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nellyan45/Desktop/ipeds_project/National_sources/"/>
    </mc:Choice>
  </mc:AlternateContent>
  <xr:revisionPtr revIDLastSave="0" documentId="13_ncr:1_{22791923-5D6D-C74B-AFAB-96C8EC3AF9FC}" xr6:coauthVersionLast="47" xr6:coauthVersionMax="47" xr10:uidLastSave="{00000000-0000-0000-0000-000000000000}"/>
  <bookViews>
    <workbookView xWindow="17920" yWindow="520" windowWidth="17920" windowHeight="21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3" i="1"/>
  <c r="AO614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3" i="1"/>
  <c r="AN614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3" i="1"/>
  <c r="AM614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3" i="1"/>
  <c r="AL614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O1" i="1"/>
  <c r="AN1" i="1"/>
  <c r="AM1" i="1"/>
  <c r="AL1" i="1"/>
  <c r="L13" i="1"/>
  <c r="M13" i="1"/>
  <c r="N13" i="1"/>
  <c r="O13" i="1"/>
  <c r="L14" i="1"/>
  <c r="M14" i="1"/>
  <c r="N14" i="1"/>
  <c r="O14" i="1"/>
  <c r="L15" i="1"/>
  <c r="L16" i="1" s="1"/>
  <c r="L17" i="1" s="1"/>
  <c r="L20" i="1" s="1"/>
  <c r="M15" i="1"/>
  <c r="M16" i="1" s="1"/>
  <c r="M17" i="1" s="1"/>
  <c r="M20" i="1" s="1"/>
  <c r="N15" i="1"/>
  <c r="N16" i="1" s="1"/>
  <c r="N17" i="1" s="1"/>
  <c r="N20" i="1" s="1"/>
  <c r="O15" i="1"/>
  <c r="O16" i="1" s="1"/>
  <c r="O17" i="1" s="1"/>
  <c r="O20" i="1" s="1"/>
  <c r="L18" i="1"/>
  <c r="M18" i="1"/>
  <c r="N18" i="1"/>
  <c r="O18" i="1"/>
  <c r="L19" i="1"/>
  <c r="M19" i="1"/>
  <c r="N19" i="1"/>
  <c r="O19" i="1"/>
  <c r="L21" i="1"/>
  <c r="L26" i="1" s="1"/>
  <c r="M21" i="1"/>
  <c r="M26" i="1" s="1"/>
  <c r="N21" i="1"/>
  <c r="N26" i="1" s="1"/>
  <c r="O21" i="1"/>
  <c r="O26" i="1" s="1"/>
  <c r="L22" i="1"/>
  <c r="M22" i="1"/>
  <c r="N22" i="1"/>
  <c r="O22" i="1"/>
  <c r="L23" i="1"/>
  <c r="M23" i="1"/>
  <c r="N23" i="1"/>
  <c r="O23" i="1"/>
  <c r="L24" i="1"/>
  <c r="L25" i="1" s="1"/>
  <c r="L28" i="1" s="1"/>
  <c r="M24" i="1"/>
  <c r="M25" i="1" s="1"/>
  <c r="M28" i="1" s="1"/>
  <c r="N24" i="1"/>
  <c r="N25" i="1" s="1"/>
  <c r="N28" i="1" s="1"/>
  <c r="O24" i="1"/>
  <c r="O25" i="1" s="1"/>
  <c r="O28" i="1" s="1"/>
  <c r="L27" i="1"/>
  <c r="M27" i="1"/>
  <c r="N27" i="1"/>
  <c r="O27" i="1"/>
  <c r="L29" i="1"/>
  <c r="L34" i="1" s="1"/>
  <c r="M29" i="1"/>
  <c r="M34" i="1" s="1"/>
  <c r="N29" i="1"/>
  <c r="N34" i="1" s="1"/>
  <c r="O29" i="1"/>
  <c r="O34" i="1" s="1"/>
  <c r="L30" i="1"/>
  <c r="L32" i="1" s="1"/>
  <c r="L33" i="1" s="1"/>
  <c r="L36" i="1" s="1"/>
  <c r="M30" i="1"/>
  <c r="M32" i="1" s="1"/>
  <c r="M33" i="1" s="1"/>
  <c r="M36" i="1" s="1"/>
  <c r="N30" i="1"/>
  <c r="N32" i="1" s="1"/>
  <c r="N33" i="1" s="1"/>
  <c r="N36" i="1" s="1"/>
  <c r="O30" i="1"/>
  <c r="O32" i="1" s="1"/>
  <c r="O33" i="1" s="1"/>
  <c r="O36" i="1" s="1"/>
  <c r="L31" i="1"/>
  <c r="M31" i="1"/>
  <c r="N31" i="1"/>
  <c r="O31" i="1"/>
  <c r="L35" i="1"/>
  <c r="M35" i="1"/>
  <c r="N35" i="1"/>
  <c r="O35" i="1"/>
  <c r="L37" i="1"/>
  <c r="M37" i="1"/>
  <c r="N37" i="1"/>
  <c r="O37" i="1"/>
  <c r="L38" i="1"/>
  <c r="M38" i="1"/>
  <c r="N38" i="1"/>
  <c r="O38" i="1"/>
  <c r="L39" i="1"/>
  <c r="L40" i="1" s="1"/>
  <c r="L41" i="1" s="1"/>
  <c r="L44" i="1" s="1"/>
  <c r="M39" i="1"/>
  <c r="M40" i="1" s="1"/>
  <c r="M41" i="1" s="1"/>
  <c r="M44" i="1" s="1"/>
  <c r="N39" i="1"/>
  <c r="N40" i="1" s="1"/>
  <c r="N41" i="1" s="1"/>
  <c r="N44" i="1" s="1"/>
  <c r="O39" i="1"/>
  <c r="O40" i="1" s="1"/>
  <c r="O41" i="1" s="1"/>
  <c r="O44" i="1" s="1"/>
  <c r="L42" i="1"/>
  <c r="M42" i="1"/>
  <c r="N42" i="1"/>
  <c r="O42" i="1"/>
  <c r="L43" i="1"/>
  <c r="M43" i="1"/>
  <c r="N43" i="1"/>
  <c r="O43" i="1"/>
  <c r="L45" i="1"/>
  <c r="L50" i="1" s="1"/>
  <c r="M45" i="1"/>
  <c r="M50" i="1" s="1"/>
  <c r="N45" i="1"/>
  <c r="N50" i="1" s="1"/>
  <c r="O45" i="1"/>
  <c r="O50" i="1" s="1"/>
  <c r="L46" i="1"/>
  <c r="M46" i="1"/>
  <c r="N46" i="1"/>
  <c r="O46" i="1"/>
  <c r="L47" i="1"/>
  <c r="M47" i="1"/>
  <c r="N47" i="1"/>
  <c r="O47" i="1"/>
  <c r="L48" i="1"/>
  <c r="L49" i="1" s="1"/>
  <c r="L52" i="1" s="1"/>
  <c r="M48" i="1"/>
  <c r="M49" i="1" s="1"/>
  <c r="M52" i="1" s="1"/>
  <c r="N48" i="1"/>
  <c r="N49" i="1" s="1"/>
  <c r="N52" i="1" s="1"/>
  <c r="O48" i="1"/>
  <c r="O49" i="1" s="1"/>
  <c r="O52" i="1" s="1"/>
  <c r="L51" i="1"/>
  <c r="M51" i="1"/>
  <c r="N51" i="1"/>
  <c r="O51" i="1"/>
  <c r="L53" i="1"/>
  <c r="L58" i="1" s="1"/>
  <c r="M53" i="1"/>
  <c r="M58" i="1" s="1"/>
  <c r="N53" i="1"/>
  <c r="N58" i="1" s="1"/>
  <c r="O53" i="1"/>
  <c r="O58" i="1" s="1"/>
  <c r="L54" i="1"/>
  <c r="L56" i="1" s="1"/>
  <c r="L57" i="1" s="1"/>
  <c r="L60" i="1" s="1"/>
  <c r="M54" i="1"/>
  <c r="M56" i="1" s="1"/>
  <c r="M57" i="1" s="1"/>
  <c r="M60" i="1" s="1"/>
  <c r="N54" i="1"/>
  <c r="N56" i="1" s="1"/>
  <c r="N57" i="1" s="1"/>
  <c r="N60" i="1" s="1"/>
  <c r="O54" i="1"/>
  <c r="O56" i="1" s="1"/>
  <c r="O57" i="1" s="1"/>
  <c r="O60" i="1" s="1"/>
  <c r="L55" i="1"/>
  <c r="M55" i="1"/>
  <c r="N55" i="1"/>
  <c r="O55" i="1"/>
  <c r="L59" i="1"/>
  <c r="M59" i="1"/>
  <c r="N59" i="1"/>
  <c r="O59" i="1"/>
  <c r="L61" i="1"/>
  <c r="M61" i="1"/>
  <c r="N61" i="1"/>
  <c r="O61" i="1"/>
  <c r="L62" i="1"/>
  <c r="M62" i="1"/>
  <c r="N62" i="1"/>
  <c r="O62" i="1"/>
  <c r="L63" i="1"/>
  <c r="L64" i="1" s="1"/>
  <c r="L65" i="1" s="1"/>
  <c r="L68" i="1" s="1"/>
  <c r="M63" i="1"/>
  <c r="M64" i="1" s="1"/>
  <c r="M65" i="1" s="1"/>
  <c r="M68" i="1" s="1"/>
  <c r="N63" i="1"/>
  <c r="N64" i="1" s="1"/>
  <c r="N65" i="1" s="1"/>
  <c r="N68" i="1" s="1"/>
  <c r="O63" i="1"/>
  <c r="O64" i="1" s="1"/>
  <c r="O65" i="1" s="1"/>
  <c r="O68" i="1" s="1"/>
  <c r="L66" i="1"/>
  <c r="M66" i="1"/>
  <c r="N66" i="1"/>
  <c r="O66" i="1"/>
  <c r="L67" i="1"/>
  <c r="M67" i="1"/>
  <c r="N67" i="1"/>
  <c r="O67" i="1"/>
  <c r="L69" i="1"/>
  <c r="L74" i="1" s="1"/>
  <c r="M69" i="1"/>
  <c r="M74" i="1" s="1"/>
  <c r="N69" i="1"/>
  <c r="N74" i="1" s="1"/>
  <c r="O69" i="1"/>
  <c r="O74" i="1" s="1"/>
  <c r="L70" i="1"/>
  <c r="M70" i="1"/>
  <c r="N70" i="1"/>
  <c r="O70" i="1"/>
  <c r="L71" i="1"/>
  <c r="M71" i="1"/>
  <c r="N71" i="1"/>
  <c r="O71" i="1"/>
  <c r="L72" i="1"/>
  <c r="L73" i="1" s="1"/>
  <c r="L76" i="1" s="1"/>
  <c r="M72" i="1"/>
  <c r="M73" i="1" s="1"/>
  <c r="M76" i="1" s="1"/>
  <c r="N72" i="1"/>
  <c r="N73" i="1" s="1"/>
  <c r="N76" i="1" s="1"/>
  <c r="O72" i="1"/>
  <c r="O73" i="1" s="1"/>
  <c r="O76" i="1" s="1"/>
  <c r="L75" i="1"/>
  <c r="M75" i="1"/>
  <c r="N75" i="1"/>
  <c r="O75" i="1"/>
  <c r="L77" i="1"/>
  <c r="L82" i="1" s="1"/>
  <c r="M77" i="1"/>
  <c r="M82" i="1" s="1"/>
  <c r="N77" i="1"/>
  <c r="O77" i="1"/>
  <c r="O82" i="1" s="1"/>
  <c r="L78" i="1"/>
  <c r="L80" i="1" s="1"/>
  <c r="L81" i="1" s="1"/>
  <c r="L84" i="1" s="1"/>
  <c r="M78" i="1"/>
  <c r="M80" i="1" s="1"/>
  <c r="M81" i="1" s="1"/>
  <c r="M84" i="1" s="1"/>
  <c r="N78" i="1"/>
  <c r="O78" i="1"/>
  <c r="O80" i="1" s="1"/>
  <c r="O81" i="1" s="1"/>
  <c r="O84" i="1" s="1"/>
  <c r="L79" i="1"/>
  <c r="M79" i="1"/>
  <c r="N79" i="1"/>
  <c r="N80" i="1" s="1"/>
  <c r="N81" i="1" s="1"/>
  <c r="N84" i="1" s="1"/>
  <c r="O79" i="1"/>
  <c r="N82" i="1"/>
  <c r="L83" i="1"/>
  <c r="M83" i="1"/>
  <c r="N83" i="1"/>
  <c r="O83" i="1"/>
  <c r="L85" i="1"/>
  <c r="M85" i="1"/>
  <c r="N85" i="1"/>
  <c r="N90" i="1" s="1"/>
  <c r="O85" i="1"/>
  <c r="L86" i="1"/>
  <c r="M86" i="1"/>
  <c r="N86" i="1"/>
  <c r="O86" i="1"/>
  <c r="L87" i="1"/>
  <c r="L88" i="1" s="1"/>
  <c r="L89" i="1" s="1"/>
  <c r="L92" i="1" s="1"/>
  <c r="M87" i="1"/>
  <c r="M88" i="1" s="1"/>
  <c r="M89" i="1" s="1"/>
  <c r="M92" i="1" s="1"/>
  <c r="N87" i="1"/>
  <c r="O87" i="1"/>
  <c r="O88" i="1" s="1"/>
  <c r="O89" i="1" s="1"/>
  <c r="O92" i="1" s="1"/>
  <c r="N88" i="1"/>
  <c r="N89" i="1" s="1"/>
  <c r="N92" i="1" s="1"/>
  <c r="L90" i="1"/>
  <c r="M90" i="1"/>
  <c r="O90" i="1"/>
  <c r="L91" i="1"/>
  <c r="M91" i="1"/>
  <c r="N91" i="1"/>
  <c r="O91" i="1"/>
  <c r="L93" i="1"/>
  <c r="L98" i="1" s="1"/>
  <c r="M93" i="1"/>
  <c r="M98" i="1" s="1"/>
  <c r="N93" i="1"/>
  <c r="N98" i="1" s="1"/>
  <c r="O93" i="1"/>
  <c r="O98" i="1" s="1"/>
  <c r="L94" i="1"/>
  <c r="L96" i="1" s="1"/>
  <c r="L97" i="1" s="1"/>
  <c r="L100" i="1" s="1"/>
  <c r="M94" i="1"/>
  <c r="N94" i="1"/>
  <c r="N96" i="1" s="1"/>
  <c r="N97" i="1" s="1"/>
  <c r="N100" i="1" s="1"/>
  <c r="O94" i="1"/>
  <c r="L95" i="1"/>
  <c r="M95" i="1"/>
  <c r="N95" i="1"/>
  <c r="O95" i="1"/>
  <c r="M96" i="1"/>
  <c r="M97" i="1" s="1"/>
  <c r="M100" i="1" s="1"/>
  <c r="O96" i="1"/>
  <c r="O97" i="1" s="1"/>
  <c r="O100" i="1" s="1"/>
  <c r="L99" i="1"/>
  <c r="M99" i="1"/>
  <c r="N99" i="1"/>
  <c r="O99" i="1"/>
  <c r="L101" i="1"/>
  <c r="M101" i="1"/>
  <c r="M106" i="1" s="1"/>
  <c r="N101" i="1"/>
  <c r="O101" i="1"/>
  <c r="O106" i="1" s="1"/>
  <c r="L102" i="1"/>
  <c r="M102" i="1"/>
  <c r="M104" i="1" s="1"/>
  <c r="M105" i="1" s="1"/>
  <c r="M108" i="1" s="1"/>
  <c r="N102" i="1"/>
  <c r="O102" i="1"/>
  <c r="O104" i="1" s="1"/>
  <c r="O105" i="1" s="1"/>
  <c r="O108" i="1" s="1"/>
  <c r="L103" i="1"/>
  <c r="L104" i="1" s="1"/>
  <c r="L105" i="1" s="1"/>
  <c r="L108" i="1" s="1"/>
  <c r="M103" i="1"/>
  <c r="N103" i="1"/>
  <c r="N104" i="1" s="1"/>
  <c r="N105" i="1" s="1"/>
  <c r="N108" i="1" s="1"/>
  <c r="O103" i="1"/>
  <c r="L106" i="1"/>
  <c r="N106" i="1"/>
  <c r="L107" i="1"/>
  <c r="M107" i="1"/>
  <c r="N107" i="1"/>
  <c r="O107" i="1"/>
  <c r="L109" i="1"/>
  <c r="L114" i="1" s="1"/>
  <c r="M109" i="1"/>
  <c r="N109" i="1"/>
  <c r="N114" i="1" s="1"/>
  <c r="O109" i="1"/>
  <c r="L110" i="1"/>
  <c r="M110" i="1"/>
  <c r="N110" i="1"/>
  <c r="O110" i="1"/>
  <c r="L111" i="1"/>
  <c r="M111" i="1"/>
  <c r="M112" i="1" s="1"/>
  <c r="M113" i="1" s="1"/>
  <c r="M116" i="1" s="1"/>
  <c r="N111" i="1"/>
  <c r="O111" i="1"/>
  <c r="O112" i="1" s="1"/>
  <c r="O113" i="1" s="1"/>
  <c r="O116" i="1" s="1"/>
  <c r="L112" i="1"/>
  <c r="L113" i="1" s="1"/>
  <c r="L116" i="1" s="1"/>
  <c r="N112" i="1"/>
  <c r="N113" i="1" s="1"/>
  <c r="N116" i="1" s="1"/>
  <c r="M114" i="1"/>
  <c r="O114" i="1"/>
  <c r="L115" i="1"/>
  <c r="M115" i="1"/>
  <c r="N115" i="1"/>
  <c r="O115" i="1"/>
  <c r="L117" i="1"/>
  <c r="L122" i="1" s="1"/>
  <c r="M117" i="1"/>
  <c r="M122" i="1" s="1"/>
  <c r="N117" i="1"/>
  <c r="N122" i="1" s="1"/>
  <c r="O117" i="1"/>
  <c r="O122" i="1" s="1"/>
  <c r="L118" i="1"/>
  <c r="L120" i="1" s="1"/>
  <c r="L121" i="1" s="1"/>
  <c r="L124" i="1" s="1"/>
  <c r="M118" i="1"/>
  <c r="N118" i="1"/>
  <c r="N120" i="1" s="1"/>
  <c r="N121" i="1" s="1"/>
  <c r="N124" i="1" s="1"/>
  <c r="O118" i="1"/>
  <c r="L119" i="1"/>
  <c r="M119" i="1"/>
  <c r="N119" i="1"/>
  <c r="O119" i="1"/>
  <c r="M120" i="1"/>
  <c r="M121" i="1" s="1"/>
  <c r="M124" i="1" s="1"/>
  <c r="O120" i="1"/>
  <c r="O121" i="1" s="1"/>
  <c r="O124" i="1" s="1"/>
  <c r="L123" i="1"/>
  <c r="M123" i="1"/>
  <c r="N123" i="1"/>
  <c r="O123" i="1"/>
  <c r="L125" i="1"/>
  <c r="M125" i="1"/>
  <c r="M130" i="1" s="1"/>
  <c r="N125" i="1"/>
  <c r="O125" i="1"/>
  <c r="O130" i="1" s="1"/>
  <c r="L126" i="1"/>
  <c r="M126" i="1"/>
  <c r="M128" i="1" s="1"/>
  <c r="M129" i="1" s="1"/>
  <c r="M132" i="1" s="1"/>
  <c r="N126" i="1"/>
  <c r="O126" i="1"/>
  <c r="O128" i="1" s="1"/>
  <c r="O129" i="1" s="1"/>
  <c r="O132" i="1" s="1"/>
  <c r="L127" i="1"/>
  <c r="L128" i="1" s="1"/>
  <c r="L129" i="1" s="1"/>
  <c r="L132" i="1" s="1"/>
  <c r="M127" i="1"/>
  <c r="N127" i="1"/>
  <c r="N128" i="1" s="1"/>
  <c r="N129" i="1" s="1"/>
  <c r="N132" i="1" s="1"/>
  <c r="O127" i="1"/>
  <c r="L130" i="1"/>
  <c r="N130" i="1"/>
  <c r="L131" i="1"/>
  <c r="M131" i="1"/>
  <c r="N131" i="1"/>
  <c r="O131" i="1"/>
  <c r="L133" i="1"/>
  <c r="L138" i="1" s="1"/>
  <c r="M133" i="1"/>
  <c r="N133" i="1"/>
  <c r="N138" i="1" s="1"/>
  <c r="O133" i="1"/>
  <c r="L134" i="1"/>
  <c r="M134" i="1"/>
  <c r="N134" i="1"/>
  <c r="O134" i="1"/>
  <c r="L135" i="1"/>
  <c r="M135" i="1"/>
  <c r="M136" i="1" s="1"/>
  <c r="M137" i="1" s="1"/>
  <c r="M140" i="1" s="1"/>
  <c r="N135" i="1"/>
  <c r="O135" i="1"/>
  <c r="O136" i="1" s="1"/>
  <c r="O137" i="1" s="1"/>
  <c r="O140" i="1" s="1"/>
  <c r="L136" i="1"/>
  <c r="L137" i="1" s="1"/>
  <c r="L140" i="1" s="1"/>
  <c r="N136" i="1"/>
  <c r="N137" i="1" s="1"/>
  <c r="N140" i="1" s="1"/>
  <c r="M138" i="1"/>
  <c r="O138" i="1"/>
  <c r="L139" i="1"/>
  <c r="M139" i="1"/>
  <c r="N139" i="1"/>
  <c r="O139" i="1"/>
  <c r="L141" i="1"/>
  <c r="L146" i="1" s="1"/>
  <c r="M141" i="1"/>
  <c r="M146" i="1" s="1"/>
  <c r="N141" i="1"/>
  <c r="N146" i="1" s="1"/>
  <c r="O141" i="1"/>
  <c r="O146" i="1" s="1"/>
  <c r="L142" i="1"/>
  <c r="L144" i="1" s="1"/>
  <c r="L145" i="1" s="1"/>
  <c r="L148" i="1" s="1"/>
  <c r="M142" i="1"/>
  <c r="N142" i="1"/>
  <c r="N144" i="1" s="1"/>
  <c r="N145" i="1" s="1"/>
  <c r="N148" i="1" s="1"/>
  <c r="O142" i="1"/>
  <c r="L143" i="1"/>
  <c r="M143" i="1"/>
  <c r="N143" i="1"/>
  <c r="O143" i="1"/>
  <c r="M144" i="1"/>
  <c r="M145" i="1" s="1"/>
  <c r="M148" i="1" s="1"/>
  <c r="O144" i="1"/>
  <c r="O145" i="1" s="1"/>
  <c r="O148" i="1" s="1"/>
  <c r="L147" i="1"/>
  <c r="M147" i="1"/>
  <c r="N147" i="1"/>
  <c r="O147" i="1"/>
  <c r="L149" i="1"/>
  <c r="M149" i="1"/>
  <c r="M154" i="1" s="1"/>
  <c r="N149" i="1"/>
  <c r="O149" i="1"/>
  <c r="O154" i="1" s="1"/>
  <c r="L150" i="1"/>
  <c r="M150" i="1"/>
  <c r="M152" i="1" s="1"/>
  <c r="M153" i="1" s="1"/>
  <c r="M156" i="1" s="1"/>
  <c r="N150" i="1"/>
  <c r="O150" i="1"/>
  <c r="O152" i="1" s="1"/>
  <c r="O153" i="1" s="1"/>
  <c r="O156" i="1" s="1"/>
  <c r="L151" i="1"/>
  <c r="L152" i="1" s="1"/>
  <c r="L153" i="1" s="1"/>
  <c r="L156" i="1" s="1"/>
  <c r="M151" i="1"/>
  <c r="N151" i="1"/>
  <c r="N152" i="1" s="1"/>
  <c r="N153" i="1" s="1"/>
  <c r="N156" i="1" s="1"/>
  <c r="O151" i="1"/>
  <c r="L154" i="1"/>
  <c r="N154" i="1"/>
  <c r="L155" i="1"/>
  <c r="M155" i="1"/>
  <c r="N155" i="1"/>
  <c r="O155" i="1"/>
  <c r="L157" i="1"/>
  <c r="L162" i="1" s="1"/>
  <c r="M157" i="1"/>
  <c r="N157" i="1"/>
  <c r="N162" i="1" s="1"/>
  <c r="O157" i="1"/>
  <c r="L158" i="1"/>
  <c r="M158" i="1"/>
  <c r="N158" i="1"/>
  <c r="O158" i="1"/>
  <c r="L159" i="1"/>
  <c r="M159" i="1"/>
  <c r="M160" i="1" s="1"/>
  <c r="M161" i="1" s="1"/>
  <c r="M164" i="1" s="1"/>
  <c r="N159" i="1"/>
  <c r="O159" i="1"/>
  <c r="O160" i="1" s="1"/>
  <c r="O161" i="1" s="1"/>
  <c r="O164" i="1" s="1"/>
  <c r="L160" i="1"/>
  <c r="L161" i="1" s="1"/>
  <c r="L164" i="1" s="1"/>
  <c r="N160" i="1"/>
  <c r="N161" i="1" s="1"/>
  <c r="N164" i="1" s="1"/>
  <c r="M162" i="1"/>
  <c r="O162" i="1"/>
  <c r="L163" i="1"/>
  <c r="M163" i="1"/>
  <c r="N163" i="1"/>
  <c r="O163" i="1"/>
  <c r="L165" i="1"/>
  <c r="L170" i="1" s="1"/>
  <c r="M165" i="1"/>
  <c r="M170" i="1" s="1"/>
  <c r="N165" i="1"/>
  <c r="N170" i="1" s="1"/>
  <c r="O165" i="1"/>
  <c r="O170" i="1" s="1"/>
  <c r="L166" i="1"/>
  <c r="L168" i="1" s="1"/>
  <c r="L169" i="1" s="1"/>
  <c r="L172" i="1" s="1"/>
  <c r="M166" i="1"/>
  <c r="N166" i="1"/>
  <c r="N168" i="1" s="1"/>
  <c r="N169" i="1" s="1"/>
  <c r="N172" i="1" s="1"/>
  <c r="O166" i="1"/>
  <c r="L167" i="1"/>
  <c r="M167" i="1"/>
  <c r="N167" i="1"/>
  <c r="O167" i="1"/>
  <c r="M168" i="1"/>
  <c r="M169" i="1" s="1"/>
  <c r="M172" i="1" s="1"/>
  <c r="O168" i="1"/>
  <c r="O169" i="1" s="1"/>
  <c r="O172" i="1" s="1"/>
  <c r="L171" i="1"/>
  <c r="M171" i="1"/>
  <c r="N171" i="1"/>
  <c r="O171" i="1"/>
  <c r="L173" i="1"/>
  <c r="M173" i="1"/>
  <c r="M178" i="1" s="1"/>
  <c r="N173" i="1"/>
  <c r="O173" i="1"/>
  <c r="O178" i="1" s="1"/>
  <c r="L174" i="1"/>
  <c r="M174" i="1"/>
  <c r="M176" i="1" s="1"/>
  <c r="M177" i="1" s="1"/>
  <c r="M180" i="1" s="1"/>
  <c r="N174" i="1"/>
  <c r="O174" i="1"/>
  <c r="O176" i="1" s="1"/>
  <c r="O177" i="1" s="1"/>
  <c r="O180" i="1" s="1"/>
  <c r="L175" i="1"/>
  <c r="L176" i="1" s="1"/>
  <c r="L177" i="1" s="1"/>
  <c r="L180" i="1" s="1"/>
  <c r="M175" i="1"/>
  <c r="N175" i="1"/>
  <c r="N176" i="1" s="1"/>
  <c r="N177" i="1" s="1"/>
  <c r="N180" i="1" s="1"/>
  <c r="O175" i="1"/>
  <c r="L178" i="1"/>
  <c r="N178" i="1"/>
  <c r="L179" i="1"/>
  <c r="M179" i="1"/>
  <c r="N179" i="1"/>
  <c r="O179" i="1"/>
  <c r="L181" i="1"/>
  <c r="L186" i="1" s="1"/>
  <c r="M181" i="1"/>
  <c r="N181" i="1"/>
  <c r="N186" i="1" s="1"/>
  <c r="O181" i="1"/>
  <c r="L182" i="1"/>
  <c r="M182" i="1"/>
  <c r="N182" i="1"/>
  <c r="O182" i="1"/>
  <c r="L183" i="1"/>
  <c r="M183" i="1"/>
  <c r="M184" i="1" s="1"/>
  <c r="M185" i="1" s="1"/>
  <c r="M188" i="1" s="1"/>
  <c r="N183" i="1"/>
  <c r="O183" i="1"/>
  <c r="O184" i="1" s="1"/>
  <c r="O185" i="1" s="1"/>
  <c r="O188" i="1" s="1"/>
  <c r="L184" i="1"/>
  <c r="L185" i="1" s="1"/>
  <c r="L188" i="1" s="1"/>
  <c r="N184" i="1"/>
  <c r="N185" i="1" s="1"/>
  <c r="N188" i="1" s="1"/>
  <c r="M186" i="1"/>
  <c r="O186" i="1"/>
  <c r="L187" i="1"/>
  <c r="M187" i="1"/>
  <c r="N187" i="1"/>
  <c r="O187" i="1"/>
  <c r="L189" i="1"/>
  <c r="L194" i="1" s="1"/>
  <c r="M189" i="1"/>
  <c r="M194" i="1" s="1"/>
  <c r="N189" i="1"/>
  <c r="N194" i="1" s="1"/>
  <c r="O189" i="1"/>
  <c r="O194" i="1" s="1"/>
  <c r="L190" i="1"/>
  <c r="L192" i="1" s="1"/>
  <c r="L193" i="1" s="1"/>
  <c r="L196" i="1" s="1"/>
  <c r="M190" i="1"/>
  <c r="N190" i="1"/>
  <c r="N192" i="1" s="1"/>
  <c r="N193" i="1" s="1"/>
  <c r="N196" i="1" s="1"/>
  <c r="O190" i="1"/>
  <c r="L191" i="1"/>
  <c r="M191" i="1"/>
  <c r="N191" i="1"/>
  <c r="O191" i="1"/>
  <c r="M192" i="1"/>
  <c r="M193" i="1" s="1"/>
  <c r="M196" i="1" s="1"/>
  <c r="O192" i="1"/>
  <c r="O193" i="1" s="1"/>
  <c r="O196" i="1" s="1"/>
  <c r="L195" i="1"/>
  <c r="M195" i="1"/>
  <c r="N195" i="1"/>
  <c r="O195" i="1"/>
  <c r="L197" i="1"/>
  <c r="M197" i="1"/>
  <c r="M202" i="1" s="1"/>
  <c r="N197" i="1"/>
  <c r="O197" i="1"/>
  <c r="O202" i="1" s="1"/>
  <c r="L198" i="1"/>
  <c r="M198" i="1"/>
  <c r="M200" i="1" s="1"/>
  <c r="M201" i="1" s="1"/>
  <c r="M204" i="1" s="1"/>
  <c r="N198" i="1"/>
  <c r="O198" i="1"/>
  <c r="O200" i="1" s="1"/>
  <c r="O201" i="1" s="1"/>
  <c r="O204" i="1" s="1"/>
  <c r="L199" i="1"/>
  <c r="L200" i="1" s="1"/>
  <c r="L201" i="1" s="1"/>
  <c r="L204" i="1" s="1"/>
  <c r="M199" i="1"/>
  <c r="N199" i="1"/>
  <c r="N200" i="1" s="1"/>
  <c r="N201" i="1" s="1"/>
  <c r="N204" i="1" s="1"/>
  <c r="O199" i="1"/>
  <c r="L202" i="1"/>
  <c r="N202" i="1"/>
  <c r="L203" i="1"/>
  <c r="M203" i="1"/>
  <c r="N203" i="1"/>
  <c r="O203" i="1"/>
  <c r="L205" i="1"/>
  <c r="L210" i="1" s="1"/>
  <c r="M205" i="1"/>
  <c r="N205" i="1"/>
  <c r="N210" i="1" s="1"/>
  <c r="O205" i="1"/>
  <c r="L206" i="1"/>
  <c r="M206" i="1"/>
  <c r="N206" i="1"/>
  <c r="O206" i="1"/>
  <c r="L207" i="1"/>
  <c r="M207" i="1"/>
  <c r="M208" i="1" s="1"/>
  <c r="M209" i="1" s="1"/>
  <c r="M212" i="1" s="1"/>
  <c r="N207" i="1"/>
  <c r="O207" i="1"/>
  <c r="O208" i="1" s="1"/>
  <c r="O209" i="1" s="1"/>
  <c r="O212" i="1" s="1"/>
  <c r="L208" i="1"/>
  <c r="L209" i="1" s="1"/>
  <c r="L212" i="1" s="1"/>
  <c r="N208" i="1"/>
  <c r="N209" i="1" s="1"/>
  <c r="N212" i="1" s="1"/>
  <c r="M210" i="1"/>
  <c r="O210" i="1"/>
  <c r="L211" i="1"/>
  <c r="M211" i="1"/>
  <c r="N211" i="1"/>
  <c r="O211" i="1"/>
  <c r="L213" i="1"/>
  <c r="L218" i="1" s="1"/>
  <c r="M213" i="1"/>
  <c r="M218" i="1" s="1"/>
  <c r="N213" i="1"/>
  <c r="N218" i="1" s="1"/>
  <c r="O213" i="1"/>
  <c r="O218" i="1" s="1"/>
  <c r="L214" i="1"/>
  <c r="L216" i="1" s="1"/>
  <c r="L217" i="1" s="1"/>
  <c r="L220" i="1" s="1"/>
  <c r="M214" i="1"/>
  <c r="N214" i="1"/>
  <c r="N216" i="1" s="1"/>
  <c r="N217" i="1" s="1"/>
  <c r="N220" i="1" s="1"/>
  <c r="O214" i="1"/>
  <c r="L215" i="1"/>
  <c r="M215" i="1"/>
  <c r="N215" i="1"/>
  <c r="O215" i="1"/>
  <c r="M216" i="1"/>
  <c r="M217" i="1" s="1"/>
  <c r="M220" i="1" s="1"/>
  <c r="O216" i="1"/>
  <c r="O217" i="1" s="1"/>
  <c r="O220" i="1" s="1"/>
  <c r="L219" i="1"/>
  <c r="M219" i="1"/>
  <c r="N219" i="1"/>
  <c r="O219" i="1"/>
  <c r="L221" i="1"/>
  <c r="M221" i="1"/>
  <c r="M226" i="1" s="1"/>
  <c r="N221" i="1"/>
  <c r="O221" i="1"/>
  <c r="O226" i="1" s="1"/>
  <c r="L222" i="1"/>
  <c r="M222" i="1"/>
  <c r="M224" i="1" s="1"/>
  <c r="M225" i="1" s="1"/>
  <c r="M228" i="1" s="1"/>
  <c r="N222" i="1"/>
  <c r="O222" i="1"/>
  <c r="O224" i="1" s="1"/>
  <c r="O225" i="1" s="1"/>
  <c r="O228" i="1" s="1"/>
  <c r="L223" i="1"/>
  <c r="L224" i="1" s="1"/>
  <c r="L225" i="1" s="1"/>
  <c r="L228" i="1" s="1"/>
  <c r="M223" i="1"/>
  <c r="N223" i="1"/>
  <c r="N224" i="1" s="1"/>
  <c r="N225" i="1" s="1"/>
  <c r="N228" i="1" s="1"/>
  <c r="O223" i="1"/>
  <c r="L226" i="1"/>
  <c r="N226" i="1"/>
  <c r="L227" i="1"/>
  <c r="M227" i="1"/>
  <c r="N227" i="1"/>
  <c r="O227" i="1"/>
  <c r="L229" i="1"/>
  <c r="L234" i="1" s="1"/>
  <c r="M229" i="1"/>
  <c r="N229" i="1"/>
  <c r="N234" i="1" s="1"/>
  <c r="O229" i="1"/>
  <c r="L230" i="1"/>
  <c r="M230" i="1"/>
  <c r="N230" i="1"/>
  <c r="O230" i="1"/>
  <c r="L231" i="1"/>
  <c r="M231" i="1"/>
  <c r="M232" i="1" s="1"/>
  <c r="M233" i="1" s="1"/>
  <c r="M236" i="1" s="1"/>
  <c r="N231" i="1"/>
  <c r="O231" i="1"/>
  <c r="O232" i="1" s="1"/>
  <c r="O233" i="1" s="1"/>
  <c r="O236" i="1" s="1"/>
  <c r="L232" i="1"/>
  <c r="L233" i="1" s="1"/>
  <c r="L236" i="1" s="1"/>
  <c r="N232" i="1"/>
  <c r="N233" i="1" s="1"/>
  <c r="N236" i="1" s="1"/>
  <c r="M234" i="1"/>
  <c r="O234" i="1"/>
  <c r="L235" i="1"/>
  <c r="M235" i="1"/>
  <c r="N235" i="1"/>
  <c r="O235" i="1"/>
  <c r="L237" i="1"/>
  <c r="L242" i="1" s="1"/>
  <c r="M237" i="1"/>
  <c r="M242" i="1" s="1"/>
  <c r="N237" i="1"/>
  <c r="N242" i="1" s="1"/>
  <c r="O237" i="1"/>
  <c r="O242" i="1" s="1"/>
  <c r="L238" i="1"/>
  <c r="L240" i="1" s="1"/>
  <c r="L241" i="1" s="1"/>
  <c r="L244" i="1" s="1"/>
  <c r="M238" i="1"/>
  <c r="N238" i="1"/>
  <c r="N240" i="1" s="1"/>
  <c r="N241" i="1" s="1"/>
  <c r="N244" i="1" s="1"/>
  <c r="O238" i="1"/>
  <c r="L239" i="1"/>
  <c r="M239" i="1"/>
  <c r="N239" i="1"/>
  <c r="O239" i="1"/>
  <c r="M240" i="1"/>
  <c r="M241" i="1" s="1"/>
  <c r="M244" i="1" s="1"/>
  <c r="O240" i="1"/>
  <c r="O241" i="1" s="1"/>
  <c r="O244" i="1" s="1"/>
  <c r="L243" i="1"/>
  <c r="M243" i="1"/>
  <c r="N243" i="1"/>
  <c r="O243" i="1"/>
  <c r="L245" i="1"/>
  <c r="M245" i="1"/>
  <c r="M250" i="1" s="1"/>
  <c r="N245" i="1"/>
  <c r="O245" i="1"/>
  <c r="O250" i="1" s="1"/>
  <c r="L246" i="1"/>
  <c r="M246" i="1"/>
  <c r="M248" i="1" s="1"/>
  <c r="M249" i="1" s="1"/>
  <c r="M252" i="1" s="1"/>
  <c r="N246" i="1"/>
  <c r="O246" i="1"/>
  <c r="O248" i="1" s="1"/>
  <c r="O249" i="1" s="1"/>
  <c r="O252" i="1" s="1"/>
  <c r="L247" i="1"/>
  <c r="L248" i="1" s="1"/>
  <c r="L249" i="1" s="1"/>
  <c r="L252" i="1" s="1"/>
  <c r="M247" i="1"/>
  <c r="N247" i="1"/>
  <c r="N248" i="1" s="1"/>
  <c r="N249" i="1" s="1"/>
  <c r="N252" i="1" s="1"/>
  <c r="O247" i="1"/>
  <c r="L250" i="1"/>
  <c r="N250" i="1"/>
  <c r="L251" i="1"/>
  <c r="M251" i="1"/>
  <c r="N251" i="1"/>
  <c r="O251" i="1"/>
  <c r="L253" i="1"/>
  <c r="L258" i="1" s="1"/>
  <c r="M253" i="1"/>
  <c r="N253" i="1"/>
  <c r="N258" i="1" s="1"/>
  <c r="O253" i="1"/>
  <c r="L254" i="1"/>
  <c r="M254" i="1"/>
  <c r="N254" i="1"/>
  <c r="O254" i="1"/>
  <c r="L255" i="1"/>
  <c r="M255" i="1"/>
  <c r="M256" i="1" s="1"/>
  <c r="M257" i="1" s="1"/>
  <c r="M260" i="1" s="1"/>
  <c r="N255" i="1"/>
  <c r="O255" i="1"/>
  <c r="O256" i="1" s="1"/>
  <c r="O257" i="1" s="1"/>
  <c r="O260" i="1" s="1"/>
  <c r="L256" i="1"/>
  <c r="L257" i="1" s="1"/>
  <c r="L260" i="1" s="1"/>
  <c r="N256" i="1"/>
  <c r="N257" i="1" s="1"/>
  <c r="N260" i="1" s="1"/>
  <c r="M258" i="1"/>
  <c r="O258" i="1"/>
  <c r="L259" i="1"/>
  <c r="M259" i="1"/>
  <c r="N259" i="1"/>
  <c r="O259" i="1"/>
  <c r="L261" i="1"/>
  <c r="L266" i="1" s="1"/>
  <c r="M261" i="1"/>
  <c r="M266" i="1" s="1"/>
  <c r="N261" i="1"/>
  <c r="N266" i="1" s="1"/>
  <c r="O261" i="1"/>
  <c r="O266" i="1" s="1"/>
  <c r="L262" i="1"/>
  <c r="L264" i="1" s="1"/>
  <c r="L265" i="1" s="1"/>
  <c r="L268" i="1" s="1"/>
  <c r="M262" i="1"/>
  <c r="N262" i="1"/>
  <c r="N264" i="1" s="1"/>
  <c r="N265" i="1" s="1"/>
  <c r="N268" i="1" s="1"/>
  <c r="O262" i="1"/>
  <c r="L263" i="1"/>
  <c r="M263" i="1"/>
  <c r="N263" i="1"/>
  <c r="O263" i="1"/>
  <c r="M264" i="1"/>
  <c r="M265" i="1" s="1"/>
  <c r="M268" i="1" s="1"/>
  <c r="O264" i="1"/>
  <c r="O265" i="1" s="1"/>
  <c r="O268" i="1" s="1"/>
  <c r="L267" i="1"/>
  <c r="M267" i="1"/>
  <c r="N267" i="1"/>
  <c r="O267" i="1"/>
  <c r="L269" i="1"/>
  <c r="M269" i="1"/>
  <c r="M274" i="1" s="1"/>
  <c r="N269" i="1"/>
  <c r="O269" i="1"/>
  <c r="O274" i="1" s="1"/>
  <c r="L270" i="1"/>
  <c r="M270" i="1"/>
  <c r="M272" i="1" s="1"/>
  <c r="M273" i="1" s="1"/>
  <c r="M276" i="1" s="1"/>
  <c r="N270" i="1"/>
  <c r="O270" i="1"/>
  <c r="O272" i="1" s="1"/>
  <c r="O273" i="1" s="1"/>
  <c r="O276" i="1" s="1"/>
  <c r="L271" i="1"/>
  <c r="L272" i="1" s="1"/>
  <c r="L273" i="1" s="1"/>
  <c r="L276" i="1" s="1"/>
  <c r="M271" i="1"/>
  <c r="N271" i="1"/>
  <c r="N272" i="1" s="1"/>
  <c r="N273" i="1" s="1"/>
  <c r="N276" i="1" s="1"/>
  <c r="O271" i="1"/>
  <c r="L274" i="1"/>
  <c r="N274" i="1"/>
  <c r="L275" i="1"/>
  <c r="M275" i="1"/>
  <c r="N275" i="1"/>
  <c r="O275" i="1"/>
  <c r="L277" i="1"/>
  <c r="L282" i="1" s="1"/>
  <c r="M277" i="1"/>
  <c r="N277" i="1"/>
  <c r="N282" i="1" s="1"/>
  <c r="O277" i="1"/>
  <c r="L278" i="1"/>
  <c r="M278" i="1"/>
  <c r="N278" i="1"/>
  <c r="O278" i="1"/>
  <c r="L279" i="1"/>
  <c r="M279" i="1"/>
  <c r="M280" i="1" s="1"/>
  <c r="M281" i="1" s="1"/>
  <c r="M284" i="1" s="1"/>
  <c r="N279" i="1"/>
  <c r="O279" i="1"/>
  <c r="O280" i="1" s="1"/>
  <c r="O281" i="1" s="1"/>
  <c r="O284" i="1" s="1"/>
  <c r="L280" i="1"/>
  <c r="L281" i="1" s="1"/>
  <c r="L284" i="1" s="1"/>
  <c r="N280" i="1"/>
  <c r="N281" i="1" s="1"/>
  <c r="N284" i="1" s="1"/>
  <c r="M282" i="1"/>
  <c r="O282" i="1"/>
  <c r="L283" i="1"/>
  <c r="M283" i="1"/>
  <c r="N283" i="1"/>
  <c r="O283" i="1"/>
  <c r="L285" i="1"/>
  <c r="L290" i="1" s="1"/>
  <c r="M285" i="1"/>
  <c r="M290" i="1" s="1"/>
  <c r="N285" i="1"/>
  <c r="N290" i="1" s="1"/>
  <c r="O285" i="1"/>
  <c r="O290" i="1" s="1"/>
  <c r="L286" i="1"/>
  <c r="L288" i="1" s="1"/>
  <c r="L289" i="1" s="1"/>
  <c r="L292" i="1" s="1"/>
  <c r="M286" i="1"/>
  <c r="N286" i="1"/>
  <c r="N288" i="1" s="1"/>
  <c r="N289" i="1" s="1"/>
  <c r="N292" i="1" s="1"/>
  <c r="O286" i="1"/>
  <c r="L287" i="1"/>
  <c r="M287" i="1"/>
  <c r="N287" i="1"/>
  <c r="O287" i="1"/>
  <c r="M288" i="1"/>
  <c r="M289" i="1" s="1"/>
  <c r="M292" i="1" s="1"/>
  <c r="O288" i="1"/>
  <c r="O289" i="1" s="1"/>
  <c r="O292" i="1" s="1"/>
  <c r="L291" i="1"/>
  <c r="M291" i="1"/>
  <c r="N291" i="1"/>
  <c r="O291" i="1"/>
  <c r="L293" i="1"/>
  <c r="M293" i="1"/>
  <c r="M298" i="1" s="1"/>
  <c r="N293" i="1"/>
  <c r="O293" i="1"/>
  <c r="O298" i="1" s="1"/>
  <c r="L294" i="1"/>
  <c r="M294" i="1"/>
  <c r="M296" i="1" s="1"/>
  <c r="M297" i="1" s="1"/>
  <c r="M300" i="1" s="1"/>
  <c r="N294" i="1"/>
  <c r="O294" i="1"/>
  <c r="O296" i="1" s="1"/>
  <c r="O297" i="1" s="1"/>
  <c r="O300" i="1" s="1"/>
  <c r="L295" i="1"/>
  <c r="L296" i="1" s="1"/>
  <c r="L297" i="1" s="1"/>
  <c r="L300" i="1" s="1"/>
  <c r="M295" i="1"/>
  <c r="N295" i="1"/>
  <c r="N296" i="1" s="1"/>
  <c r="N297" i="1" s="1"/>
  <c r="N300" i="1" s="1"/>
  <c r="O295" i="1"/>
  <c r="L298" i="1"/>
  <c r="N298" i="1"/>
  <c r="L299" i="1"/>
  <c r="M299" i="1"/>
  <c r="N299" i="1"/>
  <c r="O299" i="1"/>
  <c r="L301" i="1"/>
  <c r="L306" i="1" s="1"/>
  <c r="M301" i="1"/>
  <c r="N301" i="1"/>
  <c r="N306" i="1" s="1"/>
  <c r="O301" i="1"/>
  <c r="L302" i="1"/>
  <c r="M302" i="1"/>
  <c r="N302" i="1"/>
  <c r="O302" i="1"/>
  <c r="L303" i="1"/>
  <c r="M303" i="1"/>
  <c r="M304" i="1" s="1"/>
  <c r="M305" i="1" s="1"/>
  <c r="M308" i="1" s="1"/>
  <c r="N303" i="1"/>
  <c r="O303" i="1"/>
  <c r="O304" i="1" s="1"/>
  <c r="O305" i="1" s="1"/>
  <c r="O308" i="1" s="1"/>
  <c r="L304" i="1"/>
  <c r="L305" i="1" s="1"/>
  <c r="L308" i="1" s="1"/>
  <c r="N304" i="1"/>
  <c r="N305" i="1" s="1"/>
  <c r="N308" i="1" s="1"/>
  <c r="M306" i="1"/>
  <c r="O306" i="1"/>
  <c r="L307" i="1"/>
  <c r="M307" i="1"/>
  <c r="N307" i="1"/>
  <c r="O307" i="1"/>
  <c r="L309" i="1"/>
  <c r="L314" i="1" s="1"/>
  <c r="M309" i="1"/>
  <c r="M314" i="1" s="1"/>
  <c r="N309" i="1"/>
  <c r="N314" i="1" s="1"/>
  <c r="O309" i="1"/>
  <c r="O314" i="1" s="1"/>
  <c r="L310" i="1"/>
  <c r="L312" i="1" s="1"/>
  <c r="L313" i="1" s="1"/>
  <c r="L316" i="1" s="1"/>
  <c r="M310" i="1"/>
  <c r="N310" i="1"/>
  <c r="N312" i="1" s="1"/>
  <c r="N313" i="1" s="1"/>
  <c r="N316" i="1" s="1"/>
  <c r="O310" i="1"/>
  <c r="L311" i="1"/>
  <c r="M311" i="1"/>
  <c r="N311" i="1"/>
  <c r="O311" i="1"/>
  <c r="M312" i="1"/>
  <c r="M313" i="1" s="1"/>
  <c r="M316" i="1" s="1"/>
  <c r="O312" i="1"/>
  <c r="O313" i="1" s="1"/>
  <c r="O316" i="1" s="1"/>
  <c r="L315" i="1"/>
  <c r="M315" i="1"/>
  <c r="N315" i="1"/>
  <c r="O315" i="1"/>
  <c r="L317" i="1"/>
  <c r="M317" i="1"/>
  <c r="M322" i="1" s="1"/>
  <c r="N317" i="1"/>
  <c r="O317" i="1"/>
  <c r="O322" i="1" s="1"/>
  <c r="L318" i="1"/>
  <c r="M318" i="1"/>
  <c r="M320" i="1" s="1"/>
  <c r="M321" i="1" s="1"/>
  <c r="M324" i="1" s="1"/>
  <c r="N318" i="1"/>
  <c r="O318" i="1"/>
  <c r="O320" i="1" s="1"/>
  <c r="O321" i="1" s="1"/>
  <c r="O324" i="1" s="1"/>
  <c r="L319" i="1"/>
  <c r="L320" i="1" s="1"/>
  <c r="L321" i="1" s="1"/>
  <c r="L324" i="1" s="1"/>
  <c r="M319" i="1"/>
  <c r="N319" i="1"/>
  <c r="N320" i="1" s="1"/>
  <c r="N321" i="1" s="1"/>
  <c r="N324" i="1" s="1"/>
  <c r="O319" i="1"/>
  <c r="L322" i="1"/>
  <c r="N322" i="1"/>
  <c r="L323" i="1"/>
  <c r="M323" i="1"/>
  <c r="N323" i="1"/>
  <c r="O323" i="1"/>
  <c r="L325" i="1"/>
  <c r="L330" i="1" s="1"/>
  <c r="M325" i="1"/>
  <c r="N325" i="1"/>
  <c r="N330" i="1" s="1"/>
  <c r="O325" i="1"/>
  <c r="L326" i="1"/>
  <c r="M326" i="1"/>
  <c r="N326" i="1"/>
  <c r="O326" i="1"/>
  <c r="L327" i="1"/>
  <c r="M327" i="1"/>
  <c r="M328" i="1" s="1"/>
  <c r="M329" i="1" s="1"/>
  <c r="M332" i="1" s="1"/>
  <c r="N327" i="1"/>
  <c r="O327" i="1"/>
  <c r="O328" i="1" s="1"/>
  <c r="O329" i="1" s="1"/>
  <c r="O332" i="1" s="1"/>
  <c r="L328" i="1"/>
  <c r="L329" i="1" s="1"/>
  <c r="L332" i="1" s="1"/>
  <c r="N328" i="1"/>
  <c r="N329" i="1" s="1"/>
  <c r="N332" i="1" s="1"/>
  <c r="M330" i="1"/>
  <c r="O330" i="1"/>
  <c r="L331" i="1"/>
  <c r="M331" i="1"/>
  <c r="N331" i="1"/>
  <c r="O331" i="1"/>
  <c r="L333" i="1"/>
  <c r="L338" i="1" s="1"/>
  <c r="M333" i="1"/>
  <c r="M338" i="1" s="1"/>
  <c r="N333" i="1"/>
  <c r="N338" i="1" s="1"/>
  <c r="O333" i="1"/>
  <c r="O338" i="1" s="1"/>
  <c r="L334" i="1"/>
  <c r="L336" i="1" s="1"/>
  <c r="L337" i="1" s="1"/>
  <c r="L340" i="1" s="1"/>
  <c r="M334" i="1"/>
  <c r="N334" i="1"/>
  <c r="N336" i="1" s="1"/>
  <c r="N337" i="1" s="1"/>
  <c r="N340" i="1" s="1"/>
  <c r="O334" i="1"/>
  <c r="L335" i="1"/>
  <c r="M335" i="1"/>
  <c r="N335" i="1"/>
  <c r="O335" i="1"/>
  <c r="M336" i="1"/>
  <c r="M337" i="1" s="1"/>
  <c r="M340" i="1" s="1"/>
  <c r="O336" i="1"/>
  <c r="O337" i="1" s="1"/>
  <c r="O340" i="1" s="1"/>
  <c r="L339" i="1"/>
  <c r="M339" i="1"/>
  <c r="N339" i="1"/>
  <c r="O339" i="1"/>
  <c r="L341" i="1"/>
  <c r="M341" i="1"/>
  <c r="M346" i="1" s="1"/>
  <c r="N341" i="1"/>
  <c r="O341" i="1"/>
  <c r="O346" i="1" s="1"/>
  <c r="L342" i="1"/>
  <c r="M342" i="1"/>
  <c r="M344" i="1" s="1"/>
  <c r="M345" i="1" s="1"/>
  <c r="M348" i="1" s="1"/>
  <c r="N342" i="1"/>
  <c r="O342" i="1"/>
  <c r="O344" i="1" s="1"/>
  <c r="O345" i="1" s="1"/>
  <c r="O348" i="1" s="1"/>
  <c r="L343" i="1"/>
  <c r="L344" i="1" s="1"/>
  <c r="L345" i="1" s="1"/>
  <c r="L348" i="1" s="1"/>
  <c r="M343" i="1"/>
  <c r="N343" i="1"/>
  <c r="N344" i="1" s="1"/>
  <c r="N345" i="1" s="1"/>
  <c r="N348" i="1" s="1"/>
  <c r="O343" i="1"/>
  <c r="L346" i="1"/>
  <c r="N346" i="1"/>
  <c r="L347" i="1"/>
  <c r="M347" i="1"/>
  <c r="N347" i="1"/>
  <c r="O347" i="1"/>
  <c r="L349" i="1"/>
  <c r="L354" i="1" s="1"/>
  <c r="M349" i="1"/>
  <c r="N349" i="1"/>
  <c r="N354" i="1" s="1"/>
  <c r="O349" i="1"/>
  <c r="L350" i="1"/>
  <c r="M350" i="1"/>
  <c r="N350" i="1"/>
  <c r="O350" i="1"/>
  <c r="L351" i="1"/>
  <c r="M351" i="1"/>
  <c r="M352" i="1" s="1"/>
  <c r="M353" i="1" s="1"/>
  <c r="M356" i="1" s="1"/>
  <c r="N351" i="1"/>
  <c r="O351" i="1"/>
  <c r="O352" i="1" s="1"/>
  <c r="O353" i="1" s="1"/>
  <c r="O356" i="1" s="1"/>
  <c r="L352" i="1"/>
  <c r="L353" i="1" s="1"/>
  <c r="L356" i="1" s="1"/>
  <c r="N352" i="1"/>
  <c r="N353" i="1" s="1"/>
  <c r="N356" i="1" s="1"/>
  <c r="M354" i="1"/>
  <c r="O354" i="1"/>
  <c r="L355" i="1"/>
  <c r="M355" i="1"/>
  <c r="N355" i="1"/>
  <c r="O355" i="1"/>
  <c r="L357" i="1"/>
  <c r="L362" i="1" s="1"/>
  <c r="M357" i="1"/>
  <c r="M362" i="1" s="1"/>
  <c r="N357" i="1"/>
  <c r="N362" i="1" s="1"/>
  <c r="O357" i="1"/>
  <c r="O362" i="1" s="1"/>
  <c r="L358" i="1"/>
  <c r="L360" i="1" s="1"/>
  <c r="L361" i="1" s="1"/>
  <c r="L364" i="1" s="1"/>
  <c r="M358" i="1"/>
  <c r="N358" i="1"/>
  <c r="N360" i="1" s="1"/>
  <c r="N361" i="1" s="1"/>
  <c r="N364" i="1" s="1"/>
  <c r="O358" i="1"/>
  <c r="L359" i="1"/>
  <c r="M359" i="1"/>
  <c r="N359" i="1"/>
  <c r="O359" i="1"/>
  <c r="M360" i="1"/>
  <c r="M361" i="1" s="1"/>
  <c r="M364" i="1" s="1"/>
  <c r="O360" i="1"/>
  <c r="O361" i="1" s="1"/>
  <c r="O364" i="1" s="1"/>
  <c r="L363" i="1"/>
  <c r="M363" i="1"/>
  <c r="N363" i="1"/>
  <c r="O363" i="1"/>
  <c r="L365" i="1"/>
  <c r="M365" i="1"/>
  <c r="M370" i="1" s="1"/>
  <c r="N365" i="1"/>
  <c r="O365" i="1"/>
  <c r="O370" i="1" s="1"/>
  <c r="L366" i="1"/>
  <c r="M366" i="1"/>
  <c r="M368" i="1" s="1"/>
  <c r="M369" i="1" s="1"/>
  <c r="M372" i="1" s="1"/>
  <c r="N366" i="1"/>
  <c r="O366" i="1"/>
  <c r="O368" i="1" s="1"/>
  <c r="O369" i="1" s="1"/>
  <c r="O372" i="1" s="1"/>
  <c r="L367" i="1"/>
  <c r="L368" i="1" s="1"/>
  <c r="L369" i="1" s="1"/>
  <c r="L372" i="1" s="1"/>
  <c r="M367" i="1"/>
  <c r="N367" i="1"/>
  <c r="N368" i="1" s="1"/>
  <c r="N369" i="1" s="1"/>
  <c r="N372" i="1" s="1"/>
  <c r="O367" i="1"/>
  <c r="L370" i="1"/>
  <c r="N370" i="1"/>
  <c r="L371" i="1"/>
  <c r="M371" i="1"/>
  <c r="N371" i="1"/>
  <c r="O371" i="1"/>
  <c r="L373" i="1"/>
  <c r="L378" i="1" s="1"/>
  <c r="M373" i="1"/>
  <c r="N373" i="1"/>
  <c r="N378" i="1" s="1"/>
  <c r="O373" i="1"/>
  <c r="L374" i="1"/>
  <c r="M374" i="1"/>
  <c r="N374" i="1"/>
  <c r="O374" i="1"/>
  <c r="L375" i="1"/>
  <c r="M375" i="1"/>
  <c r="M376" i="1" s="1"/>
  <c r="M377" i="1" s="1"/>
  <c r="M380" i="1" s="1"/>
  <c r="N375" i="1"/>
  <c r="O375" i="1"/>
  <c r="O376" i="1" s="1"/>
  <c r="O377" i="1" s="1"/>
  <c r="O380" i="1" s="1"/>
  <c r="L376" i="1"/>
  <c r="L377" i="1" s="1"/>
  <c r="L380" i="1" s="1"/>
  <c r="N376" i="1"/>
  <c r="N377" i="1" s="1"/>
  <c r="N380" i="1" s="1"/>
  <c r="M378" i="1"/>
  <c r="O378" i="1"/>
  <c r="L379" i="1"/>
  <c r="M379" i="1"/>
  <c r="N379" i="1"/>
  <c r="O379" i="1"/>
  <c r="L381" i="1"/>
  <c r="L386" i="1" s="1"/>
  <c r="M381" i="1"/>
  <c r="M386" i="1" s="1"/>
  <c r="N381" i="1"/>
  <c r="N386" i="1" s="1"/>
  <c r="O381" i="1"/>
  <c r="O386" i="1" s="1"/>
  <c r="L382" i="1"/>
  <c r="L384" i="1" s="1"/>
  <c r="L385" i="1" s="1"/>
  <c r="L388" i="1" s="1"/>
  <c r="M382" i="1"/>
  <c r="N382" i="1"/>
  <c r="N384" i="1" s="1"/>
  <c r="N385" i="1" s="1"/>
  <c r="N388" i="1" s="1"/>
  <c r="O382" i="1"/>
  <c r="L383" i="1"/>
  <c r="M383" i="1"/>
  <c r="N383" i="1"/>
  <c r="O383" i="1"/>
  <c r="M384" i="1"/>
  <c r="M385" i="1" s="1"/>
  <c r="M388" i="1" s="1"/>
  <c r="O384" i="1"/>
  <c r="O385" i="1" s="1"/>
  <c r="O388" i="1" s="1"/>
  <c r="L387" i="1"/>
  <c r="M387" i="1"/>
  <c r="N387" i="1"/>
  <c r="O387" i="1"/>
  <c r="L389" i="1"/>
  <c r="M389" i="1"/>
  <c r="M394" i="1" s="1"/>
  <c r="N389" i="1"/>
  <c r="O389" i="1"/>
  <c r="O394" i="1" s="1"/>
  <c r="L390" i="1"/>
  <c r="M390" i="1"/>
  <c r="M392" i="1" s="1"/>
  <c r="M393" i="1" s="1"/>
  <c r="M396" i="1" s="1"/>
  <c r="N390" i="1"/>
  <c r="O390" i="1"/>
  <c r="O392" i="1" s="1"/>
  <c r="O393" i="1" s="1"/>
  <c r="O396" i="1" s="1"/>
  <c r="L391" i="1"/>
  <c r="L392" i="1" s="1"/>
  <c r="L393" i="1" s="1"/>
  <c r="L396" i="1" s="1"/>
  <c r="M391" i="1"/>
  <c r="N391" i="1"/>
  <c r="N392" i="1" s="1"/>
  <c r="N393" i="1" s="1"/>
  <c r="N396" i="1" s="1"/>
  <c r="O391" i="1"/>
  <c r="L394" i="1"/>
  <c r="N394" i="1"/>
  <c r="L395" i="1"/>
  <c r="M395" i="1"/>
  <c r="N395" i="1"/>
  <c r="O395" i="1"/>
  <c r="L397" i="1"/>
  <c r="L402" i="1" s="1"/>
  <c r="M397" i="1"/>
  <c r="N397" i="1"/>
  <c r="O397" i="1"/>
  <c r="L398" i="1"/>
  <c r="M398" i="1"/>
  <c r="N398" i="1"/>
  <c r="O398" i="1"/>
  <c r="L399" i="1"/>
  <c r="M399" i="1"/>
  <c r="M400" i="1" s="1"/>
  <c r="M401" i="1" s="1"/>
  <c r="M404" i="1" s="1"/>
  <c r="N399" i="1"/>
  <c r="O399" i="1"/>
  <c r="O400" i="1" s="1"/>
  <c r="O401" i="1" s="1"/>
  <c r="O404" i="1" s="1"/>
  <c r="L400" i="1"/>
  <c r="L401" i="1" s="1"/>
  <c r="L404" i="1" s="1"/>
  <c r="N400" i="1"/>
  <c r="N401" i="1" s="1"/>
  <c r="N404" i="1" s="1"/>
  <c r="M402" i="1"/>
  <c r="O402" i="1"/>
  <c r="L403" i="1"/>
  <c r="M403" i="1"/>
  <c r="O403" i="1"/>
  <c r="L405" i="1"/>
  <c r="L410" i="1" s="1"/>
  <c r="M405" i="1"/>
  <c r="M410" i="1" s="1"/>
  <c r="N405" i="1"/>
  <c r="N410" i="1" s="1"/>
  <c r="O405" i="1"/>
  <c r="O410" i="1" s="1"/>
  <c r="L406" i="1"/>
  <c r="L408" i="1" s="1"/>
  <c r="L409" i="1" s="1"/>
  <c r="L412" i="1" s="1"/>
  <c r="M406" i="1"/>
  <c r="N406" i="1"/>
  <c r="N408" i="1" s="1"/>
  <c r="N409" i="1" s="1"/>
  <c r="N412" i="1" s="1"/>
  <c r="O406" i="1"/>
  <c r="L407" i="1"/>
  <c r="M407" i="1"/>
  <c r="N407" i="1"/>
  <c r="O407" i="1"/>
  <c r="M408" i="1"/>
  <c r="M409" i="1" s="1"/>
  <c r="M412" i="1" s="1"/>
  <c r="O408" i="1"/>
  <c r="O409" i="1" s="1"/>
  <c r="O412" i="1" s="1"/>
  <c r="L411" i="1"/>
  <c r="M411" i="1"/>
  <c r="N411" i="1"/>
  <c r="O411" i="1"/>
  <c r="L413" i="1"/>
  <c r="M413" i="1"/>
  <c r="M418" i="1" s="1"/>
  <c r="N413" i="1"/>
  <c r="O413" i="1"/>
  <c r="O418" i="1" s="1"/>
  <c r="L414" i="1"/>
  <c r="M414" i="1"/>
  <c r="M416" i="1" s="1"/>
  <c r="M417" i="1" s="1"/>
  <c r="M420" i="1" s="1"/>
  <c r="N414" i="1"/>
  <c r="O414" i="1"/>
  <c r="O416" i="1" s="1"/>
  <c r="O417" i="1" s="1"/>
  <c r="O420" i="1" s="1"/>
  <c r="L415" i="1"/>
  <c r="L416" i="1" s="1"/>
  <c r="L417" i="1" s="1"/>
  <c r="L420" i="1" s="1"/>
  <c r="M415" i="1"/>
  <c r="N415" i="1"/>
  <c r="N416" i="1" s="1"/>
  <c r="N417" i="1" s="1"/>
  <c r="N420" i="1" s="1"/>
  <c r="O415" i="1"/>
  <c r="L418" i="1"/>
  <c r="N418" i="1"/>
  <c r="L419" i="1"/>
  <c r="M419" i="1"/>
  <c r="N419" i="1"/>
  <c r="O419" i="1"/>
  <c r="L421" i="1"/>
  <c r="L426" i="1" s="1"/>
  <c r="M421" i="1"/>
  <c r="N421" i="1"/>
  <c r="O421" i="1"/>
  <c r="L422" i="1"/>
  <c r="M422" i="1"/>
  <c r="N422" i="1"/>
  <c r="O422" i="1"/>
  <c r="L423" i="1"/>
  <c r="M423" i="1"/>
  <c r="M424" i="1" s="1"/>
  <c r="M425" i="1" s="1"/>
  <c r="M428" i="1" s="1"/>
  <c r="N423" i="1"/>
  <c r="O423" i="1"/>
  <c r="O424" i="1" s="1"/>
  <c r="O425" i="1" s="1"/>
  <c r="O428" i="1" s="1"/>
  <c r="L424" i="1"/>
  <c r="L425" i="1" s="1"/>
  <c r="L428" i="1" s="1"/>
  <c r="N424" i="1"/>
  <c r="N425" i="1" s="1"/>
  <c r="N428" i="1" s="1"/>
  <c r="M426" i="1"/>
  <c r="O426" i="1"/>
  <c r="L427" i="1"/>
  <c r="M427" i="1"/>
  <c r="O427" i="1"/>
  <c r="L429" i="1"/>
  <c r="L434" i="1" s="1"/>
  <c r="M429" i="1"/>
  <c r="M434" i="1" s="1"/>
  <c r="N429" i="1"/>
  <c r="N434" i="1" s="1"/>
  <c r="O429" i="1"/>
  <c r="O434" i="1" s="1"/>
  <c r="L430" i="1"/>
  <c r="L432" i="1" s="1"/>
  <c r="L433" i="1" s="1"/>
  <c r="L436" i="1" s="1"/>
  <c r="M430" i="1"/>
  <c r="N430" i="1"/>
  <c r="N432" i="1" s="1"/>
  <c r="N433" i="1" s="1"/>
  <c r="O430" i="1"/>
  <c r="L431" i="1"/>
  <c r="M431" i="1"/>
  <c r="N431" i="1"/>
  <c r="O431" i="1"/>
  <c r="M432" i="1"/>
  <c r="M433" i="1" s="1"/>
  <c r="M436" i="1" s="1"/>
  <c r="O432" i="1"/>
  <c r="O433" i="1" s="1"/>
  <c r="O436" i="1" s="1"/>
  <c r="L435" i="1"/>
  <c r="M435" i="1"/>
  <c r="N435" i="1"/>
  <c r="O435" i="1"/>
  <c r="N436" i="1"/>
  <c r="L437" i="1"/>
  <c r="M437" i="1"/>
  <c r="M442" i="1" s="1"/>
  <c r="N437" i="1"/>
  <c r="O437" i="1"/>
  <c r="O442" i="1" s="1"/>
  <c r="L438" i="1"/>
  <c r="M438" i="1"/>
  <c r="M440" i="1" s="1"/>
  <c r="M441" i="1" s="1"/>
  <c r="M444" i="1" s="1"/>
  <c r="N438" i="1"/>
  <c r="O438" i="1"/>
  <c r="O440" i="1" s="1"/>
  <c r="L439" i="1"/>
  <c r="L440" i="1" s="1"/>
  <c r="L441" i="1" s="1"/>
  <c r="L444" i="1" s="1"/>
  <c r="M439" i="1"/>
  <c r="N439" i="1"/>
  <c r="N440" i="1" s="1"/>
  <c r="N441" i="1" s="1"/>
  <c r="N444" i="1" s="1"/>
  <c r="O439" i="1"/>
  <c r="O441" i="1"/>
  <c r="O444" i="1" s="1"/>
  <c r="L442" i="1"/>
  <c r="N442" i="1"/>
  <c r="L443" i="1"/>
  <c r="M443" i="1"/>
  <c r="N443" i="1"/>
  <c r="O443" i="1"/>
  <c r="L445" i="1"/>
  <c r="L450" i="1" s="1"/>
  <c r="M445" i="1"/>
  <c r="N445" i="1"/>
  <c r="O445" i="1"/>
  <c r="L446" i="1"/>
  <c r="M446" i="1"/>
  <c r="N446" i="1"/>
  <c r="O446" i="1"/>
  <c r="L447" i="1"/>
  <c r="M447" i="1"/>
  <c r="M448" i="1" s="1"/>
  <c r="M449" i="1" s="1"/>
  <c r="M452" i="1" s="1"/>
  <c r="N447" i="1"/>
  <c r="O447" i="1"/>
  <c r="O448" i="1" s="1"/>
  <c r="O449" i="1" s="1"/>
  <c r="O452" i="1" s="1"/>
  <c r="L448" i="1"/>
  <c r="L449" i="1" s="1"/>
  <c r="L452" i="1" s="1"/>
  <c r="N448" i="1"/>
  <c r="N449" i="1" s="1"/>
  <c r="N452" i="1" s="1"/>
  <c r="M450" i="1"/>
  <c r="O450" i="1"/>
  <c r="L451" i="1"/>
  <c r="M451" i="1"/>
  <c r="O451" i="1"/>
  <c r="L453" i="1"/>
  <c r="L458" i="1" s="1"/>
  <c r="M453" i="1"/>
  <c r="M458" i="1" s="1"/>
  <c r="N453" i="1"/>
  <c r="N458" i="1" s="1"/>
  <c r="O453" i="1"/>
  <c r="O458" i="1" s="1"/>
  <c r="L454" i="1"/>
  <c r="L456" i="1" s="1"/>
  <c r="L457" i="1" s="1"/>
  <c r="L460" i="1" s="1"/>
  <c r="M454" i="1"/>
  <c r="N454" i="1"/>
  <c r="N456" i="1" s="1"/>
  <c r="N457" i="1" s="1"/>
  <c r="N460" i="1" s="1"/>
  <c r="O454" i="1"/>
  <c r="L455" i="1"/>
  <c r="M455" i="1"/>
  <c r="N455" i="1"/>
  <c r="O455" i="1"/>
  <c r="M456" i="1"/>
  <c r="M457" i="1" s="1"/>
  <c r="M460" i="1" s="1"/>
  <c r="O456" i="1"/>
  <c r="O457" i="1" s="1"/>
  <c r="O460" i="1" s="1"/>
  <c r="L459" i="1"/>
  <c r="N459" i="1"/>
  <c r="O459" i="1"/>
  <c r="L461" i="1"/>
  <c r="M461" i="1"/>
  <c r="M466" i="1" s="1"/>
  <c r="N461" i="1"/>
  <c r="O461" i="1"/>
  <c r="O466" i="1" s="1"/>
  <c r="L462" i="1"/>
  <c r="M462" i="1"/>
  <c r="M464" i="1" s="1"/>
  <c r="N462" i="1"/>
  <c r="O462" i="1"/>
  <c r="O464" i="1" s="1"/>
  <c r="O465" i="1" s="1"/>
  <c r="L463" i="1"/>
  <c r="L464" i="1" s="1"/>
  <c r="L465" i="1" s="1"/>
  <c r="L468" i="1" s="1"/>
  <c r="M463" i="1"/>
  <c r="N463" i="1"/>
  <c r="N464" i="1" s="1"/>
  <c r="N465" i="1" s="1"/>
  <c r="O463" i="1"/>
  <c r="M465" i="1"/>
  <c r="L466" i="1"/>
  <c r="N466" i="1"/>
  <c r="L467" i="1"/>
  <c r="M467" i="1"/>
  <c r="N467" i="1"/>
  <c r="O467" i="1"/>
  <c r="M468" i="1"/>
  <c r="N468" i="1"/>
  <c r="O468" i="1"/>
  <c r="L469" i="1"/>
  <c r="M469" i="1"/>
  <c r="N469" i="1"/>
  <c r="N474" i="1" s="1"/>
  <c r="O469" i="1"/>
  <c r="L470" i="1"/>
  <c r="M470" i="1"/>
  <c r="N470" i="1"/>
  <c r="O470" i="1"/>
  <c r="L471" i="1"/>
  <c r="M471" i="1"/>
  <c r="M472" i="1" s="1"/>
  <c r="M473" i="1" s="1"/>
  <c r="M476" i="1" s="1"/>
  <c r="N471" i="1"/>
  <c r="N472" i="1" s="1"/>
  <c r="N473" i="1" s="1"/>
  <c r="N476" i="1" s="1"/>
  <c r="O471" i="1"/>
  <c r="O472" i="1" s="1"/>
  <c r="O473" i="1" s="1"/>
  <c r="O476" i="1" s="1"/>
  <c r="L472" i="1"/>
  <c r="L473" i="1" s="1"/>
  <c r="L476" i="1" s="1"/>
  <c r="M474" i="1"/>
  <c r="O474" i="1"/>
  <c r="M475" i="1"/>
  <c r="N475" i="1"/>
  <c r="O475" i="1"/>
  <c r="L477" i="1"/>
  <c r="L482" i="1" s="1"/>
  <c r="M477" i="1"/>
  <c r="N477" i="1"/>
  <c r="O477" i="1"/>
  <c r="L478" i="1"/>
  <c r="L480" i="1" s="1"/>
  <c r="M478" i="1"/>
  <c r="N478" i="1"/>
  <c r="O478" i="1"/>
  <c r="L479" i="1"/>
  <c r="M479" i="1"/>
  <c r="N479" i="1"/>
  <c r="O479" i="1"/>
  <c r="M480" i="1"/>
  <c r="M481" i="1" s="1"/>
  <c r="M484" i="1" s="1"/>
  <c r="N480" i="1"/>
  <c r="N481" i="1" s="1"/>
  <c r="N484" i="1" s="1"/>
  <c r="O480" i="1"/>
  <c r="O481" i="1" s="1"/>
  <c r="O484" i="1" s="1"/>
  <c r="L481" i="1"/>
  <c r="L484" i="1" s="1"/>
  <c r="L483" i="1"/>
  <c r="L485" i="1"/>
  <c r="M485" i="1"/>
  <c r="M490" i="1" s="1"/>
  <c r="N485" i="1"/>
  <c r="O485" i="1"/>
  <c r="O490" i="1" s="1"/>
  <c r="L486" i="1"/>
  <c r="M486" i="1"/>
  <c r="M488" i="1" s="1"/>
  <c r="N486" i="1"/>
  <c r="O486" i="1"/>
  <c r="O488" i="1" s="1"/>
  <c r="O489" i="1" s="1"/>
  <c r="L487" i="1"/>
  <c r="L488" i="1" s="1"/>
  <c r="M487" i="1"/>
  <c r="N487" i="1"/>
  <c r="O487" i="1"/>
  <c r="N488" i="1"/>
  <c r="N489" i="1" s="1"/>
  <c r="N492" i="1" s="1"/>
  <c r="L489" i="1"/>
  <c r="L492" i="1" s="1"/>
  <c r="M489" i="1"/>
  <c r="L490" i="1"/>
  <c r="L491" i="1"/>
  <c r="M491" i="1"/>
  <c r="O491" i="1"/>
  <c r="M492" i="1"/>
  <c r="O492" i="1"/>
  <c r="L493" i="1"/>
  <c r="M493" i="1"/>
  <c r="N493" i="1"/>
  <c r="O493" i="1"/>
  <c r="L494" i="1"/>
  <c r="M494" i="1"/>
  <c r="N494" i="1"/>
  <c r="O494" i="1"/>
  <c r="L495" i="1"/>
  <c r="M495" i="1"/>
  <c r="M496" i="1" s="1"/>
  <c r="M497" i="1" s="1"/>
  <c r="M500" i="1" s="1"/>
  <c r="N495" i="1"/>
  <c r="N496" i="1" s="1"/>
  <c r="N497" i="1" s="1"/>
  <c r="N500" i="1" s="1"/>
  <c r="O495" i="1"/>
  <c r="O496" i="1" s="1"/>
  <c r="O497" i="1" s="1"/>
  <c r="O500" i="1" s="1"/>
  <c r="L496" i="1"/>
  <c r="L497" i="1" s="1"/>
  <c r="L500" i="1" s="1"/>
  <c r="M498" i="1"/>
  <c r="N498" i="1"/>
  <c r="O498" i="1"/>
  <c r="M499" i="1"/>
  <c r="N499" i="1"/>
  <c r="O499" i="1"/>
  <c r="L501" i="1"/>
  <c r="L506" i="1" s="1"/>
  <c r="M501" i="1"/>
  <c r="M507" i="1" s="1"/>
  <c r="N501" i="1"/>
  <c r="N507" i="1" s="1"/>
  <c r="O501" i="1"/>
  <c r="O507" i="1" s="1"/>
  <c r="L502" i="1"/>
  <c r="L504" i="1" s="1"/>
  <c r="L505" i="1" s="1"/>
  <c r="L508" i="1" s="1"/>
  <c r="M502" i="1"/>
  <c r="N502" i="1"/>
  <c r="N504" i="1" s="1"/>
  <c r="O502" i="1"/>
  <c r="L503" i="1"/>
  <c r="M503" i="1"/>
  <c r="N503" i="1"/>
  <c r="O503" i="1"/>
  <c r="M504" i="1"/>
  <c r="M505" i="1" s="1"/>
  <c r="M508" i="1" s="1"/>
  <c r="O504" i="1"/>
  <c r="O505" i="1" s="1"/>
  <c r="O508" i="1" s="1"/>
  <c r="N505" i="1"/>
  <c r="N508" i="1" s="1"/>
  <c r="M506" i="1"/>
  <c r="N506" i="1"/>
  <c r="O506" i="1"/>
  <c r="L509" i="1"/>
  <c r="M509" i="1"/>
  <c r="M514" i="1" s="1"/>
  <c r="N509" i="1"/>
  <c r="O509" i="1"/>
  <c r="L510" i="1"/>
  <c r="M510" i="1"/>
  <c r="M512" i="1" s="1"/>
  <c r="M513" i="1" s="1"/>
  <c r="M516" i="1" s="1"/>
  <c r="N510" i="1"/>
  <c r="O510" i="1"/>
  <c r="L511" i="1"/>
  <c r="M511" i="1"/>
  <c r="N511" i="1"/>
  <c r="N512" i="1" s="1"/>
  <c r="N513" i="1" s="1"/>
  <c r="N516" i="1" s="1"/>
  <c r="O511" i="1"/>
  <c r="O512" i="1"/>
  <c r="O513" i="1" s="1"/>
  <c r="L514" i="1"/>
  <c r="L515" i="1"/>
  <c r="O516" i="1"/>
  <c r="L517" i="1"/>
  <c r="M517" i="1"/>
  <c r="N517" i="1"/>
  <c r="N523" i="1" s="1"/>
  <c r="O517" i="1"/>
  <c r="O523" i="1" s="1"/>
  <c r="L518" i="1"/>
  <c r="M518" i="1"/>
  <c r="N518" i="1"/>
  <c r="O518" i="1"/>
  <c r="L519" i="1"/>
  <c r="L520" i="1" s="1"/>
  <c r="L521" i="1" s="1"/>
  <c r="L524" i="1" s="1"/>
  <c r="M519" i="1"/>
  <c r="M520" i="1" s="1"/>
  <c r="M521" i="1" s="1"/>
  <c r="M524" i="1" s="1"/>
  <c r="N519" i="1"/>
  <c r="N520" i="1" s="1"/>
  <c r="N521" i="1" s="1"/>
  <c r="N524" i="1" s="1"/>
  <c r="O519" i="1"/>
  <c r="O520" i="1" s="1"/>
  <c r="O521" i="1" s="1"/>
  <c r="O524" i="1" s="1"/>
  <c r="L522" i="1"/>
  <c r="M522" i="1"/>
  <c r="N522" i="1"/>
  <c r="O522" i="1"/>
  <c r="L523" i="1"/>
  <c r="M523" i="1"/>
  <c r="L525" i="1"/>
  <c r="L530" i="1" s="1"/>
  <c r="M525" i="1"/>
  <c r="M530" i="1" s="1"/>
  <c r="N525" i="1"/>
  <c r="N530" i="1" s="1"/>
  <c r="O525" i="1"/>
  <c r="O530" i="1" s="1"/>
  <c r="L526" i="1"/>
  <c r="L528" i="1" s="1"/>
  <c r="L529" i="1" s="1"/>
  <c r="L532" i="1" s="1"/>
  <c r="M526" i="1"/>
  <c r="M528" i="1" s="1"/>
  <c r="M529" i="1" s="1"/>
  <c r="M532" i="1" s="1"/>
  <c r="N526" i="1"/>
  <c r="O526" i="1"/>
  <c r="L527" i="1"/>
  <c r="M527" i="1"/>
  <c r="N527" i="1"/>
  <c r="O527" i="1"/>
  <c r="N528" i="1"/>
  <c r="N529" i="1" s="1"/>
  <c r="N532" i="1" s="1"/>
  <c r="O528" i="1"/>
  <c r="O529" i="1" s="1"/>
  <c r="O532" i="1" s="1"/>
  <c r="L531" i="1"/>
  <c r="M531" i="1"/>
  <c r="N531" i="1"/>
  <c r="O531" i="1"/>
  <c r="L533" i="1"/>
  <c r="M533" i="1"/>
  <c r="N533" i="1"/>
  <c r="N538" i="1" s="1"/>
  <c r="O533" i="1"/>
  <c r="O538" i="1" s="1"/>
  <c r="L534" i="1"/>
  <c r="M534" i="1"/>
  <c r="N534" i="1"/>
  <c r="N536" i="1" s="1"/>
  <c r="N537" i="1" s="1"/>
  <c r="O534" i="1"/>
  <c r="O536" i="1" s="1"/>
  <c r="O537" i="1" s="1"/>
  <c r="L535" i="1"/>
  <c r="L536" i="1" s="1"/>
  <c r="L537" i="1" s="1"/>
  <c r="L540" i="1" s="1"/>
  <c r="M535" i="1"/>
  <c r="M536" i="1" s="1"/>
  <c r="M537" i="1" s="1"/>
  <c r="M540" i="1" s="1"/>
  <c r="N535" i="1"/>
  <c r="O535" i="1"/>
  <c r="L538" i="1"/>
  <c r="M538" i="1"/>
  <c r="L539" i="1"/>
  <c r="M539" i="1"/>
  <c r="N539" i="1"/>
  <c r="O539" i="1"/>
  <c r="N540" i="1"/>
  <c r="O540" i="1"/>
  <c r="L541" i="1"/>
  <c r="L546" i="1" s="1"/>
  <c r="M541" i="1"/>
  <c r="M546" i="1" s="1"/>
  <c r="N541" i="1"/>
  <c r="O541" i="1"/>
  <c r="L542" i="1"/>
  <c r="M542" i="1"/>
  <c r="N542" i="1"/>
  <c r="O542" i="1"/>
  <c r="L543" i="1"/>
  <c r="M543" i="1"/>
  <c r="N543" i="1"/>
  <c r="N544" i="1" s="1"/>
  <c r="N545" i="1" s="1"/>
  <c r="N548" i="1" s="1"/>
  <c r="O543" i="1"/>
  <c r="O544" i="1" s="1"/>
  <c r="O545" i="1" s="1"/>
  <c r="O548" i="1" s="1"/>
  <c r="L544" i="1"/>
  <c r="L545" i="1" s="1"/>
  <c r="L548" i="1" s="1"/>
  <c r="M544" i="1"/>
  <c r="M545" i="1" s="1"/>
  <c r="M548" i="1" s="1"/>
  <c r="N546" i="1"/>
  <c r="O546" i="1"/>
  <c r="L547" i="1"/>
  <c r="M547" i="1"/>
  <c r="N547" i="1"/>
  <c r="O547" i="1"/>
  <c r="L549" i="1"/>
  <c r="L554" i="1" s="1"/>
  <c r="M549" i="1"/>
  <c r="M554" i="1" s="1"/>
  <c r="N549" i="1"/>
  <c r="O549" i="1"/>
  <c r="L550" i="1"/>
  <c r="L552" i="1" s="1"/>
  <c r="M550" i="1"/>
  <c r="M552" i="1" s="1"/>
  <c r="N550" i="1"/>
  <c r="O550" i="1"/>
  <c r="L551" i="1"/>
  <c r="M551" i="1"/>
  <c r="N551" i="1"/>
  <c r="O551" i="1"/>
  <c r="N552" i="1"/>
  <c r="N553" i="1" s="1"/>
  <c r="N556" i="1" s="1"/>
  <c r="O552" i="1"/>
  <c r="O553" i="1" s="1"/>
  <c r="O556" i="1" s="1"/>
  <c r="L553" i="1"/>
  <c r="L556" i="1" s="1"/>
  <c r="M553" i="1"/>
  <c r="M556" i="1" s="1"/>
  <c r="L555" i="1"/>
  <c r="M555" i="1"/>
  <c r="L557" i="1"/>
  <c r="M557" i="1"/>
  <c r="N557" i="1"/>
  <c r="N562" i="1" s="1"/>
  <c r="O557" i="1"/>
  <c r="O562" i="1" s="1"/>
  <c r="L558" i="1"/>
  <c r="M558" i="1"/>
  <c r="N558" i="1"/>
  <c r="N560" i="1" s="1"/>
  <c r="O558" i="1"/>
  <c r="O560" i="1" s="1"/>
  <c r="L559" i="1"/>
  <c r="L560" i="1" s="1"/>
  <c r="L561" i="1" s="1"/>
  <c r="L564" i="1" s="1"/>
  <c r="M559" i="1"/>
  <c r="M560" i="1" s="1"/>
  <c r="M561" i="1" s="1"/>
  <c r="M564" i="1" s="1"/>
  <c r="N559" i="1"/>
  <c r="O559" i="1"/>
  <c r="N561" i="1"/>
  <c r="N564" i="1" s="1"/>
  <c r="O561" i="1"/>
  <c r="O564" i="1" s="1"/>
  <c r="L562" i="1"/>
  <c r="M562" i="1"/>
  <c r="L563" i="1"/>
  <c r="M563" i="1"/>
  <c r="N563" i="1"/>
  <c r="O563" i="1"/>
  <c r="L565" i="1"/>
  <c r="L570" i="1" s="1"/>
  <c r="M565" i="1"/>
  <c r="M570" i="1" s="1"/>
  <c r="N565" i="1"/>
  <c r="O565" i="1"/>
  <c r="L566" i="1"/>
  <c r="M566" i="1"/>
  <c r="N566" i="1"/>
  <c r="O566" i="1"/>
  <c r="L567" i="1"/>
  <c r="M567" i="1"/>
  <c r="N567" i="1"/>
  <c r="N568" i="1" s="1"/>
  <c r="N569" i="1" s="1"/>
  <c r="N572" i="1" s="1"/>
  <c r="O567" i="1"/>
  <c r="O568" i="1" s="1"/>
  <c r="O569" i="1" s="1"/>
  <c r="O572" i="1" s="1"/>
  <c r="L568" i="1"/>
  <c r="L569" i="1" s="1"/>
  <c r="L572" i="1" s="1"/>
  <c r="M568" i="1"/>
  <c r="M569" i="1" s="1"/>
  <c r="M572" i="1" s="1"/>
  <c r="N570" i="1"/>
  <c r="O570" i="1"/>
  <c r="L571" i="1"/>
  <c r="M571" i="1"/>
  <c r="N571" i="1"/>
  <c r="O571" i="1"/>
  <c r="L573" i="1"/>
  <c r="L578" i="1" s="1"/>
  <c r="M573" i="1"/>
  <c r="M578" i="1" s="1"/>
  <c r="N573" i="1"/>
  <c r="N578" i="1" s="1"/>
  <c r="O573" i="1"/>
  <c r="O578" i="1" s="1"/>
  <c r="L574" i="1"/>
  <c r="L576" i="1" s="1"/>
  <c r="L577" i="1" s="1"/>
  <c r="L580" i="1" s="1"/>
  <c r="M574" i="1"/>
  <c r="M576" i="1" s="1"/>
  <c r="M577" i="1" s="1"/>
  <c r="M580" i="1" s="1"/>
  <c r="N574" i="1"/>
  <c r="O574" i="1"/>
  <c r="L575" i="1"/>
  <c r="M575" i="1"/>
  <c r="N575" i="1"/>
  <c r="O575" i="1"/>
  <c r="N576" i="1"/>
  <c r="N577" i="1" s="1"/>
  <c r="N580" i="1" s="1"/>
  <c r="O576" i="1"/>
  <c r="O577" i="1" s="1"/>
  <c r="O580" i="1" s="1"/>
  <c r="L579" i="1"/>
  <c r="M579" i="1"/>
  <c r="N579" i="1"/>
  <c r="O579" i="1"/>
  <c r="L581" i="1"/>
  <c r="M581" i="1"/>
  <c r="N581" i="1"/>
  <c r="N586" i="1" s="1"/>
  <c r="O581" i="1"/>
  <c r="O586" i="1" s="1"/>
  <c r="L582" i="1"/>
  <c r="M582" i="1"/>
  <c r="N582" i="1"/>
  <c r="N584" i="1" s="1"/>
  <c r="O582" i="1"/>
  <c r="O584" i="1" s="1"/>
  <c r="O585" i="1" s="1"/>
  <c r="L583" i="1"/>
  <c r="L584" i="1" s="1"/>
  <c r="M583" i="1"/>
  <c r="M584" i="1" s="1"/>
  <c r="M585" i="1" s="1"/>
  <c r="M588" i="1" s="1"/>
  <c r="N583" i="1"/>
  <c r="O583" i="1"/>
  <c r="L585" i="1"/>
  <c r="L588" i="1" s="1"/>
  <c r="N585" i="1"/>
  <c r="N588" i="1" s="1"/>
  <c r="L586" i="1"/>
  <c r="M586" i="1"/>
  <c r="L587" i="1"/>
  <c r="M587" i="1"/>
  <c r="N587" i="1"/>
  <c r="O587" i="1"/>
  <c r="O588" i="1"/>
  <c r="L589" i="1"/>
  <c r="M589" i="1"/>
  <c r="N589" i="1"/>
  <c r="O589" i="1"/>
  <c r="L590" i="1"/>
  <c r="M590" i="1"/>
  <c r="N590" i="1"/>
  <c r="O590" i="1"/>
  <c r="L591" i="1"/>
  <c r="M591" i="1"/>
  <c r="N591" i="1"/>
  <c r="N592" i="1" s="1"/>
  <c r="N593" i="1" s="1"/>
  <c r="N596" i="1" s="1"/>
  <c r="O591" i="1"/>
  <c r="O592" i="1" s="1"/>
  <c r="O593" i="1" s="1"/>
  <c r="O596" i="1" s="1"/>
  <c r="L592" i="1"/>
  <c r="L593" i="1" s="1"/>
  <c r="L596" i="1" s="1"/>
  <c r="M592" i="1"/>
  <c r="M593" i="1" s="1"/>
  <c r="M596" i="1" s="1"/>
  <c r="N594" i="1"/>
  <c r="O594" i="1"/>
  <c r="N595" i="1"/>
  <c r="O595" i="1"/>
  <c r="L597" i="1"/>
  <c r="L602" i="1" s="1"/>
  <c r="M597" i="1"/>
  <c r="M602" i="1" s="1"/>
  <c r="N597" i="1"/>
  <c r="O597" i="1"/>
  <c r="L598" i="1"/>
  <c r="L600" i="1" s="1"/>
  <c r="L601" i="1" s="1"/>
  <c r="L604" i="1" s="1"/>
  <c r="M598" i="1"/>
  <c r="M600" i="1" s="1"/>
  <c r="N598" i="1"/>
  <c r="O598" i="1"/>
  <c r="L599" i="1"/>
  <c r="M599" i="1"/>
  <c r="N599" i="1"/>
  <c r="O599" i="1"/>
  <c r="N600" i="1"/>
  <c r="N601" i="1" s="1"/>
  <c r="N604" i="1" s="1"/>
  <c r="O600" i="1"/>
  <c r="O601" i="1" s="1"/>
  <c r="O604" i="1" s="1"/>
  <c r="M601" i="1"/>
  <c r="M604" i="1" s="1"/>
  <c r="M603" i="1"/>
  <c r="L605" i="1"/>
  <c r="M605" i="1"/>
  <c r="N605" i="1"/>
  <c r="O605" i="1"/>
  <c r="O610" i="1" s="1"/>
  <c r="L606" i="1"/>
  <c r="M606" i="1"/>
  <c r="N606" i="1"/>
  <c r="O606" i="1"/>
  <c r="O608" i="1" s="1"/>
  <c r="L607" i="1"/>
  <c r="M607" i="1"/>
  <c r="M608" i="1" s="1"/>
  <c r="M609" i="1" s="1"/>
  <c r="M612" i="1" s="1"/>
  <c r="N607" i="1"/>
  <c r="O607" i="1"/>
  <c r="N608" i="1"/>
  <c r="N609" i="1"/>
  <c r="N612" i="1" s="1"/>
  <c r="O609" i="1"/>
  <c r="O612" i="1" s="1"/>
  <c r="L610" i="1"/>
  <c r="M610" i="1"/>
  <c r="L611" i="1"/>
  <c r="M611" i="1"/>
  <c r="O611" i="1"/>
  <c r="L613" i="1"/>
  <c r="L619" i="1" s="1"/>
  <c r="M613" i="1"/>
  <c r="N613" i="1"/>
  <c r="O613" i="1"/>
  <c r="L614" i="1"/>
  <c r="M614" i="1"/>
  <c r="N614" i="1"/>
  <c r="O614" i="1"/>
  <c r="L615" i="1"/>
  <c r="M615" i="1"/>
  <c r="N615" i="1"/>
  <c r="N616" i="1" s="1"/>
  <c r="O615" i="1"/>
  <c r="O616" i="1" s="1"/>
  <c r="O617" i="1" s="1"/>
  <c r="O620" i="1" s="1"/>
  <c r="L616" i="1"/>
  <c r="L617" i="1" s="1"/>
  <c r="L620" i="1" s="1"/>
  <c r="M616" i="1"/>
  <c r="M617" i="1" s="1"/>
  <c r="M620" i="1" s="1"/>
  <c r="N617" i="1"/>
  <c r="N620" i="1" s="1"/>
  <c r="L618" i="1"/>
  <c r="N618" i="1"/>
  <c r="O618" i="1"/>
  <c r="N619" i="1"/>
  <c r="O619" i="1"/>
  <c r="L621" i="1"/>
  <c r="L626" i="1" s="1"/>
  <c r="M621" i="1"/>
  <c r="M626" i="1" s="1"/>
  <c r="N621" i="1"/>
  <c r="O621" i="1"/>
  <c r="L622" i="1"/>
  <c r="L624" i="1" s="1"/>
  <c r="M622" i="1"/>
  <c r="M624" i="1" s="1"/>
  <c r="N622" i="1"/>
  <c r="O622" i="1"/>
  <c r="L623" i="1"/>
  <c r="M623" i="1"/>
  <c r="N623" i="1"/>
  <c r="O623" i="1"/>
  <c r="N624" i="1"/>
  <c r="N625" i="1" s="1"/>
  <c r="N628" i="1" s="1"/>
  <c r="O624" i="1"/>
  <c r="O625" i="1" s="1"/>
  <c r="O628" i="1" s="1"/>
  <c r="L625" i="1"/>
  <c r="L628" i="1" s="1"/>
  <c r="M625" i="1"/>
  <c r="M628" i="1" s="1"/>
  <c r="M627" i="1"/>
  <c r="L629" i="1"/>
  <c r="M629" i="1"/>
  <c r="N629" i="1"/>
  <c r="O629" i="1"/>
  <c r="O634" i="1" s="1"/>
  <c r="L630" i="1"/>
  <c r="M630" i="1"/>
  <c r="N630" i="1"/>
  <c r="O630" i="1"/>
  <c r="O632" i="1" s="1"/>
  <c r="L631" i="1"/>
  <c r="M631" i="1"/>
  <c r="M632" i="1" s="1"/>
  <c r="M633" i="1" s="1"/>
  <c r="M636" i="1" s="1"/>
  <c r="N631" i="1"/>
  <c r="O631" i="1"/>
  <c r="N632" i="1"/>
  <c r="N633" i="1"/>
  <c r="N636" i="1" s="1"/>
  <c r="O633" i="1"/>
  <c r="O636" i="1" s="1"/>
  <c r="L634" i="1"/>
  <c r="M634" i="1"/>
  <c r="L635" i="1"/>
  <c r="M635" i="1"/>
  <c r="O635" i="1"/>
  <c r="L637" i="1"/>
  <c r="L643" i="1" s="1"/>
  <c r="M637" i="1"/>
  <c r="N637" i="1"/>
  <c r="O637" i="1"/>
  <c r="L638" i="1"/>
  <c r="M638" i="1"/>
  <c r="N638" i="1"/>
  <c r="O638" i="1"/>
  <c r="L639" i="1"/>
  <c r="M639" i="1"/>
  <c r="N639" i="1"/>
  <c r="N640" i="1" s="1"/>
  <c r="O639" i="1"/>
  <c r="O640" i="1" s="1"/>
  <c r="O641" i="1" s="1"/>
  <c r="O644" i="1" s="1"/>
  <c r="L640" i="1"/>
  <c r="L641" i="1" s="1"/>
  <c r="L644" i="1" s="1"/>
  <c r="M640" i="1"/>
  <c r="M641" i="1" s="1"/>
  <c r="M644" i="1" s="1"/>
  <c r="N641" i="1"/>
  <c r="N644" i="1" s="1"/>
  <c r="L642" i="1"/>
  <c r="N642" i="1"/>
  <c r="O642" i="1"/>
  <c r="N643" i="1"/>
  <c r="O643" i="1"/>
  <c r="L645" i="1"/>
  <c r="L650" i="1" s="1"/>
  <c r="M645" i="1"/>
  <c r="M650" i="1" s="1"/>
  <c r="N645" i="1"/>
  <c r="O645" i="1"/>
  <c r="L646" i="1"/>
  <c r="L648" i="1" s="1"/>
  <c r="L649" i="1" s="1"/>
  <c r="L652" i="1" s="1"/>
  <c r="M646" i="1"/>
  <c r="M648" i="1" s="1"/>
  <c r="N646" i="1"/>
  <c r="O646" i="1"/>
  <c r="L647" i="1"/>
  <c r="M647" i="1"/>
  <c r="N647" i="1"/>
  <c r="O647" i="1"/>
  <c r="N648" i="1"/>
  <c r="N649" i="1" s="1"/>
  <c r="N652" i="1" s="1"/>
  <c r="O648" i="1"/>
  <c r="O649" i="1" s="1"/>
  <c r="O652" i="1" s="1"/>
  <c r="M649" i="1"/>
  <c r="M652" i="1" s="1"/>
  <c r="M651" i="1"/>
  <c r="L653" i="1"/>
  <c r="M653" i="1"/>
  <c r="N653" i="1"/>
  <c r="O653" i="1"/>
  <c r="O658" i="1" s="1"/>
  <c r="L654" i="1"/>
  <c r="M654" i="1"/>
  <c r="N654" i="1"/>
  <c r="O654" i="1"/>
  <c r="O656" i="1" s="1"/>
  <c r="L655" i="1"/>
  <c r="M655" i="1"/>
  <c r="M656" i="1" s="1"/>
  <c r="M657" i="1" s="1"/>
  <c r="M660" i="1" s="1"/>
  <c r="N655" i="1"/>
  <c r="O655" i="1"/>
  <c r="N656" i="1"/>
  <c r="N657" i="1"/>
  <c r="N660" i="1" s="1"/>
  <c r="O657" i="1"/>
  <c r="O660" i="1" s="1"/>
  <c r="L658" i="1"/>
  <c r="M658" i="1"/>
  <c r="L659" i="1"/>
  <c r="M659" i="1"/>
  <c r="O659" i="1"/>
  <c r="L661" i="1"/>
  <c r="L667" i="1" s="1"/>
  <c r="M661" i="1"/>
  <c r="N661" i="1"/>
  <c r="O661" i="1"/>
  <c r="L662" i="1"/>
  <c r="M662" i="1"/>
  <c r="N662" i="1"/>
  <c r="O662" i="1"/>
  <c r="L663" i="1"/>
  <c r="M663" i="1"/>
  <c r="N663" i="1"/>
  <c r="N664" i="1" s="1"/>
  <c r="O663" i="1"/>
  <c r="O664" i="1" s="1"/>
  <c r="O665" i="1" s="1"/>
  <c r="O668" i="1" s="1"/>
  <c r="L664" i="1"/>
  <c r="L665" i="1" s="1"/>
  <c r="L668" i="1" s="1"/>
  <c r="M664" i="1"/>
  <c r="M665" i="1" s="1"/>
  <c r="M668" i="1" s="1"/>
  <c r="N665" i="1"/>
  <c r="N668" i="1" s="1"/>
  <c r="L666" i="1"/>
  <c r="N666" i="1"/>
  <c r="O666" i="1"/>
  <c r="N667" i="1"/>
  <c r="O667" i="1"/>
  <c r="L669" i="1"/>
  <c r="L674" i="1" s="1"/>
  <c r="M669" i="1"/>
  <c r="M674" i="1" s="1"/>
  <c r="N669" i="1"/>
  <c r="O669" i="1"/>
  <c r="L670" i="1"/>
  <c r="L672" i="1" s="1"/>
  <c r="L673" i="1" s="1"/>
  <c r="L676" i="1" s="1"/>
  <c r="M670" i="1"/>
  <c r="M672" i="1" s="1"/>
  <c r="N670" i="1"/>
  <c r="O670" i="1"/>
  <c r="L671" i="1"/>
  <c r="M671" i="1"/>
  <c r="N671" i="1"/>
  <c r="O671" i="1"/>
  <c r="N672" i="1"/>
  <c r="N673" i="1" s="1"/>
  <c r="N676" i="1" s="1"/>
  <c r="O672" i="1"/>
  <c r="O673" i="1" s="1"/>
  <c r="O676" i="1" s="1"/>
  <c r="M673" i="1"/>
  <c r="M676" i="1" s="1"/>
  <c r="M675" i="1"/>
  <c r="L677" i="1"/>
  <c r="M677" i="1"/>
  <c r="N677" i="1"/>
  <c r="O677" i="1"/>
  <c r="L678" i="1"/>
  <c r="M678" i="1"/>
  <c r="N678" i="1"/>
  <c r="O678" i="1"/>
  <c r="L679" i="1"/>
  <c r="M679" i="1"/>
  <c r="M680" i="1" s="1"/>
  <c r="M681" i="1" s="1"/>
  <c r="M684" i="1" s="1"/>
  <c r="N679" i="1"/>
  <c r="O679" i="1"/>
  <c r="O680" i="1" s="1"/>
  <c r="N680" i="1"/>
  <c r="N681" i="1"/>
  <c r="N684" i="1" s="1"/>
  <c r="O681" i="1"/>
  <c r="O684" i="1" s="1"/>
  <c r="L682" i="1"/>
  <c r="M682" i="1"/>
  <c r="O682" i="1"/>
  <c r="L683" i="1"/>
  <c r="M683" i="1"/>
  <c r="O683" i="1"/>
  <c r="L685" i="1"/>
  <c r="M685" i="1"/>
  <c r="N685" i="1"/>
  <c r="O685" i="1"/>
  <c r="L686" i="1"/>
  <c r="M686" i="1"/>
  <c r="N686" i="1"/>
  <c r="O686" i="1"/>
  <c r="L687" i="1"/>
  <c r="M687" i="1"/>
  <c r="N687" i="1"/>
  <c r="N688" i="1" s="1"/>
  <c r="O687" i="1"/>
  <c r="O688" i="1" s="1"/>
  <c r="O689" i="1" s="1"/>
  <c r="O692" i="1" s="1"/>
  <c r="L688" i="1"/>
  <c r="L689" i="1" s="1"/>
  <c r="L692" i="1" s="1"/>
  <c r="M688" i="1"/>
  <c r="M689" i="1" s="1"/>
  <c r="M692" i="1" s="1"/>
  <c r="N689" i="1"/>
  <c r="N692" i="1" s="1"/>
  <c r="N690" i="1"/>
  <c r="O690" i="1"/>
  <c r="N691" i="1"/>
  <c r="O691" i="1"/>
  <c r="L693" i="1"/>
  <c r="M693" i="1"/>
  <c r="N693" i="1"/>
  <c r="O693" i="1"/>
  <c r="O698" i="1" s="1"/>
  <c r="L694" i="1"/>
  <c r="M694" i="1"/>
  <c r="N694" i="1"/>
  <c r="O694" i="1"/>
  <c r="L695" i="1"/>
  <c r="M695" i="1"/>
  <c r="N695" i="1"/>
  <c r="O695" i="1"/>
  <c r="L696" i="1"/>
  <c r="L697" i="1" s="1"/>
  <c r="L700" i="1" s="1"/>
  <c r="M696" i="1"/>
  <c r="M697" i="1" s="1"/>
  <c r="N696" i="1"/>
  <c r="N697" i="1" s="1"/>
  <c r="N700" i="1" s="1"/>
  <c r="O696" i="1"/>
  <c r="O697" i="1" s="1"/>
  <c r="O700" i="1" s="1"/>
  <c r="O699" i="1"/>
  <c r="M700" i="1"/>
  <c r="L701" i="1"/>
  <c r="M701" i="1"/>
  <c r="N701" i="1"/>
  <c r="N706" i="1" s="1"/>
  <c r="O701" i="1"/>
  <c r="L702" i="1"/>
  <c r="M702" i="1"/>
  <c r="N702" i="1"/>
  <c r="O702" i="1"/>
  <c r="L703" i="1"/>
  <c r="L704" i="1" s="1"/>
  <c r="M703" i="1"/>
  <c r="M704" i="1" s="1"/>
  <c r="M705" i="1" s="1"/>
  <c r="N703" i="1"/>
  <c r="O703" i="1"/>
  <c r="O704" i="1" s="1"/>
  <c r="O705" i="1" s="1"/>
  <c r="O708" i="1" s="1"/>
  <c r="N704" i="1"/>
  <c r="N705" i="1" s="1"/>
  <c r="N708" i="1" s="1"/>
  <c r="L705" i="1"/>
  <c r="L708" i="1" s="1"/>
  <c r="L706" i="1"/>
  <c r="M706" i="1"/>
  <c r="O706" i="1"/>
  <c r="L707" i="1"/>
  <c r="M707" i="1"/>
  <c r="N707" i="1"/>
  <c r="O707" i="1"/>
  <c r="M708" i="1"/>
  <c r="L709" i="1"/>
  <c r="L715" i="1" s="1"/>
  <c r="M709" i="1"/>
  <c r="M715" i="1" s="1"/>
  <c r="N709" i="1"/>
  <c r="O709" i="1"/>
  <c r="O715" i="1" s="1"/>
  <c r="L710" i="1"/>
  <c r="M710" i="1"/>
  <c r="N710" i="1"/>
  <c r="O710" i="1"/>
  <c r="L711" i="1"/>
  <c r="L712" i="1" s="1"/>
  <c r="L713" i="1" s="1"/>
  <c r="L716" i="1" s="1"/>
  <c r="M711" i="1"/>
  <c r="M712" i="1" s="1"/>
  <c r="M713" i="1" s="1"/>
  <c r="M716" i="1" s="1"/>
  <c r="N711" i="1"/>
  <c r="O711" i="1"/>
  <c r="O712" i="1"/>
  <c r="O713" i="1" s="1"/>
  <c r="O716" i="1" s="1"/>
  <c r="L714" i="1"/>
  <c r="M714" i="1"/>
  <c r="N714" i="1"/>
  <c r="O714" i="1"/>
  <c r="N715" i="1"/>
  <c r="L717" i="1"/>
  <c r="L722" i="1" s="1"/>
  <c r="M717" i="1"/>
  <c r="M722" i="1" s="1"/>
  <c r="N717" i="1"/>
  <c r="O717" i="1"/>
  <c r="L718" i="1"/>
  <c r="L720" i="1" s="1"/>
  <c r="L721" i="1" s="1"/>
  <c r="L724" i="1" s="1"/>
  <c r="M718" i="1"/>
  <c r="N718" i="1"/>
  <c r="O718" i="1"/>
  <c r="L719" i="1"/>
  <c r="M719" i="1"/>
  <c r="N719" i="1"/>
  <c r="O719" i="1"/>
  <c r="M720" i="1"/>
  <c r="M721" i="1" s="1"/>
  <c r="M724" i="1" s="1"/>
  <c r="N720" i="1"/>
  <c r="N721" i="1" s="1"/>
  <c r="N724" i="1" s="1"/>
  <c r="O720" i="1"/>
  <c r="O721" i="1" s="1"/>
  <c r="O724" i="1"/>
  <c r="L725" i="1"/>
  <c r="M725" i="1"/>
  <c r="N725" i="1"/>
  <c r="N730" i="1" s="1"/>
  <c r="O725" i="1"/>
  <c r="O731" i="1" s="1"/>
  <c r="L726" i="1"/>
  <c r="M726" i="1"/>
  <c r="N726" i="1"/>
  <c r="N728" i="1" s="1"/>
  <c r="N729" i="1" s="1"/>
  <c r="N732" i="1" s="1"/>
  <c r="O726" i="1"/>
  <c r="L727" i="1"/>
  <c r="L728" i="1" s="1"/>
  <c r="L729" i="1" s="1"/>
  <c r="L732" i="1" s="1"/>
  <c r="M727" i="1"/>
  <c r="M728" i="1" s="1"/>
  <c r="M729" i="1" s="1"/>
  <c r="M732" i="1" s="1"/>
  <c r="N727" i="1"/>
  <c r="O727" i="1"/>
  <c r="O728" i="1" s="1"/>
  <c r="O729" i="1" s="1"/>
  <c r="O732" i="1" s="1"/>
  <c r="L730" i="1"/>
  <c r="M730" i="1"/>
  <c r="O730" i="1"/>
  <c r="L731" i="1"/>
  <c r="M731" i="1"/>
  <c r="L733" i="1"/>
  <c r="L738" i="1" s="1"/>
  <c r="M733" i="1"/>
  <c r="M738" i="1" s="1"/>
  <c r="N733" i="1"/>
  <c r="O733" i="1"/>
  <c r="L734" i="1"/>
  <c r="L736" i="1" s="1"/>
  <c r="L737" i="1" s="1"/>
  <c r="L740" i="1" s="1"/>
  <c r="M734" i="1"/>
  <c r="N734" i="1"/>
  <c r="O734" i="1"/>
  <c r="L735" i="1"/>
  <c r="M735" i="1"/>
  <c r="N735" i="1"/>
  <c r="N736" i="1" s="1"/>
  <c r="O735" i="1"/>
  <c r="M736" i="1"/>
  <c r="O736" i="1"/>
  <c r="O737" i="1" s="1"/>
  <c r="O740" i="1" s="1"/>
  <c r="M737" i="1"/>
  <c r="N737" i="1"/>
  <c r="N738" i="1"/>
  <c r="L739" i="1"/>
  <c r="N739" i="1"/>
  <c r="M740" i="1"/>
  <c r="N740" i="1"/>
  <c r="L741" i="1"/>
  <c r="M741" i="1"/>
  <c r="M747" i="1" s="1"/>
  <c r="N741" i="1"/>
  <c r="O741" i="1"/>
  <c r="O747" i="1" s="1"/>
  <c r="L742" i="1"/>
  <c r="M742" i="1"/>
  <c r="N742" i="1"/>
  <c r="O742" i="1"/>
  <c r="O744" i="1" s="1"/>
  <c r="O745" i="1" s="1"/>
  <c r="O748" i="1" s="1"/>
  <c r="L743" i="1"/>
  <c r="L744" i="1" s="1"/>
  <c r="L745" i="1" s="1"/>
  <c r="L748" i="1" s="1"/>
  <c r="M743" i="1"/>
  <c r="M744" i="1" s="1"/>
  <c r="M745" i="1" s="1"/>
  <c r="M748" i="1" s="1"/>
  <c r="N743" i="1"/>
  <c r="N744" i="1" s="1"/>
  <c r="N745" i="1" s="1"/>
  <c r="N748" i="1" s="1"/>
  <c r="O743" i="1"/>
  <c r="L746" i="1"/>
  <c r="M746" i="1"/>
  <c r="N746" i="1"/>
  <c r="O746" i="1"/>
  <c r="L747" i="1"/>
  <c r="N747" i="1"/>
  <c r="L749" i="1"/>
  <c r="L754" i="1" s="1"/>
  <c r="M749" i="1"/>
  <c r="M755" i="1" s="1"/>
  <c r="N749" i="1"/>
  <c r="O749" i="1"/>
  <c r="O754" i="1" s="1"/>
  <c r="L750" i="1"/>
  <c r="L752" i="1" s="1"/>
  <c r="M750" i="1"/>
  <c r="N750" i="1"/>
  <c r="O750" i="1"/>
  <c r="L751" i="1"/>
  <c r="M751" i="1"/>
  <c r="M752" i="1" s="1"/>
  <c r="M753" i="1" s="1"/>
  <c r="N751" i="1"/>
  <c r="O751" i="1"/>
  <c r="N752" i="1"/>
  <c r="N753" i="1" s="1"/>
  <c r="N756" i="1" s="1"/>
  <c r="O752" i="1"/>
  <c r="O753" i="1" s="1"/>
  <c r="O756" i="1" s="1"/>
  <c r="L753" i="1"/>
  <c r="M754" i="1"/>
  <c r="L756" i="1"/>
  <c r="M756" i="1"/>
  <c r="L757" i="1"/>
  <c r="L763" i="1" s="1"/>
  <c r="M757" i="1"/>
  <c r="N757" i="1"/>
  <c r="O757" i="1"/>
  <c r="O762" i="1" s="1"/>
  <c r="L758" i="1"/>
  <c r="M758" i="1"/>
  <c r="N758" i="1"/>
  <c r="O758" i="1"/>
  <c r="O760" i="1" s="1"/>
  <c r="O761" i="1" s="1"/>
  <c r="O764" i="1" s="1"/>
  <c r="L759" i="1"/>
  <c r="L760" i="1" s="1"/>
  <c r="L761" i="1" s="1"/>
  <c r="L764" i="1" s="1"/>
  <c r="M759" i="1"/>
  <c r="M760" i="1" s="1"/>
  <c r="M761" i="1" s="1"/>
  <c r="M764" i="1" s="1"/>
  <c r="N759" i="1"/>
  <c r="O759" i="1"/>
  <c r="L762" i="1"/>
  <c r="M762" i="1"/>
  <c r="N762" i="1"/>
  <c r="M763" i="1"/>
  <c r="N763" i="1"/>
  <c r="O763" i="1"/>
  <c r="L765" i="1"/>
  <c r="M765" i="1"/>
  <c r="M770" i="1" s="1"/>
  <c r="N765" i="1"/>
  <c r="N770" i="1" s="1"/>
  <c r="O765" i="1"/>
  <c r="L766" i="1"/>
  <c r="M766" i="1"/>
  <c r="N766" i="1"/>
  <c r="O766" i="1"/>
  <c r="L767" i="1"/>
  <c r="M767" i="1"/>
  <c r="N767" i="1"/>
  <c r="O767" i="1"/>
  <c r="O768" i="1" s="1"/>
  <c r="O769" i="1" s="1"/>
  <c r="O772" i="1" s="1"/>
  <c r="L768" i="1"/>
  <c r="L769" i="1" s="1"/>
  <c r="L772" i="1" s="1"/>
  <c r="M768" i="1"/>
  <c r="M769" i="1" s="1"/>
  <c r="M772" i="1" s="1"/>
  <c r="N768" i="1"/>
  <c r="N769" i="1" s="1"/>
  <c r="N772" i="1" s="1"/>
  <c r="O770" i="1"/>
  <c r="M771" i="1"/>
  <c r="N771" i="1"/>
  <c r="O771" i="1"/>
  <c r="L773" i="1"/>
  <c r="M773" i="1"/>
  <c r="M778" i="1" s="1"/>
  <c r="N773" i="1"/>
  <c r="N778" i="1" s="1"/>
  <c r="O773" i="1"/>
  <c r="O778" i="1" s="1"/>
  <c r="L774" i="1"/>
  <c r="M774" i="1"/>
  <c r="N774" i="1"/>
  <c r="N776" i="1" s="1"/>
  <c r="N777" i="1" s="1"/>
  <c r="N780" i="1" s="1"/>
  <c r="O774" i="1"/>
  <c r="O776" i="1" s="1"/>
  <c r="O777" i="1" s="1"/>
  <c r="O780" i="1" s="1"/>
  <c r="L775" i="1"/>
  <c r="L776" i="1" s="1"/>
  <c r="L777" i="1" s="1"/>
  <c r="L780" i="1" s="1"/>
  <c r="M775" i="1"/>
  <c r="N775" i="1"/>
  <c r="O775" i="1"/>
  <c r="M776" i="1"/>
  <c r="M777" i="1" s="1"/>
  <c r="M780" i="1" s="1"/>
  <c r="L778" i="1"/>
  <c r="L779" i="1"/>
  <c r="N779" i="1"/>
  <c r="O779" i="1"/>
  <c r="L781" i="1"/>
  <c r="L786" i="1" s="1"/>
  <c r="M781" i="1"/>
  <c r="M786" i="1" s="1"/>
  <c r="N781" i="1"/>
  <c r="O781" i="1"/>
  <c r="L782" i="1"/>
  <c r="M782" i="1"/>
  <c r="N782" i="1"/>
  <c r="O782" i="1"/>
  <c r="L783" i="1"/>
  <c r="M783" i="1"/>
  <c r="N783" i="1"/>
  <c r="O783" i="1"/>
  <c r="O784" i="1" s="1"/>
  <c r="O785" i="1" s="1"/>
  <c r="O788" i="1" s="1"/>
  <c r="L784" i="1"/>
  <c r="L785" i="1" s="1"/>
  <c r="L788" i="1" s="1"/>
  <c r="M784" i="1"/>
  <c r="M785" i="1" s="1"/>
  <c r="M788" i="1" s="1"/>
  <c r="N786" i="1"/>
  <c r="O786" i="1"/>
  <c r="N787" i="1"/>
  <c r="O787" i="1"/>
  <c r="L789" i="1"/>
  <c r="L794" i="1" s="1"/>
  <c r="M789" i="1"/>
  <c r="M794" i="1" s="1"/>
  <c r="N789" i="1"/>
  <c r="N794" i="1" s="1"/>
  <c r="O789" i="1"/>
  <c r="O794" i="1" s="1"/>
  <c r="L790" i="1"/>
  <c r="L792" i="1" s="1"/>
  <c r="L793" i="1" s="1"/>
  <c r="L796" i="1" s="1"/>
  <c r="M790" i="1"/>
  <c r="M792" i="1" s="1"/>
  <c r="N790" i="1"/>
  <c r="O790" i="1"/>
  <c r="L791" i="1"/>
  <c r="M791" i="1"/>
  <c r="N791" i="1"/>
  <c r="O791" i="1"/>
  <c r="O792" i="1" s="1"/>
  <c r="N792" i="1"/>
  <c r="N793" i="1" s="1"/>
  <c r="N796" i="1" s="1"/>
  <c r="M793" i="1"/>
  <c r="O793" i="1"/>
  <c r="O796" i="1" s="1"/>
  <c r="L795" i="1"/>
  <c r="M795" i="1"/>
  <c r="O795" i="1"/>
  <c r="M796" i="1"/>
  <c r="L797" i="1"/>
  <c r="L802" i="1" s="1"/>
  <c r="M797" i="1"/>
  <c r="N797" i="1"/>
  <c r="N802" i="1" s="1"/>
  <c r="O797" i="1"/>
  <c r="O803" i="1" s="1"/>
  <c r="L798" i="1"/>
  <c r="M798" i="1"/>
  <c r="N798" i="1"/>
  <c r="N800" i="1" s="1"/>
  <c r="N801" i="1" s="1"/>
  <c r="N804" i="1" s="1"/>
  <c r="O798" i="1"/>
  <c r="L799" i="1"/>
  <c r="M799" i="1"/>
  <c r="M800" i="1" s="1"/>
  <c r="M801" i="1" s="1"/>
  <c r="M804" i="1" s="1"/>
  <c r="N799" i="1"/>
  <c r="O799" i="1"/>
  <c r="O800" i="1" s="1"/>
  <c r="O801" i="1" s="1"/>
  <c r="O804" i="1" s="1"/>
  <c r="L800" i="1"/>
  <c r="L801" i="1" s="1"/>
  <c r="L804" i="1" s="1"/>
  <c r="M802" i="1"/>
  <c r="O802" i="1"/>
  <c r="L803" i="1"/>
  <c r="M803" i="1"/>
  <c r="N803" i="1"/>
  <c r="L805" i="1"/>
  <c r="L810" i="1" s="1"/>
  <c r="M805" i="1"/>
  <c r="M810" i="1" s="1"/>
  <c r="N805" i="1"/>
  <c r="O805" i="1"/>
  <c r="L806" i="1"/>
  <c r="L808" i="1" s="1"/>
  <c r="L809" i="1" s="1"/>
  <c r="L812" i="1" s="1"/>
  <c r="M806" i="1"/>
  <c r="M808" i="1" s="1"/>
  <c r="N806" i="1"/>
  <c r="O806" i="1"/>
  <c r="L807" i="1"/>
  <c r="M807" i="1"/>
  <c r="N807" i="1"/>
  <c r="N808" i="1" s="1"/>
  <c r="O807" i="1"/>
  <c r="O808" i="1" s="1"/>
  <c r="O809" i="1" s="1"/>
  <c r="O812" i="1" s="1"/>
  <c r="M809" i="1"/>
  <c r="M812" i="1" s="1"/>
  <c r="N809" i="1"/>
  <c r="N812" i="1" s="1"/>
  <c r="N810" i="1"/>
  <c r="L811" i="1"/>
  <c r="N811" i="1"/>
  <c r="L813" i="1"/>
  <c r="M813" i="1"/>
  <c r="M819" i="1" s="1"/>
  <c r="N813" i="1"/>
  <c r="O813" i="1"/>
  <c r="O819" i="1" s="1"/>
  <c r="L814" i="1"/>
  <c r="M814" i="1"/>
  <c r="N814" i="1"/>
  <c r="O814" i="1"/>
  <c r="L815" i="1"/>
  <c r="L816" i="1" s="1"/>
  <c r="L817" i="1" s="1"/>
  <c r="L820" i="1" s="1"/>
  <c r="M815" i="1"/>
  <c r="M816" i="1" s="1"/>
  <c r="M817" i="1" s="1"/>
  <c r="M820" i="1" s="1"/>
  <c r="N815" i="1"/>
  <c r="N816" i="1" s="1"/>
  <c r="N817" i="1" s="1"/>
  <c r="N820" i="1" s="1"/>
  <c r="O815" i="1"/>
  <c r="O816" i="1"/>
  <c r="O817" i="1" s="1"/>
  <c r="O820" i="1" s="1"/>
  <c r="L818" i="1"/>
  <c r="M818" i="1"/>
  <c r="N818" i="1"/>
  <c r="O818" i="1"/>
  <c r="L819" i="1"/>
  <c r="N819" i="1"/>
  <c r="L821" i="1"/>
  <c r="L826" i="1" s="1"/>
  <c r="M821" i="1"/>
  <c r="N821" i="1"/>
  <c r="O821" i="1"/>
  <c r="O826" i="1" s="1"/>
  <c r="L822" i="1"/>
  <c r="L824" i="1" s="1"/>
  <c r="L825" i="1" s="1"/>
  <c r="L828" i="1" s="1"/>
  <c r="M822" i="1"/>
  <c r="N822" i="1"/>
  <c r="O822" i="1"/>
  <c r="L823" i="1"/>
  <c r="M823" i="1"/>
  <c r="M824" i="1" s="1"/>
  <c r="M825" i="1" s="1"/>
  <c r="N823" i="1"/>
  <c r="O823" i="1"/>
  <c r="N824" i="1"/>
  <c r="N825" i="1" s="1"/>
  <c r="N828" i="1" s="1"/>
  <c r="O824" i="1"/>
  <c r="O825" i="1" s="1"/>
  <c r="O828" i="1" s="1"/>
  <c r="M826" i="1"/>
  <c r="L827" i="1"/>
  <c r="M827" i="1"/>
  <c r="O827" i="1"/>
  <c r="M828" i="1"/>
  <c r="L829" i="1"/>
  <c r="L835" i="1" s="1"/>
  <c r="M829" i="1"/>
  <c r="N829" i="1"/>
  <c r="O829" i="1"/>
  <c r="O834" i="1" s="1"/>
  <c r="L830" i="1"/>
  <c r="M830" i="1"/>
  <c r="N830" i="1"/>
  <c r="O830" i="1"/>
  <c r="O832" i="1" s="1"/>
  <c r="O833" i="1" s="1"/>
  <c r="O836" i="1" s="1"/>
  <c r="L831" i="1"/>
  <c r="L832" i="1" s="1"/>
  <c r="L833" i="1" s="1"/>
  <c r="L836" i="1" s="1"/>
  <c r="M831" i="1"/>
  <c r="M832" i="1" s="1"/>
  <c r="M833" i="1" s="1"/>
  <c r="M836" i="1" s="1"/>
  <c r="N831" i="1"/>
  <c r="O831" i="1"/>
  <c r="L834" i="1"/>
  <c r="M834" i="1"/>
  <c r="N834" i="1"/>
  <c r="M835" i="1"/>
  <c r="N835" i="1"/>
  <c r="O835" i="1"/>
  <c r="L837" i="1"/>
  <c r="M837" i="1"/>
  <c r="M842" i="1" s="1"/>
  <c r="N837" i="1"/>
  <c r="N842" i="1" s="1"/>
  <c r="O837" i="1"/>
  <c r="L838" i="1"/>
  <c r="M838" i="1"/>
  <c r="N838" i="1"/>
  <c r="O838" i="1"/>
  <c r="L839" i="1"/>
  <c r="M839" i="1"/>
  <c r="N839" i="1"/>
  <c r="O839" i="1"/>
  <c r="O840" i="1" s="1"/>
  <c r="O841" i="1" s="1"/>
  <c r="O844" i="1" s="1"/>
  <c r="L840" i="1"/>
  <c r="L841" i="1" s="1"/>
  <c r="L844" i="1" s="1"/>
  <c r="M840" i="1"/>
  <c r="M841" i="1" s="1"/>
  <c r="M844" i="1" s="1"/>
  <c r="N840" i="1"/>
  <c r="N841" i="1" s="1"/>
  <c r="N844" i="1" s="1"/>
  <c r="O842" i="1"/>
  <c r="M843" i="1"/>
  <c r="N843" i="1"/>
  <c r="O843" i="1"/>
  <c r="L845" i="1"/>
  <c r="M845" i="1"/>
  <c r="M850" i="1" s="1"/>
  <c r="N845" i="1"/>
  <c r="N850" i="1" s="1"/>
  <c r="O845" i="1"/>
  <c r="O850" i="1" s="1"/>
  <c r="L846" i="1"/>
  <c r="M846" i="1"/>
  <c r="N846" i="1"/>
  <c r="N848" i="1" s="1"/>
  <c r="O846" i="1"/>
  <c r="O848" i="1" s="1"/>
  <c r="L847" i="1"/>
  <c r="L848" i="1" s="1"/>
  <c r="L849" i="1" s="1"/>
  <c r="L852" i="1" s="1"/>
  <c r="M847" i="1"/>
  <c r="N847" i="1"/>
  <c r="O847" i="1"/>
  <c r="M848" i="1"/>
  <c r="M849" i="1" s="1"/>
  <c r="M852" i="1" s="1"/>
  <c r="N849" i="1"/>
  <c r="N852" i="1" s="1"/>
  <c r="O849" i="1"/>
  <c r="O852" i="1" s="1"/>
  <c r="L850" i="1"/>
  <c r="L851" i="1"/>
  <c r="N851" i="1"/>
  <c r="L853" i="1"/>
  <c r="L858" i="1" s="1"/>
  <c r="M853" i="1"/>
  <c r="M858" i="1" s="1"/>
  <c r="N853" i="1"/>
  <c r="O853" i="1"/>
  <c r="L854" i="1"/>
  <c r="M854" i="1"/>
  <c r="N854" i="1"/>
  <c r="O854" i="1"/>
  <c r="L855" i="1"/>
  <c r="M855" i="1"/>
  <c r="N855" i="1"/>
  <c r="O855" i="1"/>
  <c r="O856" i="1" s="1"/>
  <c r="O857" i="1" s="1"/>
  <c r="O860" i="1" s="1"/>
  <c r="L856" i="1"/>
  <c r="L857" i="1" s="1"/>
  <c r="L860" i="1" s="1"/>
  <c r="M856" i="1"/>
  <c r="M857" i="1" s="1"/>
  <c r="M860" i="1" s="1"/>
  <c r="N858" i="1"/>
  <c r="O858" i="1"/>
  <c r="L859" i="1"/>
  <c r="M859" i="1"/>
  <c r="N859" i="1"/>
  <c r="O859" i="1"/>
  <c r="L861" i="1"/>
  <c r="L866" i="1" s="1"/>
  <c r="M861" i="1"/>
  <c r="M866" i="1" s="1"/>
  <c r="N861" i="1"/>
  <c r="N866" i="1" s="1"/>
  <c r="O861" i="1"/>
  <c r="O866" i="1" s="1"/>
  <c r="L862" i="1"/>
  <c r="L864" i="1" s="1"/>
  <c r="L865" i="1" s="1"/>
  <c r="L868" i="1" s="1"/>
  <c r="M862" i="1"/>
  <c r="M864" i="1" s="1"/>
  <c r="M865" i="1" s="1"/>
  <c r="M868" i="1" s="1"/>
  <c r="N862" i="1"/>
  <c r="O862" i="1"/>
  <c r="L863" i="1"/>
  <c r="M863" i="1"/>
  <c r="N863" i="1"/>
  <c r="O863" i="1"/>
  <c r="O864" i="1" s="1"/>
  <c r="O865" i="1" s="1"/>
  <c r="O868" i="1" s="1"/>
  <c r="N864" i="1"/>
  <c r="N865" i="1" s="1"/>
  <c r="N868" i="1" s="1"/>
  <c r="L867" i="1"/>
  <c r="O867" i="1"/>
  <c r="L869" i="1"/>
  <c r="L874" i="1" s="1"/>
  <c r="M869" i="1"/>
  <c r="N869" i="1"/>
  <c r="N874" i="1" s="1"/>
  <c r="O869" i="1"/>
  <c r="O875" i="1" s="1"/>
  <c r="L870" i="1"/>
  <c r="M870" i="1"/>
  <c r="N870" i="1"/>
  <c r="N872" i="1" s="1"/>
  <c r="N873" i="1" s="1"/>
  <c r="N876" i="1" s="1"/>
  <c r="O870" i="1"/>
  <c r="L871" i="1"/>
  <c r="M871" i="1"/>
  <c r="M872" i="1" s="1"/>
  <c r="M873" i="1" s="1"/>
  <c r="M876" i="1" s="1"/>
  <c r="N871" i="1"/>
  <c r="O871" i="1"/>
  <c r="O872" i="1" s="1"/>
  <c r="O873" i="1" s="1"/>
  <c r="O876" i="1" s="1"/>
  <c r="L872" i="1"/>
  <c r="L873" i="1" s="1"/>
  <c r="L876" i="1" s="1"/>
  <c r="M874" i="1"/>
  <c r="O874" i="1"/>
  <c r="L875" i="1"/>
  <c r="M875" i="1"/>
  <c r="N875" i="1"/>
  <c r="L877" i="1"/>
  <c r="L882" i="1" s="1"/>
  <c r="M877" i="1"/>
  <c r="M882" i="1" s="1"/>
  <c r="N877" i="1"/>
  <c r="O877" i="1"/>
  <c r="L878" i="1"/>
  <c r="L880" i="1" s="1"/>
  <c r="L881" i="1" s="1"/>
  <c r="L884" i="1" s="1"/>
  <c r="M878" i="1"/>
  <c r="M880" i="1" s="1"/>
  <c r="M881" i="1" s="1"/>
  <c r="M884" i="1" s="1"/>
  <c r="N878" i="1"/>
  <c r="O878" i="1"/>
  <c r="L879" i="1"/>
  <c r="M879" i="1"/>
  <c r="N879" i="1"/>
  <c r="N880" i="1" s="1"/>
  <c r="O879" i="1"/>
  <c r="O880" i="1" s="1"/>
  <c r="O881" i="1" s="1"/>
  <c r="O884" i="1" s="1"/>
  <c r="N881" i="1"/>
  <c r="N882" i="1"/>
  <c r="L883" i="1"/>
  <c r="N883" i="1"/>
  <c r="N884" i="1"/>
  <c r="L885" i="1"/>
  <c r="M885" i="1"/>
  <c r="M891" i="1" s="1"/>
  <c r="N885" i="1"/>
  <c r="O885" i="1"/>
  <c r="O891" i="1" s="1"/>
  <c r="L886" i="1"/>
  <c r="M886" i="1"/>
  <c r="N886" i="1"/>
  <c r="O886" i="1"/>
  <c r="L887" i="1"/>
  <c r="L888" i="1" s="1"/>
  <c r="L889" i="1" s="1"/>
  <c r="L892" i="1" s="1"/>
  <c r="M887" i="1"/>
  <c r="M888" i="1" s="1"/>
  <c r="M889" i="1" s="1"/>
  <c r="M892" i="1" s="1"/>
  <c r="N887" i="1"/>
  <c r="N888" i="1" s="1"/>
  <c r="N889" i="1" s="1"/>
  <c r="N892" i="1" s="1"/>
  <c r="O887" i="1"/>
  <c r="O888" i="1"/>
  <c r="O889" i="1" s="1"/>
  <c r="O892" i="1" s="1"/>
  <c r="L890" i="1"/>
  <c r="M890" i="1"/>
  <c r="N890" i="1"/>
  <c r="O890" i="1"/>
  <c r="L891" i="1"/>
  <c r="N891" i="1"/>
  <c r="L893" i="1"/>
  <c r="L898" i="1" s="1"/>
  <c r="M893" i="1"/>
  <c r="N893" i="1"/>
  <c r="O893" i="1"/>
  <c r="O898" i="1" s="1"/>
  <c r="L894" i="1"/>
  <c r="L896" i="1" s="1"/>
  <c r="L897" i="1" s="1"/>
  <c r="L900" i="1" s="1"/>
  <c r="M894" i="1"/>
  <c r="N894" i="1"/>
  <c r="O894" i="1"/>
  <c r="L895" i="1"/>
  <c r="M895" i="1"/>
  <c r="M896" i="1" s="1"/>
  <c r="M897" i="1" s="1"/>
  <c r="M900" i="1" s="1"/>
  <c r="N895" i="1"/>
  <c r="O895" i="1"/>
  <c r="N896" i="1"/>
  <c r="N897" i="1" s="1"/>
  <c r="N900" i="1" s="1"/>
  <c r="O896" i="1"/>
  <c r="O897" i="1" s="1"/>
  <c r="O900" i="1" s="1"/>
  <c r="M898" i="1"/>
  <c r="L899" i="1"/>
  <c r="M899" i="1"/>
  <c r="L901" i="1"/>
  <c r="L907" i="1" s="1"/>
  <c r="M901" i="1"/>
  <c r="N901" i="1"/>
  <c r="O901" i="1"/>
  <c r="O906" i="1" s="1"/>
  <c r="L902" i="1"/>
  <c r="M902" i="1"/>
  <c r="N902" i="1"/>
  <c r="O902" i="1"/>
  <c r="O904" i="1" s="1"/>
  <c r="O905" i="1" s="1"/>
  <c r="O908" i="1" s="1"/>
  <c r="L903" i="1"/>
  <c r="L904" i="1" s="1"/>
  <c r="L905" i="1" s="1"/>
  <c r="L908" i="1" s="1"/>
  <c r="M903" i="1"/>
  <c r="M904" i="1" s="1"/>
  <c r="M905" i="1" s="1"/>
  <c r="M908" i="1" s="1"/>
  <c r="N903" i="1"/>
  <c r="O903" i="1"/>
  <c r="L906" i="1"/>
  <c r="M906" i="1"/>
  <c r="N906" i="1"/>
  <c r="M907" i="1"/>
  <c r="N907" i="1"/>
  <c r="O907" i="1"/>
  <c r="L909" i="1"/>
  <c r="M909" i="1"/>
  <c r="N909" i="1"/>
  <c r="O909" i="1"/>
  <c r="L910" i="1"/>
  <c r="M910" i="1"/>
  <c r="N910" i="1"/>
  <c r="O910" i="1"/>
  <c r="L911" i="1"/>
  <c r="M911" i="1"/>
  <c r="N911" i="1"/>
  <c r="O911" i="1"/>
  <c r="O912" i="1" s="1"/>
  <c r="O913" i="1" s="1"/>
  <c r="O916" i="1" s="1"/>
  <c r="L912" i="1"/>
  <c r="L913" i="1" s="1"/>
  <c r="L916" i="1" s="1"/>
  <c r="M912" i="1"/>
  <c r="M913" i="1" s="1"/>
  <c r="M916" i="1" s="1"/>
  <c r="N912" i="1"/>
  <c r="N913" i="1" s="1"/>
  <c r="N916" i="1" s="1"/>
  <c r="O914" i="1"/>
  <c r="O915" i="1"/>
  <c r="L917" i="1"/>
  <c r="M917" i="1"/>
  <c r="M922" i="1" s="1"/>
  <c r="N917" i="1"/>
  <c r="N922" i="1" s="1"/>
  <c r="O917" i="1"/>
  <c r="O922" i="1" s="1"/>
  <c r="L918" i="1"/>
  <c r="M918" i="1"/>
  <c r="N918" i="1"/>
  <c r="N920" i="1" s="1"/>
  <c r="N921" i="1" s="1"/>
  <c r="N924" i="1" s="1"/>
  <c r="O918" i="1"/>
  <c r="O920" i="1" s="1"/>
  <c r="O921" i="1" s="1"/>
  <c r="O924" i="1" s="1"/>
  <c r="L919" i="1"/>
  <c r="L920" i="1" s="1"/>
  <c r="L921" i="1" s="1"/>
  <c r="L924" i="1" s="1"/>
  <c r="M919" i="1"/>
  <c r="N919" i="1"/>
  <c r="O919" i="1"/>
  <c r="M920" i="1"/>
  <c r="M921" i="1" s="1"/>
  <c r="M924" i="1" s="1"/>
  <c r="L922" i="1"/>
  <c r="L923" i="1"/>
  <c r="N923" i="1"/>
  <c r="L925" i="1"/>
  <c r="M925" i="1"/>
  <c r="M930" i="1" s="1"/>
  <c r="N925" i="1"/>
  <c r="O925" i="1"/>
  <c r="L926" i="1"/>
  <c r="M926" i="1"/>
  <c r="N926" i="1"/>
  <c r="O926" i="1"/>
  <c r="L927" i="1"/>
  <c r="M927" i="1"/>
  <c r="N927" i="1"/>
  <c r="O927" i="1"/>
  <c r="O928" i="1" s="1"/>
  <c r="O929" i="1" s="1"/>
  <c r="O932" i="1" s="1"/>
  <c r="L928" i="1"/>
  <c r="L929" i="1" s="1"/>
  <c r="L932" i="1" s="1"/>
  <c r="M928" i="1"/>
  <c r="M929" i="1" s="1"/>
  <c r="M932" i="1" s="1"/>
  <c r="N930" i="1"/>
  <c r="O930" i="1"/>
  <c r="M931" i="1"/>
  <c r="N931" i="1"/>
  <c r="O931" i="1"/>
  <c r="L933" i="1"/>
  <c r="L938" i="1" s="1"/>
  <c r="M933" i="1"/>
  <c r="M938" i="1" s="1"/>
  <c r="N933" i="1"/>
  <c r="N938" i="1" s="1"/>
  <c r="O933" i="1"/>
  <c r="O938" i="1" s="1"/>
  <c r="L934" i="1"/>
  <c r="L936" i="1" s="1"/>
  <c r="L937" i="1" s="1"/>
  <c r="L940" i="1" s="1"/>
  <c r="M934" i="1"/>
  <c r="M936" i="1" s="1"/>
  <c r="N934" i="1"/>
  <c r="O934" i="1"/>
  <c r="L935" i="1"/>
  <c r="M935" i="1"/>
  <c r="N935" i="1"/>
  <c r="O935" i="1"/>
  <c r="O936" i="1" s="1"/>
  <c r="N936" i="1"/>
  <c r="N937" i="1" s="1"/>
  <c r="N940" i="1" s="1"/>
  <c r="M937" i="1"/>
  <c r="M940" i="1" s="1"/>
  <c r="O937" i="1"/>
  <c r="O940" i="1" s="1"/>
  <c r="L939" i="1"/>
  <c r="N939" i="1"/>
  <c r="O939" i="1"/>
  <c r="L941" i="1"/>
  <c r="L946" i="1" s="1"/>
  <c r="M941" i="1"/>
  <c r="N941" i="1"/>
  <c r="N946" i="1" s="1"/>
  <c r="O941" i="1"/>
  <c r="O947" i="1" s="1"/>
  <c r="L942" i="1"/>
  <c r="M942" i="1"/>
  <c r="N942" i="1"/>
  <c r="N944" i="1" s="1"/>
  <c r="N945" i="1" s="1"/>
  <c r="O942" i="1"/>
  <c r="L943" i="1"/>
  <c r="M943" i="1"/>
  <c r="M944" i="1" s="1"/>
  <c r="M945" i="1" s="1"/>
  <c r="M948" i="1" s="1"/>
  <c r="N943" i="1"/>
  <c r="O943" i="1"/>
  <c r="O944" i="1" s="1"/>
  <c r="O945" i="1" s="1"/>
  <c r="O948" i="1" s="1"/>
  <c r="L944" i="1"/>
  <c r="L945" i="1" s="1"/>
  <c r="L948" i="1" s="1"/>
  <c r="M946" i="1"/>
  <c r="O946" i="1"/>
  <c r="L947" i="1"/>
  <c r="M947" i="1"/>
  <c r="N947" i="1"/>
  <c r="N948" i="1"/>
  <c r="L949" i="1"/>
  <c r="L954" i="1" s="1"/>
  <c r="M949" i="1"/>
  <c r="M954" i="1" s="1"/>
  <c r="N949" i="1"/>
  <c r="O949" i="1"/>
  <c r="O955" i="1" s="1"/>
  <c r="L950" i="1"/>
  <c r="L952" i="1" s="1"/>
  <c r="M950" i="1"/>
  <c r="M952" i="1" s="1"/>
  <c r="M953" i="1" s="1"/>
  <c r="M956" i="1" s="1"/>
  <c r="N950" i="1"/>
  <c r="O950" i="1"/>
  <c r="L951" i="1"/>
  <c r="M951" i="1"/>
  <c r="N951" i="1"/>
  <c r="N952" i="1" s="1"/>
  <c r="N953" i="1" s="1"/>
  <c r="N956" i="1" s="1"/>
  <c r="O951" i="1"/>
  <c r="O952" i="1" s="1"/>
  <c r="O953" i="1" s="1"/>
  <c r="O956" i="1" s="1"/>
  <c r="L953" i="1"/>
  <c r="L956" i="1" s="1"/>
  <c r="N954" i="1"/>
  <c r="O954" i="1"/>
  <c r="M955" i="1"/>
  <c r="N955" i="1"/>
  <c r="L957" i="1"/>
  <c r="M957" i="1"/>
  <c r="M963" i="1" s="1"/>
  <c r="N957" i="1"/>
  <c r="O957" i="1"/>
  <c r="O963" i="1" s="1"/>
  <c r="L958" i="1"/>
  <c r="M958" i="1"/>
  <c r="N958" i="1"/>
  <c r="O958" i="1"/>
  <c r="L959" i="1"/>
  <c r="L960" i="1" s="1"/>
  <c r="L961" i="1" s="1"/>
  <c r="L964" i="1" s="1"/>
  <c r="M959" i="1"/>
  <c r="M960" i="1" s="1"/>
  <c r="M961" i="1" s="1"/>
  <c r="M964" i="1" s="1"/>
  <c r="N959" i="1"/>
  <c r="N960" i="1" s="1"/>
  <c r="N961" i="1" s="1"/>
  <c r="N964" i="1" s="1"/>
  <c r="O959" i="1"/>
  <c r="O960" i="1"/>
  <c r="O961" i="1" s="1"/>
  <c r="O964" i="1" s="1"/>
  <c r="L962" i="1"/>
  <c r="M962" i="1"/>
  <c r="N962" i="1"/>
  <c r="L963" i="1"/>
  <c r="N963" i="1"/>
  <c r="L965" i="1"/>
  <c r="L970" i="1" s="1"/>
  <c r="M965" i="1"/>
  <c r="N965" i="1"/>
  <c r="O965" i="1"/>
  <c r="O971" i="1" s="1"/>
  <c r="L966" i="1"/>
  <c r="L968" i="1" s="1"/>
  <c r="M966" i="1"/>
  <c r="N966" i="1"/>
  <c r="O966" i="1"/>
  <c r="L967" i="1"/>
  <c r="M967" i="1"/>
  <c r="M968" i="1" s="1"/>
  <c r="M969" i="1" s="1"/>
  <c r="M972" i="1" s="1"/>
  <c r="N967" i="1"/>
  <c r="O967" i="1"/>
  <c r="N968" i="1"/>
  <c r="N969" i="1" s="1"/>
  <c r="N972" i="1" s="1"/>
  <c r="O968" i="1"/>
  <c r="O969" i="1" s="1"/>
  <c r="O972" i="1" s="1"/>
  <c r="L969" i="1"/>
  <c r="L972" i="1" s="1"/>
  <c r="M970" i="1"/>
  <c r="O970" i="1"/>
  <c r="L971" i="1"/>
  <c r="M971" i="1"/>
  <c r="L973" i="1"/>
  <c r="M973" i="1"/>
  <c r="M978" i="1" s="1"/>
  <c r="N973" i="1"/>
  <c r="N978" i="1" s="1"/>
  <c r="O973" i="1"/>
  <c r="O978" i="1" s="1"/>
  <c r="L974" i="1"/>
  <c r="M974" i="1"/>
  <c r="N974" i="1"/>
  <c r="N976" i="1" s="1"/>
  <c r="N977" i="1" s="1"/>
  <c r="N980" i="1" s="1"/>
  <c r="O974" i="1"/>
  <c r="O976" i="1" s="1"/>
  <c r="O977" i="1" s="1"/>
  <c r="O980" i="1" s="1"/>
  <c r="L975" i="1"/>
  <c r="L976" i="1" s="1"/>
  <c r="L977" i="1" s="1"/>
  <c r="L980" i="1" s="1"/>
  <c r="M975" i="1"/>
  <c r="N975" i="1"/>
  <c r="O975" i="1"/>
  <c r="M976" i="1"/>
  <c r="M977" i="1" s="1"/>
  <c r="M980" i="1" s="1"/>
  <c r="L978" i="1"/>
  <c r="L979" i="1"/>
  <c r="M979" i="1"/>
  <c r="N979" i="1"/>
  <c r="O979" i="1"/>
  <c r="L981" i="1"/>
  <c r="M981" i="1"/>
  <c r="N981" i="1"/>
  <c r="O981" i="1"/>
  <c r="L982" i="1"/>
  <c r="M982" i="1"/>
  <c r="N982" i="1"/>
  <c r="O982" i="1"/>
  <c r="L983" i="1"/>
  <c r="M983" i="1"/>
  <c r="M984" i="1" s="1"/>
  <c r="M985" i="1" s="1"/>
  <c r="M988" i="1" s="1"/>
  <c r="N983" i="1"/>
  <c r="N984" i="1" s="1"/>
  <c r="O983" i="1"/>
  <c r="L984" i="1"/>
  <c r="L985" i="1" s="1"/>
  <c r="L988" i="1" s="1"/>
  <c r="N985" i="1"/>
  <c r="L986" i="1"/>
  <c r="M986" i="1"/>
  <c r="N986" i="1"/>
  <c r="O986" i="1"/>
  <c r="L987" i="1"/>
  <c r="M987" i="1"/>
  <c r="N987" i="1"/>
  <c r="O987" i="1"/>
  <c r="N988" i="1"/>
  <c r="L989" i="1"/>
  <c r="L994" i="1" s="1"/>
  <c r="M989" i="1"/>
  <c r="N989" i="1"/>
  <c r="N995" i="1" s="1"/>
  <c r="O989" i="1"/>
  <c r="O995" i="1" s="1"/>
  <c r="L990" i="1"/>
  <c r="L992" i="1" s="1"/>
  <c r="L993" i="1" s="1"/>
  <c r="L996" i="1" s="1"/>
  <c r="M990" i="1"/>
  <c r="N990" i="1"/>
  <c r="O990" i="1"/>
  <c r="L991" i="1"/>
  <c r="M991" i="1"/>
  <c r="M992" i="1" s="1"/>
  <c r="M993" i="1" s="1"/>
  <c r="M996" i="1" s="1"/>
  <c r="N991" i="1"/>
  <c r="O991" i="1"/>
  <c r="N992" i="1"/>
  <c r="N993" i="1" s="1"/>
  <c r="N996" i="1" s="1"/>
  <c r="O992" i="1"/>
  <c r="O993" i="1" s="1"/>
  <c r="O996" i="1" s="1"/>
  <c r="M994" i="1"/>
  <c r="N994" i="1"/>
  <c r="O994" i="1"/>
  <c r="M995" i="1"/>
  <c r="L997" i="1"/>
  <c r="M997" i="1"/>
  <c r="M1002" i="1" s="1"/>
  <c r="N997" i="1"/>
  <c r="O997" i="1"/>
  <c r="O1002" i="1" s="1"/>
  <c r="L998" i="1"/>
  <c r="M998" i="1"/>
  <c r="N998" i="1"/>
  <c r="N1000" i="1" s="1"/>
  <c r="N1001" i="1" s="1"/>
  <c r="N1004" i="1" s="1"/>
  <c r="O998" i="1"/>
  <c r="L999" i="1"/>
  <c r="M999" i="1"/>
  <c r="N999" i="1"/>
  <c r="O999" i="1"/>
  <c r="M1000" i="1"/>
  <c r="M1001" i="1" s="1"/>
  <c r="M1004" i="1" s="1"/>
  <c r="O1000" i="1"/>
  <c r="O1001" i="1"/>
  <c r="O1004" i="1" s="1"/>
  <c r="L1002" i="1"/>
  <c r="L1003" i="1"/>
  <c r="L1005" i="1"/>
  <c r="M1005" i="1"/>
  <c r="N1005" i="1"/>
  <c r="O1005" i="1"/>
  <c r="L1006" i="1"/>
  <c r="M1006" i="1"/>
  <c r="N1006" i="1"/>
  <c r="O1006" i="1"/>
  <c r="L1007" i="1"/>
  <c r="M1007" i="1"/>
  <c r="M1008" i="1" s="1"/>
  <c r="N1007" i="1"/>
  <c r="N1008" i="1" s="1"/>
  <c r="O1007" i="1"/>
  <c r="O1008" i="1" s="1"/>
  <c r="O1009" i="1" s="1"/>
  <c r="O1012" i="1" s="1"/>
  <c r="L1008" i="1"/>
  <c r="L1009" i="1" s="1"/>
  <c r="L1012" i="1" s="1"/>
  <c r="M1009" i="1"/>
  <c r="N1009" i="1"/>
  <c r="N1012" i="1" s="1"/>
  <c r="M1010" i="1"/>
  <c r="N1010" i="1"/>
  <c r="O1010" i="1"/>
  <c r="M1011" i="1"/>
  <c r="N1011" i="1"/>
  <c r="O1011" i="1"/>
  <c r="M1012" i="1"/>
  <c r="L1013" i="1"/>
  <c r="M1013" i="1"/>
  <c r="N1013" i="1"/>
  <c r="O1013" i="1"/>
  <c r="L1014" i="1"/>
  <c r="M1014" i="1"/>
  <c r="N1014" i="1"/>
  <c r="O1014" i="1"/>
  <c r="L1015" i="1"/>
  <c r="M1015" i="1"/>
  <c r="M1016" i="1" s="1"/>
  <c r="M1017" i="1" s="1"/>
  <c r="M1020" i="1" s="1"/>
  <c r="N1015" i="1"/>
  <c r="O1015" i="1"/>
  <c r="O1016" i="1" s="1"/>
  <c r="O1017" i="1" s="1"/>
  <c r="O1020" i="1" s="1"/>
  <c r="L1016" i="1"/>
  <c r="L1017" i="1" s="1"/>
  <c r="N1016" i="1"/>
  <c r="N1017" i="1" s="1"/>
  <c r="N1020" i="1" s="1"/>
  <c r="M1018" i="1"/>
  <c r="N1018" i="1"/>
  <c r="O1018" i="1"/>
  <c r="M1019" i="1"/>
  <c r="N1019" i="1"/>
  <c r="O1019" i="1"/>
  <c r="L1020" i="1"/>
  <c r="L1021" i="1"/>
  <c r="M1021" i="1"/>
  <c r="N1021" i="1"/>
  <c r="N1026" i="1" s="1"/>
  <c r="O1021" i="1"/>
  <c r="L1022" i="1"/>
  <c r="M1022" i="1"/>
  <c r="N1022" i="1"/>
  <c r="O1022" i="1"/>
  <c r="O1024" i="1" s="1"/>
  <c r="O1025" i="1" s="1"/>
  <c r="O1028" i="1" s="1"/>
  <c r="L1023" i="1"/>
  <c r="L1024" i="1" s="1"/>
  <c r="L1025" i="1" s="1"/>
  <c r="M1023" i="1"/>
  <c r="N1023" i="1"/>
  <c r="O1023" i="1"/>
  <c r="M1024" i="1"/>
  <c r="M1025" i="1" s="1"/>
  <c r="M1028" i="1" s="1"/>
  <c r="N1024" i="1"/>
  <c r="N1025" i="1" s="1"/>
  <c r="N1028" i="1" s="1"/>
  <c r="L1026" i="1"/>
  <c r="O1026" i="1"/>
  <c r="L1027" i="1"/>
  <c r="N1027" i="1"/>
  <c r="O1027" i="1"/>
  <c r="L1028" i="1"/>
  <c r="L1029" i="1"/>
  <c r="M1029" i="1"/>
  <c r="N1029" i="1"/>
  <c r="O1029" i="1"/>
  <c r="O1035" i="1" s="1"/>
  <c r="L1030" i="1"/>
  <c r="M1030" i="1"/>
  <c r="N1030" i="1"/>
  <c r="O1030" i="1"/>
  <c r="L1031" i="1"/>
  <c r="L1032" i="1" s="1"/>
  <c r="L1033" i="1" s="1"/>
  <c r="L1036" i="1" s="1"/>
  <c r="M1031" i="1"/>
  <c r="M1032" i="1" s="1"/>
  <c r="M1033" i="1" s="1"/>
  <c r="M1036" i="1" s="1"/>
  <c r="N1031" i="1"/>
  <c r="N1032" i="1" s="1"/>
  <c r="N1033" i="1" s="1"/>
  <c r="N1036" i="1" s="1"/>
  <c r="O1031" i="1"/>
  <c r="O1032" i="1" s="1"/>
  <c r="O1033" i="1" s="1"/>
  <c r="O1036" i="1" s="1"/>
  <c r="L1034" i="1"/>
  <c r="M1034" i="1"/>
  <c r="N1034" i="1"/>
  <c r="O1034" i="1"/>
  <c r="L1035" i="1"/>
  <c r="M1035" i="1"/>
  <c r="N1035" i="1"/>
  <c r="L1037" i="1"/>
  <c r="L1042" i="1" s="1"/>
  <c r="M1037" i="1"/>
  <c r="M1043" i="1" s="1"/>
  <c r="N1037" i="1"/>
  <c r="O1037" i="1"/>
  <c r="L1038" i="1"/>
  <c r="L1040" i="1" s="1"/>
  <c r="L1041" i="1" s="1"/>
  <c r="M1038" i="1"/>
  <c r="N1038" i="1"/>
  <c r="O1038" i="1"/>
  <c r="L1039" i="1"/>
  <c r="M1039" i="1"/>
  <c r="N1039" i="1"/>
  <c r="O1039" i="1"/>
  <c r="M1040" i="1"/>
  <c r="M1041" i="1" s="1"/>
  <c r="M1044" i="1" s="1"/>
  <c r="N1040" i="1"/>
  <c r="N1041" i="1" s="1"/>
  <c r="N1044" i="1" s="1"/>
  <c r="O1040" i="1"/>
  <c r="O1041" i="1" s="1"/>
  <c r="O1044" i="1" s="1"/>
  <c r="M1042" i="1"/>
  <c r="L1044" i="1"/>
  <c r="L1045" i="1"/>
  <c r="M1045" i="1"/>
  <c r="N1045" i="1"/>
  <c r="N1050" i="1" s="1"/>
  <c r="O1045" i="1"/>
  <c r="O1050" i="1" s="1"/>
  <c r="L1046" i="1"/>
  <c r="M1046" i="1"/>
  <c r="N1046" i="1"/>
  <c r="O1046" i="1"/>
  <c r="L1047" i="1"/>
  <c r="L1048" i="1" s="1"/>
  <c r="M1047" i="1"/>
  <c r="N1047" i="1"/>
  <c r="O1047" i="1"/>
  <c r="O1048" i="1" s="1"/>
  <c r="O1049" i="1" s="1"/>
  <c r="O1052" i="1" s="1"/>
  <c r="M1048" i="1"/>
  <c r="M1049" i="1" s="1"/>
  <c r="N1048" i="1"/>
  <c r="N1049" i="1" s="1"/>
  <c r="N1052" i="1" s="1"/>
  <c r="L1049" i="1"/>
  <c r="L1050" i="1"/>
  <c r="L1051" i="1"/>
  <c r="N1051" i="1"/>
  <c r="O1051" i="1"/>
  <c r="L1052" i="1"/>
  <c r="M1052" i="1"/>
  <c r="L1053" i="1"/>
  <c r="M1053" i="1"/>
  <c r="N1053" i="1"/>
  <c r="O1053" i="1"/>
  <c r="O1059" i="1" s="1"/>
  <c r="L1054" i="1"/>
  <c r="M1054" i="1"/>
  <c r="N1054" i="1"/>
  <c r="O1054" i="1"/>
  <c r="L1055" i="1"/>
  <c r="L1056" i="1" s="1"/>
  <c r="L1057" i="1" s="1"/>
  <c r="L1060" i="1" s="1"/>
  <c r="M1055" i="1"/>
  <c r="M1056" i="1" s="1"/>
  <c r="M1057" i="1" s="1"/>
  <c r="M1060" i="1" s="1"/>
  <c r="N1055" i="1"/>
  <c r="N1056" i="1" s="1"/>
  <c r="N1057" i="1" s="1"/>
  <c r="N1060" i="1" s="1"/>
  <c r="O1055" i="1"/>
  <c r="O1056" i="1" s="1"/>
  <c r="O1057" i="1" s="1"/>
  <c r="O1060" i="1" s="1"/>
  <c r="L1058" i="1"/>
  <c r="M1058" i="1"/>
  <c r="N1058" i="1"/>
  <c r="O1058" i="1"/>
  <c r="L1059" i="1"/>
  <c r="M1059" i="1"/>
  <c r="N1059" i="1"/>
  <c r="L1061" i="1"/>
  <c r="M1061" i="1"/>
  <c r="N1061" i="1"/>
  <c r="O1061" i="1"/>
  <c r="L1062" i="1"/>
  <c r="M1062" i="1"/>
  <c r="N1062" i="1"/>
  <c r="O1062" i="1"/>
  <c r="L1063" i="1"/>
  <c r="M1063" i="1"/>
  <c r="N1063" i="1"/>
  <c r="O1063" i="1"/>
  <c r="L1064" i="1"/>
  <c r="L1065" i="1" s="1"/>
  <c r="L1068" i="1" s="1"/>
  <c r="M1064" i="1"/>
  <c r="M1065" i="1" s="1"/>
  <c r="M1068" i="1" s="1"/>
  <c r="N1064" i="1"/>
  <c r="N1065" i="1" s="1"/>
  <c r="N1068" i="1" s="1"/>
  <c r="O1064" i="1"/>
  <c r="O1065" i="1" s="1"/>
  <c r="O1068" i="1" s="1"/>
  <c r="L1069" i="1"/>
  <c r="M1069" i="1"/>
  <c r="N1069" i="1"/>
  <c r="O1069" i="1"/>
  <c r="L1070" i="1"/>
  <c r="M1070" i="1"/>
  <c r="N1070" i="1"/>
  <c r="O1070" i="1"/>
  <c r="L1071" i="1"/>
  <c r="L1072" i="1" s="1"/>
  <c r="M1071" i="1"/>
  <c r="N1071" i="1"/>
  <c r="O1071" i="1"/>
  <c r="M1072" i="1"/>
  <c r="M1073" i="1" s="1"/>
  <c r="M1076" i="1" s="1"/>
  <c r="N1072" i="1"/>
  <c r="N1073" i="1" s="1"/>
  <c r="O1072" i="1"/>
  <c r="O1073" i="1" s="1"/>
  <c r="O1076" i="1" s="1"/>
  <c r="L1073" i="1"/>
  <c r="L1076" i="1" s="1"/>
  <c r="L1074" i="1"/>
  <c r="L1075" i="1"/>
  <c r="N1076" i="1"/>
  <c r="L1077" i="1"/>
  <c r="M1077" i="1"/>
  <c r="N1077" i="1"/>
  <c r="O1077" i="1"/>
  <c r="L1078" i="1"/>
  <c r="M1078" i="1"/>
  <c r="N1078" i="1"/>
  <c r="O1078" i="1"/>
  <c r="L1079" i="1"/>
  <c r="L1080" i="1" s="1"/>
  <c r="L1081" i="1" s="1"/>
  <c r="L1084" i="1" s="1"/>
  <c r="M1079" i="1"/>
  <c r="M1080" i="1" s="1"/>
  <c r="N1079" i="1"/>
  <c r="N1080" i="1" s="1"/>
  <c r="O1079" i="1"/>
  <c r="O1080" i="1" s="1"/>
  <c r="O1081" i="1" s="1"/>
  <c r="O1084" i="1" s="1"/>
  <c r="M1081" i="1"/>
  <c r="M1084" i="1" s="1"/>
  <c r="N1081" i="1"/>
  <c r="N1084" i="1" s="1"/>
  <c r="L1082" i="1"/>
  <c r="M1082" i="1"/>
  <c r="N1082" i="1"/>
  <c r="L1083" i="1"/>
  <c r="M1083" i="1"/>
  <c r="N1083" i="1"/>
  <c r="L1085" i="1"/>
  <c r="M1085" i="1"/>
  <c r="N1085" i="1"/>
  <c r="O1085" i="1"/>
  <c r="L1086" i="1"/>
  <c r="M1086" i="1"/>
  <c r="N1086" i="1"/>
  <c r="O1086" i="1"/>
  <c r="L1087" i="1"/>
  <c r="M1087" i="1"/>
  <c r="N1087" i="1"/>
  <c r="O1087" i="1"/>
  <c r="L1088" i="1"/>
  <c r="L1089" i="1" s="1"/>
  <c r="L1092" i="1" s="1"/>
  <c r="M1088" i="1"/>
  <c r="M1089" i="1" s="1"/>
  <c r="M1092" i="1" s="1"/>
  <c r="N1088" i="1"/>
  <c r="N1089" i="1" s="1"/>
  <c r="N1092" i="1" s="1"/>
  <c r="O1088" i="1"/>
  <c r="O1089" i="1" s="1"/>
  <c r="O1092" i="1" s="1"/>
  <c r="L1093" i="1"/>
  <c r="M1093" i="1"/>
  <c r="N1093" i="1"/>
  <c r="O1093" i="1"/>
  <c r="L1094" i="1"/>
  <c r="M1094" i="1"/>
  <c r="N1094" i="1"/>
  <c r="O1094" i="1"/>
  <c r="L1095" i="1"/>
  <c r="M1095" i="1"/>
  <c r="N1095" i="1"/>
  <c r="O1095" i="1"/>
  <c r="O1096" i="1" s="1"/>
  <c r="O1097" i="1" s="1"/>
  <c r="O1100" i="1" s="1"/>
  <c r="L1096" i="1"/>
  <c r="L1097" i="1" s="1"/>
  <c r="M1096" i="1"/>
  <c r="M1097" i="1" s="1"/>
  <c r="M1100" i="1" s="1"/>
  <c r="N1096" i="1"/>
  <c r="N1097" i="1" s="1"/>
  <c r="N1100" i="1" s="1"/>
  <c r="O1098" i="1"/>
  <c r="O1099" i="1"/>
  <c r="L1100" i="1"/>
  <c r="L1101" i="1"/>
  <c r="M1101" i="1"/>
  <c r="N1101" i="1"/>
  <c r="O1101" i="1"/>
  <c r="O1106" i="1" s="1"/>
  <c r="L1102" i="1"/>
  <c r="M1102" i="1"/>
  <c r="N1102" i="1"/>
  <c r="O1102" i="1"/>
  <c r="L1103" i="1"/>
  <c r="M1103" i="1"/>
  <c r="N1103" i="1"/>
  <c r="O1103" i="1"/>
  <c r="L1104" i="1"/>
  <c r="O1104" i="1"/>
  <c r="O1105" i="1" s="1"/>
  <c r="O1108" i="1" s="1"/>
  <c r="L1105" i="1"/>
  <c r="L1108" i="1" s="1"/>
  <c r="M1106" i="1"/>
  <c r="N1106" i="1"/>
  <c r="M1107" i="1"/>
  <c r="N1107" i="1"/>
  <c r="O1107" i="1"/>
  <c r="L1109" i="1"/>
  <c r="M1109" i="1"/>
  <c r="N1109" i="1"/>
  <c r="N1114" i="1" s="1"/>
  <c r="O1109" i="1"/>
  <c r="L1110" i="1"/>
  <c r="M1110" i="1"/>
  <c r="N1110" i="1"/>
  <c r="O1110" i="1"/>
  <c r="L1111" i="1"/>
  <c r="L1112" i="1" s="1"/>
  <c r="L1113" i="1" s="1"/>
  <c r="L1116" i="1" s="1"/>
  <c r="M1111" i="1"/>
  <c r="M1112" i="1" s="1"/>
  <c r="M1113" i="1" s="1"/>
  <c r="M1116" i="1" s="1"/>
  <c r="N1111" i="1"/>
  <c r="N1112" i="1" s="1"/>
  <c r="N1113" i="1" s="1"/>
  <c r="N1116" i="1" s="1"/>
  <c r="O1111" i="1"/>
  <c r="L1114" i="1"/>
  <c r="M1114" i="1"/>
  <c r="O1114" i="1"/>
  <c r="L1115" i="1"/>
  <c r="M1115" i="1"/>
  <c r="N1115" i="1"/>
  <c r="O1115" i="1"/>
  <c r="L1117" i="1"/>
  <c r="M1117" i="1"/>
  <c r="M1122" i="1" s="1"/>
  <c r="N1117" i="1"/>
  <c r="O1117" i="1"/>
  <c r="O1123" i="1" s="1"/>
  <c r="L1118" i="1"/>
  <c r="M1118" i="1"/>
  <c r="M1120" i="1" s="1"/>
  <c r="N1118" i="1"/>
  <c r="N1120" i="1" s="1"/>
  <c r="N1121" i="1" s="1"/>
  <c r="N1124" i="1" s="1"/>
  <c r="O1118" i="1"/>
  <c r="O1120" i="1" s="1"/>
  <c r="O1121" i="1" s="1"/>
  <c r="O1124" i="1" s="1"/>
  <c r="L1119" i="1"/>
  <c r="L1120" i="1" s="1"/>
  <c r="L1121" i="1" s="1"/>
  <c r="L1124" i="1" s="1"/>
  <c r="M1119" i="1"/>
  <c r="N1119" i="1"/>
  <c r="O1119" i="1"/>
  <c r="M1121" i="1"/>
  <c r="M1124" i="1" s="1"/>
  <c r="L1122" i="1"/>
  <c r="O1122" i="1"/>
  <c r="L1123" i="1"/>
  <c r="M1123" i="1"/>
  <c r="L1125" i="1"/>
  <c r="L1130" i="1" s="1"/>
  <c r="M1125" i="1"/>
  <c r="N1125" i="1"/>
  <c r="O1125" i="1"/>
  <c r="O1131" i="1" s="1"/>
  <c r="L1126" i="1"/>
  <c r="M1126" i="1"/>
  <c r="N1126" i="1"/>
  <c r="O1126" i="1"/>
  <c r="L1127" i="1"/>
  <c r="L1128" i="1" s="1"/>
  <c r="L1129" i="1" s="1"/>
  <c r="L1132" i="1" s="1"/>
  <c r="M1127" i="1"/>
  <c r="M1128" i="1" s="1"/>
  <c r="N1127" i="1"/>
  <c r="N1128" i="1" s="1"/>
  <c r="O1127" i="1"/>
  <c r="O1128" i="1"/>
  <c r="O1129" i="1" s="1"/>
  <c r="O1132" i="1" s="1"/>
  <c r="M1129" i="1"/>
  <c r="N1129" i="1"/>
  <c r="N1132" i="1" s="1"/>
  <c r="M1130" i="1"/>
  <c r="N1130" i="1"/>
  <c r="O1130" i="1"/>
  <c r="L1131" i="1"/>
  <c r="M1131" i="1"/>
  <c r="N1131" i="1"/>
  <c r="M1132" i="1"/>
  <c r="L1133" i="1"/>
  <c r="M1133" i="1"/>
  <c r="N1133" i="1"/>
  <c r="O1133" i="1"/>
  <c r="L1134" i="1"/>
  <c r="M1134" i="1"/>
  <c r="N1134" i="1"/>
  <c r="O1134" i="1"/>
  <c r="L1135" i="1"/>
  <c r="M1135" i="1"/>
  <c r="M1136" i="1" s="1"/>
  <c r="M1137" i="1" s="1"/>
  <c r="M1140" i="1" s="1"/>
  <c r="N1135" i="1"/>
  <c r="N1136" i="1" s="1"/>
  <c r="N1137" i="1" s="1"/>
  <c r="N1140" i="1" s="1"/>
  <c r="O1135" i="1"/>
  <c r="O1136" i="1"/>
  <c r="O1137" i="1"/>
  <c r="O1140" i="1" s="1"/>
  <c r="L1138" i="1"/>
  <c r="M1138" i="1"/>
  <c r="L1139" i="1"/>
  <c r="M1139" i="1"/>
  <c r="L1141" i="1"/>
  <c r="L1146" i="1" s="1"/>
  <c r="M1141" i="1"/>
  <c r="N1141" i="1"/>
  <c r="O1141" i="1"/>
  <c r="L1142" i="1"/>
  <c r="L1144" i="1" s="1"/>
  <c r="M1142" i="1"/>
  <c r="M1144" i="1" s="1"/>
  <c r="M1145" i="1" s="1"/>
  <c r="M1148" i="1" s="1"/>
  <c r="N1142" i="1"/>
  <c r="O1142" i="1"/>
  <c r="L1143" i="1"/>
  <c r="M1143" i="1"/>
  <c r="N1143" i="1"/>
  <c r="O1143" i="1"/>
  <c r="N1144" i="1"/>
  <c r="N1145" i="1" s="1"/>
  <c r="O1144" i="1"/>
  <c r="O1145" i="1" s="1"/>
  <c r="L1145" i="1"/>
  <c r="L1148" i="1" s="1"/>
  <c r="N1148" i="1"/>
  <c r="O1148" i="1"/>
  <c r="L1149" i="1"/>
  <c r="M1149" i="1"/>
  <c r="N1149" i="1"/>
  <c r="O1149" i="1"/>
  <c r="L1150" i="1"/>
  <c r="M1150" i="1"/>
  <c r="N1150" i="1"/>
  <c r="O1150" i="1"/>
  <c r="L1151" i="1"/>
  <c r="M1151" i="1"/>
  <c r="M1152" i="1" s="1"/>
  <c r="M1153" i="1" s="1"/>
  <c r="M1156" i="1" s="1"/>
  <c r="N1151" i="1"/>
  <c r="N1152" i="1" s="1"/>
  <c r="O1151" i="1"/>
  <c r="O1152" i="1" s="1"/>
  <c r="L1152" i="1"/>
  <c r="L1153" i="1" s="1"/>
  <c r="L1156" i="1" s="1"/>
  <c r="N1153" i="1"/>
  <c r="N1156" i="1" s="1"/>
  <c r="O1153" i="1"/>
  <c r="O1156" i="1" s="1"/>
  <c r="M1154" i="1"/>
  <c r="N1154" i="1"/>
  <c r="O1154" i="1"/>
  <c r="M1155" i="1"/>
  <c r="N1155" i="1"/>
  <c r="O1155" i="1"/>
  <c r="L1157" i="1"/>
  <c r="M1157" i="1"/>
  <c r="M1162" i="1" s="1"/>
  <c r="N1157" i="1"/>
  <c r="N1162" i="1" s="1"/>
  <c r="O1157" i="1"/>
  <c r="O1162" i="1" s="1"/>
  <c r="L1158" i="1"/>
  <c r="M1158" i="1"/>
  <c r="N1158" i="1"/>
  <c r="O1158" i="1"/>
  <c r="L1159" i="1"/>
  <c r="M1159" i="1"/>
  <c r="N1159" i="1"/>
  <c r="N1160" i="1" s="1"/>
  <c r="N1161" i="1" s="1"/>
  <c r="N1164" i="1" s="1"/>
  <c r="O1159" i="1"/>
  <c r="O1160" i="1" s="1"/>
  <c r="O1161" i="1" s="1"/>
  <c r="O1164" i="1" s="1"/>
  <c r="L1160" i="1"/>
  <c r="L1161" i="1" s="1"/>
  <c r="L1164" i="1" s="1"/>
  <c r="M1160" i="1"/>
  <c r="M1161" i="1" s="1"/>
  <c r="M1164" i="1" s="1"/>
  <c r="N1163" i="1"/>
  <c r="O1163" i="1"/>
  <c r="L1165" i="1"/>
  <c r="M1165" i="1"/>
  <c r="M1170" i="1" s="1"/>
  <c r="N1165" i="1"/>
  <c r="N1170" i="1" s="1"/>
  <c r="O1165" i="1"/>
  <c r="L1166" i="1"/>
  <c r="M1166" i="1"/>
  <c r="N1166" i="1"/>
  <c r="N1168" i="1" s="1"/>
  <c r="N1169" i="1" s="1"/>
  <c r="N1172" i="1" s="1"/>
  <c r="O1166" i="1"/>
  <c r="L1167" i="1"/>
  <c r="L1168" i="1" s="1"/>
  <c r="L1169" i="1" s="1"/>
  <c r="L1172" i="1" s="1"/>
  <c r="M1167" i="1"/>
  <c r="N1167" i="1"/>
  <c r="O1167" i="1"/>
  <c r="M1168" i="1"/>
  <c r="M1169" i="1" s="1"/>
  <c r="L1170" i="1"/>
  <c r="O1170" i="1"/>
  <c r="L1171" i="1"/>
  <c r="M1171" i="1"/>
  <c r="N1171" i="1"/>
  <c r="O1171" i="1"/>
  <c r="M1172" i="1"/>
  <c r="L1173" i="1"/>
  <c r="L1179" i="1" s="1"/>
  <c r="M1173" i="1"/>
  <c r="N1173" i="1"/>
  <c r="O1173" i="1"/>
  <c r="O1179" i="1" s="1"/>
  <c r="L1174" i="1"/>
  <c r="M1174" i="1"/>
  <c r="N1174" i="1"/>
  <c r="O1174" i="1"/>
  <c r="O1176" i="1" s="1"/>
  <c r="L1175" i="1"/>
  <c r="L1176" i="1" s="1"/>
  <c r="L1177" i="1" s="1"/>
  <c r="L1180" i="1" s="1"/>
  <c r="M1175" i="1"/>
  <c r="M1176" i="1" s="1"/>
  <c r="M1177" i="1" s="1"/>
  <c r="M1180" i="1" s="1"/>
  <c r="N1175" i="1"/>
  <c r="O1175" i="1"/>
  <c r="O1177" i="1"/>
  <c r="O1180" i="1" s="1"/>
  <c r="L1178" i="1"/>
  <c r="M1178" i="1"/>
  <c r="N1178" i="1"/>
  <c r="O1178" i="1"/>
  <c r="M1179" i="1"/>
  <c r="N1179" i="1"/>
  <c r="L1181" i="1"/>
  <c r="L1187" i="1" s="1"/>
  <c r="M1181" i="1"/>
  <c r="N1181" i="1"/>
  <c r="O1181" i="1"/>
  <c r="L1182" i="1"/>
  <c r="M1182" i="1"/>
  <c r="N1182" i="1"/>
  <c r="O1182" i="1"/>
  <c r="L1183" i="1"/>
  <c r="M1183" i="1"/>
  <c r="N1183" i="1"/>
  <c r="O1183" i="1"/>
  <c r="L1184" i="1"/>
  <c r="L1185" i="1" s="1"/>
  <c r="M1184" i="1"/>
  <c r="M1185" i="1" s="1"/>
  <c r="M1188" i="1" s="1"/>
  <c r="N1184" i="1"/>
  <c r="N1185" i="1" s="1"/>
  <c r="N1188" i="1" s="1"/>
  <c r="O1184" i="1"/>
  <c r="O1185" i="1" s="1"/>
  <c r="L1186" i="1"/>
  <c r="L1188" i="1"/>
  <c r="O1188" i="1"/>
  <c r="L1189" i="1"/>
  <c r="M1189" i="1"/>
  <c r="M1194" i="1" s="1"/>
  <c r="N1189" i="1"/>
  <c r="O1189" i="1"/>
  <c r="O1195" i="1" s="1"/>
  <c r="L1190" i="1"/>
  <c r="M1190" i="1"/>
  <c r="M1192" i="1" s="1"/>
  <c r="M1193" i="1" s="1"/>
  <c r="N1190" i="1"/>
  <c r="O1190" i="1"/>
  <c r="L1191" i="1"/>
  <c r="L1192" i="1" s="1"/>
  <c r="M1191" i="1"/>
  <c r="N1191" i="1"/>
  <c r="O1191" i="1"/>
  <c r="O1192" i="1" s="1"/>
  <c r="O1193" i="1" s="1"/>
  <c r="N1192" i="1"/>
  <c r="N1193" i="1" s="1"/>
  <c r="L1193" i="1"/>
  <c r="L1194" i="1"/>
  <c r="O1194" i="1"/>
  <c r="L1195" i="1"/>
  <c r="M1195" i="1"/>
  <c r="L1196" i="1"/>
  <c r="M1196" i="1"/>
  <c r="N1196" i="1"/>
  <c r="O1196" i="1"/>
  <c r="L1197" i="1"/>
  <c r="M1197" i="1"/>
  <c r="N1197" i="1"/>
  <c r="O1197" i="1"/>
  <c r="O1203" i="1" s="1"/>
  <c r="L1198" i="1"/>
  <c r="M1198" i="1"/>
  <c r="N1198" i="1"/>
  <c r="O1198" i="1"/>
  <c r="L1199" i="1"/>
  <c r="M1199" i="1"/>
  <c r="M1200" i="1" s="1"/>
  <c r="M1201" i="1" s="1"/>
  <c r="M1204" i="1" s="1"/>
  <c r="N1199" i="1"/>
  <c r="N1200" i="1" s="1"/>
  <c r="N1201" i="1" s="1"/>
  <c r="N1204" i="1" s="1"/>
  <c r="O1199" i="1"/>
  <c r="O1200" i="1" s="1"/>
  <c r="O1201" i="1" s="1"/>
  <c r="O1204" i="1" s="1"/>
  <c r="L1200" i="1"/>
  <c r="L1201" i="1" s="1"/>
  <c r="L1204" i="1" s="1"/>
  <c r="M1202" i="1"/>
  <c r="N1202" i="1"/>
  <c r="O1202" i="1"/>
  <c r="M1203" i="1"/>
  <c r="N1203" i="1"/>
  <c r="L1205" i="1"/>
  <c r="M1205" i="1"/>
  <c r="N1205" i="1"/>
  <c r="O1205" i="1"/>
  <c r="L1206" i="1"/>
  <c r="L1208" i="1" s="1"/>
  <c r="L1209" i="1" s="1"/>
  <c r="L1212" i="1" s="1"/>
  <c r="M1206" i="1"/>
  <c r="N1206" i="1"/>
  <c r="O1206" i="1"/>
  <c r="L1207" i="1"/>
  <c r="M1207" i="1"/>
  <c r="M1208" i="1" s="1"/>
  <c r="M1209" i="1" s="1"/>
  <c r="M1212" i="1" s="1"/>
  <c r="N1207" i="1"/>
  <c r="N1208" i="1" s="1"/>
  <c r="N1209" i="1" s="1"/>
  <c r="N1212" i="1" s="1"/>
  <c r="O1207" i="1"/>
  <c r="O1208" i="1"/>
  <c r="O1209" i="1"/>
  <c r="O1212" i="1" s="1"/>
  <c r="L1210" i="1"/>
  <c r="M1210" i="1"/>
  <c r="L1211" i="1"/>
  <c r="M1211" i="1"/>
  <c r="L1213" i="1"/>
  <c r="M1213" i="1"/>
  <c r="N1213" i="1"/>
  <c r="O1213" i="1"/>
  <c r="O1218" i="1" s="1"/>
  <c r="L1214" i="1"/>
  <c r="L1216" i="1" s="1"/>
  <c r="L1217" i="1" s="1"/>
  <c r="L1220" i="1" s="1"/>
  <c r="M1214" i="1"/>
  <c r="N1214" i="1"/>
  <c r="O1214" i="1"/>
  <c r="L1215" i="1"/>
  <c r="M1215" i="1"/>
  <c r="N1215" i="1"/>
  <c r="O1215" i="1"/>
  <c r="M1216" i="1"/>
  <c r="M1217" i="1" s="1"/>
  <c r="N1216" i="1"/>
  <c r="N1217" i="1" s="1"/>
  <c r="O1216" i="1"/>
  <c r="O1217" i="1" s="1"/>
  <c r="O1219" i="1"/>
  <c r="M1220" i="1"/>
  <c r="N1220" i="1"/>
  <c r="O1220" i="1"/>
  <c r="L1221" i="1"/>
  <c r="M1221" i="1"/>
  <c r="N1221" i="1"/>
  <c r="O1221" i="1"/>
  <c r="L1222" i="1"/>
  <c r="M1222" i="1"/>
  <c r="N1222" i="1"/>
  <c r="O1222" i="1"/>
  <c r="L1223" i="1"/>
  <c r="L1224" i="1" s="1"/>
  <c r="L1225" i="1" s="1"/>
  <c r="L1228" i="1" s="1"/>
  <c r="M1223" i="1"/>
  <c r="M1224" i="1" s="1"/>
  <c r="M1225" i="1" s="1"/>
  <c r="M1228" i="1" s="1"/>
  <c r="N1223" i="1"/>
  <c r="N1224" i="1" s="1"/>
  <c r="N1225" i="1" s="1"/>
  <c r="N1228" i="1" s="1"/>
  <c r="O1223" i="1"/>
  <c r="O1224" i="1" s="1"/>
  <c r="O1225" i="1" s="1"/>
  <c r="O1228" i="1" s="1"/>
  <c r="L1226" i="1"/>
  <c r="M1226" i="1"/>
  <c r="N1226" i="1"/>
  <c r="O1226" i="1"/>
  <c r="L1227" i="1"/>
  <c r="M1227" i="1"/>
  <c r="N1227" i="1"/>
  <c r="O1227" i="1"/>
  <c r="L1229" i="1"/>
  <c r="L1235" i="1" s="1"/>
  <c r="M1229" i="1"/>
  <c r="N1229" i="1"/>
  <c r="N1234" i="1" s="1"/>
  <c r="O1229" i="1"/>
  <c r="L1230" i="1"/>
  <c r="L1232" i="1" s="1"/>
  <c r="L1233" i="1" s="1"/>
  <c r="L1236" i="1" s="1"/>
  <c r="M1230" i="1"/>
  <c r="N1230" i="1"/>
  <c r="O1230" i="1"/>
  <c r="L1231" i="1"/>
  <c r="M1231" i="1"/>
  <c r="N1231" i="1"/>
  <c r="O1231" i="1"/>
  <c r="M1232" i="1"/>
  <c r="M1233" i="1" s="1"/>
  <c r="M1236" i="1" s="1"/>
  <c r="N1232" i="1"/>
  <c r="N1233" i="1" s="1"/>
  <c r="N1236" i="1" s="1"/>
  <c r="O1232" i="1"/>
  <c r="O1233" i="1"/>
  <c r="O1236" i="1" s="1"/>
  <c r="L1234" i="1"/>
  <c r="M1234" i="1"/>
  <c r="M1235" i="1"/>
  <c r="N1235" i="1"/>
  <c r="L1237" i="1"/>
  <c r="M1237" i="1"/>
  <c r="N1237" i="1"/>
  <c r="O1237" i="1"/>
  <c r="O1242" i="1" s="1"/>
  <c r="L1238" i="1"/>
  <c r="L1240" i="1" s="1"/>
  <c r="L1241" i="1" s="1"/>
  <c r="L1244" i="1" s="1"/>
  <c r="M1238" i="1"/>
  <c r="N1238" i="1"/>
  <c r="O1238" i="1"/>
  <c r="L1239" i="1"/>
  <c r="M1239" i="1"/>
  <c r="N1239" i="1"/>
  <c r="O1239" i="1"/>
  <c r="M1240" i="1"/>
  <c r="M1241" i="1" s="1"/>
  <c r="N1240" i="1"/>
  <c r="N1241" i="1" s="1"/>
  <c r="N1244" i="1" s="1"/>
  <c r="O1240" i="1"/>
  <c r="O1241" i="1" s="1"/>
  <c r="O1244" i="1" s="1"/>
  <c r="O1243" i="1"/>
  <c r="M1244" i="1"/>
  <c r="L1245" i="1"/>
  <c r="L1250" i="1" s="1"/>
  <c r="M1245" i="1"/>
  <c r="N1245" i="1"/>
  <c r="O1245" i="1"/>
  <c r="O1251" i="1" s="1"/>
  <c r="L1246" i="1"/>
  <c r="M1246" i="1"/>
  <c r="N1246" i="1"/>
  <c r="O1246" i="1"/>
  <c r="O1248" i="1" s="1"/>
  <c r="O1249" i="1" s="1"/>
  <c r="O1252" i="1" s="1"/>
  <c r="L1247" i="1"/>
  <c r="L1248" i="1" s="1"/>
  <c r="L1249" i="1" s="1"/>
  <c r="L1252" i="1" s="1"/>
  <c r="M1247" i="1"/>
  <c r="M1248" i="1" s="1"/>
  <c r="M1249" i="1" s="1"/>
  <c r="M1252" i="1" s="1"/>
  <c r="N1247" i="1"/>
  <c r="N1248" i="1" s="1"/>
  <c r="N1249" i="1" s="1"/>
  <c r="N1252" i="1" s="1"/>
  <c r="O1247" i="1"/>
  <c r="M1250" i="1"/>
  <c r="N1250" i="1"/>
  <c r="O1250" i="1"/>
  <c r="L1251" i="1"/>
  <c r="M1251" i="1"/>
  <c r="N1251" i="1"/>
  <c r="L1253" i="1"/>
  <c r="M1253" i="1"/>
  <c r="N1253" i="1"/>
  <c r="O1253" i="1"/>
  <c r="L1254" i="1"/>
  <c r="L1256" i="1" s="1"/>
  <c r="M1254" i="1"/>
  <c r="N1254" i="1"/>
  <c r="O1254" i="1"/>
  <c r="L1255" i="1"/>
  <c r="M1255" i="1"/>
  <c r="N1255" i="1"/>
  <c r="O1255" i="1"/>
  <c r="M1256" i="1"/>
  <c r="M1257" i="1" s="1"/>
  <c r="M1260" i="1" s="1"/>
  <c r="N1256" i="1"/>
  <c r="N1257" i="1" s="1"/>
  <c r="N1260" i="1" s="1"/>
  <c r="O1256" i="1"/>
  <c r="O1257" i="1" s="1"/>
  <c r="O1260" i="1" s="1"/>
  <c r="L1257" i="1"/>
  <c r="L1260" i="1" s="1"/>
  <c r="L1258" i="1"/>
  <c r="M1258" i="1"/>
  <c r="L1259" i="1"/>
  <c r="M1259" i="1"/>
  <c r="L1261" i="1"/>
  <c r="M1261" i="1"/>
  <c r="M1266" i="1" s="1"/>
  <c r="N1261" i="1"/>
  <c r="N1266" i="1" s="1"/>
  <c r="O1261" i="1"/>
  <c r="L1262" i="1"/>
  <c r="M1262" i="1"/>
  <c r="M1264" i="1" s="1"/>
  <c r="M1265" i="1" s="1"/>
  <c r="M1268" i="1" s="1"/>
  <c r="N1262" i="1"/>
  <c r="O1262" i="1"/>
  <c r="L1263" i="1"/>
  <c r="M1263" i="1"/>
  <c r="N1263" i="1"/>
  <c r="O1263" i="1"/>
  <c r="L1264" i="1"/>
  <c r="N1264" i="1"/>
  <c r="N1265" i="1" s="1"/>
  <c r="N1268" i="1" s="1"/>
  <c r="O1264" i="1"/>
  <c r="O1265" i="1" s="1"/>
  <c r="O1268" i="1" s="1"/>
  <c r="L1265" i="1"/>
  <c r="M1267" i="1"/>
  <c r="N1267" i="1"/>
  <c r="L1268" i="1"/>
  <c r="L1269" i="1"/>
  <c r="M1269" i="1"/>
  <c r="N1269" i="1"/>
  <c r="O1269" i="1"/>
  <c r="O1275" i="1" s="1"/>
  <c r="L1270" i="1"/>
  <c r="M1270" i="1"/>
  <c r="N1270" i="1"/>
  <c r="O1270" i="1"/>
  <c r="L1271" i="1"/>
  <c r="L1272" i="1" s="1"/>
  <c r="L1273" i="1" s="1"/>
  <c r="L1276" i="1" s="1"/>
  <c r="M1271" i="1"/>
  <c r="M1272" i="1" s="1"/>
  <c r="M1273" i="1" s="1"/>
  <c r="M1276" i="1" s="1"/>
  <c r="N1271" i="1"/>
  <c r="N1272" i="1" s="1"/>
  <c r="N1273" i="1" s="1"/>
  <c r="N1276" i="1" s="1"/>
  <c r="O1271" i="1"/>
  <c r="O1272" i="1" s="1"/>
  <c r="O1273" i="1" s="1"/>
  <c r="O1276" i="1" s="1"/>
  <c r="L1274" i="1"/>
  <c r="M1274" i="1"/>
  <c r="N1274" i="1"/>
  <c r="O1274" i="1"/>
  <c r="L1275" i="1"/>
  <c r="M1275" i="1"/>
  <c r="N1275" i="1"/>
  <c r="L1277" i="1"/>
  <c r="M1277" i="1"/>
  <c r="N1277" i="1"/>
  <c r="O1277" i="1"/>
  <c r="L1278" i="1"/>
  <c r="L1280" i="1" s="1"/>
  <c r="M1278" i="1"/>
  <c r="N1278" i="1"/>
  <c r="O1278" i="1"/>
  <c r="L1279" i="1"/>
  <c r="M1279" i="1"/>
  <c r="M1280" i="1" s="1"/>
  <c r="M1281" i="1" s="1"/>
  <c r="M1284" i="1" s="1"/>
  <c r="N1279" i="1"/>
  <c r="O1279" i="1"/>
  <c r="N1280" i="1"/>
  <c r="N1281" i="1" s="1"/>
  <c r="N1284" i="1" s="1"/>
  <c r="O1280" i="1"/>
  <c r="O1281" i="1" s="1"/>
  <c r="O1284" i="1" s="1"/>
  <c r="L1281" i="1"/>
  <c r="L1284" i="1" s="1"/>
  <c r="L1282" i="1"/>
  <c r="M1282" i="1"/>
  <c r="L1283" i="1"/>
  <c r="M1283" i="1"/>
  <c r="L1285" i="1"/>
  <c r="M1285" i="1"/>
  <c r="N1285" i="1"/>
  <c r="O1285" i="1"/>
  <c r="L1286" i="1"/>
  <c r="M1286" i="1"/>
  <c r="N1286" i="1"/>
  <c r="O1286" i="1"/>
  <c r="L1287" i="1"/>
  <c r="M1287" i="1"/>
  <c r="N1287" i="1"/>
  <c r="O1287" i="1"/>
  <c r="L1288" i="1"/>
  <c r="L1289" i="1" s="1"/>
  <c r="L1292" i="1" s="1"/>
  <c r="M1288" i="1"/>
  <c r="M1289" i="1" s="1"/>
  <c r="M1292" i="1" s="1"/>
  <c r="N1288" i="1"/>
  <c r="N1289" i="1" s="1"/>
  <c r="N1292" i="1" s="1"/>
  <c r="O1288" i="1"/>
  <c r="O1289" i="1" s="1"/>
  <c r="O1292" i="1" s="1"/>
  <c r="L1293" i="1"/>
  <c r="M1293" i="1"/>
  <c r="N1293" i="1"/>
  <c r="O1293" i="1"/>
  <c r="L1294" i="1"/>
  <c r="M1294" i="1"/>
  <c r="N1294" i="1"/>
  <c r="O1294" i="1"/>
  <c r="O1296" i="1" s="1"/>
  <c r="O1297" i="1" s="1"/>
  <c r="O1300" i="1" s="1"/>
  <c r="L1295" i="1"/>
  <c r="L1296" i="1" s="1"/>
  <c r="L1297" i="1" s="1"/>
  <c r="L1300" i="1" s="1"/>
  <c r="M1295" i="1"/>
  <c r="M1296" i="1" s="1"/>
  <c r="M1297" i="1" s="1"/>
  <c r="M1300" i="1" s="1"/>
  <c r="N1295" i="1"/>
  <c r="O1295" i="1"/>
  <c r="L1298" i="1"/>
  <c r="M1298" i="1"/>
  <c r="N1298" i="1"/>
  <c r="O1298" i="1"/>
  <c r="L1299" i="1"/>
  <c r="M1299" i="1"/>
  <c r="N1299" i="1"/>
  <c r="O1299" i="1"/>
  <c r="L1301" i="1"/>
  <c r="M1301" i="1"/>
  <c r="M1306" i="1" s="1"/>
  <c r="N1301" i="1"/>
  <c r="O1301" i="1"/>
  <c r="L1302" i="1"/>
  <c r="L1304" i="1" s="1"/>
  <c r="L1305" i="1" s="1"/>
  <c r="L1308" i="1" s="1"/>
  <c r="M1302" i="1"/>
  <c r="N1302" i="1"/>
  <c r="O1302" i="1"/>
  <c r="L1303" i="1"/>
  <c r="M1303" i="1"/>
  <c r="N1303" i="1"/>
  <c r="O1303" i="1"/>
  <c r="M1304" i="1"/>
  <c r="M1305" i="1" s="1"/>
  <c r="M1308" i="1" s="1"/>
  <c r="N1304" i="1"/>
  <c r="N1305" i="1" s="1"/>
  <c r="N1308" i="1" s="1"/>
  <c r="O1304" i="1"/>
  <c r="O1305" i="1"/>
  <c r="L1306" i="1"/>
  <c r="L1307" i="1"/>
  <c r="M1307" i="1"/>
  <c r="O1308" i="1"/>
  <c r="L1309" i="1"/>
  <c r="M1309" i="1"/>
  <c r="N1309" i="1"/>
  <c r="O1309" i="1"/>
  <c r="O1314" i="1" s="1"/>
  <c r="L1310" i="1"/>
  <c r="M1310" i="1"/>
  <c r="N1310" i="1"/>
  <c r="O1310" i="1"/>
  <c r="L1311" i="1"/>
  <c r="M1311" i="1"/>
  <c r="N1311" i="1"/>
  <c r="O1311" i="1"/>
  <c r="O1312" i="1" s="1"/>
  <c r="O1313" i="1" s="1"/>
  <c r="O1316" i="1" s="1"/>
  <c r="L1312" i="1"/>
  <c r="L1313" i="1" s="1"/>
  <c r="L1316" i="1" s="1"/>
  <c r="M1312" i="1"/>
  <c r="M1313" i="1" s="1"/>
  <c r="M1316" i="1" s="1"/>
  <c r="N1312" i="1"/>
  <c r="N1313" i="1" s="1"/>
  <c r="N1316" i="1" s="1"/>
  <c r="L1317" i="1"/>
  <c r="M1317" i="1"/>
  <c r="N1317" i="1"/>
  <c r="O1317" i="1"/>
  <c r="O1323" i="1" s="1"/>
  <c r="L1318" i="1"/>
  <c r="M1318" i="1"/>
  <c r="N1318" i="1"/>
  <c r="O1318" i="1"/>
  <c r="O1320" i="1" s="1"/>
  <c r="O1321" i="1" s="1"/>
  <c r="O1324" i="1" s="1"/>
  <c r="L1319" i="1"/>
  <c r="L1320" i="1" s="1"/>
  <c r="L1321" i="1" s="1"/>
  <c r="L1324" i="1" s="1"/>
  <c r="M1319" i="1"/>
  <c r="M1320" i="1" s="1"/>
  <c r="M1321" i="1" s="1"/>
  <c r="M1324" i="1" s="1"/>
  <c r="N1319" i="1"/>
  <c r="N1320" i="1" s="1"/>
  <c r="N1321" i="1" s="1"/>
  <c r="N1324" i="1" s="1"/>
  <c r="O1319" i="1"/>
  <c r="L1322" i="1"/>
  <c r="M1322" i="1"/>
  <c r="N1322" i="1"/>
  <c r="O1322" i="1"/>
  <c r="L1323" i="1"/>
  <c r="M1323" i="1"/>
  <c r="N1323" i="1"/>
  <c r="L1325" i="1"/>
  <c r="M1325" i="1"/>
  <c r="N1325" i="1"/>
  <c r="O1325" i="1"/>
  <c r="L1326" i="1"/>
  <c r="L1328" i="1" s="1"/>
  <c r="L1329" i="1" s="1"/>
  <c r="L1332" i="1" s="1"/>
  <c r="M1326" i="1"/>
  <c r="N1326" i="1"/>
  <c r="O1326" i="1"/>
  <c r="L1327" i="1"/>
  <c r="M1327" i="1"/>
  <c r="N1327" i="1"/>
  <c r="O1327" i="1"/>
  <c r="M1328" i="1"/>
  <c r="M1329" i="1" s="1"/>
  <c r="M1332" i="1" s="1"/>
  <c r="N1328" i="1"/>
  <c r="N1329" i="1" s="1"/>
  <c r="N1332" i="1" s="1"/>
  <c r="O1328" i="1"/>
  <c r="O1329" i="1" s="1"/>
  <c r="L1330" i="1"/>
  <c r="L1331" i="1"/>
  <c r="O1332" i="1"/>
  <c r="L1333" i="1"/>
  <c r="M1333" i="1"/>
  <c r="M1338" i="1" s="1"/>
  <c r="N1333" i="1"/>
  <c r="O1333" i="1"/>
  <c r="O1339" i="1" s="1"/>
  <c r="L1334" i="1"/>
  <c r="M1334" i="1"/>
  <c r="M1336" i="1" s="1"/>
  <c r="M1337" i="1" s="1"/>
  <c r="N1334" i="1"/>
  <c r="O1334" i="1"/>
  <c r="L1335" i="1"/>
  <c r="M1335" i="1"/>
  <c r="N1335" i="1"/>
  <c r="O1335" i="1"/>
  <c r="O1336" i="1" s="1"/>
  <c r="O1337" i="1" s="1"/>
  <c r="O1340" i="1" s="1"/>
  <c r="L1336" i="1"/>
  <c r="L1337" i="1" s="1"/>
  <c r="L1340" i="1" s="1"/>
  <c r="N1336" i="1"/>
  <c r="N1337" i="1" s="1"/>
  <c r="N1340" i="1" s="1"/>
  <c r="O1338" i="1"/>
  <c r="M1339" i="1"/>
  <c r="M1340" i="1"/>
  <c r="L1341" i="1"/>
  <c r="M1341" i="1"/>
  <c r="N1341" i="1"/>
  <c r="O1341" i="1"/>
  <c r="O1347" i="1" s="1"/>
  <c r="L1342" i="1"/>
  <c r="M1342" i="1"/>
  <c r="N1342" i="1"/>
  <c r="O1342" i="1"/>
  <c r="L1343" i="1"/>
  <c r="L1344" i="1" s="1"/>
  <c r="L1345" i="1" s="1"/>
  <c r="L1348" i="1" s="1"/>
  <c r="M1343" i="1"/>
  <c r="M1344" i="1" s="1"/>
  <c r="M1345" i="1" s="1"/>
  <c r="M1348" i="1" s="1"/>
  <c r="N1343" i="1"/>
  <c r="N1344" i="1" s="1"/>
  <c r="N1345" i="1" s="1"/>
  <c r="N1348" i="1" s="1"/>
  <c r="O1343" i="1"/>
  <c r="O1344" i="1"/>
  <c r="O1345" i="1"/>
  <c r="L1346" i="1"/>
  <c r="M1346" i="1"/>
  <c r="N1346" i="1"/>
  <c r="O1346" i="1"/>
  <c r="L1347" i="1"/>
  <c r="M1347" i="1"/>
  <c r="N1347" i="1"/>
  <c r="O1348" i="1"/>
  <c r="L1349" i="1"/>
  <c r="M1349" i="1"/>
  <c r="N1349" i="1"/>
  <c r="O1349" i="1"/>
  <c r="O1354" i="1" s="1"/>
  <c r="L1350" i="1"/>
  <c r="L1352" i="1" s="1"/>
  <c r="L1353" i="1" s="1"/>
  <c r="L1356" i="1" s="1"/>
  <c r="M1350" i="1"/>
  <c r="N1350" i="1"/>
  <c r="O1350" i="1"/>
  <c r="L1351" i="1"/>
  <c r="M1351" i="1"/>
  <c r="M1352" i="1" s="1"/>
  <c r="N1351" i="1"/>
  <c r="O1351" i="1"/>
  <c r="N1352" i="1"/>
  <c r="N1353" i="1" s="1"/>
  <c r="N1356" i="1" s="1"/>
  <c r="O1352" i="1"/>
  <c r="O1353" i="1" s="1"/>
  <c r="O1356" i="1" s="1"/>
  <c r="M1353" i="1"/>
  <c r="M1356" i="1" s="1"/>
  <c r="M1354" i="1"/>
  <c r="M1355" i="1"/>
  <c r="O1355" i="1"/>
  <c r="L1357" i="1"/>
  <c r="L1362" i="1" s="1"/>
  <c r="M1357" i="1"/>
  <c r="N1357" i="1"/>
  <c r="N1363" i="1" s="1"/>
  <c r="O1357" i="1"/>
  <c r="O1363" i="1" s="1"/>
  <c r="L1358" i="1"/>
  <c r="M1358" i="1"/>
  <c r="N1358" i="1"/>
  <c r="N1360" i="1" s="1"/>
  <c r="N1361" i="1" s="1"/>
  <c r="N1364" i="1" s="1"/>
  <c r="O1358" i="1"/>
  <c r="L1359" i="1"/>
  <c r="L1360" i="1" s="1"/>
  <c r="L1361" i="1" s="1"/>
  <c r="L1364" i="1" s="1"/>
  <c r="M1359" i="1"/>
  <c r="M1360" i="1" s="1"/>
  <c r="M1361" i="1" s="1"/>
  <c r="M1364" i="1" s="1"/>
  <c r="N1359" i="1"/>
  <c r="O1359" i="1"/>
  <c r="O1360" i="1" s="1"/>
  <c r="O1361" i="1" s="1"/>
  <c r="O1364" i="1" s="1"/>
  <c r="M1362" i="1"/>
  <c r="N1362" i="1"/>
  <c r="O1362" i="1"/>
  <c r="L1363" i="1"/>
  <c r="M1363" i="1"/>
  <c r="L1365" i="1"/>
  <c r="L1370" i="1" s="1"/>
  <c r="M1365" i="1"/>
  <c r="M1370" i="1" s="1"/>
  <c r="N1365" i="1"/>
  <c r="O1365" i="1"/>
  <c r="O1370" i="1" s="1"/>
  <c r="L1366" i="1"/>
  <c r="L1368" i="1" s="1"/>
  <c r="M1366" i="1"/>
  <c r="M1368" i="1" s="1"/>
  <c r="N1366" i="1"/>
  <c r="O1366" i="1"/>
  <c r="L1367" i="1"/>
  <c r="M1367" i="1"/>
  <c r="N1367" i="1"/>
  <c r="O1367" i="1"/>
  <c r="N1368" i="1"/>
  <c r="N1369" i="1" s="1"/>
  <c r="N1372" i="1" s="1"/>
  <c r="O1368" i="1"/>
  <c r="O1369" i="1" s="1"/>
  <c r="O1372" i="1" s="1"/>
  <c r="L1369" i="1"/>
  <c r="L1372" i="1" s="1"/>
  <c r="M1369" i="1"/>
  <c r="L1371" i="1"/>
  <c r="O1371" i="1"/>
  <c r="M1372" i="1"/>
  <c r="L1373" i="1"/>
  <c r="M1373" i="1"/>
  <c r="M1379" i="1" s="1"/>
  <c r="N1373" i="1"/>
  <c r="N1379" i="1" s="1"/>
  <c r="O1373" i="1"/>
  <c r="L1374" i="1"/>
  <c r="M1374" i="1"/>
  <c r="N1374" i="1"/>
  <c r="O1374" i="1"/>
  <c r="L1375" i="1"/>
  <c r="L1376" i="1" s="1"/>
  <c r="L1377" i="1" s="1"/>
  <c r="L1380" i="1" s="1"/>
  <c r="M1375" i="1"/>
  <c r="M1376" i="1" s="1"/>
  <c r="M1377" i="1" s="1"/>
  <c r="M1380" i="1" s="1"/>
  <c r="N1375" i="1"/>
  <c r="N1376" i="1" s="1"/>
  <c r="N1377" i="1" s="1"/>
  <c r="N1380" i="1" s="1"/>
  <c r="O1375" i="1"/>
  <c r="O1376" i="1" s="1"/>
  <c r="O1377" i="1" s="1"/>
  <c r="O1380" i="1" s="1"/>
  <c r="L1378" i="1"/>
  <c r="M1378" i="1"/>
  <c r="N1378" i="1"/>
  <c r="O1378" i="1"/>
  <c r="L1379" i="1"/>
  <c r="O1379" i="1"/>
  <c r="L1381" i="1"/>
  <c r="M1381" i="1"/>
  <c r="M1386" i="1" s="1"/>
  <c r="N1381" i="1"/>
  <c r="N1386" i="1" s="1"/>
  <c r="O1381" i="1"/>
  <c r="O1386" i="1" s="1"/>
  <c r="L1382" i="1"/>
  <c r="L1384" i="1" s="1"/>
  <c r="L1385" i="1" s="1"/>
  <c r="M1382" i="1"/>
  <c r="N1382" i="1"/>
  <c r="O1382" i="1"/>
  <c r="L1383" i="1"/>
  <c r="M1383" i="1"/>
  <c r="N1383" i="1"/>
  <c r="O1383" i="1"/>
  <c r="M1384" i="1"/>
  <c r="M1385" i="1" s="1"/>
  <c r="N1384" i="1"/>
  <c r="N1385" i="1" s="1"/>
  <c r="N1388" i="1" s="1"/>
  <c r="O1384" i="1"/>
  <c r="O1385" i="1" s="1"/>
  <c r="O1388" i="1" s="1"/>
  <c r="M1387" i="1"/>
  <c r="N1387" i="1"/>
  <c r="O1387" i="1"/>
  <c r="L1388" i="1"/>
  <c r="M1388" i="1"/>
  <c r="L1389" i="1"/>
  <c r="L1395" i="1" s="1"/>
  <c r="M1389" i="1"/>
  <c r="M1395" i="1" s="1"/>
  <c r="N1389" i="1"/>
  <c r="N1395" i="1" s="1"/>
  <c r="O1389" i="1"/>
  <c r="O1394" i="1" s="1"/>
  <c r="L1390" i="1"/>
  <c r="M1390" i="1"/>
  <c r="N1390" i="1"/>
  <c r="O1390" i="1"/>
  <c r="O1392" i="1" s="1"/>
  <c r="O1393" i="1" s="1"/>
  <c r="O1396" i="1" s="1"/>
  <c r="L1391" i="1"/>
  <c r="L1392" i="1" s="1"/>
  <c r="L1393" i="1" s="1"/>
  <c r="L1396" i="1" s="1"/>
  <c r="M1391" i="1"/>
  <c r="M1392" i="1" s="1"/>
  <c r="M1393" i="1" s="1"/>
  <c r="M1396" i="1" s="1"/>
  <c r="N1391" i="1"/>
  <c r="N1392" i="1" s="1"/>
  <c r="N1393" i="1" s="1"/>
  <c r="N1396" i="1" s="1"/>
  <c r="O1391" i="1"/>
  <c r="L1394" i="1"/>
  <c r="M1394" i="1"/>
  <c r="N1394" i="1"/>
  <c r="O1395" i="1"/>
  <c r="L1397" i="1"/>
  <c r="L1402" i="1" s="1"/>
  <c r="M1397" i="1"/>
  <c r="N1397" i="1"/>
  <c r="O1397" i="1"/>
  <c r="L1398" i="1"/>
  <c r="M1398" i="1"/>
  <c r="N1398" i="1"/>
  <c r="O1398" i="1"/>
  <c r="L1399" i="1"/>
  <c r="M1399" i="1"/>
  <c r="N1399" i="1"/>
  <c r="O1399" i="1"/>
  <c r="O1400" i="1" s="1"/>
  <c r="O1401" i="1" s="1"/>
  <c r="O1404" i="1" s="1"/>
  <c r="L1400" i="1"/>
  <c r="M1400" i="1"/>
  <c r="M1401" i="1" s="1"/>
  <c r="M1404" i="1" s="1"/>
  <c r="N1400" i="1"/>
  <c r="N1401" i="1" s="1"/>
  <c r="N1404" i="1" s="1"/>
  <c r="L1401" i="1"/>
  <c r="L1404" i="1" s="1"/>
  <c r="O1402" i="1"/>
  <c r="O1403" i="1"/>
  <c r="L1405" i="1"/>
  <c r="L1411" i="1" s="1"/>
  <c r="M1405" i="1"/>
  <c r="N1405" i="1"/>
  <c r="N1410" i="1" s="1"/>
  <c r="O1405" i="1"/>
  <c r="O1410" i="1" s="1"/>
  <c r="L1406" i="1"/>
  <c r="M1406" i="1"/>
  <c r="M1408" i="1" s="1"/>
  <c r="M1409" i="1" s="1"/>
  <c r="M1412" i="1" s="1"/>
  <c r="N1406" i="1"/>
  <c r="N1408" i="1" s="1"/>
  <c r="O1406" i="1"/>
  <c r="L1407" i="1"/>
  <c r="M1407" i="1"/>
  <c r="N1407" i="1"/>
  <c r="O1407" i="1"/>
  <c r="O1408" i="1"/>
  <c r="O1409" i="1" s="1"/>
  <c r="O1412" i="1" s="1"/>
  <c r="N1409" i="1"/>
  <c r="N1412" i="1" s="1"/>
  <c r="L1410" i="1"/>
  <c r="M1410" i="1"/>
  <c r="M1411" i="1"/>
  <c r="N1411" i="1"/>
  <c r="L1413" i="1"/>
  <c r="L1418" i="1" s="1"/>
  <c r="M1413" i="1"/>
  <c r="M1418" i="1" s="1"/>
  <c r="N1413" i="1"/>
  <c r="O1413" i="1"/>
  <c r="O1418" i="1" s="1"/>
  <c r="L1414" i="1"/>
  <c r="M1414" i="1"/>
  <c r="N1414" i="1"/>
  <c r="O1414" i="1"/>
  <c r="O1416" i="1" s="1"/>
  <c r="O1417" i="1" s="1"/>
  <c r="O1420" i="1" s="1"/>
  <c r="L1415" i="1"/>
  <c r="M1415" i="1"/>
  <c r="N1415" i="1"/>
  <c r="O1415" i="1"/>
  <c r="L1416" i="1"/>
  <c r="L1417" i="1" s="1"/>
  <c r="L1420" i="1" s="1"/>
  <c r="M1416" i="1"/>
  <c r="M1417" i="1" s="1"/>
  <c r="M1420" i="1" s="1"/>
  <c r="N1416" i="1"/>
  <c r="N1417" i="1" s="1"/>
  <c r="N1420" i="1" s="1"/>
  <c r="N1418" i="1"/>
  <c r="L1419" i="1"/>
  <c r="M1419" i="1"/>
  <c r="N1419" i="1"/>
  <c r="O1419" i="1"/>
  <c r="L1421" i="1"/>
  <c r="M1421" i="1"/>
  <c r="M1426" i="1" s="1"/>
  <c r="N1421" i="1"/>
  <c r="N1426" i="1" s="1"/>
  <c r="O1421" i="1"/>
  <c r="L1422" i="1"/>
  <c r="L1424" i="1" s="1"/>
  <c r="M1422" i="1"/>
  <c r="M1424" i="1" s="1"/>
  <c r="M1425" i="1" s="1"/>
  <c r="M1428" i="1" s="1"/>
  <c r="N1422" i="1"/>
  <c r="N1424" i="1" s="1"/>
  <c r="N1425" i="1" s="1"/>
  <c r="O1422" i="1"/>
  <c r="L1423" i="1"/>
  <c r="M1423" i="1"/>
  <c r="N1423" i="1"/>
  <c r="O1423" i="1"/>
  <c r="L1425" i="1"/>
  <c r="L1428" i="1" s="1"/>
  <c r="L1426" i="1"/>
  <c r="O1426" i="1"/>
  <c r="L1427" i="1"/>
  <c r="M1427" i="1"/>
  <c r="O1427" i="1"/>
  <c r="N1428" i="1"/>
  <c r="L1429" i="1"/>
  <c r="L1434" i="1" s="1"/>
  <c r="M1429" i="1"/>
  <c r="N1429" i="1"/>
  <c r="N1435" i="1" s="1"/>
  <c r="O1429" i="1"/>
  <c r="O1435" i="1" s="1"/>
  <c r="L1430" i="1"/>
  <c r="M1430" i="1"/>
  <c r="N1430" i="1"/>
  <c r="O1430" i="1"/>
  <c r="L1431" i="1"/>
  <c r="L1432" i="1" s="1"/>
  <c r="L1433" i="1" s="1"/>
  <c r="L1436" i="1" s="1"/>
  <c r="M1431" i="1"/>
  <c r="M1432" i="1" s="1"/>
  <c r="M1433" i="1" s="1"/>
  <c r="M1436" i="1" s="1"/>
  <c r="N1431" i="1"/>
  <c r="N1432" i="1" s="1"/>
  <c r="N1433" i="1" s="1"/>
  <c r="N1436" i="1" s="1"/>
  <c r="O1431" i="1"/>
  <c r="O1432" i="1" s="1"/>
  <c r="O1433" i="1" s="1"/>
  <c r="O1436" i="1" s="1"/>
  <c r="M1434" i="1"/>
  <c r="N1434" i="1"/>
  <c r="O1434" i="1"/>
  <c r="L1435" i="1"/>
  <c r="M1435" i="1"/>
  <c r="L1437" i="1"/>
  <c r="L1442" i="1" s="1"/>
  <c r="M1437" i="1"/>
  <c r="M1442" i="1" s="1"/>
  <c r="N1437" i="1"/>
  <c r="N1443" i="1" s="1"/>
  <c r="O1437" i="1"/>
  <c r="L1438" i="1"/>
  <c r="L1440" i="1" s="1"/>
  <c r="L1441" i="1" s="1"/>
  <c r="L1444" i="1" s="1"/>
  <c r="M1438" i="1"/>
  <c r="M1440" i="1" s="1"/>
  <c r="M1441" i="1" s="1"/>
  <c r="M1444" i="1" s="1"/>
  <c r="N1438" i="1"/>
  <c r="O1438" i="1"/>
  <c r="L1439" i="1"/>
  <c r="M1439" i="1"/>
  <c r="N1439" i="1"/>
  <c r="O1439" i="1"/>
  <c r="N1440" i="1"/>
  <c r="O1440" i="1"/>
  <c r="O1441" i="1" s="1"/>
  <c r="N1441" i="1"/>
  <c r="N1444" i="1" s="1"/>
  <c r="N1442" i="1"/>
  <c r="L1443" i="1"/>
  <c r="O1444" i="1"/>
  <c r="L1445" i="1"/>
  <c r="M1445" i="1"/>
  <c r="M1451" i="1" s="1"/>
  <c r="N1445" i="1"/>
  <c r="N1451" i="1" s="1"/>
  <c r="O1445" i="1"/>
  <c r="L1446" i="1"/>
  <c r="M1446" i="1"/>
  <c r="N1446" i="1"/>
  <c r="O1446" i="1"/>
  <c r="L1447" i="1"/>
  <c r="L1448" i="1" s="1"/>
  <c r="M1447" i="1"/>
  <c r="M1448" i="1" s="1"/>
  <c r="N1447" i="1"/>
  <c r="N1448" i="1" s="1"/>
  <c r="N1449" i="1" s="1"/>
  <c r="N1452" i="1" s="1"/>
  <c r="O1447" i="1"/>
  <c r="O1448" i="1" s="1"/>
  <c r="O1449" i="1" s="1"/>
  <c r="O1452" i="1" s="1"/>
  <c r="L1449" i="1"/>
  <c r="L1452" i="1" s="1"/>
  <c r="M1449" i="1"/>
  <c r="M1452" i="1" s="1"/>
  <c r="L1450" i="1"/>
  <c r="M1450" i="1"/>
  <c r="N1450" i="1"/>
  <c r="O1450" i="1"/>
  <c r="L1451" i="1"/>
  <c r="O1451" i="1"/>
  <c r="L1453" i="1"/>
  <c r="M1453" i="1"/>
  <c r="N1453" i="1"/>
  <c r="N1459" i="1" s="1"/>
  <c r="O1453" i="1"/>
  <c r="O1458" i="1" s="1"/>
  <c r="L1454" i="1"/>
  <c r="L1456" i="1" s="1"/>
  <c r="L1457" i="1" s="1"/>
  <c r="L1460" i="1" s="1"/>
  <c r="M1454" i="1"/>
  <c r="N1454" i="1"/>
  <c r="O1454" i="1"/>
  <c r="L1455" i="1"/>
  <c r="M1455" i="1"/>
  <c r="N1455" i="1"/>
  <c r="O1455" i="1"/>
  <c r="M1456" i="1"/>
  <c r="M1457" i="1" s="1"/>
  <c r="M1460" i="1" s="1"/>
  <c r="N1456" i="1"/>
  <c r="N1457" i="1" s="1"/>
  <c r="N1460" i="1" s="1"/>
  <c r="O1456" i="1"/>
  <c r="O1457" i="1" s="1"/>
  <c r="O1460" i="1" s="1"/>
  <c r="M1458" i="1"/>
  <c r="N1458" i="1"/>
  <c r="M1459" i="1"/>
  <c r="L1461" i="1"/>
  <c r="M1461" i="1"/>
  <c r="N1461" i="1"/>
  <c r="N1467" i="1" s="1"/>
  <c r="O1461" i="1"/>
  <c r="O1466" i="1" s="1"/>
  <c r="L1462" i="1"/>
  <c r="M1462" i="1"/>
  <c r="N1462" i="1"/>
  <c r="N1464" i="1" s="1"/>
  <c r="N1465" i="1" s="1"/>
  <c r="N1468" i="1" s="1"/>
  <c r="O1462" i="1"/>
  <c r="O1464" i="1" s="1"/>
  <c r="O1465" i="1" s="1"/>
  <c r="O1468" i="1" s="1"/>
  <c r="L1463" i="1"/>
  <c r="L1464" i="1" s="1"/>
  <c r="L1465" i="1" s="1"/>
  <c r="L1468" i="1" s="1"/>
  <c r="M1463" i="1"/>
  <c r="M1464" i="1" s="1"/>
  <c r="M1465" i="1" s="1"/>
  <c r="M1468" i="1" s="1"/>
  <c r="N1463" i="1"/>
  <c r="O1463" i="1"/>
  <c r="L1466" i="1"/>
  <c r="M1466" i="1"/>
  <c r="N1466" i="1"/>
  <c r="L1467" i="1"/>
  <c r="M1467" i="1"/>
  <c r="L1469" i="1"/>
  <c r="L1474" i="1" s="1"/>
  <c r="M1469" i="1"/>
  <c r="M1474" i="1" s="1"/>
  <c r="N1469" i="1"/>
  <c r="N1475" i="1" s="1"/>
  <c r="O1469" i="1"/>
  <c r="L1470" i="1"/>
  <c r="M1470" i="1"/>
  <c r="N1470" i="1"/>
  <c r="N1472" i="1" s="1"/>
  <c r="N1473" i="1" s="1"/>
  <c r="N1476" i="1" s="1"/>
  <c r="O1470" i="1"/>
  <c r="L1471" i="1"/>
  <c r="M1471" i="1"/>
  <c r="N1471" i="1"/>
  <c r="O1471" i="1"/>
  <c r="O1472" i="1" s="1"/>
  <c r="L1472" i="1"/>
  <c r="L1473" i="1" s="1"/>
  <c r="L1476" i="1" s="1"/>
  <c r="M1472" i="1"/>
  <c r="M1473" i="1" s="1"/>
  <c r="M1476" i="1" s="1"/>
  <c r="O1473" i="1"/>
  <c r="O1476" i="1" s="1"/>
  <c r="N1474" i="1"/>
  <c r="O1474" i="1"/>
  <c r="O1475" i="1"/>
  <c r="L1477" i="1"/>
  <c r="L1482" i="1" s="1"/>
  <c r="M1477" i="1"/>
  <c r="M1482" i="1" s="1"/>
  <c r="N1477" i="1"/>
  <c r="N1483" i="1" s="1"/>
  <c r="O1477" i="1"/>
  <c r="L1478" i="1"/>
  <c r="L1480" i="1" s="1"/>
  <c r="L1481" i="1" s="1"/>
  <c r="L1484" i="1" s="1"/>
  <c r="M1478" i="1"/>
  <c r="M1480" i="1" s="1"/>
  <c r="M1481" i="1" s="1"/>
  <c r="M1484" i="1" s="1"/>
  <c r="N1478" i="1"/>
  <c r="O1478" i="1"/>
  <c r="L1479" i="1"/>
  <c r="M1479" i="1"/>
  <c r="N1479" i="1"/>
  <c r="O1479" i="1"/>
  <c r="O1480" i="1" s="1"/>
  <c r="O1481" i="1" s="1"/>
  <c r="O1484" i="1" s="1"/>
  <c r="N1480" i="1"/>
  <c r="N1481" i="1"/>
  <c r="N1484" i="1" s="1"/>
  <c r="L1483" i="1"/>
  <c r="M1483" i="1"/>
  <c r="L1485" i="1"/>
  <c r="M1485" i="1"/>
  <c r="N1485" i="1"/>
  <c r="O1485" i="1"/>
  <c r="L1486" i="1"/>
  <c r="M1486" i="1"/>
  <c r="N1486" i="1"/>
  <c r="O1486" i="1"/>
  <c r="L1487" i="1"/>
  <c r="L1488" i="1" s="1"/>
  <c r="L1489" i="1" s="1"/>
  <c r="L1492" i="1" s="1"/>
  <c r="M1487" i="1"/>
  <c r="M1488" i="1" s="1"/>
  <c r="M1489" i="1" s="1"/>
  <c r="M1492" i="1" s="1"/>
  <c r="N1487" i="1"/>
  <c r="O1487" i="1"/>
  <c r="N1488" i="1"/>
  <c r="O1488" i="1"/>
  <c r="O1489" i="1" s="1"/>
  <c r="O1492" i="1" s="1"/>
  <c r="N1489" i="1"/>
  <c r="N1492" i="1" s="1"/>
  <c r="L1490" i="1"/>
  <c r="M1490" i="1"/>
  <c r="L1491" i="1"/>
  <c r="M1491" i="1"/>
  <c r="L1493" i="1"/>
  <c r="M1493" i="1"/>
  <c r="N1493" i="1"/>
  <c r="O1493" i="1"/>
  <c r="L1494" i="1"/>
  <c r="M1494" i="1"/>
  <c r="N1494" i="1"/>
  <c r="O1494" i="1"/>
  <c r="L1495" i="1"/>
  <c r="M1495" i="1"/>
  <c r="N1495" i="1"/>
  <c r="O1495" i="1"/>
  <c r="O1496" i="1" s="1"/>
  <c r="O1497" i="1" s="1"/>
  <c r="L1496" i="1"/>
  <c r="L1497" i="1" s="1"/>
  <c r="L1500" i="1" s="1"/>
  <c r="M1496" i="1"/>
  <c r="M1497" i="1" s="1"/>
  <c r="M1500" i="1" s="1"/>
  <c r="N1496" i="1"/>
  <c r="N1497" i="1" s="1"/>
  <c r="O1498" i="1"/>
  <c r="O1499" i="1"/>
  <c r="N1500" i="1"/>
  <c r="O1500" i="1"/>
  <c r="L1501" i="1"/>
  <c r="L1506" i="1" s="1"/>
  <c r="M1501" i="1"/>
  <c r="M1506" i="1" s="1"/>
  <c r="N1501" i="1"/>
  <c r="O1501" i="1"/>
  <c r="L1502" i="1"/>
  <c r="L1504" i="1" s="1"/>
  <c r="M1502" i="1"/>
  <c r="M1504" i="1" s="1"/>
  <c r="M1505" i="1" s="1"/>
  <c r="N1502" i="1"/>
  <c r="O1502" i="1"/>
  <c r="L1503" i="1"/>
  <c r="M1503" i="1"/>
  <c r="N1503" i="1"/>
  <c r="N1504" i="1" s="1"/>
  <c r="N1505" i="1" s="1"/>
  <c r="N1508" i="1" s="1"/>
  <c r="O1503" i="1"/>
  <c r="O1504" i="1" s="1"/>
  <c r="O1505" i="1" s="1"/>
  <c r="O1508" i="1" s="1"/>
  <c r="L1505" i="1"/>
  <c r="N1506" i="1"/>
  <c r="O1506" i="1"/>
  <c r="L1507" i="1"/>
  <c r="M1507" i="1"/>
  <c r="N1507" i="1"/>
  <c r="O1507" i="1"/>
  <c r="L1508" i="1"/>
  <c r="M1508" i="1"/>
  <c r="L1509" i="1"/>
  <c r="M1509" i="1"/>
  <c r="N1509" i="1"/>
  <c r="O1509" i="1"/>
  <c r="O1514" i="1" s="1"/>
  <c r="L1510" i="1"/>
  <c r="M1510" i="1"/>
  <c r="N1510" i="1"/>
  <c r="O1510" i="1"/>
  <c r="O1512" i="1" s="1"/>
  <c r="O1513" i="1" s="1"/>
  <c r="O1516" i="1" s="1"/>
  <c r="L1511" i="1"/>
  <c r="L1512" i="1" s="1"/>
  <c r="L1513" i="1" s="1"/>
  <c r="L1516" i="1" s="1"/>
  <c r="M1511" i="1"/>
  <c r="M1512" i="1" s="1"/>
  <c r="M1513" i="1" s="1"/>
  <c r="M1516" i="1" s="1"/>
  <c r="N1511" i="1"/>
  <c r="N1512" i="1" s="1"/>
  <c r="N1513" i="1" s="1"/>
  <c r="N1516" i="1" s="1"/>
  <c r="O1511" i="1"/>
  <c r="L1514" i="1"/>
  <c r="M1514" i="1"/>
  <c r="N1514" i="1"/>
  <c r="L1515" i="1"/>
  <c r="M1515" i="1"/>
  <c r="N1515" i="1"/>
  <c r="O1515" i="1"/>
  <c r="L1517" i="1"/>
  <c r="L1522" i="1" s="1"/>
  <c r="M1517" i="1"/>
  <c r="M1522" i="1" s="1"/>
  <c r="N1517" i="1"/>
  <c r="O1517" i="1"/>
  <c r="L1518" i="1"/>
  <c r="M1518" i="1"/>
  <c r="N1518" i="1"/>
  <c r="O1518" i="1"/>
  <c r="L1519" i="1"/>
  <c r="M1519" i="1"/>
  <c r="N1519" i="1"/>
  <c r="N1520" i="1" s="1"/>
  <c r="N1521" i="1" s="1"/>
  <c r="N1524" i="1" s="1"/>
  <c r="O1519" i="1"/>
  <c r="L1520" i="1"/>
  <c r="L1521" i="1" s="1"/>
  <c r="L1524" i="1" s="1"/>
  <c r="M1520" i="1"/>
  <c r="M1521" i="1" s="1"/>
  <c r="M1524" i="1" s="1"/>
  <c r="N1522" i="1"/>
  <c r="O1522" i="1"/>
  <c r="L1523" i="1"/>
  <c r="M1523" i="1"/>
  <c r="N1523" i="1"/>
  <c r="O1523" i="1"/>
  <c r="L1525" i="1"/>
  <c r="L1530" i="1" s="1"/>
  <c r="M1525" i="1"/>
  <c r="M1530" i="1" s="1"/>
  <c r="N1525" i="1"/>
  <c r="O1525" i="1"/>
  <c r="O1531" i="1" s="1"/>
  <c r="L1526" i="1"/>
  <c r="L1528" i="1" s="1"/>
  <c r="L1529" i="1" s="1"/>
  <c r="L1532" i="1" s="1"/>
  <c r="M1526" i="1"/>
  <c r="M1528" i="1" s="1"/>
  <c r="N1526" i="1"/>
  <c r="O1526" i="1"/>
  <c r="L1527" i="1"/>
  <c r="M1527" i="1"/>
  <c r="N1527" i="1"/>
  <c r="O1527" i="1"/>
  <c r="O1528" i="1"/>
  <c r="O1529" i="1" s="1"/>
  <c r="O1532" i="1" s="1"/>
  <c r="M1529" i="1"/>
  <c r="M1532" i="1" s="1"/>
  <c r="N1530" i="1"/>
  <c r="O1530" i="1"/>
  <c r="L1531" i="1"/>
  <c r="M1531" i="1"/>
  <c r="N1531" i="1"/>
  <c r="L1533" i="1"/>
  <c r="M1533" i="1"/>
  <c r="N1533" i="1"/>
  <c r="N1539" i="1" s="1"/>
  <c r="O1533" i="1"/>
  <c r="O1538" i="1" s="1"/>
  <c r="L1534" i="1"/>
  <c r="M1534" i="1"/>
  <c r="N1534" i="1"/>
  <c r="N1536" i="1" s="1"/>
  <c r="N1537" i="1" s="1"/>
  <c r="N1540" i="1" s="1"/>
  <c r="O1534" i="1"/>
  <c r="O1536" i="1" s="1"/>
  <c r="O1537" i="1" s="1"/>
  <c r="O1540" i="1" s="1"/>
  <c r="L1535" i="1"/>
  <c r="L1536" i="1" s="1"/>
  <c r="L1537" i="1" s="1"/>
  <c r="L1540" i="1" s="1"/>
  <c r="M1535" i="1"/>
  <c r="M1536" i="1" s="1"/>
  <c r="M1537" i="1" s="1"/>
  <c r="M1540" i="1" s="1"/>
  <c r="N1535" i="1"/>
  <c r="O1535" i="1"/>
  <c r="L1538" i="1"/>
  <c r="M1538" i="1"/>
  <c r="N1538" i="1"/>
  <c r="L1539" i="1"/>
  <c r="M1539" i="1"/>
  <c r="L1541" i="1"/>
  <c r="L1546" i="1" s="1"/>
  <c r="M1541" i="1"/>
  <c r="M1546" i="1" s="1"/>
  <c r="N1541" i="1"/>
  <c r="N1547" i="1" s="1"/>
  <c r="O1541" i="1"/>
  <c r="L1542" i="1"/>
  <c r="M1542" i="1"/>
  <c r="N1542" i="1"/>
  <c r="N1544" i="1" s="1"/>
  <c r="N1545" i="1" s="1"/>
  <c r="N1548" i="1" s="1"/>
  <c r="O1542" i="1"/>
  <c r="L1543" i="1"/>
  <c r="M1543" i="1"/>
  <c r="N1543" i="1"/>
  <c r="O1543" i="1"/>
  <c r="O1544" i="1" s="1"/>
  <c r="L1544" i="1"/>
  <c r="L1545" i="1" s="1"/>
  <c r="L1548" i="1" s="1"/>
  <c r="M1544" i="1"/>
  <c r="M1545" i="1" s="1"/>
  <c r="M1548" i="1" s="1"/>
  <c r="O1545" i="1"/>
  <c r="O1548" i="1" s="1"/>
  <c r="N1546" i="1"/>
  <c r="O1546" i="1"/>
  <c r="O1547" i="1"/>
  <c r="L1549" i="1"/>
  <c r="L1554" i="1" s="1"/>
  <c r="M1549" i="1"/>
  <c r="M1554" i="1" s="1"/>
  <c r="N1549" i="1"/>
  <c r="N1555" i="1" s="1"/>
  <c r="O1549" i="1"/>
  <c r="L1550" i="1"/>
  <c r="L1552" i="1" s="1"/>
  <c r="M1550" i="1"/>
  <c r="M1552" i="1" s="1"/>
  <c r="M1553" i="1" s="1"/>
  <c r="M1556" i="1" s="1"/>
  <c r="N1550" i="1"/>
  <c r="O1550" i="1"/>
  <c r="L1551" i="1"/>
  <c r="M1551" i="1"/>
  <c r="N1551" i="1"/>
  <c r="O1551" i="1"/>
  <c r="O1552" i="1" s="1"/>
  <c r="O1553" i="1" s="1"/>
  <c r="O1556" i="1" s="1"/>
  <c r="N1552" i="1"/>
  <c r="L1553" i="1"/>
  <c r="L1556" i="1" s="1"/>
  <c r="N1553" i="1"/>
  <c r="N1556" i="1" s="1"/>
  <c r="N1554" i="1"/>
  <c r="L1555" i="1"/>
  <c r="M1555" i="1"/>
  <c r="L1557" i="1"/>
  <c r="M1557" i="1"/>
  <c r="N1557" i="1"/>
  <c r="O1557" i="1"/>
  <c r="L1558" i="1"/>
  <c r="M1558" i="1"/>
  <c r="N1558" i="1"/>
  <c r="O1558" i="1"/>
  <c r="L1559" i="1"/>
  <c r="L1560" i="1" s="1"/>
  <c r="L1561" i="1" s="1"/>
  <c r="L1564" i="1" s="1"/>
  <c r="M1559" i="1"/>
  <c r="M1560" i="1" s="1"/>
  <c r="M1561" i="1" s="1"/>
  <c r="M1564" i="1" s="1"/>
  <c r="N1559" i="1"/>
  <c r="O1559" i="1"/>
  <c r="N1560" i="1"/>
  <c r="O1560" i="1"/>
  <c r="N1561" i="1"/>
  <c r="N1564" i="1" s="1"/>
  <c r="O1561" i="1"/>
  <c r="O1564" i="1" s="1"/>
  <c r="L1562" i="1"/>
  <c r="M1562" i="1"/>
  <c r="L1563" i="1"/>
  <c r="M1563" i="1"/>
  <c r="L1565" i="1"/>
  <c r="M1565" i="1"/>
  <c r="N1565" i="1"/>
  <c r="O1565" i="1"/>
  <c r="L1566" i="1"/>
  <c r="M1566" i="1"/>
  <c r="N1566" i="1"/>
  <c r="O1566" i="1"/>
  <c r="L1567" i="1"/>
  <c r="M1567" i="1"/>
  <c r="N1567" i="1"/>
  <c r="O1567" i="1"/>
  <c r="O1568" i="1" s="1"/>
  <c r="O1569" i="1" s="1"/>
  <c r="L1568" i="1"/>
  <c r="L1569" i="1" s="1"/>
  <c r="L1572" i="1" s="1"/>
  <c r="M1568" i="1"/>
  <c r="M1569" i="1" s="1"/>
  <c r="M1572" i="1" s="1"/>
  <c r="N1568" i="1"/>
  <c r="N1569" i="1" s="1"/>
  <c r="O1570" i="1"/>
  <c r="O1571" i="1"/>
  <c r="N1572" i="1"/>
  <c r="O1572" i="1"/>
  <c r="L1573" i="1"/>
  <c r="L1578" i="1" s="1"/>
  <c r="M1573" i="1"/>
  <c r="M1578" i="1" s="1"/>
  <c r="N1573" i="1"/>
  <c r="O1573" i="1"/>
  <c r="L1574" i="1"/>
  <c r="L1576" i="1" s="1"/>
  <c r="M1574" i="1"/>
  <c r="M1576" i="1" s="1"/>
  <c r="M1577" i="1" s="1"/>
  <c r="N1574" i="1"/>
  <c r="O1574" i="1"/>
  <c r="L1575" i="1"/>
  <c r="M1575" i="1"/>
  <c r="N1575" i="1"/>
  <c r="O1575" i="1"/>
  <c r="N1576" i="1"/>
  <c r="N1577" i="1" s="1"/>
  <c r="N1580" i="1" s="1"/>
  <c r="O1576" i="1"/>
  <c r="O1577" i="1" s="1"/>
  <c r="O1580" i="1" s="1"/>
  <c r="L1577" i="1"/>
  <c r="N1578" i="1"/>
  <c r="O1578" i="1"/>
  <c r="L1579" i="1"/>
  <c r="M1579" i="1"/>
  <c r="N1579" i="1"/>
  <c r="O1579" i="1"/>
  <c r="L1580" i="1"/>
  <c r="M1580" i="1"/>
  <c r="L1581" i="1"/>
  <c r="M1581" i="1"/>
  <c r="N1581" i="1"/>
  <c r="O1581" i="1"/>
  <c r="O1586" i="1" s="1"/>
  <c r="L1582" i="1"/>
  <c r="M1582" i="1"/>
  <c r="N1582" i="1"/>
  <c r="O1582" i="1"/>
  <c r="O1584" i="1" s="1"/>
  <c r="O1585" i="1" s="1"/>
  <c r="O1588" i="1" s="1"/>
  <c r="L1583" i="1"/>
  <c r="L1584" i="1" s="1"/>
  <c r="L1585" i="1" s="1"/>
  <c r="L1588" i="1" s="1"/>
  <c r="M1583" i="1"/>
  <c r="M1584" i="1" s="1"/>
  <c r="M1585" i="1" s="1"/>
  <c r="M1588" i="1" s="1"/>
  <c r="N1583" i="1"/>
  <c r="N1584" i="1" s="1"/>
  <c r="N1585" i="1" s="1"/>
  <c r="N1588" i="1" s="1"/>
  <c r="O1583" i="1"/>
  <c r="L1586" i="1"/>
  <c r="M1586" i="1"/>
  <c r="N1586" i="1"/>
  <c r="L1587" i="1"/>
  <c r="M1587" i="1"/>
  <c r="N1587" i="1"/>
  <c r="O1587" i="1"/>
  <c r="L1589" i="1"/>
  <c r="L1594" i="1" s="1"/>
  <c r="M1589" i="1"/>
  <c r="M1594" i="1" s="1"/>
  <c r="N1589" i="1"/>
  <c r="O1589" i="1"/>
  <c r="L1590" i="1"/>
  <c r="M1590" i="1"/>
  <c r="N1590" i="1"/>
  <c r="O1590" i="1"/>
  <c r="L1591" i="1"/>
  <c r="M1591" i="1"/>
  <c r="N1591" i="1"/>
  <c r="N1592" i="1" s="1"/>
  <c r="N1593" i="1" s="1"/>
  <c r="N1596" i="1" s="1"/>
  <c r="O1591" i="1"/>
  <c r="L1592" i="1"/>
  <c r="L1593" i="1" s="1"/>
  <c r="L1596" i="1" s="1"/>
  <c r="M1592" i="1"/>
  <c r="M1593" i="1" s="1"/>
  <c r="M1596" i="1" s="1"/>
  <c r="N1594" i="1"/>
  <c r="O1594" i="1"/>
  <c r="L1595" i="1"/>
  <c r="M1595" i="1"/>
  <c r="N1595" i="1"/>
  <c r="O1595" i="1"/>
  <c r="L1597" i="1"/>
  <c r="L1602" i="1" s="1"/>
  <c r="M1597" i="1"/>
  <c r="M1602" i="1" s="1"/>
  <c r="N1597" i="1"/>
  <c r="O1597" i="1"/>
  <c r="O1603" i="1" s="1"/>
  <c r="L1598" i="1"/>
  <c r="L1600" i="1" s="1"/>
  <c r="L1601" i="1" s="1"/>
  <c r="L1604" i="1" s="1"/>
  <c r="M1598" i="1"/>
  <c r="M1600" i="1" s="1"/>
  <c r="N1598" i="1"/>
  <c r="O1598" i="1"/>
  <c r="L1599" i="1"/>
  <c r="M1599" i="1"/>
  <c r="N1599" i="1"/>
  <c r="N1600" i="1" s="1"/>
  <c r="N1601" i="1" s="1"/>
  <c r="N1604" i="1" s="1"/>
  <c r="O1599" i="1"/>
  <c r="O1600" i="1"/>
  <c r="O1601" i="1" s="1"/>
  <c r="O1604" i="1" s="1"/>
  <c r="M1601" i="1"/>
  <c r="M1604" i="1" s="1"/>
  <c r="N1602" i="1"/>
  <c r="O1602" i="1"/>
  <c r="L1603" i="1"/>
  <c r="M1603" i="1"/>
  <c r="N1603" i="1"/>
  <c r="L1605" i="1"/>
  <c r="M1605" i="1"/>
  <c r="N1605" i="1"/>
  <c r="N1611" i="1" s="1"/>
  <c r="O1605" i="1"/>
  <c r="O1610" i="1" s="1"/>
  <c r="L1606" i="1"/>
  <c r="M1606" i="1"/>
  <c r="N1606" i="1"/>
  <c r="N1608" i="1" s="1"/>
  <c r="N1609" i="1" s="1"/>
  <c r="N1612" i="1" s="1"/>
  <c r="O1606" i="1"/>
  <c r="O1608" i="1" s="1"/>
  <c r="L1607" i="1"/>
  <c r="L1608" i="1" s="1"/>
  <c r="L1609" i="1" s="1"/>
  <c r="M1607" i="1"/>
  <c r="M1608" i="1" s="1"/>
  <c r="N1607" i="1"/>
  <c r="O1607" i="1"/>
  <c r="M1609" i="1"/>
  <c r="M1612" i="1" s="1"/>
  <c r="O1609" i="1"/>
  <c r="O1612" i="1" s="1"/>
  <c r="L1610" i="1"/>
  <c r="M1610" i="1"/>
  <c r="N1610" i="1"/>
  <c r="L1611" i="1"/>
  <c r="M1611" i="1"/>
  <c r="L1612" i="1"/>
  <c r="L1613" i="1"/>
  <c r="M1613" i="1"/>
  <c r="N1613" i="1"/>
  <c r="O1613" i="1"/>
  <c r="L1614" i="1"/>
  <c r="M1614" i="1"/>
  <c r="N1614" i="1"/>
  <c r="O1614" i="1"/>
  <c r="L1615" i="1"/>
  <c r="M1615" i="1"/>
  <c r="N1615" i="1"/>
  <c r="O1615" i="1"/>
  <c r="O1616" i="1" s="1"/>
  <c r="O1617" i="1" s="1"/>
  <c r="L1616" i="1"/>
  <c r="L1617" i="1" s="1"/>
  <c r="L1620" i="1" s="1"/>
  <c r="M1616" i="1"/>
  <c r="M1617" i="1" s="1"/>
  <c r="M1620" i="1" s="1"/>
  <c r="N1616" i="1"/>
  <c r="N1617" i="1"/>
  <c r="O1618" i="1"/>
  <c r="O1619" i="1"/>
  <c r="N1620" i="1"/>
  <c r="O1620" i="1"/>
  <c r="L1621" i="1"/>
  <c r="L1626" i="1" s="1"/>
  <c r="M1621" i="1"/>
  <c r="N1621" i="1"/>
  <c r="O1621" i="1"/>
  <c r="L1622" i="1"/>
  <c r="M1622" i="1"/>
  <c r="M1624" i="1" s="1"/>
  <c r="M1625" i="1" s="1"/>
  <c r="M1628" i="1" s="1"/>
  <c r="N1622" i="1"/>
  <c r="O1622" i="1"/>
  <c r="L1623" i="1"/>
  <c r="M1623" i="1"/>
  <c r="N1623" i="1"/>
  <c r="N1624" i="1" s="1"/>
  <c r="N1625" i="1" s="1"/>
  <c r="N1628" i="1" s="1"/>
  <c r="O1623" i="1"/>
  <c r="O1624" i="1" s="1"/>
  <c r="O1625" i="1" s="1"/>
  <c r="O1628" i="1" s="1"/>
  <c r="L1624" i="1"/>
  <c r="L1625" i="1" s="1"/>
  <c r="L1628" i="1" s="1"/>
  <c r="M1626" i="1"/>
  <c r="N1626" i="1"/>
  <c r="O1626" i="1"/>
  <c r="L1627" i="1"/>
  <c r="M1627" i="1"/>
  <c r="N1627" i="1"/>
  <c r="O1627" i="1"/>
  <c r="L1629" i="1"/>
  <c r="L1634" i="1" s="1"/>
  <c r="M1629" i="1"/>
  <c r="M1634" i="1" s="1"/>
  <c r="N1629" i="1"/>
  <c r="N1634" i="1" s="1"/>
  <c r="O1629" i="1"/>
  <c r="L1630" i="1"/>
  <c r="L1632" i="1" s="1"/>
  <c r="M1630" i="1"/>
  <c r="M1632" i="1" s="1"/>
  <c r="N1630" i="1"/>
  <c r="N1632" i="1" s="1"/>
  <c r="O1630" i="1"/>
  <c r="L1631" i="1"/>
  <c r="M1631" i="1"/>
  <c r="N1631" i="1"/>
  <c r="O1631" i="1"/>
  <c r="O1632" i="1"/>
  <c r="O1633" i="1" s="1"/>
  <c r="O1636" i="1" s="1"/>
  <c r="L1633" i="1"/>
  <c r="L1636" i="1" s="1"/>
  <c r="M1633" i="1"/>
  <c r="M1636" i="1" s="1"/>
  <c r="N1633" i="1"/>
  <c r="N1636" i="1" s="1"/>
  <c r="N1635" i="1"/>
  <c r="L1637" i="1"/>
  <c r="M1637" i="1"/>
  <c r="N1637" i="1"/>
  <c r="O1637" i="1"/>
  <c r="L1638" i="1"/>
  <c r="M1638" i="1"/>
  <c r="N1638" i="1"/>
  <c r="O1638" i="1"/>
  <c r="L1639" i="1"/>
  <c r="L1640" i="1" s="1"/>
  <c r="L1641" i="1" s="1"/>
  <c r="L1644" i="1" s="1"/>
  <c r="M1639" i="1"/>
  <c r="M1640" i="1" s="1"/>
  <c r="M1641" i="1" s="1"/>
  <c r="M1644" i="1" s="1"/>
  <c r="N1639" i="1"/>
  <c r="N1640" i="1" s="1"/>
  <c r="N1641" i="1" s="1"/>
  <c r="N1644" i="1" s="1"/>
  <c r="O1639" i="1"/>
  <c r="O1640" i="1" s="1"/>
  <c r="O1641" i="1" s="1"/>
  <c r="O1644" i="1" s="1"/>
  <c r="L1642" i="1"/>
  <c r="M1642" i="1"/>
  <c r="N1642" i="1"/>
  <c r="O1642" i="1"/>
  <c r="L1643" i="1"/>
  <c r="M1643" i="1"/>
  <c r="N1643" i="1"/>
  <c r="O1643" i="1"/>
  <c r="L1645" i="1"/>
  <c r="L1650" i="1" s="1"/>
  <c r="M1645" i="1"/>
  <c r="N1645" i="1"/>
  <c r="N1650" i="1" s="1"/>
  <c r="O1645" i="1"/>
  <c r="O1650" i="1" s="1"/>
  <c r="L1646" i="1"/>
  <c r="L1648" i="1" s="1"/>
  <c r="L1649" i="1" s="1"/>
  <c r="L1652" i="1" s="1"/>
  <c r="M1646" i="1"/>
  <c r="N1646" i="1"/>
  <c r="O1646" i="1"/>
  <c r="L1647" i="1"/>
  <c r="M1647" i="1"/>
  <c r="N1647" i="1"/>
  <c r="O1647" i="1"/>
  <c r="M1648" i="1"/>
  <c r="M1649" i="1" s="1"/>
  <c r="N1648" i="1"/>
  <c r="N1649" i="1" s="1"/>
  <c r="N1652" i="1" s="1"/>
  <c r="O1648" i="1"/>
  <c r="O1649" i="1" s="1"/>
  <c r="O1652" i="1" s="1"/>
  <c r="L1651" i="1"/>
  <c r="N1651" i="1"/>
  <c r="O1651" i="1"/>
  <c r="M1652" i="1"/>
  <c r="L1653" i="1"/>
  <c r="M1653" i="1"/>
  <c r="N1653" i="1"/>
  <c r="N1659" i="1" s="1"/>
  <c r="O1653" i="1"/>
  <c r="O1658" i="1" s="1"/>
  <c r="L1654" i="1"/>
  <c r="M1654" i="1"/>
  <c r="N1654" i="1"/>
  <c r="O1654" i="1"/>
  <c r="O1656" i="1" s="1"/>
  <c r="L1655" i="1"/>
  <c r="L1656" i="1" s="1"/>
  <c r="L1657" i="1" s="1"/>
  <c r="L1660" i="1" s="1"/>
  <c r="M1655" i="1"/>
  <c r="M1656" i="1" s="1"/>
  <c r="M1657" i="1" s="1"/>
  <c r="M1660" i="1" s="1"/>
  <c r="N1655" i="1"/>
  <c r="N1656" i="1" s="1"/>
  <c r="N1657" i="1" s="1"/>
  <c r="N1660" i="1" s="1"/>
  <c r="O1655" i="1"/>
  <c r="O1657" i="1"/>
  <c r="O1660" i="1" s="1"/>
  <c r="L1658" i="1"/>
  <c r="M1658" i="1"/>
  <c r="N1658" i="1"/>
  <c r="L1659" i="1"/>
  <c r="M1659" i="1"/>
  <c r="L1661" i="1"/>
  <c r="M1661" i="1"/>
  <c r="M1666" i="1" s="1"/>
  <c r="N1661" i="1"/>
  <c r="O1661" i="1"/>
  <c r="L1662" i="1"/>
  <c r="M1662" i="1"/>
  <c r="N1662" i="1"/>
  <c r="O1662" i="1"/>
  <c r="L1663" i="1"/>
  <c r="M1663" i="1"/>
  <c r="N1663" i="1"/>
  <c r="O1663" i="1"/>
  <c r="O1664" i="1" s="1"/>
  <c r="O1665" i="1" s="1"/>
  <c r="O1668" i="1" s="1"/>
  <c r="L1664" i="1"/>
  <c r="M1664" i="1"/>
  <c r="M1665" i="1" s="1"/>
  <c r="M1668" i="1" s="1"/>
  <c r="N1664" i="1"/>
  <c r="N1665" i="1" s="1"/>
  <c r="N1668" i="1" s="1"/>
  <c r="L1665" i="1"/>
  <c r="L1668" i="1" s="1"/>
  <c r="O1666" i="1"/>
  <c r="M1667" i="1"/>
  <c r="O1667" i="1"/>
  <c r="L1669" i="1"/>
  <c r="L1675" i="1" s="1"/>
  <c r="M1669" i="1"/>
  <c r="M1675" i="1" s="1"/>
  <c r="N1669" i="1"/>
  <c r="N1674" i="1" s="1"/>
  <c r="O1669" i="1"/>
  <c r="O1674" i="1" s="1"/>
  <c r="L1670" i="1"/>
  <c r="M1670" i="1"/>
  <c r="M1672" i="1" s="1"/>
  <c r="M1673" i="1" s="1"/>
  <c r="M1676" i="1" s="1"/>
  <c r="N1670" i="1"/>
  <c r="N1672" i="1" s="1"/>
  <c r="N1673" i="1" s="1"/>
  <c r="N1676" i="1" s="1"/>
  <c r="O1670" i="1"/>
  <c r="L1671" i="1"/>
  <c r="L1672" i="1" s="1"/>
  <c r="L1673" i="1" s="1"/>
  <c r="L1676" i="1" s="1"/>
  <c r="M1671" i="1"/>
  <c r="N1671" i="1"/>
  <c r="O1671" i="1"/>
  <c r="O1672" i="1"/>
  <c r="O1673" i="1" s="1"/>
  <c r="O1676" i="1" s="1"/>
  <c r="L1674" i="1"/>
  <c r="M1674" i="1"/>
  <c r="L1677" i="1"/>
  <c r="L1682" i="1" s="1"/>
  <c r="M1677" i="1"/>
  <c r="M1682" i="1" s="1"/>
  <c r="N1677" i="1"/>
  <c r="O1677" i="1"/>
  <c r="O1682" i="1" s="1"/>
  <c r="L1678" i="1"/>
  <c r="M1678" i="1"/>
  <c r="N1678" i="1"/>
  <c r="O1678" i="1"/>
  <c r="O1680" i="1" s="1"/>
  <c r="O1681" i="1" s="1"/>
  <c r="O1684" i="1" s="1"/>
  <c r="L1679" i="1"/>
  <c r="M1679" i="1"/>
  <c r="N1679" i="1"/>
  <c r="O1679" i="1"/>
  <c r="L1680" i="1"/>
  <c r="L1681" i="1" s="1"/>
  <c r="L1684" i="1" s="1"/>
  <c r="M1680" i="1"/>
  <c r="M1681" i="1" s="1"/>
  <c r="M1684" i="1" s="1"/>
  <c r="N1680" i="1"/>
  <c r="N1681" i="1" s="1"/>
  <c r="N1684" i="1" s="1"/>
  <c r="L1683" i="1"/>
  <c r="M1683" i="1"/>
  <c r="O1683" i="1"/>
  <c r="L1685" i="1"/>
  <c r="L1691" i="1" s="1"/>
  <c r="M1685" i="1"/>
  <c r="M1690" i="1" s="1"/>
  <c r="N1685" i="1"/>
  <c r="N1690" i="1" s="1"/>
  <c r="O1685" i="1"/>
  <c r="L1686" i="1"/>
  <c r="L1688" i="1" s="1"/>
  <c r="L1689" i="1" s="1"/>
  <c r="L1692" i="1" s="1"/>
  <c r="M1686" i="1"/>
  <c r="M1688" i="1" s="1"/>
  <c r="M1689" i="1" s="1"/>
  <c r="M1692" i="1" s="1"/>
  <c r="N1686" i="1"/>
  <c r="N1688" i="1" s="1"/>
  <c r="N1689" i="1" s="1"/>
  <c r="N1692" i="1" s="1"/>
  <c r="O1686" i="1"/>
  <c r="L1687" i="1"/>
  <c r="M1687" i="1"/>
  <c r="N1687" i="1"/>
  <c r="O1687" i="1"/>
  <c r="L1690" i="1"/>
  <c r="O1690" i="1"/>
  <c r="O1691" i="1"/>
  <c r="L1693" i="1"/>
  <c r="M1693" i="1"/>
  <c r="N1693" i="1"/>
  <c r="N1699" i="1" s="1"/>
  <c r="O1693" i="1"/>
  <c r="L1694" i="1"/>
  <c r="M1694" i="1"/>
  <c r="N1694" i="1"/>
  <c r="O1694" i="1"/>
  <c r="L1695" i="1"/>
  <c r="M1695" i="1"/>
  <c r="M1696" i="1" s="1"/>
  <c r="M1697" i="1" s="1"/>
  <c r="M1700" i="1" s="1"/>
  <c r="N1695" i="1"/>
  <c r="N1696" i="1" s="1"/>
  <c r="N1697" i="1" s="1"/>
  <c r="N1700" i="1" s="1"/>
  <c r="O1695" i="1"/>
  <c r="O1696" i="1" s="1"/>
  <c r="O1697" i="1" s="1"/>
  <c r="O1700" i="1" s="1"/>
  <c r="L1696" i="1"/>
  <c r="L1697" i="1" s="1"/>
  <c r="L1700" i="1" s="1"/>
  <c r="M1698" i="1"/>
  <c r="N1698" i="1"/>
  <c r="O1698" i="1"/>
  <c r="M1699" i="1"/>
  <c r="O1699" i="1"/>
  <c r="L1701" i="1"/>
  <c r="L1706" i="1" s="1"/>
  <c r="M1701" i="1"/>
  <c r="M1706" i="1" s="1"/>
  <c r="N1701" i="1"/>
  <c r="N1706" i="1" s="1"/>
  <c r="O1701" i="1"/>
  <c r="L1702" i="1"/>
  <c r="L1704" i="1" s="1"/>
  <c r="L1705" i="1" s="1"/>
  <c r="L1708" i="1" s="1"/>
  <c r="M1702" i="1"/>
  <c r="M1704" i="1" s="1"/>
  <c r="M1705" i="1" s="1"/>
  <c r="M1708" i="1" s="1"/>
  <c r="N1702" i="1"/>
  <c r="N1704" i="1" s="1"/>
  <c r="O1702" i="1"/>
  <c r="L1703" i="1"/>
  <c r="M1703" i="1"/>
  <c r="N1703" i="1"/>
  <c r="O1703" i="1"/>
  <c r="O1704" i="1"/>
  <c r="O1705" i="1" s="1"/>
  <c r="O1708" i="1" s="1"/>
  <c r="N1705" i="1"/>
  <c r="N1708" i="1" s="1"/>
  <c r="N1707" i="1"/>
  <c r="L1709" i="1"/>
  <c r="M1709" i="1"/>
  <c r="M1715" i="1" s="1"/>
  <c r="N1709" i="1"/>
  <c r="O1709" i="1"/>
  <c r="L1710" i="1"/>
  <c r="M1710" i="1"/>
  <c r="N1710" i="1"/>
  <c r="O1710" i="1"/>
  <c r="L1711" i="1"/>
  <c r="L1712" i="1" s="1"/>
  <c r="L1713" i="1" s="1"/>
  <c r="L1716" i="1" s="1"/>
  <c r="M1711" i="1"/>
  <c r="M1712" i="1" s="1"/>
  <c r="M1713" i="1" s="1"/>
  <c r="M1716" i="1" s="1"/>
  <c r="N1711" i="1"/>
  <c r="N1712" i="1" s="1"/>
  <c r="N1713" i="1" s="1"/>
  <c r="N1716" i="1" s="1"/>
  <c r="O1711" i="1"/>
  <c r="O1712" i="1" s="1"/>
  <c r="O1713" i="1" s="1"/>
  <c r="O1716" i="1" s="1"/>
  <c r="L1714" i="1"/>
  <c r="M1714" i="1"/>
  <c r="N1714" i="1"/>
  <c r="O1714" i="1"/>
  <c r="L1715" i="1"/>
  <c r="N1715" i="1"/>
  <c r="O1715" i="1"/>
  <c r="L1717" i="1"/>
  <c r="L1722" i="1" s="1"/>
  <c r="M1717" i="1"/>
  <c r="N1717" i="1"/>
  <c r="N1722" i="1" s="1"/>
  <c r="O1717" i="1"/>
  <c r="O1722" i="1" s="1"/>
  <c r="L1718" i="1"/>
  <c r="L1720" i="1" s="1"/>
  <c r="L1721" i="1" s="1"/>
  <c r="L1724" i="1" s="1"/>
  <c r="M1718" i="1"/>
  <c r="N1718" i="1"/>
  <c r="O1718" i="1"/>
  <c r="L1719" i="1"/>
  <c r="M1719" i="1"/>
  <c r="N1719" i="1"/>
  <c r="O1719" i="1"/>
  <c r="M1720" i="1"/>
  <c r="M1721" i="1" s="1"/>
  <c r="N1720" i="1"/>
  <c r="N1721" i="1" s="1"/>
  <c r="N1724" i="1" s="1"/>
  <c r="O1720" i="1"/>
  <c r="O1721" i="1" s="1"/>
  <c r="O1724" i="1" s="1"/>
  <c r="L1723" i="1"/>
  <c r="N1723" i="1"/>
  <c r="O1723" i="1"/>
  <c r="M1724" i="1"/>
  <c r="L1725" i="1"/>
  <c r="L1731" i="1" s="1"/>
  <c r="M1725" i="1"/>
  <c r="N1725" i="1"/>
  <c r="N1731" i="1" s="1"/>
  <c r="O1725" i="1"/>
  <c r="O1730" i="1" s="1"/>
  <c r="L1726" i="1"/>
  <c r="M1726" i="1"/>
  <c r="N1726" i="1"/>
  <c r="O1726" i="1"/>
  <c r="O1728" i="1" s="1"/>
  <c r="L1727" i="1"/>
  <c r="L1728" i="1" s="1"/>
  <c r="L1729" i="1" s="1"/>
  <c r="L1732" i="1" s="1"/>
  <c r="M1727" i="1"/>
  <c r="M1728" i="1" s="1"/>
  <c r="M1729" i="1" s="1"/>
  <c r="M1732" i="1" s="1"/>
  <c r="N1727" i="1"/>
  <c r="N1728" i="1" s="1"/>
  <c r="N1729" i="1" s="1"/>
  <c r="N1732" i="1" s="1"/>
  <c r="O1727" i="1"/>
  <c r="O1729" i="1"/>
  <c r="O1732" i="1" s="1"/>
  <c r="L1730" i="1"/>
  <c r="M1730" i="1"/>
  <c r="N1730" i="1"/>
  <c r="M1731" i="1"/>
  <c r="L1733" i="1"/>
  <c r="M1733" i="1"/>
  <c r="M1738" i="1" s="1"/>
  <c r="N1733" i="1"/>
  <c r="N1738" i="1" s="1"/>
  <c r="O1733" i="1"/>
  <c r="L1734" i="1"/>
  <c r="M1734" i="1"/>
  <c r="N1734" i="1"/>
  <c r="O1734" i="1"/>
  <c r="L1735" i="1"/>
  <c r="M1735" i="1"/>
  <c r="N1735" i="1"/>
  <c r="O1735" i="1"/>
  <c r="O1736" i="1" s="1"/>
  <c r="O1737" i="1" s="1"/>
  <c r="O1740" i="1" s="1"/>
  <c r="L1736" i="1"/>
  <c r="M1736" i="1"/>
  <c r="M1737" i="1" s="1"/>
  <c r="M1740" i="1" s="1"/>
  <c r="N1736" i="1"/>
  <c r="N1737" i="1" s="1"/>
  <c r="N1740" i="1" s="1"/>
  <c r="L1737" i="1"/>
  <c r="O1738" i="1"/>
  <c r="M1739" i="1"/>
  <c r="N1739" i="1"/>
  <c r="O1739" i="1"/>
  <c r="L1740" i="1"/>
  <c r="L1741" i="1"/>
  <c r="L1747" i="1" s="1"/>
  <c r="M1741" i="1"/>
  <c r="M1747" i="1" s="1"/>
  <c r="N1741" i="1"/>
  <c r="N1746" i="1" s="1"/>
  <c r="O1741" i="1"/>
  <c r="O1746" i="1" s="1"/>
  <c r="L1742" i="1"/>
  <c r="M1742" i="1"/>
  <c r="M1744" i="1" s="1"/>
  <c r="N1742" i="1"/>
  <c r="N1744" i="1" s="1"/>
  <c r="O1742" i="1"/>
  <c r="L1743" i="1"/>
  <c r="L1744" i="1" s="1"/>
  <c r="L1745" i="1" s="1"/>
  <c r="L1748" i="1" s="1"/>
  <c r="M1743" i="1"/>
  <c r="N1743" i="1"/>
  <c r="O1743" i="1"/>
  <c r="O1744" i="1"/>
  <c r="O1745" i="1" s="1"/>
  <c r="O1748" i="1" s="1"/>
  <c r="M1745" i="1"/>
  <c r="M1748" i="1" s="1"/>
  <c r="N1745" i="1"/>
  <c r="N1748" i="1" s="1"/>
  <c r="L1746" i="1"/>
  <c r="M1746" i="1"/>
  <c r="L1749" i="1"/>
  <c r="L1754" i="1" s="1"/>
  <c r="M1749" i="1"/>
  <c r="M1754" i="1" s="1"/>
  <c r="N1749" i="1"/>
  <c r="N1754" i="1" s="1"/>
  <c r="O1749" i="1"/>
  <c r="O1754" i="1" s="1"/>
  <c r="L1750" i="1"/>
  <c r="M1750" i="1"/>
  <c r="N1750" i="1"/>
  <c r="O1750" i="1"/>
  <c r="O1752" i="1" s="1"/>
  <c r="O1753" i="1" s="1"/>
  <c r="O1756" i="1" s="1"/>
  <c r="L1751" i="1"/>
  <c r="M1751" i="1"/>
  <c r="N1751" i="1"/>
  <c r="O1751" i="1"/>
  <c r="L1752" i="1"/>
  <c r="L1753" i="1" s="1"/>
  <c r="L1756" i="1" s="1"/>
  <c r="M1752" i="1"/>
  <c r="M1753" i="1" s="1"/>
  <c r="M1756" i="1" s="1"/>
  <c r="N1752" i="1"/>
  <c r="N1753" i="1" s="1"/>
  <c r="N1756" i="1" s="1"/>
  <c r="L1755" i="1"/>
  <c r="M1755" i="1"/>
  <c r="N1755" i="1"/>
  <c r="O1755" i="1"/>
  <c r="L1757" i="1"/>
  <c r="L1763" i="1" s="1"/>
  <c r="M1757" i="1"/>
  <c r="M1762" i="1" s="1"/>
  <c r="N1757" i="1"/>
  <c r="N1762" i="1" s="1"/>
  <c r="O1757" i="1"/>
  <c r="L1758" i="1"/>
  <c r="L1760" i="1" s="1"/>
  <c r="L1761" i="1" s="1"/>
  <c r="L1764" i="1" s="1"/>
  <c r="M1758" i="1"/>
  <c r="M1760" i="1" s="1"/>
  <c r="N1758" i="1"/>
  <c r="N1760" i="1" s="1"/>
  <c r="O1758" i="1"/>
  <c r="L1759" i="1"/>
  <c r="M1759" i="1"/>
  <c r="N1759" i="1"/>
  <c r="O1759" i="1"/>
  <c r="M1761" i="1"/>
  <c r="M1764" i="1" s="1"/>
  <c r="N1761" i="1"/>
  <c r="N1764" i="1" s="1"/>
  <c r="L1762" i="1"/>
  <c r="O1762" i="1"/>
  <c r="O1763" i="1"/>
  <c r="L1765" i="1"/>
  <c r="L1770" i="1" s="1"/>
  <c r="M1765" i="1"/>
  <c r="N1765" i="1"/>
  <c r="N1771" i="1" s="1"/>
  <c r="O1765" i="1"/>
  <c r="L1766" i="1"/>
  <c r="M1766" i="1"/>
  <c r="N1766" i="1"/>
  <c r="O1766" i="1"/>
  <c r="L1767" i="1"/>
  <c r="M1767" i="1"/>
  <c r="M1768" i="1" s="1"/>
  <c r="M1769" i="1" s="1"/>
  <c r="M1772" i="1" s="1"/>
  <c r="N1767" i="1"/>
  <c r="N1768" i="1" s="1"/>
  <c r="N1769" i="1" s="1"/>
  <c r="N1772" i="1" s="1"/>
  <c r="O1767" i="1"/>
  <c r="O1768" i="1" s="1"/>
  <c r="O1769" i="1" s="1"/>
  <c r="O1772" i="1" s="1"/>
  <c r="L1768" i="1"/>
  <c r="L1769" i="1" s="1"/>
  <c r="L1772" i="1" s="1"/>
  <c r="M1770" i="1"/>
  <c r="N1770" i="1"/>
  <c r="O1770" i="1"/>
  <c r="L1771" i="1"/>
  <c r="M1771" i="1"/>
  <c r="O1771" i="1"/>
  <c r="L1773" i="1"/>
  <c r="L1778" i="1" s="1"/>
  <c r="M1773" i="1"/>
  <c r="M1778" i="1" s="1"/>
  <c r="N1773" i="1"/>
  <c r="N1778" i="1" s="1"/>
  <c r="O1773" i="1"/>
  <c r="L1774" i="1"/>
  <c r="L1776" i="1" s="1"/>
  <c r="L1777" i="1" s="1"/>
  <c r="L1780" i="1" s="1"/>
  <c r="M1774" i="1"/>
  <c r="M1776" i="1" s="1"/>
  <c r="M1777" i="1" s="1"/>
  <c r="M1780" i="1" s="1"/>
  <c r="N1774" i="1"/>
  <c r="N1776" i="1" s="1"/>
  <c r="N1777" i="1" s="1"/>
  <c r="N1780" i="1" s="1"/>
  <c r="O1774" i="1"/>
  <c r="L1775" i="1"/>
  <c r="M1775" i="1"/>
  <c r="N1775" i="1"/>
  <c r="O1775" i="1"/>
  <c r="O1776" i="1"/>
  <c r="O1777" i="1" s="1"/>
  <c r="N1779" i="1"/>
  <c r="O1780" i="1"/>
  <c r="L1781" i="1"/>
  <c r="M1781" i="1"/>
  <c r="M1787" i="1" s="1"/>
  <c r="N1781" i="1"/>
  <c r="O1781" i="1"/>
  <c r="L1782" i="1"/>
  <c r="M1782" i="1"/>
  <c r="N1782" i="1"/>
  <c r="O1782" i="1"/>
  <c r="L1783" i="1"/>
  <c r="L1784" i="1" s="1"/>
  <c r="L1785" i="1" s="1"/>
  <c r="L1788" i="1" s="1"/>
  <c r="M1783" i="1"/>
  <c r="M1784" i="1" s="1"/>
  <c r="M1785" i="1" s="1"/>
  <c r="M1788" i="1" s="1"/>
  <c r="N1783" i="1"/>
  <c r="N1784" i="1" s="1"/>
  <c r="O1783" i="1"/>
  <c r="O1784" i="1" s="1"/>
  <c r="O1785" i="1" s="1"/>
  <c r="O1788" i="1" s="1"/>
  <c r="N1785" i="1"/>
  <c r="N1788" i="1" s="1"/>
  <c r="L1786" i="1"/>
  <c r="M1786" i="1"/>
  <c r="N1786" i="1"/>
  <c r="O1786" i="1"/>
  <c r="L1787" i="1"/>
  <c r="N1787" i="1"/>
  <c r="O1787" i="1"/>
  <c r="L1789" i="1"/>
  <c r="L1794" i="1" s="1"/>
  <c r="M1789" i="1"/>
  <c r="N1789" i="1"/>
  <c r="N1794" i="1" s="1"/>
  <c r="O1789" i="1"/>
  <c r="L1790" i="1"/>
  <c r="L1792" i="1" s="1"/>
  <c r="L1793" i="1" s="1"/>
  <c r="M1790" i="1"/>
  <c r="N1790" i="1"/>
  <c r="O1790" i="1"/>
  <c r="L1791" i="1"/>
  <c r="M1791" i="1"/>
  <c r="N1791" i="1"/>
  <c r="O1791" i="1"/>
  <c r="O1792" i="1" s="1"/>
  <c r="O1793" i="1" s="1"/>
  <c r="O1796" i="1" s="1"/>
  <c r="M1792" i="1"/>
  <c r="M1793" i="1" s="1"/>
  <c r="N1792" i="1"/>
  <c r="N1793" i="1" s="1"/>
  <c r="N1796" i="1" s="1"/>
  <c r="O1794" i="1"/>
  <c r="L1795" i="1"/>
  <c r="N1795" i="1"/>
  <c r="O1795" i="1"/>
  <c r="L1796" i="1"/>
  <c r="M1796" i="1"/>
  <c r="L1797" i="1"/>
  <c r="L1803" i="1" s="1"/>
  <c r="M1797" i="1"/>
  <c r="N1797" i="1"/>
  <c r="N1803" i="1" s="1"/>
  <c r="O1797" i="1"/>
  <c r="O1802" i="1" s="1"/>
  <c r="L1798" i="1"/>
  <c r="M1798" i="1"/>
  <c r="N1798" i="1"/>
  <c r="O1798" i="1"/>
  <c r="O1800" i="1" s="1"/>
  <c r="L1799" i="1"/>
  <c r="L1800" i="1" s="1"/>
  <c r="M1799" i="1"/>
  <c r="M1800" i="1" s="1"/>
  <c r="N1799" i="1"/>
  <c r="N1800" i="1" s="1"/>
  <c r="N1801" i="1" s="1"/>
  <c r="N1804" i="1" s="1"/>
  <c r="O1799" i="1"/>
  <c r="L1801" i="1"/>
  <c r="L1804" i="1" s="1"/>
  <c r="M1801" i="1"/>
  <c r="M1804" i="1" s="1"/>
  <c r="O1801" i="1"/>
  <c r="O1804" i="1" s="1"/>
  <c r="L1802" i="1"/>
  <c r="M1802" i="1"/>
  <c r="N1802" i="1"/>
  <c r="M1803" i="1"/>
  <c r="L1805" i="1"/>
  <c r="M1805" i="1"/>
  <c r="N1805" i="1"/>
  <c r="N1811" i="1" s="1"/>
  <c r="O1805" i="1"/>
  <c r="L1806" i="1"/>
  <c r="M1806" i="1"/>
  <c r="N1806" i="1"/>
  <c r="O1806" i="1"/>
  <c r="L1807" i="1"/>
  <c r="M1807" i="1"/>
  <c r="N1807" i="1"/>
  <c r="O1807" i="1"/>
  <c r="O1808" i="1" s="1"/>
  <c r="O1809" i="1" s="1"/>
  <c r="O1812" i="1" s="1"/>
  <c r="L1808" i="1"/>
  <c r="M1808" i="1"/>
  <c r="M1809" i="1" s="1"/>
  <c r="M1812" i="1" s="1"/>
  <c r="N1808" i="1"/>
  <c r="N1809" i="1" s="1"/>
  <c r="N1812" i="1" s="1"/>
  <c r="L1809" i="1"/>
  <c r="L1812" i="1" s="1"/>
  <c r="N1810" i="1"/>
  <c r="O1810" i="1"/>
  <c r="O1811" i="1"/>
  <c r="L1813" i="1"/>
  <c r="L1819" i="1" s="1"/>
  <c r="M1813" i="1"/>
  <c r="M1819" i="1" s="1"/>
  <c r="N1813" i="1"/>
  <c r="O1813" i="1"/>
  <c r="O1818" i="1" s="1"/>
  <c r="L1814" i="1"/>
  <c r="M1814" i="1"/>
  <c r="M1816" i="1" s="1"/>
  <c r="M1817" i="1" s="1"/>
  <c r="M1820" i="1" s="1"/>
  <c r="N1814" i="1"/>
  <c r="N1816" i="1" s="1"/>
  <c r="N1817" i="1" s="1"/>
  <c r="N1820" i="1" s="1"/>
  <c r="O1814" i="1"/>
  <c r="L1815" i="1"/>
  <c r="L1816" i="1" s="1"/>
  <c r="L1817" i="1" s="1"/>
  <c r="L1820" i="1" s="1"/>
  <c r="M1815" i="1"/>
  <c r="N1815" i="1"/>
  <c r="O1815" i="1"/>
  <c r="O1816" i="1"/>
  <c r="O1817" i="1" s="1"/>
  <c r="O1820" i="1" s="1"/>
  <c r="L1818" i="1"/>
  <c r="M1818" i="1"/>
  <c r="L1821" i="1"/>
  <c r="M1821" i="1"/>
  <c r="N1821" i="1"/>
  <c r="N1826" i="1" s="1"/>
  <c r="O1821" i="1"/>
  <c r="O1826" i="1" s="1"/>
  <c r="L1822" i="1"/>
  <c r="M1822" i="1"/>
  <c r="N1822" i="1"/>
  <c r="O1822" i="1"/>
  <c r="O1824" i="1" s="1"/>
  <c r="O1825" i="1" s="1"/>
  <c r="O1828" i="1" s="1"/>
  <c r="L1823" i="1"/>
  <c r="L1824" i="1" s="1"/>
  <c r="L1825" i="1" s="1"/>
  <c r="L1828" i="1" s="1"/>
  <c r="M1823" i="1"/>
  <c r="M1824" i="1" s="1"/>
  <c r="M1825" i="1" s="1"/>
  <c r="M1828" i="1" s="1"/>
  <c r="N1823" i="1"/>
  <c r="O1823" i="1"/>
  <c r="N1824" i="1"/>
  <c r="N1825" i="1" s="1"/>
  <c r="N1828" i="1" s="1"/>
  <c r="L1826" i="1"/>
  <c r="M1826" i="1"/>
  <c r="L1827" i="1"/>
  <c r="M1827" i="1"/>
  <c r="N1827" i="1"/>
  <c r="O1827" i="1"/>
  <c r="L1829" i="1"/>
  <c r="L1835" i="1" s="1"/>
  <c r="M1829" i="1"/>
  <c r="N1829" i="1"/>
  <c r="O1829" i="1"/>
  <c r="L1830" i="1"/>
  <c r="L1832" i="1" s="1"/>
  <c r="L1833" i="1" s="1"/>
  <c r="L1836" i="1" s="1"/>
  <c r="M1830" i="1"/>
  <c r="N1830" i="1"/>
  <c r="O1830" i="1"/>
  <c r="L1831" i="1"/>
  <c r="M1831" i="1"/>
  <c r="N1831" i="1"/>
  <c r="O1831" i="1"/>
  <c r="M1832" i="1"/>
  <c r="M1833" i="1" s="1"/>
  <c r="N1832" i="1"/>
  <c r="N1833" i="1" s="1"/>
  <c r="N1836" i="1" s="1"/>
  <c r="L1834" i="1"/>
  <c r="O1834" i="1"/>
  <c r="O1835" i="1"/>
  <c r="M1836" i="1"/>
  <c r="L1837" i="1"/>
  <c r="L1843" i="1" s="1"/>
  <c r="M1837" i="1"/>
  <c r="N1837" i="1"/>
  <c r="N1843" i="1" s="1"/>
  <c r="O1837" i="1"/>
  <c r="L1838" i="1"/>
  <c r="M1838" i="1"/>
  <c r="N1838" i="1"/>
  <c r="O1838" i="1"/>
  <c r="L1839" i="1"/>
  <c r="M1839" i="1"/>
  <c r="M1840" i="1" s="1"/>
  <c r="M1841" i="1" s="1"/>
  <c r="M1844" i="1" s="1"/>
  <c r="N1839" i="1"/>
  <c r="N1840" i="1" s="1"/>
  <c r="O1839" i="1"/>
  <c r="O1840" i="1" s="1"/>
  <c r="O1841" i="1" s="1"/>
  <c r="O1844" i="1" s="1"/>
  <c r="L1840" i="1"/>
  <c r="L1841" i="1" s="1"/>
  <c r="L1844" i="1" s="1"/>
  <c r="N1841" i="1"/>
  <c r="N1844" i="1" s="1"/>
  <c r="L1842" i="1"/>
  <c r="M1842" i="1"/>
  <c r="N1842" i="1"/>
  <c r="O1842" i="1"/>
  <c r="M1843" i="1"/>
  <c r="O1843" i="1"/>
  <c r="L1845" i="1"/>
  <c r="M1845" i="1"/>
  <c r="N1845" i="1"/>
  <c r="N1850" i="1" s="1"/>
  <c r="O1845" i="1"/>
  <c r="L1846" i="1"/>
  <c r="M1846" i="1"/>
  <c r="N1846" i="1"/>
  <c r="N1848" i="1" s="1"/>
  <c r="O1846" i="1"/>
  <c r="L1847" i="1"/>
  <c r="M1847" i="1"/>
  <c r="N1847" i="1"/>
  <c r="O1847" i="1"/>
  <c r="L1848" i="1"/>
  <c r="L1849" i="1" s="1"/>
  <c r="L1852" i="1" s="1"/>
  <c r="M1848" i="1"/>
  <c r="M1849" i="1" s="1"/>
  <c r="M1852" i="1" s="1"/>
  <c r="O1848" i="1"/>
  <c r="O1849" i="1" s="1"/>
  <c r="O1852" i="1" s="1"/>
  <c r="N1849" i="1"/>
  <c r="N1852" i="1" s="1"/>
  <c r="N1851" i="1"/>
  <c r="L1853" i="1"/>
  <c r="M1853" i="1"/>
  <c r="M1859" i="1" s="1"/>
  <c r="N1853" i="1"/>
  <c r="O1853" i="1"/>
  <c r="L1854" i="1"/>
  <c r="M1854" i="1"/>
  <c r="N1854" i="1"/>
  <c r="O1854" i="1"/>
  <c r="L1855" i="1"/>
  <c r="L1856" i="1" s="1"/>
  <c r="L1857" i="1" s="1"/>
  <c r="L1860" i="1" s="1"/>
  <c r="M1855" i="1"/>
  <c r="N1855" i="1"/>
  <c r="N1856" i="1" s="1"/>
  <c r="O1855" i="1"/>
  <c r="O1856" i="1" s="1"/>
  <c r="N1857" i="1"/>
  <c r="N1860" i="1" s="1"/>
  <c r="O1857" i="1"/>
  <c r="O1860" i="1" s="1"/>
  <c r="L1858" i="1"/>
  <c r="M1858" i="1"/>
  <c r="N1858" i="1"/>
  <c r="O1858" i="1"/>
  <c r="L1859" i="1"/>
  <c r="N1859" i="1"/>
  <c r="O1859" i="1"/>
  <c r="L1861" i="1"/>
  <c r="L1866" i="1" s="1"/>
  <c r="M1861" i="1"/>
  <c r="N1861" i="1"/>
  <c r="N1866" i="1" s="1"/>
  <c r="O1861" i="1"/>
  <c r="O1867" i="1" s="1"/>
  <c r="L1862" i="1"/>
  <c r="L1864" i="1" s="1"/>
  <c r="L1865" i="1" s="1"/>
  <c r="L1868" i="1" s="1"/>
  <c r="M1862" i="1"/>
  <c r="N1862" i="1"/>
  <c r="O1862" i="1"/>
  <c r="L1863" i="1"/>
  <c r="M1863" i="1"/>
  <c r="N1863" i="1"/>
  <c r="O1863" i="1"/>
  <c r="M1864" i="1"/>
  <c r="M1865" i="1" s="1"/>
  <c r="N1864" i="1"/>
  <c r="N1865" i="1" s="1"/>
  <c r="N1868" i="1" s="1"/>
  <c r="O1864" i="1"/>
  <c r="O1865" i="1" s="1"/>
  <c r="O1868" i="1" s="1"/>
  <c r="O1866" i="1"/>
  <c r="L1867" i="1"/>
  <c r="N1867" i="1"/>
  <c r="M1868" i="1"/>
  <c r="L1869" i="1"/>
  <c r="L1875" i="1" s="1"/>
  <c r="M1869" i="1"/>
  <c r="N1869" i="1"/>
  <c r="N1875" i="1" s="1"/>
  <c r="O1869" i="1"/>
  <c r="O1874" i="1" s="1"/>
  <c r="L1870" i="1"/>
  <c r="M1870" i="1"/>
  <c r="N1870" i="1"/>
  <c r="O1870" i="1"/>
  <c r="O1872" i="1" s="1"/>
  <c r="O1873" i="1" s="1"/>
  <c r="O1876" i="1" s="1"/>
  <c r="L1871" i="1"/>
  <c r="L1872" i="1" s="1"/>
  <c r="L1873" i="1" s="1"/>
  <c r="L1876" i="1" s="1"/>
  <c r="M1871" i="1"/>
  <c r="N1871" i="1"/>
  <c r="N1872" i="1" s="1"/>
  <c r="N1873" i="1" s="1"/>
  <c r="O1871" i="1"/>
  <c r="L1874" i="1"/>
  <c r="M1874" i="1"/>
  <c r="N1874" i="1"/>
  <c r="M1875" i="1"/>
  <c r="O1875" i="1"/>
  <c r="N1876" i="1"/>
  <c r="L1877" i="1"/>
  <c r="M1877" i="1"/>
  <c r="M1882" i="1" s="1"/>
  <c r="N1877" i="1"/>
  <c r="O1877" i="1"/>
  <c r="L1878" i="1"/>
  <c r="M1878" i="1"/>
  <c r="N1878" i="1"/>
  <c r="O1878" i="1"/>
  <c r="L1879" i="1"/>
  <c r="M1879" i="1"/>
  <c r="M1880" i="1" s="1"/>
  <c r="M1881" i="1" s="1"/>
  <c r="M1884" i="1" s="1"/>
  <c r="N1879" i="1"/>
  <c r="N1880" i="1" s="1"/>
  <c r="N1881" i="1" s="1"/>
  <c r="N1884" i="1" s="1"/>
  <c r="O1879" i="1"/>
  <c r="O1880" i="1" s="1"/>
  <c r="O1881" i="1" s="1"/>
  <c r="O1884" i="1" s="1"/>
  <c r="L1880" i="1"/>
  <c r="L1881" i="1"/>
  <c r="N1882" i="1"/>
  <c r="O1882" i="1"/>
  <c r="M1883" i="1"/>
  <c r="N1883" i="1"/>
  <c r="O1883" i="1"/>
  <c r="L1884" i="1"/>
  <c r="L1885" i="1"/>
  <c r="L1891" i="1" s="1"/>
  <c r="M1885" i="1"/>
  <c r="N1885" i="1"/>
  <c r="O1885" i="1"/>
  <c r="L1886" i="1"/>
  <c r="M1886" i="1"/>
  <c r="M1888" i="1" s="1"/>
  <c r="N1886" i="1"/>
  <c r="O1886" i="1"/>
  <c r="L1887" i="1"/>
  <c r="L1888" i="1" s="1"/>
  <c r="L1889" i="1" s="1"/>
  <c r="M1887" i="1"/>
  <c r="N1887" i="1"/>
  <c r="O1887" i="1"/>
  <c r="N1888" i="1"/>
  <c r="N1889" i="1" s="1"/>
  <c r="O1888" i="1"/>
  <c r="O1889" i="1" s="1"/>
  <c r="O1892" i="1" s="1"/>
  <c r="M1889" i="1"/>
  <c r="L1890" i="1"/>
  <c r="M1890" i="1"/>
  <c r="O1890" i="1"/>
  <c r="M1891" i="1"/>
  <c r="O1891" i="1"/>
  <c r="L1892" i="1"/>
  <c r="M1892" i="1"/>
  <c r="N1892" i="1"/>
  <c r="L1893" i="1"/>
  <c r="M1893" i="1"/>
  <c r="N1893" i="1"/>
  <c r="O1893" i="1"/>
  <c r="O1898" i="1" s="1"/>
  <c r="L1894" i="1"/>
  <c r="M1894" i="1"/>
  <c r="N1894" i="1"/>
  <c r="O1894" i="1"/>
  <c r="O1896" i="1" s="1"/>
  <c r="O1897" i="1" s="1"/>
  <c r="O1900" i="1" s="1"/>
  <c r="L1895" i="1"/>
  <c r="L1896" i="1" s="1"/>
  <c r="L1897" i="1" s="1"/>
  <c r="L1900" i="1" s="1"/>
  <c r="M1895" i="1"/>
  <c r="M1896" i="1" s="1"/>
  <c r="M1897" i="1" s="1"/>
  <c r="M1900" i="1" s="1"/>
  <c r="N1895" i="1"/>
  <c r="N1896" i="1" s="1"/>
  <c r="N1897" i="1" s="1"/>
  <c r="N1900" i="1" s="1"/>
  <c r="O1895" i="1"/>
  <c r="L1898" i="1"/>
  <c r="M1898" i="1"/>
  <c r="N1898" i="1"/>
  <c r="L1899" i="1"/>
  <c r="M1899" i="1"/>
  <c r="N1899" i="1"/>
  <c r="O1899" i="1"/>
  <c r="L1901" i="1"/>
  <c r="M1901" i="1"/>
  <c r="N1901" i="1"/>
  <c r="O1901" i="1"/>
  <c r="L1902" i="1"/>
  <c r="L1904" i="1" s="1"/>
  <c r="M1902" i="1"/>
  <c r="N1902" i="1"/>
  <c r="N1904" i="1" s="1"/>
  <c r="N1905" i="1" s="1"/>
  <c r="N1908" i="1" s="1"/>
  <c r="O1902" i="1"/>
  <c r="L1903" i="1"/>
  <c r="M1903" i="1"/>
  <c r="M1904" i="1" s="1"/>
  <c r="M1905" i="1" s="1"/>
  <c r="M1908" i="1" s="1"/>
  <c r="N1903" i="1"/>
  <c r="O1903" i="1"/>
  <c r="L1905" i="1"/>
  <c r="L1908" i="1" s="1"/>
  <c r="L1906" i="1"/>
  <c r="N1906" i="1"/>
  <c r="O1906" i="1"/>
  <c r="L1907" i="1"/>
  <c r="N1907" i="1"/>
  <c r="O1907" i="1"/>
  <c r="L1909" i="1"/>
  <c r="L1915" i="1" s="1"/>
  <c r="M1909" i="1"/>
  <c r="N1909" i="1"/>
  <c r="N1915" i="1" s="1"/>
  <c r="O1909" i="1"/>
  <c r="L1910" i="1"/>
  <c r="L1912" i="1" s="1"/>
  <c r="M1910" i="1"/>
  <c r="N1910" i="1"/>
  <c r="O1910" i="1"/>
  <c r="L1911" i="1"/>
  <c r="M1911" i="1"/>
  <c r="M1912" i="1" s="1"/>
  <c r="M1913" i="1" s="1"/>
  <c r="N1911" i="1"/>
  <c r="O1911" i="1"/>
  <c r="O1912" i="1" s="1"/>
  <c r="O1913" i="1" s="1"/>
  <c r="O1916" i="1" s="1"/>
  <c r="L1913" i="1"/>
  <c r="L1916" i="1" s="1"/>
  <c r="L1914" i="1"/>
  <c r="M1914" i="1"/>
  <c r="O1914" i="1"/>
  <c r="M1915" i="1"/>
  <c r="O1915" i="1"/>
  <c r="M1916" i="1"/>
  <c r="L1917" i="1"/>
  <c r="L1922" i="1" s="1"/>
  <c r="M1917" i="1"/>
  <c r="N1917" i="1"/>
  <c r="O1917" i="1"/>
  <c r="L1918" i="1"/>
  <c r="L1920" i="1" s="1"/>
  <c r="M1918" i="1"/>
  <c r="M1920" i="1" s="1"/>
  <c r="M1921" i="1" s="1"/>
  <c r="M1924" i="1" s="1"/>
  <c r="N1918" i="1"/>
  <c r="N1920" i="1" s="1"/>
  <c r="N1921" i="1" s="1"/>
  <c r="N1924" i="1" s="1"/>
  <c r="O1918" i="1"/>
  <c r="L1919" i="1"/>
  <c r="M1919" i="1"/>
  <c r="N1919" i="1"/>
  <c r="O1919" i="1"/>
  <c r="O1920" i="1"/>
  <c r="O1921" i="1" s="1"/>
  <c r="L1921" i="1"/>
  <c r="L1924" i="1" s="1"/>
  <c r="L1923" i="1"/>
  <c r="O1924" i="1"/>
  <c r="L1925" i="1"/>
  <c r="M1925" i="1"/>
  <c r="N1925" i="1"/>
  <c r="O1925" i="1"/>
  <c r="L1926" i="1"/>
  <c r="M1926" i="1"/>
  <c r="N1926" i="1"/>
  <c r="O1926" i="1"/>
  <c r="L1927" i="1"/>
  <c r="L1928" i="1" s="1"/>
  <c r="L1929" i="1" s="1"/>
  <c r="L1932" i="1" s="1"/>
  <c r="M1927" i="1"/>
  <c r="N1927" i="1"/>
  <c r="N1928" i="1" s="1"/>
  <c r="N1929" i="1" s="1"/>
  <c r="N1932" i="1" s="1"/>
  <c r="O1927" i="1"/>
  <c r="O1928" i="1" s="1"/>
  <c r="O1929" i="1" s="1"/>
  <c r="O1932" i="1" s="1"/>
  <c r="M1928" i="1"/>
  <c r="M1929" i="1" s="1"/>
  <c r="M1932" i="1" s="1"/>
  <c r="L1930" i="1"/>
  <c r="N1930" i="1"/>
  <c r="O1930" i="1"/>
  <c r="L1931" i="1"/>
  <c r="N1931" i="1"/>
  <c r="O1931" i="1"/>
  <c r="L1933" i="1"/>
  <c r="L1938" i="1" s="1"/>
  <c r="M1933" i="1"/>
  <c r="M1939" i="1" s="1"/>
  <c r="N1933" i="1"/>
  <c r="O1933" i="1"/>
  <c r="L1934" i="1"/>
  <c r="M1934" i="1"/>
  <c r="N1934" i="1"/>
  <c r="N1936" i="1" s="1"/>
  <c r="N1937" i="1" s="1"/>
  <c r="N1940" i="1" s="1"/>
  <c r="O1934" i="1"/>
  <c r="L1935" i="1"/>
  <c r="L1936" i="1" s="1"/>
  <c r="M1935" i="1"/>
  <c r="M1936" i="1" s="1"/>
  <c r="N1935" i="1"/>
  <c r="O1935" i="1"/>
  <c r="O1936" i="1"/>
  <c r="O1937" i="1" s="1"/>
  <c r="O1940" i="1" s="1"/>
  <c r="L1937" i="1"/>
  <c r="L1940" i="1" s="1"/>
  <c r="M1937" i="1"/>
  <c r="M1940" i="1" s="1"/>
  <c r="M1938" i="1"/>
  <c r="N1938" i="1"/>
  <c r="O1938" i="1"/>
  <c r="N1939" i="1"/>
  <c r="O1939" i="1"/>
  <c r="L1941" i="1"/>
  <c r="M1941" i="1"/>
  <c r="N1941" i="1"/>
  <c r="O1941" i="1"/>
  <c r="L1942" i="1"/>
  <c r="L1944" i="1" s="1"/>
  <c r="M1942" i="1"/>
  <c r="N1942" i="1"/>
  <c r="O1942" i="1"/>
  <c r="L1943" i="1"/>
  <c r="M1943" i="1"/>
  <c r="M1944" i="1" s="1"/>
  <c r="N1943" i="1"/>
  <c r="O1943" i="1"/>
  <c r="N1944" i="1"/>
  <c r="N1945" i="1" s="1"/>
  <c r="N1948" i="1" s="1"/>
  <c r="O1944" i="1"/>
  <c r="O1945" i="1" s="1"/>
  <c r="O1948" i="1" s="1"/>
  <c r="L1945" i="1"/>
  <c r="L1948" i="1" s="1"/>
  <c r="M1945" i="1"/>
  <c r="M1948" i="1" s="1"/>
  <c r="M1946" i="1"/>
  <c r="M1947" i="1"/>
  <c r="L1949" i="1"/>
  <c r="M1949" i="1"/>
  <c r="N1949" i="1"/>
  <c r="N1955" i="1" s="1"/>
  <c r="O1949" i="1"/>
  <c r="L1950" i="1"/>
  <c r="M1950" i="1"/>
  <c r="N1950" i="1"/>
  <c r="O1950" i="1"/>
  <c r="L1951" i="1"/>
  <c r="L1952" i="1" s="1"/>
  <c r="L1953" i="1" s="1"/>
  <c r="L1956" i="1" s="1"/>
  <c r="M1951" i="1"/>
  <c r="M1952" i="1" s="1"/>
  <c r="M1953" i="1" s="1"/>
  <c r="M1956" i="1" s="1"/>
  <c r="N1951" i="1"/>
  <c r="N1952" i="1" s="1"/>
  <c r="N1953" i="1" s="1"/>
  <c r="N1956" i="1" s="1"/>
  <c r="O1951" i="1"/>
  <c r="O1952" i="1" s="1"/>
  <c r="O1953" i="1" s="1"/>
  <c r="O1956" i="1" s="1"/>
  <c r="L1954" i="1"/>
  <c r="M1954" i="1"/>
  <c r="N1954" i="1"/>
  <c r="O1954" i="1"/>
  <c r="L1955" i="1"/>
  <c r="M1955" i="1"/>
  <c r="O1955" i="1"/>
  <c r="L1957" i="1"/>
  <c r="L1963" i="1" s="1"/>
  <c r="M1957" i="1"/>
  <c r="N1957" i="1"/>
  <c r="O1957" i="1"/>
  <c r="O1962" i="1" s="1"/>
  <c r="L1958" i="1"/>
  <c r="L1960" i="1" s="1"/>
  <c r="L1961" i="1" s="1"/>
  <c r="L1964" i="1" s="1"/>
  <c r="M1958" i="1"/>
  <c r="M1960" i="1" s="1"/>
  <c r="M1961" i="1" s="1"/>
  <c r="M1964" i="1" s="1"/>
  <c r="N1958" i="1"/>
  <c r="N1960" i="1" s="1"/>
  <c r="N1961" i="1" s="1"/>
  <c r="N1964" i="1" s="1"/>
  <c r="O1958" i="1"/>
  <c r="L1959" i="1"/>
  <c r="M1959" i="1"/>
  <c r="N1959" i="1"/>
  <c r="O1959" i="1"/>
  <c r="O1960" i="1"/>
  <c r="O1961" i="1" s="1"/>
  <c r="O1964" i="1" s="1"/>
  <c r="O1963" i="1"/>
  <c r="L1965" i="1"/>
  <c r="L1970" i="1" s="1"/>
  <c r="M1965" i="1"/>
  <c r="N1965" i="1"/>
  <c r="O1965" i="1"/>
  <c r="O1970" i="1" s="1"/>
  <c r="L1966" i="1"/>
  <c r="M1966" i="1"/>
  <c r="N1966" i="1"/>
  <c r="O1966" i="1"/>
  <c r="O1968" i="1" s="1"/>
  <c r="O1969" i="1" s="1"/>
  <c r="O1972" i="1" s="1"/>
  <c r="L1967" i="1"/>
  <c r="L1968" i="1" s="1"/>
  <c r="L1969" i="1" s="1"/>
  <c r="L1972" i="1" s="1"/>
  <c r="M1967" i="1"/>
  <c r="M1968" i="1" s="1"/>
  <c r="M1969" i="1" s="1"/>
  <c r="M1972" i="1" s="1"/>
  <c r="N1967" i="1"/>
  <c r="N1968" i="1" s="1"/>
  <c r="N1969" i="1" s="1"/>
  <c r="N1972" i="1" s="1"/>
  <c r="O1967" i="1"/>
  <c r="M1970" i="1"/>
  <c r="N1970" i="1"/>
  <c r="L1971" i="1"/>
  <c r="M1971" i="1"/>
  <c r="N1971" i="1"/>
  <c r="O1971" i="1"/>
  <c r="L1973" i="1"/>
  <c r="M1973" i="1"/>
  <c r="N1973" i="1"/>
  <c r="N1978" i="1" s="1"/>
  <c r="O1973" i="1"/>
  <c r="L1974" i="1"/>
  <c r="M1974" i="1"/>
  <c r="M1976" i="1" s="1"/>
  <c r="N1974" i="1"/>
  <c r="N1976" i="1" s="1"/>
  <c r="O1974" i="1"/>
  <c r="L1975" i="1"/>
  <c r="L1976" i="1" s="1"/>
  <c r="M1975" i="1"/>
  <c r="N1975" i="1"/>
  <c r="O1975" i="1"/>
  <c r="L1977" i="1"/>
  <c r="L1980" i="1" s="1"/>
  <c r="M1977" i="1"/>
  <c r="M1980" i="1" s="1"/>
  <c r="N1977" i="1"/>
  <c r="L1978" i="1"/>
  <c r="M1978" i="1"/>
  <c r="O1978" i="1"/>
  <c r="L1979" i="1"/>
  <c r="M1979" i="1"/>
  <c r="O1979" i="1"/>
  <c r="N1980" i="1"/>
  <c r="L1981" i="1"/>
  <c r="M1981" i="1"/>
  <c r="N1981" i="1"/>
  <c r="O1981" i="1"/>
  <c r="L1982" i="1"/>
  <c r="M1982" i="1"/>
  <c r="N1982" i="1"/>
  <c r="O1982" i="1"/>
  <c r="L1983" i="1"/>
  <c r="M1983" i="1"/>
  <c r="N1983" i="1"/>
  <c r="N1984" i="1" s="1"/>
  <c r="N1985" i="1" s="1"/>
  <c r="N1988" i="1" s="1"/>
  <c r="O1983" i="1"/>
  <c r="O1984" i="1" s="1"/>
  <c r="O1985" i="1" s="1"/>
  <c r="O1988" i="1" s="1"/>
  <c r="L1984" i="1"/>
  <c r="L1985" i="1" s="1"/>
  <c r="L1988" i="1" s="1"/>
  <c r="M1984" i="1"/>
  <c r="M1985" i="1" s="1"/>
  <c r="M1988" i="1" s="1"/>
  <c r="N1986" i="1"/>
  <c r="O1986" i="1"/>
  <c r="N1987" i="1"/>
  <c r="O1987" i="1"/>
  <c r="L1989" i="1"/>
  <c r="L1994" i="1" s="1"/>
  <c r="M1989" i="1"/>
  <c r="N1989" i="1"/>
  <c r="O1989" i="1"/>
  <c r="L1990" i="1"/>
  <c r="L1992" i="1" s="1"/>
  <c r="L1993" i="1" s="1"/>
  <c r="L1996" i="1" s="1"/>
  <c r="M1990" i="1"/>
  <c r="N1990" i="1"/>
  <c r="O1990" i="1"/>
  <c r="L1991" i="1"/>
  <c r="M1991" i="1"/>
  <c r="N1991" i="1"/>
  <c r="O1991" i="1"/>
  <c r="M1992" i="1"/>
  <c r="N1992" i="1"/>
  <c r="N1993" i="1" s="1"/>
  <c r="N1996" i="1" s="1"/>
  <c r="O1992" i="1"/>
  <c r="O1993" i="1" s="1"/>
  <c r="O1996" i="1" s="1"/>
  <c r="M1993" i="1"/>
  <c r="M1996" i="1" s="1"/>
  <c r="L1997" i="1"/>
  <c r="M1997" i="1"/>
  <c r="N1997" i="1"/>
  <c r="O1997" i="1"/>
  <c r="O2002" i="1" s="1"/>
  <c r="L1998" i="1"/>
  <c r="M1998" i="1"/>
  <c r="N1998" i="1"/>
  <c r="O1998" i="1"/>
  <c r="O2000" i="1" s="1"/>
  <c r="L1999" i="1"/>
  <c r="M1999" i="1"/>
  <c r="M2000" i="1" s="1"/>
  <c r="M2001" i="1" s="1"/>
  <c r="M2004" i="1" s="1"/>
  <c r="N1999" i="1"/>
  <c r="N2000" i="1" s="1"/>
  <c r="N2001" i="1" s="1"/>
  <c r="N2004" i="1" s="1"/>
  <c r="O1999" i="1"/>
  <c r="L2000" i="1"/>
  <c r="L2001" i="1" s="1"/>
  <c r="L2004" i="1" s="1"/>
  <c r="O2001" i="1"/>
  <c r="O2004" i="1" s="1"/>
  <c r="L2002" i="1"/>
  <c r="M2002" i="1"/>
  <c r="N2002" i="1"/>
  <c r="L2003" i="1"/>
  <c r="M2003" i="1"/>
  <c r="N2003" i="1"/>
  <c r="L2005" i="1"/>
  <c r="M2005" i="1"/>
  <c r="M2010" i="1" s="1"/>
  <c r="N2005" i="1"/>
  <c r="N2010" i="1" s="1"/>
  <c r="O2005" i="1"/>
  <c r="L2006" i="1"/>
  <c r="L2008" i="1" s="1"/>
  <c r="L2009" i="1" s="1"/>
  <c r="L2012" i="1" s="1"/>
  <c r="M2006" i="1"/>
  <c r="N2006" i="1"/>
  <c r="O2006" i="1"/>
  <c r="L2007" i="1"/>
  <c r="M2007" i="1"/>
  <c r="N2007" i="1"/>
  <c r="O2007" i="1"/>
  <c r="O2008" i="1" s="1"/>
  <c r="O2009" i="1" s="1"/>
  <c r="O2012" i="1" s="1"/>
  <c r="M2008" i="1"/>
  <c r="N2008" i="1"/>
  <c r="N2009" i="1" s="1"/>
  <c r="N2012" i="1" s="1"/>
  <c r="M2009" i="1"/>
  <c r="M2012" i="1" s="1"/>
  <c r="O2010" i="1"/>
  <c r="M2011" i="1"/>
  <c r="N2011" i="1"/>
  <c r="O2011" i="1"/>
  <c r="L2013" i="1"/>
  <c r="M2013" i="1"/>
  <c r="M2019" i="1" s="1"/>
  <c r="N2013" i="1"/>
  <c r="O2013" i="1"/>
  <c r="L2014" i="1"/>
  <c r="M2014" i="1"/>
  <c r="N2014" i="1"/>
  <c r="O2014" i="1"/>
  <c r="L2015" i="1"/>
  <c r="L2016" i="1" s="1"/>
  <c r="L2017" i="1" s="1"/>
  <c r="L2020" i="1" s="1"/>
  <c r="M2015" i="1"/>
  <c r="N2015" i="1"/>
  <c r="O2015" i="1"/>
  <c r="O2016" i="1"/>
  <c r="O2017" i="1" s="1"/>
  <c r="O2020" i="1" s="1"/>
  <c r="L2018" i="1"/>
  <c r="M2018" i="1"/>
  <c r="N2018" i="1"/>
  <c r="O2018" i="1"/>
  <c r="L2019" i="1"/>
  <c r="N2019" i="1"/>
  <c r="O2019" i="1"/>
  <c r="L2021" i="1"/>
  <c r="L2026" i="1" s="1"/>
  <c r="M2021" i="1"/>
  <c r="M2026" i="1" s="1"/>
  <c r="N2021" i="1"/>
  <c r="N2026" i="1" s="1"/>
  <c r="O2021" i="1"/>
  <c r="O2026" i="1" s="1"/>
  <c r="L2022" i="1"/>
  <c r="L2024" i="1" s="1"/>
  <c r="L2025" i="1" s="1"/>
  <c r="L2028" i="1" s="1"/>
  <c r="M2022" i="1"/>
  <c r="N2022" i="1"/>
  <c r="O2022" i="1"/>
  <c r="L2023" i="1"/>
  <c r="M2023" i="1"/>
  <c r="N2023" i="1"/>
  <c r="O2023" i="1"/>
  <c r="M2024" i="1"/>
  <c r="M2025" i="1" s="1"/>
  <c r="M2028" i="1" s="1"/>
  <c r="N2024" i="1"/>
  <c r="N2025" i="1" s="1"/>
  <c r="N2028" i="1" s="1"/>
  <c r="O2024" i="1"/>
  <c r="O2025" i="1" s="1"/>
  <c r="O2028" i="1" s="1"/>
  <c r="L2027" i="1"/>
  <c r="M2027" i="1"/>
  <c r="N2027" i="1"/>
  <c r="O2027" i="1"/>
  <c r="L2029" i="1"/>
  <c r="L2035" i="1" s="1"/>
  <c r="M2029" i="1"/>
  <c r="N2029" i="1"/>
  <c r="O2029" i="1"/>
  <c r="L2030" i="1"/>
  <c r="M2030" i="1"/>
  <c r="N2030" i="1"/>
  <c r="N2032" i="1" s="1"/>
  <c r="N2033" i="1" s="1"/>
  <c r="N2036" i="1" s="1"/>
  <c r="O2030" i="1"/>
  <c r="L2031" i="1"/>
  <c r="L2032" i="1" s="1"/>
  <c r="L2033" i="1" s="1"/>
  <c r="L2036" i="1" s="1"/>
  <c r="M2031" i="1"/>
  <c r="M2032" i="1" s="1"/>
  <c r="M2033" i="1" s="1"/>
  <c r="N2031" i="1"/>
  <c r="O2031" i="1"/>
  <c r="L2034" i="1"/>
  <c r="M2034" i="1"/>
  <c r="N2034" i="1"/>
  <c r="O2034" i="1"/>
  <c r="M2035" i="1"/>
  <c r="N2035" i="1"/>
  <c r="O2035" i="1"/>
  <c r="M2036" i="1"/>
  <c r="L2037" i="1"/>
  <c r="L2042" i="1" s="1"/>
  <c r="M2037" i="1"/>
  <c r="M2042" i="1" s="1"/>
  <c r="N2037" i="1"/>
  <c r="O2037" i="1"/>
  <c r="L2038" i="1"/>
  <c r="M2038" i="1"/>
  <c r="N2038" i="1"/>
  <c r="O2038" i="1"/>
  <c r="L2039" i="1"/>
  <c r="M2039" i="1"/>
  <c r="M2040" i="1" s="1"/>
  <c r="M2041" i="1" s="1"/>
  <c r="M2044" i="1" s="1"/>
  <c r="N2039" i="1"/>
  <c r="O2039" i="1"/>
  <c r="O2040" i="1" s="1"/>
  <c r="O2041" i="1" s="1"/>
  <c r="O2044" i="1" s="1"/>
  <c r="L2040" i="1"/>
  <c r="L2041" i="1" s="1"/>
  <c r="L2044" i="1" s="1"/>
  <c r="N2040" i="1"/>
  <c r="N2041" i="1" s="1"/>
  <c r="N2044" i="1" s="1"/>
  <c r="N2042" i="1"/>
  <c r="O2042" i="1"/>
  <c r="L2043" i="1"/>
  <c r="M2043" i="1"/>
  <c r="N2043" i="1"/>
  <c r="O2043" i="1"/>
  <c r="L2045" i="1"/>
  <c r="M2045" i="1"/>
  <c r="M2050" i="1" s="1"/>
  <c r="N2045" i="1"/>
  <c r="N2050" i="1" s="1"/>
  <c r="O2045" i="1"/>
  <c r="L2046" i="1"/>
  <c r="M2046" i="1"/>
  <c r="M2048" i="1" s="1"/>
  <c r="M2049" i="1" s="1"/>
  <c r="N2046" i="1"/>
  <c r="N2048" i="1" s="1"/>
  <c r="N2049" i="1" s="1"/>
  <c r="N2052" i="1" s="1"/>
  <c r="O2046" i="1"/>
  <c r="L2047" i="1"/>
  <c r="M2047" i="1"/>
  <c r="N2047" i="1"/>
  <c r="O2047" i="1"/>
  <c r="O2048" i="1"/>
  <c r="O2049" i="1" s="1"/>
  <c r="O2052" i="1" s="1"/>
  <c r="L2050" i="1"/>
  <c r="L2051" i="1"/>
  <c r="M2051" i="1"/>
  <c r="M2052" i="1"/>
  <c r="L2053" i="1"/>
  <c r="M2053" i="1"/>
  <c r="N2053" i="1"/>
  <c r="O2053" i="1"/>
  <c r="L2054" i="1"/>
  <c r="M2054" i="1"/>
  <c r="N2054" i="1"/>
  <c r="O2054" i="1"/>
  <c r="L2055" i="1"/>
  <c r="M2055" i="1"/>
  <c r="M2056" i="1" s="1"/>
  <c r="M2057" i="1" s="1"/>
  <c r="M2060" i="1" s="1"/>
  <c r="N2055" i="1"/>
  <c r="N2056" i="1" s="1"/>
  <c r="N2057" i="1" s="1"/>
  <c r="N2060" i="1" s="1"/>
  <c r="O2055" i="1"/>
  <c r="O2056" i="1" s="1"/>
  <c r="O2057" i="1" s="1"/>
  <c r="O2060" i="1" s="1"/>
  <c r="L2056" i="1"/>
  <c r="L2057" i="1" s="1"/>
  <c r="L2060" i="1" s="1"/>
  <c r="M2058" i="1"/>
  <c r="N2058" i="1"/>
  <c r="O2058" i="1"/>
  <c r="M2059" i="1"/>
  <c r="N2059" i="1"/>
  <c r="O2059" i="1"/>
  <c r="L2061" i="1"/>
  <c r="L2066" i="1" s="1"/>
  <c r="M2061" i="1"/>
  <c r="N2061" i="1"/>
  <c r="O2061" i="1"/>
  <c r="L2062" i="1"/>
  <c r="L2064" i="1" s="1"/>
  <c r="M2062" i="1"/>
  <c r="N2062" i="1"/>
  <c r="O2062" i="1"/>
  <c r="L2063" i="1"/>
  <c r="M2063" i="1"/>
  <c r="N2063" i="1"/>
  <c r="O2063" i="1"/>
  <c r="M2064" i="1"/>
  <c r="M2065" i="1" s="1"/>
  <c r="M2068" i="1" s="1"/>
  <c r="N2064" i="1"/>
  <c r="N2065" i="1" s="1"/>
  <c r="N2068" i="1" s="1"/>
  <c r="O2064" i="1"/>
  <c r="O2065" i="1" s="1"/>
  <c r="O2068" i="1" s="1"/>
  <c r="L2065" i="1"/>
  <c r="L2068" i="1" s="1"/>
  <c r="L2069" i="1"/>
  <c r="L2075" i="1" s="1"/>
  <c r="M2069" i="1"/>
  <c r="N2069" i="1"/>
  <c r="N2075" i="1" s="1"/>
  <c r="O2069" i="1"/>
  <c r="O2074" i="1" s="1"/>
  <c r="L2070" i="1"/>
  <c r="M2070" i="1"/>
  <c r="N2070" i="1"/>
  <c r="O2070" i="1"/>
  <c r="O2072" i="1" s="1"/>
  <c r="L2071" i="1"/>
  <c r="L2072" i="1" s="1"/>
  <c r="L2073" i="1" s="1"/>
  <c r="L2076" i="1" s="1"/>
  <c r="M2071" i="1"/>
  <c r="M2072" i="1" s="1"/>
  <c r="M2073" i="1" s="1"/>
  <c r="M2076" i="1" s="1"/>
  <c r="N2071" i="1"/>
  <c r="N2072" i="1" s="1"/>
  <c r="N2073" i="1" s="1"/>
  <c r="N2076" i="1" s="1"/>
  <c r="O2071" i="1"/>
  <c r="O2073" i="1"/>
  <c r="O2076" i="1" s="1"/>
  <c r="L2074" i="1"/>
  <c r="M2074" i="1"/>
  <c r="N2074" i="1"/>
  <c r="M2075" i="1"/>
  <c r="L2077" i="1"/>
  <c r="M2077" i="1"/>
  <c r="M2082" i="1" s="1"/>
  <c r="N2077" i="1"/>
  <c r="N2082" i="1" s="1"/>
  <c r="O2077" i="1"/>
  <c r="L2078" i="1"/>
  <c r="L2080" i="1" s="1"/>
  <c r="L2081" i="1" s="1"/>
  <c r="L2084" i="1" s="1"/>
  <c r="M2078" i="1"/>
  <c r="N2078" i="1"/>
  <c r="O2078" i="1"/>
  <c r="L2079" i="1"/>
  <c r="M2079" i="1"/>
  <c r="N2079" i="1"/>
  <c r="O2079" i="1"/>
  <c r="O2080" i="1" s="1"/>
  <c r="O2081" i="1" s="1"/>
  <c r="O2084" i="1" s="1"/>
  <c r="M2080" i="1"/>
  <c r="N2080" i="1"/>
  <c r="N2081" i="1" s="1"/>
  <c r="N2084" i="1" s="1"/>
  <c r="M2081" i="1"/>
  <c r="M2084" i="1" s="1"/>
  <c r="O2082" i="1"/>
  <c r="M2083" i="1"/>
  <c r="N2083" i="1"/>
  <c r="O2083" i="1"/>
  <c r="L2085" i="1"/>
  <c r="M2085" i="1"/>
  <c r="M2091" i="1" s="1"/>
  <c r="N2085" i="1"/>
  <c r="O2085" i="1"/>
  <c r="L2086" i="1"/>
  <c r="M2086" i="1"/>
  <c r="N2086" i="1"/>
  <c r="O2086" i="1"/>
  <c r="L2087" i="1"/>
  <c r="L2088" i="1" s="1"/>
  <c r="L2089" i="1" s="1"/>
  <c r="L2092" i="1" s="1"/>
  <c r="M2087" i="1"/>
  <c r="N2087" i="1"/>
  <c r="O2087" i="1"/>
  <c r="O2088" i="1"/>
  <c r="O2089" i="1" s="1"/>
  <c r="O2092" i="1" s="1"/>
  <c r="L2090" i="1"/>
  <c r="M2090" i="1"/>
  <c r="N2090" i="1"/>
  <c r="O2090" i="1"/>
  <c r="L2091" i="1"/>
  <c r="N2091" i="1"/>
  <c r="O2091" i="1"/>
  <c r="L2093" i="1"/>
  <c r="L2098" i="1" s="1"/>
  <c r="M2093" i="1"/>
  <c r="M2098" i="1" s="1"/>
  <c r="N2093" i="1"/>
  <c r="N2098" i="1" s="1"/>
  <c r="O2093" i="1"/>
  <c r="O2098" i="1" s="1"/>
  <c r="L2094" i="1"/>
  <c r="L2096" i="1" s="1"/>
  <c r="L2097" i="1" s="1"/>
  <c r="M2094" i="1"/>
  <c r="N2094" i="1"/>
  <c r="O2094" i="1"/>
  <c r="L2095" i="1"/>
  <c r="M2095" i="1"/>
  <c r="N2095" i="1"/>
  <c r="O2095" i="1"/>
  <c r="M2096" i="1"/>
  <c r="M2097" i="1" s="1"/>
  <c r="M2100" i="1" s="1"/>
  <c r="N2096" i="1"/>
  <c r="N2097" i="1" s="1"/>
  <c r="N2100" i="1" s="1"/>
  <c r="O2096" i="1"/>
  <c r="O2097" i="1" s="1"/>
  <c r="O2100" i="1" s="1"/>
  <c r="L2099" i="1"/>
  <c r="M2099" i="1"/>
  <c r="N2099" i="1"/>
  <c r="O2099" i="1"/>
  <c r="L2100" i="1"/>
  <c r="L2101" i="1"/>
  <c r="L2107" i="1" s="1"/>
  <c r="M2101" i="1"/>
  <c r="N2101" i="1"/>
  <c r="O2101" i="1"/>
  <c r="L2102" i="1"/>
  <c r="M2102" i="1"/>
  <c r="N2102" i="1"/>
  <c r="N2104" i="1" s="1"/>
  <c r="N2105" i="1" s="1"/>
  <c r="N2108" i="1" s="1"/>
  <c r="O2102" i="1"/>
  <c r="L2103" i="1"/>
  <c r="L2104" i="1" s="1"/>
  <c r="L2105" i="1" s="1"/>
  <c r="L2108" i="1" s="1"/>
  <c r="M2103" i="1"/>
  <c r="M2104" i="1" s="1"/>
  <c r="M2105" i="1" s="1"/>
  <c r="M2108" i="1" s="1"/>
  <c r="N2103" i="1"/>
  <c r="O2103" i="1"/>
  <c r="L2106" i="1"/>
  <c r="M2106" i="1"/>
  <c r="N2106" i="1"/>
  <c r="O2106" i="1"/>
  <c r="M2107" i="1"/>
  <c r="N2107" i="1"/>
  <c r="O2107" i="1"/>
  <c r="L2109" i="1"/>
  <c r="L2114" i="1" s="1"/>
  <c r="M2109" i="1"/>
  <c r="M2114" i="1" s="1"/>
  <c r="N2109" i="1"/>
  <c r="O2109" i="1"/>
  <c r="L2110" i="1"/>
  <c r="M2110" i="1"/>
  <c r="N2110" i="1"/>
  <c r="O2110" i="1"/>
  <c r="L2111" i="1"/>
  <c r="M2111" i="1"/>
  <c r="M2112" i="1" s="1"/>
  <c r="M2113" i="1" s="1"/>
  <c r="M2116" i="1" s="1"/>
  <c r="N2111" i="1"/>
  <c r="O2111" i="1"/>
  <c r="O2112" i="1" s="1"/>
  <c r="O2113" i="1" s="1"/>
  <c r="O2116" i="1" s="1"/>
  <c r="L2112" i="1"/>
  <c r="L2113" i="1" s="1"/>
  <c r="L2116" i="1" s="1"/>
  <c r="N2112" i="1"/>
  <c r="N2113" i="1" s="1"/>
  <c r="N2116" i="1" s="1"/>
  <c r="N2114" i="1"/>
  <c r="O2114" i="1"/>
  <c r="L2115" i="1"/>
  <c r="M2115" i="1"/>
  <c r="N2115" i="1"/>
  <c r="O2115" i="1"/>
  <c r="L2117" i="1"/>
  <c r="M2117" i="1"/>
  <c r="M2122" i="1" s="1"/>
  <c r="N2117" i="1"/>
  <c r="N2122" i="1" s="1"/>
  <c r="O2117" i="1"/>
  <c r="L2118" i="1"/>
  <c r="M2118" i="1"/>
  <c r="M2120" i="1" s="1"/>
  <c r="M2121" i="1" s="1"/>
  <c r="N2118" i="1"/>
  <c r="N2120" i="1" s="1"/>
  <c r="N2121" i="1" s="1"/>
  <c r="N2124" i="1" s="1"/>
  <c r="O2118" i="1"/>
  <c r="L2119" i="1"/>
  <c r="M2119" i="1"/>
  <c r="N2119" i="1"/>
  <c r="O2119" i="1"/>
  <c r="O2120" i="1"/>
  <c r="O2121" i="1" s="1"/>
  <c r="O2124" i="1" s="1"/>
  <c r="L2122" i="1"/>
  <c r="L2123" i="1"/>
  <c r="M2123" i="1"/>
  <c r="M2124" i="1"/>
  <c r="L2125" i="1"/>
  <c r="M2125" i="1"/>
  <c r="N2125" i="1"/>
  <c r="O2125" i="1"/>
  <c r="L2126" i="1"/>
  <c r="M2126" i="1"/>
  <c r="N2126" i="1"/>
  <c r="O2126" i="1"/>
  <c r="L2127" i="1"/>
  <c r="M2127" i="1"/>
  <c r="M2128" i="1" s="1"/>
  <c r="M2129" i="1" s="1"/>
  <c r="M2132" i="1" s="1"/>
  <c r="N2127" i="1"/>
  <c r="N2128" i="1" s="1"/>
  <c r="N2129" i="1" s="1"/>
  <c r="N2132" i="1" s="1"/>
  <c r="O2127" i="1"/>
  <c r="O2128" i="1" s="1"/>
  <c r="O2129" i="1" s="1"/>
  <c r="O2132" i="1" s="1"/>
  <c r="L2128" i="1"/>
  <c r="L2129" i="1" s="1"/>
  <c r="L2132" i="1" s="1"/>
  <c r="M2130" i="1"/>
  <c r="N2130" i="1"/>
  <c r="O2130" i="1"/>
  <c r="M2131" i="1"/>
  <c r="N2131" i="1"/>
  <c r="O2131" i="1"/>
  <c r="L2133" i="1"/>
  <c r="L2138" i="1" s="1"/>
  <c r="M2133" i="1"/>
  <c r="N2133" i="1"/>
  <c r="O2133" i="1"/>
  <c r="L2134" i="1"/>
  <c r="L2136" i="1" s="1"/>
  <c r="M2134" i="1"/>
  <c r="N2134" i="1"/>
  <c r="O2134" i="1"/>
  <c r="L2135" i="1"/>
  <c r="M2135" i="1"/>
  <c r="N2135" i="1"/>
  <c r="O2135" i="1"/>
  <c r="M2136" i="1"/>
  <c r="M2137" i="1" s="1"/>
  <c r="M2140" i="1" s="1"/>
  <c r="N2136" i="1"/>
  <c r="N2137" i="1" s="1"/>
  <c r="N2140" i="1" s="1"/>
  <c r="O2136" i="1"/>
  <c r="O2137" i="1" s="1"/>
  <c r="O2140" i="1" s="1"/>
  <c r="L2137" i="1"/>
  <c r="L2140" i="1" s="1"/>
  <c r="L2141" i="1"/>
  <c r="L2147" i="1" s="1"/>
  <c r="M2141" i="1"/>
  <c r="N2141" i="1"/>
  <c r="N2147" i="1" s="1"/>
  <c r="O2141" i="1"/>
  <c r="O2146" i="1" s="1"/>
  <c r="L2142" i="1"/>
  <c r="M2142" i="1"/>
  <c r="N2142" i="1"/>
  <c r="O2142" i="1"/>
  <c r="O2144" i="1" s="1"/>
  <c r="L2143" i="1"/>
  <c r="L2144" i="1" s="1"/>
  <c r="L2145" i="1" s="1"/>
  <c r="L2148" i="1" s="1"/>
  <c r="M2143" i="1"/>
  <c r="M2144" i="1" s="1"/>
  <c r="M2145" i="1" s="1"/>
  <c r="M2148" i="1" s="1"/>
  <c r="N2143" i="1"/>
  <c r="N2144" i="1" s="1"/>
  <c r="N2145" i="1" s="1"/>
  <c r="N2148" i="1" s="1"/>
  <c r="O2143" i="1"/>
  <c r="O2145" i="1"/>
  <c r="O2148" i="1" s="1"/>
  <c r="L2146" i="1"/>
  <c r="M2146" i="1"/>
  <c r="N2146" i="1"/>
  <c r="M2147" i="1"/>
  <c r="L2149" i="1"/>
  <c r="M2149" i="1"/>
  <c r="M2154" i="1" s="1"/>
  <c r="N2149" i="1"/>
  <c r="N2154" i="1" s="1"/>
  <c r="O2149" i="1"/>
  <c r="L2150" i="1"/>
  <c r="L2152" i="1" s="1"/>
  <c r="L2153" i="1" s="1"/>
  <c r="L2156" i="1" s="1"/>
  <c r="M2150" i="1"/>
  <c r="N2150" i="1"/>
  <c r="O2150" i="1"/>
  <c r="L2151" i="1"/>
  <c r="M2151" i="1"/>
  <c r="N2151" i="1"/>
  <c r="O2151" i="1"/>
  <c r="O2152" i="1" s="1"/>
  <c r="O2153" i="1" s="1"/>
  <c r="O2156" i="1" s="1"/>
  <c r="M2152" i="1"/>
  <c r="N2152" i="1"/>
  <c r="N2153" i="1" s="1"/>
  <c r="N2156" i="1" s="1"/>
  <c r="M2153" i="1"/>
  <c r="M2156" i="1" s="1"/>
  <c r="O2154" i="1"/>
  <c r="M2155" i="1"/>
  <c r="N2155" i="1"/>
  <c r="O2155" i="1"/>
  <c r="L2157" i="1"/>
  <c r="L2163" i="1" s="1"/>
  <c r="M2157" i="1"/>
  <c r="M2163" i="1" s="1"/>
  <c r="N2157" i="1"/>
  <c r="O2157" i="1"/>
  <c r="L2158" i="1"/>
  <c r="M2158" i="1"/>
  <c r="N2158" i="1"/>
  <c r="O2158" i="1"/>
  <c r="L2159" i="1"/>
  <c r="L2160" i="1" s="1"/>
  <c r="L2161" i="1" s="1"/>
  <c r="L2164" i="1" s="1"/>
  <c r="M2159" i="1"/>
  <c r="N2159" i="1"/>
  <c r="O2159" i="1"/>
  <c r="O2160" i="1"/>
  <c r="O2161" i="1" s="1"/>
  <c r="O2164" i="1" s="1"/>
  <c r="L2162" i="1"/>
  <c r="M2162" i="1"/>
  <c r="N2162" i="1"/>
  <c r="O2162" i="1"/>
  <c r="N2163" i="1"/>
  <c r="O2163" i="1"/>
  <c r="L2165" i="1"/>
  <c r="L2170" i="1" s="1"/>
  <c r="M2165" i="1"/>
  <c r="M2170" i="1" s="1"/>
  <c r="N2165" i="1"/>
  <c r="N2170" i="1" s="1"/>
  <c r="O2165" i="1"/>
  <c r="O2170" i="1" s="1"/>
  <c r="L2166" i="1"/>
  <c r="L2168" i="1" s="1"/>
  <c r="L2169" i="1" s="1"/>
  <c r="M2166" i="1"/>
  <c r="N2166" i="1"/>
  <c r="O2166" i="1"/>
  <c r="L2167" i="1"/>
  <c r="M2167" i="1"/>
  <c r="N2167" i="1"/>
  <c r="O2167" i="1"/>
  <c r="M2168" i="1"/>
  <c r="M2169" i="1" s="1"/>
  <c r="N2168" i="1"/>
  <c r="N2169" i="1" s="1"/>
  <c r="N2172" i="1" s="1"/>
  <c r="O2168" i="1"/>
  <c r="O2169" i="1" s="1"/>
  <c r="O2172" i="1" s="1"/>
  <c r="L2171" i="1"/>
  <c r="M2171" i="1"/>
  <c r="N2171" i="1"/>
  <c r="O2171" i="1"/>
  <c r="L2172" i="1"/>
  <c r="M2172" i="1"/>
  <c r="L2173" i="1"/>
  <c r="L2179" i="1" s="1"/>
  <c r="M2173" i="1"/>
  <c r="N2173" i="1"/>
  <c r="O2173" i="1"/>
  <c r="L2174" i="1"/>
  <c r="M2174" i="1"/>
  <c r="N2174" i="1"/>
  <c r="N2176" i="1" s="1"/>
  <c r="N2177" i="1" s="1"/>
  <c r="O2174" i="1"/>
  <c r="L2175" i="1"/>
  <c r="L2176" i="1" s="1"/>
  <c r="L2177" i="1" s="1"/>
  <c r="L2180" i="1" s="1"/>
  <c r="M2175" i="1"/>
  <c r="M2176" i="1" s="1"/>
  <c r="M2177" i="1" s="1"/>
  <c r="M2180" i="1" s="1"/>
  <c r="N2175" i="1"/>
  <c r="O2175" i="1"/>
  <c r="L2178" i="1"/>
  <c r="M2178" i="1"/>
  <c r="N2178" i="1"/>
  <c r="O2178" i="1"/>
  <c r="M2179" i="1"/>
  <c r="N2179" i="1"/>
  <c r="O2179" i="1"/>
  <c r="N2180" i="1"/>
  <c r="L2181" i="1"/>
  <c r="L2186" i="1" s="1"/>
  <c r="M2181" i="1"/>
  <c r="M2186" i="1" s="1"/>
  <c r="N2181" i="1"/>
  <c r="O2181" i="1"/>
  <c r="L2182" i="1"/>
  <c r="M2182" i="1"/>
  <c r="N2182" i="1"/>
  <c r="O2182" i="1"/>
  <c r="L2183" i="1"/>
  <c r="M2183" i="1"/>
  <c r="M2184" i="1" s="1"/>
  <c r="M2185" i="1" s="1"/>
  <c r="M2188" i="1" s="1"/>
  <c r="N2183" i="1"/>
  <c r="N2184" i="1" s="1"/>
  <c r="N2185" i="1" s="1"/>
  <c r="N2188" i="1" s="1"/>
  <c r="O2183" i="1"/>
  <c r="O2184" i="1" s="1"/>
  <c r="O2185" i="1" s="1"/>
  <c r="O2188" i="1" s="1"/>
  <c r="L2184" i="1"/>
  <c r="L2185" i="1" s="1"/>
  <c r="L2188" i="1" s="1"/>
  <c r="N2186" i="1"/>
  <c r="O2186" i="1"/>
  <c r="L2187" i="1"/>
  <c r="M2187" i="1"/>
  <c r="N2187" i="1"/>
  <c r="O2187" i="1"/>
  <c r="L2189" i="1"/>
  <c r="M2189" i="1"/>
  <c r="M2194" i="1" s="1"/>
  <c r="N2189" i="1"/>
  <c r="N2194" i="1" s="1"/>
  <c r="O2189" i="1"/>
  <c r="O2194" i="1" s="1"/>
  <c r="L2190" i="1"/>
  <c r="M2190" i="1"/>
  <c r="M2192" i="1" s="1"/>
  <c r="M2193" i="1" s="1"/>
  <c r="N2190" i="1"/>
  <c r="N2192" i="1" s="1"/>
  <c r="N2193" i="1" s="1"/>
  <c r="O2190" i="1"/>
  <c r="L2191" i="1"/>
  <c r="L2192" i="1" s="1"/>
  <c r="M2191" i="1"/>
  <c r="N2191" i="1"/>
  <c r="O2191" i="1"/>
  <c r="O2192" i="1"/>
  <c r="O2193" i="1" s="1"/>
  <c r="O2196" i="1" s="1"/>
  <c r="L2193" i="1"/>
  <c r="L2194" i="1"/>
  <c r="L2195" i="1"/>
  <c r="M2195" i="1"/>
  <c r="N2195" i="1"/>
  <c r="O2195" i="1"/>
  <c r="L2196" i="1"/>
  <c r="M2196" i="1"/>
  <c r="N2196" i="1"/>
  <c r="L2197" i="1"/>
  <c r="M2197" i="1"/>
  <c r="N2197" i="1"/>
  <c r="O2197" i="1"/>
  <c r="L2198" i="1"/>
  <c r="M2198" i="1"/>
  <c r="N2198" i="1"/>
  <c r="O2198" i="1"/>
  <c r="L2199" i="1"/>
  <c r="L2200" i="1" s="1"/>
  <c r="L2201" i="1" s="1"/>
  <c r="L2204" i="1" s="1"/>
  <c r="M2199" i="1"/>
  <c r="M2200" i="1" s="1"/>
  <c r="M2201" i="1" s="1"/>
  <c r="M2204" i="1" s="1"/>
  <c r="N2199" i="1"/>
  <c r="N2200" i="1" s="1"/>
  <c r="N2201" i="1" s="1"/>
  <c r="N2204" i="1" s="1"/>
  <c r="O2199" i="1"/>
  <c r="O2200" i="1" s="1"/>
  <c r="O2201" i="1" s="1"/>
  <c r="O2204" i="1" s="1"/>
  <c r="L2202" i="1"/>
  <c r="M2202" i="1"/>
  <c r="N2202" i="1"/>
  <c r="O2202" i="1"/>
  <c r="L2203" i="1"/>
  <c r="M2203" i="1"/>
  <c r="N2203" i="1"/>
  <c r="O2203" i="1"/>
  <c r="L2205" i="1"/>
  <c r="M2205" i="1"/>
  <c r="M2210" i="1" s="1"/>
  <c r="N2205" i="1"/>
  <c r="N2210" i="1" s="1"/>
  <c r="O2205" i="1"/>
  <c r="L2206" i="1"/>
  <c r="M2206" i="1"/>
  <c r="N2206" i="1"/>
  <c r="O2206" i="1"/>
  <c r="L2207" i="1"/>
  <c r="M2207" i="1"/>
  <c r="N2207" i="1"/>
  <c r="O2207" i="1"/>
  <c r="O2208" i="1" s="1"/>
  <c r="O2209" i="1" s="1"/>
  <c r="O2212" i="1" s="1"/>
  <c r="L2208" i="1"/>
  <c r="L2209" i="1" s="1"/>
  <c r="L2212" i="1" s="1"/>
  <c r="M2208" i="1"/>
  <c r="M2209" i="1" s="1"/>
  <c r="M2212" i="1" s="1"/>
  <c r="N2208" i="1"/>
  <c r="N2209" i="1" s="1"/>
  <c r="N2212" i="1" s="1"/>
  <c r="O2210" i="1"/>
  <c r="M2211" i="1"/>
  <c r="N2211" i="1"/>
  <c r="O2211" i="1"/>
  <c r="L2213" i="1"/>
  <c r="M2213" i="1"/>
  <c r="M2218" i="1" s="1"/>
  <c r="N2213" i="1"/>
  <c r="N2218" i="1" s="1"/>
  <c r="O2213" i="1"/>
  <c r="O2218" i="1" s="1"/>
  <c r="L2214" i="1"/>
  <c r="M2214" i="1"/>
  <c r="M2216" i="1" s="1"/>
  <c r="M2217" i="1" s="1"/>
  <c r="M2220" i="1" s="1"/>
  <c r="N2214" i="1"/>
  <c r="N2216" i="1" s="1"/>
  <c r="N2217" i="1" s="1"/>
  <c r="N2220" i="1" s="1"/>
  <c r="O2214" i="1"/>
  <c r="L2215" i="1"/>
  <c r="L2216" i="1" s="1"/>
  <c r="M2215" i="1"/>
  <c r="N2215" i="1"/>
  <c r="O2215" i="1"/>
  <c r="O2216" i="1"/>
  <c r="O2217" i="1" s="1"/>
  <c r="L2217" i="1"/>
  <c r="L2218" i="1"/>
  <c r="L2219" i="1"/>
  <c r="M2219" i="1"/>
  <c r="N2219" i="1"/>
  <c r="O2219" i="1"/>
  <c r="L2220" i="1"/>
  <c r="O2220" i="1"/>
  <c r="L2221" i="1"/>
  <c r="M2221" i="1"/>
  <c r="N2221" i="1"/>
  <c r="O2221" i="1"/>
  <c r="L2222" i="1"/>
  <c r="M2222" i="1"/>
  <c r="N2222" i="1"/>
  <c r="O2222" i="1"/>
  <c r="L2223" i="1"/>
  <c r="L2224" i="1" s="1"/>
  <c r="L2225" i="1" s="1"/>
  <c r="L2228" i="1" s="1"/>
  <c r="M2223" i="1"/>
  <c r="M2224" i="1" s="1"/>
  <c r="M2225" i="1" s="1"/>
  <c r="M2228" i="1" s="1"/>
  <c r="N2223" i="1"/>
  <c r="N2224" i="1" s="1"/>
  <c r="N2225" i="1" s="1"/>
  <c r="N2228" i="1" s="1"/>
  <c r="O2223" i="1"/>
  <c r="O2224" i="1" s="1"/>
  <c r="O2225" i="1" s="1"/>
  <c r="L2226" i="1"/>
  <c r="M2226" i="1"/>
  <c r="N2226" i="1"/>
  <c r="O2226" i="1"/>
  <c r="L2227" i="1"/>
  <c r="M2227" i="1"/>
  <c r="N2227" i="1"/>
  <c r="O2227" i="1"/>
  <c r="O2228" i="1"/>
  <c r="L2229" i="1"/>
  <c r="M2229" i="1"/>
  <c r="M2234" i="1" s="1"/>
  <c r="N2229" i="1"/>
  <c r="N2234" i="1" s="1"/>
  <c r="O2229" i="1"/>
  <c r="L2230" i="1"/>
  <c r="M2230" i="1"/>
  <c r="N2230" i="1"/>
  <c r="O2230" i="1"/>
  <c r="L2231" i="1"/>
  <c r="M2231" i="1"/>
  <c r="N2231" i="1"/>
  <c r="O2231" i="1"/>
  <c r="O2232" i="1" s="1"/>
  <c r="O2233" i="1" s="1"/>
  <c r="O2236" i="1" s="1"/>
  <c r="L2232" i="1"/>
  <c r="L2233" i="1" s="1"/>
  <c r="L2236" i="1" s="1"/>
  <c r="M2232" i="1"/>
  <c r="M2233" i="1" s="1"/>
  <c r="M2236" i="1" s="1"/>
  <c r="N2232" i="1"/>
  <c r="N2233" i="1" s="1"/>
  <c r="N2236" i="1" s="1"/>
  <c r="O2234" i="1"/>
  <c r="M2235" i="1"/>
  <c r="N2235" i="1"/>
  <c r="O2235" i="1"/>
  <c r="L2237" i="1"/>
  <c r="M2237" i="1"/>
  <c r="M2242" i="1" s="1"/>
  <c r="N2237" i="1"/>
  <c r="N2242" i="1" s="1"/>
  <c r="O2237" i="1"/>
  <c r="O2242" i="1" s="1"/>
  <c r="L2238" i="1"/>
  <c r="M2238" i="1"/>
  <c r="M2240" i="1" s="1"/>
  <c r="M2241" i="1" s="1"/>
  <c r="N2238" i="1"/>
  <c r="N2240" i="1" s="1"/>
  <c r="N2241" i="1" s="1"/>
  <c r="N2244" i="1" s="1"/>
  <c r="O2238" i="1"/>
  <c r="L2239" i="1"/>
  <c r="L2240" i="1" s="1"/>
  <c r="M2239" i="1"/>
  <c r="N2239" i="1"/>
  <c r="O2239" i="1"/>
  <c r="O2240" i="1"/>
  <c r="O2241" i="1" s="1"/>
  <c r="O2244" i="1" s="1"/>
  <c r="L2241" i="1"/>
  <c r="L2244" i="1" s="1"/>
  <c r="L2242" i="1"/>
  <c r="L2243" i="1"/>
  <c r="M2243" i="1"/>
  <c r="N2243" i="1"/>
  <c r="O2243" i="1"/>
  <c r="M2244" i="1"/>
  <c r="L2245" i="1"/>
  <c r="M2245" i="1"/>
  <c r="N2245" i="1"/>
  <c r="O2245" i="1"/>
  <c r="L2246" i="1"/>
  <c r="M2246" i="1"/>
  <c r="N2246" i="1"/>
  <c r="O2246" i="1"/>
  <c r="L2247" i="1"/>
  <c r="L2248" i="1" s="1"/>
  <c r="L2249" i="1" s="1"/>
  <c r="L2252" i="1" s="1"/>
  <c r="M2247" i="1"/>
  <c r="M2248" i="1" s="1"/>
  <c r="M2249" i="1" s="1"/>
  <c r="M2252" i="1" s="1"/>
  <c r="N2247" i="1"/>
  <c r="N2248" i="1" s="1"/>
  <c r="N2249" i="1" s="1"/>
  <c r="N2252" i="1" s="1"/>
  <c r="O2247" i="1"/>
  <c r="O2248" i="1" s="1"/>
  <c r="O2249" i="1" s="1"/>
  <c r="O2252" i="1" s="1"/>
  <c r="L2250" i="1"/>
  <c r="M2250" i="1"/>
  <c r="N2250" i="1"/>
  <c r="O2250" i="1"/>
  <c r="L2251" i="1"/>
  <c r="M2251" i="1"/>
  <c r="N2251" i="1"/>
  <c r="O2251" i="1"/>
  <c r="L2253" i="1"/>
  <c r="M2253" i="1"/>
  <c r="M2258" i="1" s="1"/>
  <c r="N2253" i="1"/>
  <c r="N2258" i="1" s="1"/>
  <c r="O2253" i="1"/>
  <c r="L2254" i="1"/>
  <c r="M2254" i="1"/>
  <c r="N2254" i="1"/>
  <c r="O2254" i="1"/>
  <c r="L2255" i="1"/>
  <c r="M2255" i="1"/>
  <c r="N2255" i="1"/>
  <c r="O2255" i="1"/>
  <c r="O2256" i="1" s="1"/>
  <c r="O2257" i="1" s="1"/>
  <c r="O2260" i="1" s="1"/>
  <c r="L2256" i="1"/>
  <c r="L2257" i="1" s="1"/>
  <c r="M2256" i="1"/>
  <c r="M2257" i="1" s="1"/>
  <c r="M2260" i="1" s="1"/>
  <c r="N2256" i="1"/>
  <c r="N2257" i="1" s="1"/>
  <c r="N2260" i="1" s="1"/>
  <c r="O2258" i="1"/>
  <c r="M2259" i="1"/>
  <c r="N2259" i="1"/>
  <c r="O2259" i="1"/>
  <c r="L2260" i="1"/>
  <c r="L2261" i="1"/>
  <c r="M2261" i="1"/>
  <c r="M2266" i="1" s="1"/>
  <c r="N2261" i="1"/>
  <c r="N2266" i="1" s="1"/>
  <c r="O2261" i="1"/>
  <c r="O2266" i="1" s="1"/>
  <c r="L2262" i="1"/>
  <c r="M2262" i="1"/>
  <c r="M2264" i="1" s="1"/>
  <c r="M2265" i="1" s="1"/>
  <c r="N2262" i="1"/>
  <c r="N2264" i="1" s="1"/>
  <c r="N2265" i="1" s="1"/>
  <c r="O2262" i="1"/>
  <c r="L2263" i="1"/>
  <c r="L2264" i="1" s="1"/>
  <c r="M2263" i="1"/>
  <c r="N2263" i="1"/>
  <c r="O2263" i="1"/>
  <c r="O2264" i="1"/>
  <c r="O2265" i="1" s="1"/>
  <c r="O2268" i="1" s="1"/>
  <c r="L2265" i="1"/>
  <c r="L2266" i="1"/>
  <c r="L2267" i="1"/>
  <c r="M2267" i="1"/>
  <c r="N2267" i="1"/>
  <c r="O2267" i="1"/>
  <c r="L2268" i="1"/>
  <c r="M2268" i="1"/>
  <c r="N2268" i="1"/>
  <c r="L2269" i="1"/>
  <c r="M2269" i="1"/>
  <c r="N2269" i="1"/>
  <c r="O2269" i="1"/>
  <c r="L2270" i="1"/>
  <c r="M2270" i="1"/>
  <c r="N2270" i="1"/>
  <c r="O2270" i="1"/>
  <c r="L2271" i="1"/>
  <c r="L2272" i="1" s="1"/>
  <c r="L2273" i="1" s="1"/>
  <c r="L2276" i="1" s="1"/>
  <c r="M2271" i="1"/>
  <c r="M2272" i="1" s="1"/>
  <c r="M2273" i="1" s="1"/>
  <c r="M2276" i="1" s="1"/>
  <c r="N2271" i="1"/>
  <c r="N2272" i="1" s="1"/>
  <c r="N2273" i="1" s="1"/>
  <c r="N2276" i="1" s="1"/>
  <c r="O2271" i="1"/>
  <c r="O2272" i="1" s="1"/>
  <c r="O2273" i="1" s="1"/>
  <c r="O2276" i="1" s="1"/>
  <c r="L2274" i="1"/>
  <c r="M2274" i="1"/>
  <c r="N2274" i="1"/>
  <c r="O2274" i="1"/>
  <c r="L2275" i="1"/>
  <c r="M2275" i="1"/>
  <c r="N2275" i="1"/>
  <c r="O2275" i="1"/>
  <c r="L2277" i="1"/>
  <c r="M2277" i="1"/>
  <c r="M2282" i="1" s="1"/>
  <c r="N2277" i="1"/>
  <c r="N2282" i="1" s="1"/>
  <c r="O2277" i="1"/>
  <c r="L2278" i="1"/>
  <c r="M2278" i="1"/>
  <c r="N2278" i="1"/>
  <c r="O2278" i="1"/>
  <c r="L2279" i="1"/>
  <c r="M2279" i="1"/>
  <c r="N2279" i="1"/>
  <c r="O2279" i="1"/>
  <c r="O2280" i="1" s="1"/>
  <c r="O2281" i="1" s="1"/>
  <c r="O2284" i="1" s="1"/>
  <c r="L2280" i="1"/>
  <c r="L2281" i="1" s="1"/>
  <c r="L2284" i="1" s="1"/>
  <c r="M2280" i="1"/>
  <c r="M2281" i="1" s="1"/>
  <c r="M2284" i="1" s="1"/>
  <c r="N2280" i="1"/>
  <c r="N2281" i="1" s="1"/>
  <c r="N2284" i="1" s="1"/>
  <c r="O2282" i="1"/>
  <c r="M2283" i="1"/>
  <c r="N2283" i="1"/>
  <c r="O2283" i="1"/>
  <c r="L2285" i="1"/>
  <c r="M2285" i="1"/>
  <c r="M2290" i="1" s="1"/>
  <c r="N2285" i="1"/>
  <c r="N2290" i="1" s="1"/>
  <c r="O2285" i="1"/>
  <c r="O2290" i="1" s="1"/>
  <c r="L2286" i="1"/>
  <c r="M2286" i="1"/>
  <c r="M2288" i="1" s="1"/>
  <c r="M2289" i="1" s="1"/>
  <c r="N2286" i="1"/>
  <c r="N2288" i="1" s="1"/>
  <c r="N2289" i="1" s="1"/>
  <c r="N2292" i="1" s="1"/>
  <c r="O2286" i="1"/>
  <c r="L2287" i="1"/>
  <c r="L2288" i="1" s="1"/>
  <c r="M2287" i="1"/>
  <c r="N2287" i="1"/>
  <c r="O2287" i="1"/>
  <c r="O2288" i="1"/>
  <c r="O2289" i="1" s="1"/>
  <c r="L2289" i="1"/>
  <c r="L2290" i="1"/>
  <c r="L2291" i="1"/>
  <c r="M2291" i="1"/>
  <c r="N2291" i="1"/>
  <c r="O2291" i="1"/>
  <c r="L2292" i="1"/>
  <c r="M2292" i="1"/>
  <c r="O2292" i="1"/>
  <c r="L2293" i="1"/>
  <c r="M2293" i="1"/>
  <c r="N2293" i="1"/>
  <c r="O2293" i="1"/>
  <c r="L2294" i="1"/>
  <c r="M2294" i="1"/>
  <c r="N2294" i="1"/>
  <c r="O2294" i="1"/>
  <c r="L2295" i="1"/>
  <c r="L2296" i="1" s="1"/>
  <c r="L2297" i="1" s="1"/>
  <c r="L2300" i="1" s="1"/>
  <c r="M2295" i="1"/>
  <c r="M2296" i="1" s="1"/>
  <c r="M2297" i="1" s="1"/>
  <c r="M2300" i="1" s="1"/>
  <c r="N2295" i="1"/>
  <c r="N2296" i="1" s="1"/>
  <c r="N2297" i="1" s="1"/>
  <c r="N2300" i="1" s="1"/>
  <c r="O2295" i="1"/>
  <c r="O2296" i="1" s="1"/>
  <c r="O2297" i="1" s="1"/>
  <c r="L2298" i="1"/>
  <c r="M2298" i="1"/>
  <c r="N2298" i="1"/>
  <c r="O2298" i="1"/>
  <c r="L2299" i="1"/>
  <c r="M2299" i="1"/>
  <c r="N2299" i="1"/>
  <c r="O2299" i="1"/>
  <c r="O2300" i="1"/>
  <c r="L2301" i="1"/>
  <c r="M2301" i="1"/>
  <c r="M2306" i="1" s="1"/>
  <c r="N2301" i="1"/>
  <c r="N2306" i="1" s="1"/>
  <c r="O2301" i="1"/>
  <c r="L2302" i="1"/>
  <c r="M2302" i="1"/>
  <c r="N2302" i="1"/>
  <c r="O2302" i="1"/>
  <c r="L2303" i="1"/>
  <c r="M2303" i="1"/>
  <c r="N2303" i="1"/>
  <c r="O2303" i="1"/>
  <c r="O2304" i="1" s="1"/>
  <c r="O2305" i="1" s="1"/>
  <c r="O2308" i="1" s="1"/>
  <c r="L2304" i="1"/>
  <c r="L2305" i="1" s="1"/>
  <c r="L2308" i="1" s="1"/>
  <c r="M2304" i="1"/>
  <c r="M2305" i="1" s="1"/>
  <c r="M2308" i="1" s="1"/>
  <c r="N2304" i="1"/>
  <c r="N2305" i="1" s="1"/>
  <c r="N2308" i="1" s="1"/>
  <c r="O2306" i="1"/>
  <c r="M2307" i="1"/>
  <c r="N2307" i="1"/>
  <c r="O2307" i="1"/>
  <c r="L2309" i="1"/>
  <c r="M2309" i="1"/>
  <c r="M2314" i="1" s="1"/>
  <c r="N2309" i="1"/>
  <c r="N2314" i="1" s="1"/>
  <c r="O2309" i="1"/>
  <c r="O2314" i="1" s="1"/>
  <c r="L2310" i="1"/>
  <c r="M2310" i="1"/>
  <c r="M2312" i="1" s="1"/>
  <c r="M2313" i="1" s="1"/>
  <c r="N2310" i="1"/>
  <c r="N2312" i="1" s="1"/>
  <c r="N2313" i="1" s="1"/>
  <c r="N2316" i="1" s="1"/>
  <c r="O2310" i="1"/>
  <c r="L2311" i="1"/>
  <c r="L2312" i="1" s="1"/>
  <c r="M2311" i="1"/>
  <c r="N2311" i="1"/>
  <c r="O2311" i="1"/>
  <c r="O2312" i="1"/>
  <c r="O2313" i="1" s="1"/>
  <c r="O2316" i="1" s="1"/>
  <c r="L2313" i="1"/>
  <c r="L2316" i="1" s="1"/>
  <c r="L2314" i="1"/>
  <c r="L2315" i="1"/>
  <c r="M2315" i="1"/>
  <c r="N2315" i="1"/>
  <c r="O2315" i="1"/>
  <c r="M2316" i="1"/>
  <c r="L2317" i="1"/>
  <c r="M2317" i="1"/>
  <c r="N2317" i="1"/>
  <c r="O2317" i="1"/>
  <c r="L2318" i="1"/>
  <c r="M2318" i="1"/>
  <c r="N2318" i="1"/>
  <c r="O2318" i="1"/>
  <c r="L2319" i="1"/>
  <c r="L2320" i="1" s="1"/>
  <c r="L2321" i="1" s="1"/>
  <c r="L2324" i="1" s="1"/>
  <c r="M2319" i="1"/>
  <c r="M2320" i="1" s="1"/>
  <c r="M2321" i="1" s="1"/>
  <c r="M2324" i="1" s="1"/>
  <c r="N2319" i="1"/>
  <c r="N2320" i="1" s="1"/>
  <c r="N2321" i="1" s="1"/>
  <c r="N2324" i="1" s="1"/>
  <c r="O2319" i="1"/>
  <c r="O2320" i="1" s="1"/>
  <c r="O2321" i="1" s="1"/>
  <c r="L2322" i="1"/>
  <c r="M2322" i="1"/>
  <c r="N2322" i="1"/>
  <c r="O2322" i="1"/>
  <c r="L2323" i="1"/>
  <c r="M2323" i="1"/>
  <c r="N2323" i="1"/>
  <c r="O2323" i="1"/>
  <c r="O2324" i="1"/>
  <c r="L2325" i="1"/>
  <c r="M2325" i="1"/>
  <c r="M2330" i="1" s="1"/>
  <c r="N2325" i="1"/>
  <c r="N2330" i="1" s="1"/>
  <c r="O2325" i="1"/>
  <c r="L2326" i="1"/>
  <c r="M2326" i="1"/>
  <c r="N2326" i="1"/>
  <c r="O2326" i="1"/>
  <c r="L2327" i="1"/>
  <c r="M2327" i="1"/>
  <c r="N2327" i="1"/>
  <c r="O2327" i="1"/>
  <c r="O2328" i="1" s="1"/>
  <c r="O2329" i="1" s="1"/>
  <c r="O2332" i="1" s="1"/>
  <c r="L2328" i="1"/>
  <c r="L2329" i="1" s="1"/>
  <c r="M2328" i="1"/>
  <c r="M2329" i="1" s="1"/>
  <c r="M2332" i="1" s="1"/>
  <c r="N2328" i="1"/>
  <c r="N2329" i="1" s="1"/>
  <c r="N2332" i="1" s="1"/>
  <c r="O2330" i="1"/>
  <c r="M2331" i="1"/>
  <c r="N2331" i="1"/>
  <c r="O2331" i="1"/>
  <c r="L2332" i="1"/>
  <c r="L2333" i="1"/>
  <c r="M2333" i="1"/>
  <c r="M2338" i="1" s="1"/>
  <c r="N2333" i="1"/>
  <c r="N2338" i="1" s="1"/>
  <c r="O2333" i="1"/>
  <c r="O2338" i="1" s="1"/>
  <c r="L2334" i="1"/>
  <c r="M2334" i="1"/>
  <c r="M2336" i="1" s="1"/>
  <c r="M2337" i="1" s="1"/>
  <c r="N2334" i="1"/>
  <c r="N2336" i="1" s="1"/>
  <c r="N2337" i="1" s="1"/>
  <c r="O2334" i="1"/>
  <c r="L2335" i="1"/>
  <c r="L2336" i="1" s="1"/>
  <c r="M2335" i="1"/>
  <c r="N2335" i="1"/>
  <c r="O2335" i="1"/>
  <c r="O2336" i="1"/>
  <c r="O2337" i="1" s="1"/>
  <c r="L2337" i="1"/>
  <c r="L2338" i="1"/>
  <c r="L2339" i="1"/>
  <c r="M2339" i="1"/>
  <c r="N2339" i="1"/>
  <c r="O2339" i="1"/>
  <c r="L2340" i="1"/>
  <c r="M2340" i="1"/>
  <c r="N2340" i="1"/>
  <c r="O2340" i="1"/>
  <c r="L2341" i="1"/>
  <c r="M2341" i="1"/>
  <c r="N2341" i="1"/>
  <c r="O2341" i="1"/>
  <c r="L2342" i="1"/>
  <c r="M2342" i="1"/>
  <c r="N2342" i="1"/>
  <c r="O2342" i="1"/>
  <c r="L2343" i="1"/>
  <c r="L2344" i="1" s="1"/>
  <c r="L2345" i="1" s="1"/>
  <c r="L2348" i="1" s="1"/>
  <c r="M2343" i="1"/>
  <c r="M2344" i="1" s="1"/>
  <c r="M2345" i="1" s="1"/>
  <c r="M2348" i="1" s="1"/>
  <c r="N2343" i="1"/>
  <c r="N2344" i="1" s="1"/>
  <c r="N2345" i="1" s="1"/>
  <c r="N2348" i="1" s="1"/>
  <c r="O2343" i="1"/>
  <c r="O2344" i="1" s="1"/>
  <c r="O2345" i="1" s="1"/>
  <c r="O2348" i="1" s="1"/>
  <c r="L2346" i="1"/>
  <c r="M2346" i="1"/>
  <c r="N2346" i="1"/>
  <c r="O2346" i="1"/>
  <c r="L2347" i="1"/>
  <c r="M2347" i="1"/>
  <c r="N2347" i="1"/>
  <c r="O2347" i="1"/>
  <c r="L2349" i="1"/>
  <c r="M2349" i="1"/>
  <c r="M2354" i="1" s="1"/>
  <c r="N2349" i="1"/>
  <c r="N2354" i="1" s="1"/>
  <c r="O2349" i="1"/>
  <c r="L2350" i="1"/>
  <c r="M2350" i="1"/>
  <c r="N2350" i="1"/>
  <c r="O2350" i="1"/>
  <c r="L2351" i="1"/>
  <c r="M2351" i="1"/>
  <c r="N2351" i="1"/>
  <c r="O2351" i="1"/>
  <c r="O2352" i="1" s="1"/>
  <c r="O2353" i="1" s="1"/>
  <c r="O2356" i="1" s="1"/>
  <c r="L2352" i="1"/>
  <c r="L2353" i="1" s="1"/>
  <c r="L2356" i="1" s="1"/>
  <c r="M2352" i="1"/>
  <c r="M2353" i="1" s="1"/>
  <c r="M2356" i="1" s="1"/>
  <c r="N2352" i="1"/>
  <c r="N2353" i="1" s="1"/>
  <c r="N2356" i="1" s="1"/>
  <c r="O2354" i="1"/>
  <c r="M2355" i="1"/>
  <c r="N2355" i="1"/>
  <c r="O2355" i="1"/>
  <c r="L2357" i="1"/>
  <c r="M2357" i="1"/>
  <c r="M2362" i="1" s="1"/>
  <c r="N2357" i="1"/>
  <c r="N2362" i="1" s="1"/>
  <c r="O2357" i="1"/>
  <c r="O2362" i="1" s="1"/>
  <c r="L2358" i="1"/>
  <c r="M2358" i="1"/>
  <c r="M2360" i="1" s="1"/>
  <c r="M2361" i="1" s="1"/>
  <c r="N2358" i="1"/>
  <c r="N2360" i="1" s="1"/>
  <c r="N2361" i="1" s="1"/>
  <c r="N2364" i="1" s="1"/>
  <c r="O2358" i="1"/>
  <c r="L2359" i="1"/>
  <c r="L2360" i="1" s="1"/>
  <c r="M2359" i="1"/>
  <c r="N2359" i="1"/>
  <c r="O2359" i="1"/>
  <c r="O2360" i="1"/>
  <c r="O2361" i="1" s="1"/>
  <c r="L2361" i="1"/>
  <c r="L2362" i="1"/>
  <c r="L2363" i="1"/>
  <c r="M2363" i="1"/>
  <c r="N2363" i="1"/>
  <c r="O2363" i="1"/>
  <c r="L2364" i="1"/>
  <c r="M2364" i="1"/>
  <c r="O2364" i="1"/>
  <c r="L2365" i="1"/>
  <c r="M2365" i="1"/>
  <c r="N2365" i="1"/>
  <c r="O2365" i="1"/>
  <c r="L2366" i="1"/>
  <c r="M2366" i="1"/>
  <c r="N2366" i="1"/>
  <c r="O2366" i="1"/>
  <c r="L2367" i="1"/>
  <c r="L2368" i="1" s="1"/>
  <c r="L2369" i="1" s="1"/>
  <c r="L2372" i="1" s="1"/>
  <c r="M2367" i="1"/>
  <c r="M2368" i="1" s="1"/>
  <c r="M2369" i="1" s="1"/>
  <c r="M2372" i="1" s="1"/>
  <c r="N2367" i="1"/>
  <c r="N2368" i="1" s="1"/>
  <c r="N2369" i="1" s="1"/>
  <c r="N2372" i="1" s="1"/>
  <c r="O2367" i="1"/>
  <c r="O2368" i="1" s="1"/>
  <c r="O2369" i="1" s="1"/>
  <c r="L2370" i="1"/>
  <c r="M2370" i="1"/>
  <c r="N2370" i="1"/>
  <c r="O2370" i="1"/>
  <c r="L2371" i="1"/>
  <c r="M2371" i="1"/>
  <c r="N2371" i="1"/>
  <c r="O2371" i="1"/>
  <c r="O2372" i="1"/>
  <c r="L2373" i="1"/>
  <c r="M2373" i="1"/>
  <c r="M2378" i="1" s="1"/>
  <c r="N2373" i="1"/>
  <c r="N2378" i="1" s="1"/>
  <c r="O2373" i="1"/>
  <c r="L2374" i="1"/>
  <c r="M2374" i="1"/>
  <c r="N2374" i="1"/>
  <c r="O2374" i="1"/>
  <c r="L2375" i="1"/>
  <c r="M2375" i="1"/>
  <c r="N2375" i="1"/>
  <c r="O2375" i="1"/>
  <c r="O2376" i="1" s="1"/>
  <c r="O2377" i="1" s="1"/>
  <c r="O2380" i="1" s="1"/>
  <c r="L2376" i="1"/>
  <c r="L2377" i="1" s="1"/>
  <c r="L2380" i="1" s="1"/>
  <c r="M2376" i="1"/>
  <c r="M2377" i="1" s="1"/>
  <c r="M2380" i="1" s="1"/>
  <c r="N2376" i="1"/>
  <c r="N2377" i="1" s="1"/>
  <c r="N2380" i="1" s="1"/>
  <c r="O2378" i="1"/>
  <c r="M2379" i="1"/>
  <c r="N2379" i="1"/>
  <c r="O2379" i="1"/>
  <c r="L2381" i="1"/>
  <c r="M2381" i="1"/>
  <c r="M2386" i="1" s="1"/>
  <c r="N2381" i="1"/>
  <c r="N2386" i="1" s="1"/>
  <c r="O2381" i="1"/>
  <c r="O2386" i="1" s="1"/>
  <c r="L2382" i="1"/>
  <c r="M2382" i="1"/>
  <c r="M2384" i="1" s="1"/>
  <c r="M2385" i="1" s="1"/>
  <c r="N2382" i="1"/>
  <c r="N2384" i="1" s="1"/>
  <c r="N2385" i="1" s="1"/>
  <c r="N2388" i="1" s="1"/>
  <c r="O2382" i="1"/>
  <c r="L2383" i="1"/>
  <c r="L2384" i="1" s="1"/>
  <c r="M2383" i="1"/>
  <c r="N2383" i="1"/>
  <c r="O2383" i="1"/>
  <c r="O2384" i="1"/>
  <c r="O2385" i="1" s="1"/>
  <c r="O2388" i="1" s="1"/>
  <c r="L2385" i="1"/>
  <c r="L2388" i="1" s="1"/>
  <c r="L2386" i="1"/>
  <c r="L2387" i="1"/>
  <c r="M2387" i="1"/>
  <c r="N2387" i="1"/>
  <c r="O2387" i="1"/>
  <c r="M2388" i="1"/>
  <c r="L2389" i="1"/>
  <c r="M2389" i="1"/>
  <c r="N2389" i="1"/>
  <c r="O2389" i="1"/>
  <c r="L2390" i="1"/>
  <c r="M2390" i="1"/>
  <c r="N2390" i="1"/>
  <c r="O2390" i="1"/>
  <c r="L2391" i="1"/>
  <c r="L2392" i="1" s="1"/>
  <c r="L2393" i="1" s="1"/>
  <c r="L2396" i="1" s="1"/>
  <c r="M2391" i="1"/>
  <c r="M2392" i="1" s="1"/>
  <c r="M2393" i="1" s="1"/>
  <c r="M2396" i="1" s="1"/>
  <c r="N2391" i="1"/>
  <c r="N2392" i="1" s="1"/>
  <c r="N2393" i="1" s="1"/>
  <c r="N2396" i="1" s="1"/>
  <c r="O2391" i="1"/>
  <c r="O2392" i="1" s="1"/>
  <c r="O2393" i="1" s="1"/>
  <c r="L2394" i="1"/>
  <c r="M2394" i="1"/>
  <c r="N2394" i="1"/>
  <c r="O2394" i="1"/>
  <c r="L2395" i="1"/>
  <c r="M2395" i="1"/>
  <c r="N2395" i="1"/>
  <c r="O2395" i="1"/>
  <c r="O2396" i="1"/>
  <c r="L2397" i="1"/>
  <c r="M2397" i="1"/>
  <c r="M2402" i="1" s="1"/>
  <c r="N2397" i="1"/>
  <c r="N2402" i="1" s="1"/>
  <c r="O2397" i="1"/>
  <c r="L2398" i="1"/>
  <c r="M2398" i="1"/>
  <c r="N2398" i="1"/>
  <c r="O2398" i="1"/>
  <c r="L2399" i="1"/>
  <c r="M2399" i="1"/>
  <c r="N2399" i="1"/>
  <c r="O2399" i="1"/>
  <c r="O2400" i="1" s="1"/>
  <c r="O2401" i="1" s="1"/>
  <c r="O2404" i="1" s="1"/>
  <c r="L2400" i="1"/>
  <c r="L2401" i="1" s="1"/>
  <c r="M2400" i="1"/>
  <c r="M2401" i="1" s="1"/>
  <c r="M2404" i="1" s="1"/>
  <c r="N2400" i="1"/>
  <c r="N2401" i="1" s="1"/>
  <c r="N2404" i="1" s="1"/>
  <c r="O2402" i="1"/>
  <c r="M2403" i="1"/>
  <c r="N2403" i="1"/>
  <c r="O2403" i="1"/>
  <c r="L2404" i="1"/>
  <c r="L2405" i="1"/>
  <c r="M2405" i="1"/>
  <c r="M2410" i="1" s="1"/>
  <c r="N2405" i="1"/>
  <c r="N2410" i="1" s="1"/>
  <c r="O2405" i="1"/>
  <c r="O2410" i="1" s="1"/>
  <c r="L2406" i="1"/>
  <c r="M2406" i="1"/>
  <c r="M2408" i="1" s="1"/>
  <c r="M2409" i="1" s="1"/>
  <c r="N2406" i="1"/>
  <c r="N2408" i="1" s="1"/>
  <c r="N2409" i="1" s="1"/>
  <c r="O2406" i="1"/>
  <c r="L2407" i="1"/>
  <c r="L2408" i="1" s="1"/>
  <c r="M2407" i="1"/>
  <c r="N2407" i="1"/>
  <c r="O2407" i="1"/>
  <c r="O2408" i="1"/>
  <c r="O2409" i="1" s="1"/>
  <c r="O2412" i="1" s="1"/>
  <c r="L2409" i="1"/>
  <c r="L2410" i="1"/>
  <c r="L2411" i="1"/>
  <c r="M2411" i="1"/>
  <c r="N2411" i="1"/>
  <c r="O2411" i="1"/>
  <c r="L2412" i="1"/>
  <c r="M2412" i="1"/>
  <c r="N2412" i="1"/>
  <c r="L2413" i="1"/>
  <c r="M2413" i="1"/>
  <c r="N2413" i="1"/>
  <c r="O2413" i="1"/>
  <c r="L2414" i="1"/>
  <c r="M2414" i="1"/>
  <c r="N2414" i="1"/>
  <c r="O2414" i="1"/>
  <c r="L2415" i="1"/>
  <c r="L2416" i="1" s="1"/>
  <c r="L2417" i="1" s="1"/>
  <c r="L2420" i="1" s="1"/>
  <c r="M2415" i="1"/>
  <c r="M2416" i="1" s="1"/>
  <c r="M2417" i="1" s="1"/>
  <c r="M2420" i="1" s="1"/>
  <c r="N2415" i="1"/>
  <c r="N2416" i="1" s="1"/>
  <c r="N2417" i="1" s="1"/>
  <c r="N2420" i="1" s="1"/>
  <c r="O2415" i="1"/>
  <c r="O2416" i="1" s="1"/>
  <c r="O2417" i="1" s="1"/>
  <c r="O2420" i="1" s="1"/>
  <c r="L2418" i="1"/>
  <c r="M2418" i="1"/>
  <c r="N2418" i="1"/>
  <c r="O2418" i="1"/>
  <c r="L2419" i="1"/>
  <c r="M2419" i="1"/>
  <c r="N2419" i="1"/>
  <c r="O2419" i="1"/>
  <c r="L2421" i="1"/>
  <c r="M2421" i="1"/>
  <c r="M2426" i="1" s="1"/>
  <c r="N2421" i="1"/>
  <c r="N2426" i="1" s="1"/>
  <c r="O2421" i="1"/>
  <c r="L2422" i="1"/>
  <c r="M2422" i="1"/>
  <c r="N2422" i="1"/>
  <c r="O2422" i="1"/>
  <c r="L2423" i="1"/>
  <c r="M2423" i="1"/>
  <c r="N2423" i="1"/>
  <c r="O2423" i="1"/>
  <c r="O2424" i="1" s="1"/>
  <c r="O2425" i="1" s="1"/>
  <c r="O2428" i="1" s="1"/>
  <c r="L2424" i="1"/>
  <c r="L2425" i="1" s="1"/>
  <c r="L2428" i="1" s="1"/>
  <c r="M2424" i="1"/>
  <c r="M2425" i="1" s="1"/>
  <c r="M2428" i="1" s="1"/>
  <c r="N2424" i="1"/>
  <c r="N2425" i="1" s="1"/>
  <c r="N2428" i="1" s="1"/>
  <c r="O2426" i="1"/>
  <c r="M2427" i="1"/>
  <c r="N2427" i="1"/>
  <c r="O2427" i="1"/>
  <c r="L2429" i="1"/>
  <c r="M2429" i="1"/>
  <c r="M2434" i="1" s="1"/>
  <c r="N2429" i="1"/>
  <c r="N2434" i="1" s="1"/>
  <c r="O2429" i="1"/>
  <c r="O2434" i="1" s="1"/>
  <c r="L2430" i="1"/>
  <c r="M2430" i="1"/>
  <c r="M2432" i="1" s="1"/>
  <c r="M2433" i="1" s="1"/>
  <c r="N2430" i="1"/>
  <c r="N2432" i="1" s="1"/>
  <c r="N2433" i="1" s="1"/>
  <c r="N2436" i="1" s="1"/>
  <c r="O2430" i="1"/>
  <c r="L2431" i="1"/>
  <c r="L2432" i="1" s="1"/>
  <c r="M2431" i="1"/>
  <c r="N2431" i="1"/>
  <c r="O2431" i="1"/>
  <c r="O2432" i="1"/>
  <c r="O2433" i="1" s="1"/>
  <c r="L2433" i="1"/>
  <c r="L2434" i="1"/>
  <c r="L2435" i="1"/>
  <c r="M2435" i="1"/>
  <c r="N2435" i="1"/>
  <c r="O2435" i="1"/>
  <c r="L2436" i="1"/>
  <c r="M2436" i="1"/>
  <c r="O2436" i="1"/>
  <c r="L2437" i="1"/>
  <c r="M2437" i="1"/>
  <c r="N2437" i="1"/>
  <c r="O2437" i="1"/>
  <c r="L2438" i="1"/>
  <c r="M2438" i="1"/>
  <c r="N2438" i="1"/>
  <c r="O2438" i="1"/>
  <c r="L2439" i="1"/>
  <c r="L2440" i="1" s="1"/>
  <c r="L2441" i="1" s="1"/>
  <c r="L2444" i="1" s="1"/>
  <c r="M2439" i="1"/>
  <c r="M2440" i="1" s="1"/>
  <c r="M2441" i="1" s="1"/>
  <c r="M2444" i="1" s="1"/>
  <c r="N2439" i="1"/>
  <c r="N2440" i="1" s="1"/>
  <c r="N2441" i="1" s="1"/>
  <c r="N2444" i="1" s="1"/>
  <c r="O2439" i="1"/>
  <c r="O2440" i="1" s="1"/>
  <c r="O2441" i="1" s="1"/>
  <c r="L2442" i="1"/>
  <c r="M2442" i="1"/>
  <c r="N2442" i="1"/>
  <c r="O2442" i="1"/>
  <c r="L2443" i="1"/>
  <c r="M2443" i="1"/>
  <c r="N2443" i="1"/>
  <c r="O2443" i="1"/>
  <c r="O2444" i="1"/>
  <c r="L2445" i="1"/>
  <c r="M2445" i="1"/>
  <c r="M2450" i="1" s="1"/>
  <c r="N2445" i="1"/>
  <c r="N2450" i="1" s="1"/>
  <c r="O2445" i="1"/>
  <c r="L2446" i="1"/>
  <c r="M2446" i="1"/>
  <c r="N2446" i="1"/>
  <c r="O2446" i="1"/>
  <c r="L2447" i="1"/>
  <c r="M2447" i="1"/>
  <c r="N2447" i="1"/>
  <c r="O2447" i="1"/>
  <c r="O2448" i="1" s="1"/>
  <c r="O2449" i="1" s="1"/>
  <c r="O2452" i="1" s="1"/>
  <c r="L2448" i="1"/>
  <c r="L2449" i="1" s="1"/>
  <c r="L2452" i="1" s="1"/>
  <c r="M2448" i="1"/>
  <c r="M2449" i="1" s="1"/>
  <c r="M2452" i="1" s="1"/>
  <c r="N2448" i="1"/>
  <c r="N2449" i="1" s="1"/>
  <c r="N2452" i="1" s="1"/>
  <c r="O2450" i="1"/>
  <c r="M2451" i="1"/>
  <c r="N2451" i="1"/>
  <c r="O2451" i="1"/>
  <c r="L2453" i="1"/>
  <c r="M2453" i="1"/>
  <c r="M2458" i="1" s="1"/>
  <c r="N2453" i="1"/>
  <c r="N2458" i="1" s="1"/>
  <c r="O2453" i="1"/>
  <c r="O2458" i="1" s="1"/>
  <c r="L2454" i="1"/>
  <c r="M2454" i="1"/>
  <c r="M2456" i="1" s="1"/>
  <c r="M2457" i="1" s="1"/>
  <c r="N2454" i="1"/>
  <c r="N2456" i="1" s="1"/>
  <c r="N2457" i="1" s="1"/>
  <c r="N2460" i="1" s="1"/>
  <c r="O2454" i="1"/>
  <c r="L2455" i="1"/>
  <c r="L2456" i="1" s="1"/>
  <c r="M2455" i="1"/>
  <c r="N2455" i="1"/>
  <c r="O2455" i="1"/>
  <c r="O2456" i="1"/>
  <c r="O2457" i="1" s="1"/>
  <c r="O2460" i="1" s="1"/>
  <c r="L2457" i="1"/>
  <c r="L2460" i="1" s="1"/>
  <c r="L2458" i="1"/>
  <c r="L2459" i="1"/>
  <c r="M2459" i="1"/>
  <c r="N2459" i="1"/>
  <c r="O2459" i="1"/>
  <c r="M2460" i="1"/>
  <c r="L2461" i="1"/>
  <c r="M2461" i="1"/>
  <c r="N2461" i="1"/>
  <c r="O2461" i="1"/>
  <c r="L2462" i="1"/>
  <c r="M2462" i="1"/>
  <c r="N2462" i="1"/>
  <c r="O2462" i="1"/>
  <c r="L2463" i="1"/>
  <c r="L2464" i="1" s="1"/>
  <c r="L2465" i="1" s="1"/>
  <c r="L2468" i="1" s="1"/>
  <c r="M2463" i="1"/>
  <c r="M2464" i="1" s="1"/>
  <c r="M2465" i="1" s="1"/>
  <c r="M2468" i="1" s="1"/>
  <c r="N2463" i="1"/>
  <c r="N2464" i="1" s="1"/>
  <c r="N2465" i="1" s="1"/>
  <c r="N2468" i="1" s="1"/>
  <c r="O2463" i="1"/>
  <c r="O2464" i="1" s="1"/>
  <c r="O2465" i="1" s="1"/>
  <c r="L2466" i="1"/>
  <c r="M2466" i="1"/>
  <c r="N2466" i="1"/>
  <c r="O2466" i="1"/>
  <c r="L2467" i="1"/>
  <c r="M2467" i="1"/>
  <c r="N2467" i="1"/>
  <c r="O2467" i="1"/>
  <c r="O2468" i="1"/>
  <c r="L2469" i="1"/>
  <c r="M2469" i="1"/>
  <c r="M2474" i="1" s="1"/>
  <c r="N2469" i="1"/>
  <c r="N2474" i="1" s="1"/>
  <c r="O2469" i="1"/>
  <c r="L2470" i="1"/>
  <c r="M2470" i="1"/>
  <c r="N2470" i="1"/>
  <c r="O2470" i="1"/>
  <c r="L2471" i="1"/>
  <c r="M2471" i="1"/>
  <c r="N2471" i="1"/>
  <c r="O2471" i="1"/>
  <c r="O2472" i="1" s="1"/>
  <c r="O2473" i="1" s="1"/>
  <c r="O2476" i="1" s="1"/>
  <c r="L2472" i="1"/>
  <c r="L2473" i="1" s="1"/>
  <c r="M2472" i="1"/>
  <c r="M2473" i="1" s="1"/>
  <c r="M2476" i="1" s="1"/>
  <c r="N2472" i="1"/>
  <c r="N2473" i="1" s="1"/>
  <c r="N2476" i="1" s="1"/>
  <c r="O2474" i="1"/>
  <c r="M2475" i="1"/>
  <c r="N2475" i="1"/>
  <c r="O2475" i="1"/>
  <c r="L2476" i="1"/>
  <c r="L2477" i="1"/>
  <c r="M2477" i="1"/>
  <c r="M2482" i="1" s="1"/>
  <c r="N2477" i="1"/>
  <c r="N2482" i="1" s="1"/>
  <c r="O2477" i="1"/>
  <c r="O2483" i="1" s="1"/>
  <c r="L2478" i="1"/>
  <c r="M2478" i="1"/>
  <c r="M2480" i="1" s="1"/>
  <c r="M2481" i="1" s="1"/>
  <c r="M2484" i="1" s="1"/>
  <c r="N2478" i="1"/>
  <c r="N2480" i="1" s="1"/>
  <c r="O2478" i="1"/>
  <c r="O2480" i="1" s="1"/>
  <c r="O2481" i="1" s="1"/>
  <c r="O2484" i="1" s="1"/>
  <c r="L2479" i="1"/>
  <c r="L2480" i="1" s="1"/>
  <c r="L2481" i="1" s="1"/>
  <c r="L2484" i="1" s="1"/>
  <c r="M2479" i="1"/>
  <c r="N2479" i="1"/>
  <c r="O2479" i="1"/>
  <c r="N2481" i="1"/>
  <c r="L2482" i="1"/>
  <c r="O2482" i="1"/>
  <c r="L2483" i="1"/>
  <c r="M2483" i="1"/>
  <c r="N2483" i="1"/>
  <c r="N2484" i="1"/>
  <c r="L2485" i="1"/>
  <c r="L2491" i="1" s="1"/>
  <c r="M2485" i="1"/>
  <c r="N2485" i="1"/>
  <c r="O2485" i="1"/>
  <c r="L2486" i="1"/>
  <c r="L2488" i="1" s="1"/>
  <c r="L2489" i="1" s="1"/>
  <c r="L2492" i="1" s="1"/>
  <c r="M2486" i="1"/>
  <c r="N2486" i="1"/>
  <c r="O2486" i="1"/>
  <c r="L2487" i="1"/>
  <c r="M2487" i="1"/>
  <c r="M2488" i="1" s="1"/>
  <c r="M2489" i="1" s="1"/>
  <c r="M2492" i="1" s="1"/>
  <c r="N2487" i="1"/>
  <c r="N2488" i="1" s="1"/>
  <c r="N2489" i="1" s="1"/>
  <c r="N2492" i="1" s="1"/>
  <c r="O2487" i="1"/>
  <c r="O2488" i="1"/>
  <c r="O2489" i="1"/>
  <c r="O2492" i="1" s="1"/>
  <c r="L2490" i="1"/>
  <c r="M2490" i="1"/>
  <c r="N2490" i="1"/>
  <c r="M2491" i="1"/>
  <c r="N2491" i="1"/>
  <c r="L2493" i="1"/>
  <c r="L2498" i="1" s="1"/>
  <c r="M2493" i="1"/>
  <c r="N2493" i="1"/>
  <c r="O2493" i="1"/>
  <c r="L2494" i="1"/>
  <c r="M2494" i="1"/>
  <c r="N2494" i="1"/>
  <c r="O2494" i="1"/>
  <c r="L2495" i="1"/>
  <c r="L2496" i="1" s="1"/>
  <c r="L2497" i="1" s="1"/>
  <c r="L2500" i="1" s="1"/>
  <c r="M2495" i="1"/>
  <c r="N2495" i="1"/>
  <c r="O2495" i="1"/>
  <c r="M2496" i="1"/>
  <c r="M2497" i="1" s="1"/>
  <c r="M2500" i="1" s="1"/>
  <c r="N2496" i="1"/>
  <c r="N2497" i="1" s="1"/>
  <c r="N2500" i="1" s="1"/>
  <c r="O2496" i="1"/>
  <c r="O2497" i="1" s="1"/>
  <c r="L2499" i="1"/>
  <c r="O2500" i="1"/>
  <c r="L2501" i="1"/>
  <c r="L2507" i="1" s="1"/>
  <c r="M2501" i="1"/>
  <c r="M2506" i="1" s="1"/>
  <c r="N2501" i="1"/>
  <c r="N2506" i="1" s="1"/>
  <c r="O2501" i="1"/>
  <c r="L2502" i="1"/>
  <c r="M2502" i="1"/>
  <c r="M2504" i="1" s="1"/>
  <c r="M2505" i="1" s="1"/>
  <c r="N2502" i="1"/>
  <c r="N2504" i="1" s="1"/>
  <c r="N2505" i="1" s="1"/>
  <c r="N2508" i="1" s="1"/>
  <c r="O2502" i="1"/>
  <c r="L2503" i="1"/>
  <c r="M2503" i="1"/>
  <c r="N2503" i="1"/>
  <c r="O2503" i="1"/>
  <c r="L2504" i="1"/>
  <c r="O2504" i="1"/>
  <c r="O2505" i="1" s="1"/>
  <c r="O2508" i="1" s="1"/>
  <c r="L2505" i="1"/>
  <c r="L2508" i="1" s="1"/>
  <c r="L2506" i="1"/>
  <c r="O2506" i="1"/>
  <c r="M2507" i="1"/>
  <c r="N2507" i="1"/>
  <c r="O2507" i="1"/>
  <c r="M2508" i="1"/>
  <c r="L2509" i="1"/>
  <c r="M2509" i="1"/>
  <c r="N2509" i="1"/>
  <c r="O2509" i="1"/>
  <c r="O2515" i="1" s="1"/>
  <c r="L2510" i="1"/>
  <c r="M2510" i="1"/>
  <c r="N2510" i="1"/>
  <c r="O2510" i="1"/>
  <c r="O2512" i="1" s="1"/>
  <c r="O2513" i="1" s="1"/>
  <c r="O2516" i="1" s="1"/>
  <c r="L2511" i="1"/>
  <c r="L2512" i="1" s="1"/>
  <c r="L2513" i="1" s="1"/>
  <c r="L2516" i="1" s="1"/>
  <c r="M2511" i="1"/>
  <c r="M2512" i="1" s="1"/>
  <c r="M2513" i="1" s="1"/>
  <c r="M2516" i="1" s="1"/>
  <c r="N2511" i="1"/>
  <c r="N2512" i="1" s="1"/>
  <c r="N2513" i="1" s="1"/>
  <c r="O2511" i="1"/>
  <c r="L2514" i="1"/>
  <c r="M2514" i="1"/>
  <c r="N2514" i="1"/>
  <c r="O2514" i="1"/>
  <c r="L2515" i="1"/>
  <c r="M2515" i="1"/>
  <c r="N2515" i="1"/>
  <c r="N2516" i="1"/>
  <c r="L2517" i="1"/>
  <c r="L2523" i="1" s="1"/>
  <c r="M2517" i="1"/>
  <c r="M2522" i="1" s="1"/>
  <c r="N2517" i="1"/>
  <c r="N2522" i="1" s="1"/>
  <c r="O2517" i="1"/>
  <c r="L2518" i="1"/>
  <c r="L2520" i="1" s="1"/>
  <c r="L2521" i="1" s="1"/>
  <c r="L2524" i="1" s="1"/>
  <c r="M2518" i="1"/>
  <c r="N2518" i="1"/>
  <c r="O2518" i="1"/>
  <c r="L2519" i="1"/>
  <c r="M2519" i="1"/>
  <c r="N2519" i="1"/>
  <c r="N2520" i="1" s="1"/>
  <c r="N2521" i="1" s="1"/>
  <c r="N2524" i="1" s="1"/>
  <c r="O2519" i="1"/>
  <c r="M2520" i="1"/>
  <c r="M2521" i="1" s="1"/>
  <c r="M2524" i="1" s="1"/>
  <c r="O2520" i="1"/>
  <c r="O2521" i="1"/>
  <c r="O2524" i="1" s="1"/>
  <c r="L2522" i="1"/>
  <c r="M2523" i="1"/>
  <c r="N2523" i="1"/>
  <c r="L2525" i="1"/>
  <c r="M2525" i="1"/>
  <c r="M2530" i="1" s="1"/>
  <c r="N2525" i="1"/>
  <c r="O2525" i="1"/>
  <c r="O2530" i="1" s="1"/>
  <c r="L2526" i="1"/>
  <c r="M2526" i="1"/>
  <c r="M2528" i="1" s="1"/>
  <c r="M2529" i="1" s="1"/>
  <c r="N2526" i="1"/>
  <c r="O2526" i="1"/>
  <c r="O2528" i="1" s="1"/>
  <c r="O2529" i="1" s="1"/>
  <c r="O2532" i="1" s="1"/>
  <c r="L2527" i="1"/>
  <c r="M2527" i="1"/>
  <c r="N2527" i="1"/>
  <c r="O2527" i="1"/>
  <c r="L2528" i="1"/>
  <c r="L2529" i="1" s="1"/>
  <c r="L2532" i="1" s="1"/>
  <c r="N2528" i="1"/>
  <c r="N2529" i="1" s="1"/>
  <c r="M2531" i="1"/>
  <c r="M2532" i="1"/>
  <c r="N2532" i="1"/>
  <c r="L2533" i="1"/>
  <c r="M2533" i="1"/>
  <c r="N2533" i="1"/>
  <c r="O2533" i="1"/>
  <c r="O2539" i="1" s="1"/>
  <c r="L2534" i="1"/>
  <c r="M2534" i="1"/>
  <c r="N2534" i="1"/>
  <c r="O2534" i="1"/>
  <c r="O2536" i="1" s="1"/>
  <c r="O2537" i="1" s="1"/>
  <c r="O2540" i="1" s="1"/>
  <c r="L2535" i="1"/>
  <c r="L2536" i="1" s="1"/>
  <c r="M2535" i="1"/>
  <c r="M2536" i="1" s="1"/>
  <c r="M2537" i="1" s="1"/>
  <c r="M2540" i="1" s="1"/>
  <c r="N2535" i="1"/>
  <c r="N2536" i="1" s="1"/>
  <c r="N2537" i="1" s="1"/>
  <c r="N2540" i="1" s="1"/>
  <c r="O2535" i="1"/>
  <c r="L2537" i="1"/>
  <c r="L2540" i="1" s="1"/>
  <c r="L2538" i="1"/>
  <c r="M2538" i="1"/>
  <c r="N2538" i="1"/>
  <c r="O2538" i="1"/>
  <c r="L2539" i="1"/>
  <c r="M2539" i="1"/>
  <c r="N2539" i="1"/>
  <c r="L2541" i="1"/>
  <c r="L2547" i="1" s="1"/>
  <c r="M2541" i="1"/>
  <c r="M2546" i="1" s="1"/>
  <c r="N2541" i="1"/>
  <c r="N2546" i="1" s="1"/>
  <c r="O2541" i="1"/>
  <c r="L2542" i="1"/>
  <c r="L2544" i="1" s="1"/>
  <c r="L2545" i="1" s="1"/>
  <c r="L2548" i="1" s="1"/>
  <c r="M2542" i="1"/>
  <c r="N2542" i="1"/>
  <c r="O2542" i="1"/>
  <c r="L2543" i="1"/>
  <c r="M2543" i="1"/>
  <c r="N2543" i="1"/>
  <c r="N2544" i="1" s="1"/>
  <c r="N2545" i="1" s="1"/>
  <c r="N2548" i="1" s="1"/>
  <c r="O2543" i="1"/>
  <c r="M2544" i="1"/>
  <c r="M2545" i="1" s="1"/>
  <c r="M2548" i="1" s="1"/>
  <c r="O2544" i="1"/>
  <c r="O2545" i="1"/>
  <c r="O2548" i="1" s="1"/>
  <c r="L2546" i="1"/>
  <c r="M2547" i="1"/>
  <c r="N2547" i="1"/>
  <c r="L2549" i="1"/>
  <c r="L2555" i="1" s="1"/>
  <c r="M2549" i="1"/>
  <c r="M2554" i="1" s="1"/>
  <c r="N2549" i="1"/>
  <c r="O2549" i="1"/>
  <c r="O2554" i="1" s="1"/>
  <c r="L2550" i="1"/>
  <c r="M2550" i="1"/>
  <c r="M2552" i="1" s="1"/>
  <c r="M2553" i="1" s="1"/>
  <c r="N2550" i="1"/>
  <c r="O2550" i="1"/>
  <c r="O2552" i="1" s="1"/>
  <c r="O2553" i="1" s="1"/>
  <c r="O2556" i="1" s="1"/>
  <c r="L2551" i="1"/>
  <c r="M2551" i="1"/>
  <c r="N2551" i="1"/>
  <c r="O2551" i="1"/>
  <c r="L2552" i="1"/>
  <c r="N2552" i="1"/>
  <c r="N2553" i="1" s="1"/>
  <c r="L2553" i="1"/>
  <c r="L2554" i="1"/>
  <c r="M2555" i="1"/>
  <c r="L2556" i="1"/>
  <c r="M2556" i="1"/>
  <c r="N2556" i="1"/>
  <c r="L2557" i="1"/>
  <c r="M2557" i="1"/>
  <c r="N2557" i="1"/>
  <c r="O2557" i="1"/>
  <c r="O2563" i="1" s="1"/>
  <c r="L2558" i="1"/>
  <c r="M2558" i="1"/>
  <c r="N2558" i="1"/>
  <c r="O2558" i="1"/>
  <c r="O2560" i="1" s="1"/>
  <c r="O2561" i="1" s="1"/>
  <c r="O2564" i="1" s="1"/>
  <c r="L2559" i="1"/>
  <c r="L2560" i="1" s="1"/>
  <c r="M2559" i="1"/>
  <c r="M2560" i="1" s="1"/>
  <c r="M2561" i="1" s="1"/>
  <c r="M2564" i="1" s="1"/>
  <c r="N2559" i="1"/>
  <c r="N2560" i="1" s="1"/>
  <c r="N2561" i="1" s="1"/>
  <c r="N2564" i="1" s="1"/>
  <c r="O2559" i="1"/>
  <c r="L2561" i="1"/>
  <c r="L2564" i="1" s="1"/>
  <c r="L2562" i="1"/>
  <c r="M2562" i="1"/>
  <c r="N2562" i="1"/>
  <c r="O2562" i="1"/>
  <c r="L2563" i="1"/>
  <c r="M2563" i="1"/>
  <c r="N2563" i="1"/>
  <c r="L2565" i="1"/>
  <c r="L2571" i="1" s="1"/>
  <c r="M2565" i="1"/>
  <c r="M2570" i="1" s="1"/>
  <c r="N2565" i="1"/>
  <c r="N2570" i="1" s="1"/>
  <c r="O2565" i="1"/>
  <c r="L2566" i="1"/>
  <c r="L2568" i="1" s="1"/>
  <c r="L2569" i="1" s="1"/>
  <c r="L2572" i="1" s="1"/>
  <c r="M2566" i="1"/>
  <c r="N2566" i="1"/>
  <c r="O2566" i="1"/>
  <c r="L2567" i="1"/>
  <c r="M2567" i="1"/>
  <c r="N2567" i="1"/>
  <c r="N2568" i="1" s="1"/>
  <c r="N2569" i="1" s="1"/>
  <c r="N2572" i="1" s="1"/>
  <c r="O2567" i="1"/>
  <c r="M2568" i="1"/>
  <c r="M2569" i="1" s="1"/>
  <c r="M2572" i="1" s="1"/>
  <c r="O2568" i="1"/>
  <c r="O2569" i="1"/>
  <c r="O2572" i="1" s="1"/>
  <c r="L2570" i="1"/>
  <c r="M2571" i="1"/>
  <c r="N2571" i="1"/>
  <c r="L2573" i="1"/>
  <c r="L2578" i="1" s="1"/>
  <c r="M2573" i="1"/>
  <c r="N2573" i="1"/>
  <c r="N2578" i="1" s="1"/>
  <c r="O2573" i="1"/>
  <c r="O2578" i="1" s="1"/>
  <c r="L2574" i="1"/>
  <c r="M2574" i="1"/>
  <c r="N2574" i="1"/>
  <c r="O2574" i="1"/>
  <c r="O2576" i="1" s="1"/>
  <c r="O2577" i="1" s="1"/>
  <c r="O2580" i="1" s="1"/>
  <c r="L2575" i="1"/>
  <c r="M2575" i="1"/>
  <c r="N2575" i="1"/>
  <c r="O2575" i="1"/>
  <c r="L2576" i="1"/>
  <c r="L2577" i="1" s="1"/>
  <c r="M2576" i="1"/>
  <c r="M2577" i="1" s="1"/>
  <c r="M2580" i="1" s="1"/>
  <c r="N2576" i="1"/>
  <c r="N2577" i="1" s="1"/>
  <c r="N2580" i="1" s="1"/>
  <c r="L2579" i="1"/>
  <c r="N2579" i="1"/>
  <c r="O2579" i="1"/>
  <c r="L2580" i="1"/>
  <c r="L2581" i="1"/>
  <c r="L2587" i="1" s="1"/>
  <c r="M2581" i="1"/>
  <c r="N2581" i="1"/>
  <c r="O2581" i="1"/>
  <c r="L2582" i="1"/>
  <c r="M2582" i="1"/>
  <c r="N2582" i="1"/>
  <c r="O2582" i="1"/>
  <c r="O2584" i="1" s="1"/>
  <c r="O2585" i="1" s="1"/>
  <c r="O2588" i="1" s="1"/>
  <c r="L2583" i="1"/>
  <c r="L2584" i="1" s="1"/>
  <c r="L2585" i="1" s="1"/>
  <c r="L2588" i="1" s="1"/>
  <c r="M2583" i="1"/>
  <c r="M2584" i="1" s="1"/>
  <c r="M2585" i="1" s="1"/>
  <c r="M2588" i="1" s="1"/>
  <c r="N2583" i="1"/>
  <c r="O2583" i="1"/>
  <c r="L2586" i="1"/>
  <c r="M2586" i="1"/>
  <c r="N2586" i="1"/>
  <c r="O2586" i="1"/>
  <c r="M2587" i="1"/>
  <c r="N2587" i="1"/>
  <c r="O2587" i="1"/>
  <c r="L2589" i="1"/>
  <c r="M2589" i="1"/>
  <c r="M2595" i="1" s="1"/>
  <c r="N2589" i="1"/>
  <c r="N2594" i="1" s="1"/>
  <c r="O2589" i="1"/>
  <c r="O2594" i="1" s="1"/>
  <c r="L2590" i="1"/>
  <c r="M2590" i="1"/>
  <c r="N2590" i="1"/>
  <c r="O2590" i="1"/>
  <c r="L2591" i="1"/>
  <c r="M2591" i="1"/>
  <c r="N2591" i="1"/>
  <c r="N2592" i="1" s="1"/>
  <c r="N2593" i="1" s="1"/>
  <c r="N2596" i="1" s="1"/>
  <c r="O2591" i="1"/>
  <c r="L2592" i="1"/>
  <c r="L2593" i="1" s="1"/>
  <c r="M2592" i="1"/>
  <c r="M2593" i="1" s="1"/>
  <c r="M2596" i="1" s="1"/>
  <c r="O2592" i="1"/>
  <c r="O2593" i="1" s="1"/>
  <c r="M2594" i="1"/>
  <c r="O2595" i="1"/>
  <c r="L2596" i="1"/>
  <c r="O2596" i="1"/>
  <c r="L2597" i="1"/>
  <c r="M2597" i="1"/>
  <c r="M2602" i="1" s="1"/>
  <c r="N2597" i="1"/>
  <c r="N2602" i="1" s="1"/>
  <c r="O2597" i="1"/>
  <c r="O2603" i="1" s="1"/>
  <c r="L2598" i="1"/>
  <c r="M2598" i="1"/>
  <c r="M2600" i="1" s="1"/>
  <c r="M2601" i="1" s="1"/>
  <c r="M2604" i="1" s="1"/>
  <c r="N2598" i="1"/>
  <c r="N2600" i="1" s="1"/>
  <c r="O2598" i="1"/>
  <c r="L2599" i="1"/>
  <c r="L2600" i="1" s="1"/>
  <c r="L2601" i="1" s="1"/>
  <c r="L2604" i="1" s="1"/>
  <c r="M2599" i="1"/>
  <c r="N2599" i="1"/>
  <c r="O2599" i="1"/>
  <c r="O2600" i="1"/>
  <c r="O2601" i="1" s="1"/>
  <c r="O2604" i="1" s="1"/>
  <c r="N2601" i="1"/>
  <c r="N2604" i="1" s="1"/>
  <c r="L2602" i="1"/>
  <c r="O2602" i="1"/>
  <c r="L2603" i="1"/>
  <c r="M2603" i="1"/>
  <c r="L2605" i="1"/>
  <c r="L2610" i="1" s="1"/>
  <c r="M2605" i="1"/>
  <c r="N2605" i="1"/>
  <c r="O2605" i="1"/>
  <c r="O2611" i="1" s="1"/>
  <c r="L2606" i="1"/>
  <c r="L2608" i="1" s="1"/>
  <c r="L2609" i="1" s="1"/>
  <c r="L2612" i="1" s="1"/>
  <c r="M2606" i="1"/>
  <c r="N2606" i="1"/>
  <c r="O2606" i="1"/>
  <c r="L2607" i="1"/>
  <c r="M2607" i="1"/>
  <c r="N2607" i="1"/>
  <c r="N2608" i="1" s="1"/>
  <c r="O2607" i="1"/>
  <c r="O2608" i="1" s="1"/>
  <c r="N2609" i="1"/>
  <c r="N2612" i="1" s="1"/>
  <c r="O2609" i="1"/>
  <c r="O2612" i="1" s="1"/>
  <c r="M2610" i="1"/>
  <c r="N2610" i="1"/>
  <c r="O2610" i="1"/>
  <c r="M2611" i="1"/>
  <c r="N2611" i="1"/>
  <c r="L2613" i="1"/>
  <c r="M2613" i="1"/>
  <c r="N2613" i="1"/>
  <c r="N2619" i="1" s="1"/>
  <c r="O2613" i="1"/>
  <c r="L2614" i="1"/>
  <c r="M2614" i="1"/>
  <c r="N2614" i="1"/>
  <c r="O2614" i="1"/>
  <c r="L2615" i="1"/>
  <c r="M2615" i="1"/>
  <c r="M2616" i="1" s="1"/>
  <c r="M2617" i="1" s="1"/>
  <c r="M2620" i="1" s="1"/>
  <c r="N2615" i="1"/>
  <c r="N2616" i="1" s="1"/>
  <c r="N2617" i="1" s="1"/>
  <c r="N2620" i="1" s="1"/>
  <c r="O2615" i="1"/>
  <c r="O2616" i="1"/>
  <c r="O2617" i="1" s="1"/>
  <c r="O2620" i="1" s="1"/>
  <c r="L2618" i="1"/>
  <c r="M2618" i="1"/>
  <c r="N2618" i="1"/>
  <c r="L2619" i="1"/>
  <c r="M2619" i="1"/>
  <c r="L2621" i="1"/>
  <c r="M2621" i="1"/>
  <c r="M2626" i="1" s="1"/>
  <c r="N2621" i="1"/>
  <c r="N2626" i="1" s="1"/>
  <c r="O2621" i="1"/>
  <c r="O2626" i="1" s="1"/>
  <c r="L2622" i="1"/>
  <c r="L2624" i="1" s="1"/>
  <c r="L2625" i="1" s="1"/>
  <c r="L2628" i="1" s="1"/>
  <c r="M2622" i="1"/>
  <c r="M2624" i="1" s="1"/>
  <c r="N2622" i="1"/>
  <c r="N2624" i="1" s="1"/>
  <c r="O2622" i="1"/>
  <c r="L2623" i="1"/>
  <c r="M2623" i="1"/>
  <c r="N2623" i="1"/>
  <c r="O2623" i="1"/>
  <c r="M2625" i="1"/>
  <c r="M2628" i="1" s="1"/>
  <c r="N2625" i="1"/>
  <c r="N2628" i="1" s="1"/>
  <c r="M2627" i="1"/>
  <c r="N2627" i="1"/>
  <c r="O2627" i="1"/>
  <c r="L2629" i="1"/>
  <c r="M2629" i="1"/>
  <c r="N2629" i="1"/>
  <c r="O2629" i="1"/>
  <c r="L2630" i="1"/>
  <c r="M2630" i="1"/>
  <c r="N2630" i="1"/>
  <c r="O2630" i="1"/>
  <c r="L2631" i="1"/>
  <c r="M2631" i="1"/>
  <c r="N2631" i="1"/>
  <c r="O2631" i="1"/>
  <c r="O2632" i="1" s="1"/>
  <c r="O2633" i="1" s="1"/>
  <c r="O2636" i="1" s="1"/>
  <c r="L2632" i="1"/>
  <c r="L2633" i="1" s="1"/>
  <c r="L2636" i="1" s="1"/>
  <c r="L2634" i="1"/>
  <c r="M2634" i="1"/>
  <c r="N2634" i="1"/>
  <c r="O2634" i="1"/>
  <c r="L2635" i="1"/>
  <c r="M2635" i="1"/>
  <c r="N2635" i="1"/>
  <c r="O2635" i="1"/>
  <c r="L2637" i="1"/>
  <c r="L2643" i="1" s="1"/>
  <c r="M2637" i="1"/>
  <c r="N2637" i="1"/>
  <c r="N2642" i="1" s="1"/>
  <c r="O2637" i="1"/>
  <c r="O2642" i="1" s="1"/>
  <c r="L2638" i="1"/>
  <c r="L2640" i="1" s="1"/>
  <c r="L2641" i="1" s="1"/>
  <c r="L2644" i="1" s="1"/>
  <c r="M2638" i="1"/>
  <c r="N2638" i="1"/>
  <c r="O2638" i="1"/>
  <c r="L2639" i="1"/>
  <c r="M2639" i="1"/>
  <c r="N2639" i="1"/>
  <c r="O2639" i="1"/>
  <c r="M2640" i="1"/>
  <c r="M2641" i="1" s="1"/>
  <c r="M2644" i="1" s="1"/>
  <c r="N2640" i="1"/>
  <c r="N2641" i="1" s="1"/>
  <c r="N2644" i="1" s="1"/>
  <c r="L2642" i="1"/>
  <c r="M2642" i="1"/>
  <c r="M2643" i="1"/>
  <c r="O2643" i="1"/>
  <c r="L2645" i="1"/>
  <c r="M2645" i="1"/>
  <c r="N2645" i="1"/>
  <c r="N2650" i="1" s="1"/>
  <c r="O2645" i="1"/>
  <c r="O2650" i="1" s="1"/>
  <c r="L2646" i="1"/>
  <c r="M2646" i="1"/>
  <c r="N2646" i="1"/>
  <c r="O2646" i="1"/>
  <c r="O2648" i="1" s="1"/>
  <c r="L2647" i="1"/>
  <c r="L2648" i="1" s="1"/>
  <c r="L2649" i="1" s="1"/>
  <c r="L2652" i="1" s="1"/>
  <c r="M2647" i="1"/>
  <c r="N2647" i="1"/>
  <c r="O2647" i="1"/>
  <c r="M2648" i="1"/>
  <c r="M2649" i="1" s="1"/>
  <c r="N2648" i="1"/>
  <c r="N2649" i="1" s="1"/>
  <c r="N2652" i="1" s="1"/>
  <c r="O2649" i="1"/>
  <c r="O2652" i="1" s="1"/>
  <c r="L2650" i="1"/>
  <c r="L2651" i="1"/>
  <c r="N2651" i="1"/>
  <c r="O2651" i="1"/>
  <c r="M2652" i="1"/>
  <c r="L2653" i="1"/>
  <c r="L2659" i="1" s="1"/>
  <c r="M2653" i="1"/>
  <c r="N2653" i="1"/>
  <c r="O2653" i="1"/>
  <c r="L2654" i="1"/>
  <c r="M2654" i="1"/>
  <c r="N2654" i="1"/>
  <c r="O2654" i="1"/>
  <c r="O2656" i="1" s="1"/>
  <c r="O2657" i="1" s="1"/>
  <c r="O2660" i="1" s="1"/>
  <c r="L2655" i="1"/>
  <c r="L2656" i="1" s="1"/>
  <c r="L2657" i="1" s="1"/>
  <c r="L2660" i="1" s="1"/>
  <c r="M2655" i="1"/>
  <c r="M2656" i="1" s="1"/>
  <c r="M2657" i="1" s="1"/>
  <c r="M2660" i="1" s="1"/>
  <c r="N2655" i="1"/>
  <c r="O2655" i="1"/>
  <c r="L2658" i="1"/>
  <c r="M2658" i="1"/>
  <c r="N2658" i="1"/>
  <c r="O2658" i="1"/>
  <c r="M2659" i="1"/>
  <c r="N2659" i="1"/>
  <c r="O2659" i="1"/>
  <c r="L2661" i="1"/>
  <c r="L2666" i="1" s="1"/>
  <c r="M2661" i="1"/>
  <c r="M2667" i="1" s="1"/>
  <c r="N2661" i="1"/>
  <c r="O2661" i="1"/>
  <c r="O2666" i="1" s="1"/>
  <c r="L2662" i="1"/>
  <c r="M2662" i="1"/>
  <c r="N2662" i="1"/>
  <c r="O2662" i="1"/>
  <c r="O2664" i="1" s="1"/>
  <c r="O2665" i="1" s="1"/>
  <c r="O2668" i="1" s="1"/>
  <c r="L2663" i="1"/>
  <c r="L2664" i="1" s="1"/>
  <c r="L2665" i="1" s="1"/>
  <c r="L2668" i="1" s="1"/>
  <c r="M2663" i="1"/>
  <c r="N2663" i="1"/>
  <c r="O2663" i="1"/>
  <c r="M2664" i="1"/>
  <c r="M2665" i="1" s="1"/>
  <c r="M2668" i="1" s="1"/>
  <c r="N2664" i="1"/>
  <c r="N2665" i="1" s="1"/>
  <c r="N2668" i="1" s="1"/>
  <c r="N2666" i="1"/>
  <c r="L2667" i="1"/>
  <c r="N2667" i="1"/>
  <c r="O2667" i="1"/>
  <c r="L2669" i="1"/>
  <c r="M2669" i="1"/>
  <c r="M2674" i="1" s="1"/>
  <c r="N2669" i="1"/>
  <c r="N2674" i="1" s="1"/>
  <c r="O2669" i="1"/>
  <c r="O2675" i="1" s="1"/>
  <c r="L2670" i="1"/>
  <c r="M2670" i="1"/>
  <c r="M2672" i="1" s="1"/>
  <c r="M2673" i="1" s="1"/>
  <c r="N2670" i="1"/>
  <c r="N2672" i="1" s="1"/>
  <c r="N2673" i="1" s="1"/>
  <c r="O2670" i="1"/>
  <c r="L2671" i="1"/>
  <c r="L2672" i="1" s="1"/>
  <c r="L2673" i="1" s="1"/>
  <c r="L2676" i="1" s="1"/>
  <c r="M2671" i="1"/>
  <c r="N2671" i="1"/>
  <c r="O2671" i="1"/>
  <c r="O2672" i="1"/>
  <c r="O2673" i="1" s="1"/>
  <c r="O2676" i="1" s="1"/>
  <c r="L2674" i="1"/>
  <c r="L2675" i="1"/>
  <c r="M2675" i="1"/>
  <c r="M2676" i="1"/>
  <c r="N2676" i="1"/>
  <c r="L2677" i="1"/>
  <c r="M2677" i="1"/>
  <c r="N2677" i="1"/>
  <c r="O2677" i="1"/>
  <c r="O2683" i="1" s="1"/>
  <c r="L2678" i="1"/>
  <c r="M2678" i="1"/>
  <c r="N2678" i="1"/>
  <c r="O2678" i="1"/>
  <c r="L2679" i="1"/>
  <c r="M2679" i="1"/>
  <c r="M2680" i="1" s="1"/>
  <c r="M2681" i="1" s="1"/>
  <c r="M2684" i="1" s="1"/>
  <c r="N2679" i="1"/>
  <c r="N2680" i="1" s="1"/>
  <c r="N2681" i="1" s="1"/>
  <c r="N2684" i="1" s="1"/>
  <c r="O2679" i="1"/>
  <c r="O2680" i="1" s="1"/>
  <c r="O2681" i="1" s="1"/>
  <c r="O2684" i="1" s="1"/>
  <c r="L2680" i="1"/>
  <c r="L2681" i="1"/>
  <c r="L2684" i="1" s="1"/>
  <c r="M2682" i="1"/>
  <c r="N2682" i="1"/>
  <c r="M2683" i="1"/>
  <c r="N2683" i="1"/>
  <c r="L2685" i="1"/>
  <c r="M2685" i="1"/>
  <c r="N2685" i="1"/>
  <c r="N2691" i="1" s="1"/>
  <c r="O2685" i="1"/>
  <c r="O2691" i="1" s="1"/>
  <c r="L2686" i="1"/>
  <c r="M2686" i="1"/>
  <c r="N2686" i="1"/>
  <c r="O2686" i="1"/>
  <c r="L2687" i="1"/>
  <c r="L2688" i="1" s="1"/>
  <c r="L2689" i="1" s="1"/>
  <c r="L2692" i="1" s="1"/>
  <c r="M2687" i="1"/>
  <c r="M2688" i="1" s="1"/>
  <c r="M2689" i="1" s="1"/>
  <c r="M2692" i="1" s="1"/>
  <c r="N2687" i="1"/>
  <c r="N2688" i="1" s="1"/>
  <c r="N2689" i="1" s="1"/>
  <c r="N2692" i="1" s="1"/>
  <c r="O2687" i="1"/>
  <c r="O2688" i="1"/>
  <c r="O2689" i="1"/>
  <c r="L2690" i="1"/>
  <c r="M2690" i="1"/>
  <c r="N2690" i="1"/>
  <c r="O2690" i="1"/>
  <c r="L2691" i="1"/>
  <c r="M2691" i="1"/>
  <c r="O2692" i="1"/>
  <c r="L2693" i="1"/>
  <c r="M2693" i="1"/>
  <c r="M2698" i="1" s="1"/>
  <c r="N2693" i="1"/>
  <c r="N2698" i="1" s="1"/>
  <c r="O2693" i="1"/>
  <c r="O2698" i="1" s="1"/>
  <c r="L2694" i="1"/>
  <c r="M2694" i="1"/>
  <c r="M2696" i="1" s="1"/>
  <c r="M2697" i="1" s="1"/>
  <c r="M2700" i="1" s="1"/>
  <c r="N2694" i="1"/>
  <c r="O2694" i="1"/>
  <c r="L2695" i="1"/>
  <c r="M2695" i="1"/>
  <c r="N2695" i="1"/>
  <c r="O2695" i="1"/>
  <c r="O2696" i="1" s="1"/>
  <c r="O2697" i="1" s="1"/>
  <c r="L2696" i="1"/>
  <c r="L2697" i="1" s="1"/>
  <c r="N2696" i="1"/>
  <c r="N2697" i="1" s="1"/>
  <c r="M2699" i="1"/>
  <c r="N2699" i="1"/>
  <c r="O2699" i="1"/>
  <c r="L2700" i="1"/>
  <c r="N2700" i="1"/>
  <c r="O2700" i="1"/>
  <c r="L2701" i="1"/>
  <c r="M2701" i="1"/>
  <c r="N2701" i="1"/>
  <c r="O2701" i="1"/>
  <c r="L2702" i="1"/>
  <c r="M2702" i="1"/>
  <c r="N2702" i="1"/>
  <c r="O2702" i="1"/>
  <c r="L2703" i="1"/>
  <c r="L2704" i="1" s="1"/>
  <c r="L2705" i="1" s="1"/>
  <c r="L2708" i="1" s="1"/>
  <c r="M2703" i="1"/>
  <c r="N2703" i="1"/>
  <c r="N2704" i="1" s="1"/>
  <c r="N2705" i="1" s="1"/>
  <c r="N2708" i="1" s="1"/>
  <c r="O2703" i="1"/>
  <c r="O2704" i="1" s="1"/>
  <c r="O2705" i="1" s="1"/>
  <c r="O2708" i="1" s="1"/>
  <c r="L2706" i="1"/>
  <c r="M2706" i="1"/>
  <c r="N2706" i="1"/>
  <c r="O2706" i="1"/>
  <c r="L2707" i="1"/>
  <c r="M2707" i="1"/>
  <c r="N2707" i="1"/>
  <c r="O2707" i="1"/>
  <c r="L2709" i="1"/>
  <c r="L2715" i="1" s="1"/>
  <c r="M2709" i="1"/>
  <c r="N2709" i="1"/>
  <c r="N2714" i="1" s="1"/>
  <c r="O2709" i="1"/>
  <c r="O2714" i="1" s="1"/>
  <c r="L2710" i="1"/>
  <c r="L2712" i="1" s="1"/>
  <c r="L2713" i="1" s="1"/>
  <c r="M2710" i="1"/>
  <c r="N2710" i="1"/>
  <c r="O2710" i="1"/>
  <c r="L2711" i="1"/>
  <c r="M2711" i="1"/>
  <c r="N2711" i="1"/>
  <c r="O2711" i="1"/>
  <c r="O2712" i="1" s="1"/>
  <c r="O2713" i="1" s="1"/>
  <c r="O2716" i="1" s="1"/>
  <c r="M2712" i="1"/>
  <c r="M2713" i="1" s="1"/>
  <c r="M2716" i="1" s="1"/>
  <c r="N2712" i="1"/>
  <c r="N2713" i="1" s="1"/>
  <c r="N2716" i="1" s="1"/>
  <c r="L2714" i="1"/>
  <c r="M2714" i="1"/>
  <c r="M2715" i="1"/>
  <c r="N2715" i="1"/>
  <c r="O2715" i="1"/>
  <c r="L2716" i="1"/>
  <c r="L2717" i="1"/>
  <c r="M2717" i="1"/>
  <c r="N2717" i="1"/>
  <c r="N2722" i="1" s="1"/>
  <c r="O2717" i="1"/>
  <c r="O2722" i="1" s="1"/>
  <c r="L2718" i="1"/>
  <c r="M2718" i="1"/>
  <c r="N2718" i="1"/>
  <c r="O2718" i="1"/>
  <c r="O2720" i="1" s="1"/>
  <c r="O2721" i="1" s="1"/>
  <c r="O2724" i="1" s="1"/>
  <c r="L2719" i="1"/>
  <c r="M2719" i="1"/>
  <c r="N2719" i="1"/>
  <c r="O2719" i="1"/>
  <c r="L2720" i="1"/>
  <c r="L2721" i="1" s="1"/>
  <c r="M2720" i="1"/>
  <c r="M2721" i="1" s="1"/>
  <c r="N2720" i="1"/>
  <c r="N2721" i="1" s="1"/>
  <c r="N2724" i="1" s="1"/>
  <c r="N2723" i="1"/>
  <c r="O2723" i="1"/>
  <c r="L2724" i="1"/>
  <c r="M2724" i="1"/>
  <c r="L2725" i="1"/>
  <c r="L2731" i="1" s="1"/>
  <c r="M2725" i="1"/>
  <c r="N2725" i="1"/>
  <c r="O2725" i="1"/>
  <c r="L2726" i="1"/>
  <c r="M2726" i="1"/>
  <c r="N2726" i="1"/>
  <c r="O2726" i="1"/>
  <c r="L2727" i="1"/>
  <c r="L2728" i="1" s="1"/>
  <c r="L2729" i="1" s="1"/>
  <c r="M2727" i="1"/>
  <c r="M2728" i="1" s="1"/>
  <c r="M2729" i="1" s="1"/>
  <c r="N2727" i="1"/>
  <c r="O2727" i="1"/>
  <c r="O2728" i="1"/>
  <c r="O2729" i="1" s="1"/>
  <c r="O2732" i="1" s="1"/>
  <c r="L2730" i="1"/>
  <c r="M2730" i="1"/>
  <c r="N2730" i="1"/>
  <c r="O2730" i="1"/>
  <c r="M2731" i="1"/>
  <c r="N2731" i="1"/>
  <c r="O2731" i="1"/>
  <c r="L2732" i="1"/>
  <c r="M2732" i="1"/>
  <c r="L2733" i="1"/>
  <c r="L2738" i="1" s="1"/>
  <c r="M2733" i="1"/>
  <c r="M2739" i="1" s="1"/>
  <c r="N2733" i="1"/>
  <c r="N2738" i="1" s="1"/>
  <c r="O2733" i="1"/>
  <c r="L2734" i="1"/>
  <c r="M2734" i="1"/>
  <c r="N2734" i="1"/>
  <c r="O2734" i="1"/>
  <c r="O2736" i="1" s="1"/>
  <c r="O2737" i="1" s="1"/>
  <c r="O2740" i="1" s="1"/>
  <c r="L2735" i="1"/>
  <c r="L2736" i="1" s="1"/>
  <c r="L2737" i="1" s="1"/>
  <c r="L2740" i="1" s="1"/>
  <c r="M2735" i="1"/>
  <c r="M2736" i="1" s="1"/>
  <c r="M2737" i="1" s="1"/>
  <c r="M2740" i="1" s="1"/>
  <c r="N2735" i="1"/>
  <c r="N2736" i="1" s="1"/>
  <c r="N2737" i="1" s="1"/>
  <c r="N2740" i="1" s="1"/>
  <c r="O2735" i="1"/>
  <c r="O2738" i="1"/>
  <c r="L2739" i="1"/>
  <c r="N2739" i="1"/>
  <c r="O2739" i="1"/>
  <c r="L2741" i="1"/>
  <c r="M2741" i="1"/>
  <c r="M2746" i="1" s="1"/>
  <c r="N2741" i="1"/>
  <c r="N2746" i="1" s="1"/>
  <c r="O2741" i="1"/>
  <c r="O2747" i="1" s="1"/>
  <c r="L2742" i="1"/>
  <c r="M2742" i="1"/>
  <c r="M2744" i="1" s="1"/>
  <c r="N2742" i="1"/>
  <c r="N2744" i="1" s="1"/>
  <c r="N2745" i="1" s="1"/>
  <c r="N2748" i="1" s="1"/>
  <c r="O2742" i="1"/>
  <c r="L2743" i="1"/>
  <c r="L2744" i="1" s="1"/>
  <c r="L2745" i="1" s="1"/>
  <c r="L2748" i="1" s="1"/>
  <c r="M2743" i="1"/>
  <c r="N2743" i="1"/>
  <c r="O2743" i="1"/>
  <c r="O2744" i="1"/>
  <c r="O2745" i="1" s="1"/>
  <c r="M2745" i="1"/>
  <c r="L2746" i="1"/>
  <c r="O2746" i="1"/>
  <c r="L2747" i="1"/>
  <c r="M2747" i="1"/>
  <c r="M2748" i="1"/>
  <c r="O2748" i="1"/>
  <c r="L2749" i="1"/>
  <c r="L2754" i="1" s="1"/>
  <c r="M2749" i="1"/>
  <c r="N2749" i="1"/>
  <c r="O2749" i="1"/>
  <c r="O2755" i="1" s="1"/>
  <c r="L2750" i="1"/>
  <c r="L2752" i="1" s="1"/>
  <c r="L2753" i="1" s="1"/>
  <c r="M2750" i="1"/>
  <c r="N2750" i="1"/>
  <c r="O2750" i="1"/>
  <c r="L2751" i="1"/>
  <c r="M2751" i="1"/>
  <c r="M2752" i="1" s="1"/>
  <c r="M2753" i="1" s="1"/>
  <c r="M2756" i="1" s="1"/>
  <c r="N2751" i="1"/>
  <c r="N2752" i="1" s="1"/>
  <c r="N2753" i="1" s="1"/>
  <c r="N2756" i="1" s="1"/>
  <c r="O2751" i="1"/>
  <c r="O2752" i="1" s="1"/>
  <c r="O2753" i="1" s="1"/>
  <c r="O2756" i="1" s="1"/>
  <c r="M2754" i="1"/>
  <c r="N2754" i="1"/>
  <c r="O2754" i="1"/>
  <c r="L2755" i="1"/>
  <c r="M2755" i="1"/>
  <c r="N2755" i="1"/>
  <c r="L2756" i="1"/>
  <c r="L2757" i="1"/>
  <c r="M2757" i="1"/>
  <c r="N2757" i="1"/>
  <c r="N2763" i="1" s="1"/>
  <c r="O2757" i="1"/>
  <c r="O2763" i="1" s="1"/>
  <c r="L2758" i="1"/>
  <c r="M2758" i="1"/>
  <c r="N2758" i="1"/>
  <c r="O2758" i="1"/>
  <c r="L2759" i="1"/>
  <c r="M2759" i="1"/>
  <c r="M2760" i="1" s="1"/>
  <c r="M2761" i="1" s="1"/>
  <c r="M2764" i="1" s="1"/>
  <c r="N2759" i="1"/>
  <c r="N2760" i="1" s="1"/>
  <c r="N2761" i="1" s="1"/>
  <c r="N2764" i="1" s="1"/>
  <c r="O2759" i="1"/>
  <c r="O2760" i="1"/>
  <c r="O2761" i="1" s="1"/>
  <c r="O2764" i="1" s="1"/>
  <c r="L2762" i="1"/>
  <c r="M2762" i="1"/>
  <c r="N2762" i="1"/>
  <c r="O2762" i="1"/>
  <c r="L2763" i="1"/>
  <c r="M2763" i="1"/>
  <c r="L2765" i="1"/>
  <c r="L2770" i="1" s="1"/>
  <c r="M2765" i="1"/>
  <c r="M2770" i="1" s="1"/>
  <c r="N2765" i="1"/>
  <c r="N2770" i="1" s="1"/>
  <c r="O2765" i="1"/>
  <c r="O2770" i="1" s="1"/>
  <c r="L2766" i="1"/>
  <c r="M2766" i="1"/>
  <c r="M2768" i="1" s="1"/>
  <c r="M2769" i="1" s="1"/>
  <c r="M2772" i="1" s="1"/>
  <c r="N2766" i="1"/>
  <c r="N2768" i="1" s="1"/>
  <c r="N2769" i="1" s="1"/>
  <c r="N2772" i="1" s="1"/>
  <c r="O2766" i="1"/>
  <c r="L2767" i="1"/>
  <c r="M2767" i="1"/>
  <c r="N2767" i="1"/>
  <c r="O2767" i="1"/>
  <c r="L2768" i="1"/>
  <c r="L2769" i="1" s="1"/>
  <c r="L2772" i="1" s="1"/>
  <c r="L2771" i="1"/>
  <c r="M2771" i="1"/>
  <c r="N2771" i="1"/>
  <c r="O2771" i="1"/>
  <c r="L2773" i="1"/>
  <c r="M2773" i="1"/>
  <c r="N2773" i="1"/>
  <c r="N2779" i="1" s="1"/>
  <c r="O2773" i="1"/>
  <c r="O2779" i="1" s="1"/>
  <c r="L2774" i="1"/>
  <c r="L2776" i="1" s="1"/>
  <c r="L2777" i="1" s="1"/>
  <c r="L2780" i="1" s="1"/>
  <c r="M2774" i="1"/>
  <c r="N2774" i="1"/>
  <c r="O2774" i="1"/>
  <c r="L2775" i="1"/>
  <c r="M2775" i="1"/>
  <c r="N2775" i="1"/>
  <c r="O2775" i="1"/>
  <c r="L2778" i="1"/>
  <c r="M2778" i="1"/>
  <c r="N2778" i="1"/>
  <c r="O2778" i="1"/>
  <c r="L2779" i="1"/>
  <c r="M2779" i="1"/>
  <c r="L2781" i="1"/>
  <c r="L2786" i="1" s="1"/>
  <c r="M2781" i="1"/>
  <c r="M2786" i="1" s="1"/>
  <c r="N2781" i="1"/>
  <c r="N2787" i="1" s="1"/>
  <c r="O2781" i="1"/>
  <c r="O2787" i="1" s="1"/>
  <c r="L2782" i="1"/>
  <c r="L2784" i="1" s="1"/>
  <c r="L2785" i="1" s="1"/>
  <c r="L2788" i="1" s="1"/>
  <c r="M2782" i="1"/>
  <c r="N2782" i="1"/>
  <c r="O2782" i="1"/>
  <c r="L2783" i="1"/>
  <c r="M2783" i="1"/>
  <c r="M2784" i="1" s="1"/>
  <c r="M2785" i="1" s="1"/>
  <c r="M2788" i="1" s="1"/>
  <c r="N2783" i="1"/>
  <c r="N2784" i="1" s="1"/>
  <c r="O2783" i="1"/>
  <c r="O2784" i="1" s="1"/>
  <c r="O2785" i="1" s="1"/>
  <c r="O2788" i="1" s="1"/>
  <c r="N2785" i="1"/>
  <c r="N2788" i="1" s="1"/>
  <c r="N2786" i="1"/>
  <c r="O2786" i="1"/>
  <c r="L2787" i="1"/>
  <c r="M2787" i="1"/>
  <c r="L2789" i="1"/>
  <c r="M2789" i="1"/>
  <c r="M2794" i="1" s="1"/>
  <c r="N2789" i="1"/>
  <c r="N2795" i="1" s="1"/>
  <c r="O2789" i="1"/>
  <c r="L2790" i="1"/>
  <c r="M2790" i="1"/>
  <c r="M2792" i="1" s="1"/>
  <c r="N2790" i="1"/>
  <c r="O2790" i="1"/>
  <c r="L2791" i="1"/>
  <c r="M2791" i="1"/>
  <c r="N2791" i="1"/>
  <c r="O2791" i="1"/>
  <c r="O2792" i="1" s="1"/>
  <c r="O2793" i="1" s="1"/>
  <c r="O2796" i="1" s="1"/>
  <c r="M2793" i="1"/>
  <c r="M2796" i="1" s="1"/>
  <c r="L2794" i="1"/>
  <c r="N2794" i="1"/>
  <c r="L2795" i="1"/>
  <c r="L2797" i="1"/>
  <c r="L2802" i="1" s="1"/>
  <c r="M2797" i="1"/>
  <c r="N2797" i="1"/>
  <c r="N2803" i="1" s="1"/>
  <c r="O2797" i="1"/>
  <c r="O2803" i="1" s="1"/>
  <c r="L2798" i="1"/>
  <c r="M2798" i="1"/>
  <c r="N2798" i="1"/>
  <c r="O2798" i="1"/>
  <c r="L2799" i="1"/>
  <c r="M2799" i="1"/>
  <c r="M2800" i="1" s="1"/>
  <c r="N2799" i="1"/>
  <c r="N2800" i="1" s="1"/>
  <c r="N2801" i="1" s="1"/>
  <c r="N2804" i="1" s="1"/>
  <c r="O2799" i="1"/>
  <c r="O2800" i="1"/>
  <c r="O2801" i="1" s="1"/>
  <c r="O2804" i="1" s="1"/>
  <c r="M2801" i="1"/>
  <c r="M2804" i="1" s="1"/>
  <c r="M2802" i="1"/>
  <c r="N2802" i="1"/>
  <c r="O2802" i="1"/>
  <c r="L2803" i="1"/>
  <c r="M2803" i="1"/>
  <c r="L2805" i="1"/>
  <c r="L2811" i="1" s="1"/>
  <c r="M2805" i="1"/>
  <c r="N2805" i="1"/>
  <c r="O2805" i="1"/>
  <c r="L2806" i="1"/>
  <c r="M2806" i="1"/>
  <c r="N2806" i="1"/>
  <c r="O2806" i="1"/>
  <c r="L2807" i="1"/>
  <c r="M2807" i="1"/>
  <c r="M2808" i="1" s="1"/>
  <c r="M2809" i="1" s="1"/>
  <c r="M2812" i="1" s="1"/>
  <c r="N2807" i="1"/>
  <c r="O2807" i="1"/>
  <c r="N2808" i="1"/>
  <c r="N2809" i="1" s="1"/>
  <c r="N2812" i="1" s="1"/>
  <c r="O2808" i="1"/>
  <c r="O2809" i="1" s="1"/>
  <c r="O2812" i="1" s="1"/>
  <c r="L2810" i="1"/>
  <c r="L2813" i="1"/>
  <c r="L2819" i="1" s="1"/>
  <c r="M2813" i="1"/>
  <c r="N2813" i="1"/>
  <c r="O2813" i="1"/>
  <c r="L2814" i="1"/>
  <c r="M2814" i="1"/>
  <c r="N2814" i="1"/>
  <c r="O2814" i="1"/>
  <c r="L2815" i="1"/>
  <c r="L2816" i="1" s="1"/>
  <c r="L2817" i="1" s="1"/>
  <c r="L2820" i="1" s="1"/>
  <c r="M2815" i="1"/>
  <c r="N2815" i="1"/>
  <c r="O2815" i="1"/>
  <c r="M2816" i="1"/>
  <c r="M2817" i="1" s="1"/>
  <c r="M2820" i="1" s="1"/>
  <c r="N2816" i="1"/>
  <c r="N2817" i="1" s="1"/>
  <c r="N2820" i="1" s="1"/>
  <c r="O2816" i="1"/>
  <c r="O2817" i="1"/>
  <c r="O2820" i="1" s="1"/>
  <c r="L2818" i="1"/>
  <c r="L2821" i="1"/>
  <c r="L2827" i="1" s="1"/>
  <c r="M2821" i="1"/>
  <c r="N2821" i="1"/>
  <c r="O2821" i="1"/>
  <c r="L2822" i="1"/>
  <c r="M2822" i="1"/>
  <c r="N2822" i="1"/>
  <c r="O2822" i="1"/>
  <c r="L2823" i="1"/>
  <c r="L2824" i="1" s="1"/>
  <c r="M2823" i="1"/>
  <c r="N2823" i="1"/>
  <c r="O2823" i="1"/>
  <c r="N2824" i="1"/>
  <c r="O2824" i="1"/>
  <c r="O2825" i="1" s="1"/>
  <c r="O2828" i="1" s="1"/>
  <c r="L2825" i="1"/>
  <c r="L2828" i="1" s="1"/>
  <c r="N2825" i="1"/>
  <c r="N2828" i="1" s="1"/>
  <c r="M2826" i="1"/>
  <c r="M2827" i="1"/>
  <c r="L2829" i="1"/>
  <c r="M2829" i="1"/>
  <c r="N2829" i="1"/>
  <c r="O2829" i="1"/>
  <c r="O2835" i="1" s="1"/>
  <c r="L2830" i="1"/>
  <c r="M2830" i="1"/>
  <c r="N2830" i="1"/>
  <c r="O2830" i="1"/>
  <c r="L2831" i="1"/>
  <c r="M2831" i="1"/>
  <c r="N2831" i="1"/>
  <c r="O2831" i="1"/>
  <c r="O2832" i="1" s="1"/>
  <c r="L2832" i="1"/>
  <c r="L2833" i="1" s="1"/>
  <c r="L2836" i="1" s="1"/>
  <c r="M2832" i="1"/>
  <c r="M2833" i="1" s="1"/>
  <c r="M2836" i="1" s="1"/>
  <c r="O2833" i="1"/>
  <c r="O2836" i="1" s="1"/>
  <c r="N2834" i="1"/>
  <c r="O2834" i="1"/>
  <c r="N2835" i="1"/>
  <c r="L2837" i="1"/>
  <c r="M2837" i="1"/>
  <c r="N2837" i="1"/>
  <c r="O2837" i="1"/>
  <c r="L2838" i="1"/>
  <c r="M2838" i="1"/>
  <c r="N2838" i="1"/>
  <c r="O2838" i="1"/>
  <c r="L2839" i="1"/>
  <c r="M2839" i="1"/>
  <c r="N2839" i="1"/>
  <c r="N2840" i="1" s="1"/>
  <c r="N2841" i="1" s="1"/>
  <c r="N2844" i="1" s="1"/>
  <c r="O2839" i="1"/>
  <c r="L2840" i="1"/>
  <c r="L2841" i="1" s="1"/>
  <c r="M2840" i="1"/>
  <c r="M2841" i="1" s="1"/>
  <c r="O2840" i="1"/>
  <c r="O2841" i="1" s="1"/>
  <c r="O2844" i="1" s="1"/>
  <c r="N2842" i="1"/>
  <c r="O2842" i="1"/>
  <c r="N2843" i="1"/>
  <c r="O2843" i="1"/>
  <c r="L2844" i="1"/>
  <c r="M2844" i="1"/>
  <c r="L2845" i="1"/>
  <c r="M2845" i="1"/>
  <c r="N2845" i="1"/>
  <c r="O2845" i="1"/>
  <c r="O2850" i="1" s="1"/>
  <c r="L2846" i="1"/>
  <c r="M2846" i="1"/>
  <c r="N2846" i="1"/>
  <c r="O2846" i="1"/>
  <c r="O2848" i="1" s="1"/>
  <c r="O2849" i="1" s="1"/>
  <c r="O2852" i="1" s="1"/>
  <c r="L2847" i="1"/>
  <c r="L2848" i="1" s="1"/>
  <c r="L2849" i="1" s="1"/>
  <c r="L2852" i="1" s="1"/>
  <c r="M2847" i="1"/>
  <c r="M2848" i="1" s="1"/>
  <c r="M2849" i="1" s="1"/>
  <c r="M2852" i="1" s="1"/>
  <c r="N2847" i="1"/>
  <c r="N2848" i="1" s="1"/>
  <c r="N2849" i="1" s="1"/>
  <c r="N2852" i="1" s="1"/>
  <c r="O2847" i="1"/>
  <c r="L2850" i="1"/>
  <c r="M2850" i="1"/>
  <c r="N2850" i="1"/>
  <c r="L2851" i="1"/>
  <c r="M2851" i="1"/>
  <c r="N2851" i="1"/>
  <c r="O2851" i="1"/>
  <c r="L2853" i="1"/>
  <c r="M2853" i="1"/>
  <c r="M2859" i="1" s="1"/>
  <c r="N2853" i="1"/>
  <c r="N2858" i="1" s="1"/>
  <c r="O2853" i="1"/>
  <c r="L2854" i="1"/>
  <c r="M2854" i="1"/>
  <c r="N2854" i="1"/>
  <c r="N2856" i="1" s="1"/>
  <c r="N2857" i="1" s="1"/>
  <c r="N2860" i="1" s="1"/>
  <c r="O2854" i="1"/>
  <c r="L2855" i="1"/>
  <c r="L2856" i="1" s="1"/>
  <c r="L2857" i="1" s="1"/>
  <c r="L2860" i="1" s="1"/>
  <c r="M2855" i="1"/>
  <c r="N2855" i="1"/>
  <c r="O2855" i="1"/>
  <c r="M2856" i="1"/>
  <c r="M2857" i="1" s="1"/>
  <c r="M2860" i="1" s="1"/>
  <c r="L2858" i="1"/>
  <c r="M2858" i="1"/>
  <c r="O2858" i="1"/>
  <c r="L2859" i="1"/>
  <c r="N2859" i="1"/>
  <c r="O2859" i="1"/>
  <c r="L2861" i="1"/>
  <c r="L2866" i="1" s="1"/>
  <c r="M2861" i="1"/>
  <c r="M2866" i="1" s="1"/>
  <c r="N2861" i="1"/>
  <c r="O2861" i="1"/>
  <c r="L2862" i="1"/>
  <c r="L2864" i="1" s="1"/>
  <c r="L2865" i="1" s="1"/>
  <c r="L2868" i="1" s="1"/>
  <c r="M2862" i="1"/>
  <c r="M2864" i="1" s="1"/>
  <c r="M2865" i="1" s="1"/>
  <c r="M2868" i="1" s="1"/>
  <c r="N2862" i="1"/>
  <c r="O2862" i="1"/>
  <c r="L2863" i="1"/>
  <c r="M2863" i="1"/>
  <c r="N2863" i="1"/>
  <c r="O2863" i="1"/>
  <c r="O2864" i="1"/>
  <c r="O2865" i="1" s="1"/>
  <c r="O2868" i="1" s="1"/>
  <c r="N2866" i="1"/>
  <c r="L2867" i="1"/>
  <c r="M2867" i="1"/>
  <c r="N2867" i="1"/>
  <c r="L2869" i="1"/>
  <c r="M2869" i="1"/>
  <c r="N2869" i="1"/>
  <c r="O2869" i="1"/>
  <c r="O2874" i="1" s="1"/>
  <c r="L2870" i="1"/>
  <c r="M2870" i="1"/>
  <c r="N2870" i="1"/>
  <c r="O2870" i="1"/>
  <c r="L2871" i="1"/>
  <c r="L2872" i="1" s="1"/>
  <c r="M2871" i="1"/>
  <c r="N2871" i="1"/>
  <c r="O2871" i="1"/>
  <c r="N2872" i="1"/>
  <c r="N2873" i="1" s="1"/>
  <c r="N2876" i="1" s="1"/>
  <c r="O2872" i="1"/>
  <c r="O2873" i="1" s="1"/>
  <c r="L2873" i="1"/>
  <c r="L2874" i="1"/>
  <c r="M2874" i="1"/>
  <c r="L2875" i="1"/>
  <c r="M2875" i="1"/>
  <c r="O2875" i="1"/>
  <c r="L2876" i="1"/>
  <c r="O2876" i="1"/>
  <c r="L2877" i="1"/>
  <c r="M2877" i="1"/>
  <c r="N2877" i="1"/>
  <c r="N2882" i="1" s="1"/>
  <c r="O2877" i="1"/>
  <c r="L2878" i="1"/>
  <c r="M2878" i="1"/>
  <c r="N2878" i="1"/>
  <c r="O2878" i="1"/>
  <c r="L2879" i="1"/>
  <c r="M2879" i="1"/>
  <c r="M2880" i="1" s="1"/>
  <c r="M2881" i="1" s="1"/>
  <c r="M2884" i="1" s="1"/>
  <c r="N2879" i="1"/>
  <c r="O2879" i="1"/>
  <c r="O2880" i="1" s="1"/>
  <c r="O2881" i="1" s="1"/>
  <c r="O2884" i="1" s="1"/>
  <c r="L2880" i="1"/>
  <c r="L2881" i="1" s="1"/>
  <c r="L2884" i="1" s="1"/>
  <c r="N2880" i="1"/>
  <c r="N2881" i="1" s="1"/>
  <c r="M2882" i="1"/>
  <c r="O2882" i="1"/>
  <c r="M2883" i="1"/>
  <c r="N2883" i="1"/>
  <c r="O2883" i="1"/>
  <c r="N2884" i="1"/>
  <c r="L2885" i="1"/>
  <c r="L2890" i="1" s="1"/>
  <c r="M2885" i="1"/>
  <c r="M2890" i="1" s="1"/>
  <c r="N2885" i="1"/>
  <c r="O2885" i="1"/>
  <c r="O2891" i="1" s="1"/>
  <c r="L2886" i="1"/>
  <c r="M2886" i="1"/>
  <c r="N2886" i="1"/>
  <c r="O2886" i="1"/>
  <c r="L2887" i="1"/>
  <c r="M2887" i="1"/>
  <c r="N2887" i="1"/>
  <c r="O2887" i="1"/>
  <c r="L2888" i="1"/>
  <c r="L2889" i="1" s="1"/>
  <c r="L2892" i="1" s="1"/>
  <c r="M2888" i="1"/>
  <c r="M2889" i="1" s="1"/>
  <c r="M2892" i="1" s="1"/>
  <c r="O2888" i="1"/>
  <c r="O2889" i="1" s="1"/>
  <c r="O2892" i="1" s="1"/>
  <c r="N2890" i="1"/>
  <c r="O2890" i="1"/>
  <c r="L2891" i="1"/>
  <c r="M2891" i="1"/>
  <c r="N2891" i="1"/>
  <c r="L2893" i="1"/>
  <c r="M2893" i="1"/>
  <c r="N2893" i="1"/>
  <c r="O2893" i="1"/>
  <c r="L2894" i="1"/>
  <c r="M2894" i="1"/>
  <c r="N2894" i="1"/>
  <c r="O2894" i="1"/>
  <c r="O2896" i="1" s="1"/>
  <c r="O2897" i="1" s="1"/>
  <c r="O2900" i="1" s="1"/>
  <c r="L2895" i="1"/>
  <c r="M2895" i="1"/>
  <c r="N2895" i="1"/>
  <c r="N2896" i="1" s="1"/>
  <c r="N2897" i="1" s="1"/>
  <c r="N2900" i="1" s="1"/>
  <c r="O2895" i="1"/>
  <c r="L2898" i="1"/>
  <c r="M2898" i="1"/>
  <c r="N2898" i="1"/>
  <c r="L2899" i="1"/>
  <c r="M2899" i="1"/>
  <c r="N2899" i="1"/>
  <c r="L2901" i="1"/>
  <c r="M2901" i="1"/>
  <c r="N2901" i="1"/>
  <c r="N2906" i="1" s="1"/>
  <c r="O2901" i="1"/>
  <c r="L2902" i="1"/>
  <c r="M2902" i="1"/>
  <c r="N2902" i="1"/>
  <c r="O2902" i="1"/>
  <c r="L2903" i="1"/>
  <c r="M2903" i="1"/>
  <c r="N2903" i="1"/>
  <c r="O2903" i="1"/>
  <c r="O2904" i="1" s="1"/>
  <c r="O2905" i="1" s="1"/>
  <c r="L2904" i="1"/>
  <c r="L2905" i="1" s="1"/>
  <c r="L2908" i="1" s="1"/>
  <c r="M2904" i="1"/>
  <c r="M2905" i="1" s="1"/>
  <c r="M2908" i="1" s="1"/>
  <c r="N2904" i="1"/>
  <c r="N2905" i="1" s="1"/>
  <c r="O2906" i="1"/>
  <c r="N2907" i="1"/>
  <c r="O2907" i="1"/>
  <c r="N2908" i="1"/>
  <c r="O2908" i="1"/>
  <c r="L2909" i="1"/>
  <c r="M2909" i="1"/>
  <c r="M2914" i="1" s="1"/>
  <c r="N2909" i="1"/>
  <c r="N2914" i="1" s="1"/>
  <c r="O2909" i="1"/>
  <c r="L2910" i="1"/>
  <c r="M2910" i="1"/>
  <c r="M2912" i="1" s="1"/>
  <c r="M2913" i="1" s="1"/>
  <c r="M2916" i="1" s="1"/>
  <c r="N2910" i="1"/>
  <c r="O2910" i="1"/>
  <c r="L2911" i="1"/>
  <c r="M2911" i="1"/>
  <c r="N2911" i="1"/>
  <c r="N2912" i="1" s="1"/>
  <c r="N2913" i="1" s="1"/>
  <c r="N2916" i="1" s="1"/>
  <c r="O2911" i="1"/>
  <c r="O2912" i="1" s="1"/>
  <c r="O2913" i="1" s="1"/>
  <c r="O2916" i="1" s="1"/>
  <c r="L2912" i="1"/>
  <c r="L2913" i="1" s="1"/>
  <c r="L2916" i="1" s="1"/>
  <c r="O2914" i="1"/>
  <c r="M2915" i="1"/>
  <c r="N2915" i="1"/>
  <c r="O2915" i="1"/>
  <c r="L2917" i="1"/>
  <c r="M2917" i="1"/>
  <c r="N2917" i="1"/>
  <c r="O2917" i="1"/>
  <c r="O2922" i="1" s="1"/>
  <c r="L2918" i="1"/>
  <c r="M2918" i="1"/>
  <c r="N2918" i="1"/>
  <c r="O2918" i="1"/>
  <c r="O2920" i="1" s="1"/>
  <c r="O2921" i="1" s="1"/>
  <c r="O2924" i="1" s="1"/>
  <c r="L2919" i="1"/>
  <c r="M2919" i="1"/>
  <c r="N2919" i="1"/>
  <c r="O2919" i="1"/>
  <c r="L2922" i="1"/>
  <c r="M2922" i="1"/>
  <c r="N2922" i="1"/>
  <c r="L2923" i="1"/>
  <c r="M2923" i="1"/>
  <c r="N2923" i="1"/>
  <c r="O2923" i="1"/>
  <c r="L2925" i="1"/>
  <c r="M2925" i="1"/>
  <c r="N2925" i="1"/>
  <c r="N2930" i="1" s="1"/>
  <c r="O2925" i="1"/>
  <c r="L2926" i="1"/>
  <c r="M2926" i="1"/>
  <c r="N2926" i="1"/>
  <c r="O2926" i="1"/>
  <c r="L2927" i="1"/>
  <c r="M2927" i="1"/>
  <c r="N2927" i="1"/>
  <c r="O2927" i="1"/>
  <c r="O2928" i="1" s="1"/>
  <c r="O2929" i="1" s="1"/>
  <c r="L2928" i="1"/>
  <c r="L2929" i="1" s="1"/>
  <c r="L2932" i="1" s="1"/>
  <c r="M2928" i="1"/>
  <c r="M2929" i="1" s="1"/>
  <c r="M2932" i="1" s="1"/>
  <c r="N2928" i="1"/>
  <c r="N2929" i="1"/>
  <c r="O2930" i="1"/>
  <c r="N2931" i="1"/>
  <c r="O2931" i="1"/>
  <c r="N2932" i="1"/>
  <c r="O2932" i="1"/>
  <c r="L2933" i="1"/>
  <c r="M2933" i="1"/>
  <c r="M2938" i="1" s="1"/>
  <c r="N2933" i="1"/>
  <c r="N2938" i="1" s="1"/>
  <c r="O2933" i="1"/>
  <c r="L2934" i="1"/>
  <c r="M2934" i="1"/>
  <c r="M2936" i="1" s="1"/>
  <c r="M2937" i="1" s="1"/>
  <c r="M2940" i="1" s="1"/>
  <c r="N2934" i="1"/>
  <c r="O2934" i="1"/>
  <c r="L2935" i="1"/>
  <c r="M2935" i="1"/>
  <c r="N2935" i="1"/>
  <c r="N2936" i="1" s="1"/>
  <c r="N2937" i="1" s="1"/>
  <c r="N2940" i="1" s="1"/>
  <c r="O2935" i="1"/>
  <c r="O2936" i="1" s="1"/>
  <c r="O2937" i="1" s="1"/>
  <c r="O2940" i="1" s="1"/>
  <c r="L2936" i="1"/>
  <c r="L2937" i="1" s="1"/>
  <c r="L2940" i="1" s="1"/>
  <c r="O2938" i="1"/>
  <c r="M2939" i="1"/>
  <c r="N2939" i="1"/>
  <c r="O2939" i="1"/>
  <c r="L2941" i="1"/>
  <c r="M2941" i="1"/>
  <c r="N2941" i="1"/>
  <c r="O2941" i="1"/>
  <c r="O2946" i="1" s="1"/>
  <c r="L2942" i="1"/>
  <c r="M2942" i="1"/>
  <c r="N2942" i="1"/>
  <c r="O2942" i="1"/>
  <c r="O2944" i="1" s="1"/>
  <c r="L2943" i="1"/>
  <c r="M2943" i="1"/>
  <c r="N2943" i="1"/>
  <c r="O2943" i="1"/>
  <c r="O2945" i="1"/>
  <c r="L2946" i="1"/>
  <c r="M2946" i="1"/>
  <c r="N2946" i="1"/>
  <c r="L2947" i="1"/>
  <c r="M2947" i="1"/>
  <c r="N2947" i="1"/>
  <c r="O2947" i="1"/>
  <c r="O2948" i="1"/>
  <c r="L2949" i="1"/>
  <c r="M2949" i="1"/>
  <c r="N2949" i="1"/>
  <c r="N2954" i="1" s="1"/>
  <c r="O2949" i="1"/>
  <c r="L2950" i="1"/>
  <c r="M2950" i="1"/>
  <c r="N2950" i="1"/>
  <c r="O2950" i="1"/>
  <c r="L2951" i="1"/>
  <c r="M2951" i="1"/>
  <c r="N2951" i="1"/>
  <c r="O2951" i="1"/>
  <c r="O2952" i="1" s="1"/>
  <c r="O2953" i="1" s="1"/>
  <c r="L2952" i="1"/>
  <c r="L2953" i="1" s="1"/>
  <c r="L2956" i="1" s="1"/>
  <c r="M2952" i="1"/>
  <c r="M2953" i="1" s="1"/>
  <c r="M2956" i="1" s="1"/>
  <c r="N2952" i="1"/>
  <c r="N2953" i="1"/>
  <c r="O2954" i="1"/>
  <c r="N2955" i="1"/>
  <c r="O2955" i="1"/>
  <c r="N2956" i="1"/>
  <c r="O2956" i="1"/>
  <c r="L2957" i="1"/>
  <c r="L2962" i="1" s="1"/>
  <c r="M2957" i="1"/>
  <c r="M2962" i="1" s="1"/>
  <c r="N2957" i="1"/>
  <c r="N2962" i="1" s="1"/>
  <c r="O2957" i="1"/>
  <c r="L2958" i="1"/>
  <c r="M2958" i="1"/>
  <c r="M2960" i="1" s="1"/>
  <c r="M2961" i="1" s="1"/>
  <c r="M2964" i="1" s="1"/>
  <c r="N2958" i="1"/>
  <c r="O2958" i="1"/>
  <c r="L2959" i="1"/>
  <c r="M2959" i="1"/>
  <c r="N2959" i="1"/>
  <c r="N2960" i="1" s="1"/>
  <c r="N2961" i="1" s="1"/>
  <c r="N2964" i="1" s="1"/>
  <c r="O2959" i="1"/>
  <c r="O2960" i="1" s="1"/>
  <c r="O2961" i="1" s="1"/>
  <c r="O2964" i="1" s="1"/>
  <c r="L2960" i="1"/>
  <c r="L2961" i="1" s="1"/>
  <c r="L2964" i="1" s="1"/>
  <c r="O2962" i="1"/>
  <c r="L2963" i="1"/>
  <c r="M2963" i="1"/>
  <c r="N2963" i="1"/>
  <c r="O2963" i="1"/>
  <c r="L2965" i="1"/>
  <c r="M2965" i="1"/>
  <c r="N2965" i="1"/>
  <c r="O2965" i="1"/>
  <c r="O2970" i="1" s="1"/>
  <c r="L2966" i="1"/>
  <c r="M2966" i="1"/>
  <c r="N2966" i="1"/>
  <c r="O2966" i="1"/>
  <c r="O2968" i="1" s="1"/>
  <c r="L2967" i="1"/>
  <c r="M2967" i="1"/>
  <c r="N2967" i="1"/>
  <c r="N2968" i="1" s="1"/>
  <c r="O2967" i="1"/>
  <c r="N2969" i="1"/>
  <c r="N2972" i="1" s="1"/>
  <c r="O2969" i="1"/>
  <c r="O2972" i="1" s="1"/>
  <c r="L2970" i="1"/>
  <c r="M2970" i="1"/>
  <c r="N2970" i="1"/>
  <c r="L2971" i="1"/>
  <c r="M2971" i="1"/>
  <c r="N2971" i="1"/>
  <c r="O2971" i="1"/>
  <c r="L2973" i="1"/>
  <c r="M2973" i="1"/>
  <c r="N2973" i="1"/>
  <c r="N2978" i="1" s="1"/>
  <c r="O2973" i="1"/>
  <c r="L2974" i="1"/>
  <c r="M2974" i="1"/>
  <c r="N2974" i="1"/>
  <c r="O2974" i="1"/>
  <c r="L2975" i="1"/>
  <c r="M2975" i="1"/>
  <c r="N2975" i="1"/>
  <c r="O2975" i="1"/>
  <c r="O2976" i="1" s="1"/>
  <c r="O2977" i="1" s="1"/>
  <c r="O2980" i="1" s="1"/>
  <c r="L2976" i="1"/>
  <c r="L2977" i="1" s="1"/>
  <c r="L2980" i="1" s="1"/>
  <c r="M2976" i="1"/>
  <c r="M2977" i="1" s="1"/>
  <c r="M2980" i="1" s="1"/>
  <c r="N2976" i="1"/>
  <c r="N2977" i="1"/>
  <c r="O2978" i="1"/>
  <c r="N2979" i="1"/>
  <c r="O2979" i="1"/>
  <c r="N2980" i="1"/>
  <c r="L2981" i="1"/>
  <c r="L2986" i="1" s="1"/>
  <c r="M2981" i="1"/>
  <c r="M2986" i="1" s="1"/>
  <c r="N2981" i="1"/>
  <c r="O2981" i="1"/>
  <c r="O2987" i="1" s="1"/>
  <c r="L2982" i="1"/>
  <c r="M2982" i="1"/>
  <c r="M2984" i="1" s="1"/>
  <c r="M2985" i="1" s="1"/>
  <c r="M2988" i="1" s="1"/>
  <c r="N2982" i="1"/>
  <c r="O2982" i="1"/>
  <c r="L2983" i="1"/>
  <c r="L2984" i="1" s="1"/>
  <c r="L2985" i="1" s="1"/>
  <c r="L2988" i="1" s="1"/>
  <c r="M2983" i="1"/>
  <c r="N2983" i="1"/>
  <c r="N2984" i="1" s="1"/>
  <c r="N2985" i="1" s="1"/>
  <c r="N2988" i="1" s="1"/>
  <c r="O2983" i="1"/>
  <c r="O2984" i="1" s="1"/>
  <c r="O2985" i="1" s="1"/>
  <c r="O2988" i="1" s="1"/>
  <c r="N2986" i="1"/>
  <c r="O2986" i="1"/>
  <c r="L2987" i="1"/>
  <c r="M2987" i="1"/>
  <c r="N2987" i="1"/>
  <c r="L2989" i="1"/>
  <c r="L2994" i="1" s="1"/>
  <c r="M2989" i="1"/>
  <c r="N2989" i="1"/>
  <c r="N2995" i="1" s="1"/>
  <c r="O2989" i="1"/>
  <c r="L2990" i="1"/>
  <c r="L2992" i="1" s="1"/>
  <c r="L2993" i="1" s="1"/>
  <c r="L2996" i="1" s="1"/>
  <c r="M2990" i="1"/>
  <c r="N2990" i="1"/>
  <c r="O2990" i="1"/>
  <c r="L2991" i="1"/>
  <c r="M2991" i="1"/>
  <c r="M2992" i="1" s="1"/>
  <c r="N2991" i="1"/>
  <c r="N2992" i="1" s="1"/>
  <c r="O2991" i="1"/>
  <c r="O2992" i="1"/>
  <c r="M2993" i="1"/>
  <c r="M2996" i="1" s="1"/>
  <c r="N2993" i="1"/>
  <c r="N2996" i="1" s="1"/>
  <c r="O2993" i="1"/>
  <c r="M2994" i="1"/>
  <c r="N2994" i="1"/>
  <c r="L2995" i="1"/>
  <c r="M2995" i="1"/>
  <c r="O2996" i="1"/>
  <c r="L2997" i="1"/>
  <c r="M2997" i="1"/>
  <c r="N2997" i="1"/>
  <c r="N3003" i="1" s="1"/>
  <c r="O2997" i="1"/>
  <c r="L2998" i="1"/>
  <c r="M2998" i="1"/>
  <c r="N2998" i="1"/>
  <c r="O2998" i="1"/>
  <c r="L2999" i="1"/>
  <c r="M2999" i="1"/>
  <c r="M3000" i="1" s="1"/>
  <c r="M3001" i="1" s="1"/>
  <c r="M3004" i="1" s="1"/>
  <c r="N2999" i="1"/>
  <c r="N3000" i="1" s="1"/>
  <c r="N3001" i="1" s="1"/>
  <c r="N3004" i="1" s="1"/>
  <c r="O2999" i="1"/>
  <c r="O3000" i="1" s="1"/>
  <c r="O3001" i="1" s="1"/>
  <c r="O3004" i="1" s="1"/>
  <c r="L3000" i="1"/>
  <c r="L3001" i="1" s="1"/>
  <c r="L3004" i="1" s="1"/>
  <c r="M3002" i="1"/>
  <c r="N3002" i="1"/>
  <c r="O3002" i="1"/>
  <c r="M3003" i="1"/>
  <c r="O3003" i="1"/>
  <c r="L3005" i="1"/>
  <c r="L3011" i="1" s="1"/>
  <c r="M3005" i="1"/>
  <c r="N3005" i="1"/>
  <c r="N3010" i="1" s="1"/>
  <c r="O3005" i="1"/>
  <c r="O3010" i="1" s="1"/>
  <c r="L3006" i="1"/>
  <c r="M3006" i="1"/>
  <c r="M3008" i="1" s="1"/>
  <c r="M3009" i="1" s="1"/>
  <c r="M3012" i="1" s="1"/>
  <c r="N3006" i="1"/>
  <c r="O3006" i="1"/>
  <c r="L3007" i="1"/>
  <c r="M3007" i="1"/>
  <c r="N3007" i="1"/>
  <c r="O3007" i="1"/>
  <c r="N3008" i="1"/>
  <c r="N3009" i="1" s="1"/>
  <c r="N3012" i="1" s="1"/>
  <c r="O3008" i="1"/>
  <c r="O3009" i="1" s="1"/>
  <c r="O3012" i="1" s="1"/>
  <c r="L3010" i="1"/>
  <c r="N3011" i="1"/>
  <c r="O3011" i="1"/>
  <c r="L3013" i="1"/>
  <c r="M3013" i="1"/>
  <c r="M3019" i="1" s="1"/>
  <c r="N3013" i="1"/>
  <c r="N3019" i="1" s="1"/>
  <c r="O3013" i="1"/>
  <c r="O3018" i="1" s="1"/>
  <c r="L3014" i="1"/>
  <c r="M3014" i="1"/>
  <c r="N3014" i="1"/>
  <c r="O3014" i="1"/>
  <c r="O3016" i="1" s="1"/>
  <c r="O3017" i="1" s="1"/>
  <c r="O3020" i="1" s="1"/>
  <c r="L3015" i="1"/>
  <c r="L3016" i="1" s="1"/>
  <c r="L3017" i="1" s="1"/>
  <c r="L3020" i="1" s="1"/>
  <c r="M3015" i="1"/>
  <c r="M3016" i="1" s="1"/>
  <c r="M3017" i="1" s="1"/>
  <c r="M3020" i="1" s="1"/>
  <c r="N3015" i="1"/>
  <c r="N3016" i="1" s="1"/>
  <c r="N3017" i="1" s="1"/>
  <c r="N3020" i="1" s="1"/>
  <c r="O3015" i="1"/>
  <c r="L3018" i="1"/>
  <c r="M3018" i="1"/>
  <c r="N3018" i="1"/>
  <c r="L3019" i="1"/>
  <c r="O3019" i="1"/>
  <c r="L3021" i="1"/>
  <c r="M3021" i="1"/>
  <c r="N3021" i="1"/>
  <c r="O3021" i="1"/>
  <c r="L3022" i="1"/>
  <c r="M3022" i="1"/>
  <c r="N3022" i="1"/>
  <c r="O3022" i="1"/>
  <c r="L3023" i="1"/>
  <c r="M3023" i="1"/>
  <c r="N3023" i="1"/>
  <c r="O3023" i="1"/>
  <c r="L3024" i="1"/>
  <c r="M3024" i="1"/>
  <c r="M3025" i="1" s="1"/>
  <c r="M3028" i="1" s="1"/>
  <c r="N3024" i="1"/>
  <c r="N3025" i="1" s="1"/>
  <c r="N3028" i="1" s="1"/>
  <c r="L3025" i="1"/>
  <c r="L3028" i="1" s="1"/>
  <c r="O3026" i="1"/>
  <c r="O3027" i="1"/>
  <c r="L3029" i="1"/>
  <c r="M3029" i="1"/>
  <c r="N3029" i="1"/>
  <c r="O3029" i="1"/>
  <c r="O3034" i="1" s="1"/>
  <c r="L3030" i="1"/>
  <c r="M3030" i="1"/>
  <c r="N3030" i="1"/>
  <c r="N3032" i="1" s="1"/>
  <c r="O3030" i="1"/>
  <c r="L3031" i="1"/>
  <c r="M3031" i="1"/>
  <c r="M3032" i="1" s="1"/>
  <c r="N3031" i="1"/>
  <c r="O3031" i="1"/>
  <c r="O3032" i="1" s="1"/>
  <c r="O3033" i="1" s="1"/>
  <c r="O3036" i="1" s="1"/>
  <c r="L3032" i="1"/>
  <c r="L3033" i="1" s="1"/>
  <c r="L3036" i="1" s="1"/>
  <c r="M3033" i="1"/>
  <c r="M3036" i="1" s="1"/>
  <c r="N3033" i="1"/>
  <c r="N3036" i="1" s="1"/>
  <c r="L3034" i="1"/>
  <c r="M3034" i="1"/>
  <c r="N3034" i="1"/>
  <c r="L3035" i="1"/>
  <c r="M3035" i="1"/>
  <c r="N3035" i="1"/>
  <c r="O3035" i="1"/>
  <c r="L3037" i="1"/>
  <c r="L3042" i="1" s="1"/>
  <c r="M3037" i="1"/>
  <c r="N3037" i="1"/>
  <c r="O3037" i="1"/>
  <c r="L3038" i="1"/>
  <c r="M3038" i="1"/>
  <c r="N3038" i="1"/>
  <c r="O3038" i="1"/>
  <c r="L3039" i="1"/>
  <c r="M3039" i="1"/>
  <c r="N3039" i="1"/>
  <c r="O3039" i="1"/>
  <c r="L3040" i="1"/>
  <c r="L3041" i="1" s="1"/>
  <c r="L3044" i="1" s="1"/>
  <c r="M3040" i="1"/>
  <c r="M3041" i="1" s="1"/>
  <c r="M3044" i="1" s="1"/>
  <c r="N3040" i="1"/>
  <c r="N3041" i="1" s="1"/>
  <c r="N3044" i="1" s="1"/>
  <c r="O3040" i="1"/>
  <c r="O3041" i="1" s="1"/>
  <c r="O3044" i="1" s="1"/>
  <c r="L3045" i="1"/>
  <c r="M3045" i="1"/>
  <c r="N3045" i="1"/>
  <c r="N3050" i="1" s="1"/>
  <c r="O3045" i="1"/>
  <c r="L3046" i="1"/>
  <c r="M3046" i="1"/>
  <c r="M3048" i="1" s="1"/>
  <c r="N3046" i="1"/>
  <c r="O3046" i="1"/>
  <c r="L3047" i="1"/>
  <c r="M3047" i="1"/>
  <c r="N3047" i="1"/>
  <c r="N3048" i="1" s="1"/>
  <c r="O3047" i="1"/>
  <c r="M3049" i="1"/>
  <c r="M3052" i="1" s="1"/>
  <c r="N3049" i="1"/>
  <c r="N3052" i="1" s="1"/>
  <c r="L3050" i="1"/>
  <c r="M3050" i="1"/>
  <c r="O3050" i="1"/>
  <c r="L3051" i="1"/>
  <c r="M3051" i="1"/>
  <c r="N3051" i="1"/>
  <c r="O3051" i="1"/>
  <c r="L3053" i="1"/>
  <c r="M3053" i="1"/>
  <c r="N3053" i="1"/>
  <c r="O3053" i="1"/>
  <c r="L3054" i="1"/>
  <c r="M3054" i="1"/>
  <c r="N3054" i="1"/>
  <c r="O3054" i="1"/>
  <c r="L3055" i="1"/>
  <c r="M3055" i="1"/>
  <c r="N3055" i="1"/>
  <c r="N3056" i="1" s="1"/>
  <c r="N3057" i="1" s="1"/>
  <c r="N3060" i="1" s="1"/>
  <c r="O3055" i="1"/>
  <c r="L3056" i="1"/>
  <c r="M3056" i="1"/>
  <c r="M3057" i="1" s="1"/>
  <c r="M3060" i="1" s="1"/>
  <c r="O3056" i="1"/>
  <c r="O3057" i="1" s="1"/>
  <c r="O3060" i="1" s="1"/>
  <c r="L3057" i="1"/>
  <c r="L3060" i="1" s="1"/>
  <c r="N3058" i="1"/>
  <c r="N3059" i="1"/>
  <c r="L3061" i="1"/>
  <c r="L3066" i="1" s="1"/>
  <c r="M3061" i="1"/>
  <c r="N3061" i="1"/>
  <c r="N3067" i="1" s="1"/>
  <c r="O3061" i="1"/>
  <c r="L3062" i="1"/>
  <c r="L3064" i="1" s="1"/>
  <c r="M3062" i="1"/>
  <c r="N3062" i="1"/>
  <c r="O3062" i="1"/>
  <c r="L3063" i="1"/>
  <c r="M3063" i="1"/>
  <c r="M3064" i="1" s="1"/>
  <c r="N3063" i="1"/>
  <c r="N3064" i="1" s="1"/>
  <c r="O3063" i="1"/>
  <c r="O3064" i="1"/>
  <c r="O3065" i="1" s="1"/>
  <c r="O3068" i="1" s="1"/>
  <c r="L3065" i="1"/>
  <c r="L3068" i="1" s="1"/>
  <c r="M3065" i="1"/>
  <c r="M3068" i="1" s="1"/>
  <c r="N3065" i="1"/>
  <c r="N3068" i="1" s="1"/>
  <c r="M3066" i="1"/>
  <c r="N3066" i="1"/>
  <c r="L3067" i="1"/>
  <c r="M3067" i="1"/>
  <c r="L3069" i="1"/>
  <c r="M3069" i="1"/>
  <c r="N3069" i="1"/>
  <c r="O3069" i="1"/>
  <c r="L3070" i="1"/>
  <c r="M3070" i="1"/>
  <c r="N3070" i="1"/>
  <c r="O3070" i="1"/>
  <c r="L3071" i="1"/>
  <c r="M3071" i="1"/>
  <c r="M3072" i="1" s="1"/>
  <c r="M3073" i="1" s="1"/>
  <c r="N3071" i="1"/>
  <c r="O3071" i="1"/>
  <c r="O3072" i="1" s="1"/>
  <c r="O3073" i="1" s="1"/>
  <c r="O3076" i="1" s="1"/>
  <c r="L3072" i="1"/>
  <c r="N3072" i="1"/>
  <c r="N3073" i="1" s="1"/>
  <c r="N3076" i="1" s="1"/>
  <c r="L3073" i="1"/>
  <c r="L3076" i="1" s="1"/>
  <c r="M3074" i="1"/>
  <c r="O3074" i="1"/>
  <c r="M3075" i="1"/>
  <c r="O3075" i="1"/>
  <c r="M3076" i="1"/>
  <c r="L3077" i="1"/>
  <c r="L3083" i="1" s="1"/>
  <c r="M3077" i="1"/>
  <c r="N3077" i="1"/>
  <c r="O3077" i="1"/>
  <c r="L3078" i="1"/>
  <c r="M3078" i="1"/>
  <c r="N3078" i="1"/>
  <c r="O3078" i="1"/>
  <c r="L3079" i="1"/>
  <c r="M3079" i="1"/>
  <c r="N3079" i="1"/>
  <c r="O3079" i="1"/>
  <c r="M3080" i="1"/>
  <c r="N3080" i="1"/>
  <c r="N3081" i="1" s="1"/>
  <c r="O3080" i="1"/>
  <c r="O3081" i="1" s="1"/>
  <c r="O3084" i="1" s="1"/>
  <c r="M3081" i="1"/>
  <c r="M3084" i="1" s="1"/>
  <c r="L3082" i="1"/>
  <c r="N3084" i="1"/>
  <c r="L3085" i="1"/>
  <c r="M3085" i="1"/>
  <c r="N3085" i="1"/>
  <c r="O3085" i="1"/>
  <c r="L3086" i="1"/>
  <c r="M3086" i="1"/>
  <c r="N3086" i="1"/>
  <c r="O3086" i="1"/>
  <c r="L3087" i="1"/>
  <c r="L3088" i="1" s="1"/>
  <c r="L3089" i="1" s="1"/>
  <c r="M3087" i="1"/>
  <c r="N3087" i="1"/>
  <c r="O3087" i="1"/>
  <c r="M3088" i="1"/>
  <c r="M3089" i="1" s="1"/>
  <c r="M3092" i="1" s="1"/>
  <c r="N3088" i="1"/>
  <c r="N3089" i="1" s="1"/>
  <c r="N3092" i="1" s="1"/>
  <c r="O3088" i="1"/>
  <c r="O3089" i="1" s="1"/>
  <c r="O3092" i="1" s="1"/>
  <c r="L3090" i="1"/>
  <c r="L3091" i="1"/>
  <c r="L3092" i="1"/>
  <c r="L3093" i="1"/>
  <c r="M3093" i="1"/>
  <c r="N3093" i="1"/>
  <c r="O3093" i="1"/>
  <c r="L3094" i="1"/>
  <c r="L3096" i="1" s="1"/>
  <c r="L3097" i="1" s="1"/>
  <c r="M3094" i="1"/>
  <c r="N3094" i="1"/>
  <c r="O3094" i="1"/>
  <c r="L3095" i="1"/>
  <c r="M3095" i="1"/>
  <c r="N3095" i="1"/>
  <c r="O3095" i="1"/>
  <c r="M3096" i="1"/>
  <c r="N3096" i="1"/>
  <c r="N3097" i="1" s="1"/>
  <c r="N3100" i="1" s="1"/>
  <c r="M3097" i="1"/>
  <c r="M3100" i="1" s="1"/>
  <c r="O3098" i="1"/>
  <c r="O3099" i="1"/>
  <c r="L3100" i="1"/>
  <c r="L3101" i="1"/>
  <c r="M3101" i="1"/>
  <c r="N3101" i="1"/>
  <c r="O3101" i="1"/>
  <c r="O3106" i="1" s="1"/>
  <c r="L3102" i="1"/>
  <c r="M3102" i="1"/>
  <c r="N3102" i="1"/>
  <c r="N3104" i="1" s="1"/>
  <c r="N3105" i="1" s="1"/>
  <c r="N3108" i="1" s="1"/>
  <c r="O3102" i="1"/>
  <c r="L3103" i="1"/>
  <c r="M3103" i="1"/>
  <c r="M3104" i="1" s="1"/>
  <c r="M3105" i="1" s="1"/>
  <c r="M3108" i="1" s="1"/>
  <c r="N3103" i="1"/>
  <c r="O3103" i="1"/>
  <c r="O3104" i="1" s="1"/>
  <c r="O3105" i="1" s="1"/>
  <c r="O3108" i="1" s="1"/>
  <c r="L3104" i="1"/>
  <c r="L3105" i="1" s="1"/>
  <c r="L3108" i="1" s="1"/>
  <c r="N3106" i="1"/>
  <c r="N3107" i="1"/>
  <c r="O3107" i="1"/>
  <c r="L3109" i="1"/>
  <c r="M3109" i="1"/>
  <c r="N3109" i="1"/>
  <c r="N3114" i="1" s="1"/>
  <c r="O3109" i="1"/>
  <c r="O3114" i="1" s="1"/>
  <c r="L3110" i="1"/>
  <c r="M3110" i="1"/>
  <c r="N3110" i="1"/>
  <c r="N3112" i="1" s="1"/>
  <c r="N3113" i="1" s="1"/>
  <c r="O3110" i="1"/>
  <c r="O3112" i="1" s="1"/>
  <c r="O3113" i="1" s="1"/>
  <c r="O3116" i="1" s="1"/>
  <c r="L3111" i="1"/>
  <c r="M3111" i="1"/>
  <c r="N3111" i="1"/>
  <c r="O3111" i="1"/>
  <c r="L3112" i="1"/>
  <c r="L3113" i="1" s="1"/>
  <c r="L3116" i="1" s="1"/>
  <c r="M3112" i="1"/>
  <c r="M3113" i="1" s="1"/>
  <c r="M3116" i="1" s="1"/>
  <c r="N3115" i="1"/>
  <c r="O3115" i="1"/>
  <c r="N3116" i="1"/>
  <c r="L3117" i="1"/>
  <c r="M3117" i="1"/>
  <c r="N3117" i="1"/>
  <c r="N3122" i="1" s="1"/>
  <c r="O3117" i="1"/>
  <c r="L3118" i="1"/>
  <c r="M3118" i="1"/>
  <c r="M3120" i="1" s="1"/>
  <c r="M3121" i="1" s="1"/>
  <c r="M3124" i="1" s="1"/>
  <c r="N3118" i="1"/>
  <c r="O3118" i="1"/>
  <c r="L3119" i="1"/>
  <c r="L3120" i="1" s="1"/>
  <c r="L3121" i="1" s="1"/>
  <c r="L3124" i="1" s="1"/>
  <c r="M3119" i="1"/>
  <c r="N3119" i="1"/>
  <c r="N3120" i="1" s="1"/>
  <c r="N3121" i="1" s="1"/>
  <c r="N3124" i="1" s="1"/>
  <c r="O3119" i="1"/>
  <c r="L3122" i="1"/>
  <c r="M3122" i="1"/>
  <c r="O3122" i="1"/>
  <c r="L3123" i="1"/>
  <c r="M3123" i="1"/>
  <c r="N3123" i="1"/>
  <c r="O3123" i="1"/>
  <c r="L3125" i="1"/>
  <c r="L3130" i="1" s="1"/>
  <c r="M3125" i="1"/>
  <c r="M3130" i="1" s="1"/>
  <c r="N3125" i="1"/>
  <c r="O3125" i="1"/>
  <c r="O3131" i="1" s="1"/>
  <c r="L3126" i="1"/>
  <c r="M3126" i="1"/>
  <c r="N3126" i="1"/>
  <c r="O3126" i="1"/>
  <c r="L3127" i="1"/>
  <c r="M3127" i="1"/>
  <c r="M3128" i="1" s="1"/>
  <c r="M3129" i="1" s="1"/>
  <c r="M3132" i="1" s="1"/>
  <c r="N3127" i="1"/>
  <c r="N3128" i="1" s="1"/>
  <c r="N3129" i="1" s="1"/>
  <c r="O3127" i="1"/>
  <c r="L3128" i="1"/>
  <c r="L3129" i="1" s="1"/>
  <c r="L3132" i="1" s="1"/>
  <c r="O3128" i="1"/>
  <c r="O3129" i="1" s="1"/>
  <c r="O3132" i="1" s="1"/>
  <c r="N3130" i="1"/>
  <c r="O3130" i="1"/>
  <c r="L3131" i="1"/>
  <c r="M3131" i="1"/>
  <c r="N3131" i="1"/>
  <c r="N3132" i="1"/>
  <c r="L3133" i="1"/>
  <c r="L3138" i="1" s="1"/>
  <c r="M3133" i="1"/>
  <c r="N3133" i="1"/>
  <c r="N3139" i="1" s="1"/>
  <c r="O3133" i="1"/>
  <c r="O3138" i="1" s="1"/>
  <c r="L3134" i="1"/>
  <c r="L3136" i="1" s="1"/>
  <c r="L3137" i="1" s="1"/>
  <c r="L3140" i="1" s="1"/>
  <c r="M3134" i="1"/>
  <c r="N3134" i="1"/>
  <c r="N3136" i="1" s="1"/>
  <c r="O3134" i="1"/>
  <c r="O3136" i="1" s="1"/>
  <c r="L3135" i="1"/>
  <c r="M3135" i="1"/>
  <c r="N3135" i="1"/>
  <c r="O3135" i="1"/>
  <c r="N3137" i="1"/>
  <c r="N3140" i="1" s="1"/>
  <c r="O3137" i="1"/>
  <c r="O3140" i="1" s="1"/>
  <c r="M3138" i="1"/>
  <c r="N3138" i="1"/>
  <c r="L3139" i="1"/>
  <c r="M3139" i="1"/>
  <c r="L3141" i="1"/>
  <c r="M3141" i="1"/>
  <c r="N3141" i="1"/>
  <c r="O3141" i="1"/>
  <c r="L3142" i="1"/>
  <c r="M3142" i="1"/>
  <c r="N3142" i="1"/>
  <c r="O3142" i="1"/>
  <c r="L3143" i="1"/>
  <c r="L3144" i="1" s="1"/>
  <c r="L3145" i="1" s="1"/>
  <c r="L3148" i="1" s="1"/>
  <c r="M3143" i="1"/>
  <c r="N3143" i="1"/>
  <c r="O3143" i="1"/>
  <c r="O3144" i="1" s="1"/>
  <c r="O3145" i="1" s="1"/>
  <c r="O3148" i="1" s="1"/>
  <c r="N3144" i="1"/>
  <c r="N3145" i="1"/>
  <c r="N3148" i="1" s="1"/>
  <c r="L3146" i="1"/>
  <c r="M3146" i="1"/>
  <c r="O3146" i="1"/>
  <c r="L3147" i="1"/>
  <c r="M3147" i="1"/>
  <c r="O3147" i="1"/>
  <c r="L3149" i="1"/>
  <c r="M3149" i="1"/>
  <c r="M3154" i="1" s="1"/>
  <c r="N3149" i="1"/>
  <c r="N3154" i="1" s="1"/>
  <c r="O3149" i="1"/>
  <c r="L3150" i="1"/>
  <c r="M3150" i="1"/>
  <c r="N3150" i="1"/>
  <c r="O3150" i="1"/>
  <c r="L3151" i="1"/>
  <c r="M3151" i="1"/>
  <c r="N3151" i="1"/>
  <c r="N3152" i="1" s="1"/>
  <c r="N3153" i="1" s="1"/>
  <c r="N3156" i="1" s="1"/>
  <c r="O3151" i="1"/>
  <c r="L3152" i="1"/>
  <c r="L3153" i="1" s="1"/>
  <c r="M3152" i="1"/>
  <c r="M3153" i="1" s="1"/>
  <c r="O3152" i="1"/>
  <c r="O3153" i="1" s="1"/>
  <c r="O3156" i="1" s="1"/>
  <c r="O3154" i="1"/>
  <c r="M3155" i="1"/>
  <c r="N3155" i="1"/>
  <c r="O3155" i="1"/>
  <c r="L3156" i="1"/>
  <c r="M3156" i="1"/>
  <c r="L3157" i="1"/>
  <c r="M3157" i="1"/>
  <c r="M3163" i="1" s="1"/>
  <c r="N3157" i="1"/>
  <c r="O3157" i="1"/>
  <c r="O3162" i="1" s="1"/>
  <c r="L3158" i="1"/>
  <c r="M3158" i="1"/>
  <c r="N3158" i="1"/>
  <c r="O3158" i="1"/>
  <c r="O3160" i="1" s="1"/>
  <c r="O3161" i="1" s="1"/>
  <c r="O3164" i="1" s="1"/>
  <c r="L3159" i="1"/>
  <c r="L3160" i="1" s="1"/>
  <c r="L3161" i="1" s="1"/>
  <c r="L3164" i="1" s="1"/>
  <c r="M3159" i="1"/>
  <c r="M3160" i="1" s="1"/>
  <c r="M3161" i="1" s="1"/>
  <c r="M3164" i="1" s="1"/>
  <c r="N3159" i="1"/>
  <c r="N3160" i="1" s="1"/>
  <c r="N3161" i="1" s="1"/>
  <c r="N3164" i="1" s="1"/>
  <c r="O3159" i="1"/>
  <c r="L3162" i="1"/>
  <c r="M3162" i="1"/>
  <c r="N3162" i="1"/>
  <c r="L3163" i="1"/>
  <c r="N3163" i="1"/>
  <c r="L3165" i="1"/>
  <c r="M3165" i="1"/>
  <c r="N3165" i="1"/>
  <c r="N3170" i="1" s="1"/>
  <c r="O3165" i="1"/>
  <c r="L3166" i="1"/>
  <c r="L3168" i="1" s="1"/>
  <c r="L3169" i="1" s="1"/>
  <c r="L3172" i="1" s="1"/>
  <c r="M3166" i="1"/>
  <c r="N3166" i="1"/>
  <c r="N3168" i="1" s="1"/>
  <c r="N3169" i="1" s="1"/>
  <c r="N3172" i="1" s="1"/>
  <c r="O3166" i="1"/>
  <c r="L3167" i="1"/>
  <c r="M3167" i="1"/>
  <c r="N3167" i="1"/>
  <c r="O3167" i="1"/>
  <c r="M3168" i="1"/>
  <c r="M3169" i="1"/>
  <c r="M3172" i="1" s="1"/>
  <c r="L3170" i="1"/>
  <c r="M3170" i="1"/>
  <c r="O3170" i="1"/>
  <c r="L3171" i="1"/>
  <c r="M3171" i="1"/>
  <c r="O3171" i="1"/>
  <c r="L3173" i="1"/>
  <c r="M3173" i="1"/>
  <c r="M3178" i="1" s="1"/>
  <c r="N3173" i="1"/>
  <c r="N3178" i="1" s="1"/>
  <c r="O3173" i="1"/>
  <c r="O3178" i="1" s="1"/>
  <c r="L3174" i="1"/>
  <c r="M3174" i="1"/>
  <c r="N3174" i="1"/>
  <c r="O3174" i="1"/>
  <c r="L3175" i="1"/>
  <c r="M3175" i="1"/>
  <c r="N3175" i="1"/>
  <c r="O3175" i="1"/>
  <c r="O3176" i="1" s="1"/>
  <c r="O3177" i="1" s="1"/>
  <c r="O3180" i="1" s="1"/>
  <c r="L3176" i="1"/>
  <c r="L3177" i="1" s="1"/>
  <c r="L3180" i="1" s="1"/>
  <c r="M3176" i="1"/>
  <c r="M3177" i="1" s="1"/>
  <c r="N3176" i="1"/>
  <c r="N3177" i="1" s="1"/>
  <c r="M3179" i="1"/>
  <c r="N3179" i="1"/>
  <c r="O3179" i="1"/>
  <c r="M3180" i="1"/>
  <c r="N3180" i="1"/>
  <c r="L3181" i="1"/>
  <c r="M3181" i="1"/>
  <c r="M3186" i="1" s="1"/>
  <c r="N3181" i="1"/>
  <c r="O3181" i="1"/>
  <c r="O3186" i="1" s="1"/>
  <c r="L3182" i="1"/>
  <c r="M3182" i="1"/>
  <c r="M3184" i="1" s="1"/>
  <c r="M3185" i="1" s="1"/>
  <c r="M3188" i="1" s="1"/>
  <c r="N3182" i="1"/>
  <c r="O3182" i="1"/>
  <c r="O3184" i="1" s="1"/>
  <c r="O3185" i="1" s="1"/>
  <c r="O3188" i="1" s="1"/>
  <c r="L3183" i="1"/>
  <c r="L3184" i="1" s="1"/>
  <c r="L3185" i="1" s="1"/>
  <c r="L3188" i="1" s="1"/>
  <c r="M3183" i="1"/>
  <c r="N3183" i="1"/>
  <c r="N3184" i="1" s="1"/>
  <c r="N3185" i="1" s="1"/>
  <c r="N3188" i="1" s="1"/>
  <c r="O3183" i="1"/>
  <c r="L3186" i="1"/>
  <c r="N3186" i="1"/>
  <c r="L3187" i="1"/>
  <c r="M3187" i="1"/>
  <c r="N3187" i="1"/>
  <c r="L3189" i="1"/>
  <c r="L3195" i="1" s="1"/>
  <c r="M3189" i="1"/>
  <c r="N3189" i="1"/>
  <c r="N3194" i="1" s="1"/>
  <c r="O3189" i="1"/>
  <c r="L3190" i="1"/>
  <c r="L3192" i="1" s="1"/>
  <c r="L3193" i="1" s="1"/>
  <c r="L3196" i="1" s="1"/>
  <c r="M3190" i="1"/>
  <c r="M3192" i="1" s="1"/>
  <c r="M3193" i="1" s="1"/>
  <c r="M3196" i="1" s="1"/>
  <c r="N3190" i="1"/>
  <c r="O3190" i="1"/>
  <c r="L3191" i="1"/>
  <c r="M3191" i="1"/>
  <c r="N3191" i="1"/>
  <c r="O3191" i="1"/>
  <c r="L3194" i="1"/>
  <c r="M3194" i="1"/>
  <c r="O3194" i="1"/>
  <c r="M3195" i="1"/>
  <c r="N3195" i="1"/>
  <c r="O3195" i="1"/>
  <c r="L3197" i="1"/>
  <c r="M3197" i="1"/>
  <c r="M3202" i="1" s="1"/>
  <c r="N3197" i="1"/>
  <c r="O3197" i="1"/>
  <c r="O3203" i="1" s="1"/>
  <c r="L3198" i="1"/>
  <c r="M3198" i="1"/>
  <c r="N3198" i="1"/>
  <c r="O3198" i="1"/>
  <c r="L3199" i="1"/>
  <c r="M3199" i="1"/>
  <c r="N3199" i="1"/>
  <c r="N3200" i="1" s="1"/>
  <c r="N3201" i="1" s="1"/>
  <c r="N3204" i="1" s="1"/>
  <c r="O3199" i="1"/>
  <c r="L3200" i="1"/>
  <c r="L3201" i="1" s="1"/>
  <c r="M3200" i="1"/>
  <c r="M3201" i="1" s="1"/>
  <c r="M3204" i="1" s="1"/>
  <c r="O3200" i="1"/>
  <c r="O3201" i="1" s="1"/>
  <c r="O3204" i="1" s="1"/>
  <c r="N3202" i="1"/>
  <c r="O3202" i="1"/>
  <c r="M3203" i="1"/>
  <c r="N3203" i="1"/>
  <c r="L3204" i="1"/>
  <c r="L3205" i="1"/>
  <c r="L3210" i="1" s="1"/>
  <c r="M3205" i="1"/>
  <c r="N3205" i="1"/>
  <c r="N3211" i="1" s="1"/>
  <c r="O3205" i="1"/>
  <c r="O3210" i="1" s="1"/>
  <c r="L3206" i="1"/>
  <c r="L3208" i="1" s="1"/>
  <c r="L3209" i="1" s="1"/>
  <c r="L3212" i="1" s="1"/>
  <c r="M3206" i="1"/>
  <c r="N3206" i="1"/>
  <c r="O3206" i="1"/>
  <c r="O3208" i="1" s="1"/>
  <c r="O3209" i="1" s="1"/>
  <c r="O3212" i="1" s="1"/>
  <c r="L3207" i="1"/>
  <c r="M3207" i="1"/>
  <c r="M3208" i="1" s="1"/>
  <c r="M3209" i="1" s="1"/>
  <c r="M3212" i="1" s="1"/>
  <c r="N3207" i="1"/>
  <c r="N3208" i="1" s="1"/>
  <c r="N3209" i="1" s="1"/>
  <c r="N3212" i="1" s="1"/>
  <c r="O3207" i="1"/>
  <c r="M3210" i="1"/>
  <c r="N3210" i="1"/>
  <c r="L3211" i="1"/>
  <c r="M3211" i="1"/>
  <c r="O3211" i="1"/>
  <c r="L3213" i="1"/>
  <c r="M3213" i="1"/>
  <c r="N3213" i="1"/>
  <c r="N3219" i="1" s="1"/>
  <c r="O3213" i="1"/>
  <c r="L3214" i="1"/>
  <c r="L3216" i="1" s="1"/>
  <c r="L3217" i="1" s="1"/>
  <c r="L3220" i="1" s="1"/>
  <c r="M3214" i="1"/>
  <c r="N3214" i="1"/>
  <c r="O3214" i="1"/>
  <c r="L3215" i="1"/>
  <c r="M3215" i="1"/>
  <c r="N3215" i="1"/>
  <c r="N3216" i="1" s="1"/>
  <c r="O3215" i="1"/>
  <c r="N3217" i="1"/>
  <c r="N3220" i="1" s="1"/>
  <c r="L3218" i="1"/>
  <c r="M3218" i="1"/>
  <c r="O3218" i="1"/>
  <c r="L3219" i="1"/>
  <c r="M3219" i="1"/>
  <c r="O3219" i="1"/>
  <c r="L3221" i="1"/>
  <c r="L3226" i="1" s="1"/>
  <c r="M3221" i="1"/>
  <c r="M3226" i="1" s="1"/>
  <c r="N3221" i="1"/>
  <c r="O3221" i="1"/>
  <c r="L3222" i="1"/>
  <c r="M3222" i="1"/>
  <c r="N3222" i="1"/>
  <c r="O3222" i="1"/>
  <c r="L3223" i="1"/>
  <c r="M3223" i="1"/>
  <c r="N3223" i="1"/>
  <c r="O3223" i="1"/>
  <c r="O3224" i="1" s="1"/>
  <c r="O3225" i="1" s="1"/>
  <c r="O3228" i="1" s="1"/>
  <c r="L3224" i="1"/>
  <c r="L3225" i="1" s="1"/>
  <c r="L3228" i="1" s="1"/>
  <c r="M3224" i="1"/>
  <c r="M3225" i="1" s="1"/>
  <c r="M3228" i="1" s="1"/>
  <c r="N3224" i="1"/>
  <c r="N3225" i="1" s="1"/>
  <c r="N3228" i="1" s="1"/>
  <c r="O3226" i="1"/>
  <c r="L3227" i="1"/>
  <c r="M3227" i="1"/>
  <c r="O3227" i="1"/>
  <c r="L3229" i="1"/>
  <c r="M3229" i="1"/>
  <c r="M3235" i="1" s="1"/>
  <c r="N3229" i="1"/>
  <c r="N3235" i="1" s="1"/>
  <c r="O3229" i="1"/>
  <c r="O3234" i="1" s="1"/>
  <c r="L3230" i="1"/>
  <c r="M3230" i="1"/>
  <c r="N3230" i="1"/>
  <c r="N3232" i="1" s="1"/>
  <c r="N3233" i="1" s="1"/>
  <c r="N3236" i="1" s="1"/>
  <c r="O3230" i="1"/>
  <c r="O3232" i="1" s="1"/>
  <c r="O3233" i="1" s="1"/>
  <c r="O3236" i="1" s="1"/>
  <c r="L3231" i="1"/>
  <c r="L3232" i="1" s="1"/>
  <c r="L3233" i="1" s="1"/>
  <c r="L3236" i="1" s="1"/>
  <c r="M3231" i="1"/>
  <c r="N3231" i="1"/>
  <c r="O3231" i="1"/>
  <c r="L3234" i="1"/>
  <c r="M3234" i="1"/>
  <c r="N3234" i="1"/>
  <c r="L3235" i="1"/>
  <c r="O3235" i="1"/>
  <c r="L3237" i="1"/>
  <c r="M3237" i="1"/>
  <c r="N3237" i="1"/>
  <c r="N3242" i="1" s="1"/>
  <c r="O3237" i="1"/>
  <c r="L3238" i="1"/>
  <c r="M3238" i="1"/>
  <c r="N3238" i="1"/>
  <c r="O3238" i="1"/>
  <c r="L3239" i="1"/>
  <c r="M3239" i="1"/>
  <c r="N3239" i="1"/>
  <c r="O3239" i="1"/>
  <c r="L3240" i="1"/>
  <c r="L3241" i="1" s="1"/>
  <c r="L3244" i="1" s="1"/>
  <c r="M3240" i="1"/>
  <c r="M3241" i="1" s="1"/>
  <c r="M3244" i="1" s="1"/>
  <c r="N3240" i="1"/>
  <c r="N3241" i="1" s="1"/>
  <c r="N3244" i="1" s="1"/>
  <c r="O3242" i="1"/>
  <c r="N3243" i="1"/>
  <c r="O3243" i="1"/>
  <c r="L3245" i="1"/>
  <c r="M3245" i="1"/>
  <c r="N3245" i="1"/>
  <c r="N3251" i="1" s="1"/>
  <c r="O3245" i="1"/>
  <c r="O3250" i="1" s="1"/>
  <c r="L3246" i="1"/>
  <c r="M3246" i="1"/>
  <c r="N3246" i="1"/>
  <c r="O3246" i="1"/>
  <c r="L3247" i="1"/>
  <c r="L3248" i="1" s="1"/>
  <c r="L3249" i="1" s="1"/>
  <c r="L3252" i="1" s="1"/>
  <c r="M3247" i="1"/>
  <c r="M3248" i="1" s="1"/>
  <c r="M3249" i="1" s="1"/>
  <c r="M3252" i="1" s="1"/>
  <c r="N3247" i="1"/>
  <c r="O3247" i="1"/>
  <c r="O3248" i="1" s="1"/>
  <c r="O3249" i="1" s="1"/>
  <c r="O3252" i="1" s="1"/>
  <c r="N3248" i="1"/>
  <c r="N3249" i="1" s="1"/>
  <c r="N3252" i="1" s="1"/>
  <c r="L3250" i="1"/>
  <c r="M3250" i="1"/>
  <c r="N3250" i="1"/>
  <c r="L3251" i="1"/>
  <c r="M3251" i="1"/>
  <c r="L3253" i="1"/>
  <c r="L3258" i="1" s="1"/>
  <c r="M3253" i="1"/>
  <c r="M3258" i="1" s="1"/>
  <c r="N3253" i="1"/>
  <c r="O3253" i="1"/>
  <c r="L3254" i="1"/>
  <c r="M3254" i="1"/>
  <c r="N3254" i="1"/>
  <c r="N3256" i="1" s="1"/>
  <c r="O3254" i="1"/>
  <c r="L3255" i="1"/>
  <c r="M3255" i="1"/>
  <c r="N3255" i="1"/>
  <c r="O3255" i="1"/>
  <c r="L3256" i="1"/>
  <c r="L3257" i="1" s="1"/>
  <c r="O3256" i="1"/>
  <c r="N3257" i="1"/>
  <c r="N3260" i="1" s="1"/>
  <c r="O3257" i="1"/>
  <c r="O3260" i="1" s="1"/>
  <c r="L3259" i="1"/>
  <c r="L3260" i="1"/>
  <c r="L3261" i="1"/>
  <c r="L3266" i="1" s="1"/>
  <c r="M3261" i="1"/>
  <c r="M3266" i="1" s="1"/>
  <c r="N3261" i="1"/>
  <c r="N3266" i="1" s="1"/>
  <c r="O3261" i="1"/>
  <c r="L3262" i="1"/>
  <c r="M3262" i="1"/>
  <c r="N3262" i="1"/>
  <c r="O3262" i="1"/>
  <c r="L3263" i="1"/>
  <c r="M3263" i="1"/>
  <c r="N3263" i="1"/>
  <c r="N3264" i="1" s="1"/>
  <c r="N3265" i="1" s="1"/>
  <c r="N3268" i="1" s="1"/>
  <c r="O3263" i="1"/>
  <c r="O3264" i="1" s="1"/>
  <c r="O3265" i="1" s="1"/>
  <c r="O3268" i="1" s="1"/>
  <c r="L3264" i="1"/>
  <c r="L3265" i="1" s="1"/>
  <c r="L3268" i="1" s="1"/>
  <c r="M3264" i="1"/>
  <c r="M3265" i="1" s="1"/>
  <c r="M3268" i="1" s="1"/>
  <c r="O3266" i="1"/>
  <c r="L3267" i="1"/>
  <c r="M3267" i="1"/>
  <c r="N3267" i="1"/>
  <c r="O3267" i="1"/>
  <c r="L3269" i="1"/>
  <c r="M3269" i="1"/>
  <c r="M3274" i="1" s="1"/>
  <c r="N3269" i="1"/>
  <c r="O3269" i="1"/>
  <c r="L3270" i="1"/>
  <c r="L3272" i="1" s="1"/>
  <c r="M3270" i="1"/>
  <c r="M3272" i="1" s="1"/>
  <c r="N3270" i="1"/>
  <c r="O3270" i="1"/>
  <c r="L3271" i="1"/>
  <c r="M3271" i="1"/>
  <c r="N3271" i="1"/>
  <c r="O3271" i="1"/>
  <c r="O3272" i="1" s="1"/>
  <c r="O3273" i="1" s="1"/>
  <c r="O3276" i="1" s="1"/>
  <c r="L3273" i="1"/>
  <c r="L3276" i="1" s="1"/>
  <c r="M3273" i="1"/>
  <c r="M3276" i="1" s="1"/>
  <c r="L3274" i="1"/>
  <c r="N3274" i="1"/>
  <c r="L3275" i="1"/>
  <c r="N3275" i="1"/>
  <c r="L3277" i="1"/>
  <c r="M3277" i="1"/>
  <c r="N3277" i="1"/>
  <c r="O3277" i="1"/>
  <c r="O3283" i="1" s="1"/>
  <c r="L3278" i="1"/>
  <c r="M3278" i="1"/>
  <c r="N3278" i="1"/>
  <c r="O3278" i="1"/>
  <c r="L3279" i="1"/>
  <c r="M3279" i="1"/>
  <c r="M3280" i="1" s="1"/>
  <c r="M3281" i="1" s="1"/>
  <c r="M3284" i="1" s="1"/>
  <c r="N3279" i="1"/>
  <c r="N3280" i="1" s="1"/>
  <c r="N3281" i="1" s="1"/>
  <c r="N3284" i="1" s="1"/>
  <c r="O3279" i="1"/>
  <c r="O3280" i="1" s="1"/>
  <c r="O3281" i="1" s="1"/>
  <c r="O3284" i="1" s="1"/>
  <c r="L3280" i="1"/>
  <c r="L3281" i="1" s="1"/>
  <c r="L3284" i="1" s="1"/>
  <c r="M3282" i="1"/>
  <c r="N3282" i="1"/>
  <c r="O3282" i="1"/>
  <c r="M3283" i="1"/>
  <c r="N3283" i="1"/>
  <c r="L3285" i="1"/>
  <c r="L3290" i="1" s="1"/>
  <c r="M3285" i="1"/>
  <c r="M3291" i="1" s="1"/>
  <c r="N3285" i="1"/>
  <c r="O3285" i="1"/>
  <c r="O3290" i="1" s="1"/>
  <c r="L3286" i="1"/>
  <c r="L3288" i="1" s="1"/>
  <c r="L3289" i="1" s="1"/>
  <c r="M3286" i="1"/>
  <c r="N3286" i="1"/>
  <c r="N3288" i="1" s="1"/>
  <c r="N3289" i="1" s="1"/>
  <c r="N3292" i="1" s="1"/>
  <c r="O3286" i="1"/>
  <c r="L3287" i="1"/>
  <c r="M3287" i="1"/>
  <c r="N3287" i="1"/>
  <c r="O3287" i="1"/>
  <c r="O3288" i="1"/>
  <c r="O3289" i="1" s="1"/>
  <c r="O3292" i="1" s="1"/>
  <c r="M3290" i="1"/>
  <c r="O3291" i="1"/>
  <c r="L3292" i="1"/>
  <c r="L3293" i="1"/>
  <c r="M3293" i="1"/>
  <c r="N3293" i="1"/>
  <c r="O3293" i="1"/>
  <c r="L3294" i="1"/>
  <c r="M3294" i="1"/>
  <c r="N3294" i="1"/>
  <c r="O3294" i="1"/>
  <c r="L3295" i="1"/>
  <c r="L3296" i="1" s="1"/>
  <c r="L3297" i="1" s="1"/>
  <c r="L3300" i="1" s="1"/>
  <c r="M3295" i="1"/>
  <c r="M3296" i="1" s="1"/>
  <c r="M3297" i="1" s="1"/>
  <c r="M3300" i="1" s="1"/>
  <c r="N3295" i="1"/>
  <c r="N3296" i="1" s="1"/>
  <c r="N3297" i="1" s="1"/>
  <c r="N3300" i="1" s="1"/>
  <c r="O3295" i="1"/>
  <c r="L3298" i="1"/>
  <c r="M3298" i="1"/>
  <c r="N3298" i="1"/>
  <c r="O3298" i="1"/>
  <c r="L3299" i="1"/>
  <c r="M3299" i="1"/>
  <c r="N3299" i="1"/>
  <c r="O3299" i="1"/>
  <c r="L3301" i="1"/>
  <c r="M3301" i="1"/>
  <c r="N3301" i="1"/>
  <c r="N3306" i="1" s="1"/>
  <c r="O3301" i="1"/>
  <c r="O3306" i="1" s="1"/>
  <c r="L3302" i="1"/>
  <c r="M3302" i="1"/>
  <c r="N3302" i="1"/>
  <c r="O3302" i="1"/>
  <c r="L3303" i="1"/>
  <c r="M3303" i="1"/>
  <c r="N3303" i="1"/>
  <c r="O3303" i="1"/>
  <c r="L3304" i="1"/>
  <c r="L3305" i="1" s="1"/>
  <c r="L3308" i="1" s="1"/>
  <c r="M3304" i="1"/>
  <c r="M3305" i="1" s="1"/>
  <c r="N3304" i="1"/>
  <c r="N3305" i="1" s="1"/>
  <c r="N3308" i="1" s="1"/>
  <c r="O3304" i="1"/>
  <c r="O3305" i="1" s="1"/>
  <c r="O3308" i="1" s="1"/>
  <c r="N3307" i="1"/>
  <c r="O3307" i="1"/>
  <c r="M3308" i="1"/>
  <c r="L3309" i="1"/>
  <c r="M3309" i="1"/>
  <c r="M3315" i="1" s="1"/>
  <c r="N3309" i="1"/>
  <c r="N3314" i="1" s="1"/>
  <c r="O3309" i="1"/>
  <c r="L3310" i="1"/>
  <c r="M3310" i="1"/>
  <c r="N3310" i="1"/>
  <c r="N3312" i="1" s="1"/>
  <c r="O3310" i="1"/>
  <c r="O3312" i="1" s="1"/>
  <c r="L3311" i="1"/>
  <c r="L3312" i="1" s="1"/>
  <c r="L3313" i="1" s="1"/>
  <c r="L3316" i="1" s="1"/>
  <c r="M3311" i="1"/>
  <c r="M3312" i="1" s="1"/>
  <c r="M3313" i="1" s="1"/>
  <c r="M3316" i="1" s="1"/>
  <c r="N3311" i="1"/>
  <c r="O3311" i="1"/>
  <c r="N3313" i="1"/>
  <c r="N3316" i="1" s="1"/>
  <c r="O3313" i="1"/>
  <c r="O3316" i="1" s="1"/>
  <c r="L3314" i="1"/>
  <c r="M3314" i="1"/>
  <c r="O3314" i="1"/>
  <c r="L3315" i="1"/>
  <c r="N3315" i="1"/>
  <c r="O3315" i="1"/>
  <c r="L3317" i="1"/>
  <c r="L3322" i="1" s="1"/>
  <c r="M3317" i="1"/>
  <c r="M3322" i="1" s="1"/>
  <c r="N3317" i="1"/>
  <c r="O3317" i="1"/>
  <c r="L3318" i="1"/>
  <c r="M3318" i="1"/>
  <c r="N3318" i="1"/>
  <c r="O3318" i="1"/>
  <c r="L3319" i="1"/>
  <c r="M3319" i="1"/>
  <c r="N3319" i="1"/>
  <c r="O3319" i="1"/>
  <c r="L3320" i="1"/>
  <c r="M3320" i="1"/>
  <c r="M3321" i="1" s="1"/>
  <c r="M3324" i="1" s="1"/>
  <c r="O3320" i="1"/>
  <c r="O3321" i="1" s="1"/>
  <c r="O3324" i="1" s="1"/>
  <c r="L3321" i="1"/>
  <c r="L3324" i="1" s="1"/>
  <c r="N3322" i="1"/>
  <c r="L3323" i="1"/>
  <c r="M3323" i="1"/>
  <c r="N3323" i="1"/>
  <c r="L3325" i="1"/>
  <c r="M3325" i="1"/>
  <c r="N3325" i="1"/>
  <c r="N3330" i="1" s="1"/>
  <c r="O3325" i="1"/>
  <c r="O3330" i="1" s="1"/>
  <c r="L3326" i="1"/>
  <c r="M3326" i="1"/>
  <c r="M3328" i="1" s="1"/>
  <c r="M3329" i="1" s="1"/>
  <c r="N3326" i="1"/>
  <c r="O3326" i="1"/>
  <c r="L3327" i="1"/>
  <c r="L3328" i="1" s="1"/>
  <c r="L3329" i="1" s="1"/>
  <c r="L3332" i="1" s="1"/>
  <c r="M3327" i="1"/>
  <c r="N3327" i="1"/>
  <c r="O3327" i="1"/>
  <c r="N3328" i="1"/>
  <c r="N3329" i="1" s="1"/>
  <c r="N3332" i="1" s="1"/>
  <c r="L3330" i="1"/>
  <c r="M3330" i="1"/>
  <c r="L3331" i="1"/>
  <c r="M3331" i="1"/>
  <c r="M3332" i="1"/>
  <c r="L3333" i="1"/>
  <c r="L3338" i="1" s="1"/>
  <c r="M3333" i="1"/>
  <c r="M3338" i="1" s="1"/>
  <c r="N3333" i="1"/>
  <c r="N3338" i="1" s="1"/>
  <c r="O3333" i="1"/>
  <c r="L3334" i="1"/>
  <c r="M3334" i="1"/>
  <c r="N3334" i="1"/>
  <c r="O3334" i="1"/>
  <c r="L3335" i="1"/>
  <c r="M3335" i="1"/>
  <c r="N3335" i="1"/>
  <c r="O3335" i="1"/>
  <c r="O3336" i="1" s="1"/>
  <c r="O3337" i="1" s="1"/>
  <c r="O3340" i="1" s="1"/>
  <c r="L3336" i="1"/>
  <c r="L3337" i="1" s="1"/>
  <c r="L3340" i="1" s="1"/>
  <c r="M3336" i="1"/>
  <c r="M3337" i="1" s="1"/>
  <c r="M3340" i="1" s="1"/>
  <c r="N3336" i="1"/>
  <c r="N3337" i="1" s="1"/>
  <c r="N3340" i="1" s="1"/>
  <c r="O3338" i="1"/>
  <c r="L3339" i="1"/>
  <c r="M3339" i="1"/>
  <c r="N3339" i="1"/>
  <c r="O3339" i="1"/>
  <c r="L3341" i="1"/>
  <c r="M3341" i="1"/>
  <c r="M3346" i="1" s="1"/>
  <c r="N3341" i="1"/>
  <c r="O3341" i="1"/>
  <c r="L3342" i="1"/>
  <c r="L3344" i="1" s="1"/>
  <c r="M3342" i="1"/>
  <c r="M3344" i="1" s="1"/>
  <c r="N3342" i="1"/>
  <c r="O3342" i="1"/>
  <c r="L3343" i="1"/>
  <c r="M3343" i="1"/>
  <c r="N3343" i="1"/>
  <c r="O3343" i="1"/>
  <c r="O3344" i="1" s="1"/>
  <c r="O3345" i="1" s="1"/>
  <c r="O3348" i="1" s="1"/>
  <c r="L3345" i="1"/>
  <c r="L3348" i="1" s="1"/>
  <c r="M3345" i="1"/>
  <c r="M3348" i="1" s="1"/>
  <c r="L3346" i="1"/>
  <c r="N3346" i="1"/>
  <c r="L3347" i="1"/>
  <c r="N3347" i="1"/>
  <c r="L3349" i="1"/>
  <c r="M3349" i="1"/>
  <c r="N3349" i="1"/>
  <c r="O3349" i="1"/>
  <c r="O3355" i="1" s="1"/>
  <c r="L3350" i="1"/>
  <c r="M3350" i="1"/>
  <c r="N3350" i="1"/>
  <c r="O3350" i="1"/>
  <c r="L3351" i="1"/>
  <c r="M3351" i="1"/>
  <c r="M3352" i="1" s="1"/>
  <c r="M3353" i="1" s="1"/>
  <c r="M3356" i="1" s="1"/>
  <c r="N3351" i="1"/>
  <c r="N3352" i="1" s="1"/>
  <c r="N3353" i="1" s="1"/>
  <c r="N3356" i="1" s="1"/>
  <c r="O3351" i="1"/>
  <c r="O3352" i="1" s="1"/>
  <c r="O3353" i="1" s="1"/>
  <c r="O3356" i="1" s="1"/>
  <c r="L3352" i="1"/>
  <c r="L3353" i="1" s="1"/>
  <c r="L3356" i="1" s="1"/>
  <c r="M3354" i="1"/>
  <c r="N3354" i="1"/>
  <c r="O3354" i="1"/>
  <c r="M3355" i="1"/>
  <c r="N3355" i="1"/>
  <c r="L3357" i="1"/>
  <c r="L3362" i="1" s="1"/>
  <c r="M3357" i="1"/>
  <c r="M3363" i="1" s="1"/>
  <c r="N3357" i="1"/>
  <c r="O3357" i="1"/>
  <c r="L3358" i="1"/>
  <c r="L3360" i="1" s="1"/>
  <c r="L3361" i="1" s="1"/>
  <c r="L3364" i="1" s="1"/>
  <c r="M3358" i="1"/>
  <c r="N3358" i="1"/>
  <c r="N3360" i="1" s="1"/>
  <c r="O3358" i="1"/>
  <c r="L3359" i="1"/>
  <c r="M3359" i="1"/>
  <c r="N3359" i="1"/>
  <c r="O3359" i="1"/>
  <c r="O3360" i="1"/>
  <c r="O3361" i="1" s="1"/>
  <c r="O3364" i="1" s="1"/>
  <c r="N3361" i="1"/>
  <c r="N3364" i="1" s="1"/>
  <c r="M3362" i="1"/>
  <c r="L3365" i="1"/>
  <c r="M3365" i="1"/>
  <c r="N3365" i="1"/>
  <c r="O3365" i="1"/>
  <c r="L3366" i="1"/>
  <c r="M3366" i="1"/>
  <c r="N3366" i="1"/>
  <c r="O3366" i="1"/>
  <c r="L3367" i="1"/>
  <c r="L3368" i="1" s="1"/>
  <c r="L3369" i="1" s="1"/>
  <c r="L3372" i="1" s="1"/>
  <c r="M3367" i="1"/>
  <c r="M3368" i="1" s="1"/>
  <c r="M3369" i="1" s="1"/>
  <c r="M3372" i="1" s="1"/>
  <c r="N3367" i="1"/>
  <c r="N3368" i="1" s="1"/>
  <c r="N3369" i="1" s="1"/>
  <c r="N3372" i="1" s="1"/>
  <c r="O3367" i="1"/>
  <c r="L3370" i="1"/>
  <c r="M3370" i="1"/>
  <c r="N3370" i="1"/>
  <c r="O3370" i="1"/>
  <c r="L3371" i="1"/>
  <c r="M3371" i="1"/>
  <c r="N3371" i="1"/>
  <c r="O3371" i="1"/>
  <c r="L3373" i="1"/>
  <c r="M3373" i="1"/>
  <c r="M3378" i="1" s="1"/>
  <c r="N3373" i="1"/>
  <c r="N3378" i="1" s="1"/>
  <c r="O3373" i="1"/>
  <c r="O3378" i="1" s="1"/>
  <c r="L3374" i="1"/>
  <c r="M3374" i="1"/>
  <c r="N3374" i="1"/>
  <c r="O3374" i="1"/>
  <c r="L3375" i="1"/>
  <c r="M3375" i="1"/>
  <c r="N3375" i="1"/>
  <c r="O3375" i="1"/>
  <c r="L3376" i="1"/>
  <c r="L3377" i="1" s="1"/>
  <c r="L3380" i="1" s="1"/>
  <c r="M3376" i="1"/>
  <c r="M3377" i="1" s="1"/>
  <c r="N3376" i="1"/>
  <c r="N3377" i="1" s="1"/>
  <c r="N3380" i="1" s="1"/>
  <c r="O3376" i="1"/>
  <c r="O3377" i="1" s="1"/>
  <c r="O3380" i="1" s="1"/>
  <c r="M3379" i="1"/>
  <c r="N3379" i="1"/>
  <c r="O3379" i="1"/>
  <c r="M3380" i="1"/>
  <c r="L3381" i="1"/>
  <c r="M3381" i="1"/>
  <c r="M3387" i="1" s="1"/>
  <c r="N3381" i="1"/>
  <c r="N3386" i="1" s="1"/>
  <c r="O3381" i="1"/>
  <c r="L3382" i="1"/>
  <c r="M3382" i="1"/>
  <c r="N3382" i="1"/>
  <c r="N3384" i="1" s="1"/>
  <c r="O3382" i="1"/>
  <c r="O3384" i="1" s="1"/>
  <c r="L3383" i="1"/>
  <c r="L3384" i="1" s="1"/>
  <c r="L3385" i="1" s="1"/>
  <c r="L3388" i="1" s="1"/>
  <c r="M3383" i="1"/>
  <c r="M3384" i="1" s="1"/>
  <c r="M3385" i="1" s="1"/>
  <c r="M3388" i="1" s="1"/>
  <c r="N3383" i="1"/>
  <c r="O3383" i="1"/>
  <c r="N3385" i="1"/>
  <c r="N3388" i="1" s="1"/>
  <c r="O3385" i="1"/>
  <c r="O3388" i="1" s="1"/>
  <c r="L3386" i="1"/>
  <c r="M3386" i="1"/>
  <c r="O3386" i="1"/>
  <c r="L3387" i="1"/>
  <c r="N3387" i="1"/>
  <c r="O3387" i="1"/>
  <c r="L3389" i="1"/>
  <c r="L3394" i="1" s="1"/>
  <c r="M3389" i="1"/>
  <c r="N3389" i="1"/>
  <c r="O3389" i="1"/>
  <c r="L3390" i="1"/>
  <c r="M3390" i="1"/>
  <c r="N3390" i="1"/>
  <c r="O3390" i="1"/>
  <c r="L3391" i="1"/>
  <c r="M3391" i="1"/>
  <c r="N3391" i="1"/>
  <c r="O3391" i="1"/>
  <c r="L3392" i="1"/>
  <c r="M3392" i="1"/>
  <c r="M3393" i="1" s="1"/>
  <c r="M3396" i="1" s="1"/>
  <c r="O3392" i="1"/>
  <c r="O3393" i="1" s="1"/>
  <c r="O3396" i="1" s="1"/>
  <c r="L3393" i="1"/>
  <c r="L3396" i="1" s="1"/>
  <c r="N3394" i="1"/>
  <c r="L3395" i="1"/>
  <c r="N3395" i="1"/>
  <c r="L3397" i="1"/>
  <c r="M3397" i="1"/>
  <c r="N3397" i="1"/>
  <c r="N3402" i="1" s="1"/>
  <c r="O3397" i="1"/>
  <c r="O3402" i="1" s="1"/>
  <c r="L3398" i="1"/>
  <c r="M3398" i="1"/>
  <c r="M3400" i="1" s="1"/>
  <c r="M3401" i="1" s="1"/>
  <c r="M3404" i="1" s="1"/>
  <c r="N3398" i="1"/>
  <c r="O3398" i="1"/>
  <c r="L3399" i="1"/>
  <c r="M3399" i="1"/>
  <c r="N3399" i="1"/>
  <c r="O3399" i="1"/>
  <c r="N3400" i="1"/>
  <c r="N3401" i="1" s="1"/>
  <c r="N3404" i="1" s="1"/>
  <c r="L3402" i="1"/>
  <c r="M3402" i="1"/>
  <c r="L3403" i="1"/>
  <c r="M3403" i="1"/>
  <c r="L3405" i="1"/>
  <c r="L3410" i="1" s="1"/>
  <c r="M3405" i="1"/>
  <c r="M3410" i="1" s="1"/>
  <c r="N3405" i="1"/>
  <c r="N3410" i="1" s="1"/>
  <c r="O3405" i="1"/>
  <c r="L3406" i="1"/>
  <c r="M3406" i="1"/>
  <c r="N3406" i="1"/>
  <c r="O3406" i="1"/>
  <c r="L3407" i="1"/>
  <c r="M3407" i="1"/>
  <c r="N3407" i="1"/>
  <c r="O3407" i="1"/>
  <c r="O3408" i="1" s="1"/>
  <c r="O3409" i="1" s="1"/>
  <c r="O3412" i="1" s="1"/>
  <c r="L3408" i="1"/>
  <c r="L3409" i="1" s="1"/>
  <c r="L3412" i="1" s="1"/>
  <c r="M3408" i="1"/>
  <c r="M3409" i="1" s="1"/>
  <c r="M3412" i="1" s="1"/>
  <c r="N3408" i="1"/>
  <c r="N3409" i="1" s="1"/>
  <c r="N3412" i="1" s="1"/>
  <c r="O3410" i="1"/>
  <c r="L3411" i="1"/>
  <c r="M3411" i="1"/>
  <c r="N3411" i="1"/>
  <c r="O3411" i="1"/>
  <c r="L3413" i="1"/>
  <c r="M3413" i="1"/>
  <c r="M3418" i="1" s="1"/>
  <c r="N3413" i="1"/>
  <c r="O3413" i="1"/>
  <c r="L3414" i="1"/>
  <c r="L3416" i="1" s="1"/>
  <c r="M3414" i="1"/>
  <c r="M3416" i="1" s="1"/>
  <c r="N3414" i="1"/>
  <c r="O3414" i="1"/>
  <c r="L3415" i="1"/>
  <c r="M3415" i="1"/>
  <c r="N3415" i="1"/>
  <c r="O3415" i="1"/>
  <c r="O3416" i="1" s="1"/>
  <c r="O3417" i="1" s="1"/>
  <c r="O3420" i="1" s="1"/>
  <c r="L3417" i="1"/>
  <c r="L3420" i="1" s="1"/>
  <c r="M3417" i="1"/>
  <c r="L3418" i="1"/>
  <c r="N3418" i="1"/>
  <c r="L3419" i="1"/>
  <c r="N3419" i="1"/>
  <c r="M3420" i="1"/>
  <c r="L3421" i="1"/>
  <c r="M3421" i="1"/>
  <c r="N3421" i="1"/>
  <c r="O3421" i="1"/>
  <c r="O3427" i="1" s="1"/>
  <c r="L3422" i="1"/>
  <c r="M3422" i="1"/>
  <c r="N3422" i="1"/>
  <c r="O3422" i="1"/>
  <c r="L3423" i="1"/>
  <c r="M3423" i="1"/>
  <c r="M3424" i="1" s="1"/>
  <c r="M3425" i="1" s="1"/>
  <c r="M3428" i="1" s="1"/>
  <c r="N3423" i="1"/>
  <c r="N3424" i="1" s="1"/>
  <c r="N3425" i="1" s="1"/>
  <c r="N3428" i="1" s="1"/>
  <c r="O3423" i="1"/>
  <c r="O3424" i="1" s="1"/>
  <c r="O3425" i="1" s="1"/>
  <c r="O3428" i="1" s="1"/>
  <c r="L3424" i="1"/>
  <c r="L3425" i="1" s="1"/>
  <c r="L3428" i="1" s="1"/>
  <c r="M3426" i="1"/>
  <c r="N3426" i="1"/>
  <c r="O3426" i="1"/>
  <c r="M3427" i="1"/>
  <c r="N3427" i="1"/>
  <c r="L3429" i="1"/>
  <c r="L3434" i="1" s="1"/>
  <c r="M3429" i="1"/>
  <c r="M3435" i="1" s="1"/>
  <c r="N3429" i="1"/>
  <c r="O3429" i="1"/>
  <c r="O3434" i="1" s="1"/>
  <c r="L3430" i="1"/>
  <c r="L3432" i="1" s="1"/>
  <c r="L3433" i="1" s="1"/>
  <c r="L3436" i="1" s="1"/>
  <c r="M3430" i="1"/>
  <c r="N3430" i="1"/>
  <c r="N3432" i="1" s="1"/>
  <c r="N3433" i="1" s="1"/>
  <c r="N3436" i="1" s="1"/>
  <c r="O3430" i="1"/>
  <c r="L3431" i="1"/>
  <c r="M3431" i="1"/>
  <c r="N3431" i="1"/>
  <c r="O3431" i="1"/>
  <c r="O3432" i="1"/>
  <c r="O3433" i="1" s="1"/>
  <c r="O3436" i="1" s="1"/>
  <c r="M3434" i="1"/>
  <c r="O3435" i="1"/>
  <c r="L3437" i="1"/>
  <c r="M3437" i="1"/>
  <c r="N3437" i="1"/>
  <c r="O3437" i="1"/>
  <c r="L3438" i="1"/>
  <c r="M3438" i="1"/>
  <c r="N3438" i="1"/>
  <c r="O3438" i="1"/>
  <c r="L3439" i="1"/>
  <c r="L3440" i="1" s="1"/>
  <c r="L3441" i="1" s="1"/>
  <c r="L3444" i="1" s="1"/>
  <c r="M3439" i="1"/>
  <c r="M3440" i="1" s="1"/>
  <c r="M3441" i="1" s="1"/>
  <c r="M3444" i="1" s="1"/>
  <c r="N3439" i="1"/>
  <c r="N3440" i="1" s="1"/>
  <c r="N3441" i="1" s="1"/>
  <c r="N3444" i="1" s="1"/>
  <c r="O3439" i="1"/>
  <c r="L3442" i="1"/>
  <c r="M3442" i="1"/>
  <c r="N3442" i="1"/>
  <c r="O3442" i="1"/>
  <c r="L3443" i="1"/>
  <c r="M3443" i="1"/>
  <c r="N3443" i="1"/>
  <c r="O3443" i="1"/>
  <c r="L3445" i="1"/>
  <c r="M3445" i="1"/>
  <c r="M3450" i="1" s="1"/>
  <c r="N3445" i="1"/>
  <c r="N3450" i="1" s="1"/>
  <c r="O3445" i="1"/>
  <c r="O3450" i="1" s="1"/>
  <c r="L3446" i="1"/>
  <c r="L3448" i="1" s="1"/>
  <c r="L3449" i="1" s="1"/>
  <c r="L3452" i="1" s="1"/>
  <c r="M3446" i="1"/>
  <c r="N3446" i="1"/>
  <c r="O3446" i="1"/>
  <c r="L3447" i="1"/>
  <c r="M3447" i="1"/>
  <c r="N3447" i="1"/>
  <c r="O3447" i="1"/>
  <c r="M3448" i="1"/>
  <c r="M3449" i="1" s="1"/>
  <c r="N3448" i="1"/>
  <c r="N3449" i="1" s="1"/>
  <c r="N3452" i="1" s="1"/>
  <c r="O3448" i="1"/>
  <c r="O3449" i="1" s="1"/>
  <c r="O3452" i="1" s="1"/>
  <c r="M3451" i="1"/>
  <c r="N3451" i="1"/>
  <c r="O3451" i="1"/>
  <c r="M3452" i="1"/>
  <c r="L3453" i="1"/>
  <c r="M3453" i="1"/>
  <c r="M3459" i="1" s="1"/>
  <c r="N3453" i="1"/>
  <c r="N3458" i="1" s="1"/>
  <c r="O3453" i="1"/>
  <c r="L3454" i="1"/>
  <c r="M3454" i="1"/>
  <c r="N3454" i="1"/>
  <c r="N3456" i="1" s="1"/>
  <c r="O3454" i="1"/>
  <c r="O3456" i="1" s="1"/>
  <c r="L3455" i="1"/>
  <c r="L3456" i="1" s="1"/>
  <c r="L3457" i="1" s="1"/>
  <c r="L3460" i="1" s="1"/>
  <c r="M3455" i="1"/>
  <c r="M3456" i="1" s="1"/>
  <c r="M3457" i="1" s="1"/>
  <c r="M3460" i="1" s="1"/>
  <c r="N3455" i="1"/>
  <c r="O3455" i="1"/>
  <c r="N3457" i="1"/>
  <c r="N3460" i="1" s="1"/>
  <c r="O3457" i="1"/>
  <c r="O3460" i="1" s="1"/>
  <c r="L3458" i="1"/>
  <c r="M3458" i="1"/>
  <c r="O3458" i="1"/>
  <c r="L3459" i="1"/>
  <c r="N3459" i="1"/>
  <c r="O3459" i="1"/>
  <c r="L3461" i="1"/>
  <c r="M3461" i="1"/>
  <c r="N3461" i="1"/>
  <c r="O3461" i="1"/>
  <c r="L3462" i="1"/>
  <c r="M3462" i="1"/>
  <c r="N3462" i="1"/>
  <c r="O3462" i="1"/>
  <c r="L3463" i="1"/>
  <c r="M3463" i="1"/>
  <c r="N3463" i="1"/>
  <c r="O3463" i="1"/>
  <c r="L3464" i="1"/>
  <c r="M3464" i="1"/>
  <c r="M3465" i="1" s="1"/>
  <c r="M3468" i="1" s="1"/>
  <c r="O3464" i="1"/>
  <c r="O3465" i="1" s="1"/>
  <c r="O3468" i="1" s="1"/>
  <c r="L3465" i="1"/>
  <c r="L3468" i="1" s="1"/>
  <c r="N3466" i="1"/>
  <c r="N3467" i="1"/>
  <c r="L3469" i="1"/>
  <c r="M3469" i="1"/>
  <c r="N3469" i="1"/>
  <c r="N3474" i="1" s="1"/>
  <c r="O3469" i="1"/>
  <c r="O3474" i="1" s="1"/>
  <c r="L3470" i="1"/>
  <c r="M3470" i="1"/>
  <c r="M3472" i="1" s="1"/>
  <c r="M3473" i="1" s="1"/>
  <c r="M3476" i="1" s="1"/>
  <c r="N3470" i="1"/>
  <c r="O3470" i="1"/>
  <c r="L3471" i="1"/>
  <c r="M3471" i="1"/>
  <c r="N3471" i="1"/>
  <c r="O3471" i="1"/>
  <c r="O3472" i="1" s="1"/>
  <c r="N3472" i="1"/>
  <c r="N3473" i="1" s="1"/>
  <c r="N3476" i="1" s="1"/>
  <c r="O3473" i="1"/>
  <c r="O3476" i="1" s="1"/>
  <c r="L3474" i="1"/>
  <c r="M3474" i="1"/>
  <c r="L3475" i="1"/>
  <c r="M3475" i="1"/>
  <c r="L3477" i="1"/>
  <c r="L3482" i="1" s="1"/>
  <c r="M3477" i="1"/>
  <c r="M3482" i="1" s="1"/>
  <c r="N3477" i="1"/>
  <c r="N3482" i="1" s="1"/>
  <c r="O3477" i="1"/>
  <c r="L3478" i="1"/>
  <c r="M3478" i="1"/>
  <c r="N3478" i="1"/>
  <c r="O3478" i="1"/>
  <c r="L3479" i="1"/>
  <c r="M3479" i="1"/>
  <c r="N3479" i="1"/>
  <c r="O3479" i="1"/>
  <c r="O3480" i="1" s="1"/>
  <c r="O3481" i="1" s="1"/>
  <c r="O3484" i="1" s="1"/>
  <c r="L3480" i="1"/>
  <c r="L3481" i="1" s="1"/>
  <c r="L3484" i="1" s="1"/>
  <c r="M3480" i="1"/>
  <c r="M3481" i="1" s="1"/>
  <c r="M3484" i="1" s="1"/>
  <c r="N3480" i="1"/>
  <c r="N3481" i="1" s="1"/>
  <c r="N3484" i="1" s="1"/>
  <c r="O3482" i="1"/>
  <c r="L3483" i="1"/>
  <c r="M3483" i="1"/>
  <c r="N3483" i="1"/>
  <c r="O3483" i="1"/>
  <c r="L3485" i="1"/>
  <c r="M3485" i="1"/>
  <c r="M3490" i="1" s="1"/>
  <c r="N3485" i="1"/>
  <c r="O3485" i="1"/>
  <c r="L3486" i="1"/>
  <c r="L3488" i="1" s="1"/>
  <c r="M3486" i="1"/>
  <c r="M3488" i="1" s="1"/>
  <c r="M3489" i="1" s="1"/>
  <c r="N3486" i="1"/>
  <c r="O3486" i="1"/>
  <c r="L3487" i="1"/>
  <c r="M3487" i="1"/>
  <c r="N3487" i="1"/>
  <c r="O3487" i="1"/>
  <c r="O3488" i="1" s="1"/>
  <c r="O3489" i="1" s="1"/>
  <c r="O3492" i="1" s="1"/>
  <c r="L3489" i="1"/>
  <c r="L3490" i="1"/>
  <c r="N3490" i="1"/>
  <c r="L3491" i="1"/>
  <c r="N3491" i="1"/>
  <c r="L3492" i="1"/>
  <c r="M3492" i="1"/>
  <c r="L3493" i="1"/>
  <c r="M3493" i="1"/>
  <c r="N3493" i="1"/>
  <c r="O3493" i="1"/>
  <c r="O3499" i="1" s="1"/>
  <c r="L3494" i="1"/>
  <c r="M3494" i="1"/>
  <c r="N3494" i="1"/>
  <c r="O3494" i="1"/>
  <c r="L3495" i="1"/>
  <c r="L3496" i="1" s="1"/>
  <c r="L3497" i="1" s="1"/>
  <c r="L3500" i="1" s="1"/>
  <c r="M3495" i="1"/>
  <c r="M3496" i="1" s="1"/>
  <c r="M3497" i="1" s="1"/>
  <c r="M3500" i="1" s="1"/>
  <c r="N3495" i="1"/>
  <c r="N3496" i="1" s="1"/>
  <c r="N3497" i="1" s="1"/>
  <c r="N3500" i="1" s="1"/>
  <c r="O3495" i="1"/>
  <c r="O3496" i="1" s="1"/>
  <c r="O3497" i="1" s="1"/>
  <c r="O3500" i="1" s="1"/>
  <c r="M3498" i="1"/>
  <c r="N3498" i="1"/>
  <c r="O3498" i="1"/>
  <c r="M3499" i="1"/>
  <c r="N3499" i="1"/>
  <c r="L3501" i="1"/>
  <c r="L3506" i="1" s="1"/>
  <c r="M3501" i="1"/>
  <c r="M3507" i="1" s="1"/>
  <c r="N3501" i="1"/>
  <c r="O3501" i="1"/>
  <c r="L3502" i="1"/>
  <c r="L3504" i="1" s="1"/>
  <c r="M3502" i="1"/>
  <c r="N3502" i="1"/>
  <c r="O3502" i="1"/>
  <c r="L3503" i="1"/>
  <c r="M3503" i="1"/>
  <c r="N3503" i="1"/>
  <c r="O3503" i="1"/>
  <c r="N3504" i="1"/>
  <c r="O3504" i="1"/>
  <c r="O3505" i="1" s="1"/>
  <c r="O3508" i="1" s="1"/>
  <c r="L3505" i="1"/>
  <c r="L3508" i="1" s="1"/>
  <c r="N3505" i="1"/>
  <c r="N3508" i="1" s="1"/>
  <c r="M3506" i="1"/>
  <c r="L3509" i="1"/>
  <c r="M3509" i="1"/>
  <c r="N3509" i="1"/>
  <c r="O3509" i="1"/>
  <c r="L3510" i="1"/>
  <c r="M3510" i="1"/>
  <c r="N3510" i="1"/>
  <c r="O3510" i="1"/>
  <c r="L3511" i="1"/>
  <c r="L3512" i="1" s="1"/>
  <c r="L3513" i="1" s="1"/>
  <c r="L3516" i="1" s="1"/>
  <c r="M3511" i="1"/>
  <c r="M3512" i="1" s="1"/>
  <c r="M3513" i="1" s="1"/>
  <c r="M3516" i="1" s="1"/>
  <c r="N3511" i="1"/>
  <c r="N3512" i="1" s="1"/>
  <c r="N3513" i="1" s="1"/>
  <c r="N3516" i="1" s="1"/>
  <c r="O3511" i="1"/>
  <c r="O3512" i="1" s="1"/>
  <c r="O3513" i="1" s="1"/>
  <c r="O3516" i="1" s="1"/>
  <c r="L3514" i="1"/>
  <c r="M3514" i="1"/>
  <c r="N3514" i="1"/>
  <c r="O3514" i="1"/>
  <c r="L3515" i="1"/>
  <c r="M3515" i="1"/>
  <c r="N3515" i="1"/>
  <c r="O3515" i="1"/>
  <c r="L3517" i="1"/>
  <c r="L3522" i="1" s="1"/>
  <c r="M3517" i="1"/>
  <c r="M3522" i="1" s="1"/>
  <c r="N3517" i="1"/>
  <c r="N3522" i="1" s="1"/>
  <c r="O3517" i="1"/>
  <c r="O3522" i="1" s="1"/>
  <c r="L3518" i="1"/>
  <c r="L3520" i="1" s="1"/>
  <c r="L3521" i="1" s="1"/>
  <c r="M3518" i="1"/>
  <c r="N3518" i="1"/>
  <c r="O3518" i="1"/>
  <c r="L3519" i="1"/>
  <c r="M3519" i="1"/>
  <c r="N3519" i="1"/>
  <c r="O3519" i="1"/>
  <c r="M3520" i="1"/>
  <c r="M3521" i="1" s="1"/>
  <c r="M3524" i="1" s="1"/>
  <c r="N3520" i="1"/>
  <c r="N3521" i="1" s="1"/>
  <c r="N3524" i="1" s="1"/>
  <c r="O3520" i="1"/>
  <c r="O3521" i="1" s="1"/>
  <c r="O3524" i="1" s="1"/>
  <c r="L3523" i="1"/>
  <c r="M3523" i="1"/>
  <c r="N3523" i="1"/>
  <c r="O3523" i="1"/>
  <c r="L3524" i="1"/>
  <c r="L3525" i="1"/>
  <c r="M3525" i="1"/>
  <c r="M3530" i="1" s="1"/>
  <c r="N3525" i="1"/>
  <c r="N3530" i="1" s="1"/>
  <c r="O3525" i="1"/>
  <c r="L3526" i="1"/>
  <c r="M3526" i="1"/>
  <c r="M3528" i="1" s="1"/>
  <c r="M3529" i="1" s="1"/>
  <c r="M3532" i="1" s="1"/>
  <c r="N3526" i="1"/>
  <c r="N3528" i="1" s="1"/>
  <c r="N3529" i="1" s="1"/>
  <c r="O3526" i="1"/>
  <c r="L3527" i="1"/>
  <c r="L3528" i="1" s="1"/>
  <c r="M3527" i="1"/>
  <c r="N3527" i="1"/>
  <c r="O3527" i="1"/>
  <c r="O3528" i="1" s="1"/>
  <c r="O3529" i="1" s="1"/>
  <c r="O3532" i="1" s="1"/>
  <c r="L3529" i="1"/>
  <c r="L3532" i="1" s="1"/>
  <c r="L3530" i="1"/>
  <c r="O3530" i="1"/>
  <c r="L3531" i="1"/>
  <c r="M3531" i="1"/>
  <c r="N3531" i="1"/>
  <c r="O3531" i="1"/>
  <c r="N3532" i="1"/>
  <c r="L3533" i="1"/>
  <c r="M3533" i="1"/>
  <c r="N3533" i="1"/>
  <c r="O3533" i="1"/>
  <c r="L3534" i="1"/>
  <c r="M3534" i="1"/>
  <c r="N3534" i="1"/>
  <c r="O3534" i="1"/>
  <c r="L3535" i="1"/>
  <c r="L3536" i="1" s="1"/>
  <c r="L3537" i="1" s="1"/>
  <c r="L3540" i="1" s="1"/>
  <c r="M3535" i="1"/>
  <c r="M3536" i="1" s="1"/>
  <c r="M3537" i="1" s="1"/>
  <c r="M3540" i="1" s="1"/>
  <c r="N3535" i="1"/>
  <c r="N3536" i="1" s="1"/>
  <c r="N3537" i="1" s="1"/>
  <c r="N3540" i="1" s="1"/>
  <c r="O3535" i="1"/>
  <c r="O3536" i="1" s="1"/>
  <c r="O3537" i="1" s="1"/>
  <c r="O3540" i="1" s="1"/>
  <c r="L3538" i="1"/>
  <c r="M3538" i="1"/>
  <c r="N3538" i="1"/>
  <c r="O3538" i="1"/>
  <c r="L3539" i="1"/>
  <c r="M3539" i="1"/>
  <c r="N3539" i="1"/>
  <c r="O3539" i="1"/>
  <c r="L3541" i="1"/>
  <c r="M3541" i="1"/>
  <c r="N3541" i="1"/>
  <c r="N3546" i="1" s="1"/>
  <c r="O3541" i="1"/>
  <c r="O3546" i="1" s="1"/>
  <c r="L3542" i="1"/>
  <c r="M3542" i="1"/>
  <c r="N3542" i="1"/>
  <c r="O3542" i="1"/>
  <c r="L3543" i="1"/>
  <c r="M3543" i="1"/>
  <c r="N3543" i="1"/>
  <c r="O3543" i="1"/>
  <c r="L3544" i="1"/>
  <c r="L3545" i="1" s="1"/>
  <c r="M3544" i="1"/>
  <c r="M3545" i="1" s="1"/>
  <c r="M3548" i="1" s="1"/>
  <c r="N3544" i="1"/>
  <c r="N3545" i="1" s="1"/>
  <c r="N3548" i="1" s="1"/>
  <c r="O3544" i="1"/>
  <c r="O3545" i="1"/>
  <c r="N3547" i="1"/>
  <c r="O3547" i="1"/>
  <c r="L3548" i="1"/>
  <c r="O3548" i="1"/>
  <c r="L3549" i="1"/>
  <c r="M3549" i="1"/>
  <c r="M3554" i="1" s="1"/>
  <c r="N3549" i="1"/>
  <c r="N3554" i="1" s="1"/>
  <c r="O3549" i="1"/>
  <c r="L3550" i="1"/>
  <c r="M3550" i="1"/>
  <c r="M3552" i="1" s="1"/>
  <c r="N3550" i="1"/>
  <c r="N3552" i="1" s="1"/>
  <c r="N3553" i="1" s="1"/>
  <c r="O3550" i="1"/>
  <c r="L3551" i="1"/>
  <c r="L3552" i="1" s="1"/>
  <c r="M3551" i="1"/>
  <c r="N3551" i="1"/>
  <c r="O3551" i="1"/>
  <c r="O3552" i="1" s="1"/>
  <c r="O3553" i="1" s="1"/>
  <c r="O3556" i="1" s="1"/>
  <c r="L3553" i="1"/>
  <c r="L3556" i="1" s="1"/>
  <c r="M3553" i="1"/>
  <c r="M3556" i="1" s="1"/>
  <c r="L3554" i="1"/>
  <c r="O3554" i="1"/>
  <c r="L3555" i="1"/>
  <c r="M3555" i="1"/>
  <c r="N3555" i="1"/>
  <c r="O3555" i="1"/>
  <c r="N3556" i="1"/>
  <c r="L3557" i="1"/>
  <c r="M3557" i="1"/>
  <c r="N3557" i="1"/>
  <c r="O3557" i="1"/>
  <c r="L3558" i="1"/>
  <c r="M3558" i="1"/>
  <c r="N3558" i="1"/>
  <c r="O3558" i="1"/>
  <c r="L3559" i="1"/>
  <c r="L3560" i="1" s="1"/>
  <c r="L3561" i="1" s="1"/>
  <c r="M3559" i="1"/>
  <c r="M3560" i="1" s="1"/>
  <c r="M3561" i="1" s="1"/>
  <c r="M3564" i="1" s="1"/>
  <c r="N3559" i="1"/>
  <c r="N3560" i="1" s="1"/>
  <c r="N3561" i="1" s="1"/>
  <c r="N3564" i="1" s="1"/>
  <c r="O3559" i="1"/>
  <c r="O3560" i="1" s="1"/>
  <c r="O3561" i="1" s="1"/>
  <c r="O3564" i="1" s="1"/>
  <c r="L3562" i="1"/>
  <c r="M3562" i="1"/>
  <c r="N3562" i="1"/>
  <c r="O3562" i="1"/>
  <c r="L3563" i="1"/>
  <c r="M3563" i="1"/>
  <c r="N3563" i="1"/>
  <c r="O3563" i="1"/>
  <c r="L3564" i="1"/>
  <c r="L3565" i="1"/>
  <c r="M3565" i="1"/>
  <c r="M3570" i="1" s="1"/>
  <c r="N3565" i="1"/>
  <c r="N3570" i="1" s="1"/>
  <c r="O3565" i="1"/>
  <c r="O3570" i="1" s="1"/>
  <c r="L3566" i="1"/>
  <c r="M3566" i="1"/>
  <c r="N3566" i="1"/>
  <c r="O3566" i="1"/>
  <c r="O3568" i="1" s="1"/>
  <c r="O3569" i="1" s="1"/>
  <c r="O3572" i="1" s="1"/>
  <c r="L3567" i="1"/>
  <c r="L3568" i="1" s="1"/>
  <c r="L3569" i="1" s="1"/>
  <c r="L3572" i="1" s="1"/>
  <c r="M3567" i="1"/>
  <c r="N3567" i="1"/>
  <c r="O3567" i="1"/>
  <c r="M3568" i="1"/>
  <c r="M3569" i="1" s="1"/>
  <c r="M3572" i="1" s="1"/>
  <c r="N3568" i="1"/>
  <c r="N3569" i="1" s="1"/>
  <c r="N3572" i="1" s="1"/>
  <c r="L3570" i="1"/>
  <c r="L3571" i="1"/>
  <c r="M3571" i="1"/>
  <c r="N3571" i="1"/>
  <c r="O3571" i="1"/>
  <c r="L3573" i="1"/>
  <c r="M3573" i="1"/>
  <c r="M3578" i="1" s="1"/>
  <c r="N3573" i="1"/>
  <c r="N3578" i="1" s="1"/>
  <c r="O3573" i="1"/>
  <c r="L3574" i="1"/>
  <c r="M3574" i="1"/>
  <c r="M3576" i="1" s="1"/>
  <c r="M3577" i="1" s="1"/>
  <c r="M3580" i="1" s="1"/>
  <c r="N3574" i="1"/>
  <c r="N3576" i="1" s="1"/>
  <c r="N3577" i="1" s="1"/>
  <c r="N3580" i="1" s="1"/>
  <c r="O3574" i="1"/>
  <c r="L3575" i="1"/>
  <c r="L3576" i="1" s="1"/>
  <c r="L3577" i="1" s="1"/>
  <c r="L3580" i="1" s="1"/>
  <c r="M3575" i="1"/>
  <c r="N3575" i="1"/>
  <c r="O3575" i="1"/>
  <c r="L3578" i="1"/>
  <c r="O3578" i="1"/>
  <c r="L3579" i="1"/>
  <c r="M3579" i="1"/>
  <c r="N3579" i="1"/>
  <c r="O3579" i="1"/>
  <c r="L3581" i="1"/>
  <c r="M3581" i="1"/>
  <c r="N3581" i="1"/>
  <c r="O3581" i="1"/>
  <c r="L3582" i="1"/>
  <c r="L3584" i="1" s="1"/>
  <c r="L3585" i="1" s="1"/>
  <c r="L3588" i="1" s="1"/>
  <c r="M3582" i="1"/>
  <c r="N3582" i="1"/>
  <c r="O3582" i="1"/>
  <c r="L3583" i="1"/>
  <c r="M3583" i="1"/>
  <c r="M3584" i="1" s="1"/>
  <c r="M3585" i="1" s="1"/>
  <c r="M3588" i="1" s="1"/>
  <c r="N3583" i="1"/>
  <c r="N3584" i="1" s="1"/>
  <c r="N3585" i="1" s="1"/>
  <c r="N3588" i="1" s="1"/>
  <c r="O3583" i="1"/>
  <c r="O3584" i="1"/>
  <c r="O3585" i="1" s="1"/>
  <c r="O3588" i="1" s="1"/>
  <c r="L3586" i="1"/>
  <c r="M3586" i="1"/>
  <c r="N3586" i="1"/>
  <c r="L3587" i="1"/>
  <c r="M3587" i="1"/>
  <c r="N3587" i="1"/>
  <c r="L3589" i="1"/>
  <c r="M3589" i="1"/>
  <c r="M3594" i="1" s="1"/>
  <c r="N3589" i="1"/>
  <c r="N3594" i="1" s="1"/>
  <c r="O3589" i="1"/>
  <c r="L3590" i="1"/>
  <c r="L3592" i="1" s="1"/>
  <c r="M3590" i="1"/>
  <c r="N3590" i="1"/>
  <c r="O3590" i="1"/>
  <c r="O3592" i="1" s="1"/>
  <c r="O3593" i="1" s="1"/>
  <c r="O3596" i="1" s="1"/>
  <c r="L3591" i="1"/>
  <c r="M3591" i="1"/>
  <c r="N3591" i="1"/>
  <c r="O3591" i="1"/>
  <c r="M3592" i="1"/>
  <c r="M3593" i="1" s="1"/>
  <c r="M3596" i="1" s="1"/>
  <c r="N3592" i="1"/>
  <c r="N3593" i="1" s="1"/>
  <c r="N3596" i="1" s="1"/>
  <c r="L3593" i="1"/>
  <c r="L3596" i="1" s="1"/>
  <c r="L3594" i="1"/>
  <c r="L3595" i="1"/>
  <c r="L3597" i="1"/>
  <c r="L3603" i="1" s="1"/>
  <c r="M3597" i="1"/>
  <c r="M3602" i="1" s="1"/>
  <c r="N3597" i="1"/>
  <c r="N3602" i="1" s="1"/>
  <c r="O3597" i="1"/>
  <c r="L3598" i="1"/>
  <c r="L3600" i="1" s="1"/>
  <c r="L3601" i="1" s="1"/>
  <c r="L3604" i="1" s="1"/>
  <c r="M3598" i="1"/>
  <c r="M3600" i="1" s="1"/>
  <c r="N3598" i="1"/>
  <c r="N3600" i="1" s="1"/>
  <c r="N3601" i="1" s="1"/>
  <c r="N3604" i="1" s="1"/>
  <c r="O3598" i="1"/>
  <c r="L3599" i="1"/>
  <c r="M3599" i="1"/>
  <c r="N3599" i="1"/>
  <c r="O3599" i="1"/>
  <c r="O3600" i="1" s="1"/>
  <c r="M3601" i="1"/>
  <c r="M3604" i="1" s="1"/>
  <c r="O3601" i="1"/>
  <c r="L3602" i="1"/>
  <c r="O3602" i="1"/>
  <c r="M3603" i="1"/>
  <c r="N3603" i="1"/>
  <c r="O3603" i="1"/>
  <c r="O3604" i="1"/>
  <c r="L3605" i="1"/>
  <c r="L3611" i="1" s="1"/>
  <c r="M3605" i="1"/>
  <c r="N3605" i="1"/>
  <c r="O3605" i="1"/>
  <c r="L3606" i="1"/>
  <c r="M3606" i="1"/>
  <c r="N3606" i="1"/>
  <c r="O3606" i="1"/>
  <c r="L3607" i="1"/>
  <c r="M3607" i="1"/>
  <c r="M3608" i="1" s="1"/>
  <c r="M3609" i="1" s="1"/>
  <c r="M3612" i="1" s="1"/>
  <c r="N3607" i="1"/>
  <c r="N3608" i="1" s="1"/>
  <c r="N3609" i="1" s="1"/>
  <c r="N3612" i="1" s="1"/>
  <c r="O3607" i="1"/>
  <c r="L3608" i="1"/>
  <c r="L3609" i="1" s="1"/>
  <c r="L3612" i="1" s="1"/>
  <c r="O3608" i="1"/>
  <c r="O3609" i="1" s="1"/>
  <c r="O3612" i="1" s="1"/>
  <c r="L3610" i="1"/>
  <c r="M3610" i="1"/>
  <c r="N3610" i="1"/>
  <c r="M3611" i="1"/>
  <c r="N3611" i="1"/>
  <c r="L3613" i="1"/>
  <c r="M3613" i="1"/>
  <c r="N3613" i="1"/>
  <c r="O3613" i="1"/>
  <c r="L3614" i="1"/>
  <c r="M3614" i="1"/>
  <c r="N3614" i="1"/>
  <c r="O3614" i="1"/>
  <c r="L3615" i="1"/>
  <c r="M3615" i="1"/>
  <c r="N3615" i="1"/>
  <c r="O3615" i="1"/>
  <c r="L3616" i="1"/>
  <c r="L3617" i="1" s="1"/>
  <c r="M3616" i="1"/>
  <c r="M3617" i="1" s="1"/>
  <c r="M3620" i="1" s="1"/>
  <c r="N3616" i="1"/>
  <c r="N3617" i="1" s="1"/>
  <c r="N3620" i="1" s="1"/>
  <c r="O3616" i="1"/>
  <c r="O3617" i="1" s="1"/>
  <c r="L3620" i="1"/>
  <c r="O3620" i="1"/>
  <c r="L3621" i="1"/>
  <c r="M3621" i="1"/>
  <c r="M3626" i="1" s="1"/>
  <c r="N3621" i="1"/>
  <c r="N3626" i="1" s="1"/>
  <c r="O3621" i="1"/>
  <c r="L3622" i="1"/>
  <c r="M3622" i="1"/>
  <c r="M3624" i="1" s="1"/>
  <c r="N3622" i="1"/>
  <c r="N3624" i="1" s="1"/>
  <c r="N3625" i="1" s="1"/>
  <c r="O3622" i="1"/>
  <c r="L3623" i="1"/>
  <c r="M3623" i="1"/>
  <c r="N3623" i="1"/>
  <c r="O3623" i="1"/>
  <c r="O3624" i="1" s="1"/>
  <c r="O3625" i="1" s="1"/>
  <c r="O3628" i="1" s="1"/>
  <c r="L3624" i="1"/>
  <c r="L3625" i="1" s="1"/>
  <c r="L3628" i="1" s="1"/>
  <c r="M3625" i="1"/>
  <c r="O3626" i="1"/>
  <c r="M3627" i="1"/>
  <c r="N3627" i="1"/>
  <c r="O3627" i="1"/>
  <c r="M3628" i="1"/>
  <c r="N3628" i="1"/>
  <c r="L3629" i="1"/>
  <c r="M3629" i="1"/>
  <c r="N3629" i="1"/>
  <c r="O3629" i="1"/>
  <c r="L3630" i="1"/>
  <c r="M3630" i="1"/>
  <c r="N3630" i="1"/>
  <c r="O3630" i="1"/>
  <c r="L3631" i="1"/>
  <c r="L3632" i="1" s="1"/>
  <c r="L3633" i="1" s="1"/>
  <c r="M3631" i="1"/>
  <c r="M3632" i="1" s="1"/>
  <c r="M3633" i="1" s="1"/>
  <c r="M3636" i="1" s="1"/>
  <c r="N3631" i="1"/>
  <c r="N3632" i="1" s="1"/>
  <c r="N3633" i="1" s="1"/>
  <c r="N3636" i="1" s="1"/>
  <c r="O3631" i="1"/>
  <c r="O3632" i="1" s="1"/>
  <c r="O3633" i="1" s="1"/>
  <c r="O3636" i="1" s="1"/>
  <c r="L3634" i="1"/>
  <c r="M3634" i="1"/>
  <c r="N3634" i="1"/>
  <c r="O3634" i="1"/>
  <c r="L3635" i="1"/>
  <c r="M3635" i="1"/>
  <c r="N3635" i="1"/>
  <c r="O3635" i="1"/>
  <c r="L3636" i="1"/>
  <c r="L3637" i="1"/>
  <c r="M3637" i="1"/>
  <c r="M3642" i="1" s="1"/>
  <c r="N3637" i="1"/>
  <c r="N3642" i="1" s="1"/>
  <c r="O3637" i="1"/>
  <c r="O3642" i="1" s="1"/>
  <c r="L3638" i="1"/>
  <c r="M3638" i="1"/>
  <c r="N3638" i="1"/>
  <c r="O3638" i="1"/>
  <c r="O3640" i="1" s="1"/>
  <c r="O3641" i="1" s="1"/>
  <c r="O3644" i="1" s="1"/>
  <c r="L3639" i="1"/>
  <c r="L3640" i="1" s="1"/>
  <c r="L3641" i="1" s="1"/>
  <c r="M3639" i="1"/>
  <c r="N3639" i="1"/>
  <c r="O3639" i="1"/>
  <c r="M3640" i="1"/>
  <c r="M3641" i="1" s="1"/>
  <c r="M3644" i="1" s="1"/>
  <c r="N3640" i="1"/>
  <c r="N3641" i="1" s="1"/>
  <c r="N3644" i="1" s="1"/>
  <c r="L3642" i="1"/>
  <c r="L3643" i="1"/>
  <c r="M3643" i="1"/>
  <c r="N3643" i="1"/>
  <c r="O3643" i="1"/>
  <c r="L3644" i="1"/>
  <c r="L3645" i="1"/>
  <c r="M3645" i="1"/>
  <c r="M3650" i="1" s="1"/>
  <c r="N3645" i="1"/>
  <c r="N3650" i="1" s="1"/>
  <c r="O3645" i="1"/>
  <c r="L3646" i="1"/>
  <c r="M3646" i="1"/>
  <c r="M3648" i="1" s="1"/>
  <c r="M3649" i="1" s="1"/>
  <c r="M3652" i="1" s="1"/>
  <c r="N3646" i="1"/>
  <c r="N3648" i="1" s="1"/>
  <c r="N3649" i="1" s="1"/>
  <c r="N3652" i="1" s="1"/>
  <c r="O3646" i="1"/>
  <c r="L3647" i="1"/>
  <c r="L3648" i="1" s="1"/>
  <c r="L3649" i="1" s="1"/>
  <c r="L3652" i="1" s="1"/>
  <c r="M3647" i="1"/>
  <c r="N3647" i="1"/>
  <c r="O3647" i="1"/>
  <c r="L3650" i="1"/>
  <c r="O3650" i="1"/>
  <c r="L3651" i="1"/>
  <c r="M3651" i="1"/>
  <c r="N3651" i="1"/>
  <c r="O3651" i="1"/>
  <c r="L3653" i="1"/>
  <c r="M3653" i="1"/>
  <c r="N3653" i="1"/>
  <c r="O3653" i="1"/>
  <c r="O3659" i="1" s="1"/>
  <c r="L3654" i="1"/>
  <c r="L3656" i="1" s="1"/>
  <c r="L3657" i="1" s="1"/>
  <c r="L3660" i="1" s="1"/>
  <c r="M3654" i="1"/>
  <c r="N3654" i="1"/>
  <c r="O3654" i="1"/>
  <c r="L3655" i="1"/>
  <c r="M3655" i="1"/>
  <c r="M3656" i="1" s="1"/>
  <c r="M3657" i="1" s="1"/>
  <c r="M3660" i="1" s="1"/>
  <c r="N3655" i="1"/>
  <c r="N3656" i="1" s="1"/>
  <c r="N3657" i="1" s="1"/>
  <c r="N3660" i="1" s="1"/>
  <c r="O3655" i="1"/>
  <c r="O3656" i="1"/>
  <c r="O3657" i="1" s="1"/>
  <c r="O3660" i="1" s="1"/>
  <c r="L3658" i="1"/>
  <c r="M3658" i="1"/>
  <c r="N3658" i="1"/>
  <c r="O3658" i="1"/>
  <c r="L3659" i="1"/>
  <c r="M3659" i="1"/>
  <c r="N3659" i="1"/>
  <c r="L3661" i="1"/>
  <c r="M3661" i="1"/>
  <c r="M3666" i="1" s="1"/>
  <c r="N3661" i="1"/>
  <c r="N3666" i="1" s="1"/>
  <c r="O3661" i="1"/>
  <c r="L3662" i="1"/>
  <c r="L3664" i="1" s="1"/>
  <c r="L3665" i="1" s="1"/>
  <c r="L3668" i="1" s="1"/>
  <c r="M3662" i="1"/>
  <c r="N3662" i="1"/>
  <c r="O3662" i="1"/>
  <c r="L3663" i="1"/>
  <c r="M3663" i="1"/>
  <c r="N3663" i="1"/>
  <c r="O3663" i="1"/>
  <c r="M3664" i="1"/>
  <c r="M3665" i="1" s="1"/>
  <c r="M3668" i="1" s="1"/>
  <c r="N3664" i="1"/>
  <c r="N3665" i="1" s="1"/>
  <c r="N3668" i="1" s="1"/>
  <c r="O3664" i="1"/>
  <c r="O3665" i="1" s="1"/>
  <c r="O3668" i="1" s="1"/>
  <c r="L3666" i="1"/>
  <c r="L3667" i="1"/>
  <c r="L3669" i="1"/>
  <c r="L3675" i="1" s="1"/>
  <c r="M3669" i="1"/>
  <c r="M3674" i="1" s="1"/>
  <c r="N3669" i="1"/>
  <c r="N3674" i="1" s="1"/>
  <c r="O3669" i="1"/>
  <c r="L3670" i="1"/>
  <c r="L3672" i="1" s="1"/>
  <c r="L3673" i="1" s="1"/>
  <c r="L3676" i="1" s="1"/>
  <c r="M3670" i="1"/>
  <c r="M3672" i="1" s="1"/>
  <c r="M3673" i="1" s="1"/>
  <c r="M3676" i="1" s="1"/>
  <c r="N3670" i="1"/>
  <c r="N3672" i="1" s="1"/>
  <c r="N3673" i="1" s="1"/>
  <c r="N3676" i="1" s="1"/>
  <c r="O3670" i="1"/>
  <c r="L3671" i="1"/>
  <c r="M3671" i="1"/>
  <c r="N3671" i="1"/>
  <c r="O3671" i="1"/>
  <c r="O3672" i="1" s="1"/>
  <c r="O3673" i="1"/>
  <c r="L3674" i="1"/>
  <c r="O3674" i="1"/>
  <c r="M3675" i="1"/>
  <c r="N3675" i="1"/>
  <c r="O3675" i="1"/>
  <c r="O3676" i="1"/>
  <c r="L3677" i="1"/>
  <c r="M3677" i="1"/>
  <c r="N3677" i="1"/>
  <c r="O3677" i="1"/>
  <c r="L3678" i="1"/>
  <c r="M3678" i="1"/>
  <c r="N3678" i="1"/>
  <c r="O3678" i="1"/>
  <c r="L3679" i="1"/>
  <c r="M3679" i="1"/>
  <c r="M3680" i="1" s="1"/>
  <c r="M3681" i="1" s="1"/>
  <c r="M3684" i="1" s="1"/>
  <c r="N3679" i="1"/>
  <c r="N3680" i="1" s="1"/>
  <c r="N3681" i="1" s="1"/>
  <c r="N3684" i="1" s="1"/>
  <c r="O3679" i="1"/>
  <c r="O3680" i="1" s="1"/>
  <c r="O3681" i="1" s="1"/>
  <c r="O3684" i="1" s="1"/>
  <c r="L3680" i="1"/>
  <c r="L3681" i="1" s="1"/>
  <c r="L3684" i="1" s="1"/>
  <c r="M3682" i="1"/>
  <c r="N3682" i="1"/>
  <c r="M3683" i="1"/>
  <c r="N3683" i="1"/>
  <c r="L3685" i="1"/>
  <c r="M3685" i="1"/>
  <c r="N3685" i="1"/>
  <c r="O3685" i="1"/>
  <c r="L3686" i="1"/>
  <c r="M3686" i="1"/>
  <c r="N3686" i="1"/>
  <c r="O3686" i="1"/>
  <c r="L3687" i="1"/>
  <c r="M3687" i="1"/>
  <c r="N3687" i="1"/>
  <c r="O3687" i="1"/>
  <c r="L3688" i="1"/>
  <c r="L3689" i="1" s="1"/>
  <c r="M3688" i="1"/>
  <c r="M3689" i="1" s="1"/>
  <c r="M3692" i="1" s="1"/>
  <c r="N3688" i="1"/>
  <c r="N3689" i="1" s="1"/>
  <c r="N3692" i="1" s="1"/>
  <c r="O3688" i="1"/>
  <c r="O3689" i="1" s="1"/>
  <c r="L3692" i="1"/>
  <c r="O3692" i="1"/>
  <c r="L3693" i="1"/>
  <c r="M3693" i="1"/>
  <c r="M3698" i="1" s="1"/>
  <c r="N3693" i="1"/>
  <c r="N3698" i="1" s="1"/>
  <c r="O3693" i="1"/>
  <c r="L3694" i="1"/>
  <c r="M3694" i="1"/>
  <c r="M3696" i="1" s="1"/>
  <c r="N3694" i="1"/>
  <c r="N3696" i="1" s="1"/>
  <c r="N3697" i="1" s="1"/>
  <c r="O3694" i="1"/>
  <c r="L3695" i="1"/>
  <c r="M3695" i="1"/>
  <c r="N3695" i="1"/>
  <c r="O3695" i="1"/>
  <c r="O3696" i="1" s="1"/>
  <c r="O3697" i="1" s="1"/>
  <c r="O3700" i="1" s="1"/>
  <c r="L3696" i="1"/>
  <c r="L3697" i="1"/>
  <c r="M3697" i="1"/>
  <c r="O3698" i="1"/>
  <c r="M3699" i="1"/>
  <c r="N3699" i="1"/>
  <c r="O3699" i="1"/>
  <c r="L3700" i="1"/>
  <c r="M3700" i="1"/>
  <c r="N3700" i="1"/>
  <c r="L3701" i="1"/>
  <c r="M3701" i="1"/>
  <c r="N3701" i="1"/>
  <c r="O3701" i="1"/>
  <c r="L3702" i="1"/>
  <c r="M3702" i="1"/>
  <c r="N3702" i="1"/>
  <c r="O3702" i="1"/>
  <c r="L3703" i="1"/>
  <c r="L3704" i="1" s="1"/>
  <c r="L3705" i="1" s="1"/>
  <c r="M3703" i="1"/>
  <c r="M3704" i="1" s="1"/>
  <c r="M3705" i="1" s="1"/>
  <c r="M3708" i="1" s="1"/>
  <c r="N3703" i="1"/>
  <c r="N3704" i="1" s="1"/>
  <c r="N3705" i="1" s="1"/>
  <c r="N3708" i="1" s="1"/>
  <c r="O3703" i="1"/>
  <c r="O3704" i="1" s="1"/>
  <c r="O3705" i="1" s="1"/>
  <c r="O3708" i="1" s="1"/>
  <c r="L3706" i="1"/>
  <c r="M3706" i="1"/>
  <c r="N3706" i="1"/>
  <c r="O3706" i="1"/>
  <c r="L3707" i="1"/>
  <c r="M3707" i="1"/>
  <c r="N3707" i="1"/>
  <c r="O3707" i="1"/>
  <c r="L3708" i="1"/>
  <c r="L3709" i="1"/>
  <c r="M3709" i="1"/>
  <c r="M3714" i="1" s="1"/>
  <c r="N3709" i="1"/>
  <c r="N3714" i="1" s="1"/>
  <c r="O3709" i="1"/>
  <c r="O3714" i="1" s="1"/>
  <c r="L3710" i="1"/>
  <c r="M3710" i="1"/>
  <c r="N3710" i="1"/>
  <c r="O3710" i="1"/>
  <c r="O3712" i="1" s="1"/>
  <c r="O3713" i="1" s="1"/>
  <c r="O3716" i="1" s="1"/>
  <c r="L3711" i="1"/>
  <c r="L3712" i="1" s="1"/>
  <c r="L3713" i="1" s="1"/>
  <c r="L3716" i="1" s="1"/>
  <c r="M3711" i="1"/>
  <c r="N3711" i="1"/>
  <c r="O3711" i="1"/>
  <c r="M3712" i="1"/>
  <c r="M3713" i="1" s="1"/>
  <c r="M3716" i="1" s="1"/>
  <c r="N3712" i="1"/>
  <c r="N3713" i="1" s="1"/>
  <c r="N3716" i="1" s="1"/>
  <c r="L3714" i="1"/>
  <c r="L3715" i="1"/>
  <c r="M3715" i="1"/>
  <c r="N3715" i="1"/>
  <c r="O3715" i="1"/>
  <c r="L3717" i="1"/>
  <c r="M3717" i="1"/>
  <c r="M3722" i="1" s="1"/>
  <c r="N3717" i="1"/>
  <c r="N3722" i="1" s="1"/>
  <c r="O3717" i="1"/>
  <c r="L3718" i="1"/>
  <c r="M3718" i="1"/>
  <c r="M3720" i="1" s="1"/>
  <c r="M3721" i="1" s="1"/>
  <c r="M3724" i="1" s="1"/>
  <c r="N3718" i="1"/>
  <c r="N3720" i="1" s="1"/>
  <c r="N3721" i="1" s="1"/>
  <c r="N3724" i="1" s="1"/>
  <c r="O3718" i="1"/>
  <c r="L3719" i="1"/>
  <c r="L3720" i="1" s="1"/>
  <c r="L3721" i="1" s="1"/>
  <c r="L3724" i="1" s="1"/>
  <c r="M3719" i="1"/>
  <c r="N3719" i="1"/>
  <c r="O3719" i="1"/>
  <c r="L3722" i="1"/>
  <c r="O3722" i="1"/>
  <c r="L3723" i="1"/>
  <c r="M3723" i="1"/>
  <c r="N3723" i="1"/>
  <c r="O3723" i="1"/>
  <c r="L3725" i="1"/>
  <c r="M3725" i="1"/>
  <c r="N3725" i="1"/>
  <c r="O3725" i="1"/>
  <c r="O3731" i="1" s="1"/>
  <c r="L3726" i="1"/>
  <c r="L3728" i="1" s="1"/>
  <c r="L3729" i="1" s="1"/>
  <c r="L3732" i="1" s="1"/>
  <c r="M3726" i="1"/>
  <c r="N3726" i="1"/>
  <c r="O3726" i="1"/>
  <c r="L3727" i="1"/>
  <c r="M3727" i="1"/>
  <c r="M3728" i="1" s="1"/>
  <c r="M3729" i="1" s="1"/>
  <c r="M3732" i="1" s="1"/>
  <c r="N3727" i="1"/>
  <c r="N3728" i="1" s="1"/>
  <c r="N3729" i="1" s="1"/>
  <c r="N3732" i="1" s="1"/>
  <c r="O3727" i="1"/>
  <c r="O3728" i="1"/>
  <c r="O3729" i="1" s="1"/>
  <c r="O3732" i="1" s="1"/>
  <c r="L3730" i="1"/>
  <c r="M3730" i="1"/>
  <c r="N3730" i="1"/>
  <c r="O3730" i="1"/>
  <c r="L3731" i="1"/>
  <c r="M3731" i="1"/>
  <c r="N3731" i="1"/>
  <c r="L3733" i="1"/>
  <c r="L3739" i="1" s="1"/>
  <c r="M3733" i="1"/>
  <c r="M3738" i="1" s="1"/>
  <c r="N3733" i="1"/>
  <c r="N3738" i="1" s="1"/>
  <c r="O3733" i="1"/>
  <c r="L3734" i="1"/>
  <c r="L3736" i="1" s="1"/>
  <c r="L3737" i="1" s="1"/>
  <c r="L3740" i="1" s="1"/>
  <c r="M3734" i="1"/>
  <c r="N3734" i="1"/>
  <c r="O3734" i="1"/>
  <c r="L3735" i="1"/>
  <c r="M3735" i="1"/>
  <c r="N3735" i="1"/>
  <c r="O3735" i="1"/>
  <c r="M3736" i="1"/>
  <c r="M3737" i="1" s="1"/>
  <c r="M3740" i="1" s="1"/>
  <c r="N3736" i="1"/>
  <c r="N3737" i="1" s="1"/>
  <c r="N3740" i="1" s="1"/>
  <c r="O3736" i="1"/>
  <c r="O3737" i="1"/>
  <c r="O3740" i="1" s="1"/>
  <c r="L3738" i="1"/>
  <c r="N3739" i="1"/>
  <c r="L3741" i="1"/>
  <c r="L3746" i="1" s="1"/>
  <c r="M3741" i="1"/>
  <c r="M3746" i="1" s="1"/>
  <c r="N3741" i="1"/>
  <c r="N3746" i="1" s="1"/>
  <c r="O3741" i="1"/>
  <c r="L3742" i="1"/>
  <c r="M3742" i="1"/>
  <c r="M3744" i="1" s="1"/>
  <c r="M3745" i="1" s="1"/>
  <c r="N3742" i="1"/>
  <c r="N3744" i="1" s="1"/>
  <c r="O3742" i="1"/>
  <c r="L3743" i="1"/>
  <c r="L3744" i="1" s="1"/>
  <c r="L3745" i="1" s="1"/>
  <c r="L3748" i="1" s="1"/>
  <c r="M3743" i="1"/>
  <c r="N3743" i="1"/>
  <c r="O3743" i="1"/>
  <c r="O3744" i="1"/>
  <c r="N3745" i="1"/>
  <c r="O3745" i="1"/>
  <c r="O3748" i="1" s="1"/>
  <c r="L3747" i="1"/>
  <c r="M3747" i="1"/>
  <c r="N3747" i="1"/>
  <c r="M3748" i="1"/>
  <c r="N3748" i="1"/>
  <c r="L3749" i="1"/>
  <c r="M3749" i="1"/>
  <c r="N3749" i="1"/>
  <c r="O3749" i="1"/>
  <c r="L3750" i="1"/>
  <c r="M3750" i="1"/>
  <c r="N3750" i="1"/>
  <c r="O3750" i="1"/>
  <c r="L3751" i="1"/>
  <c r="M3751" i="1"/>
  <c r="M3752" i="1" s="1"/>
  <c r="M3753" i="1" s="1"/>
  <c r="M3756" i="1" s="1"/>
  <c r="N3751" i="1"/>
  <c r="N3752" i="1" s="1"/>
  <c r="N3753" i="1" s="1"/>
  <c r="N3756" i="1" s="1"/>
  <c r="O3751" i="1"/>
  <c r="L3752" i="1"/>
  <c r="L3753" i="1" s="1"/>
  <c r="O3752" i="1"/>
  <c r="O3753" i="1" s="1"/>
  <c r="M3754" i="1"/>
  <c r="N3754" i="1"/>
  <c r="O3754" i="1"/>
  <c r="M3755" i="1"/>
  <c r="N3755" i="1"/>
  <c r="O3755" i="1"/>
  <c r="L3756" i="1"/>
  <c r="O3756" i="1"/>
  <c r="L3757" i="1"/>
  <c r="M3757" i="1"/>
  <c r="M3762" i="1" s="1"/>
  <c r="N3757" i="1"/>
  <c r="N3762" i="1" s="1"/>
  <c r="O3757" i="1"/>
  <c r="L3758" i="1"/>
  <c r="M3758" i="1"/>
  <c r="N3758" i="1"/>
  <c r="O3758" i="1"/>
  <c r="L3759" i="1"/>
  <c r="L3760" i="1" s="1"/>
  <c r="L3761" i="1" s="1"/>
  <c r="L3764" i="1" s="1"/>
  <c r="M3759" i="1"/>
  <c r="N3759" i="1"/>
  <c r="O3759" i="1"/>
  <c r="O3760" i="1" s="1"/>
  <c r="O3761" i="1" s="1"/>
  <c r="O3764" i="1" s="1"/>
  <c r="M3760" i="1"/>
  <c r="M3761" i="1" s="1"/>
  <c r="M3764" i="1" s="1"/>
  <c r="N3760" i="1"/>
  <c r="N3761" i="1" s="1"/>
  <c r="N3764" i="1" s="1"/>
  <c r="L3762" i="1"/>
  <c r="O3762" i="1"/>
  <c r="L3763" i="1"/>
  <c r="M3763" i="1"/>
  <c r="N3763" i="1"/>
  <c r="O3763" i="1"/>
  <c r="L3765" i="1"/>
  <c r="M3765" i="1"/>
  <c r="M3770" i="1" s="1"/>
  <c r="N3765" i="1"/>
  <c r="N3770" i="1" s="1"/>
  <c r="O3765" i="1"/>
  <c r="O3771" i="1" s="1"/>
  <c r="L3766" i="1"/>
  <c r="M3766" i="1"/>
  <c r="M3768" i="1" s="1"/>
  <c r="M3769" i="1" s="1"/>
  <c r="M3772" i="1" s="1"/>
  <c r="N3766" i="1"/>
  <c r="N3768" i="1" s="1"/>
  <c r="N3769" i="1" s="1"/>
  <c r="N3772" i="1" s="1"/>
  <c r="O3766" i="1"/>
  <c r="O3768" i="1" s="1"/>
  <c r="L3767" i="1"/>
  <c r="L3768" i="1" s="1"/>
  <c r="L3769" i="1" s="1"/>
  <c r="L3772" i="1" s="1"/>
  <c r="M3767" i="1"/>
  <c r="N3767" i="1"/>
  <c r="O3767" i="1"/>
  <c r="O3769" i="1"/>
  <c r="O3772" i="1" s="1"/>
  <c r="L3770" i="1"/>
  <c r="O3770" i="1"/>
  <c r="L3771" i="1"/>
  <c r="M3771" i="1"/>
  <c r="N3771" i="1"/>
  <c r="L3773" i="1"/>
  <c r="M3773" i="1"/>
  <c r="N3773" i="1"/>
  <c r="O3773" i="1"/>
  <c r="L3774" i="1"/>
  <c r="M3774" i="1"/>
  <c r="N3774" i="1"/>
  <c r="O3774" i="1"/>
  <c r="L3775" i="1"/>
  <c r="L3776" i="1" s="1"/>
  <c r="L3777" i="1" s="1"/>
  <c r="L3780" i="1" s="1"/>
  <c r="M3775" i="1"/>
  <c r="M3776" i="1" s="1"/>
  <c r="M3777" i="1" s="1"/>
  <c r="M3780" i="1" s="1"/>
  <c r="N3775" i="1"/>
  <c r="N3776" i="1" s="1"/>
  <c r="N3777" i="1" s="1"/>
  <c r="N3780" i="1" s="1"/>
  <c r="O3775" i="1"/>
  <c r="O3776" i="1"/>
  <c r="O3777" i="1"/>
  <c r="L3778" i="1"/>
  <c r="M3778" i="1"/>
  <c r="N3778" i="1"/>
  <c r="L3779" i="1"/>
  <c r="M3779" i="1"/>
  <c r="N3779" i="1"/>
  <c r="O3780" i="1"/>
  <c r="L3781" i="1"/>
  <c r="M3781" i="1"/>
  <c r="N3781" i="1"/>
  <c r="O3781" i="1"/>
  <c r="O3786" i="1" s="1"/>
  <c r="L3782" i="1"/>
  <c r="M3782" i="1"/>
  <c r="N3782" i="1"/>
  <c r="O3782" i="1"/>
  <c r="L3783" i="1"/>
  <c r="M3783" i="1"/>
  <c r="N3783" i="1"/>
  <c r="O3783" i="1"/>
  <c r="O3784" i="1" s="1"/>
  <c r="O3785" i="1" s="1"/>
  <c r="O3788" i="1" s="1"/>
  <c r="L3784" i="1"/>
  <c r="L3785" i="1" s="1"/>
  <c r="L3788" i="1" s="1"/>
  <c r="M3784" i="1"/>
  <c r="M3785" i="1" s="1"/>
  <c r="M3788" i="1" s="1"/>
  <c r="N3784" i="1"/>
  <c r="N3785" i="1" s="1"/>
  <c r="N3788" i="1" s="1"/>
  <c r="L3789" i="1"/>
  <c r="L3794" i="1" s="1"/>
  <c r="M3789" i="1"/>
  <c r="M3794" i="1" s="1"/>
  <c r="N3789" i="1"/>
  <c r="N3794" i="1" s="1"/>
  <c r="O3789" i="1"/>
  <c r="L3790" i="1"/>
  <c r="M3790" i="1"/>
  <c r="M3792" i="1" s="1"/>
  <c r="N3790" i="1"/>
  <c r="O3790" i="1"/>
  <c r="L3791" i="1"/>
  <c r="M3791" i="1"/>
  <c r="N3791" i="1"/>
  <c r="O3791" i="1"/>
  <c r="O3792" i="1" s="1"/>
  <c r="O3793" i="1" s="1"/>
  <c r="O3796" i="1" s="1"/>
  <c r="L3792" i="1"/>
  <c r="L3793" i="1" s="1"/>
  <c r="L3796" i="1" s="1"/>
  <c r="N3792" i="1"/>
  <c r="N3793" i="1" s="1"/>
  <c r="N3796" i="1" s="1"/>
  <c r="M3793" i="1"/>
  <c r="M3796" i="1" s="1"/>
  <c r="O3794" i="1"/>
  <c r="L3795" i="1"/>
  <c r="M3795" i="1"/>
  <c r="N3795" i="1"/>
  <c r="O3795" i="1"/>
  <c r="L3797" i="1"/>
  <c r="L3803" i="1" s="1"/>
  <c r="M3797" i="1"/>
  <c r="N3797" i="1"/>
  <c r="O3797" i="1"/>
  <c r="O3802" i="1" s="1"/>
  <c r="L3798" i="1"/>
  <c r="M3798" i="1"/>
  <c r="N3798" i="1"/>
  <c r="O3798" i="1"/>
  <c r="L3799" i="1"/>
  <c r="M3799" i="1"/>
  <c r="M3800" i="1" s="1"/>
  <c r="N3799" i="1"/>
  <c r="O3799" i="1"/>
  <c r="M3801" i="1"/>
  <c r="L3802" i="1"/>
  <c r="M3802" i="1"/>
  <c r="N3802" i="1"/>
  <c r="M3803" i="1"/>
  <c r="N3803" i="1"/>
  <c r="M3804" i="1"/>
  <c r="L3805" i="1"/>
  <c r="L3810" i="1" s="1"/>
  <c r="M3805" i="1"/>
  <c r="M3810" i="1" s="1"/>
  <c r="N3805" i="1"/>
  <c r="N3810" i="1" s="1"/>
  <c r="O3805" i="1"/>
  <c r="L3806" i="1"/>
  <c r="M3806" i="1"/>
  <c r="N3806" i="1"/>
  <c r="O3806" i="1"/>
  <c r="L3807" i="1"/>
  <c r="M3807" i="1"/>
  <c r="N3807" i="1"/>
  <c r="O3807" i="1"/>
  <c r="O3808" i="1" s="1"/>
  <c r="O3809" i="1" s="1"/>
  <c r="O3812" i="1" s="1"/>
  <c r="L3808" i="1"/>
  <c r="L3809" i="1" s="1"/>
  <c r="M3808" i="1"/>
  <c r="M3809" i="1" s="1"/>
  <c r="M3812" i="1" s="1"/>
  <c r="N3808" i="1"/>
  <c r="N3809" i="1" s="1"/>
  <c r="N3812" i="1" s="1"/>
  <c r="O3810" i="1"/>
  <c r="L3811" i="1"/>
  <c r="M3811" i="1"/>
  <c r="N3811" i="1"/>
  <c r="O3811" i="1"/>
  <c r="L3812" i="1"/>
  <c r="L3813" i="1"/>
  <c r="M3813" i="1"/>
  <c r="M3818" i="1" s="1"/>
  <c r="N3813" i="1"/>
  <c r="N3818" i="1" s="1"/>
  <c r="O3813" i="1"/>
  <c r="L3814" i="1"/>
  <c r="M3814" i="1"/>
  <c r="N3814" i="1"/>
  <c r="N3816" i="1" s="1"/>
  <c r="N3817" i="1" s="1"/>
  <c r="N3820" i="1" s="1"/>
  <c r="O3814" i="1"/>
  <c r="O3816" i="1" s="1"/>
  <c r="O3817" i="1" s="1"/>
  <c r="O3820" i="1" s="1"/>
  <c r="L3815" i="1"/>
  <c r="L3816" i="1" s="1"/>
  <c r="L3817" i="1" s="1"/>
  <c r="L3820" i="1" s="1"/>
  <c r="M3815" i="1"/>
  <c r="N3815" i="1"/>
  <c r="O3815" i="1"/>
  <c r="M3816" i="1"/>
  <c r="M3817" i="1" s="1"/>
  <c r="M3820" i="1" s="1"/>
  <c r="L3818" i="1"/>
  <c r="O3818" i="1"/>
  <c r="L3819" i="1"/>
  <c r="O3819" i="1"/>
  <c r="L3821" i="1"/>
  <c r="M3821" i="1"/>
  <c r="N3821" i="1"/>
  <c r="O3821" i="1"/>
  <c r="L3822" i="1"/>
  <c r="L3824" i="1" s="1"/>
  <c r="L3825" i="1" s="1"/>
  <c r="L3828" i="1" s="1"/>
  <c r="M3822" i="1"/>
  <c r="N3822" i="1"/>
  <c r="O3822" i="1"/>
  <c r="L3823" i="1"/>
  <c r="M3823" i="1"/>
  <c r="M3824" i="1" s="1"/>
  <c r="N3823" i="1"/>
  <c r="N3824" i="1" s="1"/>
  <c r="O3823" i="1"/>
  <c r="O3824" i="1"/>
  <c r="O3825" i="1" s="1"/>
  <c r="O3828" i="1" s="1"/>
  <c r="M3825" i="1"/>
  <c r="M3828" i="1" s="1"/>
  <c r="N3825" i="1"/>
  <c r="N3828" i="1" s="1"/>
  <c r="M3826" i="1"/>
  <c r="N3826" i="1"/>
  <c r="M3827" i="1"/>
  <c r="N3827" i="1"/>
  <c r="L3829" i="1"/>
  <c r="M3829" i="1"/>
  <c r="M3835" i="1" s="1"/>
  <c r="N3829" i="1"/>
  <c r="N3835" i="1" s="1"/>
  <c r="O3829" i="1"/>
  <c r="L3830" i="1"/>
  <c r="M3830" i="1"/>
  <c r="N3830" i="1"/>
  <c r="O3830" i="1"/>
  <c r="O3832" i="1" s="1"/>
  <c r="O3833" i="1" s="1"/>
  <c r="O3836" i="1" s="1"/>
  <c r="L3831" i="1"/>
  <c r="L3832" i="1" s="1"/>
  <c r="L3833" i="1" s="1"/>
  <c r="L3836" i="1" s="1"/>
  <c r="M3831" i="1"/>
  <c r="M3832" i="1" s="1"/>
  <c r="M3833" i="1" s="1"/>
  <c r="M3836" i="1" s="1"/>
  <c r="N3831" i="1"/>
  <c r="N3832" i="1" s="1"/>
  <c r="N3833" i="1" s="1"/>
  <c r="N3836" i="1" s="1"/>
  <c r="O3831" i="1"/>
  <c r="L3834" i="1"/>
  <c r="M3834" i="1"/>
  <c r="N3834" i="1"/>
  <c r="O3834" i="1"/>
  <c r="L3835" i="1"/>
  <c r="O3835" i="1"/>
  <c r="L3837" i="1"/>
  <c r="L3842" i="1" s="1"/>
  <c r="M3837" i="1"/>
  <c r="M3842" i="1" s="1"/>
  <c r="N3837" i="1"/>
  <c r="O3837" i="1"/>
  <c r="L3838" i="1"/>
  <c r="L3840" i="1" s="1"/>
  <c r="L3841" i="1" s="1"/>
  <c r="L3844" i="1" s="1"/>
  <c r="M3838" i="1"/>
  <c r="M3840" i="1" s="1"/>
  <c r="N3838" i="1"/>
  <c r="N3840" i="1" s="1"/>
  <c r="N3841" i="1" s="1"/>
  <c r="N3844" i="1" s="1"/>
  <c r="O3838" i="1"/>
  <c r="L3839" i="1"/>
  <c r="M3839" i="1"/>
  <c r="N3839" i="1"/>
  <c r="O3839" i="1"/>
  <c r="O3840" i="1"/>
  <c r="O3841" i="1" s="1"/>
  <c r="M3841" i="1"/>
  <c r="M3844" i="1"/>
  <c r="O3844" i="1"/>
  <c r="L3845" i="1"/>
  <c r="M3845" i="1"/>
  <c r="N3845" i="1"/>
  <c r="O3845" i="1"/>
  <c r="O3851" i="1" s="1"/>
  <c r="L3846" i="1"/>
  <c r="M3846" i="1"/>
  <c r="N3846" i="1"/>
  <c r="O3846" i="1"/>
  <c r="L3847" i="1"/>
  <c r="M3847" i="1"/>
  <c r="M3848" i="1" s="1"/>
  <c r="M3849" i="1" s="1"/>
  <c r="M3852" i="1" s="1"/>
  <c r="N3847" i="1"/>
  <c r="N3848" i="1" s="1"/>
  <c r="N3849" i="1" s="1"/>
  <c r="N3852" i="1" s="1"/>
  <c r="O3847" i="1"/>
  <c r="O3848" i="1" s="1"/>
  <c r="O3849" i="1" s="1"/>
  <c r="O3852" i="1" s="1"/>
  <c r="L3848" i="1"/>
  <c r="L3849" i="1" s="1"/>
  <c r="L3852" i="1" s="1"/>
  <c r="M3850" i="1"/>
  <c r="N3850" i="1"/>
  <c r="O3850" i="1"/>
  <c r="M3851" i="1"/>
  <c r="N3851" i="1"/>
  <c r="L3853" i="1"/>
  <c r="L3859" i="1" s="1"/>
  <c r="M3853" i="1"/>
  <c r="M3858" i="1" s="1"/>
  <c r="N3853" i="1"/>
  <c r="O3853" i="1"/>
  <c r="L3854" i="1"/>
  <c r="L3856" i="1" s="1"/>
  <c r="L3857" i="1" s="1"/>
  <c r="M3854" i="1"/>
  <c r="N3854" i="1"/>
  <c r="O3854" i="1"/>
  <c r="L3855" i="1"/>
  <c r="M3855" i="1"/>
  <c r="M3856" i="1" s="1"/>
  <c r="M3857" i="1" s="1"/>
  <c r="M3860" i="1" s="1"/>
  <c r="N3855" i="1"/>
  <c r="O3855" i="1"/>
  <c r="N3856" i="1"/>
  <c r="N3857" i="1" s="1"/>
  <c r="N3860" i="1" s="1"/>
  <c r="O3856" i="1"/>
  <c r="O3857" i="1"/>
  <c r="L3858" i="1"/>
  <c r="L3860" i="1"/>
  <c r="O3860" i="1"/>
  <c r="L3861" i="1"/>
  <c r="L3866" i="1" s="1"/>
  <c r="M3861" i="1"/>
  <c r="M3866" i="1" s="1"/>
  <c r="N3861" i="1"/>
  <c r="N3866" i="1" s="1"/>
  <c r="O3861" i="1"/>
  <c r="L3862" i="1"/>
  <c r="M3862" i="1"/>
  <c r="N3862" i="1"/>
  <c r="O3862" i="1"/>
  <c r="L3863" i="1"/>
  <c r="M3863" i="1"/>
  <c r="N3863" i="1"/>
  <c r="O3863" i="1"/>
  <c r="O3864" i="1" s="1"/>
  <c r="O3865" i="1" s="1"/>
  <c r="O3868" i="1" s="1"/>
  <c r="L3864" i="1"/>
  <c r="L3865" i="1" s="1"/>
  <c r="M3864" i="1"/>
  <c r="M3865" i="1" s="1"/>
  <c r="M3868" i="1" s="1"/>
  <c r="N3864" i="1"/>
  <c r="N3865" i="1" s="1"/>
  <c r="N3868" i="1" s="1"/>
  <c r="O3866" i="1"/>
  <c r="L3867" i="1"/>
  <c r="M3867" i="1"/>
  <c r="N3867" i="1"/>
  <c r="O3867" i="1"/>
  <c r="L3868" i="1"/>
  <c r="L3869" i="1"/>
  <c r="M3869" i="1"/>
  <c r="N3869" i="1"/>
  <c r="O3869" i="1"/>
  <c r="O3874" i="1" s="1"/>
  <c r="L3870" i="1"/>
  <c r="M3870" i="1"/>
  <c r="N3870" i="1"/>
  <c r="O3870" i="1"/>
  <c r="L3871" i="1"/>
  <c r="L3872" i="1" s="1"/>
  <c r="L3873" i="1" s="1"/>
  <c r="L3876" i="1" s="1"/>
  <c r="M3871" i="1"/>
  <c r="N3871" i="1"/>
  <c r="O3871" i="1"/>
  <c r="O3872" i="1" s="1"/>
  <c r="O3873" i="1"/>
  <c r="O3876" i="1" s="1"/>
  <c r="L3874" i="1"/>
  <c r="M3874" i="1"/>
  <c r="N3874" i="1"/>
  <c r="L3875" i="1"/>
  <c r="M3875" i="1"/>
  <c r="N3875" i="1"/>
  <c r="L3877" i="1"/>
  <c r="L3882" i="1" s="1"/>
  <c r="M3877" i="1"/>
  <c r="N3877" i="1"/>
  <c r="O3877" i="1"/>
  <c r="L3878" i="1"/>
  <c r="M3878" i="1"/>
  <c r="N3878" i="1"/>
  <c r="O3878" i="1"/>
  <c r="L3879" i="1"/>
  <c r="M3879" i="1"/>
  <c r="N3879" i="1"/>
  <c r="O3879" i="1"/>
  <c r="O3880" i="1" s="1"/>
  <c r="O3881" i="1" s="1"/>
  <c r="O3884" i="1" s="1"/>
  <c r="L3880" i="1"/>
  <c r="L3881" i="1" s="1"/>
  <c r="L3884" i="1" s="1"/>
  <c r="M3880" i="1"/>
  <c r="M3881" i="1" s="1"/>
  <c r="M3884" i="1" s="1"/>
  <c r="N3880" i="1"/>
  <c r="N3881" i="1" s="1"/>
  <c r="N3884" i="1" s="1"/>
  <c r="O3882" i="1"/>
  <c r="L3883" i="1"/>
  <c r="O3883" i="1"/>
  <c r="L3885" i="1"/>
  <c r="M3885" i="1"/>
  <c r="M3890" i="1" s="1"/>
  <c r="N3885" i="1"/>
  <c r="N3890" i="1" s="1"/>
  <c r="O3885" i="1"/>
  <c r="L3886" i="1"/>
  <c r="M3886" i="1"/>
  <c r="N3886" i="1"/>
  <c r="N3888" i="1" s="1"/>
  <c r="N3889" i="1" s="1"/>
  <c r="N3892" i="1" s="1"/>
  <c r="O3886" i="1"/>
  <c r="O3888" i="1" s="1"/>
  <c r="O3889" i="1" s="1"/>
  <c r="O3892" i="1" s="1"/>
  <c r="L3887" i="1"/>
  <c r="L3888" i="1" s="1"/>
  <c r="L3889" i="1" s="1"/>
  <c r="L3892" i="1" s="1"/>
  <c r="M3887" i="1"/>
  <c r="N3887" i="1"/>
  <c r="O3887" i="1"/>
  <c r="M3888" i="1"/>
  <c r="M3889" i="1" s="1"/>
  <c r="M3892" i="1" s="1"/>
  <c r="L3890" i="1"/>
  <c r="O3890" i="1"/>
  <c r="L3891" i="1"/>
  <c r="N3891" i="1"/>
  <c r="O3891" i="1"/>
  <c r="L3893" i="1"/>
  <c r="M3893" i="1"/>
  <c r="N3893" i="1"/>
  <c r="O3893" i="1"/>
  <c r="O3898" i="1" s="1"/>
  <c r="L3894" i="1"/>
  <c r="L3896" i="1" s="1"/>
  <c r="L3897" i="1" s="1"/>
  <c r="M3894" i="1"/>
  <c r="N3894" i="1"/>
  <c r="O3894" i="1"/>
  <c r="L3895" i="1"/>
  <c r="M3895" i="1"/>
  <c r="M3896" i="1" s="1"/>
  <c r="N3895" i="1"/>
  <c r="N3896" i="1" s="1"/>
  <c r="O3895" i="1"/>
  <c r="O3896" i="1"/>
  <c r="O3897" i="1" s="1"/>
  <c r="O3900" i="1" s="1"/>
  <c r="M3897" i="1"/>
  <c r="N3897" i="1"/>
  <c r="N3900" i="1" s="1"/>
  <c r="M3898" i="1"/>
  <c r="N3898" i="1"/>
  <c r="M3899" i="1"/>
  <c r="N3899" i="1"/>
  <c r="O3899" i="1"/>
  <c r="L3900" i="1"/>
  <c r="M3900" i="1"/>
  <c r="L3901" i="1"/>
  <c r="M3901" i="1"/>
  <c r="M3907" i="1" s="1"/>
  <c r="N3901" i="1"/>
  <c r="O3901" i="1"/>
  <c r="L3902" i="1"/>
  <c r="M3902" i="1"/>
  <c r="N3902" i="1"/>
  <c r="O3902" i="1"/>
  <c r="O3904" i="1" s="1"/>
  <c r="O3905" i="1" s="1"/>
  <c r="O3908" i="1" s="1"/>
  <c r="L3903" i="1"/>
  <c r="L3904" i="1" s="1"/>
  <c r="L3905" i="1" s="1"/>
  <c r="L3908" i="1" s="1"/>
  <c r="M3903" i="1"/>
  <c r="M3904" i="1" s="1"/>
  <c r="M3905" i="1" s="1"/>
  <c r="M3908" i="1" s="1"/>
  <c r="N3903" i="1"/>
  <c r="N3904" i="1" s="1"/>
  <c r="N3905" i="1" s="1"/>
  <c r="N3908" i="1" s="1"/>
  <c r="O3903" i="1"/>
  <c r="L3906" i="1"/>
  <c r="M3906" i="1"/>
  <c r="N3906" i="1"/>
  <c r="O3906" i="1"/>
  <c r="L3907" i="1"/>
  <c r="N3907" i="1"/>
  <c r="O3907" i="1"/>
  <c r="L3909" i="1"/>
  <c r="L3914" i="1" s="1"/>
  <c r="M3909" i="1"/>
  <c r="M3914" i="1" s="1"/>
  <c r="N3909" i="1"/>
  <c r="O3909" i="1"/>
  <c r="L3910" i="1"/>
  <c r="L3912" i="1" s="1"/>
  <c r="M3910" i="1"/>
  <c r="M3912" i="1" s="1"/>
  <c r="N3910" i="1"/>
  <c r="O3910" i="1"/>
  <c r="L3911" i="1"/>
  <c r="M3911" i="1"/>
  <c r="N3911" i="1"/>
  <c r="O3911" i="1"/>
  <c r="N3912" i="1"/>
  <c r="N3913" i="1" s="1"/>
  <c r="N3916" i="1" s="1"/>
  <c r="O3912" i="1"/>
  <c r="O3913" i="1" s="1"/>
  <c r="O3916" i="1" s="1"/>
  <c r="L3913" i="1"/>
  <c r="L3916" i="1" s="1"/>
  <c r="M3913" i="1"/>
  <c r="M3916" i="1" s="1"/>
  <c r="L3917" i="1"/>
  <c r="L3922" i="1" s="1"/>
  <c r="M3917" i="1"/>
  <c r="N3917" i="1"/>
  <c r="O3917" i="1"/>
  <c r="O3923" i="1" s="1"/>
  <c r="L3918" i="1"/>
  <c r="M3918" i="1"/>
  <c r="N3918" i="1"/>
  <c r="O3918" i="1"/>
  <c r="L3919" i="1"/>
  <c r="M3919" i="1"/>
  <c r="M3920" i="1" s="1"/>
  <c r="M3921" i="1" s="1"/>
  <c r="M3924" i="1" s="1"/>
  <c r="N3919" i="1"/>
  <c r="N3920" i="1" s="1"/>
  <c r="N3921" i="1" s="1"/>
  <c r="N3924" i="1" s="1"/>
  <c r="O3919" i="1"/>
  <c r="O3920" i="1" s="1"/>
  <c r="O3921" i="1" s="1"/>
  <c r="O3924" i="1" s="1"/>
  <c r="L3920" i="1"/>
  <c r="L3921" i="1" s="1"/>
  <c r="L3924" i="1" s="1"/>
  <c r="M3922" i="1"/>
  <c r="N3922" i="1"/>
  <c r="O3922" i="1"/>
  <c r="L3923" i="1"/>
  <c r="M3923" i="1"/>
  <c r="N3923" i="1"/>
  <c r="L3925" i="1"/>
  <c r="L3931" i="1" s="1"/>
  <c r="M3925" i="1"/>
  <c r="M3930" i="1" s="1"/>
  <c r="N3925" i="1"/>
  <c r="O3925" i="1"/>
  <c r="L3926" i="1"/>
  <c r="L3928" i="1" s="1"/>
  <c r="L3929" i="1" s="1"/>
  <c r="L3932" i="1" s="1"/>
  <c r="M3926" i="1"/>
  <c r="N3926" i="1"/>
  <c r="O3926" i="1"/>
  <c r="L3927" i="1"/>
  <c r="M3927" i="1"/>
  <c r="M3928" i="1" s="1"/>
  <c r="M3929" i="1" s="1"/>
  <c r="M3932" i="1" s="1"/>
  <c r="N3927" i="1"/>
  <c r="O3927" i="1"/>
  <c r="N3928" i="1"/>
  <c r="N3929" i="1" s="1"/>
  <c r="N3932" i="1" s="1"/>
  <c r="O3928" i="1"/>
  <c r="O3929" i="1"/>
  <c r="L3930" i="1"/>
  <c r="O3932" i="1"/>
  <c r="L3933" i="1"/>
  <c r="M3933" i="1"/>
  <c r="N3933" i="1"/>
  <c r="O3933" i="1"/>
  <c r="L3934" i="1"/>
  <c r="M3934" i="1"/>
  <c r="N3934" i="1"/>
  <c r="O3934" i="1"/>
  <c r="L3935" i="1"/>
  <c r="M3935" i="1"/>
  <c r="N3935" i="1"/>
  <c r="O3935" i="1"/>
  <c r="O3936" i="1" s="1"/>
  <c r="O3937" i="1" s="1"/>
  <c r="O3940" i="1" s="1"/>
  <c r="L3936" i="1"/>
  <c r="L3937" i="1" s="1"/>
  <c r="L3940" i="1" s="1"/>
  <c r="M3936" i="1"/>
  <c r="M3937" i="1" s="1"/>
  <c r="M3940" i="1" s="1"/>
  <c r="N3936" i="1"/>
  <c r="N3937" i="1" s="1"/>
  <c r="N3940" i="1" s="1"/>
  <c r="O3938" i="1"/>
  <c r="O3939" i="1"/>
  <c r="L3941" i="1"/>
  <c r="M3941" i="1"/>
  <c r="N3941" i="1"/>
  <c r="O3941" i="1"/>
  <c r="O3946" i="1" s="1"/>
  <c r="L3942" i="1"/>
  <c r="M3942" i="1"/>
  <c r="N3942" i="1"/>
  <c r="O3942" i="1"/>
  <c r="L3943" i="1"/>
  <c r="M3943" i="1"/>
  <c r="N3943" i="1"/>
  <c r="O3943" i="1"/>
  <c r="L3946" i="1"/>
  <c r="M3946" i="1"/>
  <c r="N3946" i="1"/>
  <c r="L3947" i="1"/>
  <c r="M3947" i="1"/>
  <c r="N3947" i="1"/>
  <c r="L3949" i="1"/>
  <c r="L3954" i="1" s="1"/>
  <c r="M3949" i="1"/>
  <c r="M3954" i="1" s="1"/>
  <c r="N3949" i="1"/>
  <c r="N3954" i="1" s="1"/>
  <c r="O3949" i="1"/>
  <c r="L3950" i="1"/>
  <c r="M3950" i="1"/>
  <c r="N3950" i="1"/>
  <c r="O3950" i="1"/>
  <c r="L3951" i="1"/>
  <c r="M3951" i="1"/>
  <c r="N3951" i="1"/>
  <c r="O3951" i="1"/>
  <c r="O3952" i="1" s="1"/>
  <c r="O3953" i="1" s="1"/>
  <c r="O3956" i="1" s="1"/>
  <c r="L3952" i="1"/>
  <c r="L3953" i="1" s="1"/>
  <c r="M3952" i="1"/>
  <c r="M3953" i="1" s="1"/>
  <c r="M3956" i="1" s="1"/>
  <c r="N3952" i="1"/>
  <c r="N3953" i="1" s="1"/>
  <c r="N3956" i="1" s="1"/>
  <c r="O3954" i="1"/>
  <c r="L3955" i="1"/>
  <c r="M3955" i="1"/>
  <c r="N3955" i="1"/>
  <c r="O3955" i="1"/>
  <c r="L3956" i="1"/>
  <c r="L3957" i="1"/>
  <c r="M3957" i="1"/>
  <c r="M3962" i="1" s="1"/>
  <c r="N3957" i="1"/>
  <c r="N3962" i="1" s="1"/>
  <c r="O3957" i="1"/>
  <c r="L3958" i="1"/>
  <c r="M3958" i="1"/>
  <c r="N3958" i="1"/>
  <c r="N3960" i="1" s="1"/>
  <c r="N3961" i="1" s="1"/>
  <c r="N3964" i="1" s="1"/>
  <c r="O3958" i="1"/>
  <c r="O3960" i="1" s="1"/>
  <c r="O3961" i="1" s="1"/>
  <c r="O3964" i="1" s="1"/>
  <c r="L3959" i="1"/>
  <c r="L3960" i="1" s="1"/>
  <c r="L3961" i="1" s="1"/>
  <c r="L3964" i="1" s="1"/>
  <c r="M3959" i="1"/>
  <c r="N3959" i="1"/>
  <c r="O3959" i="1"/>
  <c r="M3960" i="1"/>
  <c r="M3961" i="1" s="1"/>
  <c r="M3964" i="1" s="1"/>
  <c r="L3962" i="1"/>
  <c r="O3962" i="1"/>
  <c r="L3963" i="1"/>
  <c r="N3963" i="1"/>
  <c r="O3963" i="1"/>
  <c r="L3965" i="1"/>
  <c r="M3965" i="1"/>
  <c r="N3965" i="1"/>
  <c r="O3965" i="1"/>
  <c r="L3966" i="1"/>
  <c r="L3968" i="1" s="1"/>
  <c r="L3969" i="1" s="1"/>
  <c r="L3972" i="1" s="1"/>
  <c r="M3966" i="1"/>
  <c r="N3966" i="1"/>
  <c r="O3966" i="1"/>
  <c r="L3967" i="1"/>
  <c r="M3967" i="1"/>
  <c r="M3968" i="1" s="1"/>
  <c r="N3967" i="1"/>
  <c r="N3968" i="1" s="1"/>
  <c r="O3967" i="1"/>
  <c r="O3968" i="1"/>
  <c r="O3969" i="1" s="1"/>
  <c r="O3972" i="1" s="1"/>
  <c r="M3969" i="1"/>
  <c r="M3972" i="1" s="1"/>
  <c r="N3969" i="1"/>
  <c r="M3970" i="1"/>
  <c r="N3970" i="1"/>
  <c r="M3971" i="1"/>
  <c r="N3971" i="1"/>
  <c r="N3972" i="1"/>
  <c r="L3973" i="1"/>
  <c r="M3973" i="1"/>
  <c r="M3979" i="1" s="1"/>
  <c r="N3973" i="1"/>
  <c r="O3973" i="1"/>
  <c r="L3974" i="1"/>
  <c r="M3974" i="1"/>
  <c r="N3974" i="1"/>
  <c r="O3974" i="1"/>
  <c r="O3976" i="1" s="1"/>
  <c r="O3977" i="1" s="1"/>
  <c r="O3980" i="1" s="1"/>
  <c r="L3975" i="1"/>
  <c r="L3976" i="1" s="1"/>
  <c r="L3977" i="1" s="1"/>
  <c r="L3980" i="1" s="1"/>
  <c r="M3975" i="1"/>
  <c r="M3976" i="1" s="1"/>
  <c r="M3977" i="1" s="1"/>
  <c r="M3980" i="1" s="1"/>
  <c r="N3975" i="1"/>
  <c r="N3976" i="1" s="1"/>
  <c r="N3977" i="1" s="1"/>
  <c r="N3980" i="1" s="1"/>
  <c r="O3975" i="1"/>
  <c r="L3978" i="1"/>
  <c r="M3978" i="1"/>
  <c r="N3978" i="1"/>
  <c r="O3978" i="1"/>
  <c r="L3979" i="1"/>
  <c r="N3979" i="1"/>
  <c r="O3979" i="1"/>
  <c r="L3981" i="1"/>
  <c r="L3986" i="1" s="1"/>
  <c r="M3981" i="1"/>
  <c r="M3986" i="1" s="1"/>
  <c r="N3981" i="1"/>
  <c r="O3981" i="1"/>
  <c r="L3982" i="1"/>
  <c r="L3984" i="1" s="1"/>
  <c r="L3985" i="1" s="1"/>
  <c r="L3988" i="1" s="1"/>
  <c r="M3982" i="1"/>
  <c r="M3984" i="1" s="1"/>
  <c r="M3985" i="1" s="1"/>
  <c r="N3982" i="1"/>
  <c r="N3984" i="1" s="1"/>
  <c r="O3982" i="1"/>
  <c r="L3983" i="1"/>
  <c r="M3983" i="1"/>
  <c r="N3983" i="1"/>
  <c r="O3983" i="1"/>
  <c r="O3984" i="1"/>
  <c r="O3985" i="1" s="1"/>
  <c r="N3985" i="1"/>
  <c r="M3988" i="1"/>
  <c r="N3988" i="1"/>
  <c r="O3988" i="1"/>
  <c r="L3989" i="1"/>
  <c r="L3994" i="1" s="1"/>
  <c r="M3989" i="1"/>
  <c r="N3989" i="1"/>
  <c r="O3989" i="1"/>
  <c r="O3995" i="1" s="1"/>
  <c r="L3990" i="1"/>
  <c r="M3990" i="1"/>
  <c r="N3990" i="1"/>
  <c r="O3990" i="1"/>
  <c r="L3991" i="1"/>
  <c r="L3992" i="1" s="1"/>
  <c r="L3993" i="1" s="1"/>
  <c r="L3996" i="1" s="1"/>
  <c r="M3991" i="1"/>
  <c r="M3992" i="1" s="1"/>
  <c r="M3993" i="1" s="1"/>
  <c r="M3996" i="1" s="1"/>
  <c r="N3991" i="1"/>
  <c r="N3992" i="1" s="1"/>
  <c r="N3993" i="1" s="1"/>
  <c r="N3996" i="1" s="1"/>
  <c r="O3991" i="1"/>
  <c r="O3992" i="1" s="1"/>
  <c r="O3993" i="1" s="1"/>
  <c r="O3996" i="1" s="1"/>
  <c r="M3994" i="1"/>
  <c r="N3994" i="1"/>
  <c r="O3994" i="1"/>
  <c r="L3995" i="1"/>
  <c r="M3995" i="1"/>
  <c r="N3995" i="1"/>
  <c r="L3997" i="1"/>
  <c r="L4003" i="1" s="1"/>
  <c r="M3997" i="1"/>
  <c r="M4002" i="1" s="1"/>
  <c r="N3997" i="1"/>
  <c r="O3997" i="1"/>
  <c r="L3998" i="1"/>
  <c r="L4000" i="1" s="1"/>
  <c r="L4001" i="1" s="1"/>
  <c r="L4004" i="1" s="1"/>
  <c r="M3998" i="1"/>
  <c r="N3998" i="1"/>
  <c r="O3998" i="1"/>
  <c r="L3999" i="1"/>
  <c r="M3999" i="1"/>
  <c r="M4000" i="1" s="1"/>
  <c r="M4001" i="1" s="1"/>
  <c r="M4004" i="1" s="1"/>
  <c r="N3999" i="1"/>
  <c r="O3999" i="1"/>
  <c r="N4000" i="1"/>
  <c r="N4001" i="1" s="1"/>
  <c r="N4004" i="1" s="1"/>
  <c r="O4000" i="1"/>
  <c r="O4001" i="1"/>
  <c r="O4004" i="1" s="1"/>
  <c r="L4002" i="1"/>
  <c r="L4005" i="1"/>
  <c r="L4010" i="1" s="1"/>
  <c r="M4005" i="1"/>
  <c r="M4010" i="1" s="1"/>
  <c r="N4005" i="1"/>
  <c r="N4010" i="1" s="1"/>
  <c r="O4005" i="1"/>
  <c r="L4006" i="1"/>
  <c r="M4006" i="1"/>
  <c r="N4006" i="1"/>
  <c r="O4006" i="1"/>
  <c r="L4007" i="1"/>
  <c r="M4007" i="1"/>
  <c r="N4007" i="1"/>
  <c r="O4007" i="1"/>
  <c r="O4008" i="1" s="1"/>
  <c r="O4009" i="1" s="1"/>
  <c r="O4012" i="1" s="1"/>
  <c r="L4008" i="1"/>
  <c r="L4009" i="1" s="1"/>
  <c r="M4008" i="1"/>
  <c r="M4009" i="1" s="1"/>
  <c r="M4012" i="1" s="1"/>
  <c r="N4008" i="1"/>
  <c r="N4009" i="1" s="1"/>
  <c r="N4012" i="1" s="1"/>
  <c r="O4010" i="1"/>
  <c r="L4011" i="1"/>
  <c r="M4011" i="1"/>
  <c r="N4011" i="1"/>
  <c r="O4011" i="1"/>
  <c r="L4012" i="1"/>
  <c r="L4013" i="1"/>
  <c r="M4013" i="1"/>
  <c r="N4013" i="1"/>
  <c r="O4013" i="1"/>
  <c r="O4018" i="1" s="1"/>
  <c r="L4014" i="1"/>
  <c r="M4014" i="1"/>
  <c r="N4014" i="1"/>
  <c r="O4014" i="1"/>
  <c r="L4015" i="1"/>
  <c r="L4016" i="1" s="1"/>
  <c r="L4017" i="1" s="1"/>
  <c r="L4020" i="1" s="1"/>
  <c r="M4015" i="1"/>
  <c r="N4015" i="1"/>
  <c r="O4015" i="1"/>
  <c r="O4016" i="1" s="1"/>
  <c r="O4017" i="1" s="1"/>
  <c r="O4020" i="1" s="1"/>
  <c r="L4018" i="1"/>
  <c r="M4018" i="1"/>
  <c r="N4018" i="1"/>
  <c r="L4019" i="1"/>
  <c r="M4019" i="1"/>
  <c r="N4019" i="1"/>
  <c r="L4021" i="1"/>
  <c r="M4021" i="1"/>
  <c r="N4021" i="1"/>
  <c r="O4021" i="1"/>
  <c r="L4022" i="1"/>
  <c r="M4022" i="1"/>
  <c r="N4022" i="1"/>
  <c r="O4022" i="1"/>
  <c r="L4023" i="1"/>
  <c r="M4023" i="1"/>
  <c r="N4023" i="1"/>
  <c r="O4023" i="1"/>
  <c r="O4024" i="1" s="1"/>
  <c r="O4025" i="1" s="1"/>
  <c r="O4028" i="1" s="1"/>
  <c r="L4024" i="1"/>
  <c r="L4025" i="1" s="1"/>
  <c r="L4028" i="1" s="1"/>
  <c r="M4024" i="1"/>
  <c r="M4025" i="1" s="1"/>
  <c r="M4028" i="1" s="1"/>
  <c r="N4024" i="1"/>
  <c r="N4025" i="1" s="1"/>
  <c r="N4028" i="1" s="1"/>
  <c r="O4026" i="1"/>
  <c r="O4027" i="1"/>
  <c r="L4029" i="1"/>
  <c r="M4029" i="1"/>
  <c r="M4034" i="1" s="1"/>
  <c r="N4029" i="1"/>
  <c r="N4034" i="1" s="1"/>
  <c r="O4029" i="1"/>
  <c r="L4030" i="1"/>
  <c r="M4030" i="1"/>
  <c r="N4030" i="1"/>
  <c r="N4032" i="1" s="1"/>
  <c r="O4030" i="1"/>
  <c r="O4032" i="1" s="1"/>
  <c r="L4031" i="1"/>
  <c r="L4032" i="1" s="1"/>
  <c r="L4033" i="1" s="1"/>
  <c r="L4036" i="1" s="1"/>
  <c r="M4031" i="1"/>
  <c r="N4031" i="1"/>
  <c r="O4031" i="1"/>
  <c r="M4032" i="1"/>
  <c r="M4033" i="1" s="1"/>
  <c r="M4036" i="1" s="1"/>
  <c r="N4033" i="1"/>
  <c r="N4036" i="1" s="1"/>
  <c r="O4033" i="1"/>
  <c r="O4036" i="1" s="1"/>
  <c r="L4034" i="1"/>
  <c r="O4034" i="1"/>
  <c r="L4035" i="1"/>
  <c r="N4035" i="1"/>
  <c r="O4035" i="1"/>
  <c r="L4037" i="1"/>
  <c r="M4037" i="1"/>
  <c r="N4037" i="1"/>
  <c r="O4037" i="1"/>
  <c r="O4042" i="1" s="1"/>
  <c r="L4038" i="1"/>
  <c r="L4040" i="1" s="1"/>
  <c r="L4041" i="1" s="1"/>
  <c r="L4044" i="1" s="1"/>
  <c r="M4038" i="1"/>
  <c r="N4038" i="1"/>
  <c r="O4038" i="1"/>
  <c r="L4039" i="1"/>
  <c r="M4039" i="1"/>
  <c r="M4040" i="1" s="1"/>
  <c r="N4039" i="1"/>
  <c r="N4040" i="1" s="1"/>
  <c r="O4039" i="1"/>
  <c r="O4040" i="1"/>
  <c r="O4041" i="1" s="1"/>
  <c r="O4044" i="1" s="1"/>
  <c r="M4041" i="1"/>
  <c r="M4044" i="1" s="1"/>
  <c r="N4041" i="1"/>
  <c r="N4044" i="1" s="1"/>
  <c r="M4042" i="1"/>
  <c r="N4042" i="1"/>
  <c r="M4043" i="1"/>
  <c r="N4043" i="1"/>
  <c r="O4043" i="1"/>
  <c r="L4045" i="1"/>
  <c r="M4045" i="1"/>
  <c r="N4045" i="1"/>
  <c r="O4045" i="1"/>
  <c r="O4050" i="1" s="1"/>
  <c r="L4046" i="1"/>
  <c r="M4046" i="1"/>
  <c r="N4046" i="1"/>
  <c r="O4046" i="1"/>
  <c r="O4048" i="1" s="1"/>
  <c r="O4049" i="1" s="1"/>
  <c r="O4052" i="1" s="1"/>
  <c r="L4047" i="1"/>
  <c r="L4048" i="1" s="1"/>
  <c r="L4049" i="1" s="1"/>
  <c r="L4052" i="1" s="1"/>
  <c r="M4047" i="1"/>
  <c r="M4048" i="1" s="1"/>
  <c r="M4049" i="1" s="1"/>
  <c r="M4052" i="1" s="1"/>
  <c r="N4047" i="1"/>
  <c r="O4047" i="1"/>
  <c r="L4050" i="1"/>
  <c r="M4050" i="1"/>
  <c r="N4050" i="1"/>
  <c r="L4051" i="1"/>
  <c r="M4051" i="1"/>
  <c r="N4051" i="1"/>
  <c r="O4051" i="1"/>
  <c r="L4053" i="1"/>
  <c r="L4058" i="1" s="1"/>
  <c r="M4053" i="1"/>
  <c r="M4058" i="1" s="1"/>
  <c r="N4053" i="1"/>
  <c r="N4058" i="1" s="1"/>
  <c r="O4053" i="1"/>
  <c r="L4054" i="1"/>
  <c r="M4054" i="1"/>
  <c r="N4054" i="1"/>
  <c r="O4054" i="1"/>
  <c r="L4055" i="1"/>
  <c r="M4055" i="1"/>
  <c r="N4055" i="1"/>
  <c r="O4055" i="1"/>
  <c r="O4056" i="1" s="1"/>
  <c r="O4057" i="1" s="1"/>
  <c r="O4060" i="1" s="1"/>
  <c r="L4056" i="1"/>
  <c r="L4057" i="1" s="1"/>
  <c r="L4060" i="1" s="1"/>
  <c r="M4056" i="1"/>
  <c r="M4057" i="1" s="1"/>
  <c r="M4060" i="1" s="1"/>
  <c r="N4056" i="1"/>
  <c r="N4057" i="1" s="1"/>
  <c r="N4060" i="1" s="1"/>
  <c r="O4058" i="1"/>
  <c r="L4059" i="1"/>
  <c r="M4059" i="1"/>
  <c r="N4059" i="1"/>
  <c r="O4059" i="1"/>
  <c r="L4061" i="1"/>
  <c r="L4066" i="1" s="1"/>
  <c r="M4061" i="1"/>
  <c r="N4061" i="1"/>
  <c r="N4066" i="1" s="1"/>
  <c r="O4061" i="1"/>
  <c r="O4066" i="1" s="1"/>
  <c r="L4062" i="1"/>
  <c r="L4064" i="1" s="1"/>
  <c r="L4065" i="1" s="1"/>
  <c r="L4068" i="1" s="1"/>
  <c r="M4062" i="1"/>
  <c r="N4062" i="1"/>
  <c r="O4062" i="1"/>
  <c r="L4063" i="1"/>
  <c r="M4063" i="1"/>
  <c r="M4064" i="1" s="1"/>
  <c r="M4065" i="1" s="1"/>
  <c r="M4068" i="1" s="1"/>
  <c r="N4063" i="1"/>
  <c r="O4063" i="1"/>
  <c r="N4064" i="1"/>
  <c r="N4065" i="1" s="1"/>
  <c r="N4068" i="1" s="1"/>
  <c r="O4064" i="1"/>
  <c r="O4065" i="1" s="1"/>
  <c r="O4068" i="1" s="1"/>
  <c r="M4066" i="1"/>
  <c r="L4067" i="1"/>
  <c r="M4067" i="1"/>
  <c r="N4067" i="1"/>
  <c r="O4067" i="1"/>
  <c r="L4069" i="1"/>
  <c r="M4069" i="1"/>
  <c r="N4069" i="1"/>
  <c r="O4069" i="1"/>
  <c r="O4074" i="1" s="1"/>
  <c r="L4070" i="1"/>
  <c r="M4070" i="1"/>
  <c r="N4070" i="1"/>
  <c r="O4070" i="1"/>
  <c r="O4072" i="1" s="1"/>
  <c r="O4073" i="1" s="1"/>
  <c r="O4076" i="1" s="1"/>
  <c r="L4071" i="1"/>
  <c r="L4072" i="1" s="1"/>
  <c r="L4073" i="1" s="1"/>
  <c r="L4076" i="1" s="1"/>
  <c r="M4071" i="1"/>
  <c r="M4072" i="1" s="1"/>
  <c r="M4073" i="1" s="1"/>
  <c r="M4076" i="1" s="1"/>
  <c r="N4071" i="1"/>
  <c r="N4072" i="1" s="1"/>
  <c r="N4073" i="1" s="1"/>
  <c r="O4071" i="1"/>
  <c r="L4074" i="1"/>
  <c r="M4074" i="1"/>
  <c r="N4074" i="1"/>
  <c r="L4075" i="1"/>
  <c r="M4075" i="1"/>
  <c r="N4075" i="1"/>
  <c r="O4075" i="1"/>
  <c r="N4076" i="1"/>
  <c r="L4077" i="1"/>
  <c r="M4077" i="1"/>
  <c r="M4082" i="1" s="1"/>
  <c r="N4077" i="1"/>
  <c r="O4077" i="1"/>
  <c r="L4078" i="1"/>
  <c r="M4078" i="1"/>
  <c r="N4078" i="1"/>
  <c r="O4078" i="1"/>
  <c r="L4079" i="1"/>
  <c r="M4079" i="1"/>
  <c r="N4079" i="1"/>
  <c r="N4080" i="1" s="1"/>
  <c r="N4081" i="1" s="1"/>
  <c r="N4084" i="1" s="1"/>
  <c r="O4079" i="1"/>
  <c r="O4080" i="1" s="1"/>
  <c r="O4081" i="1" s="1"/>
  <c r="O4084" i="1" s="1"/>
  <c r="L4080" i="1"/>
  <c r="L4081" i="1" s="1"/>
  <c r="L4084" i="1" s="1"/>
  <c r="M4080" i="1"/>
  <c r="M4081" i="1" s="1"/>
  <c r="M4084" i="1" s="1"/>
  <c r="N4082" i="1"/>
  <c r="O4082" i="1"/>
  <c r="M4083" i="1"/>
  <c r="N4083" i="1"/>
  <c r="O4083" i="1"/>
  <c r="L4085" i="1"/>
  <c r="L4090" i="1" s="1"/>
  <c r="M4085" i="1"/>
  <c r="N4085" i="1"/>
  <c r="O4085" i="1"/>
  <c r="L4086" i="1"/>
  <c r="L4088" i="1" s="1"/>
  <c r="M4086" i="1"/>
  <c r="N4086" i="1"/>
  <c r="O4086" i="1"/>
  <c r="L4087" i="1"/>
  <c r="M4087" i="1"/>
  <c r="M4088" i="1" s="1"/>
  <c r="N4087" i="1"/>
  <c r="O4087" i="1"/>
  <c r="N4088" i="1"/>
  <c r="N4089" i="1" s="1"/>
  <c r="N4092" i="1" s="1"/>
  <c r="O4088" i="1"/>
  <c r="O4089" i="1" s="1"/>
  <c r="O4092" i="1" s="1"/>
  <c r="L4089" i="1"/>
  <c r="L4092" i="1" s="1"/>
  <c r="M4089" i="1"/>
  <c r="M4092" i="1" s="1"/>
  <c r="M4090" i="1"/>
  <c r="L4091" i="1"/>
  <c r="M4091" i="1"/>
  <c r="L4093" i="1"/>
  <c r="M4093" i="1"/>
  <c r="N4093" i="1"/>
  <c r="O4093" i="1"/>
  <c r="O4098" i="1" s="1"/>
  <c r="L4094" i="1"/>
  <c r="M4094" i="1"/>
  <c r="N4094" i="1"/>
  <c r="O4094" i="1"/>
  <c r="O4096" i="1" s="1"/>
  <c r="L4095" i="1"/>
  <c r="L4096" i="1" s="1"/>
  <c r="L4097" i="1" s="1"/>
  <c r="L4100" i="1" s="1"/>
  <c r="M4095" i="1"/>
  <c r="M4096" i="1" s="1"/>
  <c r="M4097" i="1" s="1"/>
  <c r="M4100" i="1" s="1"/>
  <c r="N4095" i="1"/>
  <c r="N4096" i="1" s="1"/>
  <c r="O4095" i="1"/>
  <c r="N4097" i="1"/>
  <c r="N4100" i="1" s="1"/>
  <c r="O4097" i="1"/>
  <c r="O4100" i="1" s="1"/>
  <c r="L4098" i="1"/>
  <c r="M4098" i="1"/>
  <c r="N4098" i="1"/>
  <c r="L4099" i="1"/>
  <c r="M4099" i="1"/>
  <c r="N4099" i="1"/>
  <c r="O4099" i="1"/>
  <c r="L4101" i="1"/>
  <c r="M4101" i="1"/>
  <c r="N4101" i="1"/>
  <c r="N4107" i="1" s="1"/>
  <c r="O4101" i="1"/>
  <c r="L4102" i="1"/>
  <c r="M4102" i="1"/>
  <c r="N4102" i="1"/>
  <c r="O4102" i="1"/>
  <c r="L4103" i="1"/>
  <c r="M4103" i="1"/>
  <c r="N4103" i="1"/>
  <c r="O4103" i="1"/>
  <c r="O4104" i="1" s="1"/>
  <c r="O4105" i="1" s="1"/>
  <c r="O4108" i="1" s="1"/>
  <c r="L4104" i="1"/>
  <c r="L4105" i="1" s="1"/>
  <c r="L4108" i="1" s="1"/>
  <c r="M4104" i="1"/>
  <c r="M4105" i="1" s="1"/>
  <c r="M4108" i="1" s="1"/>
  <c r="N4104" i="1"/>
  <c r="N4105" i="1" s="1"/>
  <c r="N4108" i="1" s="1"/>
  <c r="O4106" i="1"/>
  <c r="O4107" i="1"/>
  <c r="L4109" i="1"/>
  <c r="L4114" i="1" s="1"/>
  <c r="M4109" i="1"/>
  <c r="N4109" i="1"/>
  <c r="O4109" i="1"/>
  <c r="L4110" i="1"/>
  <c r="L4112" i="1" s="1"/>
  <c r="M4110" i="1"/>
  <c r="N4110" i="1"/>
  <c r="N4112" i="1" s="1"/>
  <c r="N4113" i="1" s="1"/>
  <c r="N4116" i="1" s="1"/>
  <c r="O4110" i="1"/>
  <c r="L4111" i="1"/>
  <c r="M4111" i="1"/>
  <c r="N4111" i="1"/>
  <c r="O4111" i="1"/>
  <c r="O4112" i="1"/>
  <c r="O4113" i="1" s="1"/>
  <c r="O4116" i="1" s="1"/>
  <c r="L4113" i="1"/>
  <c r="L4116" i="1" s="1"/>
  <c r="M4114" i="1"/>
  <c r="L4115" i="1"/>
  <c r="M4115" i="1"/>
  <c r="L4117" i="1"/>
  <c r="M4117" i="1"/>
  <c r="N4117" i="1"/>
  <c r="O4117" i="1"/>
  <c r="O4122" i="1" s="1"/>
  <c r="L4118" i="1"/>
  <c r="M4118" i="1"/>
  <c r="N4118" i="1"/>
  <c r="O4118" i="1"/>
  <c r="O4120" i="1" s="1"/>
  <c r="L4119" i="1"/>
  <c r="L4120" i="1" s="1"/>
  <c r="L4121" i="1" s="1"/>
  <c r="L4124" i="1" s="1"/>
  <c r="M4119" i="1"/>
  <c r="M4120" i="1" s="1"/>
  <c r="M4121" i="1" s="1"/>
  <c r="M4124" i="1" s="1"/>
  <c r="N4119" i="1"/>
  <c r="N4120" i="1" s="1"/>
  <c r="N4121" i="1" s="1"/>
  <c r="N4124" i="1" s="1"/>
  <c r="O4119" i="1"/>
  <c r="O4121" i="1"/>
  <c r="O4124" i="1" s="1"/>
  <c r="L4122" i="1"/>
  <c r="M4122" i="1"/>
  <c r="N4122" i="1"/>
  <c r="L4123" i="1"/>
  <c r="M4123" i="1"/>
  <c r="N4123" i="1"/>
  <c r="O4123" i="1"/>
  <c r="L4125" i="1"/>
  <c r="L4130" i="1" s="1"/>
  <c r="M4125" i="1"/>
  <c r="M4130" i="1" s="1"/>
  <c r="N4125" i="1"/>
  <c r="N4131" i="1" s="1"/>
  <c r="O4125" i="1"/>
  <c r="L4126" i="1"/>
  <c r="M4126" i="1"/>
  <c r="N4126" i="1"/>
  <c r="O4126" i="1"/>
  <c r="L4127" i="1"/>
  <c r="M4127" i="1"/>
  <c r="N4127" i="1"/>
  <c r="O4127" i="1"/>
  <c r="O4128" i="1" s="1"/>
  <c r="O4129" i="1" s="1"/>
  <c r="O4132" i="1" s="1"/>
  <c r="L4128" i="1"/>
  <c r="L4129" i="1" s="1"/>
  <c r="L4132" i="1" s="1"/>
  <c r="M4128" i="1"/>
  <c r="M4129" i="1" s="1"/>
  <c r="M4132" i="1" s="1"/>
  <c r="N4128" i="1"/>
  <c r="N4129" i="1" s="1"/>
  <c r="N4132" i="1" s="1"/>
  <c r="N4130" i="1"/>
  <c r="O4130" i="1"/>
  <c r="L4131" i="1"/>
  <c r="M4131" i="1"/>
  <c r="O4131" i="1"/>
  <c r="L4133" i="1"/>
  <c r="L4138" i="1" s="1"/>
  <c r="M4133" i="1"/>
  <c r="N4133" i="1"/>
  <c r="N4138" i="1" s="1"/>
  <c r="O4133" i="1"/>
  <c r="O4138" i="1" s="1"/>
  <c r="L4134" i="1"/>
  <c r="L4136" i="1" s="1"/>
  <c r="M4134" i="1"/>
  <c r="N4134" i="1"/>
  <c r="N4136" i="1" s="1"/>
  <c r="N4137" i="1" s="1"/>
  <c r="N4140" i="1" s="1"/>
  <c r="O4134" i="1"/>
  <c r="L4135" i="1"/>
  <c r="M4135" i="1"/>
  <c r="M4136" i="1" s="1"/>
  <c r="M4137" i="1" s="1"/>
  <c r="M4140" i="1" s="1"/>
  <c r="N4135" i="1"/>
  <c r="O4135" i="1"/>
  <c r="O4136" i="1"/>
  <c r="O4137" i="1" s="1"/>
  <c r="O4140" i="1" s="1"/>
  <c r="L4137" i="1"/>
  <c r="L4140" i="1" s="1"/>
  <c r="M4138" i="1"/>
  <c r="L4139" i="1"/>
  <c r="M4139" i="1"/>
  <c r="N4139" i="1"/>
  <c r="O4139" i="1"/>
  <c r="L4141" i="1"/>
  <c r="M4141" i="1"/>
  <c r="N4141" i="1"/>
  <c r="O4141" i="1"/>
  <c r="O4146" i="1" s="1"/>
  <c r="L4142" i="1"/>
  <c r="M4142" i="1"/>
  <c r="N4142" i="1"/>
  <c r="O4142" i="1"/>
  <c r="O4144" i="1" s="1"/>
  <c r="O4145" i="1" s="1"/>
  <c r="O4148" i="1" s="1"/>
  <c r="L4143" i="1"/>
  <c r="L4144" i="1" s="1"/>
  <c r="L4145" i="1" s="1"/>
  <c r="L4148" i="1" s="1"/>
  <c r="M4143" i="1"/>
  <c r="M4144" i="1" s="1"/>
  <c r="M4145" i="1" s="1"/>
  <c r="M4148" i="1" s="1"/>
  <c r="N4143" i="1"/>
  <c r="O4143" i="1"/>
  <c r="L4146" i="1"/>
  <c r="M4146" i="1"/>
  <c r="N4146" i="1"/>
  <c r="L4147" i="1"/>
  <c r="M4147" i="1"/>
  <c r="N4147" i="1"/>
  <c r="O4147" i="1"/>
  <c r="L4149" i="1"/>
  <c r="L4154" i="1" s="1"/>
  <c r="M4149" i="1"/>
  <c r="M4154" i="1" s="1"/>
  <c r="N4149" i="1"/>
  <c r="N4154" i="1" s="1"/>
  <c r="O4149" i="1"/>
  <c r="L4150" i="1"/>
  <c r="M4150" i="1"/>
  <c r="N4150" i="1"/>
  <c r="O4150" i="1"/>
  <c r="L4151" i="1"/>
  <c r="M4151" i="1"/>
  <c r="N4151" i="1"/>
  <c r="O4151" i="1"/>
  <c r="O4152" i="1" s="1"/>
  <c r="O4153" i="1" s="1"/>
  <c r="O4156" i="1" s="1"/>
  <c r="L4152" i="1"/>
  <c r="L4153" i="1" s="1"/>
  <c r="L4156" i="1" s="1"/>
  <c r="M4152" i="1"/>
  <c r="M4153" i="1" s="1"/>
  <c r="M4156" i="1" s="1"/>
  <c r="N4152" i="1"/>
  <c r="N4153" i="1" s="1"/>
  <c r="N4156" i="1" s="1"/>
  <c r="O4154" i="1"/>
  <c r="L4155" i="1"/>
  <c r="M4155" i="1"/>
  <c r="N4155" i="1"/>
  <c r="O4155" i="1"/>
  <c r="L4157" i="1"/>
  <c r="L4162" i="1" s="1"/>
  <c r="M4157" i="1"/>
  <c r="N4157" i="1"/>
  <c r="N4162" i="1" s="1"/>
  <c r="O4157" i="1"/>
  <c r="O4162" i="1" s="1"/>
  <c r="L4158" i="1"/>
  <c r="L4160" i="1" s="1"/>
  <c r="L4161" i="1" s="1"/>
  <c r="L4164" i="1" s="1"/>
  <c r="M4158" i="1"/>
  <c r="N4158" i="1"/>
  <c r="O4158" i="1"/>
  <c r="L4159" i="1"/>
  <c r="M4159" i="1"/>
  <c r="M4160" i="1" s="1"/>
  <c r="M4161" i="1" s="1"/>
  <c r="M4164" i="1" s="1"/>
  <c r="N4159" i="1"/>
  <c r="O4159" i="1"/>
  <c r="N4160" i="1"/>
  <c r="N4161" i="1" s="1"/>
  <c r="N4164" i="1" s="1"/>
  <c r="O4160" i="1"/>
  <c r="O4161" i="1" s="1"/>
  <c r="O4164" i="1" s="1"/>
  <c r="M4162" i="1"/>
  <c r="L4163" i="1"/>
  <c r="M4163" i="1"/>
  <c r="N4163" i="1"/>
  <c r="O4163" i="1"/>
  <c r="L4165" i="1"/>
  <c r="M4165" i="1"/>
  <c r="N4165" i="1"/>
  <c r="O4165" i="1"/>
  <c r="O4170" i="1" s="1"/>
  <c r="L4166" i="1"/>
  <c r="M4166" i="1"/>
  <c r="N4166" i="1"/>
  <c r="O4166" i="1"/>
  <c r="O4168" i="1" s="1"/>
  <c r="O4169" i="1" s="1"/>
  <c r="O4172" i="1" s="1"/>
  <c r="L4167" i="1"/>
  <c r="L4168" i="1" s="1"/>
  <c r="L4169" i="1" s="1"/>
  <c r="L4172" i="1" s="1"/>
  <c r="M4167" i="1"/>
  <c r="M4168" i="1" s="1"/>
  <c r="M4169" i="1" s="1"/>
  <c r="M4172" i="1" s="1"/>
  <c r="N4167" i="1"/>
  <c r="N4168" i="1" s="1"/>
  <c r="N4169" i="1" s="1"/>
  <c r="O4167" i="1"/>
  <c r="L4170" i="1"/>
  <c r="M4170" i="1"/>
  <c r="N4170" i="1"/>
  <c r="L4171" i="1"/>
  <c r="M4171" i="1"/>
  <c r="N4171" i="1"/>
  <c r="O4171" i="1"/>
  <c r="N4172" i="1"/>
  <c r="L4173" i="1"/>
  <c r="M4173" i="1"/>
  <c r="M4178" i="1" s="1"/>
  <c r="N4173" i="1"/>
  <c r="O4173" i="1"/>
  <c r="L4174" i="1"/>
  <c r="M4174" i="1"/>
  <c r="N4174" i="1"/>
  <c r="O4174" i="1"/>
  <c r="L4175" i="1"/>
  <c r="M4175" i="1"/>
  <c r="N4175" i="1"/>
  <c r="N4176" i="1" s="1"/>
  <c r="N4177" i="1" s="1"/>
  <c r="N4180" i="1" s="1"/>
  <c r="O4175" i="1"/>
  <c r="O4176" i="1" s="1"/>
  <c r="O4177" i="1" s="1"/>
  <c r="O4180" i="1" s="1"/>
  <c r="L4176" i="1"/>
  <c r="L4177" i="1" s="1"/>
  <c r="L4180" i="1" s="1"/>
  <c r="M4176" i="1"/>
  <c r="M4177" i="1" s="1"/>
  <c r="M4180" i="1" s="1"/>
  <c r="N4178" i="1"/>
  <c r="O4178" i="1"/>
  <c r="M4179" i="1"/>
  <c r="N4179" i="1"/>
  <c r="O4179" i="1"/>
  <c r="L4181" i="1"/>
  <c r="L4186" i="1" s="1"/>
  <c r="M4181" i="1"/>
  <c r="N4181" i="1"/>
  <c r="O4181" i="1"/>
  <c r="L4182" i="1"/>
  <c r="L4184" i="1" s="1"/>
  <c r="M4182" i="1"/>
  <c r="N4182" i="1"/>
  <c r="O4182" i="1"/>
  <c r="L4183" i="1"/>
  <c r="M4183" i="1"/>
  <c r="M4184" i="1" s="1"/>
  <c r="N4183" i="1"/>
  <c r="O4183" i="1"/>
  <c r="N4184" i="1"/>
  <c r="N4185" i="1" s="1"/>
  <c r="N4188" i="1" s="1"/>
  <c r="O4184" i="1"/>
  <c r="O4185" i="1" s="1"/>
  <c r="O4188" i="1" s="1"/>
  <c r="L4185" i="1"/>
  <c r="L4188" i="1" s="1"/>
  <c r="M4185" i="1"/>
  <c r="M4188" i="1" s="1"/>
  <c r="M4186" i="1"/>
  <c r="L4187" i="1"/>
  <c r="M4187" i="1"/>
  <c r="L4189" i="1"/>
  <c r="M4189" i="1"/>
  <c r="N4189" i="1"/>
  <c r="O4189" i="1"/>
  <c r="O4194" i="1" s="1"/>
  <c r="L4190" i="1"/>
  <c r="M4190" i="1"/>
  <c r="N4190" i="1"/>
  <c r="O4190" i="1"/>
  <c r="O4192" i="1" s="1"/>
  <c r="L4191" i="1"/>
  <c r="L4192" i="1" s="1"/>
  <c r="L4193" i="1" s="1"/>
  <c r="L4196" i="1" s="1"/>
  <c r="M4191" i="1"/>
  <c r="M4192" i="1" s="1"/>
  <c r="M4193" i="1" s="1"/>
  <c r="M4196" i="1" s="1"/>
  <c r="N4191" i="1"/>
  <c r="N4192" i="1" s="1"/>
  <c r="O4191" i="1"/>
  <c r="N4193" i="1"/>
  <c r="N4196" i="1" s="1"/>
  <c r="O4193" i="1"/>
  <c r="O4196" i="1" s="1"/>
  <c r="L4194" i="1"/>
  <c r="M4194" i="1"/>
  <c r="N4194" i="1"/>
  <c r="L4195" i="1"/>
  <c r="M4195" i="1"/>
  <c r="N4195" i="1"/>
  <c r="O4195" i="1"/>
  <c r="L4197" i="1"/>
  <c r="M4197" i="1"/>
  <c r="N4197" i="1"/>
  <c r="N4203" i="1" s="1"/>
  <c r="O4197" i="1"/>
  <c r="L4198" i="1"/>
  <c r="M4198" i="1"/>
  <c r="N4198" i="1"/>
  <c r="O4198" i="1"/>
  <c r="L4199" i="1"/>
  <c r="M4199" i="1"/>
  <c r="N4199" i="1"/>
  <c r="O4199" i="1"/>
  <c r="O4200" i="1" s="1"/>
  <c r="O4201" i="1" s="1"/>
  <c r="O4204" i="1" s="1"/>
  <c r="L4200" i="1"/>
  <c r="L4201" i="1" s="1"/>
  <c r="L4204" i="1" s="1"/>
  <c r="M4200" i="1"/>
  <c r="M4201" i="1" s="1"/>
  <c r="M4204" i="1" s="1"/>
  <c r="N4200" i="1"/>
  <c r="N4201" i="1" s="1"/>
  <c r="N4204" i="1" s="1"/>
  <c r="O4202" i="1"/>
  <c r="O4203" i="1"/>
  <c r="L4205" i="1"/>
  <c r="L4210" i="1" s="1"/>
  <c r="M4205" i="1"/>
  <c r="N4205" i="1"/>
  <c r="O4205" i="1"/>
  <c r="L4206" i="1"/>
  <c r="L4208" i="1" s="1"/>
  <c r="M4206" i="1"/>
  <c r="N4206" i="1"/>
  <c r="N4208" i="1" s="1"/>
  <c r="N4209" i="1" s="1"/>
  <c r="N4212" i="1" s="1"/>
  <c r="O4206" i="1"/>
  <c r="L4207" i="1"/>
  <c r="M4207" i="1"/>
  <c r="N4207" i="1"/>
  <c r="O4207" i="1"/>
  <c r="O4208" i="1"/>
  <c r="O4209" i="1" s="1"/>
  <c r="O4212" i="1" s="1"/>
  <c r="L4209" i="1"/>
  <c r="L4212" i="1" s="1"/>
  <c r="M4210" i="1"/>
  <c r="L4211" i="1"/>
  <c r="M4211" i="1"/>
  <c r="L4213" i="1"/>
  <c r="M4213" i="1"/>
  <c r="N4213" i="1"/>
  <c r="O4213" i="1"/>
  <c r="O4218" i="1" s="1"/>
  <c r="L4214" i="1"/>
  <c r="M4214" i="1"/>
  <c r="N4214" i="1"/>
  <c r="O4214" i="1"/>
  <c r="O4216" i="1" s="1"/>
  <c r="L4215" i="1"/>
  <c r="L4216" i="1" s="1"/>
  <c r="M4215" i="1"/>
  <c r="M4216" i="1" s="1"/>
  <c r="M4217" i="1" s="1"/>
  <c r="M4220" i="1" s="1"/>
  <c r="N4215" i="1"/>
  <c r="N4216" i="1" s="1"/>
  <c r="O4215" i="1"/>
  <c r="L4217" i="1"/>
  <c r="N4217" i="1"/>
  <c r="N4220" i="1" s="1"/>
  <c r="O4217" i="1"/>
  <c r="O4220" i="1" s="1"/>
  <c r="L4218" i="1"/>
  <c r="M4218" i="1"/>
  <c r="N4218" i="1"/>
  <c r="L4219" i="1"/>
  <c r="M4219" i="1"/>
  <c r="N4219" i="1"/>
  <c r="O4219" i="1"/>
  <c r="L4220" i="1"/>
  <c r="L4221" i="1"/>
  <c r="L4227" i="1" s="1"/>
  <c r="M4221" i="1"/>
  <c r="N4221" i="1"/>
  <c r="N4227" i="1" s="1"/>
  <c r="O4221" i="1"/>
  <c r="L4222" i="1"/>
  <c r="M4222" i="1"/>
  <c r="N4222" i="1"/>
  <c r="O4222" i="1"/>
  <c r="L4223" i="1"/>
  <c r="M4223" i="1"/>
  <c r="N4223" i="1"/>
  <c r="O4223" i="1"/>
  <c r="O4224" i="1" s="1"/>
  <c r="O4225" i="1" s="1"/>
  <c r="O4228" i="1" s="1"/>
  <c r="L4224" i="1"/>
  <c r="L4225" i="1" s="1"/>
  <c r="L4228" i="1" s="1"/>
  <c r="M4224" i="1"/>
  <c r="M4225" i="1" s="1"/>
  <c r="M4228" i="1" s="1"/>
  <c r="N4224" i="1"/>
  <c r="N4225" i="1" s="1"/>
  <c r="N4228" i="1" s="1"/>
  <c r="L4226" i="1"/>
  <c r="N4226" i="1"/>
  <c r="O4226" i="1"/>
  <c r="O4227" i="1"/>
  <c r="L4229" i="1"/>
  <c r="L4234" i="1" s="1"/>
  <c r="M4229" i="1"/>
  <c r="N4229" i="1"/>
  <c r="O4229" i="1"/>
  <c r="L4230" i="1"/>
  <c r="L4232" i="1" s="1"/>
  <c r="M4230" i="1"/>
  <c r="N4230" i="1"/>
  <c r="N4232" i="1" s="1"/>
  <c r="N4233" i="1" s="1"/>
  <c r="N4236" i="1" s="1"/>
  <c r="O4230" i="1"/>
  <c r="L4231" i="1"/>
  <c r="M4231" i="1"/>
  <c r="N4231" i="1"/>
  <c r="O4231" i="1"/>
  <c r="O4232" i="1"/>
  <c r="O4233" i="1" s="1"/>
  <c r="O4236" i="1" s="1"/>
  <c r="L4233" i="1"/>
  <c r="L4236" i="1" s="1"/>
  <c r="M4234" i="1"/>
  <c r="M4235" i="1"/>
  <c r="L4237" i="1"/>
  <c r="M4237" i="1"/>
  <c r="N4237" i="1"/>
  <c r="O4237" i="1"/>
  <c r="O4242" i="1" s="1"/>
  <c r="L4238" i="1"/>
  <c r="M4238" i="1"/>
  <c r="N4238" i="1"/>
  <c r="O4238" i="1"/>
  <c r="O4240" i="1" s="1"/>
  <c r="L4239" i="1"/>
  <c r="M4239" i="1"/>
  <c r="N4239" i="1"/>
  <c r="N4240" i="1" s="1"/>
  <c r="O4239" i="1"/>
  <c r="M4240" i="1"/>
  <c r="M4241" i="1" s="1"/>
  <c r="M4244" i="1" s="1"/>
  <c r="N4241" i="1"/>
  <c r="N4244" i="1" s="1"/>
  <c r="O4241" i="1"/>
  <c r="O4244" i="1" s="1"/>
  <c r="L4242" i="1"/>
  <c r="N4242" i="1"/>
  <c r="L4243" i="1"/>
  <c r="N4243" i="1"/>
  <c r="O4243" i="1"/>
  <c r="L4245" i="1"/>
  <c r="M4245" i="1"/>
  <c r="N4245" i="1"/>
  <c r="O4245" i="1"/>
  <c r="L4246" i="1"/>
  <c r="M4246" i="1"/>
  <c r="N4246" i="1"/>
  <c r="O4246" i="1"/>
  <c r="L4247" i="1"/>
  <c r="M4247" i="1"/>
  <c r="N4247" i="1"/>
  <c r="O4247" i="1"/>
  <c r="O4248" i="1" s="1"/>
  <c r="O4249" i="1" s="1"/>
  <c r="O4252" i="1" s="1"/>
  <c r="L4248" i="1"/>
  <c r="L4249" i="1" s="1"/>
  <c r="L4252" i="1" s="1"/>
  <c r="M4248" i="1"/>
  <c r="M4249" i="1" s="1"/>
  <c r="N4248" i="1"/>
  <c r="N4249" i="1" s="1"/>
  <c r="N4252" i="1" s="1"/>
  <c r="O4250" i="1"/>
  <c r="O4251" i="1"/>
  <c r="M4252" i="1"/>
  <c r="L4253" i="1"/>
  <c r="M4253" i="1"/>
  <c r="N4253" i="1"/>
  <c r="O4253" i="1"/>
  <c r="O4258" i="1" s="1"/>
  <c r="L4254" i="1"/>
  <c r="M4254" i="1"/>
  <c r="N4254" i="1"/>
  <c r="O4254" i="1"/>
  <c r="L4255" i="1"/>
  <c r="M4255" i="1"/>
  <c r="M4256" i="1" s="1"/>
  <c r="M4257" i="1" s="1"/>
  <c r="N4255" i="1"/>
  <c r="O4255" i="1"/>
  <c r="L4256" i="1"/>
  <c r="L4257" i="1" s="1"/>
  <c r="L4260" i="1" s="1"/>
  <c r="N4256" i="1"/>
  <c r="N4257" i="1" s="1"/>
  <c r="N4260" i="1" s="1"/>
  <c r="O4256" i="1"/>
  <c r="O4257" i="1" s="1"/>
  <c r="O4260" i="1" s="1"/>
  <c r="M4258" i="1"/>
  <c r="M4259" i="1"/>
  <c r="O4259" i="1"/>
  <c r="M4260" i="1"/>
  <c r="L4261" i="1"/>
  <c r="M4261" i="1"/>
  <c r="N4261" i="1"/>
  <c r="O4261" i="1"/>
  <c r="O4266" i="1" s="1"/>
  <c r="L4262" i="1"/>
  <c r="M4262" i="1"/>
  <c r="N4262" i="1"/>
  <c r="O4262" i="1"/>
  <c r="O4264" i="1" s="1"/>
  <c r="O4265" i="1" s="1"/>
  <c r="O4268" i="1" s="1"/>
  <c r="L4263" i="1"/>
  <c r="L4264" i="1" s="1"/>
  <c r="L4265" i="1" s="1"/>
  <c r="M4263" i="1"/>
  <c r="N4263" i="1"/>
  <c r="N4264" i="1" s="1"/>
  <c r="N4265" i="1" s="1"/>
  <c r="N4268" i="1" s="1"/>
  <c r="O4263" i="1"/>
  <c r="M4264" i="1"/>
  <c r="M4265" i="1" s="1"/>
  <c r="M4268" i="1" s="1"/>
  <c r="L4266" i="1"/>
  <c r="M4266" i="1"/>
  <c r="N4266" i="1"/>
  <c r="L4267" i="1"/>
  <c r="M4267" i="1"/>
  <c r="N4267" i="1"/>
  <c r="O4267" i="1"/>
  <c r="L4268" i="1"/>
  <c r="L4269" i="1"/>
  <c r="M4269" i="1"/>
  <c r="M4274" i="1" s="1"/>
  <c r="N4269" i="1"/>
  <c r="O4269" i="1"/>
  <c r="L4270" i="1"/>
  <c r="M4270" i="1"/>
  <c r="M4272" i="1" s="1"/>
  <c r="M4273" i="1" s="1"/>
  <c r="M4276" i="1" s="1"/>
  <c r="N4270" i="1"/>
  <c r="O4270" i="1"/>
  <c r="L4271" i="1"/>
  <c r="L4272" i="1" s="1"/>
  <c r="L4273" i="1" s="1"/>
  <c r="L4276" i="1" s="1"/>
  <c r="M4271" i="1"/>
  <c r="N4271" i="1"/>
  <c r="N4272" i="1" s="1"/>
  <c r="N4273" i="1" s="1"/>
  <c r="N4276" i="1" s="1"/>
  <c r="O4271" i="1"/>
  <c r="O4272" i="1" s="1"/>
  <c r="O4273" i="1" s="1"/>
  <c r="O4276" i="1" s="1"/>
  <c r="L4274" i="1"/>
  <c r="N4274" i="1"/>
  <c r="O4274" i="1"/>
  <c r="L4275" i="1"/>
  <c r="M4275" i="1"/>
  <c r="N4275" i="1"/>
  <c r="O4275" i="1"/>
  <c r="L4277" i="1"/>
  <c r="L4282" i="1" s="1"/>
  <c r="M4277" i="1"/>
  <c r="N4277" i="1"/>
  <c r="N4282" i="1" s="1"/>
  <c r="O4277" i="1"/>
  <c r="O4282" i="1" s="1"/>
  <c r="L4278" i="1"/>
  <c r="L4280" i="1" s="1"/>
  <c r="L4281" i="1" s="1"/>
  <c r="L4284" i="1" s="1"/>
  <c r="M4278" i="1"/>
  <c r="N4278" i="1"/>
  <c r="N4280" i="1" s="1"/>
  <c r="N4281" i="1" s="1"/>
  <c r="N4284" i="1" s="1"/>
  <c r="O4278" i="1"/>
  <c r="L4279" i="1"/>
  <c r="M4279" i="1"/>
  <c r="M4280" i="1" s="1"/>
  <c r="M4281" i="1" s="1"/>
  <c r="M4284" i="1" s="1"/>
  <c r="N4279" i="1"/>
  <c r="O4279" i="1"/>
  <c r="O4280" i="1"/>
  <c r="O4281" i="1" s="1"/>
  <c r="O4284" i="1" s="1"/>
  <c r="M4282" i="1"/>
  <c r="L4283" i="1"/>
  <c r="M4283" i="1"/>
  <c r="N4283" i="1"/>
  <c r="O4283" i="1"/>
  <c r="L4285" i="1"/>
  <c r="M4285" i="1"/>
  <c r="N4285" i="1"/>
  <c r="O4285" i="1"/>
  <c r="O4290" i="1" s="1"/>
  <c r="L4286" i="1"/>
  <c r="M4286" i="1"/>
  <c r="N4286" i="1"/>
  <c r="O4286" i="1"/>
  <c r="O4288" i="1" s="1"/>
  <c r="O4289" i="1" s="1"/>
  <c r="O4292" i="1" s="1"/>
  <c r="L4287" i="1"/>
  <c r="M4287" i="1"/>
  <c r="N4287" i="1"/>
  <c r="O4287" i="1"/>
  <c r="M4288" i="1"/>
  <c r="M4289" i="1" s="1"/>
  <c r="M4292" i="1" s="1"/>
  <c r="L4290" i="1"/>
  <c r="M4290" i="1"/>
  <c r="N4290" i="1"/>
  <c r="L4291" i="1"/>
  <c r="M4291" i="1"/>
  <c r="N4291" i="1"/>
  <c r="O4291" i="1"/>
  <c r="L4293" i="1"/>
  <c r="L4299" i="1" s="1"/>
  <c r="M4293" i="1"/>
  <c r="M4298" i="1" s="1"/>
  <c r="N4293" i="1"/>
  <c r="N4299" i="1" s="1"/>
  <c r="O4293" i="1"/>
  <c r="L4294" i="1"/>
  <c r="M4294" i="1"/>
  <c r="M4296" i="1" s="1"/>
  <c r="M4297" i="1" s="1"/>
  <c r="M4300" i="1" s="1"/>
  <c r="N4294" i="1"/>
  <c r="O4294" i="1"/>
  <c r="L4295" i="1"/>
  <c r="M4295" i="1"/>
  <c r="N4295" i="1"/>
  <c r="O4295" i="1"/>
  <c r="O4296" i="1" s="1"/>
  <c r="O4297" i="1" s="1"/>
  <c r="O4300" i="1" s="1"/>
  <c r="L4296" i="1"/>
  <c r="L4297" i="1" s="1"/>
  <c r="L4300" i="1" s="1"/>
  <c r="N4296" i="1"/>
  <c r="N4297" i="1" s="1"/>
  <c r="N4300" i="1" s="1"/>
  <c r="L4298" i="1"/>
  <c r="N4298" i="1"/>
  <c r="O4298" i="1"/>
  <c r="O4299" i="1"/>
  <c r="L4301" i="1"/>
  <c r="L4306" i="1" s="1"/>
  <c r="M4301" i="1"/>
  <c r="N4301" i="1"/>
  <c r="O4301" i="1"/>
  <c r="L4302" i="1"/>
  <c r="L4304" i="1" s="1"/>
  <c r="M4302" i="1"/>
  <c r="N4302" i="1"/>
  <c r="N4304" i="1" s="1"/>
  <c r="O4302" i="1"/>
  <c r="L4303" i="1"/>
  <c r="M4303" i="1"/>
  <c r="N4303" i="1"/>
  <c r="O4303" i="1"/>
  <c r="O4304" i="1"/>
  <c r="O4305" i="1" s="1"/>
  <c r="O4308" i="1" s="1"/>
  <c r="L4305" i="1"/>
  <c r="L4308" i="1" s="1"/>
  <c r="N4305" i="1"/>
  <c r="N4308" i="1" s="1"/>
  <c r="M4306" i="1"/>
  <c r="M4307" i="1"/>
  <c r="L4309" i="1"/>
  <c r="M4309" i="1"/>
  <c r="N4309" i="1"/>
  <c r="O4309" i="1"/>
  <c r="O4314" i="1" s="1"/>
  <c r="L4310" i="1"/>
  <c r="M4310" i="1"/>
  <c r="N4310" i="1"/>
  <c r="O4310" i="1"/>
  <c r="O4312" i="1" s="1"/>
  <c r="L4311" i="1"/>
  <c r="M4311" i="1"/>
  <c r="N4311" i="1"/>
  <c r="N4312" i="1" s="1"/>
  <c r="O4311" i="1"/>
  <c r="M4312" i="1"/>
  <c r="M4313" i="1" s="1"/>
  <c r="M4316" i="1" s="1"/>
  <c r="N4313" i="1"/>
  <c r="O4313" i="1"/>
  <c r="O4316" i="1" s="1"/>
  <c r="L4314" i="1"/>
  <c r="N4314" i="1"/>
  <c r="L4315" i="1"/>
  <c r="N4315" i="1"/>
  <c r="O4315" i="1"/>
  <c r="N4316" i="1"/>
  <c r="L4317" i="1"/>
  <c r="M4317" i="1"/>
  <c r="N4317" i="1"/>
  <c r="O4317" i="1"/>
  <c r="L4318" i="1"/>
  <c r="M4318" i="1"/>
  <c r="N4318" i="1"/>
  <c r="O4318" i="1"/>
  <c r="L4319" i="1"/>
  <c r="M4319" i="1"/>
  <c r="N4319" i="1"/>
  <c r="N4320" i="1" s="1"/>
  <c r="N4321" i="1" s="1"/>
  <c r="N4324" i="1" s="1"/>
  <c r="O4319" i="1"/>
  <c r="O4320" i="1" s="1"/>
  <c r="O4321" i="1" s="1"/>
  <c r="O4324" i="1" s="1"/>
  <c r="L4320" i="1"/>
  <c r="L4321" i="1" s="1"/>
  <c r="L4324" i="1" s="1"/>
  <c r="M4320" i="1"/>
  <c r="M4321" i="1" s="1"/>
  <c r="M4324" i="1" s="1"/>
  <c r="O4322" i="1"/>
  <c r="O4323" i="1"/>
  <c r="L4325" i="1"/>
  <c r="M4325" i="1"/>
  <c r="N4325" i="1"/>
  <c r="O4325" i="1"/>
  <c r="O4330" i="1" s="1"/>
  <c r="L4326" i="1"/>
  <c r="M4326" i="1"/>
  <c r="N4326" i="1"/>
  <c r="O4326" i="1"/>
  <c r="L4327" i="1"/>
  <c r="M4327" i="1"/>
  <c r="M4328" i="1" s="1"/>
  <c r="M4329" i="1" s="1"/>
  <c r="M4332" i="1" s="1"/>
  <c r="N4327" i="1"/>
  <c r="O4327" i="1"/>
  <c r="L4328" i="1"/>
  <c r="L4329" i="1" s="1"/>
  <c r="L4332" i="1" s="1"/>
  <c r="N4328" i="1"/>
  <c r="N4329" i="1" s="1"/>
  <c r="N4332" i="1" s="1"/>
  <c r="O4328" i="1"/>
  <c r="O4329" i="1" s="1"/>
  <c r="O4332" i="1" s="1"/>
  <c r="M4330" i="1"/>
  <c r="M4331" i="1"/>
  <c r="O4331" i="1"/>
  <c r="L4333" i="1"/>
  <c r="M4333" i="1"/>
  <c r="N4333" i="1"/>
  <c r="O4333" i="1"/>
  <c r="O4338" i="1" s="1"/>
  <c r="L4334" i="1"/>
  <c r="M4334" i="1"/>
  <c r="N4334" i="1"/>
  <c r="O4334" i="1"/>
  <c r="O4336" i="1" s="1"/>
  <c r="O4337" i="1" s="1"/>
  <c r="O4340" i="1" s="1"/>
  <c r="L4335" i="1"/>
  <c r="L4336" i="1" s="1"/>
  <c r="L4337" i="1" s="1"/>
  <c r="M4335" i="1"/>
  <c r="N4335" i="1"/>
  <c r="N4336" i="1" s="1"/>
  <c r="N4337" i="1" s="1"/>
  <c r="N4340" i="1" s="1"/>
  <c r="O4335" i="1"/>
  <c r="M4336" i="1"/>
  <c r="M4337" i="1" s="1"/>
  <c r="M4340" i="1" s="1"/>
  <c r="L4338" i="1"/>
  <c r="M4338" i="1"/>
  <c r="N4338" i="1"/>
  <c r="L4339" i="1"/>
  <c r="M4339" i="1"/>
  <c r="N4339" i="1"/>
  <c r="O4339" i="1"/>
  <c r="L4340" i="1"/>
  <c r="L4341" i="1"/>
  <c r="M4341" i="1"/>
  <c r="M4346" i="1" s="1"/>
  <c r="N4341" i="1"/>
  <c r="O4341" i="1"/>
  <c r="L4342" i="1"/>
  <c r="M4342" i="1"/>
  <c r="M4344" i="1" s="1"/>
  <c r="M4345" i="1" s="1"/>
  <c r="M4348" i="1" s="1"/>
  <c r="N4342" i="1"/>
  <c r="O4342" i="1"/>
  <c r="L4343" i="1"/>
  <c r="L4344" i="1" s="1"/>
  <c r="L4345" i="1" s="1"/>
  <c r="L4348" i="1" s="1"/>
  <c r="M4343" i="1"/>
  <c r="N4343" i="1"/>
  <c r="N4344" i="1" s="1"/>
  <c r="N4345" i="1" s="1"/>
  <c r="N4348" i="1" s="1"/>
  <c r="O4343" i="1"/>
  <c r="O4344" i="1" s="1"/>
  <c r="O4345" i="1" s="1"/>
  <c r="O4348" i="1" s="1"/>
  <c r="L4346" i="1"/>
  <c r="N4346" i="1"/>
  <c r="O4346" i="1"/>
  <c r="L4347" i="1"/>
  <c r="M4347" i="1"/>
  <c r="N4347" i="1"/>
  <c r="O4347" i="1"/>
  <c r="L4349" i="1"/>
  <c r="L4354" i="1" s="1"/>
  <c r="M4349" i="1"/>
  <c r="N4349" i="1"/>
  <c r="N4354" i="1" s="1"/>
  <c r="O4349" i="1"/>
  <c r="O4354" i="1" s="1"/>
  <c r="L4350" i="1"/>
  <c r="L4352" i="1" s="1"/>
  <c r="L4353" i="1" s="1"/>
  <c r="L4356" i="1" s="1"/>
  <c r="M4350" i="1"/>
  <c r="N4350" i="1"/>
  <c r="N4352" i="1" s="1"/>
  <c r="N4353" i="1" s="1"/>
  <c r="N4356" i="1" s="1"/>
  <c r="O4350" i="1"/>
  <c r="L4351" i="1"/>
  <c r="M4351" i="1"/>
  <c r="M4352" i="1" s="1"/>
  <c r="M4353" i="1" s="1"/>
  <c r="M4356" i="1" s="1"/>
  <c r="N4351" i="1"/>
  <c r="O4351" i="1"/>
  <c r="O4352" i="1"/>
  <c r="O4353" i="1" s="1"/>
  <c r="O4356" i="1" s="1"/>
  <c r="M4354" i="1"/>
  <c r="L4355" i="1"/>
  <c r="M4355" i="1"/>
  <c r="N4355" i="1"/>
  <c r="O4355" i="1"/>
  <c r="L4357" i="1"/>
  <c r="M4357" i="1"/>
  <c r="N4357" i="1"/>
  <c r="O4357" i="1"/>
  <c r="O4362" i="1" s="1"/>
  <c r="L4358" i="1"/>
  <c r="M4358" i="1"/>
  <c r="N4358" i="1"/>
  <c r="O4358" i="1"/>
  <c r="O4360" i="1" s="1"/>
  <c r="O4361" i="1" s="1"/>
  <c r="O4364" i="1" s="1"/>
  <c r="L4359" i="1"/>
  <c r="M4359" i="1"/>
  <c r="N4359" i="1"/>
  <c r="O4359" i="1"/>
  <c r="M4360" i="1"/>
  <c r="M4361" i="1" s="1"/>
  <c r="M4364" i="1" s="1"/>
  <c r="L4362" i="1"/>
  <c r="M4362" i="1"/>
  <c r="N4362" i="1"/>
  <c r="L4363" i="1"/>
  <c r="M4363" i="1"/>
  <c r="N4363" i="1"/>
  <c r="O4363" i="1"/>
  <c r="L4365" i="1"/>
  <c r="L4371" i="1" s="1"/>
  <c r="M4365" i="1"/>
  <c r="M4370" i="1" s="1"/>
  <c r="N4365" i="1"/>
  <c r="N4371" i="1" s="1"/>
  <c r="O4365" i="1"/>
  <c r="L4366" i="1"/>
  <c r="M4366" i="1"/>
  <c r="M4368" i="1" s="1"/>
  <c r="M4369" i="1" s="1"/>
  <c r="M4372" i="1" s="1"/>
  <c r="N4366" i="1"/>
  <c r="O4366" i="1"/>
  <c r="L4367" i="1"/>
  <c r="M4367" i="1"/>
  <c r="N4367" i="1"/>
  <c r="O4367" i="1"/>
  <c r="O4368" i="1" s="1"/>
  <c r="O4369" i="1" s="1"/>
  <c r="O4372" i="1" s="1"/>
  <c r="L4368" i="1"/>
  <c r="L4369" i="1" s="1"/>
  <c r="L4372" i="1" s="1"/>
  <c r="N4368" i="1"/>
  <c r="N4369" i="1" s="1"/>
  <c r="N4372" i="1" s="1"/>
  <c r="L4370" i="1"/>
  <c r="O4370" i="1"/>
  <c r="O4371" i="1"/>
  <c r="L4373" i="1"/>
  <c r="L4378" i="1" s="1"/>
  <c r="M4373" i="1"/>
  <c r="N4373" i="1"/>
  <c r="O4373" i="1"/>
  <c r="L4374" i="1"/>
  <c r="L4376" i="1" s="1"/>
  <c r="M4374" i="1"/>
  <c r="N4374" i="1"/>
  <c r="N4376" i="1" s="1"/>
  <c r="O4374" i="1"/>
  <c r="L4375" i="1"/>
  <c r="M4375" i="1"/>
  <c r="N4375" i="1"/>
  <c r="O4375" i="1"/>
  <c r="O4376" i="1"/>
  <c r="O4377" i="1" s="1"/>
  <c r="O4380" i="1" s="1"/>
  <c r="L4377" i="1"/>
  <c r="L4380" i="1" s="1"/>
  <c r="N4377" i="1"/>
  <c r="N4380" i="1" s="1"/>
  <c r="M4378" i="1"/>
  <c r="M4379" i="1"/>
  <c r="L4381" i="1"/>
  <c r="M4381" i="1"/>
  <c r="N4381" i="1"/>
  <c r="O4381" i="1"/>
  <c r="O4386" i="1" s="1"/>
  <c r="L4382" i="1"/>
  <c r="M4382" i="1"/>
  <c r="N4382" i="1"/>
  <c r="O4382" i="1"/>
  <c r="O4384" i="1" s="1"/>
  <c r="L4383" i="1"/>
  <c r="M4383" i="1"/>
  <c r="N4383" i="1"/>
  <c r="N4384" i="1" s="1"/>
  <c r="O4383" i="1"/>
  <c r="M4384" i="1"/>
  <c r="M4385" i="1" s="1"/>
  <c r="M4388" i="1" s="1"/>
  <c r="N4385" i="1"/>
  <c r="O4385" i="1"/>
  <c r="L4386" i="1"/>
  <c r="N4386" i="1"/>
  <c r="L4387" i="1"/>
  <c r="N4387" i="1"/>
  <c r="O4387" i="1"/>
  <c r="N4388" i="1"/>
  <c r="O4388" i="1"/>
  <c r="L4389" i="1"/>
  <c r="M4389" i="1"/>
  <c r="N4389" i="1"/>
  <c r="O4389" i="1"/>
  <c r="L4390" i="1"/>
  <c r="M4390" i="1"/>
  <c r="N4390" i="1"/>
  <c r="O4390" i="1"/>
  <c r="L4391" i="1"/>
  <c r="M4391" i="1"/>
  <c r="N4391" i="1"/>
  <c r="N4392" i="1" s="1"/>
  <c r="N4393" i="1" s="1"/>
  <c r="N4396" i="1" s="1"/>
  <c r="O4391" i="1"/>
  <c r="O4392" i="1" s="1"/>
  <c r="O4393" i="1" s="1"/>
  <c r="O4396" i="1" s="1"/>
  <c r="L4392" i="1"/>
  <c r="L4393" i="1" s="1"/>
  <c r="L4396" i="1" s="1"/>
  <c r="M4392" i="1"/>
  <c r="M4393" i="1" s="1"/>
  <c r="O4394" i="1"/>
  <c r="O4395" i="1"/>
  <c r="M4396" i="1"/>
  <c r="L4397" i="1"/>
  <c r="M4397" i="1"/>
  <c r="N4397" i="1"/>
  <c r="O4397" i="1"/>
  <c r="O4402" i="1" s="1"/>
  <c r="L4398" i="1"/>
  <c r="M4398" i="1"/>
  <c r="N4398" i="1"/>
  <c r="O4398" i="1"/>
  <c r="L4399" i="1"/>
  <c r="M4399" i="1"/>
  <c r="M4400" i="1" s="1"/>
  <c r="M4401" i="1" s="1"/>
  <c r="M4404" i="1" s="1"/>
  <c r="N4399" i="1"/>
  <c r="O4399" i="1"/>
  <c r="L4400" i="1"/>
  <c r="L4401" i="1" s="1"/>
  <c r="N4400" i="1"/>
  <c r="N4401" i="1" s="1"/>
  <c r="N4404" i="1" s="1"/>
  <c r="O4400" i="1"/>
  <c r="O4401" i="1" s="1"/>
  <c r="O4404" i="1" s="1"/>
  <c r="M4402" i="1"/>
  <c r="M4403" i="1"/>
  <c r="O4403" i="1"/>
  <c r="L4404" i="1"/>
  <c r="L4405" i="1"/>
  <c r="M4405" i="1"/>
  <c r="N4405" i="1"/>
  <c r="O4405" i="1"/>
  <c r="O4410" i="1" s="1"/>
  <c r="L4406" i="1"/>
  <c r="M4406" i="1"/>
  <c r="N4406" i="1"/>
  <c r="O4406" i="1"/>
  <c r="O4408" i="1" s="1"/>
  <c r="O4409" i="1" s="1"/>
  <c r="O4412" i="1" s="1"/>
  <c r="L4407" i="1"/>
  <c r="L4408" i="1" s="1"/>
  <c r="L4409" i="1" s="1"/>
  <c r="L4412" i="1" s="1"/>
  <c r="M4407" i="1"/>
  <c r="M4408" i="1" s="1"/>
  <c r="M4409" i="1" s="1"/>
  <c r="M4412" i="1" s="1"/>
  <c r="N4407" i="1"/>
  <c r="N4408" i="1" s="1"/>
  <c r="N4409" i="1" s="1"/>
  <c r="O4407" i="1"/>
  <c r="L4410" i="1"/>
  <c r="M4410" i="1"/>
  <c r="N4410" i="1"/>
  <c r="L4411" i="1"/>
  <c r="M4411" i="1"/>
  <c r="N4411" i="1"/>
  <c r="O4411" i="1"/>
  <c r="N4412" i="1"/>
  <c r="L4413" i="1"/>
  <c r="M4413" i="1"/>
  <c r="M4418" i="1" s="1"/>
  <c r="N4413" i="1"/>
  <c r="O4413" i="1"/>
  <c r="L4414" i="1"/>
  <c r="M4414" i="1"/>
  <c r="M4416" i="1" s="1"/>
  <c r="M4417" i="1" s="1"/>
  <c r="M4420" i="1" s="1"/>
  <c r="N4414" i="1"/>
  <c r="O4414" i="1"/>
  <c r="L4415" i="1"/>
  <c r="L4416" i="1" s="1"/>
  <c r="L4417" i="1" s="1"/>
  <c r="L4420" i="1" s="1"/>
  <c r="M4415" i="1"/>
  <c r="N4415" i="1"/>
  <c r="N4416" i="1" s="1"/>
  <c r="N4417" i="1" s="1"/>
  <c r="N4420" i="1" s="1"/>
  <c r="O4415" i="1"/>
  <c r="O4416" i="1" s="1"/>
  <c r="O4417" i="1" s="1"/>
  <c r="O4420" i="1" s="1"/>
  <c r="L4418" i="1"/>
  <c r="N4418" i="1"/>
  <c r="O4418" i="1"/>
  <c r="L4419" i="1"/>
  <c r="M4419" i="1"/>
  <c r="N4419" i="1"/>
  <c r="O4419" i="1"/>
  <c r="L4421" i="1"/>
  <c r="L4426" i="1" s="1"/>
  <c r="M4421" i="1"/>
  <c r="N4421" i="1"/>
  <c r="N4426" i="1" s="1"/>
  <c r="O4421" i="1"/>
  <c r="O4426" i="1" s="1"/>
  <c r="L4422" i="1"/>
  <c r="L4424" i="1" s="1"/>
  <c r="L4425" i="1" s="1"/>
  <c r="L4428" i="1" s="1"/>
  <c r="M4422" i="1"/>
  <c r="N4422" i="1"/>
  <c r="N4424" i="1" s="1"/>
  <c r="N4425" i="1" s="1"/>
  <c r="N4428" i="1" s="1"/>
  <c r="O4422" i="1"/>
  <c r="L4423" i="1"/>
  <c r="M4423" i="1"/>
  <c r="M4424" i="1" s="1"/>
  <c r="M4425" i="1" s="1"/>
  <c r="M4428" i="1" s="1"/>
  <c r="N4423" i="1"/>
  <c r="O4423" i="1"/>
  <c r="O4424" i="1"/>
  <c r="O4425" i="1" s="1"/>
  <c r="O4428" i="1" s="1"/>
  <c r="M4426" i="1"/>
  <c r="L4427" i="1"/>
  <c r="M4427" i="1"/>
  <c r="N4427" i="1"/>
  <c r="O4427" i="1"/>
  <c r="L4429" i="1"/>
  <c r="M4429" i="1"/>
  <c r="N4429" i="1"/>
  <c r="O4429" i="1"/>
  <c r="O4434" i="1" s="1"/>
  <c r="L4430" i="1"/>
  <c r="M4430" i="1"/>
  <c r="N4430" i="1"/>
  <c r="O4430" i="1"/>
  <c r="O4432" i="1" s="1"/>
  <c r="O4433" i="1" s="1"/>
  <c r="O4436" i="1" s="1"/>
  <c r="L4431" i="1"/>
  <c r="L4432" i="1" s="1"/>
  <c r="L4433" i="1" s="1"/>
  <c r="L4436" i="1" s="1"/>
  <c r="M4431" i="1"/>
  <c r="N4431" i="1"/>
  <c r="O4431" i="1"/>
  <c r="M4432" i="1"/>
  <c r="M4433" i="1" s="1"/>
  <c r="M4436" i="1" s="1"/>
  <c r="L4434" i="1"/>
  <c r="M4434" i="1"/>
  <c r="N4434" i="1"/>
  <c r="L4435" i="1"/>
  <c r="M4435" i="1"/>
  <c r="N4435" i="1"/>
  <c r="O4435" i="1"/>
  <c r="L4437" i="1"/>
  <c r="L4443" i="1" s="1"/>
  <c r="M4437" i="1"/>
  <c r="M4442" i="1" s="1"/>
  <c r="N4437" i="1"/>
  <c r="O4437" i="1"/>
  <c r="L4438" i="1"/>
  <c r="M4438" i="1"/>
  <c r="M4440" i="1" s="1"/>
  <c r="N4438" i="1"/>
  <c r="O4438" i="1"/>
  <c r="L4439" i="1"/>
  <c r="M4439" i="1"/>
  <c r="N4439" i="1"/>
  <c r="O4439" i="1"/>
  <c r="O4440" i="1" s="1"/>
  <c r="O4441" i="1" s="1"/>
  <c r="O4444" i="1" s="1"/>
  <c r="L4440" i="1"/>
  <c r="L4441" i="1" s="1"/>
  <c r="L4444" i="1" s="1"/>
  <c r="N4440" i="1"/>
  <c r="N4441" i="1" s="1"/>
  <c r="N4444" i="1" s="1"/>
  <c r="M4441" i="1"/>
  <c r="M4444" i="1" s="1"/>
  <c r="L4442" i="1"/>
  <c r="O4442" i="1"/>
  <c r="O4443" i="1"/>
  <c r="L4445" i="1"/>
  <c r="L4450" i="1" s="1"/>
  <c r="M4445" i="1"/>
  <c r="N4445" i="1"/>
  <c r="O4445" i="1"/>
  <c r="L4446" i="1"/>
  <c r="L4448" i="1" s="1"/>
  <c r="L4449" i="1" s="1"/>
  <c r="L4452" i="1" s="1"/>
  <c r="M4446" i="1"/>
  <c r="N4446" i="1"/>
  <c r="N4448" i="1" s="1"/>
  <c r="N4449" i="1" s="1"/>
  <c r="N4452" i="1" s="1"/>
  <c r="O4446" i="1"/>
  <c r="L4447" i="1"/>
  <c r="M4447" i="1"/>
  <c r="N4447" i="1"/>
  <c r="O4447" i="1"/>
  <c r="O4448" i="1"/>
  <c r="O4449" i="1" s="1"/>
  <c r="O4452" i="1" s="1"/>
  <c r="M4450" i="1"/>
  <c r="M4451" i="1"/>
  <c r="L4453" i="1"/>
  <c r="M4453" i="1"/>
  <c r="N4453" i="1"/>
  <c r="O4453" i="1"/>
  <c r="O4458" i="1" s="1"/>
  <c r="L4454" i="1"/>
  <c r="M4454" i="1"/>
  <c r="N4454" i="1"/>
  <c r="O4454" i="1"/>
  <c r="O4456" i="1" s="1"/>
  <c r="L4455" i="1"/>
  <c r="M4455" i="1"/>
  <c r="N4455" i="1"/>
  <c r="N4456" i="1" s="1"/>
  <c r="O4455" i="1"/>
  <c r="M4456" i="1"/>
  <c r="M4457" i="1" s="1"/>
  <c r="M4460" i="1" s="1"/>
  <c r="N4457" i="1"/>
  <c r="O4457" i="1"/>
  <c r="L4458" i="1"/>
  <c r="N4458" i="1"/>
  <c r="L4459" i="1"/>
  <c r="N4459" i="1"/>
  <c r="O4459" i="1"/>
  <c r="N4460" i="1"/>
  <c r="O4460" i="1"/>
  <c r="L4461" i="1"/>
  <c r="M4461" i="1"/>
  <c r="N4461" i="1"/>
  <c r="O4461" i="1"/>
  <c r="L4462" i="1"/>
  <c r="M4462" i="1"/>
  <c r="N4462" i="1"/>
  <c r="O4462" i="1"/>
  <c r="L4463" i="1"/>
  <c r="M4463" i="1"/>
  <c r="N4463" i="1"/>
  <c r="O4463" i="1"/>
  <c r="O4464" i="1" s="1"/>
  <c r="O4465" i="1" s="1"/>
  <c r="O4468" i="1" s="1"/>
  <c r="L4464" i="1"/>
  <c r="L4465" i="1" s="1"/>
  <c r="L4468" i="1" s="1"/>
  <c r="M4464" i="1"/>
  <c r="M4465" i="1" s="1"/>
  <c r="M4468" i="1" s="1"/>
  <c r="N4464" i="1"/>
  <c r="N4465" i="1" s="1"/>
  <c r="N4468" i="1" s="1"/>
  <c r="O4466" i="1"/>
  <c r="O4467" i="1"/>
  <c r="L4469" i="1"/>
  <c r="M4469" i="1"/>
  <c r="N4469" i="1"/>
  <c r="O4469" i="1"/>
  <c r="O4474" i="1" s="1"/>
  <c r="L4470" i="1"/>
  <c r="M4470" i="1"/>
  <c r="N4470" i="1"/>
  <c r="O4470" i="1"/>
  <c r="L4471" i="1"/>
  <c r="M4471" i="1"/>
  <c r="M4472" i="1" s="1"/>
  <c r="M4473" i="1" s="1"/>
  <c r="N4471" i="1"/>
  <c r="O4471" i="1"/>
  <c r="L4472" i="1"/>
  <c r="L4473" i="1" s="1"/>
  <c r="N4472" i="1"/>
  <c r="N4473" i="1" s="1"/>
  <c r="O4472" i="1"/>
  <c r="O4473" i="1" s="1"/>
  <c r="O4476" i="1" s="1"/>
  <c r="M4474" i="1"/>
  <c r="M4475" i="1"/>
  <c r="O4475" i="1"/>
  <c r="L4476" i="1"/>
  <c r="M4476" i="1"/>
  <c r="N4476" i="1"/>
  <c r="L4477" i="1"/>
  <c r="M4477" i="1"/>
  <c r="N4477" i="1"/>
  <c r="O4477" i="1"/>
  <c r="O4482" i="1" s="1"/>
  <c r="L4478" i="1"/>
  <c r="M4478" i="1"/>
  <c r="N4478" i="1"/>
  <c r="O4478" i="1"/>
  <c r="O4480" i="1" s="1"/>
  <c r="O4481" i="1" s="1"/>
  <c r="O4484" i="1" s="1"/>
  <c r="L4479" i="1"/>
  <c r="L4480" i="1" s="1"/>
  <c r="L4481" i="1" s="1"/>
  <c r="L4484" i="1" s="1"/>
  <c r="M4479" i="1"/>
  <c r="M4480" i="1" s="1"/>
  <c r="M4481" i="1" s="1"/>
  <c r="M4484" i="1" s="1"/>
  <c r="N4479" i="1"/>
  <c r="N4480" i="1" s="1"/>
  <c r="N4481" i="1" s="1"/>
  <c r="N4484" i="1" s="1"/>
  <c r="O4479" i="1"/>
  <c r="L4482" i="1"/>
  <c r="M4482" i="1"/>
  <c r="N4482" i="1"/>
  <c r="L4483" i="1"/>
  <c r="M4483" i="1"/>
  <c r="N4483" i="1"/>
  <c r="O4483" i="1"/>
  <c r="L4485" i="1"/>
  <c r="M4485" i="1"/>
  <c r="M4491" i="1" s="1"/>
  <c r="N4485" i="1"/>
  <c r="N4491" i="1" s="1"/>
  <c r="O4485" i="1"/>
  <c r="L4486" i="1"/>
  <c r="M4486" i="1"/>
  <c r="M4488" i="1" s="1"/>
  <c r="M4489" i="1" s="1"/>
  <c r="M4492" i="1" s="1"/>
  <c r="N4486" i="1"/>
  <c r="O4486" i="1"/>
  <c r="L4487" i="1"/>
  <c r="L4488" i="1" s="1"/>
  <c r="L4489" i="1" s="1"/>
  <c r="L4492" i="1" s="1"/>
  <c r="M4487" i="1"/>
  <c r="N4487" i="1"/>
  <c r="O4487" i="1"/>
  <c r="O4488" i="1" s="1"/>
  <c r="O4489" i="1" s="1"/>
  <c r="O4492" i="1" s="1"/>
  <c r="N4488" i="1"/>
  <c r="N4489" i="1" s="1"/>
  <c r="N4492" i="1" s="1"/>
  <c r="L4490" i="1"/>
  <c r="M4490" i="1"/>
  <c r="N4490" i="1"/>
  <c r="O4490" i="1"/>
  <c r="L4491" i="1"/>
  <c r="O4491" i="1"/>
  <c r="L4493" i="1"/>
  <c r="L4498" i="1" s="1"/>
  <c r="M4493" i="1"/>
  <c r="M4499" i="1" s="1"/>
  <c r="N4493" i="1"/>
  <c r="N4498" i="1" s="1"/>
  <c r="O4493" i="1"/>
  <c r="L4494" i="1"/>
  <c r="L4496" i="1" s="1"/>
  <c r="L4497" i="1" s="1"/>
  <c r="L4500" i="1" s="1"/>
  <c r="M4494" i="1"/>
  <c r="M4496" i="1" s="1"/>
  <c r="M4497" i="1" s="1"/>
  <c r="M4500" i="1" s="1"/>
  <c r="N4494" i="1"/>
  <c r="N4496" i="1" s="1"/>
  <c r="O4494" i="1"/>
  <c r="L4495" i="1"/>
  <c r="M4495" i="1"/>
  <c r="N4495" i="1"/>
  <c r="O4495" i="1"/>
  <c r="O4496" i="1"/>
  <c r="O4497" i="1" s="1"/>
  <c r="O4500" i="1" s="1"/>
  <c r="N4497" i="1"/>
  <c r="N4500" i="1" s="1"/>
  <c r="M4498" i="1"/>
  <c r="L4501" i="1"/>
  <c r="M4501" i="1"/>
  <c r="N4501" i="1"/>
  <c r="O4501" i="1"/>
  <c r="O4506" i="1" s="1"/>
  <c r="L4502" i="1"/>
  <c r="M4502" i="1"/>
  <c r="N4502" i="1"/>
  <c r="O4502" i="1"/>
  <c r="O4504" i="1" s="1"/>
  <c r="L4503" i="1"/>
  <c r="M4503" i="1"/>
  <c r="N4503" i="1"/>
  <c r="N4504" i="1" s="1"/>
  <c r="O4503" i="1"/>
  <c r="M4504" i="1"/>
  <c r="M4505" i="1" s="1"/>
  <c r="M4508" i="1" s="1"/>
  <c r="N4505" i="1"/>
  <c r="O4505" i="1"/>
  <c r="L4506" i="1"/>
  <c r="N4506" i="1"/>
  <c r="L4507" i="1"/>
  <c r="N4507" i="1"/>
  <c r="O4507" i="1"/>
  <c r="N4508" i="1"/>
  <c r="O4508" i="1"/>
  <c r="L4509" i="1"/>
  <c r="M4509" i="1"/>
  <c r="N4509" i="1"/>
  <c r="O4509" i="1"/>
  <c r="L4510" i="1"/>
  <c r="M4510" i="1"/>
  <c r="N4510" i="1"/>
  <c r="O4510" i="1"/>
  <c r="L4511" i="1"/>
  <c r="L4512" i="1" s="1"/>
  <c r="L4513" i="1" s="1"/>
  <c r="L4516" i="1" s="1"/>
  <c r="M4511" i="1"/>
  <c r="M4512" i="1" s="1"/>
  <c r="M4513" i="1" s="1"/>
  <c r="N4511" i="1"/>
  <c r="N4512" i="1" s="1"/>
  <c r="N4513" i="1" s="1"/>
  <c r="N4516" i="1" s="1"/>
  <c r="O4511" i="1"/>
  <c r="O4512" i="1" s="1"/>
  <c r="O4513" i="1" s="1"/>
  <c r="O4516" i="1" s="1"/>
  <c r="M4514" i="1"/>
  <c r="N4514" i="1"/>
  <c r="O4514" i="1"/>
  <c r="M4515" i="1"/>
  <c r="N4515" i="1"/>
  <c r="O4515" i="1"/>
  <c r="M4516" i="1"/>
  <c r="L4517" i="1"/>
  <c r="L4522" i="1" s="1"/>
  <c r="M4517" i="1"/>
  <c r="N4517" i="1"/>
  <c r="N4522" i="1" s="1"/>
  <c r="O4517" i="1"/>
  <c r="O4522" i="1" s="1"/>
  <c r="L4518" i="1"/>
  <c r="L4520" i="1" s="1"/>
  <c r="L4521" i="1" s="1"/>
  <c r="L4524" i="1" s="1"/>
  <c r="M4518" i="1"/>
  <c r="N4518" i="1"/>
  <c r="N4520" i="1" s="1"/>
  <c r="N4521" i="1" s="1"/>
  <c r="N4524" i="1" s="1"/>
  <c r="O4518" i="1"/>
  <c r="L4519" i="1"/>
  <c r="M4519" i="1"/>
  <c r="M4520" i="1" s="1"/>
  <c r="M4521" i="1" s="1"/>
  <c r="M4524" i="1" s="1"/>
  <c r="N4519" i="1"/>
  <c r="O4519" i="1"/>
  <c r="O4520" i="1"/>
  <c r="O4521" i="1" s="1"/>
  <c r="O4524" i="1" s="1"/>
  <c r="M4522" i="1"/>
  <c r="L4523" i="1"/>
  <c r="M4523" i="1"/>
  <c r="N4523" i="1"/>
  <c r="O4523" i="1"/>
  <c r="L4525" i="1"/>
  <c r="M4525" i="1"/>
  <c r="M4531" i="1" s="1"/>
  <c r="N4525" i="1"/>
  <c r="O4525" i="1"/>
  <c r="O4530" i="1" s="1"/>
  <c r="L4526" i="1"/>
  <c r="M4526" i="1"/>
  <c r="M4528" i="1" s="1"/>
  <c r="M4529" i="1" s="1"/>
  <c r="M4532" i="1" s="1"/>
  <c r="N4526" i="1"/>
  <c r="O4526" i="1"/>
  <c r="O4528" i="1" s="1"/>
  <c r="O4529" i="1" s="1"/>
  <c r="O4532" i="1" s="1"/>
  <c r="L4527" i="1"/>
  <c r="L4528" i="1" s="1"/>
  <c r="L4529" i="1" s="1"/>
  <c r="L4532" i="1" s="1"/>
  <c r="M4527" i="1"/>
  <c r="N4527" i="1"/>
  <c r="O4527" i="1"/>
  <c r="L4530" i="1"/>
  <c r="M4530" i="1"/>
  <c r="N4530" i="1"/>
  <c r="L4531" i="1"/>
  <c r="N4531" i="1"/>
  <c r="O4531" i="1"/>
  <c r="L4533" i="1"/>
  <c r="M4533" i="1"/>
  <c r="N4533" i="1"/>
  <c r="O4533" i="1"/>
  <c r="L4534" i="1"/>
  <c r="M4534" i="1"/>
  <c r="N4534" i="1"/>
  <c r="O4534" i="1"/>
  <c r="L4535" i="1"/>
  <c r="M4535" i="1"/>
  <c r="N4535" i="1"/>
  <c r="O4535" i="1"/>
  <c r="O4536" i="1" s="1"/>
  <c r="O4537" i="1" s="1"/>
  <c r="O4540" i="1" s="1"/>
  <c r="L4536" i="1"/>
  <c r="L4537" i="1" s="1"/>
  <c r="L4540" i="1" s="1"/>
  <c r="M4536" i="1"/>
  <c r="M4537" i="1" s="1"/>
  <c r="M4540" i="1" s="1"/>
  <c r="N4536" i="1"/>
  <c r="N4537" i="1" s="1"/>
  <c r="N4540" i="1" s="1"/>
  <c r="O4538" i="1"/>
  <c r="O4539" i="1"/>
  <c r="L4541" i="1"/>
  <c r="M4541" i="1"/>
  <c r="M4546" i="1" s="1"/>
  <c r="N4541" i="1"/>
  <c r="N4546" i="1" s="1"/>
  <c r="O4541" i="1"/>
  <c r="O4546" i="1" s="1"/>
  <c r="L4542" i="1"/>
  <c r="M4542" i="1"/>
  <c r="N4542" i="1"/>
  <c r="O4542" i="1"/>
  <c r="L4543" i="1"/>
  <c r="M4543" i="1"/>
  <c r="N4543" i="1"/>
  <c r="O4543" i="1"/>
  <c r="L4544" i="1"/>
  <c r="L4545" i="1" s="1"/>
  <c r="M4544" i="1"/>
  <c r="M4545" i="1" s="1"/>
  <c r="M4548" i="1" s="1"/>
  <c r="N4544" i="1"/>
  <c r="N4545" i="1" s="1"/>
  <c r="N4548" i="1" s="1"/>
  <c r="O4544" i="1"/>
  <c r="O4545" i="1" s="1"/>
  <c r="O4548" i="1" s="1"/>
  <c r="N4547" i="1"/>
  <c r="O4547" i="1"/>
  <c r="L4548" i="1"/>
  <c r="L4549" i="1"/>
  <c r="M4549" i="1"/>
  <c r="M4555" i="1" s="1"/>
  <c r="N4549" i="1"/>
  <c r="O4549" i="1"/>
  <c r="O4554" i="1" s="1"/>
  <c r="L4550" i="1"/>
  <c r="M4550" i="1"/>
  <c r="N4550" i="1"/>
  <c r="O4550" i="1"/>
  <c r="O4552" i="1" s="1"/>
  <c r="O4553" i="1" s="1"/>
  <c r="O4556" i="1" s="1"/>
  <c r="L4551" i="1"/>
  <c r="L4552" i="1" s="1"/>
  <c r="L4553" i="1" s="1"/>
  <c r="L4556" i="1" s="1"/>
  <c r="M4551" i="1"/>
  <c r="M4552" i="1" s="1"/>
  <c r="M4553" i="1" s="1"/>
  <c r="M4556" i="1" s="1"/>
  <c r="N4551" i="1"/>
  <c r="O4551" i="1"/>
  <c r="L4554" i="1"/>
  <c r="M4554" i="1"/>
  <c r="N4554" i="1"/>
  <c r="L4555" i="1"/>
  <c r="N4555" i="1"/>
  <c r="L4557" i="1"/>
  <c r="M4557" i="1"/>
  <c r="N4557" i="1"/>
  <c r="O4557" i="1"/>
  <c r="L4558" i="1"/>
  <c r="M4558" i="1"/>
  <c r="N4558" i="1"/>
  <c r="O4558" i="1"/>
  <c r="L4559" i="1"/>
  <c r="M4559" i="1"/>
  <c r="N4559" i="1"/>
  <c r="O4559" i="1"/>
  <c r="O4560" i="1" s="1"/>
  <c r="O4561" i="1" s="1"/>
  <c r="O4564" i="1" s="1"/>
  <c r="L4560" i="1"/>
  <c r="L4561" i="1" s="1"/>
  <c r="L4564" i="1" s="1"/>
  <c r="M4560" i="1"/>
  <c r="M4561" i="1" s="1"/>
  <c r="N4560" i="1"/>
  <c r="N4561" i="1" s="1"/>
  <c r="N4564" i="1" s="1"/>
  <c r="O4562" i="1"/>
  <c r="O4563" i="1"/>
  <c r="M4564" i="1"/>
  <c r="L4565" i="1"/>
  <c r="L4571" i="1" s="1"/>
  <c r="M4565" i="1"/>
  <c r="N4565" i="1"/>
  <c r="N4571" i="1" s="1"/>
  <c r="O4565" i="1"/>
  <c r="O4570" i="1" s="1"/>
  <c r="L4566" i="1"/>
  <c r="M4566" i="1"/>
  <c r="N4566" i="1"/>
  <c r="N4568" i="1" s="1"/>
  <c r="O4566" i="1"/>
  <c r="L4567" i="1"/>
  <c r="L4568" i="1" s="1"/>
  <c r="L4569" i="1" s="1"/>
  <c r="L4572" i="1" s="1"/>
  <c r="M4567" i="1"/>
  <c r="M4568" i="1" s="1"/>
  <c r="N4567" i="1"/>
  <c r="O4567" i="1"/>
  <c r="O4568" i="1"/>
  <c r="O4569" i="1" s="1"/>
  <c r="O4572" i="1" s="1"/>
  <c r="M4569" i="1"/>
  <c r="M4572" i="1" s="1"/>
  <c r="N4569" i="1"/>
  <c r="N4572" i="1" s="1"/>
  <c r="L4570" i="1"/>
  <c r="M4570" i="1"/>
  <c r="N4570" i="1"/>
  <c r="M4571" i="1"/>
  <c r="L4573" i="1"/>
  <c r="L4578" i="1" s="1"/>
  <c r="M4573" i="1"/>
  <c r="M4578" i="1" s="1"/>
  <c r="N4573" i="1"/>
  <c r="N4578" i="1" s="1"/>
  <c r="O4573" i="1"/>
  <c r="O4578" i="1" s="1"/>
  <c r="L4574" i="1"/>
  <c r="M4574" i="1"/>
  <c r="N4574" i="1"/>
  <c r="O4574" i="1"/>
  <c r="L4575" i="1"/>
  <c r="M4575" i="1"/>
  <c r="N4575" i="1"/>
  <c r="O4575" i="1"/>
  <c r="L4576" i="1"/>
  <c r="L4577" i="1" s="1"/>
  <c r="L4580" i="1" s="1"/>
  <c r="M4576" i="1"/>
  <c r="M4577" i="1" s="1"/>
  <c r="M4580" i="1" s="1"/>
  <c r="N4576" i="1"/>
  <c r="N4577" i="1" s="1"/>
  <c r="N4580" i="1" s="1"/>
  <c r="O4576" i="1"/>
  <c r="O4577" i="1" s="1"/>
  <c r="O4580" i="1" s="1"/>
  <c r="L4579" i="1"/>
  <c r="M4579" i="1"/>
  <c r="N4579" i="1"/>
  <c r="O4579" i="1"/>
  <c r="L4581" i="1"/>
  <c r="M4581" i="1"/>
  <c r="M4587" i="1" s="1"/>
  <c r="N4581" i="1"/>
  <c r="N4586" i="1" s="1"/>
  <c r="O4581" i="1"/>
  <c r="L4582" i="1"/>
  <c r="M4582" i="1"/>
  <c r="M4584" i="1" s="1"/>
  <c r="N4582" i="1"/>
  <c r="N4584" i="1" s="1"/>
  <c r="N4585" i="1" s="1"/>
  <c r="O4582" i="1"/>
  <c r="L4583" i="1"/>
  <c r="L4584" i="1" s="1"/>
  <c r="L4585" i="1" s="1"/>
  <c r="L4588" i="1" s="1"/>
  <c r="M4583" i="1"/>
  <c r="N4583" i="1"/>
  <c r="O4583" i="1"/>
  <c r="M4585" i="1"/>
  <c r="L4586" i="1"/>
  <c r="M4586" i="1"/>
  <c r="O4586" i="1"/>
  <c r="L4587" i="1"/>
  <c r="O4587" i="1"/>
  <c r="M4588" i="1"/>
  <c r="N4588" i="1"/>
  <c r="L4589" i="1"/>
  <c r="L4594" i="1" s="1"/>
  <c r="M4589" i="1"/>
  <c r="M4594" i="1" s="1"/>
  <c r="N4589" i="1"/>
  <c r="O4589" i="1"/>
  <c r="O4595" i="1" s="1"/>
  <c r="L4590" i="1"/>
  <c r="M4590" i="1"/>
  <c r="N4590" i="1"/>
  <c r="O4590" i="1"/>
  <c r="L4591" i="1"/>
  <c r="M4591" i="1"/>
  <c r="M4592" i="1" s="1"/>
  <c r="M4593" i="1" s="1"/>
  <c r="M4596" i="1" s="1"/>
  <c r="N4591" i="1"/>
  <c r="N4592" i="1" s="1"/>
  <c r="N4593" i="1" s="1"/>
  <c r="N4596" i="1" s="1"/>
  <c r="O4591" i="1"/>
  <c r="O4592" i="1" s="1"/>
  <c r="O4593" i="1" s="1"/>
  <c r="O4596" i="1" s="1"/>
  <c r="L4592" i="1"/>
  <c r="L4593" i="1" s="1"/>
  <c r="L4596" i="1" s="1"/>
  <c r="N4594" i="1"/>
  <c r="O4594" i="1"/>
  <c r="L4595" i="1"/>
  <c r="M4595" i="1"/>
  <c r="N4595" i="1"/>
  <c r="L4597" i="1"/>
  <c r="L4602" i="1" s="1"/>
  <c r="M4597" i="1"/>
  <c r="M4602" i="1" s="1"/>
  <c r="N4597" i="1"/>
  <c r="N4602" i="1" s="1"/>
  <c r="O4597" i="1"/>
  <c r="L4598" i="1"/>
  <c r="L4600" i="1" s="1"/>
  <c r="L4601" i="1" s="1"/>
  <c r="L4604" i="1" s="1"/>
  <c r="M4598" i="1"/>
  <c r="M4600" i="1" s="1"/>
  <c r="N4598" i="1"/>
  <c r="N4600" i="1" s="1"/>
  <c r="O4598" i="1"/>
  <c r="L4599" i="1"/>
  <c r="M4599" i="1"/>
  <c r="N4599" i="1"/>
  <c r="O4599" i="1"/>
  <c r="O4600" i="1"/>
  <c r="M4601" i="1"/>
  <c r="M4604" i="1" s="1"/>
  <c r="N4601" i="1"/>
  <c r="N4604" i="1" s="1"/>
  <c r="O4601" i="1"/>
  <c r="O4604" i="1" s="1"/>
  <c r="N4603" i="1"/>
  <c r="L4605" i="1"/>
  <c r="L4610" i="1" s="1"/>
  <c r="M4605" i="1"/>
  <c r="N4605" i="1"/>
  <c r="N4611" i="1" s="1"/>
  <c r="O4605" i="1"/>
  <c r="L4606" i="1"/>
  <c r="M4606" i="1"/>
  <c r="N4606" i="1"/>
  <c r="O4606" i="1"/>
  <c r="L4607" i="1"/>
  <c r="M4607" i="1"/>
  <c r="M4608" i="1" s="1"/>
  <c r="M4609" i="1" s="1"/>
  <c r="M4612" i="1" s="1"/>
  <c r="N4607" i="1"/>
  <c r="N4608" i="1" s="1"/>
  <c r="N4609" i="1" s="1"/>
  <c r="N4612" i="1" s="1"/>
  <c r="O4607" i="1"/>
  <c r="O4608" i="1" s="1"/>
  <c r="O4609" i="1" s="1"/>
  <c r="O4612" i="1" s="1"/>
  <c r="L4608" i="1"/>
  <c r="L4609" i="1" s="1"/>
  <c r="L4612" i="1" s="1"/>
  <c r="M4610" i="1"/>
  <c r="N4610" i="1"/>
  <c r="O4610" i="1"/>
  <c r="L4611" i="1"/>
  <c r="M4611" i="1"/>
  <c r="O4611" i="1"/>
  <c r="L4613" i="1"/>
  <c r="L4618" i="1" s="1"/>
  <c r="M4613" i="1"/>
  <c r="N4613" i="1"/>
  <c r="N4618" i="1" s="1"/>
  <c r="O4613" i="1"/>
  <c r="O4618" i="1" s="1"/>
  <c r="L4614" i="1"/>
  <c r="L4616" i="1" s="1"/>
  <c r="L4617" i="1" s="1"/>
  <c r="M4614" i="1"/>
  <c r="M4616" i="1" s="1"/>
  <c r="M4617" i="1" s="1"/>
  <c r="N4614" i="1"/>
  <c r="O4614" i="1"/>
  <c r="L4615" i="1"/>
  <c r="M4615" i="1"/>
  <c r="N4615" i="1"/>
  <c r="O4615" i="1"/>
  <c r="N4616" i="1"/>
  <c r="N4617" i="1" s="1"/>
  <c r="O4616" i="1"/>
  <c r="O4617" i="1" s="1"/>
  <c r="O4620" i="1" s="1"/>
  <c r="L4619" i="1"/>
  <c r="O4619" i="1"/>
  <c r="L4620" i="1"/>
  <c r="M4620" i="1"/>
  <c r="N4620" i="1"/>
  <c r="L4621" i="1"/>
  <c r="M4621" i="1"/>
  <c r="M4627" i="1" s="1"/>
  <c r="N4621" i="1"/>
  <c r="N4627" i="1" s="1"/>
  <c r="O4621" i="1"/>
  <c r="O4626" i="1" s="1"/>
  <c r="L4622" i="1"/>
  <c r="M4622" i="1"/>
  <c r="N4622" i="1"/>
  <c r="O4622" i="1"/>
  <c r="O4624" i="1" s="1"/>
  <c r="L4623" i="1"/>
  <c r="L4624" i="1" s="1"/>
  <c r="L4625" i="1" s="1"/>
  <c r="L4628" i="1" s="1"/>
  <c r="M4623" i="1"/>
  <c r="M4624" i="1" s="1"/>
  <c r="M4625" i="1" s="1"/>
  <c r="M4628" i="1" s="1"/>
  <c r="N4623" i="1"/>
  <c r="N4624" i="1" s="1"/>
  <c r="N4625" i="1" s="1"/>
  <c r="N4628" i="1" s="1"/>
  <c r="O4623" i="1"/>
  <c r="O4625" i="1"/>
  <c r="O4628" i="1" s="1"/>
  <c r="L4626" i="1"/>
  <c r="M4626" i="1"/>
  <c r="N4626" i="1"/>
  <c r="L4627" i="1"/>
  <c r="O4627" i="1"/>
  <c r="L4629" i="1"/>
  <c r="M4629" i="1"/>
  <c r="M4634" i="1" s="1"/>
  <c r="N4629" i="1"/>
  <c r="O4629" i="1"/>
  <c r="L4630" i="1"/>
  <c r="L4632" i="1" s="1"/>
  <c r="L4633" i="1" s="1"/>
  <c r="L4636" i="1" s="1"/>
  <c r="M4630" i="1"/>
  <c r="N4630" i="1"/>
  <c r="O4630" i="1"/>
  <c r="L4631" i="1"/>
  <c r="M4631" i="1"/>
  <c r="N4631" i="1"/>
  <c r="O4631" i="1"/>
  <c r="O4632" i="1" s="1"/>
  <c r="O4633" i="1" s="1"/>
  <c r="O4636" i="1" s="1"/>
  <c r="M4632" i="1"/>
  <c r="N4632" i="1"/>
  <c r="N4633" i="1" s="1"/>
  <c r="N4636" i="1" s="1"/>
  <c r="M4633" i="1"/>
  <c r="M4636" i="1" s="1"/>
  <c r="O4634" i="1"/>
  <c r="M4635" i="1"/>
  <c r="O4635" i="1"/>
  <c r="L4637" i="1"/>
  <c r="L4643" i="1" s="1"/>
  <c r="M4637" i="1"/>
  <c r="N4637" i="1"/>
  <c r="N4643" i="1" s="1"/>
  <c r="O4637" i="1"/>
  <c r="O4642" i="1" s="1"/>
  <c r="L4638" i="1"/>
  <c r="M4638" i="1"/>
  <c r="N4638" i="1"/>
  <c r="N4640" i="1" s="1"/>
  <c r="N4641" i="1" s="1"/>
  <c r="N4644" i="1" s="1"/>
  <c r="O4638" i="1"/>
  <c r="L4639" i="1"/>
  <c r="L4640" i="1" s="1"/>
  <c r="L4641" i="1" s="1"/>
  <c r="L4644" i="1" s="1"/>
  <c r="M4639" i="1"/>
  <c r="N4639" i="1"/>
  <c r="O4639" i="1"/>
  <c r="O4640" i="1"/>
  <c r="O4641" i="1" s="1"/>
  <c r="O4644" i="1" s="1"/>
  <c r="L4642" i="1"/>
  <c r="M4642" i="1"/>
  <c r="N4642" i="1"/>
  <c r="M4643" i="1"/>
  <c r="L4645" i="1"/>
  <c r="L4650" i="1" s="1"/>
  <c r="M4645" i="1"/>
  <c r="M4650" i="1" s="1"/>
  <c r="N4645" i="1"/>
  <c r="N4650" i="1" s="1"/>
  <c r="O4645" i="1"/>
  <c r="O4650" i="1" s="1"/>
  <c r="L4646" i="1"/>
  <c r="M4646" i="1"/>
  <c r="N4646" i="1"/>
  <c r="O4646" i="1"/>
  <c r="L4647" i="1"/>
  <c r="M4647" i="1"/>
  <c r="N4647" i="1"/>
  <c r="O4647" i="1"/>
  <c r="L4648" i="1"/>
  <c r="L4649" i="1" s="1"/>
  <c r="M4648" i="1"/>
  <c r="M4649" i="1" s="1"/>
  <c r="M4652" i="1" s="1"/>
  <c r="N4648" i="1"/>
  <c r="N4649" i="1" s="1"/>
  <c r="N4652" i="1" s="1"/>
  <c r="O4648" i="1"/>
  <c r="O4649" i="1" s="1"/>
  <c r="O4652" i="1" s="1"/>
  <c r="L4651" i="1"/>
  <c r="M4651" i="1"/>
  <c r="O4651" i="1"/>
  <c r="L4652" i="1"/>
  <c r="L4653" i="1"/>
  <c r="M4653" i="1"/>
  <c r="M4659" i="1" s="1"/>
  <c r="N4653" i="1"/>
  <c r="N4658" i="1" s="1"/>
  <c r="O4653" i="1"/>
  <c r="L4654" i="1"/>
  <c r="M4654" i="1"/>
  <c r="M4656" i="1" s="1"/>
  <c r="N4654" i="1"/>
  <c r="N4656" i="1" s="1"/>
  <c r="O4654" i="1"/>
  <c r="L4655" i="1"/>
  <c r="L4656" i="1" s="1"/>
  <c r="L4657" i="1" s="1"/>
  <c r="L4660" i="1" s="1"/>
  <c r="M4655" i="1"/>
  <c r="N4655" i="1"/>
  <c r="O4655" i="1"/>
  <c r="M4657" i="1"/>
  <c r="M4660" i="1" s="1"/>
  <c r="N4657" i="1"/>
  <c r="N4660" i="1" s="1"/>
  <c r="L4658" i="1"/>
  <c r="M4658" i="1"/>
  <c r="O4658" i="1"/>
  <c r="L4659" i="1"/>
  <c r="O4659" i="1"/>
  <c r="L4661" i="1"/>
  <c r="M4661" i="1"/>
  <c r="N4661" i="1"/>
  <c r="O4661" i="1"/>
  <c r="O4667" i="1" s="1"/>
  <c r="L4662" i="1"/>
  <c r="M4662" i="1"/>
  <c r="N4662" i="1"/>
  <c r="O4662" i="1"/>
  <c r="L4663" i="1"/>
  <c r="M4663" i="1"/>
  <c r="N4663" i="1"/>
  <c r="N4664" i="1" s="1"/>
  <c r="N4665" i="1" s="1"/>
  <c r="N4668" i="1" s="1"/>
  <c r="O4663" i="1"/>
  <c r="O4664" i="1" s="1"/>
  <c r="O4665" i="1" s="1"/>
  <c r="O4668" i="1" s="1"/>
  <c r="L4664" i="1"/>
  <c r="L4665" i="1" s="1"/>
  <c r="L4668" i="1" s="1"/>
  <c r="M4664" i="1"/>
  <c r="M4665" i="1" s="1"/>
  <c r="M4668" i="1" s="1"/>
  <c r="N4666" i="1"/>
  <c r="O4666" i="1"/>
  <c r="N4667" i="1"/>
  <c r="L4669" i="1"/>
  <c r="L4674" i="1" s="1"/>
  <c r="M4669" i="1"/>
  <c r="M4674" i="1" s="1"/>
  <c r="N4669" i="1"/>
  <c r="N4674" i="1" s="1"/>
  <c r="O4669" i="1"/>
  <c r="L4670" i="1"/>
  <c r="L4672" i="1" s="1"/>
  <c r="L4673" i="1" s="1"/>
  <c r="L4676" i="1" s="1"/>
  <c r="M4670" i="1"/>
  <c r="M4672" i="1" s="1"/>
  <c r="M4673" i="1" s="1"/>
  <c r="M4676" i="1" s="1"/>
  <c r="N4670" i="1"/>
  <c r="N4672" i="1" s="1"/>
  <c r="N4673" i="1" s="1"/>
  <c r="N4676" i="1" s="1"/>
  <c r="O4670" i="1"/>
  <c r="O4672" i="1" s="1"/>
  <c r="O4673" i="1" s="1"/>
  <c r="O4676" i="1" s="1"/>
  <c r="L4671" i="1"/>
  <c r="M4671" i="1"/>
  <c r="N4671" i="1"/>
  <c r="O4671" i="1"/>
  <c r="M4675" i="1"/>
  <c r="N4675" i="1"/>
  <c r="L4677" i="1"/>
  <c r="L4682" i="1" s="1"/>
  <c r="M4677" i="1"/>
  <c r="N4677" i="1"/>
  <c r="N4683" i="1" s="1"/>
  <c r="O4677" i="1"/>
  <c r="L4678" i="1"/>
  <c r="M4678" i="1"/>
  <c r="N4678" i="1"/>
  <c r="O4678" i="1"/>
  <c r="L4679" i="1"/>
  <c r="L4680" i="1" s="1"/>
  <c r="L4681" i="1" s="1"/>
  <c r="L4684" i="1" s="1"/>
  <c r="M4679" i="1"/>
  <c r="M4680" i="1" s="1"/>
  <c r="M4681" i="1" s="1"/>
  <c r="M4684" i="1" s="1"/>
  <c r="N4679" i="1"/>
  <c r="N4680" i="1" s="1"/>
  <c r="N4681" i="1" s="1"/>
  <c r="N4684" i="1" s="1"/>
  <c r="O4679" i="1"/>
  <c r="O4680" i="1" s="1"/>
  <c r="O4681" i="1" s="1"/>
  <c r="O4684" i="1" s="1"/>
  <c r="M4682" i="1"/>
  <c r="N4682" i="1"/>
  <c r="O4682" i="1"/>
  <c r="M4683" i="1"/>
  <c r="O4683" i="1"/>
  <c r="L4685" i="1"/>
  <c r="L4690" i="1" s="1"/>
  <c r="M4685" i="1"/>
  <c r="N4685" i="1"/>
  <c r="O4685" i="1"/>
  <c r="O4690" i="1" s="1"/>
  <c r="L4686" i="1"/>
  <c r="L4688" i="1" s="1"/>
  <c r="L4689" i="1" s="1"/>
  <c r="L4692" i="1" s="1"/>
  <c r="M4686" i="1"/>
  <c r="N4686" i="1"/>
  <c r="O4686" i="1"/>
  <c r="L4687" i="1"/>
  <c r="M4687" i="1"/>
  <c r="N4687" i="1"/>
  <c r="O4687" i="1"/>
  <c r="M4688" i="1"/>
  <c r="M4689" i="1" s="1"/>
  <c r="M4692" i="1" s="1"/>
  <c r="N4688" i="1"/>
  <c r="N4689" i="1" s="1"/>
  <c r="O4688" i="1"/>
  <c r="O4689" i="1" s="1"/>
  <c r="O4692" i="1" s="1"/>
  <c r="L4691" i="1"/>
  <c r="O4691" i="1"/>
  <c r="N4692" i="1"/>
  <c r="L4693" i="1"/>
  <c r="M4693" i="1"/>
  <c r="M4699" i="1" s="1"/>
  <c r="N4693" i="1"/>
  <c r="N4699" i="1" s="1"/>
  <c r="O4693" i="1"/>
  <c r="O4698" i="1" s="1"/>
  <c r="L4694" i="1"/>
  <c r="M4694" i="1"/>
  <c r="N4694" i="1"/>
  <c r="O4694" i="1"/>
  <c r="O4696" i="1" s="1"/>
  <c r="L4695" i="1"/>
  <c r="L4696" i="1" s="1"/>
  <c r="L4697" i="1" s="1"/>
  <c r="L4700" i="1" s="1"/>
  <c r="M4695" i="1"/>
  <c r="M4696" i="1" s="1"/>
  <c r="M4697" i="1" s="1"/>
  <c r="M4700" i="1" s="1"/>
  <c r="N4695" i="1"/>
  <c r="N4696" i="1" s="1"/>
  <c r="N4697" i="1" s="1"/>
  <c r="N4700" i="1" s="1"/>
  <c r="O4695" i="1"/>
  <c r="O4697" i="1"/>
  <c r="O4700" i="1" s="1"/>
  <c r="L4698" i="1"/>
  <c r="M4698" i="1"/>
  <c r="N4698" i="1"/>
  <c r="L4699" i="1"/>
  <c r="O4699" i="1"/>
  <c r="L4701" i="1"/>
  <c r="M4701" i="1"/>
  <c r="M4706" i="1" s="1"/>
  <c r="N4701" i="1"/>
  <c r="N4706" i="1" s="1"/>
  <c r="O4701" i="1"/>
  <c r="L4702" i="1"/>
  <c r="M4702" i="1"/>
  <c r="N4702" i="1"/>
  <c r="O4702" i="1"/>
  <c r="L4703" i="1"/>
  <c r="M4703" i="1"/>
  <c r="N4703" i="1"/>
  <c r="O4703" i="1"/>
  <c r="O4704" i="1" s="1"/>
  <c r="O4705" i="1" s="1"/>
  <c r="O4708" i="1" s="1"/>
  <c r="L4704" i="1"/>
  <c r="M4704" i="1"/>
  <c r="N4704" i="1"/>
  <c r="N4705" i="1" s="1"/>
  <c r="N4708" i="1" s="1"/>
  <c r="L4705" i="1"/>
  <c r="M4705" i="1"/>
  <c r="M4708" i="1" s="1"/>
  <c r="O4706" i="1"/>
  <c r="M4707" i="1"/>
  <c r="N4707" i="1"/>
  <c r="O4707" i="1"/>
  <c r="L4708" i="1"/>
  <c r="L4709" i="1"/>
  <c r="L4715" i="1" s="1"/>
  <c r="M4709" i="1"/>
  <c r="N4709" i="1"/>
  <c r="N4715" i="1" s="1"/>
  <c r="O4709" i="1"/>
  <c r="O4714" i="1" s="1"/>
  <c r="L4710" i="1"/>
  <c r="M4710" i="1"/>
  <c r="N4710" i="1"/>
  <c r="N4712" i="1" s="1"/>
  <c r="N4713" i="1" s="1"/>
  <c r="O4710" i="1"/>
  <c r="L4711" i="1"/>
  <c r="L4712" i="1" s="1"/>
  <c r="L4713" i="1" s="1"/>
  <c r="L4716" i="1" s="1"/>
  <c r="M4711" i="1"/>
  <c r="M4712" i="1" s="1"/>
  <c r="M4713" i="1" s="1"/>
  <c r="M4716" i="1" s="1"/>
  <c r="N4711" i="1"/>
  <c r="O4711" i="1"/>
  <c r="O4712" i="1"/>
  <c r="O4713" i="1" s="1"/>
  <c r="O4716" i="1" s="1"/>
  <c r="L4714" i="1"/>
  <c r="M4714" i="1"/>
  <c r="N4714" i="1"/>
  <c r="M4715" i="1"/>
  <c r="O4715" i="1"/>
  <c r="N4716" i="1"/>
  <c r="L4717" i="1"/>
  <c r="M4717" i="1"/>
  <c r="N4717" i="1"/>
  <c r="N4722" i="1" s="1"/>
  <c r="O4717" i="1"/>
  <c r="O4722" i="1" s="1"/>
  <c r="L4718" i="1"/>
  <c r="M4718" i="1"/>
  <c r="N4718" i="1"/>
  <c r="O4718" i="1"/>
  <c r="L4719" i="1"/>
  <c r="M4719" i="1"/>
  <c r="N4719" i="1"/>
  <c r="O4719" i="1"/>
  <c r="L4720" i="1"/>
  <c r="L4721" i="1" s="1"/>
  <c r="L4724" i="1" s="1"/>
  <c r="M4720" i="1"/>
  <c r="M4721" i="1" s="1"/>
  <c r="M4724" i="1" s="1"/>
  <c r="N4720" i="1"/>
  <c r="N4721" i="1" s="1"/>
  <c r="N4724" i="1" s="1"/>
  <c r="O4720" i="1"/>
  <c r="O4721" i="1" s="1"/>
  <c r="O4724" i="1" s="1"/>
  <c r="N4723" i="1"/>
  <c r="O4723" i="1"/>
  <c r="L4725" i="1"/>
  <c r="M4725" i="1"/>
  <c r="M4731" i="1" s="1"/>
  <c r="N4725" i="1"/>
  <c r="N4730" i="1" s="1"/>
  <c r="O4725" i="1"/>
  <c r="L4726" i="1"/>
  <c r="M4726" i="1"/>
  <c r="M4728" i="1" s="1"/>
  <c r="N4726" i="1"/>
  <c r="N4728" i="1" s="1"/>
  <c r="O4726" i="1"/>
  <c r="L4727" i="1"/>
  <c r="M4727" i="1"/>
  <c r="N4727" i="1"/>
  <c r="O4727" i="1"/>
  <c r="M4729" i="1"/>
  <c r="M4732" i="1" s="1"/>
  <c r="N4729" i="1"/>
  <c r="N4732" i="1" s="1"/>
  <c r="L4730" i="1"/>
  <c r="M4730" i="1"/>
  <c r="O4730" i="1"/>
  <c r="L4731" i="1"/>
  <c r="N4731" i="1"/>
  <c r="O4731" i="1"/>
  <c r="L4733" i="1"/>
  <c r="M4733" i="1"/>
  <c r="N4733" i="1"/>
  <c r="O4733" i="1"/>
  <c r="O4739" i="1" s="1"/>
  <c r="L4734" i="1"/>
  <c r="M4734" i="1"/>
  <c r="N4734" i="1"/>
  <c r="O4734" i="1"/>
  <c r="L4735" i="1"/>
  <c r="M4735" i="1"/>
  <c r="N4735" i="1"/>
  <c r="N4736" i="1" s="1"/>
  <c r="N4737" i="1" s="1"/>
  <c r="N4740" i="1" s="1"/>
  <c r="O4735" i="1"/>
  <c r="O4736" i="1" s="1"/>
  <c r="O4737" i="1" s="1"/>
  <c r="O4740" i="1" s="1"/>
  <c r="L4736" i="1"/>
  <c r="L4737" i="1" s="1"/>
  <c r="L4740" i="1" s="1"/>
  <c r="M4736" i="1"/>
  <c r="M4737" i="1" s="1"/>
  <c r="M4740" i="1" s="1"/>
  <c r="N4738" i="1"/>
  <c r="O4738" i="1"/>
  <c r="N4739" i="1"/>
  <c r="L4741" i="1"/>
  <c r="L4746" i="1" s="1"/>
  <c r="M4741" i="1"/>
  <c r="M4746" i="1" s="1"/>
  <c r="N4741" i="1"/>
  <c r="N4746" i="1" s="1"/>
  <c r="O4741" i="1"/>
  <c r="L4742" i="1"/>
  <c r="L4744" i="1" s="1"/>
  <c r="L4745" i="1" s="1"/>
  <c r="L4748" i="1" s="1"/>
  <c r="M4742" i="1"/>
  <c r="M4744" i="1" s="1"/>
  <c r="M4745" i="1" s="1"/>
  <c r="M4748" i="1" s="1"/>
  <c r="N4742" i="1"/>
  <c r="N4744" i="1" s="1"/>
  <c r="N4745" i="1" s="1"/>
  <c r="N4748" i="1" s="1"/>
  <c r="O4742" i="1"/>
  <c r="O4744" i="1" s="1"/>
  <c r="O4745" i="1" s="1"/>
  <c r="O4748" i="1" s="1"/>
  <c r="L4743" i="1"/>
  <c r="M4743" i="1"/>
  <c r="N4743" i="1"/>
  <c r="O4743" i="1"/>
  <c r="M4747" i="1"/>
  <c r="N4747" i="1"/>
  <c r="L4749" i="1"/>
  <c r="L4754" i="1" s="1"/>
  <c r="M4749" i="1"/>
  <c r="N4749" i="1"/>
  <c r="N4755" i="1" s="1"/>
  <c r="O4749" i="1"/>
  <c r="L4750" i="1"/>
  <c r="M4750" i="1"/>
  <c r="N4750" i="1"/>
  <c r="O4750" i="1"/>
  <c r="L4751" i="1"/>
  <c r="L4752" i="1" s="1"/>
  <c r="L4753" i="1" s="1"/>
  <c r="L4756" i="1" s="1"/>
  <c r="M4751" i="1"/>
  <c r="M4752" i="1" s="1"/>
  <c r="M4753" i="1" s="1"/>
  <c r="M4756" i="1" s="1"/>
  <c r="N4751" i="1"/>
  <c r="N4752" i="1" s="1"/>
  <c r="N4753" i="1" s="1"/>
  <c r="N4756" i="1" s="1"/>
  <c r="O4751" i="1"/>
  <c r="O4752" i="1" s="1"/>
  <c r="O4753" i="1" s="1"/>
  <c r="O4756" i="1" s="1"/>
  <c r="M4754" i="1"/>
  <c r="N4754" i="1"/>
  <c r="O4754" i="1"/>
  <c r="M4755" i="1"/>
  <c r="O4755" i="1"/>
  <c r="L4757" i="1"/>
  <c r="L4762" i="1" s="1"/>
  <c r="M4757" i="1"/>
  <c r="N4757" i="1"/>
  <c r="N4762" i="1" s="1"/>
  <c r="O4757" i="1"/>
  <c r="O4762" i="1" s="1"/>
  <c r="L4758" i="1"/>
  <c r="L4760" i="1" s="1"/>
  <c r="M4758" i="1"/>
  <c r="N4758" i="1"/>
  <c r="O4758" i="1"/>
  <c r="L4759" i="1"/>
  <c r="M4759" i="1"/>
  <c r="N4759" i="1"/>
  <c r="O4759" i="1"/>
  <c r="M4760" i="1"/>
  <c r="M4761" i="1" s="1"/>
  <c r="N4760" i="1"/>
  <c r="N4761" i="1" s="1"/>
  <c r="O4760" i="1"/>
  <c r="O4761" i="1" s="1"/>
  <c r="O4764" i="1" s="1"/>
  <c r="L4761" i="1"/>
  <c r="L4763" i="1"/>
  <c r="N4763" i="1"/>
  <c r="L4764" i="1"/>
  <c r="M4764" i="1"/>
  <c r="N4764" i="1"/>
  <c r="L4765" i="1"/>
  <c r="M4765" i="1"/>
  <c r="M4771" i="1" s="1"/>
  <c r="N4765" i="1"/>
  <c r="N4771" i="1" s="1"/>
  <c r="O4765" i="1"/>
  <c r="O4770" i="1" s="1"/>
  <c r="L4766" i="1"/>
  <c r="M4766" i="1"/>
  <c r="N4766" i="1"/>
  <c r="O4766" i="1"/>
  <c r="O4768" i="1" s="1"/>
  <c r="O4769" i="1" s="1"/>
  <c r="O4772" i="1" s="1"/>
  <c r="L4767" i="1"/>
  <c r="M4767" i="1"/>
  <c r="M4768" i="1" s="1"/>
  <c r="M4769" i="1" s="1"/>
  <c r="M4772" i="1" s="1"/>
  <c r="N4767" i="1"/>
  <c r="N4768" i="1" s="1"/>
  <c r="N4769" i="1" s="1"/>
  <c r="O4767" i="1"/>
  <c r="L4770" i="1"/>
  <c r="M4770" i="1"/>
  <c r="N4770" i="1"/>
  <c r="L4771" i="1"/>
  <c r="O4771" i="1"/>
  <c r="N4772" i="1"/>
  <c r="L4773" i="1"/>
  <c r="M4773" i="1"/>
  <c r="N4773" i="1"/>
  <c r="O4773" i="1"/>
  <c r="L4774" i="1"/>
  <c r="M4774" i="1"/>
  <c r="N4774" i="1"/>
  <c r="O4774" i="1"/>
  <c r="L4775" i="1"/>
  <c r="M4775" i="1"/>
  <c r="N4775" i="1"/>
  <c r="O4775" i="1"/>
  <c r="O4776" i="1" s="1"/>
  <c r="O4777" i="1" s="1"/>
  <c r="O4780" i="1" s="1"/>
  <c r="L4776" i="1"/>
  <c r="L4777" i="1" s="1"/>
  <c r="L4780" i="1" s="1"/>
  <c r="M4776" i="1"/>
  <c r="M4777" i="1" s="1"/>
  <c r="M4780" i="1" s="1"/>
  <c r="N4776" i="1"/>
  <c r="N4777" i="1" s="1"/>
  <c r="N4780" i="1" s="1"/>
  <c r="O4778" i="1"/>
  <c r="O4779" i="1"/>
  <c r="L4781" i="1"/>
  <c r="L4787" i="1" s="1"/>
  <c r="M4781" i="1"/>
  <c r="N4781" i="1"/>
  <c r="O4781" i="1"/>
  <c r="L4782" i="1"/>
  <c r="M4782" i="1"/>
  <c r="N4782" i="1"/>
  <c r="O4782" i="1"/>
  <c r="L4783" i="1"/>
  <c r="L4784" i="1" s="1"/>
  <c r="L4785" i="1" s="1"/>
  <c r="M4783" i="1"/>
  <c r="M4784" i="1" s="1"/>
  <c r="N4783" i="1"/>
  <c r="O4783" i="1"/>
  <c r="N4784" i="1"/>
  <c r="O4784" i="1"/>
  <c r="O4785" i="1" s="1"/>
  <c r="O4788" i="1" s="1"/>
  <c r="M4785" i="1"/>
  <c r="M4788" i="1" s="1"/>
  <c r="N4785" i="1"/>
  <c r="N4788" i="1" s="1"/>
  <c r="L4786" i="1"/>
  <c r="M4786" i="1"/>
  <c r="M4787" i="1"/>
  <c r="L4788" i="1"/>
  <c r="L4789" i="1"/>
  <c r="M4789" i="1"/>
  <c r="N4789" i="1"/>
  <c r="O4789" i="1"/>
  <c r="L4790" i="1"/>
  <c r="M4790" i="1"/>
  <c r="N4790" i="1"/>
  <c r="O4790" i="1"/>
  <c r="L4791" i="1"/>
  <c r="M4791" i="1"/>
  <c r="N4791" i="1"/>
  <c r="O4791" i="1"/>
  <c r="L4792" i="1"/>
  <c r="L4793" i="1" s="1"/>
  <c r="L4796" i="1" s="1"/>
  <c r="M4792" i="1"/>
  <c r="M4793" i="1" s="1"/>
  <c r="M4796" i="1" s="1"/>
  <c r="N4792" i="1"/>
  <c r="N4793" i="1" s="1"/>
  <c r="N4796" i="1" s="1"/>
  <c r="O4792" i="1"/>
  <c r="O4793" i="1" s="1"/>
  <c r="O4796" i="1" s="1"/>
  <c r="L4797" i="1"/>
  <c r="M4797" i="1"/>
  <c r="N4797" i="1"/>
  <c r="O4797" i="1"/>
  <c r="L4798" i="1"/>
  <c r="M4798" i="1"/>
  <c r="M4800" i="1" s="1"/>
  <c r="M4801" i="1" s="1"/>
  <c r="M4804" i="1" s="1"/>
  <c r="N4798" i="1"/>
  <c r="O4798" i="1"/>
  <c r="L4799" i="1"/>
  <c r="M4799" i="1"/>
  <c r="N4799" i="1"/>
  <c r="O4799" i="1"/>
  <c r="N4800" i="1"/>
  <c r="N4801" i="1"/>
  <c r="N4804" i="1" s="1"/>
  <c r="L4802" i="1"/>
  <c r="O4802" i="1"/>
  <c r="L4803" i="1"/>
  <c r="O4803" i="1"/>
  <c r="L4805" i="1"/>
  <c r="L4811" i="1" s="1"/>
  <c r="M4805" i="1"/>
  <c r="N4805" i="1"/>
  <c r="O4805" i="1"/>
  <c r="O4811" i="1" s="1"/>
  <c r="L4806" i="1"/>
  <c r="M4806" i="1"/>
  <c r="N4806" i="1"/>
  <c r="O4806" i="1"/>
  <c r="L4807" i="1"/>
  <c r="M4807" i="1"/>
  <c r="N4807" i="1"/>
  <c r="O4807" i="1"/>
  <c r="O4808" i="1" s="1"/>
  <c r="O4809" i="1" s="1"/>
  <c r="O4812" i="1" s="1"/>
  <c r="L4808" i="1"/>
  <c r="L4809" i="1" s="1"/>
  <c r="L4812" i="1" s="1"/>
  <c r="M4808" i="1"/>
  <c r="M4809" i="1" s="1"/>
  <c r="M4812" i="1" s="1"/>
  <c r="L4810" i="1"/>
  <c r="N4810" i="1"/>
  <c r="O4810" i="1"/>
  <c r="N4811" i="1"/>
  <c r="L4813" i="1"/>
  <c r="M4813" i="1"/>
  <c r="M4818" i="1" s="1"/>
  <c r="N4813" i="1"/>
  <c r="N4818" i="1" s="1"/>
  <c r="O4813" i="1"/>
  <c r="L4814" i="1"/>
  <c r="L4816" i="1" s="1"/>
  <c r="M4814" i="1"/>
  <c r="M4816" i="1" s="1"/>
  <c r="N4814" i="1"/>
  <c r="N4816" i="1" s="1"/>
  <c r="O4814" i="1"/>
  <c r="L4815" i="1"/>
  <c r="M4815" i="1"/>
  <c r="N4815" i="1"/>
  <c r="O4815" i="1"/>
  <c r="O4816" i="1"/>
  <c r="O4817" i="1" s="1"/>
  <c r="O4820" i="1" s="1"/>
  <c r="L4817" i="1"/>
  <c r="L4820" i="1" s="1"/>
  <c r="M4817" i="1"/>
  <c r="M4820" i="1" s="1"/>
  <c r="N4817" i="1"/>
  <c r="N4820" i="1" s="1"/>
  <c r="N4819" i="1"/>
  <c r="L4821" i="1"/>
  <c r="L4826" i="1" s="1"/>
  <c r="M4821" i="1"/>
  <c r="N4821" i="1"/>
  <c r="N4827" i="1" s="1"/>
  <c r="O4821" i="1"/>
  <c r="L4822" i="1"/>
  <c r="M4822" i="1"/>
  <c r="N4822" i="1"/>
  <c r="O4822" i="1"/>
  <c r="L4823" i="1"/>
  <c r="L4824" i="1" s="1"/>
  <c r="L4825" i="1" s="1"/>
  <c r="L4828" i="1" s="1"/>
  <c r="M4823" i="1"/>
  <c r="N4823" i="1"/>
  <c r="N4824" i="1" s="1"/>
  <c r="O4823" i="1"/>
  <c r="O4824" i="1" s="1"/>
  <c r="N4825" i="1"/>
  <c r="N4828" i="1" s="1"/>
  <c r="O4825" i="1"/>
  <c r="O4828" i="1" s="1"/>
  <c r="M4826" i="1"/>
  <c r="N4826" i="1"/>
  <c r="O4826" i="1"/>
  <c r="M4827" i="1"/>
  <c r="O4827" i="1"/>
  <c r="L4829" i="1"/>
  <c r="L4834" i="1" s="1"/>
  <c r="M4829" i="1"/>
  <c r="N4829" i="1"/>
  <c r="O4829" i="1"/>
  <c r="O4835" i="1" s="1"/>
  <c r="L4830" i="1"/>
  <c r="L4832" i="1" s="1"/>
  <c r="M4830" i="1"/>
  <c r="M4832" i="1" s="1"/>
  <c r="M4833" i="1" s="1"/>
  <c r="M4836" i="1" s="1"/>
  <c r="N4830" i="1"/>
  <c r="O4830" i="1"/>
  <c r="L4831" i="1"/>
  <c r="M4831" i="1"/>
  <c r="N4831" i="1"/>
  <c r="O4831" i="1"/>
  <c r="N4832" i="1"/>
  <c r="N4833" i="1" s="1"/>
  <c r="O4832" i="1"/>
  <c r="O4833" i="1" s="1"/>
  <c r="O4836" i="1" s="1"/>
  <c r="L4833" i="1"/>
  <c r="L4836" i="1" s="1"/>
  <c r="O4834" i="1"/>
  <c r="L4835" i="1"/>
  <c r="N4836" i="1"/>
  <c r="L4837" i="1"/>
  <c r="M4837" i="1"/>
  <c r="M4843" i="1" s="1"/>
  <c r="N4837" i="1"/>
  <c r="N4843" i="1" s="1"/>
  <c r="O4837" i="1"/>
  <c r="O4842" i="1" s="1"/>
  <c r="L4838" i="1"/>
  <c r="M4838" i="1"/>
  <c r="N4838" i="1"/>
  <c r="O4838" i="1"/>
  <c r="O4840" i="1" s="1"/>
  <c r="L4839" i="1"/>
  <c r="M4839" i="1"/>
  <c r="N4839" i="1"/>
  <c r="N4840" i="1" s="1"/>
  <c r="N4841" i="1" s="1"/>
  <c r="O4839" i="1"/>
  <c r="O4841" i="1"/>
  <c r="O4844" i="1" s="1"/>
  <c r="L4842" i="1"/>
  <c r="M4842" i="1"/>
  <c r="N4842" i="1"/>
  <c r="L4843" i="1"/>
  <c r="O4843" i="1"/>
  <c r="N4844" i="1"/>
  <c r="L4845" i="1"/>
  <c r="M4845" i="1"/>
  <c r="M4850" i="1" s="1"/>
  <c r="N4845" i="1"/>
  <c r="O4845" i="1"/>
  <c r="L4846" i="1"/>
  <c r="L4848" i="1" s="1"/>
  <c r="L4849" i="1" s="1"/>
  <c r="L4852" i="1" s="1"/>
  <c r="M4846" i="1"/>
  <c r="N4846" i="1"/>
  <c r="O4846" i="1"/>
  <c r="L4847" i="1"/>
  <c r="M4847" i="1"/>
  <c r="N4847" i="1"/>
  <c r="O4847" i="1"/>
  <c r="O4848" i="1" s="1"/>
  <c r="O4849" i="1" s="1"/>
  <c r="O4852" i="1" s="1"/>
  <c r="M4848" i="1"/>
  <c r="N4848" i="1"/>
  <c r="N4849" i="1" s="1"/>
  <c r="N4852" i="1" s="1"/>
  <c r="M4849" i="1"/>
  <c r="M4852" i="1" s="1"/>
  <c r="N4850" i="1"/>
  <c r="O4850" i="1"/>
  <c r="M4851" i="1"/>
  <c r="N4851" i="1"/>
  <c r="O4851" i="1"/>
  <c r="L4853" i="1"/>
  <c r="L4859" i="1" s="1"/>
  <c r="M4853" i="1"/>
  <c r="N4853" i="1"/>
  <c r="N4859" i="1" s="1"/>
  <c r="O4853" i="1"/>
  <c r="O4858" i="1" s="1"/>
  <c r="L4854" i="1"/>
  <c r="M4854" i="1"/>
  <c r="N4854" i="1"/>
  <c r="N4856" i="1" s="1"/>
  <c r="N4857" i="1" s="1"/>
  <c r="N4860" i="1" s="1"/>
  <c r="O4854" i="1"/>
  <c r="L4855" i="1"/>
  <c r="L4856" i="1" s="1"/>
  <c r="L4857" i="1" s="1"/>
  <c r="L4860" i="1" s="1"/>
  <c r="M4855" i="1"/>
  <c r="N4855" i="1"/>
  <c r="O4855" i="1"/>
  <c r="O4856" i="1"/>
  <c r="O4857" i="1" s="1"/>
  <c r="O4860" i="1" s="1"/>
  <c r="L4858" i="1"/>
  <c r="M4858" i="1"/>
  <c r="N4858" i="1"/>
  <c r="M4859" i="1"/>
  <c r="O4859" i="1"/>
  <c r="L4861" i="1"/>
  <c r="L4866" i="1" s="1"/>
  <c r="M4861" i="1"/>
  <c r="N4861" i="1"/>
  <c r="N4866" i="1" s="1"/>
  <c r="O4861" i="1"/>
  <c r="O4866" i="1" s="1"/>
  <c r="L4862" i="1"/>
  <c r="M4862" i="1"/>
  <c r="N4862" i="1"/>
  <c r="O4862" i="1"/>
  <c r="L4863" i="1"/>
  <c r="L4864" i="1" s="1"/>
  <c r="L4865" i="1" s="1"/>
  <c r="L4868" i="1" s="1"/>
  <c r="M4863" i="1"/>
  <c r="M4864" i="1" s="1"/>
  <c r="M4865" i="1" s="1"/>
  <c r="M4868" i="1" s="1"/>
  <c r="N4863" i="1"/>
  <c r="O4863" i="1"/>
  <c r="N4864" i="1"/>
  <c r="N4865" i="1" s="1"/>
  <c r="N4868" i="1" s="1"/>
  <c r="O4864" i="1"/>
  <c r="O4865" i="1" s="1"/>
  <c r="O4868" i="1" s="1"/>
  <c r="M4866" i="1"/>
  <c r="L4867" i="1"/>
  <c r="M4867" i="1"/>
  <c r="N4867" i="1"/>
  <c r="O4867" i="1"/>
  <c r="L4869" i="1"/>
  <c r="M4869" i="1"/>
  <c r="M4875" i="1" s="1"/>
  <c r="N4869" i="1"/>
  <c r="N4874" i="1" s="1"/>
  <c r="O4869" i="1"/>
  <c r="L4870" i="1"/>
  <c r="M4870" i="1"/>
  <c r="N4870" i="1"/>
  <c r="N4872" i="1" s="1"/>
  <c r="N4873" i="1" s="1"/>
  <c r="N4876" i="1" s="1"/>
  <c r="O4870" i="1"/>
  <c r="L4871" i="1"/>
  <c r="L4872" i="1" s="1"/>
  <c r="L4873" i="1" s="1"/>
  <c r="L4876" i="1" s="1"/>
  <c r="M4871" i="1"/>
  <c r="N4871" i="1"/>
  <c r="O4871" i="1"/>
  <c r="M4872" i="1"/>
  <c r="M4873" i="1" s="1"/>
  <c r="M4876" i="1" s="1"/>
  <c r="L4874" i="1"/>
  <c r="M4874" i="1"/>
  <c r="O4874" i="1"/>
  <c r="L4875" i="1"/>
  <c r="N4875" i="1"/>
  <c r="O4875" i="1"/>
  <c r="L4877" i="1"/>
  <c r="L4882" i="1" s="1"/>
  <c r="M4877" i="1"/>
  <c r="N4877" i="1"/>
  <c r="O4877" i="1"/>
  <c r="L4878" i="1"/>
  <c r="M4878" i="1"/>
  <c r="N4878" i="1"/>
  <c r="O4878" i="1"/>
  <c r="L4879" i="1"/>
  <c r="M4879" i="1"/>
  <c r="N4879" i="1"/>
  <c r="O4879" i="1"/>
  <c r="L4880" i="1"/>
  <c r="L4881" i="1" s="1"/>
  <c r="L4884" i="1" s="1"/>
  <c r="M4880" i="1"/>
  <c r="M4881" i="1" s="1"/>
  <c r="M4884" i="1" s="1"/>
  <c r="M4882" i="1"/>
  <c r="N4882" i="1"/>
  <c r="O4882" i="1"/>
  <c r="L4883" i="1"/>
  <c r="M4883" i="1"/>
  <c r="N4883" i="1"/>
  <c r="O4883" i="1"/>
  <c r="L4885" i="1"/>
  <c r="L4890" i="1" s="1"/>
  <c r="M4885" i="1"/>
  <c r="M4890" i="1" s="1"/>
  <c r="N4885" i="1"/>
  <c r="O4885" i="1"/>
  <c r="O4891" i="1" s="1"/>
  <c r="L4886" i="1"/>
  <c r="L4888" i="1" s="1"/>
  <c r="L4889" i="1" s="1"/>
  <c r="L4892" i="1" s="1"/>
  <c r="M4886" i="1"/>
  <c r="M4888" i="1" s="1"/>
  <c r="N4886" i="1"/>
  <c r="O4886" i="1"/>
  <c r="L4887" i="1"/>
  <c r="M4887" i="1"/>
  <c r="N4887" i="1"/>
  <c r="O4887" i="1"/>
  <c r="N4888" i="1"/>
  <c r="N4889" i="1" s="1"/>
  <c r="N4892" i="1" s="1"/>
  <c r="O4888" i="1"/>
  <c r="O4889" i="1" s="1"/>
  <c r="O4892" i="1" s="1"/>
  <c r="M4889" i="1"/>
  <c r="M4892" i="1" s="1"/>
  <c r="N4890" i="1"/>
  <c r="L4891" i="1"/>
  <c r="N4891" i="1"/>
  <c r="L4893" i="1"/>
  <c r="M4893" i="1"/>
  <c r="N4893" i="1"/>
  <c r="O4893" i="1"/>
  <c r="L4894" i="1"/>
  <c r="M4894" i="1"/>
  <c r="N4894" i="1"/>
  <c r="N4896" i="1" s="1"/>
  <c r="O4894" i="1"/>
  <c r="L4895" i="1"/>
  <c r="L4896" i="1" s="1"/>
  <c r="L4897" i="1" s="1"/>
  <c r="L4900" i="1" s="1"/>
  <c r="M4895" i="1"/>
  <c r="N4895" i="1"/>
  <c r="O4895" i="1"/>
  <c r="O4896" i="1"/>
  <c r="N4897" i="1"/>
  <c r="N4900" i="1" s="1"/>
  <c r="O4897" i="1"/>
  <c r="O4900" i="1" s="1"/>
  <c r="L4898" i="1"/>
  <c r="M4898" i="1"/>
  <c r="L4899" i="1"/>
  <c r="M4899" i="1"/>
  <c r="L4901" i="1"/>
  <c r="M4901" i="1"/>
  <c r="M4907" i="1" s="1"/>
  <c r="N4901" i="1"/>
  <c r="O4901" i="1"/>
  <c r="L4902" i="1"/>
  <c r="M4902" i="1"/>
  <c r="N4902" i="1"/>
  <c r="O4902" i="1"/>
  <c r="L4903" i="1"/>
  <c r="M4903" i="1"/>
  <c r="N4903" i="1"/>
  <c r="N4904" i="1" s="1"/>
  <c r="O4903" i="1"/>
  <c r="L4904" i="1"/>
  <c r="L4905" i="1" s="1"/>
  <c r="L4908" i="1" s="1"/>
  <c r="M4904" i="1"/>
  <c r="M4905" i="1" s="1"/>
  <c r="M4908" i="1" s="1"/>
  <c r="N4905" i="1"/>
  <c r="N4908" i="1" s="1"/>
  <c r="M4906" i="1"/>
  <c r="N4906" i="1"/>
  <c r="O4906" i="1"/>
  <c r="N4907" i="1"/>
  <c r="O4907" i="1"/>
  <c r="L4909" i="1"/>
  <c r="L4914" i="1" s="1"/>
  <c r="M4909" i="1"/>
  <c r="N4909" i="1"/>
  <c r="O4909" i="1"/>
  <c r="L4910" i="1"/>
  <c r="L4912" i="1" s="1"/>
  <c r="M4910" i="1"/>
  <c r="N4910" i="1"/>
  <c r="O4910" i="1"/>
  <c r="L4911" i="1"/>
  <c r="M4911" i="1"/>
  <c r="N4911" i="1"/>
  <c r="O4911" i="1"/>
  <c r="M4912" i="1"/>
  <c r="M4913" i="1" s="1"/>
  <c r="N4912" i="1"/>
  <c r="N4913" i="1" s="1"/>
  <c r="N4916" i="1" s="1"/>
  <c r="O4912" i="1"/>
  <c r="O4913" i="1" s="1"/>
  <c r="O4916" i="1" s="1"/>
  <c r="L4913" i="1"/>
  <c r="L4915" i="1"/>
  <c r="L4916" i="1"/>
  <c r="M4916" i="1"/>
  <c r="L4917" i="1"/>
  <c r="M4917" i="1"/>
  <c r="N4917" i="1"/>
  <c r="O4917" i="1"/>
  <c r="O4922" i="1" s="1"/>
  <c r="L4918" i="1"/>
  <c r="M4918" i="1"/>
  <c r="N4918" i="1"/>
  <c r="O4918" i="1"/>
  <c r="L4919" i="1"/>
  <c r="L4920" i="1" s="1"/>
  <c r="L4921" i="1" s="1"/>
  <c r="L4924" i="1" s="1"/>
  <c r="M4919" i="1"/>
  <c r="N4919" i="1"/>
  <c r="O4919" i="1"/>
  <c r="N4920" i="1"/>
  <c r="N4921" i="1" s="1"/>
  <c r="N4924" i="1" s="1"/>
  <c r="O4920" i="1"/>
  <c r="O4921" i="1" s="1"/>
  <c r="L4922" i="1"/>
  <c r="M4922" i="1"/>
  <c r="L4923" i="1"/>
  <c r="M4923" i="1"/>
  <c r="O4923" i="1"/>
  <c r="O4924" i="1"/>
  <c r="L4925" i="1"/>
  <c r="M4925" i="1"/>
  <c r="N4925" i="1"/>
  <c r="O4925" i="1"/>
  <c r="L4926" i="1"/>
  <c r="M4926" i="1"/>
  <c r="N4926" i="1"/>
  <c r="O4926" i="1"/>
  <c r="L4927" i="1"/>
  <c r="M4927" i="1"/>
  <c r="M4928" i="1" s="1"/>
  <c r="M4929" i="1" s="1"/>
  <c r="M4932" i="1" s="1"/>
  <c r="N4927" i="1"/>
  <c r="N4928" i="1" s="1"/>
  <c r="N4929" i="1" s="1"/>
  <c r="O4927" i="1"/>
  <c r="O4928" i="1" s="1"/>
  <c r="O4929" i="1" s="1"/>
  <c r="O4932" i="1" s="1"/>
  <c r="L4928" i="1"/>
  <c r="L4929" i="1" s="1"/>
  <c r="L4932" i="1" s="1"/>
  <c r="M4930" i="1"/>
  <c r="N4930" i="1"/>
  <c r="O4930" i="1"/>
  <c r="M4931" i="1"/>
  <c r="N4931" i="1"/>
  <c r="O4931" i="1"/>
  <c r="N4932" i="1"/>
  <c r="L4933" i="1"/>
  <c r="L4938" i="1" s="1"/>
  <c r="M4933" i="1"/>
  <c r="M4938" i="1" s="1"/>
  <c r="N4933" i="1"/>
  <c r="O4933" i="1"/>
  <c r="L4934" i="1"/>
  <c r="L4936" i="1" s="1"/>
  <c r="L4937" i="1" s="1"/>
  <c r="L4940" i="1" s="1"/>
  <c r="M4934" i="1"/>
  <c r="M4936" i="1" s="1"/>
  <c r="M4937" i="1" s="1"/>
  <c r="M4940" i="1" s="1"/>
  <c r="N4934" i="1"/>
  <c r="O4934" i="1"/>
  <c r="L4935" i="1"/>
  <c r="M4935" i="1"/>
  <c r="N4935" i="1"/>
  <c r="N4936" i="1" s="1"/>
  <c r="N4937" i="1" s="1"/>
  <c r="N4940" i="1" s="1"/>
  <c r="O4935" i="1"/>
  <c r="O4936" i="1" s="1"/>
  <c r="O4937" i="1" s="1"/>
  <c r="O4940" i="1" s="1"/>
  <c r="N4938" i="1"/>
  <c r="O4938" i="1"/>
  <c r="L4939" i="1"/>
  <c r="M4939" i="1"/>
  <c r="N4939" i="1"/>
  <c r="O4939" i="1"/>
  <c r="L4941" i="1"/>
  <c r="M4941" i="1"/>
  <c r="N4941" i="1"/>
  <c r="N4946" i="1" s="1"/>
  <c r="O4941" i="1"/>
  <c r="O4946" i="1" s="1"/>
  <c r="L4942" i="1"/>
  <c r="M4942" i="1"/>
  <c r="N4942" i="1"/>
  <c r="N4944" i="1" s="1"/>
  <c r="N4945" i="1" s="1"/>
  <c r="N4948" i="1" s="1"/>
  <c r="O4942" i="1"/>
  <c r="O4944" i="1" s="1"/>
  <c r="O4945" i="1" s="1"/>
  <c r="O4948" i="1" s="1"/>
  <c r="L4943" i="1"/>
  <c r="L4944" i="1" s="1"/>
  <c r="L4945" i="1" s="1"/>
  <c r="L4948" i="1" s="1"/>
  <c r="M4943" i="1"/>
  <c r="M4944" i="1" s="1"/>
  <c r="M4945" i="1" s="1"/>
  <c r="M4948" i="1" s="1"/>
  <c r="N4943" i="1"/>
  <c r="O4943" i="1"/>
  <c r="L4946" i="1"/>
  <c r="M4946" i="1"/>
  <c r="L4947" i="1"/>
  <c r="M4947" i="1"/>
  <c r="N4947" i="1"/>
  <c r="O4947" i="1"/>
  <c r="L4949" i="1"/>
  <c r="L4954" i="1" s="1"/>
  <c r="M4949" i="1"/>
  <c r="N4949" i="1"/>
  <c r="O4949" i="1"/>
  <c r="L4950" i="1"/>
  <c r="M4950" i="1"/>
  <c r="N4950" i="1"/>
  <c r="O4950" i="1"/>
  <c r="L4951" i="1"/>
  <c r="M4951" i="1"/>
  <c r="N4951" i="1"/>
  <c r="O4951" i="1"/>
  <c r="L4952" i="1"/>
  <c r="L4953" i="1" s="1"/>
  <c r="L4956" i="1" s="1"/>
  <c r="M4952" i="1"/>
  <c r="M4953" i="1" s="1"/>
  <c r="M4956" i="1" s="1"/>
  <c r="M4954" i="1"/>
  <c r="N4954" i="1"/>
  <c r="O4954" i="1"/>
  <c r="L4955" i="1"/>
  <c r="M4955" i="1"/>
  <c r="N4955" i="1"/>
  <c r="O4955" i="1"/>
  <c r="L4957" i="1"/>
  <c r="L4962" i="1" s="1"/>
  <c r="M4957" i="1"/>
  <c r="M4962" i="1" s="1"/>
  <c r="N4957" i="1"/>
  <c r="O4957" i="1"/>
  <c r="O4963" i="1" s="1"/>
  <c r="L4958" i="1"/>
  <c r="L4960" i="1" s="1"/>
  <c r="L4961" i="1" s="1"/>
  <c r="L4964" i="1" s="1"/>
  <c r="M4958" i="1"/>
  <c r="M4960" i="1" s="1"/>
  <c r="M4961" i="1" s="1"/>
  <c r="M4964" i="1" s="1"/>
  <c r="N4958" i="1"/>
  <c r="O4958" i="1"/>
  <c r="L4959" i="1"/>
  <c r="M4959" i="1"/>
  <c r="N4959" i="1"/>
  <c r="O4959" i="1"/>
  <c r="N4960" i="1"/>
  <c r="N4961" i="1" s="1"/>
  <c r="N4964" i="1" s="1"/>
  <c r="O4960" i="1"/>
  <c r="O4961" i="1" s="1"/>
  <c r="O4964" i="1" s="1"/>
  <c r="N4962" i="1"/>
  <c r="O4962" i="1"/>
  <c r="L4963" i="1"/>
  <c r="N4963" i="1"/>
  <c r="L4965" i="1"/>
  <c r="M4965" i="1"/>
  <c r="N4965" i="1"/>
  <c r="O4965" i="1"/>
  <c r="L4966" i="1"/>
  <c r="M4966" i="1"/>
  <c r="N4966" i="1"/>
  <c r="N4968" i="1" s="1"/>
  <c r="O4966" i="1"/>
  <c r="L4967" i="1"/>
  <c r="L4968" i="1" s="1"/>
  <c r="L4969" i="1" s="1"/>
  <c r="L4972" i="1" s="1"/>
  <c r="M4967" i="1"/>
  <c r="N4967" i="1"/>
  <c r="O4967" i="1"/>
  <c r="O4968" i="1"/>
  <c r="N4969" i="1"/>
  <c r="N4972" i="1" s="1"/>
  <c r="O4969" i="1"/>
  <c r="O4972" i="1" s="1"/>
  <c r="L4970" i="1"/>
  <c r="M4970" i="1"/>
  <c r="L4971" i="1"/>
  <c r="M4971" i="1"/>
  <c r="L4973" i="1"/>
  <c r="M4973" i="1"/>
  <c r="M4979" i="1" s="1"/>
  <c r="N4973" i="1"/>
  <c r="O4973" i="1"/>
  <c r="L4974" i="1"/>
  <c r="M4974" i="1"/>
  <c r="N4974" i="1"/>
  <c r="O4974" i="1"/>
  <c r="L4975" i="1"/>
  <c r="M4975" i="1"/>
  <c r="N4975" i="1"/>
  <c r="N4976" i="1" s="1"/>
  <c r="O4975" i="1"/>
  <c r="L4976" i="1"/>
  <c r="L4977" i="1" s="1"/>
  <c r="L4980" i="1" s="1"/>
  <c r="M4976" i="1"/>
  <c r="M4977" i="1" s="1"/>
  <c r="M4980" i="1" s="1"/>
  <c r="N4977" i="1"/>
  <c r="N4980" i="1" s="1"/>
  <c r="M4978" i="1"/>
  <c r="N4978" i="1"/>
  <c r="O4978" i="1"/>
  <c r="N4979" i="1"/>
  <c r="O4979" i="1"/>
  <c r="L4981" i="1"/>
  <c r="L4986" i="1" s="1"/>
  <c r="M4981" i="1"/>
  <c r="N4981" i="1"/>
  <c r="O4981" i="1"/>
  <c r="L4982" i="1"/>
  <c r="L4984" i="1" s="1"/>
  <c r="M4982" i="1"/>
  <c r="N4982" i="1"/>
  <c r="O4982" i="1"/>
  <c r="L4983" i="1"/>
  <c r="M4983" i="1"/>
  <c r="N4983" i="1"/>
  <c r="O4983" i="1"/>
  <c r="M4984" i="1"/>
  <c r="M4985" i="1" s="1"/>
  <c r="N4984" i="1"/>
  <c r="N4985" i="1" s="1"/>
  <c r="N4988" i="1" s="1"/>
  <c r="O4984" i="1"/>
  <c r="O4985" i="1" s="1"/>
  <c r="O4988" i="1" s="1"/>
  <c r="L4985" i="1"/>
  <c r="L4987" i="1"/>
  <c r="L4988" i="1"/>
  <c r="M4988" i="1"/>
  <c r="L4989" i="1"/>
  <c r="M4989" i="1"/>
  <c r="N4989" i="1"/>
  <c r="O4989" i="1"/>
  <c r="O4994" i="1" s="1"/>
  <c r="L4990" i="1"/>
  <c r="M4990" i="1"/>
  <c r="N4990" i="1"/>
  <c r="O4990" i="1"/>
  <c r="L4991" i="1"/>
  <c r="L4992" i="1" s="1"/>
  <c r="L4993" i="1" s="1"/>
  <c r="L4996" i="1" s="1"/>
  <c r="M4991" i="1"/>
  <c r="N4991" i="1"/>
  <c r="O4991" i="1"/>
  <c r="N4992" i="1"/>
  <c r="N4993" i="1" s="1"/>
  <c r="O4992" i="1"/>
  <c r="O4993" i="1" s="1"/>
  <c r="L4994" i="1"/>
  <c r="M4994" i="1"/>
  <c r="L4995" i="1"/>
  <c r="M4995" i="1"/>
  <c r="O4995" i="1"/>
  <c r="N4996" i="1"/>
  <c r="O4996" i="1"/>
  <c r="L4997" i="1"/>
  <c r="M4997" i="1"/>
  <c r="N4997" i="1"/>
  <c r="O4997" i="1"/>
  <c r="L4998" i="1"/>
  <c r="M4998" i="1"/>
  <c r="N4998" i="1"/>
  <c r="O4998" i="1"/>
  <c r="L4999" i="1"/>
  <c r="M4999" i="1"/>
  <c r="M5000" i="1" s="1"/>
  <c r="M5001" i="1" s="1"/>
  <c r="M5004" i="1" s="1"/>
  <c r="N4999" i="1"/>
  <c r="N5000" i="1" s="1"/>
  <c r="N5001" i="1" s="1"/>
  <c r="N5004" i="1" s="1"/>
  <c r="O4999" i="1"/>
  <c r="O5000" i="1" s="1"/>
  <c r="O5001" i="1" s="1"/>
  <c r="O5004" i="1" s="1"/>
  <c r="L5000" i="1"/>
  <c r="L5001" i="1" s="1"/>
  <c r="L5004" i="1" s="1"/>
  <c r="M5002" i="1"/>
  <c r="N5002" i="1"/>
  <c r="O5002" i="1"/>
  <c r="M5003" i="1"/>
  <c r="N5003" i="1"/>
  <c r="O5003" i="1"/>
  <c r="L5005" i="1"/>
  <c r="L5010" i="1" s="1"/>
  <c r="M5005" i="1"/>
  <c r="M5010" i="1" s="1"/>
  <c r="N5005" i="1"/>
  <c r="O5005" i="1"/>
  <c r="O5011" i="1" s="1"/>
  <c r="L5006" i="1"/>
  <c r="L5008" i="1" s="1"/>
  <c r="L5009" i="1" s="1"/>
  <c r="L5012" i="1" s="1"/>
  <c r="M5006" i="1"/>
  <c r="N5006" i="1"/>
  <c r="O5006" i="1"/>
  <c r="L5007" i="1"/>
  <c r="M5007" i="1"/>
  <c r="N5007" i="1"/>
  <c r="N5008" i="1" s="1"/>
  <c r="N5009" i="1" s="1"/>
  <c r="N5012" i="1" s="1"/>
  <c r="O5007" i="1"/>
  <c r="M5008" i="1"/>
  <c r="M5009" i="1" s="1"/>
  <c r="M5012" i="1" s="1"/>
  <c r="O5008" i="1"/>
  <c r="O5009" i="1" s="1"/>
  <c r="O5012" i="1" s="1"/>
  <c r="N5010" i="1"/>
  <c r="O5010" i="1"/>
  <c r="L5011" i="1"/>
  <c r="M5011" i="1"/>
  <c r="N5011" i="1"/>
  <c r="L5013" i="1"/>
  <c r="M5013" i="1"/>
  <c r="N5013" i="1"/>
  <c r="N5018" i="1" s="1"/>
  <c r="O5013" i="1"/>
  <c r="O5018" i="1" s="1"/>
  <c r="L5014" i="1"/>
  <c r="M5014" i="1"/>
  <c r="N5014" i="1"/>
  <c r="N5016" i="1" s="1"/>
  <c r="N5017" i="1" s="1"/>
  <c r="N5020" i="1" s="1"/>
  <c r="O5014" i="1"/>
  <c r="O5016" i="1" s="1"/>
  <c r="O5017" i="1" s="1"/>
  <c r="O5020" i="1" s="1"/>
  <c r="L5015" i="1"/>
  <c r="L5016" i="1" s="1"/>
  <c r="L5017" i="1" s="1"/>
  <c r="L5020" i="1" s="1"/>
  <c r="M5015" i="1"/>
  <c r="N5015" i="1"/>
  <c r="O5015" i="1"/>
  <c r="L5018" i="1"/>
  <c r="M5018" i="1"/>
  <c r="L5019" i="1"/>
  <c r="M5019" i="1"/>
  <c r="O5019" i="1"/>
  <c r="L5021" i="1"/>
  <c r="M5021" i="1"/>
  <c r="N5021" i="1"/>
  <c r="O5021" i="1"/>
  <c r="L5022" i="1"/>
  <c r="M5022" i="1"/>
  <c r="N5022" i="1"/>
  <c r="O5022" i="1"/>
  <c r="L5023" i="1"/>
  <c r="M5023" i="1"/>
  <c r="N5023" i="1"/>
  <c r="N5024" i="1" s="1"/>
  <c r="O5023" i="1"/>
  <c r="L5024" i="1"/>
  <c r="L5025" i="1" s="1"/>
  <c r="L5028" i="1" s="1"/>
  <c r="M5024" i="1"/>
  <c r="M5025" i="1" s="1"/>
  <c r="M5028" i="1" s="1"/>
  <c r="N5025" i="1"/>
  <c r="N5026" i="1"/>
  <c r="O5026" i="1"/>
  <c r="N5027" i="1"/>
  <c r="O5027" i="1"/>
  <c r="N5028" i="1"/>
  <c r="L5029" i="1"/>
  <c r="M5029" i="1"/>
  <c r="N5029" i="1"/>
  <c r="O5029" i="1"/>
  <c r="L5030" i="1"/>
  <c r="M5030" i="1"/>
  <c r="N5030" i="1"/>
  <c r="O5030" i="1"/>
  <c r="L5031" i="1"/>
  <c r="M5031" i="1"/>
  <c r="N5031" i="1"/>
  <c r="N5032" i="1" s="1"/>
  <c r="N5033" i="1" s="1"/>
  <c r="N5036" i="1" s="1"/>
  <c r="O5031" i="1"/>
  <c r="O5032" i="1" s="1"/>
  <c r="O5033" i="1" s="1"/>
  <c r="O5036" i="1" s="1"/>
  <c r="L5032" i="1"/>
  <c r="L5033" i="1" s="1"/>
  <c r="L5036" i="1" s="1"/>
  <c r="M5032" i="1"/>
  <c r="M5033" i="1" s="1"/>
  <c r="M5036" i="1" s="1"/>
  <c r="O5034" i="1"/>
  <c r="O5035" i="1"/>
  <c r="L5037" i="1"/>
  <c r="M5037" i="1"/>
  <c r="N5037" i="1"/>
  <c r="N5042" i="1" s="1"/>
  <c r="O5037" i="1"/>
  <c r="O5042" i="1" s="1"/>
  <c r="L5038" i="1"/>
  <c r="M5038" i="1"/>
  <c r="N5038" i="1"/>
  <c r="O5038" i="1"/>
  <c r="O5040" i="1" s="1"/>
  <c r="O5041" i="1" s="1"/>
  <c r="O5044" i="1" s="1"/>
  <c r="L5039" i="1"/>
  <c r="L5040" i="1" s="1"/>
  <c r="L5041" i="1" s="1"/>
  <c r="L5044" i="1" s="1"/>
  <c r="M5039" i="1"/>
  <c r="M5040" i="1" s="1"/>
  <c r="M5041" i="1" s="1"/>
  <c r="M5044" i="1" s="1"/>
  <c r="N5039" i="1"/>
  <c r="O5039" i="1"/>
  <c r="N5040" i="1"/>
  <c r="N5041" i="1" s="1"/>
  <c r="N5044" i="1" s="1"/>
  <c r="L5042" i="1"/>
  <c r="M5042" i="1"/>
  <c r="L5043" i="1"/>
  <c r="M5043" i="1"/>
  <c r="N5043" i="1"/>
  <c r="O5043" i="1"/>
  <c r="L5045" i="1"/>
  <c r="M5045" i="1"/>
  <c r="M5051" i="1" s="1"/>
  <c r="N5045" i="1"/>
  <c r="O5045" i="1"/>
  <c r="L5046" i="1"/>
  <c r="M5046" i="1"/>
  <c r="N5046" i="1"/>
  <c r="O5046" i="1"/>
  <c r="L5047" i="1"/>
  <c r="L5048" i="1" s="1"/>
  <c r="L5049" i="1" s="1"/>
  <c r="L5052" i="1" s="1"/>
  <c r="M5047" i="1"/>
  <c r="N5047" i="1"/>
  <c r="O5047" i="1"/>
  <c r="M5048" i="1"/>
  <c r="M5049" i="1" s="1"/>
  <c r="M5052" i="1" s="1"/>
  <c r="L5050" i="1"/>
  <c r="M5050" i="1"/>
  <c r="N5050" i="1"/>
  <c r="O5050" i="1"/>
  <c r="L5051" i="1"/>
  <c r="N5051" i="1"/>
  <c r="O5051" i="1"/>
  <c r="L5053" i="1"/>
  <c r="L5058" i="1" s="1"/>
  <c r="M5053" i="1"/>
  <c r="M5058" i="1" s="1"/>
  <c r="N5053" i="1"/>
  <c r="O5053" i="1"/>
  <c r="L5054" i="1"/>
  <c r="L5056" i="1" s="1"/>
  <c r="M5054" i="1"/>
  <c r="M5056" i="1" s="1"/>
  <c r="M5057" i="1" s="1"/>
  <c r="M5060" i="1" s="1"/>
  <c r="N5054" i="1"/>
  <c r="O5054" i="1"/>
  <c r="L5055" i="1"/>
  <c r="M5055" i="1"/>
  <c r="N5055" i="1"/>
  <c r="O5055" i="1"/>
  <c r="N5056" i="1"/>
  <c r="N5057" i="1" s="1"/>
  <c r="N5060" i="1" s="1"/>
  <c r="O5056" i="1"/>
  <c r="O5057" i="1" s="1"/>
  <c r="O5060" i="1" s="1"/>
  <c r="L5057" i="1"/>
  <c r="L5060" i="1" s="1"/>
  <c r="M5059" i="1"/>
  <c r="L5061" i="1"/>
  <c r="M5061" i="1"/>
  <c r="N5061" i="1"/>
  <c r="O5061" i="1"/>
  <c r="L5062" i="1"/>
  <c r="M5062" i="1"/>
  <c r="N5062" i="1"/>
  <c r="O5062" i="1"/>
  <c r="L5063" i="1"/>
  <c r="M5063" i="1"/>
  <c r="M5064" i="1" s="1"/>
  <c r="N5063" i="1"/>
  <c r="O5063" i="1"/>
  <c r="N5064" i="1"/>
  <c r="O5064" i="1"/>
  <c r="O5065" i="1" s="1"/>
  <c r="O5068" i="1" s="1"/>
  <c r="M5065" i="1"/>
  <c r="M5068" i="1" s="1"/>
  <c r="N5065" i="1"/>
  <c r="N5068" i="1" s="1"/>
  <c r="L5066" i="1"/>
  <c r="M5066" i="1"/>
  <c r="L5067" i="1"/>
  <c r="M5067" i="1"/>
  <c r="L5069" i="1"/>
  <c r="L5074" i="1" s="1"/>
  <c r="M5069" i="1"/>
  <c r="N5069" i="1"/>
  <c r="O5069" i="1"/>
  <c r="L5070" i="1"/>
  <c r="M5070" i="1"/>
  <c r="N5070" i="1"/>
  <c r="O5070" i="1"/>
  <c r="L5071" i="1"/>
  <c r="M5071" i="1"/>
  <c r="M5072" i="1" s="1"/>
  <c r="M5073" i="1" s="1"/>
  <c r="M5076" i="1" s="1"/>
  <c r="N5071" i="1"/>
  <c r="N5072" i="1" s="1"/>
  <c r="N5073" i="1" s="1"/>
  <c r="N5076" i="1" s="1"/>
  <c r="O5071" i="1"/>
  <c r="O5072" i="1" s="1"/>
  <c r="O5073" i="1" s="1"/>
  <c r="O5076" i="1" s="1"/>
  <c r="L5072" i="1"/>
  <c r="L5073" i="1" s="1"/>
  <c r="L5076" i="1" s="1"/>
  <c r="M5074" i="1"/>
  <c r="N5074" i="1"/>
  <c r="O5074" i="1"/>
  <c r="L5075" i="1"/>
  <c r="M5075" i="1"/>
  <c r="N5075" i="1"/>
  <c r="O5075" i="1"/>
  <c r="L5077" i="1"/>
  <c r="L5083" i="1" s="1"/>
  <c r="M5077" i="1"/>
  <c r="M5082" i="1" s="1"/>
  <c r="N5077" i="1"/>
  <c r="N5083" i="1" s="1"/>
  <c r="O5077" i="1"/>
  <c r="O5083" i="1" s="1"/>
  <c r="L5078" i="1"/>
  <c r="M5078" i="1"/>
  <c r="M5080" i="1" s="1"/>
  <c r="N5078" i="1"/>
  <c r="O5078" i="1"/>
  <c r="L5079" i="1"/>
  <c r="L5080" i="1" s="1"/>
  <c r="L5081" i="1" s="1"/>
  <c r="L5084" i="1" s="1"/>
  <c r="M5079" i="1"/>
  <c r="N5079" i="1"/>
  <c r="O5079" i="1"/>
  <c r="O5080" i="1" s="1"/>
  <c r="O5081" i="1" s="1"/>
  <c r="O5084" i="1" s="1"/>
  <c r="N5080" i="1"/>
  <c r="N5081" i="1" s="1"/>
  <c r="N5084" i="1" s="1"/>
  <c r="M5081" i="1"/>
  <c r="M5084" i="1" s="1"/>
  <c r="L5082" i="1"/>
  <c r="N5082" i="1"/>
  <c r="O5082" i="1"/>
  <c r="L5085" i="1"/>
  <c r="L5091" i="1" s="1"/>
  <c r="M5085" i="1"/>
  <c r="N5085" i="1"/>
  <c r="O5085" i="1"/>
  <c r="L5086" i="1"/>
  <c r="M5086" i="1"/>
  <c r="N5086" i="1"/>
  <c r="O5086" i="1"/>
  <c r="L5087" i="1"/>
  <c r="M5087" i="1"/>
  <c r="N5087" i="1"/>
  <c r="O5087" i="1"/>
  <c r="N5088" i="1"/>
  <c r="O5088" i="1"/>
  <c r="O5089" i="1" s="1"/>
  <c r="O5092" i="1" s="1"/>
  <c r="N5089" i="1"/>
  <c r="N5092" i="1" s="1"/>
  <c r="L5090" i="1"/>
  <c r="M5090" i="1"/>
  <c r="M5091" i="1"/>
  <c r="L5093" i="1"/>
  <c r="L5098" i="1" s="1"/>
  <c r="M5093" i="1"/>
  <c r="N5093" i="1"/>
  <c r="O5093" i="1"/>
  <c r="L5094" i="1"/>
  <c r="M5094" i="1"/>
  <c r="N5094" i="1"/>
  <c r="O5094" i="1"/>
  <c r="L5095" i="1"/>
  <c r="L5096" i="1" s="1"/>
  <c r="L5097" i="1" s="1"/>
  <c r="L5100" i="1" s="1"/>
  <c r="M5095" i="1"/>
  <c r="M5096" i="1" s="1"/>
  <c r="M5097" i="1" s="1"/>
  <c r="M5100" i="1" s="1"/>
  <c r="N5095" i="1"/>
  <c r="N5096" i="1" s="1"/>
  <c r="N5097" i="1" s="1"/>
  <c r="N5100" i="1" s="1"/>
  <c r="O5095" i="1"/>
  <c r="O5096" i="1" s="1"/>
  <c r="O5097" i="1" s="1"/>
  <c r="O5100" i="1" s="1"/>
  <c r="M5098" i="1"/>
  <c r="N5098" i="1"/>
  <c r="O5098" i="1"/>
  <c r="L5099" i="1"/>
  <c r="M5099" i="1"/>
  <c r="N5099" i="1"/>
  <c r="O5099" i="1"/>
  <c r="L5101" i="1"/>
  <c r="L5107" i="1" s="1"/>
  <c r="M5101" i="1"/>
  <c r="M5106" i="1" s="1"/>
  <c r="N5101" i="1"/>
  <c r="N5107" i="1" s="1"/>
  <c r="O5101" i="1"/>
  <c r="O5107" i="1" s="1"/>
  <c r="L5102" i="1"/>
  <c r="M5102" i="1"/>
  <c r="M5104" i="1" s="1"/>
  <c r="M5105" i="1" s="1"/>
  <c r="M5108" i="1" s="1"/>
  <c r="N5102" i="1"/>
  <c r="O5102" i="1"/>
  <c r="L5103" i="1"/>
  <c r="L5104" i="1" s="1"/>
  <c r="L5105" i="1" s="1"/>
  <c r="L5108" i="1" s="1"/>
  <c r="M5103" i="1"/>
  <c r="N5103" i="1"/>
  <c r="O5103" i="1"/>
  <c r="O5104" i="1" s="1"/>
  <c r="O5105" i="1" s="1"/>
  <c r="O5108" i="1" s="1"/>
  <c r="N5104" i="1"/>
  <c r="N5105" i="1" s="1"/>
  <c r="N5108" i="1" s="1"/>
  <c r="L5106" i="1"/>
  <c r="N5106" i="1"/>
  <c r="O5106" i="1"/>
  <c r="L5109" i="1"/>
  <c r="L5115" i="1" s="1"/>
  <c r="M5109" i="1"/>
  <c r="N5109" i="1"/>
  <c r="O5109" i="1"/>
  <c r="L5110" i="1"/>
  <c r="M5110" i="1"/>
  <c r="N5110" i="1"/>
  <c r="O5110" i="1"/>
  <c r="L5111" i="1"/>
  <c r="L5112" i="1" s="1"/>
  <c r="M5111" i="1"/>
  <c r="N5111" i="1"/>
  <c r="O5111" i="1"/>
  <c r="N5112" i="1"/>
  <c r="N5113" i="1" s="1"/>
  <c r="N5116" i="1" s="1"/>
  <c r="O5112" i="1"/>
  <c r="O5113" i="1" s="1"/>
  <c r="L5113" i="1"/>
  <c r="L5116" i="1" s="1"/>
  <c r="L5114" i="1"/>
  <c r="M5114" i="1"/>
  <c r="M5115" i="1"/>
  <c r="O5116" i="1"/>
  <c r="L5117" i="1"/>
  <c r="M5117" i="1"/>
  <c r="N5117" i="1"/>
  <c r="O5117" i="1"/>
  <c r="L5118" i="1"/>
  <c r="M5118" i="1"/>
  <c r="N5118" i="1"/>
  <c r="O5118" i="1"/>
  <c r="L5119" i="1"/>
  <c r="M5119" i="1"/>
  <c r="M5120" i="1" s="1"/>
  <c r="M5121" i="1" s="1"/>
  <c r="M5124" i="1" s="1"/>
  <c r="N5119" i="1"/>
  <c r="N5120" i="1" s="1"/>
  <c r="N5121" i="1" s="1"/>
  <c r="N5124" i="1" s="1"/>
  <c r="O5119" i="1"/>
  <c r="O5120" i="1" s="1"/>
  <c r="O5121" i="1" s="1"/>
  <c r="O5124" i="1" s="1"/>
  <c r="L5120" i="1"/>
  <c r="L5121" i="1" s="1"/>
  <c r="L5124" i="1" s="1"/>
  <c r="M5122" i="1"/>
  <c r="N5122" i="1"/>
  <c r="O5122" i="1"/>
  <c r="M5123" i="1"/>
  <c r="N5123" i="1"/>
  <c r="O5123" i="1"/>
  <c r="L5125" i="1"/>
  <c r="L5131" i="1" s="1"/>
  <c r="M5125" i="1"/>
  <c r="M5130" i="1" s="1"/>
  <c r="N5125" i="1"/>
  <c r="N5131" i="1" s="1"/>
  <c r="O5125" i="1"/>
  <c r="O5131" i="1" s="1"/>
  <c r="L5126" i="1"/>
  <c r="M5126" i="1"/>
  <c r="M5128" i="1" s="1"/>
  <c r="M5129" i="1" s="1"/>
  <c r="M5132" i="1" s="1"/>
  <c r="N5126" i="1"/>
  <c r="O5126" i="1"/>
  <c r="L5127" i="1"/>
  <c r="M5127" i="1"/>
  <c r="N5127" i="1"/>
  <c r="O5127" i="1"/>
  <c r="O5128" i="1" s="1"/>
  <c r="O5129" i="1" s="1"/>
  <c r="O5132" i="1" s="1"/>
  <c r="N5128" i="1"/>
  <c r="N5129" i="1" s="1"/>
  <c r="N5132" i="1" s="1"/>
  <c r="L5130" i="1"/>
  <c r="N5130" i="1"/>
  <c r="O5130" i="1"/>
  <c r="L5133" i="1"/>
  <c r="L5139" i="1" s="1"/>
  <c r="M5133" i="1"/>
  <c r="N5133" i="1"/>
  <c r="O5133" i="1"/>
  <c r="L5134" i="1"/>
  <c r="M5134" i="1"/>
  <c r="N5134" i="1"/>
  <c r="O5134" i="1"/>
  <c r="L5135" i="1"/>
  <c r="L5136" i="1" s="1"/>
  <c r="L5137" i="1" s="1"/>
  <c r="L5140" i="1" s="1"/>
  <c r="M5135" i="1"/>
  <c r="N5135" i="1"/>
  <c r="O5135" i="1"/>
  <c r="N5136" i="1"/>
  <c r="N5137" i="1" s="1"/>
  <c r="N5140" i="1" s="1"/>
  <c r="O5136" i="1"/>
  <c r="O5137" i="1" s="1"/>
  <c r="L5138" i="1"/>
  <c r="M5138" i="1"/>
  <c r="M5139" i="1"/>
  <c r="O5140" i="1"/>
  <c r="L5141" i="1"/>
  <c r="M5141" i="1"/>
  <c r="N5141" i="1"/>
  <c r="O5141" i="1"/>
  <c r="L5142" i="1"/>
  <c r="M5142" i="1"/>
  <c r="N5142" i="1"/>
  <c r="O5142" i="1"/>
  <c r="L5143" i="1"/>
  <c r="M5143" i="1"/>
  <c r="M5144" i="1" s="1"/>
  <c r="M5145" i="1" s="1"/>
  <c r="M5148" i="1" s="1"/>
  <c r="N5143" i="1"/>
  <c r="N5144" i="1" s="1"/>
  <c r="N5145" i="1" s="1"/>
  <c r="N5148" i="1" s="1"/>
  <c r="O5143" i="1"/>
  <c r="O5144" i="1" s="1"/>
  <c r="O5145" i="1" s="1"/>
  <c r="O5148" i="1" s="1"/>
  <c r="L5144" i="1"/>
  <c r="L5145" i="1" s="1"/>
  <c r="L5148" i="1" s="1"/>
  <c r="M5146" i="1"/>
  <c r="N5146" i="1"/>
  <c r="O5146" i="1"/>
  <c r="M5147" i="1"/>
  <c r="N5147" i="1"/>
  <c r="O5147" i="1"/>
  <c r="L5149" i="1"/>
  <c r="L5155" i="1" s="1"/>
  <c r="M5149" i="1"/>
  <c r="M5154" i="1" s="1"/>
  <c r="N5149" i="1"/>
  <c r="N5155" i="1" s="1"/>
  <c r="O5149" i="1"/>
  <c r="O5155" i="1" s="1"/>
  <c r="L5150" i="1"/>
  <c r="M5150" i="1"/>
  <c r="M5152" i="1" s="1"/>
  <c r="M5153" i="1" s="1"/>
  <c r="M5156" i="1" s="1"/>
  <c r="N5150" i="1"/>
  <c r="O5150" i="1"/>
  <c r="L5151" i="1"/>
  <c r="M5151" i="1"/>
  <c r="N5151" i="1"/>
  <c r="O5151" i="1"/>
  <c r="O5152" i="1" s="1"/>
  <c r="O5153" i="1" s="1"/>
  <c r="O5156" i="1" s="1"/>
  <c r="N5152" i="1"/>
  <c r="N5153" i="1" s="1"/>
  <c r="N5156" i="1" s="1"/>
  <c r="L5154" i="1"/>
  <c r="N5154" i="1"/>
  <c r="O5154" i="1"/>
  <c r="L5157" i="1"/>
  <c r="L5163" i="1" s="1"/>
  <c r="M5157" i="1"/>
  <c r="N5157" i="1"/>
  <c r="O5157" i="1"/>
  <c r="L5158" i="1"/>
  <c r="M5158" i="1"/>
  <c r="N5158" i="1"/>
  <c r="O5158" i="1"/>
  <c r="L5159" i="1"/>
  <c r="L5160" i="1" s="1"/>
  <c r="L5161" i="1" s="1"/>
  <c r="L5164" i="1" s="1"/>
  <c r="M5159" i="1"/>
  <c r="N5159" i="1"/>
  <c r="O5159" i="1"/>
  <c r="N5160" i="1"/>
  <c r="O5160" i="1"/>
  <c r="O5161" i="1" s="1"/>
  <c r="N5161" i="1"/>
  <c r="L5162" i="1"/>
  <c r="M5162" i="1"/>
  <c r="M5163" i="1"/>
  <c r="N5164" i="1"/>
  <c r="O5164" i="1"/>
  <c r="L5165" i="1"/>
  <c r="L5170" i="1" s="1"/>
  <c r="M5165" i="1"/>
  <c r="N5165" i="1"/>
  <c r="O5165" i="1"/>
  <c r="L5166" i="1"/>
  <c r="M5166" i="1"/>
  <c r="N5166" i="1"/>
  <c r="O5166" i="1"/>
  <c r="L5167" i="1"/>
  <c r="L5168" i="1" s="1"/>
  <c r="L5169" i="1" s="1"/>
  <c r="L5172" i="1" s="1"/>
  <c r="M5167" i="1"/>
  <c r="M5168" i="1" s="1"/>
  <c r="M5169" i="1" s="1"/>
  <c r="M5172" i="1" s="1"/>
  <c r="N5167" i="1"/>
  <c r="N5168" i="1" s="1"/>
  <c r="N5169" i="1" s="1"/>
  <c r="N5172" i="1" s="1"/>
  <c r="O5167" i="1"/>
  <c r="O5168" i="1" s="1"/>
  <c r="O5169" i="1" s="1"/>
  <c r="O5172" i="1" s="1"/>
  <c r="M5170" i="1"/>
  <c r="N5170" i="1"/>
  <c r="O5170" i="1"/>
  <c r="L5171" i="1"/>
  <c r="M5171" i="1"/>
  <c r="N5171" i="1"/>
  <c r="O5171" i="1"/>
  <c r="L5173" i="1"/>
  <c r="L5179" i="1" s="1"/>
  <c r="M5173" i="1"/>
  <c r="M5178" i="1" s="1"/>
  <c r="N5173" i="1"/>
  <c r="N5179" i="1" s="1"/>
  <c r="O5173" i="1"/>
  <c r="O5179" i="1" s="1"/>
  <c r="L5174" i="1"/>
  <c r="M5174" i="1"/>
  <c r="M5176" i="1" s="1"/>
  <c r="N5174" i="1"/>
  <c r="O5174" i="1"/>
  <c r="L5175" i="1"/>
  <c r="L5176" i="1" s="1"/>
  <c r="M5175" i="1"/>
  <c r="N5175" i="1"/>
  <c r="O5175" i="1"/>
  <c r="O5176" i="1" s="1"/>
  <c r="O5177" i="1" s="1"/>
  <c r="O5180" i="1" s="1"/>
  <c r="N5176" i="1"/>
  <c r="N5177" i="1" s="1"/>
  <c r="N5180" i="1" s="1"/>
  <c r="L5177" i="1"/>
  <c r="L5180" i="1" s="1"/>
  <c r="M5177" i="1"/>
  <c r="M5180" i="1" s="1"/>
  <c r="L5178" i="1"/>
  <c r="N5178" i="1"/>
  <c r="O5178" i="1"/>
  <c r="L5181" i="1"/>
  <c r="L5187" i="1" s="1"/>
  <c r="M5181" i="1"/>
  <c r="N5181" i="1"/>
  <c r="O5181" i="1"/>
  <c r="L5182" i="1"/>
  <c r="M5182" i="1"/>
  <c r="N5182" i="1"/>
  <c r="O5182" i="1"/>
  <c r="L5183" i="1"/>
  <c r="L5184" i="1" s="1"/>
  <c r="L5185" i="1" s="1"/>
  <c r="L5188" i="1" s="1"/>
  <c r="M5183" i="1"/>
  <c r="N5183" i="1"/>
  <c r="O5183" i="1"/>
  <c r="N5184" i="1"/>
  <c r="O5184" i="1"/>
  <c r="O5185" i="1" s="1"/>
  <c r="N5185" i="1"/>
  <c r="N5188" i="1" s="1"/>
  <c r="L5186" i="1"/>
  <c r="M5186" i="1"/>
  <c r="M5187" i="1"/>
  <c r="O5188" i="1"/>
  <c r="L5189" i="1"/>
  <c r="L5194" i="1" s="1"/>
  <c r="M5189" i="1"/>
  <c r="N5189" i="1"/>
  <c r="O5189" i="1"/>
  <c r="L5190" i="1"/>
  <c r="M5190" i="1"/>
  <c r="N5190" i="1"/>
  <c r="O5190" i="1"/>
  <c r="L5191" i="1"/>
  <c r="L5192" i="1" s="1"/>
  <c r="L5193" i="1" s="1"/>
  <c r="L5196" i="1" s="1"/>
  <c r="M5191" i="1"/>
  <c r="M5192" i="1" s="1"/>
  <c r="M5193" i="1" s="1"/>
  <c r="M5196" i="1" s="1"/>
  <c r="N5191" i="1"/>
  <c r="N5192" i="1" s="1"/>
  <c r="N5193" i="1" s="1"/>
  <c r="N5196" i="1" s="1"/>
  <c r="O5191" i="1"/>
  <c r="O5192" i="1" s="1"/>
  <c r="O5193" i="1" s="1"/>
  <c r="O5196" i="1" s="1"/>
  <c r="M5194" i="1"/>
  <c r="N5194" i="1"/>
  <c r="O5194" i="1"/>
  <c r="L5195" i="1"/>
  <c r="M5195" i="1"/>
  <c r="N5195" i="1"/>
  <c r="O5195" i="1"/>
  <c r="L5197" i="1"/>
  <c r="L5203" i="1" s="1"/>
  <c r="M5197" i="1"/>
  <c r="M5203" i="1" s="1"/>
  <c r="N5197" i="1"/>
  <c r="N5202" i="1" s="1"/>
  <c r="O5197" i="1"/>
  <c r="L5198" i="1"/>
  <c r="L5200" i="1" s="1"/>
  <c r="M5198" i="1"/>
  <c r="M5200" i="1" s="1"/>
  <c r="M5201" i="1" s="1"/>
  <c r="M5204" i="1" s="1"/>
  <c r="N5198" i="1"/>
  <c r="O5198" i="1"/>
  <c r="L5199" i="1"/>
  <c r="M5199" i="1"/>
  <c r="N5199" i="1"/>
  <c r="N5200" i="1" s="1"/>
  <c r="N5201" i="1" s="1"/>
  <c r="N5204" i="1" s="1"/>
  <c r="O5199" i="1"/>
  <c r="O5200" i="1"/>
  <c r="O5201" i="1" s="1"/>
  <c r="O5204" i="1" s="1"/>
  <c r="L5201" i="1"/>
  <c r="L5204" i="1" s="1"/>
  <c r="L5202" i="1"/>
  <c r="M5202" i="1"/>
  <c r="N5203" i="1"/>
  <c r="L5205" i="1"/>
  <c r="M5205" i="1"/>
  <c r="M5210" i="1" s="1"/>
  <c r="N5205" i="1"/>
  <c r="N5210" i="1" s="1"/>
  <c r="O5205" i="1"/>
  <c r="O5210" i="1" s="1"/>
  <c r="L5206" i="1"/>
  <c r="M5206" i="1"/>
  <c r="N5206" i="1"/>
  <c r="O5206" i="1"/>
  <c r="L5207" i="1"/>
  <c r="M5207" i="1"/>
  <c r="N5207" i="1"/>
  <c r="O5207" i="1"/>
  <c r="L5208" i="1"/>
  <c r="L5209" i="1" s="1"/>
  <c r="L5212" i="1" s="1"/>
  <c r="M5208" i="1"/>
  <c r="M5209" i="1" s="1"/>
  <c r="N5208" i="1"/>
  <c r="N5209" i="1" s="1"/>
  <c r="N5212" i="1" s="1"/>
  <c r="O5208" i="1"/>
  <c r="O5209" i="1" s="1"/>
  <c r="O5212" i="1" s="1"/>
  <c r="M5211" i="1"/>
  <c r="N5211" i="1"/>
  <c r="O5211" i="1"/>
  <c r="M5212" i="1"/>
  <c r="L5213" i="1"/>
  <c r="L5219" i="1" s="1"/>
  <c r="M5213" i="1"/>
  <c r="N5213" i="1"/>
  <c r="O5213" i="1"/>
  <c r="L5214" i="1"/>
  <c r="M5214" i="1"/>
  <c r="N5214" i="1"/>
  <c r="O5214" i="1"/>
  <c r="L5215" i="1"/>
  <c r="L5216" i="1" s="1"/>
  <c r="L5217" i="1" s="1"/>
  <c r="L5220" i="1" s="1"/>
  <c r="M5215" i="1"/>
  <c r="M5216" i="1" s="1"/>
  <c r="M5217" i="1" s="1"/>
  <c r="M5220" i="1" s="1"/>
  <c r="N5215" i="1"/>
  <c r="O5215" i="1"/>
  <c r="L5218" i="1"/>
  <c r="M5218" i="1"/>
  <c r="N5218" i="1"/>
  <c r="O5218" i="1"/>
  <c r="M5219" i="1"/>
  <c r="N5219" i="1"/>
  <c r="O5219" i="1"/>
  <c r="L5221" i="1"/>
  <c r="M5221" i="1"/>
  <c r="M5226" i="1" s="1"/>
  <c r="N5221" i="1"/>
  <c r="N5226" i="1" s="1"/>
  <c r="O5221" i="1"/>
  <c r="O5226" i="1" s="1"/>
  <c r="L5222" i="1"/>
  <c r="M5222" i="1"/>
  <c r="N5222" i="1"/>
  <c r="O5222" i="1"/>
  <c r="L5223" i="1"/>
  <c r="M5223" i="1"/>
  <c r="N5223" i="1"/>
  <c r="O5223" i="1"/>
  <c r="O5224" i="1" s="1"/>
  <c r="O5225" i="1" s="1"/>
  <c r="O5228" i="1" s="1"/>
  <c r="L5224" i="1"/>
  <c r="L5225" i="1" s="1"/>
  <c r="L5228" i="1" s="1"/>
  <c r="M5224" i="1"/>
  <c r="M5225" i="1" s="1"/>
  <c r="N5224" i="1"/>
  <c r="N5225" i="1" s="1"/>
  <c r="N5228" i="1" s="1"/>
  <c r="M5227" i="1"/>
  <c r="M5228" i="1"/>
  <c r="L5229" i="1"/>
  <c r="M5229" i="1"/>
  <c r="N5229" i="1"/>
  <c r="N5234" i="1" s="1"/>
  <c r="O5229" i="1"/>
  <c r="O5234" i="1" s="1"/>
  <c r="L5230" i="1"/>
  <c r="M5230" i="1"/>
  <c r="N5230" i="1"/>
  <c r="O5230" i="1"/>
  <c r="O5232" i="1" s="1"/>
  <c r="L5231" i="1"/>
  <c r="L5232" i="1" s="1"/>
  <c r="L5233" i="1" s="1"/>
  <c r="L5236" i="1" s="1"/>
  <c r="M5231" i="1"/>
  <c r="M5232" i="1" s="1"/>
  <c r="M5233" i="1" s="1"/>
  <c r="M5236" i="1" s="1"/>
  <c r="N5231" i="1"/>
  <c r="O5231" i="1"/>
  <c r="N5232" i="1"/>
  <c r="N5233" i="1" s="1"/>
  <c r="N5236" i="1" s="1"/>
  <c r="O5233" i="1"/>
  <c r="O5236" i="1" s="1"/>
  <c r="L5234" i="1"/>
  <c r="M5234" i="1"/>
  <c r="L5235" i="1"/>
  <c r="M5235" i="1"/>
  <c r="O5235" i="1"/>
  <c r="L5237" i="1"/>
  <c r="L5242" i="1" s="1"/>
  <c r="M5237" i="1"/>
  <c r="N5237" i="1"/>
  <c r="O5237" i="1"/>
  <c r="L5238" i="1"/>
  <c r="M5238" i="1"/>
  <c r="M5240" i="1" s="1"/>
  <c r="M5241" i="1" s="1"/>
  <c r="M5244" i="1" s="1"/>
  <c r="N5238" i="1"/>
  <c r="O5238" i="1"/>
  <c r="L5239" i="1"/>
  <c r="L5240" i="1" s="1"/>
  <c r="L5241" i="1" s="1"/>
  <c r="L5244" i="1" s="1"/>
  <c r="M5239" i="1"/>
  <c r="N5239" i="1"/>
  <c r="N5240" i="1" s="1"/>
  <c r="O5239" i="1"/>
  <c r="O5240" i="1" s="1"/>
  <c r="N5241" i="1"/>
  <c r="O5241" i="1"/>
  <c r="O5244" i="1" s="1"/>
  <c r="N5242" i="1"/>
  <c r="O5242" i="1"/>
  <c r="L5243" i="1"/>
  <c r="N5243" i="1"/>
  <c r="O5243" i="1"/>
  <c r="N5244" i="1"/>
  <c r="L5245" i="1"/>
  <c r="M5245" i="1"/>
  <c r="N5245" i="1"/>
  <c r="N5251" i="1" s="1"/>
  <c r="O5245" i="1"/>
  <c r="L5246" i="1"/>
  <c r="M5246" i="1"/>
  <c r="N5246" i="1"/>
  <c r="O5246" i="1"/>
  <c r="L5247" i="1"/>
  <c r="L5248" i="1" s="1"/>
  <c r="L5249" i="1" s="1"/>
  <c r="L5252" i="1" s="1"/>
  <c r="M5247" i="1"/>
  <c r="M5248" i="1" s="1"/>
  <c r="M5249" i="1" s="1"/>
  <c r="M5252" i="1" s="1"/>
  <c r="N5247" i="1"/>
  <c r="N5248" i="1" s="1"/>
  <c r="N5249" i="1" s="1"/>
  <c r="N5252" i="1" s="1"/>
  <c r="O5247" i="1"/>
  <c r="O5248" i="1" s="1"/>
  <c r="O5249" i="1" s="1"/>
  <c r="O5252" i="1" s="1"/>
  <c r="L5250" i="1"/>
  <c r="M5250" i="1"/>
  <c r="N5250" i="1"/>
  <c r="O5250" i="1"/>
  <c r="L5251" i="1"/>
  <c r="M5251" i="1"/>
  <c r="O5251" i="1"/>
  <c r="L5253" i="1"/>
  <c r="L5258" i="1" s="1"/>
  <c r="M5253" i="1"/>
  <c r="M5258" i="1" s="1"/>
  <c r="N5253" i="1"/>
  <c r="N5258" i="1" s="1"/>
  <c r="O5253" i="1"/>
  <c r="L5254" i="1"/>
  <c r="L5256" i="1" s="1"/>
  <c r="M5254" i="1"/>
  <c r="M5256" i="1" s="1"/>
  <c r="N5254" i="1"/>
  <c r="N5256" i="1" s="1"/>
  <c r="O5254" i="1"/>
  <c r="O5256" i="1" s="1"/>
  <c r="O5257" i="1" s="1"/>
  <c r="L5255" i="1"/>
  <c r="M5255" i="1"/>
  <c r="N5255" i="1"/>
  <c r="O5255" i="1"/>
  <c r="L5257" i="1"/>
  <c r="L5260" i="1" s="1"/>
  <c r="M5257" i="1"/>
  <c r="M5260" i="1" s="1"/>
  <c r="N5257" i="1"/>
  <c r="N5259" i="1"/>
  <c r="N5260" i="1"/>
  <c r="O5260" i="1"/>
  <c r="L5261" i="1"/>
  <c r="M5261" i="1"/>
  <c r="N5261" i="1"/>
  <c r="O5261" i="1"/>
  <c r="L5262" i="1"/>
  <c r="M5262" i="1"/>
  <c r="N5262" i="1"/>
  <c r="O5262" i="1"/>
  <c r="L5263" i="1"/>
  <c r="M5263" i="1"/>
  <c r="N5263" i="1"/>
  <c r="N5264" i="1" s="1"/>
  <c r="N5265" i="1" s="1"/>
  <c r="N5268" i="1" s="1"/>
  <c r="O5263" i="1"/>
  <c r="O5264" i="1" s="1"/>
  <c r="O5265" i="1" s="1"/>
  <c r="O5268" i="1" s="1"/>
  <c r="L5264" i="1"/>
  <c r="L5265" i="1" s="1"/>
  <c r="L5268" i="1" s="1"/>
  <c r="M5264" i="1"/>
  <c r="M5265" i="1" s="1"/>
  <c r="M5268" i="1" s="1"/>
  <c r="N5266" i="1"/>
  <c r="O5266" i="1"/>
  <c r="N5267" i="1"/>
  <c r="O5267" i="1"/>
  <c r="L5269" i="1"/>
  <c r="L5275" i="1" s="1"/>
  <c r="M5269" i="1"/>
  <c r="M5275" i="1" s="1"/>
  <c r="N5269" i="1"/>
  <c r="N5274" i="1" s="1"/>
  <c r="O5269" i="1"/>
  <c r="L5270" i="1"/>
  <c r="L5272" i="1" s="1"/>
  <c r="L5273" i="1" s="1"/>
  <c r="L5276" i="1" s="1"/>
  <c r="M5270" i="1"/>
  <c r="M5272" i="1" s="1"/>
  <c r="M5273" i="1" s="1"/>
  <c r="M5276" i="1" s="1"/>
  <c r="N5270" i="1"/>
  <c r="O5270" i="1"/>
  <c r="L5271" i="1"/>
  <c r="M5271" i="1"/>
  <c r="N5271" i="1"/>
  <c r="N5272" i="1" s="1"/>
  <c r="N5273" i="1" s="1"/>
  <c r="N5276" i="1" s="1"/>
  <c r="O5271" i="1"/>
  <c r="O5272" i="1"/>
  <c r="O5273" i="1" s="1"/>
  <c r="O5276" i="1" s="1"/>
  <c r="L5274" i="1"/>
  <c r="M5274" i="1"/>
  <c r="N5275" i="1"/>
  <c r="L5277" i="1"/>
  <c r="M5277" i="1"/>
  <c r="M5282" i="1" s="1"/>
  <c r="N5277" i="1"/>
  <c r="N5282" i="1" s="1"/>
  <c r="O5277" i="1"/>
  <c r="O5282" i="1" s="1"/>
  <c r="L5278" i="1"/>
  <c r="M5278" i="1"/>
  <c r="N5278" i="1"/>
  <c r="O5278" i="1"/>
  <c r="L5279" i="1"/>
  <c r="M5279" i="1"/>
  <c r="N5279" i="1"/>
  <c r="O5279" i="1"/>
  <c r="L5280" i="1"/>
  <c r="L5281" i="1" s="1"/>
  <c r="M5280" i="1"/>
  <c r="M5281" i="1" s="1"/>
  <c r="N5280" i="1"/>
  <c r="N5281" i="1" s="1"/>
  <c r="N5284" i="1" s="1"/>
  <c r="O5280" i="1"/>
  <c r="O5281" i="1" s="1"/>
  <c r="O5284" i="1" s="1"/>
  <c r="L5284" i="1"/>
  <c r="M5284" i="1"/>
  <c r="L5285" i="1"/>
  <c r="L5291" i="1" s="1"/>
  <c r="M5285" i="1"/>
  <c r="N5285" i="1"/>
  <c r="O5285" i="1"/>
  <c r="L5286" i="1"/>
  <c r="M5286" i="1"/>
  <c r="N5286" i="1"/>
  <c r="O5286" i="1"/>
  <c r="L5287" i="1"/>
  <c r="L5288" i="1" s="1"/>
  <c r="L5289" i="1" s="1"/>
  <c r="L5292" i="1" s="1"/>
  <c r="M5287" i="1"/>
  <c r="N5287" i="1"/>
  <c r="O5287" i="1"/>
  <c r="L5290" i="1"/>
  <c r="M5290" i="1"/>
  <c r="N5290" i="1"/>
  <c r="O5290" i="1"/>
  <c r="M5291" i="1"/>
  <c r="N5291" i="1"/>
  <c r="O5291" i="1"/>
  <c r="L5293" i="1"/>
  <c r="M5293" i="1"/>
  <c r="M5298" i="1" s="1"/>
  <c r="N5293" i="1"/>
  <c r="O5293" i="1"/>
  <c r="L5294" i="1"/>
  <c r="M5294" i="1"/>
  <c r="N5294" i="1"/>
  <c r="O5294" i="1"/>
  <c r="L5295" i="1"/>
  <c r="M5295" i="1"/>
  <c r="N5295" i="1"/>
  <c r="O5295" i="1"/>
  <c r="L5296" i="1"/>
  <c r="L5297" i="1" s="1"/>
  <c r="M5296" i="1"/>
  <c r="M5297" i="1" s="1"/>
  <c r="M5300" i="1" s="1"/>
  <c r="N5296" i="1"/>
  <c r="N5297" i="1" s="1"/>
  <c r="N5300" i="1" s="1"/>
  <c r="O5296" i="1"/>
  <c r="O5297" i="1" s="1"/>
  <c r="O5300" i="1" s="1"/>
  <c r="L5300" i="1"/>
  <c r="L5301" i="1"/>
  <c r="M5301" i="1"/>
  <c r="M5307" i="1" s="1"/>
  <c r="N5301" i="1"/>
  <c r="N5306" i="1" s="1"/>
  <c r="O5301" i="1"/>
  <c r="L5302" i="1"/>
  <c r="M5302" i="1"/>
  <c r="N5302" i="1"/>
  <c r="O5302" i="1"/>
  <c r="O5304" i="1" s="1"/>
  <c r="O5305" i="1" s="1"/>
  <c r="O5308" i="1" s="1"/>
  <c r="L5303" i="1"/>
  <c r="L5304" i="1" s="1"/>
  <c r="L5305" i="1" s="1"/>
  <c r="L5308" i="1" s="1"/>
  <c r="M5303" i="1"/>
  <c r="M5304" i="1" s="1"/>
  <c r="M5305" i="1" s="1"/>
  <c r="M5308" i="1" s="1"/>
  <c r="N5303" i="1"/>
  <c r="O5303" i="1"/>
  <c r="N5304" i="1"/>
  <c r="N5305" i="1" s="1"/>
  <c r="N5308" i="1" s="1"/>
  <c r="L5306" i="1"/>
  <c r="M5306" i="1"/>
  <c r="O5306" i="1"/>
  <c r="L5307" i="1"/>
  <c r="N5307" i="1"/>
  <c r="O5307" i="1"/>
  <c r="L5309" i="1"/>
  <c r="M5309" i="1"/>
  <c r="M5314" i="1" s="1"/>
  <c r="N5309" i="1"/>
  <c r="O5309" i="1"/>
  <c r="O5314" i="1" s="1"/>
  <c r="L5310" i="1"/>
  <c r="M5310" i="1"/>
  <c r="N5310" i="1"/>
  <c r="O5310" i="1"/>
  <c r="L5311" i="1"/>
  <c r="M5311" i="1"/>
  <c r="N5311" i="1"/>
  <c r="N5312" i="1" s="1"/>
  <c r="N5313" i="1" s="1"/>
  <c r="N5316" i="1" s="1"/>
  <c r="O5311" i="1"/>
  <c r="L5312" i="1"/>
  <c r="L5313" i="1" s="1"/>
  <c r="L5316" i="1" s="1"/>
  <c r="M5312" i="1"/>
  <c r="O5312" i="1"/>
  <c r="O5313" i="1" s="1"/>
  <c r="O5316" i="1" s="1"/>
  <c r="M5313" i="1"/>
  <c r="N5314" i="1"/>
  <c r="M5315" i="1"/>
  <c r="N5315" i="1"/>
  <c r="O5315" i="1"/>
  <c r="M5316" i="1"/>
  <c r="L5317" i="1"/>
  <c r="M5317" i="1"/>
  <c r="N5317" i="1"/>
  <c r="N5323" i="1" s="1"/>
  <c r="O5317" i="1"/>
  <c r="O5322" i="1" s="1"/>
  <c r="L5318" i="1"/>
  <c r="M5318" i="1"/>
  <c r="N5318" i="1"/>
  <c r="O5318" i="1"/>
  <c r="O5320" i="1" s="1"/>
  <c r="O5321" i="1" s="1"/>
  <c r="O5324" i="1" s="1"/>
  <c r="L5319" i="1"/>
  <c r="L5320" i="1" s="1"/>
  <c r="L5321" i="1" s="1"/>
  <c r="L5324" i="1" s="1"/>
  <c r="M5319" i="1"/>
  <c r="M5320" i="1" s="1"/>
  <c r="N5319" i="1"/>
  <c r="O5319" i="1"/>
  <c r="N5320" i="1"/>
  <c r="N5321" i="1" s="1"/>
  <c r="N5324" i="1" s="1"/>
  <c r="M5321" i="1"/>
  <c r="M5324" i="1" s="1"/>
  <c r="L5322" i="1"/>
  <c r="M5322" i="1"/>
  <c r="N5322" i="1"/>
  <c r="L5323" i="1"/>
  <c r="M5323" i="1"/>
  <c r="L5325" i="1"/>
  <c r="L5330" i="1" s="1"/>
  <c r="M5325" i="1"/>
  <c r="N5325" i="1"/>
  <c r="O5325" i="1"/>
  <c r="L5326" i="1"/>
  <c r="M5326" i="1"/>
  <c r="N5326" i="1"/>
  <c r="O5326" i="1"/>
  <c r="L5327" i="1"/>
  <c r="M5327" i="1"/>
  <c r="N5327" i="1"/>
  <c r="O5327" i="1"/>
  <c r="L5328" i="1"/>
  <c r="L5329" i="1" s="1"/>
  <c r="L5332" i="1" s="1"/>
  <c r="M5328" i="1"/>
  <c r="M5329" i="1" s="1"/>
  <c r="M5332" i="1" s="1"/>
  <c r="N5328" i="1"/>
  <c r="N5329" i="1" s="1"/>
  <c r="N5332" i="1" s="1"/>
  <c r="O5328" i="1"/>
  <c r="O5329" i="1" s="1"/>
  <c r="O5332" i="1" s="1"/>
  <c r="L5331" i="1"/>
  <c r="L5333" i="1"/>
  <c r="M5333" i="1"/>
  <c r="M5339" i="1" s="1"/>
  <c r="N5333" i="1"/>
  <c r="O5333" i="1"/>
  <c r="L5334" i="1"/>
  <c r="M5334" i="1"/>
  <c r="M5336" i="1" s="1"/>
  <c r="M5337" i="1" s="1"/>
  <c r="M5340" i="1" s="1"/>
  <c r="N5334" i="1"/>
  <c r="O5334" i="1"/>
  <c r="O5336" i="1" s="1"/>
  <c r="O5337" i="1" s="1"/>
  <c r="O5340" i="1" s="1"/>
  <c r="L5335" i="1"/>
  <c r="M5335" i="1"/>
  <c r="N5335" i="1"/>
  <c r="O5335" i="1"/>
  <c r="L5338" i="1"/>
  <c r="M5338" i="1"/>
  <c r="N5338" i="1"/>
  <c r="O5338" i="1"/>
  <c r="L5339" i="1"/>
  <c r="N5339" i="1"/>
  <c r="O5339" i="1"/>
  <c r="L5341" i="1"/>
  <c r="L5346" i="1" s="1"/>
  <c r="M5341" i="1"/>
  <c r="M5346" i="1" s="1"/>
  <c r="N5341" i="1"/>
  <c r="O5341" i="1"/>
  <c r="O5347" i="1" s="1"/>
  <c r="L5342" i="1"/>
  <c r="M5342" i="1"/>
  <c r="N5342" i="1"/>
  <c r="O5342" i="1"/>
  <c r="L5343" i="1"/>
  <c r="M5343" i="1"/>
  <c r="M5344" i="1" s="1"/>
  <c r="M5345" i="1" s="1"/>
  <c r="M5348" i="1" s="1"/>
  <c r="N5343" i="1"/>
  <c r="N5344" i="1" s="1"/>
  <c r="N5345" i="1" s="1"/>
  <c r="N5348" i="1" s="1"/>
  <c r="O5343" i="1"/>
  <c r="O5344" i="1" s="1"/>
  <c r="O5345" i="1" s="1"/>
  <c r="O5348" i="1" s="1"/>
  <c r="L5344" i="1"/>
  <c r="L5345" i="1" s="1"/>
  <c r="L5348" i="1" s="1"/>
  <c r="N5346" i="1"/>
  <c r="O5346" i="1"/>
  <c r="L5347" i="1"/>
  <c r="M5347" i="1"/>
  <c r="N5347" i="1"/>
  <c r="L5349" i="1"/>
  <c r="L5354" i="1" s="1"/>
  <c r="M5349" i="1"/>
  <c r="M5354" i="1" s="1"/>
  <c r="N5349" i="1"/>
  <c r="N5354" i="1" s="1"/>
  <c r="O5349" i="1"/>
  <c r="L5350" i="1"/>
  <c r="L5352" i="1" s="1"/>
  <c r="M5350" i="1"/>
  <c r="M5352" i="1" s="1"/>
  <c r="N5350" i="1"/>
  <c r="N5352" i="1" s="1"/>
  <c r="O5350" i="1"/>
  <c r="O5352" i="1" s="1"/>
  <c r="O5353" i="1" s="1"/>
  <c r="O5356" i="1" s="1"/>
  <c r="L5351" i="1"/>
  <c r="M5351" i="1"/>
  <c r="N5351" i="1"/>
  <c r="O5351" i="1"/>
  <c r="L5353" i="1"/>
  <c r="L5356" i="1" s="1"/>
  <c r="M5353" i="1"/>
  <c r="N5353" i="1"/>
  <c r="N5355" i="1"/>
  <c r="M5356" i="1"/>
  <c r="N5356" i="1"/>
  <c r="L5357" i="1"/>
  <c r="M5357" i="1"/>
  <c r="N5357" i="1"/>
  <c r="O5357" i="1"/>
  <c r="L5358" i="1"/>
  <c r="M5358" i="1"/>
  <c r="N5358" i="1"/>
  <c r="O5358" i="1"/>
  <c r="L5359" i="1"/>
  <c r="M5359" i="1"/>
  <c r="M5360" i="1" s="1"/>
  <c r="M5361" i="1" s="1"/>
  <c r="M5364" i="1" s="1"/>
  <c r="N5359" i="1"/>
  <c r="N5360" i="1" s="1"/>
  <c r="N5361" i="1" s="1"/>
  <c r="N5364" i="1" s="1"/>
  <c r="O5359" i="1"/>
  <c r="O5360" i="1" s="1"/>
  <c r="O5361" i="1" s="1"/>
  <c r="O5364" i="1" s="1"/>
  <c r="L5360" i="1"/>
  <c r="L5361" i="1" s="1"/>
  <c r="L5364" i="1" s="1"/>
  <c r="M5362" i="1"/>
  <c r="N5362" i="1"/>
  <c r="O5362" i="1"/>
  <c r="M5363" i="1"/>
  <c r="N5363" i="1"/>
  <c r="O5363" i="1"/>
  <c r="L5365" i="1"/>
  <c r="M5365" i="1"/>
  <c r="N5365" i="1"/>
  <c r="O5365" i="1"/>
  <c r="L5366" i="1"/>
  <c r="M5366" i="1"/>
  <c r="M5368" i="1" s="1"/>
  <c r="M5369" i="1" s="1"/>
  <c r="M5372" i="1" s="1"/>
  <c r="N5366" i="1"/>
  <c r="O5366" i="1"/>
  <c r="L5367" i="1"/>
  <c r="M5367" i="1"/>
  <c r="N5367" i="1"/>
  <c r="O5367" i="1"/>
  <c r="N5368" i="1"/>
  <c r="N5369" i="1" s="1"/>
  <c r="N5372" i="1" s="1"/>
  <c r="O5368" i="1"/>
  <c r="O5369" i="1" s="1"/>
  <c r="O5372" i="1" s="1"/>
  <c r="L5370" i="1"/>
  <c r="L5371" i="1"/>
  <c r="L5373" i="1"/>
  <c r="M5373" i="1"/>
  <c r="M5379" i="1" s="1"/>
  <c r="N5373" i="1"/>
  <c r="N5378" i="1" s="1"/>
  <c r="O5373" i="1"/>
  <c r="L5374" i="1"/>
  <c r="M5374" i="1"/>
  <c r="N5374" i="1"/>
  <c r="O5374" i="1"/>
  <c r="L5375" i="1"/>
  <c r="L5376" i="1" s="1"/>
  <c r="L5377" i="1" s="1"/>
  <c r="L5380" i="1" s="1"/>
  <c r="M5375" i="1"/>
  <c r="M5376" i="1" s="1"/>
  <c r="M5377" i="1" s="1"/>
  <c r="M5380" i="1" s="1"/>
  <c r="N5375" i="1"/>
  <c r="O5375" i="1"/>
  <c r="N5376" i="1"/>
  <c r="N5377" i="1" s="1"/>
  <c r="N5380" i="1" s="1"/>
  <c r="L5378" i="1"/>
  <c r="M5378" i="1"/>
  <c r="O5378" i="1"/>
  <c r="L5379" i="1"/>
  <c r="N5379" i="1"/>
  <c r="O5379" i="1"/>
  <c r="L5381" i="1"/>
  <c r="M5381" i="1"/>
  <c r="M5386" i="1" s="1"/>
  <c r="N5381" i="1"/>
  <c r="O5381" i="1"/>
  <c r="O5386" i="1" s="1"/>
  <c r="L5382" i="1"/>
  <c r="M5382" i="1"/>
  <c r="N5382" i="1"/>
  <c r="O5382" i="1"/>
  <c r="L5383" i="1"/>
  <c r="M5383" i="1"/>
  <c r="N5383" i="1"/>
  <c r="N5384" i="1" s="1"/>
  <c r="N5385" i="1" s="1"/>
  <c r="N5388" i="1" s="1"/>
  <c r="O5383" i="1"/>
  <c r="L5384" i="1"/>
  <c r="L5385" i="1" s="1"/>
  <c r="M5384" i="1"/>
  <c r="M5385" i="1" s="1"/>
  <c r="M5388" i="1" s="1"/>
  <c r="O5384" i="1"/>
  <c r="O5385" i="1" s="1"/>
  <c r="O5388" i="1" s="1"/>
  <c r="N5386" i="1"/>
  <c r="M5387" i="1"/>
  <c r="N5387" i="1"/>
  <c r="O5387" i="1"/>
  <c r="L5388" i="1"/>
  <c r="L5389" i="1"/>
  <c r="M5389" i="1"/>
  <c r="N5389" i="1"/>
  <c r="N5395" i="1" s="1"/>
  <c r="O5389" i="1"/>
  <c r="O5394" i="1" s="1"/>
  <c r="L5390" i="1"/>
  <c r="M5390" i="1"/>
  <c r="N5390" i="1"/>
  <c r="O5390" i="1"/>
  <c r="O5392" i="1" s="1"/>
  <c r="O5393" i="1" s="1"/>
  <c r="O5396" i="1" s="1"/>
  <c r="L5391" i="1"/>
  <c r="L5392" i="1" s="1"/>
  <c r="L5393" i="1" s="1"/>
  <c r="L5396" i="1" s="1"/>
  <c r="M5391" i="1"/>
  <c r="M5392" i="1" s="1"/>
  <c r="M5393" i="1" s="1"/>
  <c r="M5396" i="1" s="1"/>
  <c r="N5391" i="1"/>
  <c r="O5391" i="1"/>
  <c r="N5392" i="1"/>
  <c r="N5393" i="1" s="1"/>
  <c r="N5396" i="1" s="1"/>
  <c r="L5394" i="1"/>
  <c r="M5394" i="1"/>
  <c r="N5394" i="1"/>
  <c r="L5395" i="1"/>
  <c r="M5395" i="1"/>
  <c r="L5397" i="1"/>
  <c r="M5397" i="1"/>
  <c r="N5397" i="1"/>
  <c r="N5402" i="1" s="1"/>
  <c r="O5397" i="1"/>
  <c r="O5402" i="1" s="1"/>
  <c r="L5398" i="1"/>
  <c r="M5398" i="1"/>
  <c r="N5398" i="1"/>
  <c r="O5398" i="1"/>
  <c r="L5399" i="1"/>
  <c r="M5399" i="1"/>
  <c r="N5399" i="1"/>
  <c r="O5399" i="1"/>
  <c r="O5400" i="1" s="1"/>
  <c r="O5401" i="1" s="1"/>
  <c r="O5404" i="1" s="1"/>
  <c r="L5400" i="1"/>
  <c r="L5401" i="1" s="1"/>
  <c r="M5400" i="1"/>
  <c r="M5401" i="1" s="1"/>
  <c r="M5404" i="1" s="1"/>
  <c r="N5400" i="1"/>
  <c r="N5401" i="1" s="1"/>
  <c r="N5404" i="1" s="1"/>
  <c r="N5403" i="1"/>
  <c r="L5404" i="1"/>
  <c r="L5405" i="1"/>
  <c r="M5405" i="1"/>
  <c r="M5411" i="1" s="1"/>
  <c r="N5405" i="1"/>
  <c r="O5405" i="1"/>
  <c r="L5406" i="1"/>
  <c r="M5406" i="1"/>
  <c r="M5408" i="1" s="1"/>
  <c r="N5406" i="1"/>
  <c r="O5406" i="1"/>
  <c r="L5407" i="1"/>
  <c r="L5408" i="1" s="1"/>
  <c r="L5409" i="1" s="1"/>
  <c r="L5412" i="1" s="1"/>
  <c r="M5407" i="1"/>
  <c r="N5407" i="1"/>
  <c r="O5407" i="1"/>
  <c r="O5408" i="1"/>
  <c r="O5409" i="1" s="1"/>
  <c r="O5412" i="1" s="1"/>
  <c r="M5409" i="1"/>
  <c r="M5412" i="1" s="1"/>
  <c r="L5410" i="1"/>
  <c r="M5410" i="1"/>
  <c r="N5410" i="1"/>
  <c r="O5410" i="1"/>
  <c r="L5411" i="1"/>
  <c r="N5411" i="1"/>
  <c r="O5411" i="1"/>
  <c r="L5413" i="1"/>
  <c r="M5413" i="1"/>
  <c r="N5413" i="1"/>
  <c r="O5413" i="1"/>
  <c r="O5419" i="1" s="1"/>
  <c r="L5414" i="1"/>
  <c r="M5414" i="1"/>
  <c r="N5414" i="1"/>
  <c r="O5414" i="1"/>
  <c r="L5415" i="1"/>
  <c r="M5415" i="1"/>
  <c r="N5415" i="1"/>
  <c r="N5416" i="1" s="1"/>
  <c r="N5417" i="1" s="1"/>
  <c r="N5420" i="1" s="1"/>
  <c r="O5415" i="1"/>
  <c r="O5416" i="1" s="1"/>
  <c r="O5417" i="1" s="1"/>
  <c r="O5420" i="1" s="1"/>
  <c r="L5416" i="1"/>
  <c r="L5417" i="1" s="1"/>
  <c r="L5420" i="1" s="1"/>
  <c r="M5416" i="1"/>
  <c r="M5417" i="1" s="1"/>
  <c r="M5420" i="1" s="1"/>
  <c r="N5418" i="1"/>
  <c r="O5418" i="1"/>
  <c r="N5419" i="1"/>
  <c r="L5421" i="1"/>
  <c r="L5426" i="1" s="1"/>
  <c r="M5421" i="1"/>
  <c r="N5421" i="1"/>
  <c r="N5426" i="1" s="1"/>
  <c r="O5421" i="1"/>
  <c r="L5422" i="1"/>
  <c r="L5424" i="1" s="1"/>
  <c r="L5425" i="1" s="1"/>
  <c r="L5428" i="1" s="1"/>
  <c r="M5422" i="1"/>
  <c r="M5424" i="1" s="1"/>
  <c r="M5425" i="1" s="1"/>
  <c r="M5428" i="1" s="1"/>
  <c r="N5422" i="1"/>
  <c r="N5424" i="1" s="1"/>
  <c r="O5422" i="1"/>
  <c r="L5423" i="1"/>
  <c r="M5423" i="1"/>
  <c r="N5423" i="1"/>
  <c r="O5423" i="1"/>
  <c r="O5424" i="1"/>
  <c r="N5425" i="1"/>
  <c r="N5428" i="1" s="1"/>
  <c r="O5425" i="1"/>
  <c r="O5428" i="1" s="1"/>
  <c r="N5427" i="1"/>
  <c r="L5429" i="1"/>
  <c r="L5434" i="1" s="1"/>
  <c r="M5429" i="1"/>
  <c r="N5429" i="1"/>
  <c r="O5429" i="1"/>
  <c r="L5430" i="1"/>
  <c r="M5430" i="1"/>
  <c r="N5430" i="1"/>
  <c r="O5430" i="1"/>
  <c r="L5431" i="1"/>
  <c r="L5432" i="1" s="1"/>
  <c r="L5433" i="1" s="1"/>
  <c r="L5436" i="1" s="1"/>
  <c r="M5431" i="1"/>
  <c r="M5432" i="1" s="1"/>
  <c r="M5433" i="1" s="1"/>
  <c r="M5436" i="1" s="1"/>
  <c r="N5431" i="1"/>
  <c r="O5431" i="1"/>
  <c r="O5432" i="1" s="1"/>
  <c r="O5433" i="1" s="1"/>
  <c r="O5436" i="1" s="1"/>
  <c r="M5434" i="1"/>
  <c r="N5434" i="1"/>
  <c r="O5434" i="1"/>
  <c r="L5435" i="1"/>
  <c r="M5435" i="1"/>
  <c r="N5435" i="1"/>
  <c r="O5435" i="1"/>
  <c r="L5437" i="1"/>
  <c r="M5437" i="1"/>
  <c r="N5437" i="1"/>
  <c r="N5442" i="1" s="1"/>
  <c r="O5437" i="1"/>
  <c r="O5442" i="1" s="1"/>
  <c r="L5438" i="1"/>
  <c r="M5438" i="1"/>
  <c r="M5440" i="1" s="1"/>
  <c r="M5441" i="1" s="1"/>
  <c r="M5444" i="1" s="1"/>
  <c r="N5438" i="1"/>
  <c r="O5438" i="1"/>
  <c r="L5439" i="1"/>
  <c r="M5439" i="1"/>
  <c r="N5439" i="1"/>
  <c r="O5439" i="1"/>
  <c r="O5440" i="1" s="1"/>
  <c r="O5441" i="1" s="1"/>
  <c r="O5444" i="1" s="1"/>
  <c r="N5440" i="1"/>
  <c r="N5441" i="1" s="1"/>
  <c r="N5444" i="1" s="1"/>
  <c r="L5442" i="1"/>
  <c r="L5443" i="1"/>
  <c r="N5443" i="1"/>
  <c r="O5443" i="1"/>
  <c r="L5445" i="1"/>
  <c r="M5445" i="1"/>
  <c r="M5451" i="1" s="1"/>
  <c r="N5445" i="1"/>
  <c r="N5450" i="1" s="1"/>
  <c r="O5445" i="1"/>
  <c r="L5446" i="1"/>
  <c r="M5446" i="1"/>
  <c r="N5446" i="1"/>
  <c r="O5446" i="1"/>
  <c r="L5447" i="1"/>
  <c r="L5448" i="1" s="1"/>
  <c r="L5449" i="1" s="1"/>
  <c r="L5452" i="1" s="1"/>
  <c r="M5447" i="1"/>
  <c r="N5447" i="1"/>
  <c r="O5447" i="1"/>
  <c r="N5448" i="1"/>
  <c r="N5449" i="1" s="1"/>
  <c r="N5452" i="1" s="1"/>
  <c r="L5450" i="1"/>
  <c r="M5450" i="1"/>
  <c r="O5450" i="1"/>
  <c r="L5451" i="1"/>
  <c r="N5451" i="1"/>
  <c r="O5451" i="1"/>
  <c r="L5453" i="1"/>
  <c r="M5453" i="1"/>
  <c r="M5458" i="1" s="1"/>
  <c r="N5453" i="1"/>
  <c r="O5453" i="1"/>
  <c r="L5454" i="1"/>
  <c r="M5454" i="1"/>
  <c r="N5454" i="1"/>
  <c r="O5454" i="1"/>
  <c r="L5455" i="1"/>
  <c r="M5455" i="1"/>
  <c r="N5455" i="1"/>
  <c r="N5456" i="1" s="1"/>
  <c r="N5457" i="1" s="1"/>
  <c r="N5460" i="1" s="1"/>
  <c r="O5455" i="1"/>
  <c r="L5456" i="1"/>
  <c r="L5457" i="1" s="1"/>
  <c r="L5460" i="1" s="1"/>
  <c r="M5456" i="1"/>
  <c r="M5457" i="1" s="1"/>
  <c r="M5460" i="1" s="1"/>
  <c r="O5456" i="1"/>
  <c r="O5457" i="1" s="1"/>
  <c r="O5460" i="1" s="1"/>
  <c r="N5458" i="1"/>
  <c r="O5458" i="1"/>
  <c r="M5459" i="1"/>
  <c r="N5459" i="1"/>
  <c r="O5459" i="1"/>
  <c r="L5461" i="1"/>
  <c r="M5461" i="1"/>
  <c r="N5461" i="1"/>
  <c r="N5467" i="1" s="1"/>
  <c r="O5461" i="1"/>
  <c r="O5466" i="1" s="1"/>
  <c r="L5462" i="1"/>
  <c r="M5462" i="1"/>
  <c r="N5462" i="1"/>
  <c r="O5462" i="1"/>
  <c r="O5464" i="1" s="1"/>
  <c r="O5465" i="1" s="1"/>
  <c r="O5468" i="1" s="1"/>
  <c r="L5463" i="1"/>
  <c r="L5464" i="1" s="1"/>
  <c r="L5465" i="1" s="1"/>
  <c r="L5468" i="1" s="1"/>
  <c r="M5463" i="1"/>
  <c r="M5464" i="1" s="1"/>
  <c r="M5465" i="1" s="1"/>
  <c r="M5468" i="1" s="1"/>
  <c r="N5463" i="1"/>
  <c r="O5463" i="1"/>
  <c r="N5464" i="1"/>
  <c r="N5465" i="1" s="1"/>
  <c r="N5468" i="1" s="1"/>
  <c r="L5466" i="1"/>
  <c r="M5466" i="1"/>
  <c r="N5466" i="1"/>
  <c r="L5467" i="1"/>
  <c r="M5467" i="1"/>
  <c r="O5467" i="1"/>
  <c r="L5469" i="1"/>
  <c r="L5474" i="1" s="1"/>
  <c r="M5469" i="1"/>
  <c r="M5474" i="1" s="1"/>
  <c r="N5469" i="1"/>
  <c r="N5474" i="1" s="1"/>
  <c r="O5469" i="1"/>
  <c r="O5474" i="1" s="1"/>
  <c r="L5470" i="1"/>
  <c r="M5470" i="1"/>
  <c r="N5470" i="1"/>
  <c r="O5470" i="1"/>
  <c r="L5471" i="1"/>
  <c r="L5472" i="1" s="1"/>
  <c r="L5473" i="1" s="1"/>
  <c r="M5471" i="1"/>
  <c r="M5472" i="1" s="1"/>
  <c r="M5473" i="1" s="1"/>
  <c r="M5476" i="1" s="1"/>
  <c r="N5471" i="1"/>
  <c r="O5471" i="1"/>
  <c r="N5472" i="1"/>
  <c r="N5473" i="1" s="1"/>
  <c r="N5476" i="1" s="1"/>
  <c r="O5472" i="1"/>
  <c r="O5473" i="1" s="1"/>
  <c r="O5476" i="1" s="1"/>
  <c r="L5475" i="1"/>
  <c r="M5475" i="1"/>
  <c r="N5475" i="1"/>
  <c r="O5475" i="1"/>
  <c r="L5476" i="1"/>
  <c r="L5477" i="1"/>
  <c r="M5477" i="1"/>
  <c r="M5483" i="1" s="1"/>
  <c r="N5477" i="1"/>
  <c r="O5477" i="1"/>
  <c r="L5478" i="1"/>
  <c r="M5478" i="1"/>
  <c r="M5480" i="1" s="1"/>
  <c r="M5481" i="1" s="1"/>
  <c r="M5484" i="1" s="1"/>
  <c r="N5478" i="1"/>
  <c r="O5478" i="1"/>
  <c r="O5480" i="1" s="1"/>
  <c r="O5481" i="1" s="1"/>
  <c r="O5484" i="1" s="1"/>
  <c r="L5479" i="1"/>
  <c r="L5480" i="1" s="1"/>
  <c r="L5481" i="1" s="1"/>
  <c r="L5484" i="1" s="1"/>
  <c r="M5479" i="1"/>
  <c r="N5479" i="1"/>
  <c r="O5479" i="1"/>
  <c r="L5482" i="1"/>
  <c r="N5482" i="1"/>
  <c r="O5482" i="1"/>
  <c r="L5483" i="1"/>
  <c r="N5483" i="1"/>
  <c r="O5483" i="1"/>
  <c r="L5485" i="1"/>
  <c r="L5490" i="1" s="1"/>
  <c r="M5485" i="1"/>
  <c r="M5490" i="1" s="1"/>
  <c r="N5485" i="1"/>
  <c r="O5485" i="1"/>
  <c r="O5491" i="1" s="1"/>
  <c r="L5486" i="1"/>
  <c r="M5486" i="1"/>
  <c r="N5486" i="1"/>
  <c r="O5486" i="1"/>
  <c r="L5487" i="1"/>
  <c r="M5487" i="1"/>
  <c r="N5487" i="1"/>
  <c r="N5488" i="1" s="1"/>
  <c r="N5489" i="1" s="1"/>
  <c r="N5492" i="1" s="1"/>
  <c r="O5487" i="1"/>
  <c r="L5488" i="1"/>
  <c r="L5489" i="1" s="1"/>
  <c r="L5492" i="1" s="1"/>
  <c r="M5488" i="1"/>
  <c r="M5489" i="1" s="1"/>
  <c r="M5492" i="1" s="1"/>
  <c r="N5490" i="1"/>
  <c r="O5490" i="1"/>
  <c r="L5491" i="1"/>
  <c r="M5491" i="1"/>
  <c r="N5491" i="1"/>
  <c r="L5493" i="1"/>
  <c r="M5493" i="1"/>
  <c r="M5498" i="1" s="1"/>
  <c r="N5493" i="1"/>
  <c r="N5498" i="1" s="1"/>
  <c r="O5493" i="1"/>
  <c r="L5494" i="1"/>
  <c r="L5496" i="1" s="1"/>
  <c r="L5497" i="1" s="1"/>
  <c r="L5500" i="1" s="1"/>
  <c r="M5494" i="1"/>
  <c r="N5494" i="1"/>
  <c r="N5496" i="1" s="1"/>
  <c r="N5497" i="1" s="1"/>
  <c r="O5494" i="1"/>
  <c r="O5496" i="1" s="1"/>
  <c r="O5497" i="1" s="1"/>
  <c r="O5500" i="1" s="1"/>
  <c r="L5495" i="1"/>
  <c r="M5495" i="1"/>
  <c r="N5495" i="1"/>
  <c r="O5495" i="1"/>
  <c r="M5496" i="1"/>
  <c r="M5497" i="1" s="1"/>
  <c r="M5499" i="1"/>
  <c r="N5499" i="1"/>
  <c r="M5500" i="1"/>
  <c r="N5500" i="1"/>
  <c r="L5501" i="1"/>
  <c r="L5506" i="1" s="1"/>
  <c r="M5501" i="1"/>
  <c r="N5501" i="1"/>
  <c r="O5501" i="1"/>
  <c r="L5502" i="1"/>
  <c r="M5502" i="1"/>
  <c r="N5502" i="1"/>
  <c r="O5502" i="1"/>
  <c r="L5503" i="1"/>
  <c r="L5504" i="1" s="1"/>
  <c r="L5505" i="1" s="1"/>
  <c r="L5508" i="1" s="1"/>
  <c r="M5503" i="1"/>
  <c r="M5504" i="1" s="1"/>
  <c r="M5505" i="1" s="1"/>
  <c r="M5508" i="1" s="1"/>
  <c r="N5503" i="1"/>
  <c r="N5504" i="1" s="1"/>
  <c r="N5505" i="1" s="1"/>
  <c r="N5508" i="1" s="1"/>
  <c r="O5503" i="1"/>
  <c r="O5504" i="1" s="1"/>
  <c r="O5505" i="1"/>
  <c r="O5508" i="1" s="1"/>
  <c r="M5506" i="1"/>
  <c r="N5506" i="1"/>
  <c r="O5506" i="1"/>
  <c r="L5507" i="1"/>
  <c r="M5507" i="1"/>
  <c r="N5507" i="1"/>
  <c r="O5507" i="1"/>
  <c r="L5509" i="1"/>
  <c r="M5509" i="1"/>
  <c r="N5509" i="1"/>
  <c r="N5514" i="1" s="1"/>
  <c r="O5509" i="1"/>
  <c r="L5510" i="1"/>
  <c r="M5510" i="1"/>
  <c r="N5510" i="1"/>
  <c r="O5510" i="1"/>
  <c r="L5511" i="1"/>
  <c r="L5512" i="1" s="1"/>
  <c r="L5513" i="1" s="1"/>
  <c r="M5511" i="1"/>
  <c r="N5511" i="1"/>
  <c r="N5512" i="1" s="1"/>
  <c r="N5513" i="1" s="1"/>
  <c r="N5516" i="1" s="1"/>
  <c r="O5511" i="1"/>
  <c r="M5512" i="1"/>
  <c r="M5513" i="1" s="1"/>
  <c r="M5516" i="1" s="1"/>
  <c r="O5512" i="1"/>
  <c r="O5513" i="1" s="1"/>
  <c r="L5514" i="1"/>
  <c r="O5514" i="1"/>
  <c r="L5515" i="1"/>
  <c r="N5515" i="1"/>
  <c r="O5515" i="1"/>
  <c r="L5516" i="1"/>
  <c r="O5516" i="1"/>
  <c r="L5517" i="1"/>
  <c r="M5517" i="1"/>
  <c r="M5523" i="1" s="1"/>
  <c r="N5517" i="1"/>
  <c r="N5522" i="1" s="1"/>
  <c r="O5517" i="1"/>
  <c r="O5523" i="1" s="1"/>
  <c r="L5518" i="1"/>
  <c r="M5518" i="1"/>
  <c r="N5518" i="1"/>
  <c r="O5518" i="1"/>
  <c r="L5519" i="1"/>
  <c r="L5520" i="1" s="1"/>
  <c r="L5521" i="1" s="1"/>
  <c r="L5524" i="1" s="1"/>
  <c r="M5519" i="1"/>
  <c r="N5519" i="1"/>
  <c r="O5519" i="1"/>
  <c r="N5520" i="1"/>
  <c r="N5521" i="1" s="1"/>
  <c r="N5524" i="1" s="1"/>
  <c r="L5522" i="1"/>
  <c r="M5522" i="1"/>
  <c r="O5522" i="1"/>
  <c r="L5523" i="1"/>
  <c r="N5523" i="1"/>
  <c r="L5525" i="1"/>
  <c r="M5525" i="1"/>
  <c r="M5530" i="1" s="1"/>
  <c r="N5525" i="1"/>
  <c r="O5525" i="1"/>
  <c r="L5526" i="1"/>
  <c r="M5526" i="1"/>
  <c r="N5526" i="1"/>
  <c r="O5526" i="1"/>
  <c r="L5527" i="1"/>
  <c r="M5527" i="1"/>
  <c r="M5528" i="1" s="1"/>
  <c r="M5529" i="1" s="1"/>
  <c r="M5532" i="1" s="1"/>
  <c r="N5527" i="1"/>
  <c r="N5528" i="1" s="1"/>
  <c r="N5529" i="1" s="1"/>
  <c r="N5532" i="1" s="1"/>
  <c r="O5527" i="1"/>
  <c r="L5528" i="1"/>
  <c r="L5529" i="1" s="1"/>
  <c r="O5528" i="1"/>
  <c r="O5529" i="1" s="1"/>
  <c r="O5532" i="1" s="1"/>
  <c r="N5530" i="1"/>
  <c r="O5530" i="1"/>
  <c r="M5531" i="1"/>
  <c r="N5531" i="1"/>
  <c r="O5531" i="1"/>
  <c r="L5532" i="1"/>
  <c r="L5533" i="1"/>
  <c r="M5533" i="1"/>
  <c r="M5539" i="1" s="1"/>
  <c r="N5533" i="1"/>
  <c r="N5539" i="1" s="1"/>
  <c r="O5533" i="1"/>
  <c r="O5538" i="1" s="1"/>
  <c r="L5534" i="1"/>
  <c r="M5534" i="1"/>
  <c r="N5534" i="1"/>
  <c r="O5534" i="1"/>
  <c r="O5536" i="1" s="1"/>
  <c r="O5537" i="1" s="1"/>
  <c r="L5535" i="1"/>
  <c r="L5536" i="1" s="1"/>
  <c r="L5537" i="1" s="1"/>
  <c r="M5535" i="1"/>
  <c r="M5536" i="1" s="1"/>
  <c r="M5537" i="1" s="1"/>
  <c r="M5540" i="1" s="1"/>
  <c r="N5535" i="1"/>
  <c r="O5535" i="1"/>
  <c r="N5536" i="1"/>
  <c r="N5537" i="1" s="1"/>
  <c r="N5540" i="1" s="1"/>
  <c r="L5538" i="1"/>
  <c r="M5538" i="1"/>
  <c r="N5538" i="1"/>
  <c r="L5539" i="1"/>
  <c r="O5539" i="1"/>
  <c r="L5540" i="1"/>
  <c r="O5540" i="1"/>
  <c r="L5541" i="1"/>
  <c r="M5541" i="1"/>
  <c r="M5546" i="1" s="1"/>
  <c r="N5541" i="1"/>
  <c r="N5546" i="1" s="1"/>
  <c r="O5541" i="1"/>
  <c r="O5546" i="1" s="1"/>
  <c r="L5542" i="1"/>
  <c r="M5542" i="1"/>
  <c r="N5542" i="1"/>
  <c r="O5542" i="1"/>
  <c r="L5543" i="1"/>
  <c r="L5544" i="1" s="1"/>
  <c r="L5545" i="1" s="1"/>
  <c r="M5543" i="1"/>
  <c r="M5544" i="1" s="1"/>
  <c r="M5545" i="1" s="1"/>
  <c r="M5548" i="1" s="1"/>
  <c r="N5543" i="1"/>
  <c r="O5543" i="1"/>
  <c r="O5544" i="1" s="1"/>
  <c r="O5545" i="1" s="1"/>
  <c r="O5548" i="1" s="1"/>
  <c r="N5544" i="1"/>
  <c r="N5545" i="1" s="1"/>
  <c r="N5548" i="1" s="1"/>
  <c r="L5546" i="1"/>
  <c r="L5547" i="1"/>
  <c r="M5547" i="1"/>
  <c r="N5547" i="1"/>
  <c r="O5547" i="1"/>
  <c r="L5548" i="1"/>
  <c r="L5549" i="1"/>
  <c r="M5549" i="1"/>
  <c r="M5554" i="1" s="1"/>
  <c r="N5549" i="1"/>
  <c r="O5549" i="1"/>
  <c r="L5550" i="1"/>
  <c r="M5550" i="1"/>
  <c r="N5550" i="1"/>
  <c r="N5552" i="1" s="1"/>
  <c r="N5553" i="1" s="1"/>
  <c r="N5556" i="1" s="1"/>
  <c r="O5550" i="1"/>
  <c r="L5551" i="1"/>
  <c r="L5552" i="1" s="1"/>
  <c r="L5553" i="1" s="1"/>
  <c r="L5556" i="1" s="1"/>
  <c r="M5551" i="1"/>
  <c r="N5551" i="1"/>
  <c r="O5551" i="1"/>
  <c r="O5552" i="1" s="1"/>
  <c r="O5553" i="1" s="1"/>
  <c r="O5556" i="1" s="1"/>
  <c r="M5552" i="1"/>
  <c r="M5553" i="1" s="1"/>
  <c r="M5556" i="1" s="1"/>
  <c r="L5554" i="1"/>
  <c r="N5554" i="1"/>
  <c r="O5554" i="1"/>
  <c r="L5555" i="1"/>
  <c r="M5555" i="1"/>
  <c r="N5555" i="1"/>
  <c r="O5555" i="1"/>
  <c r="L5557" i="1"/>
  <c r="M5557" i="1"/>
  <c r="N5557" i="1"/>
  <c r="O5557" i="1"/>
  <c r="L5558" i="1"/>
  <c r="M5558" i="1"/>
  <c r="N5558" i="1"/>
  <c r="O5558" i="1"/>
  <c r="L5559" i="1"/>
  <c r="M5559" i="1"/>
  <c r="N5559" i="1"/>
  <c r="O5559" i="1"/>
  <c r="O5560" i="1" s="1"/>
  <c r="O5561" i="1" s="1"/>
  <c r="O5564" i="1" s="1"/>
  <c r="L5560" i="1"/>
  <c r="L5561" i="1" s="1"/>
  <c r="L5564" i="1" s="1"/>
  <c r="L5562" i="1"/>
  <c r="M5562" i="1"/>
  <c r="N5562" i="1"/>
  <c r="O5562" i="1"/>
  <c r="L5563" i="1"/>
  <c r="M5563" i="1"/>
  <c r="N5563" i="1"/>
  <c r="O5563" i="1"/>
  <c r="L5565" i="1"/>
  <c r="L5570" i="1" s="1"/>
  <c r="M5565" i="1"/>
  <c r="N5565" i="1"/>
  <c r="N5571" i="1" s="1"/>
  <c r="O5565" i="1"/>
  <c r="L5566" i="1"/>
  <c r="L5568" i="1" s="1"/>
  <c r="L5569" i="1" s="1"/>
  <c r="L5572" i="1" s="1"/>
  <c r="M5566" i="1"/>
  <c r="N5566" i="1"/>
  <c r="O5566" i="1"/>
  <c r="L5567" i="1"/>
  <c r="M5567" i="1"/>
  <c r="M5568" i="1" s="1"/>
  <c r="M5569" i="1" s="1"/>
  <c r="M5572" i="1" s="1"/>
  <c r="N5567" i="1"/>
  <c r="O5567" i="1"/>
  <c r="N5568" i="1"/>
  <c r="N5569" i="1" s="1"/>
  <c r="N5572" i="1" s="1"/>
  <c r="O5568" i="1"/>
  <c r="O5569" i="1" s="1"/>
  <c r="O5572" i="1" s="1"/>
  <c r="M5570" i="1"/>
  <c r="N5570" i="1"/>
  <c r="M5571" i="1"/>
  <c r="L5573" i="1"/>
  <c r="M5573" i="1"/>
  <c r="M5578" i="1" s="1"/>
  <c r="N5573" i="1"/>
  <c r="O5573" i="1"/>
  <c r="L5574" i="1"/>
  <c r="M5574" i="1"/>
  <c r="M5576" i="1" s="1"/>
  <c r="M5577" i="1" s="1"/>
  <c r="M5580" i="1" s="1"/>
  <c r="N5574" i="1"/>
  <c r="N5576" i="1" s="1"/>
  <c r="N5577" i="1" s="1"/>
  <c r="N5580" i="1" s="1"/>
  <c r="O5574" i="1"/>
  <c r="L5575" i="1"/>
  <c r="M5575" i="1"/>
  <c r="N5575" i="1"/>
  <c r="O5575" i="1"/>
  <c r="O5576" i="1" s="1"/>
  <c r="O5577" i="1"/>
  <c r="L5578" i="1"/>
  <c r="O5578" i="1"/>
  <c r="L5579" i="1"/>
  <c r="M5579" i="1"/>
  <c r="O5579" i="1"/>
  <c r="O5580" i="1"/>
  <c r="L5581" i="1"/>
  <c r="M5581" i="1"/>
  <c r="N5581" i="1"/>
  <c r="O5581" i="1"/>
  <c r="L5582" i="1"/>
  <c r="M5582" i="1"/>
  <c r="N5582" i="1"/>
  <c r="O5582" i="1"/>
  <c r="L5583" i="1"/>
  <c r="M5583" i="1"/>
  <c r="N5583" i="1"/>
  <c r="N5584" i="1" s="1"/>
  <c r="N5585" i="1" s="1"/>
  <c r="O5583" i="1"/>
  <c r="O5584" i="1" s="1"/>
  <c r="O5585" i="1" s="1"/>
  <c r="O5588" i="1" s="1"/>
  <c r="L5584" i="1"/>
  <c r="L5585" i="1" s="1"/>
  <c r="L5588" i="1" s="1"/>
  <c r="M5586" i="1"/>
  <c r="N5586" i="1"/>
  <c r="O5586" i="1"/>
  <c r="M5587" i="1"/>
  <c r="N5587" i="1"/>
  <c r="O5587" i="1"/>
  <c r="N5588" i="1"/>
  <c r="L5589" i="1"/>
  <c r="M5589" i="1"/>
  <c r="N5589" i="1"/>
  <c r="O5589" i="1"/>
  <c r="O5594" i="1" s="1"/>
  <c r="L5590" i="1"/>
  <c r="M5590" i="1"/>
  <c r="N5590" i="1"/>
  <c r="O5590" i="1"/>
  <c r="L5591" i="1"/>
  <c r="M5591" i="1"/>
  <c r="N5591" i="1"/>
  <c r="N5592" i="1" s="1"/>
  <c r="N5593" i="1" s="1"/>
  <c r="N5596" i="1" s="1"/>
  <c r="O5591" i="1"/>
  <c r="L5592" i="1"/>
  <c r="L5593" i="1" s="1"/>
  <c r="L5596" i="1" s="1"/>
  <c r="M5592" i="1"/>
  <c r="M5593" i="1" s="1"/>
  <c r="M5596" i="1" s="1"/>
  <c r="O5592" i="1"/>
  <c r="O5593" i="1" s="1"/>
  <c r="O5596" i="1" s="1"/>
  <c r="N5594" i="1"/>
  <c r="N5595" i="1"/>
  <c r="O5595" i="1"/>
  <c r="L5597" i="1"/>
  <c r="M5597" i="1"/>
  <c r="M5602" i="1" s="1"/>
  <c r="N5597" i="1"/>
  <c r="N5602" i="1" s="1"/>
  <c r="O5597" i="1"/>
  <c r="L5598" i="1"/>
  <c r="M5598" i="1"/>
  <c r="N5598" i="1"/>
  <c r="O5598" i="1"/>
  <c r="L5599" i="1"/>
  <c r="M5599" i="1"/>
  <c r="N5599" i="1"/>
  <c r="O5599" i="1"/>
  <c r="O5600" i="1" s="1"/>
  <c r="O5601" i="1" s="1"/>
  <c r="O5604" i="1" s="1"/>
  <c r="M5600" i="1"/>
  <c r="M5601" i="1" s="1"/>
  <c r="M5604" i="1" s="1"/>
  <c r="N5600" i="1"/>
  <c r="N5601" i="1" s="1"/>
  <c r="N5604" i="1" s="1"/>
  <c r="L5602" i="1"/>
  <c r="O5602" i="1"/>
  <c r="L5603" i="1"/>
  <c r="M5603" i="1"/>
  <c r="N5603" i="1"/>
  <c r="O5603" i="1"/>
  <c r="L5605" i="1"/>
  <c r="L5610" i="1" s="1"/>
  <c r="M5605" i="1"/>
  <c r="N5605" i="1"/>
  <c r="N5611" i="1" s="1"/>
  <c r="O5605" i="1"/>
  <c r="L5606" i="1"/>
  <c r="M5606" i="1"/>
  <c r="N5606" i="1"/>
  <c r="N5608" i="1" s="1"/>
  <c r="N5609" i="1" s="1"/>
  <c r="N5612" i="1" s="1"/>
  <c r="O5606" i="1"/>
  <c r="L5607" i="1"/>
  <c r="L5608" i="1" s="1"/>
  <c r="L5609" i="1" s="1"/>
  <c r="L5612" i="1" s="1"/>
  <c r="M5607" i="1"/>
  <c r="M5608" i="1" s="1"/>
  <c r="M5609" i="1" s="1"/>
  <c r="M5612" i="1" s="1"/>
  <c r="N5607" i="1"/>
  <c r="O5607" i="1"/>
  <c r="O5608" i="1" s="1"/>
  <c r="O5609" i="1" s="1"/>
  <c r="O5612" i="1" s="1"/>
  <c r="M5610" i="1"/>
  <c r="N5610" i="1"/>
  <c r="O5610" i="1"/>
  <c r="L5611" i="1"/>
  <c r="M5611" i="1"/>
  <c r="O5611" i="1"/>
  <c r="L5613" i="1"/>
  <c r="L5618" i="1" s="1"/>
  <c r="M5613" i="1"/>
  <c r="N5613" i="1"/>
  <c r="O5613" i="1"/>
  <c r="L5614" i="1"/>
  <c r="L5616" i="1" s="1"/>
  <c r="M5614" i="1"/>
  <c r="N5614" i="1"/>
  <c r="O5614" i="1"/>
  <c r="L5615" i="1"/>
  <c r="M5615" i="1"/>
  <c r="M5616" i="1" s="1"/>
  <c r="M5617" i="1" s="1"/>
  <c r="M5620" i="1" s="1"/>
  <c r="N5615" i="1"/>
  <c r="N5616" i="1" s="1"/>
  <c r="O5615" i="1"/>
  <c r="O5616" i="1"/>
  <c r="O5617" i="1" s="1"/>
  <c r="O5620" i="1" s="1"/>
  <c r="L5617" i="1"/>
  <c r="L5620" i="1" s="1"/>
  <c r="N5617" i="1"/>
  <c r="N5620" i="1" s="1"/>
  <c r="M5618" i="1"/>
  <c r="N5618" i="1"/>
  <c r="M5619" i="1"/>
  <c r="N5619" i="1"/>
  <c r="L5621" i="1"/>
  <c r="M5621" i="1"/>
  <c r="N5621" i="1"/>
  <c r="O5621" i="1"/>
  <c r="L5622" i="1"/>
  <c r="M5622" i="1"/>
  <c r="M5624" i="1" s="1"/>
  <c r="M5625" i="1" s="1"/>
  <c r="M5628" i="1" s="1"/>
  <c r="N5622" i="1"/>
  <c r="O5622" i="1"/>
  <c r="L5623" i="1"/>
  <c r="M5623" i="1"/>
  <c r="N5623" i="1"/>
  <c r="O5623" i="1"/>
  <c r="N5624" i="1"/>
  <c r="N5625" i="1" s="1"/>
  <c r="N5628" i="1" s="1"/>
  <c r="L5626" i="1"/>
  <c r="O5626" i="1"/>
  <c r="L5627" i="1"/>
  <c r="O5627" i="1"/>
  <c r="L5629" i="1"/>
  <c r="L5634" i="1" s="1"/>
  <c r="M5629" i="1"/>
  <c r="N5629" i="1"/>
  <c r="N5634" i="1" s="1"/>
  <c r="O5629" i="1"/>
  <c r="L5630" i="1"/>
  <c r="M5630" i="1"/>
  <c r="N5630" i="1"/>
  <c r="O5630" i="1"/>
  <c r="L5631" i="1"/>
  <c r="M5631" i="1"/>
  <c r="M5632" i="1" s="1"/>
  <c r="M5633" i="1" s="1"/>
  <c r="N5631" i="1"/>
  <c r="N5632" i="1" s="1"/>
  <c r="N5633" i="1" s="1"/>
  <c r="N5636" i="1" s="1"/>
  <c r="O5631" i="1"/>
  <c r="O5632" i="1" s="1"/>
  <c r="O5633" i="1" s="1"/>
  <c r="O5636" i="1" s="1"/>
  <c r="L5632" i="1"/>
  <c r="L5633" i="1" s="1"/>
  <c r="L5636" i="1" s="1"/>
  <c r="M5634" i="1"/>
  <c r="O5634" i="1"/>
  <c r="L5635" i="1"/>
  <c r="M5635" i="1"/>
  <c r="N5635" i="1"/>
  <c r="O5635" i="1"/>
  <c r="M5636" i="1"/>
  <c r="L5637" i="1"/>
  <c r="L5642" i="1" s="1"/>
  <c r="M5637" i="1"/>
  <c r="N5637" i="1"/>
  <c r="O5637" i="1"/>
  <c r="O5642" i="1" s="1"/>
  <c r="L5638" i="1"/>
  <c r="M5638" i="1"/>
  <c r="N5638" i="1"/>
  <c r="O5638" i="1"/>
  <c r="L5639" i="1"/>
  <c r="M5639" i="1"/>
  <c r="M5640" i="1" s="1"/>
  <c r="M5641" i="1" s="1"/>
  <c r="M5644" i="1" s="1"/>
  <c r="N5639" i="1"/>
  <c r="N5640" i="1" s="1"/>
  <c r="N5641" i="1" s="1"/>
  <c r="N5644" i="1" s="1"/>
  <c r="O5639" i="1"/>
  <c r="L5640" i="1"/>
  <c r="L5641" i="1" s="1"/>
  <c r="L5644" i="1" s="1"/>
  <c r="O5640" i="1"/>
  <c r="O5641" i="1" s="1"/>
  <c r="O5644" i="1" s="1"/>
  <c r="M5642" i="1"/>
  <c r="N5642" i="1"/>
  <c r="L5643" i="1"/>
  <c r="M5643" i="1"/>
  <c r="N5643" i="1"/>
  <c r="L5645" i="1"/>
  <c r="M5645" i="1"/>
  <c r="M5650" i="1" s="1"/>
  <c r="N5645" i="1"/>
  <c r="O5645" i="1"/>
  <c r="L5646" i="1"/>
  <c r="M5646" i="1"/>
  <c r="M5648" i="1" s="1"/>
  <c r="M5649" i="1" s="1"/>
  <c r="M5652" i="1" s="1"/>
  <c r="N5646" i="1"/>
  <c r="O5646" i="1"/>
  <c r="L5647" i="1"/>
  <c r="M5647" i="1"/>
  <c r="N5647" i="1"/>
  <c r="N5648" i="1" s="1"/>
  <c r="O5647" i="1"/>
  <c r="N5649" i="1"/>
  <c r="N5652" i="1" s="1"/>
  <c r="L5650" i="1"/>
  <c r="N5650" i="1"/>
  <c r="O5650" i="1"/>
  <c r="L5651" i="1"/>
  <c r="M5651" i="1"/>
  <c r="N5651" i="1"/>
  <c r="O5651" i="1"/>
  <c r="L5653" i="1"/>
  <c r="M5653" i="1"/>
  <c r="N5653" i="1"/>
  <c r="O5653" i="1"/>
  <c r="L5654" i="1"/>
  <c r="M5654" i="1"/>
  <c r="N5654" i="1"/>
  <c r="O5654" i="1"/>
  <c r="L5655" i="1"/>
  <c r="M5655" i="1"/>
  <c r="N5655" i="1"/>
  <c r="O5655" i="1"/>
  <c r="O5656" i="1" s="1"/>
  <c r="O5657" i="1" s="1"/>
  <c r="O5660" i="1" s="1"/>
  <c r="L5656" i="1"/>
  <c r="L5657" i="1" s="1"/>
  <c r="L5660" i="1" s="1"/>
  <c r="N5656" i="1"/>
  <c r="N5657" i="1"/>
  <c r="N5660" i="1" s="1"/>
  <c r="M5658" i="1"/>
  <c r="O5658" i="1"/>
  <c r="M5659" i="1"/>
  <c r="O5659" i="1"/>
  <c r="L5661" i="1"/>
  <c r="M5661" i="1"/>
  <c r="M5666" i="1" s="1"/>
  <c r="N5661" i="1"/>
  <c r="O5661" i="1"/>
  <c r="O5666" i="1" s="1"/>
  <c r="L5662" i="1"/>
  <c r="M5662" i="1"/>
  <c r="N5662" i="1"/>
  <c r="O5662" i="1"/>
  <c r="L5663" i="1"/>
  <c r="M5663" i="1"/>
  <c r="N5663" i="1"/>
  <c r="N5664" i="1" s="1"/>
  <c r="N5665" i="1" s="1"/>
  <c r="O5663" i="1"/>
  <c r="L5664" i="1"/>
  <c r="L5665" i="1" s="1"/>
  <c r="M5664" i="1"/>
  <c r="M5665" i="1" s="1"/>
  <c r="M5668" i="1" s="1"/>
  <c r="O5664" i="1"/>
  <c r="O5665" i="1" s="1"/>
  <c r="O5668" i="1" s="1"/>
  <c r="N5666" i="1"/>
  <c r="M5667" i="1"/>
  <c r="N5667" i="1"/>
  <c r="O5667" i="1"/>
  <c r="L5668" i="1"/>
  <c r="N5668" i="1"/>
  <c r="L5669" i="1"/>
  <c r="M5669" i="1"/>
  <c r="M5674" i="1" s="1"/>
  <c r="N5669" i="1"/>
  <c r="O5669" i="1"/>
  <c r="L5670" i="1"/>
  <c r="M5670" i="1"/>
  <c r="M5672" i="1" s="1"/>
  <c r="M5673" i="1" s="1"/>
  <c r="M5676" i="1" s="1"/>
  <c r="N5670" i="1"/>
  <c r="O5670" i="1"/>
  <c r="L5671" i="1"/>
  <c r="L5672" i="1" s="1"/>
  <c r="L5673" i="1" s="1"/>
  <c r="L5676" i="1" s="1"/>
  <c r="M5671" i="1"/>
  <c r="N5671" i="1"/>
  <c r="N5672" i="1" s="1"/>
  <c r="N5673" i="1" s="1"/>
  <c r="N5676" i="1" s="1"/>
  <c r="O5671" i="1"/>
  <c r="O5672" i="1" s="1"/>
  <c r="O5673" i="1" s="1"/>
  <c r="O5676" i="1" s="1"/>
  <c r="L5674" i="1"/>
  <c r="N5674" i="1"/>
  <c r="O5674" i="1"/>
  <c r="L5675" i="1"/>
  <c r="M5675" i="1"/>
  <c r="N5675" i="1"/>
  <c r="O5675" i="1"/>
  <c r="L5677" i="1"/>
  <c r="M5677" i="1"/>
  <c r="N5677" i="1"/>
  <c r="N5683" i="1" s="1"/>
  <c r="O5677" i="1"/>
  <c r="L5678" i="1"/>
  <c r="M5678" i="1"/>
  <c r="N5678" i="1"/>
  <c r="O5678" i="1"/>
  <c r="L5679" i="1"/>
  <c r="L5680" i="1" s="1"/>
  <c r="L5681" i="1" s="1"/>
  <c r="L5684" i="1" s="1"/>
  <c r="M5679" i="1"/>
  <c r="N5679" i="1"/>
  <c r="N5680" i="1" s="1"/>
  <c r="O5679" i="1"/>
  <c r="O5680" i="1" s="1"/>
  <c r="O5681" i="1" s="1"/>
  <c r="O5684" i="1" s="1"/>
  <c r="N5681" i="1"/>
  <c r="N5684" i="1" s="1"/>
  <c r="L5682" i="1"/>
  <c r="M5682" i="1"/>
  <c r="N5682" i="1"/>
  <c r="O5682" i="1"/>
  <c r="L5683" i="1"/>
  <c r="M5683" i="1"/>
  <c r="O5683" i="1"/>
  <c r="L5685" i="1"/>
  <c r="M5685" i="1"/>
  <c r="N5685" i="1"/>
  <c r="O5685" i="1"/>
  <c r="L5686" i="1"/>
  <c r="L5688" i="1" s="1"/>
  <c r="L5689" i="1" s="1"/>
  <c r="L5692" i="1" s="1"/>
  <c r="M5686" i="1"/>
  <c r="N5686" i="1"/>
  <c r="O5686" i="1"/>
  <c r="L5687" i="1"/>
  <c r="M5687" i="1"/>
  <c r="N5687" i="1"/>
  <c r="O5687" i="1"/>
  <c r="M5688" i="1"/>
  <c r="M5689" i="1" s="1"/>
  <c r="M5692" i="1" s="1"/>
  <c r="N5688" i="1"/>
  <c r="N5689" i="1" s="1"/>
  <c r="O5688" i="1"/>
  <c r="O5689" i="1" s="1"/>
  <c r="O5692" i="1" s="1"/>
  <c r="N5692" i="1"/>
  <c r="L5693" i="1"/>
  <c r="M5693" i="1"/>
  <c r="M5698" i="1" s="1"/>
  <c r="N5693" i="1"/>
  <c r="N5698" i="1" s="1"/>
  <c r="O5693" i="1"/>
  <c r="L5694" i="1"/>
  <c r="M5694" i="1"/>
  <c r="N5694" i="1"/>
  <c r="O5694" i="1"/>
  <c r="L5695" i="1"/>
  <c r="M5695" i="1"/>
  <c r="N5695" i="1"/>
  <c r="N5696" i="1" s="1"/>
  <c r="N5697" i="1" s="1"/>
  <c r="N5700" i="1" s="1"/>
  <c r="O5695" i="1"/>
  <c r="O5696" i="1" s="1"/>
  <c r="O5697" i="1" s="1"/>
  <c r="O5700" i="1" s="1"/>
  <c r="M5696" i="1"/>
  <c r="M5697" i="1" s="1"/>
  <c r="L5698" i="1"/>
  <c r="O5698" i="1"/>
  <c r="L5699" i="1"/>
  <c r="M5699" i="1"/>
  <c r="N5699" i="1"/>
  <c r="O5699" i="1"/>
  <c r="M5700" i="1"/>
  <c r="L5701" i="1"/>
  <c r="L5706" i="1" s="1"/>
  <c r="M5701" i="1"/>
  <c r="N5701" i="1"/>
  <c r="N5707" i="1" s="1"/>
  <c r="O5701" i="1"/>
  <c r="L5702" i="1"/>
  <c r="M5702" i="1"/>
  <c r="N5702" i="1"/>
  <c r="N5704" i="1" s="1"/>
  <c r="N5705" i="1" s="1"/>
  <c r="N5708" i="1" s="1"/>
  <c r="O5702" i="1"/>
  <c r="L5703" i="1"/>
  <c r="L5704" i="1" s="1"/>
  <c r="L5705" i="1" s="1"/>
  <c r="L5708" i="1" s="1"/>
  <c r="M5703" i="1"/>
  <c r="M5704" i="1" s="1"/>
  <c r="M5705" i="1" s="1"/>
  <c r="M5708" i="1" s="1"/>
  <c r="N5703" i="1"/>
  <c r="O5703" i="1"/>
  <c r="O5704" i="1" s="1"/>
  <c r="O5705" i="1" s="1"/>
  <c r="O5708" i="1" s="1"/>
  <c r="M5706" i="1"/>
  <c r="N5706" i="1"/>
  <c r="O5706" i="1"/>
  <c r="L5707" i="1"/>
  <c r="M5707" i="1"/>
  <c r="O5707" i="1"/>
  <c r="L5709" i="1"/>
  <c r="M5709" i="1"/>
  <c r="N5709" i="1"/>
  <c r="N5714" i="1" s="1"/>
  <c r="O5709" i="1"/>
  <c r="L5710" i="1"/>
  <c r="L5712" i="1" s="1"/>
  <c r="L5713" i="1" s="1"/>
  <c r="L5716" i="1" s="1"/>
  <c r="M5710" i="1"/>
  <c r="N5710" i="1"/>
  <c r="O5710" i="1"/>
  <c r="L5711" i="1"/>
  <c r="M5711" i="1"/>
  <c r="M5712" i="1" s="1"/>
  <c r="M5713" i="1" s="1"/>
  <c r="M5716" i="1" s="1"/>
  <c r="N5711" i="1"/>
  <c r="O5711" i="1"/>
  <c r="O5712" i="1"/>
  <c r="O5713" i="1" s="1"/>
  <c r="O5716" i="1" s="1"/>
  <c r="L5714" i="1"/>
  <c r="M5714" i="1"/>
  <c r="L5715" i="1"/>
  <c r="M5715" i="1"/>
  <c r="N5715" i="1"/>
  <c r="L5717" i="1"/>
  <c r="M5717" i="1"/>
  <c r="N5717" i="1"/>
  <c r="N5722" i="1" s="1"/>
  <c r="O5717" i="1"/>
  <c r="L5718" i="1"/>
  <c r="L5720" i="1" s="1"/>
  <c r="L5721" i="1" s="1"/>
  <c r="M5718" i="1"/>
  <c r="N5718" i="1"/>
  <c r="O5718" i="1"/>
  <c r="L5719" i="1"/>
  <c r="M5719" i="1"/>
  <c r="N5719" i="1"/>
  <c r="O5719" i="1"/>
  <c r="M5720" i="1"/>
  <c r="N5720" i="1"/>
  <c r="N5721" i="1" s="1"/>
  <c r="M5721" i="1"/>
  <c r="O5722" i="1"/>
  <c r="N5723" i="1"/>
  <c r="O5723" i="1"/>
  <c r="L5724" i="1"/>
  <c r="M5724" i="1"/>
  <c r="N5724" i="1"/>
  <c r="L5725" i="1"/>
  <c r="M5725" i="1"/>
  <c r="N5725" i="1"/>
  <c r="O5725" i="1"/>
  <c r="L5726" i="1"/>
  <c r="M5726" i="1"/>
  <c r="N5726" i="1"/>
  <c r="O5726" i="1"/>
  <c r="L5727" i="1"/>
  <c r="L5728" i="1" s="1"/>
  <c r="L5729" i="1" s="1"/>
  <c r="L5732" i="1" s="1"/>
  <c r="M5727" i="1"/>
  <c r="M5728" i="1" s="1"/>
  <c r="M5729" i="1" s="1"/>
  <c r="M5732" i="1" s="1"/>
  <c r="N5727" i="1"/>
  <c r="N5728" i="1" s="1"/>
  <c r="N5729" i="1" s="1"/>
  <c r="N5732" i="1" s="1"/>
  <c r="O5727" i="1"/>
  <c r="O5728" i="1"/>
  <c r="O5729" i="1" s="1"/>
  <c r="O5732" i="1" s="1"/>
  <c r="L5730" i="1"/>
  <c r="M5730" i="1"/>
  <c r="N5730" i="1"/>
  <c r="O5730" i="1"/>
  <c r="L5731" i="1"/>
  <c r="M5731" i="1"/>
  <c r="N5731" i="1"/>
  <c r="O5731" i="1"/>
  <c r="L5733" i="1"/>
  <c r="L5739" i="1" s="1"/>
  <c r="M5733" i="1"/>
  <c r="N5733" i="1"/>
  <c r="O5733" i="1"/>
  <c r="L5734" i="1"/>
  <c r="M5734" i="1"/>
  <c r="N5734" i="1"/>
  <c r="O5734" i="1"/>
  <c r="L5735" i="1"/>
  <c r="L5736" i="1" s="1"/>
  <c r="M5735" i="1"/>
  <c r="N5735" i="1"/>
  <c r="O5735" i="1"/>
  <c r="M5736" i="1"/>
  <c r="M5737" i="1" s="1"/>
  <c r="M5740" i="1" s="1"/>
  <c r="N5736" i="1"/>
  <c r="N5737" i="1" s="1"/>
  <c r="N5740" i="1" s="1"/>
  <c r="O5736" i="1"/>
  <c r="O5737" i="1" s="1"/>
  <c r="O5740" i="1" s="1"/>
  <c r="L5737" i="1"/>
  <c r="L5740" i="1" s="1"/>
  <c r="L5738" i="1"/>
  <c r="L5741" i="1"/>
  <c r="M5741" i="1"/>
  <c r="M5746" i="1" s="1"/>
  <c r="N5741" i="1"/>
  <c r="O5741" i="1"/>
  <c r="L5742" i="1"/>
  <c r="M5742" i="1"/>
  <c r="N5742" i="1"/>
  <c r="O5742" i="1"/>
  <c r="L5743" i="1"/>
  <c r="L5744" i="1" s="1"/>
  <c r="L5745" i="1" s="1"/>
  <c r="L5748" i="1" s="1"/>
  <c r="M5743" i="1"/>
  <c r="N5743" i="1"/>
  <c r="N5744" i="1" s="1"/>
  <c r="N5745" i="1" s="1"/>
  <c r="N5748" i="1" s="1"/>
  <c r="O5743" i="1"/>
  <c r="O5744" i="1" s="1"/>
  <c r="M5744" i="1"/>
  <c r="M5745" i="1" s="1"/>
  <c r="M5748" i="1" s="1"/>
  <c r="O5745" i="1"/>
  <c r="O5748" i="1" s="1"/>
  <c r="L5746" i="1"/>
  <c r="N5746" i="1"/>
  <c r="O5746" i="1"/>
  <c r="L5747" i="1"/>
  <c r="N5747" i="1"/>
  <c r="O5747" i="1"/>
  <c r="L5749" i="1"/>
  <c r="M5749" i="1"/>
  <c r="N5749" i="1"/>
  <c r="N5754" i="1" s="1"/>
  <c r="O5749" i="1"/>
  <c r="O5754" i="1" s="1"/>
  <c r="L5750" i="1"/>
  <c r="L5752" i="1" s="1"/>
  <c r="L5753" i="1" s="1"/>
  <c r="L5756" i="1" s="1"/>
  <c r="M5750" i="1"/>
  <c r="N5750" i="1"/>
  <c r="O5750" i="1"/>
  <c r="L5751" i="1"/>
  <c r="M5751" i="1"/>
  <c r="M5752" i="1" s="1"/>
  <c r="N5751" i="1"/>
  <c r="O5751" i="1"/>
  <c r="N5752" i="1"/>
  <c r="N5753" i="1" s="1"/>
  <c r="N5756" i="1" s="1"/>
  <c r="O5752" i="1"/>
  <c r="O5753" i="1" s="1"/>
  <c r="O5756" i="1" s="1"/>
  <c r="M5753" i="1"/>
  <c r="M5756" i="1" s="1"/>
  <c r="M5754" i="1"/>
  <c r="M5755" i="1"/>
  <c r="N5755" i="1"/>
  <c r="O5755" i="1"/>
  <c r="L5757" i="1"/>
  <c r="M5757" i="1"/>
  <c r="N5757" i="1"/>
  <c r="N5763" i="1" s="1"/>
  <c r="O5757" i="1"/>
  <c r="O5762" i="1" s="1"/>
  <c r="L5758" i="1"/>
  <c r="M5758" i="1"/>
  <c r="N5758" i="1"/>
  <c r="N5760" i="1" s="1"/>
  <c r="N5761" i="1" s="1"/>
  <c r="N5764" i="1" s="1"/>
  <c r="O5758" i="1"/>
  <c r="L5759" i="1"/>
  <c r="L5760" i="1" s="1"/>
  <c r="L5761" i="1" s="1"/>
  <c r="L5764" i="1" s="1"/>
  <c r="M5759" i="1"/>
  <c r="M5760" i="1" s="1"/>
  <c r="M5761" i="1" s="1"/>
  <c r="M5764" i="1" s="1"/>
  <c r="N5759" i="1"/>
  <c r="O5759" i="1"/>
  <c r="L5762" i="1"/>
  <c r="M5762" i="1"/>
  <c r="N5762" i="1"/>
  <c r="L5763" i="1"/>
  <c r="M5763" i="1"/>
  <c r="O5763" i="1"/>
  <c r="L5765" i="1"/>
  <c r="M5765" i="1"/>
  <c r="M5770" i="1" s="1"/>
  <c r="N5765" i="1"/>
  <c r="N5770" i="1" s="1"/>
  <c r="O5765" i="1"/>
  <c r="O5770" i="1" s="1"/>
  <c r="L5766" i="1"/>
  <c r="M5766" i="1"/>
  <c r="N5766" i="1"/>
  <c r="O5766" i="1"/>
  <c r="L5767" i="1"/>
  <c r="M5767" i="1"/>
  <c r="N5767" i="1"/>
  <c r="O5767" i="1"/>
  <c r="O5768" i="1" s="1"/>
  <c r="O5769" i="1" s="1"/>
  <c r="O5772" i="1" s="1"/>
  <c r="L5768" i="1"/>
  <c r="L5769" i="1" s="1"/>
  <c r="L5772" i="1" s="1"/>
  <c r="M5768" i="1"/>
  <c r="M5769" i="1" s="1"/>
  <c r="M5772" i="1" s="1"/>
  <c r="N5768" i="1"/>
  <c r="N5769" i="1" s="1"/>
  <c r="N5772" i="1" s="1"/>
  <c r="M5771" i="1"/>
  <c r="N5771" i="1"/>
  <c r="O5771" i="1"/>
  <c r="L5773" i="1"/>
  <c r="M5773" i="1"/>
  <c r="N5773" i="1"/>
  <c r="N5778" i="1" s="1"/>
  <c r="O5773" i="1"/>
  <c r="O5779" i="1" s="1"/>
  <c r="L5774" i="1"/>
  <c r="M5774" i="1"/>
  <c r="N5774" i="1"/>
  <c r="O5774" i="1"/>
  <c r="L5775" i="1"/>
  <c r="L5776" i="1" s="1"/>
  <c r="L5777" i="1" s="1"/>
  <c r="L5780" i="1" s="1"/>
  <c r="M5775" i="1"/>
  <c r="N5775" i="1"/>
  <c r="N5776" i="1" s="1"/>
  <c r="O5775" i="1"/>
  <c r="O5776" i="1" s="1"/>
  <c r="N5777" i="1"/>
  <c r="N5780" i="1" s="1"/>
  <c r="O5777" i="1"/>
  <c r="O5780" i="1" s="1"/>
  <c r="L5778" i="1"/>
  <c r="M5778" i="1"/>
  <c r="O5778" i="1"/>
  <c r="L5779" i="1"/>
  <c r="M5779" i="1"/>
  <c r="N5779" i="1"/>
  <c r="L5781" i="1"/>
  <c r="M5781" i="1"/>
  <c r="N5781" i="1"/>
  <c r="O5781" i="1"/>
  <c r="O5787" i="1" s="1"/>
  <c r="L5782" i="1"/>
  <c r="M5782" i="1"/>
  <c r="N5782" i="1"/>
  <c r="O5782" i="1"/>
  <c r="L5783" i="1"/>
  <c r="M5783" i="1"/>
  <c r="N5783" i="1"/>
  <c r="N5784" i="1" s="1"/>
  <c r="N5785" i="1" s="1"/>
  <c r="N5788" i="1" s="1"/>
  <c r="O5783" i="1"/>
  <c r="O5784" i="1" s="1"/>
  <c r="O5785" i="1" s="1"/>
  <c r="O5788" i="1" s="1"/>
  <c r="L5784" i="1"/>
  <c r="L5785" i="1" s="1"/>
  <c r="L5788" i="1" s="1"/>
  <c r="M5784" i="1"/>
  <c r="M5785" i="1" s="1"/>
  <c r="M5788" i="1" s="1"/>
  <c r="N5786" i="1"/>
  <c r="O5786" i="1"/>
  <c r="N5787" i="1"/>
  <c r="L5789" i="1"/>
  <c r="L5794" i="1" s="1"/>
  <c r="M5789" i="1"/>
  <c r="M5794" i="1" s="1"/>
  <c r="N5789" i="1"/>
  <c r="N5795" i="1" s="1"/>
  <c r="O5789" i="1"/>
  <c r="L5790" i="1"/>
  <c r="L5792" i="1" s="1"/>
  <c r="L5793" i="1" s="1"/>
  <c r="L5796" i="1" s="1"/>
  <c r="M5790" i="1"/>
  <c r="M5792" i="1" s="1"/>
  <c r="M5793" i="1" s="1"/>
  <c r="M5796" i="1" s="1"/>
  <c r="N5790" i="1"/>
  <c r="O5790" i="1"/>
  <c r="O5792" i="1" s="1"/>
  <c r="O5793" i="1" s="1"/>
  <c r="O5796" i="1" s="1"/>
  <c r="L5791" i="1"/>
  <c r="M5791" i="1"/>
  <c r="N5791" i="1"/>
  <c r="O5791" i="1"/>
  <c r="N5794" i="1"/>
  <c r="M5795" i="1"/>
  <c r="L5797" i="1"/>
  <c r="L5802" i="1" s="1"/>
  <c r="M5797" i="1"/>
  <c r="N5797" i="1"/>
  <c r="N5803" i="1" s="1"/>
  <c r="O5797" i="1"/>
  <c r="L5798" i="1"/>
  <c r="M5798" i="1"/>
  <c r="N5798" i="1"/>
  <c r="O5798" i="1"/>
  <c r="L5799" i="1"/>
  <c r="L5800" i="1" s="1"/>
  <c r="L5801" i="1" s="1"/>
  <c r="L5804" i="1" s="1"/>
  <c r="M5799" i="1"/>
  <c r="M5800" i="1" s="1"/>
  <c r="M5801" i="1" s="1"/>
  <c r="M5804" i="1" s="1"/>
  <c r="N5799" i="1"/>
  <c r="N5800" i="1" s="1"/>
  <c r="N5801" i="1" s="1"/>
  <c r="N5804" i="1" s="1"/>
  <c r="O5799" i="1"/>
  <c r="O5800" i="1" s="1"/>
  <c r="O5801" i="1" s="1"/>
  <c r="O5804" i="1" s="1"/>
  <c r="M5802" i="1"/>
  <c r="N5802" i="1"/>
  <c r="O5802" i="1"/>
  <c r="L5803" i="1"/>
  <c r="M5803" i="1"/>
  <c r="O5803" i="1"/>
  <c r="L5805" i="1"/>
  <c r="L5811" i="1" s="1"/>
  <c r="M5805" i="1"/>
  <c r="N5805" i="1"/>
  <c r="O5805" i="1"/>
  <c r="O5810" i="1" s="1"/>
  <c r="L5806" i="1"/>
  <c r="M5806" i="1"/>
  <c r="N5806" i="1"/>
  <c r="O5806" i="1"/>
  <c r="L5807" i="1"/>
  <c r="L5808" i="1" s="1"/>
  <c r="L5809" i="1" s="1"/>
  <c r="L5812" i="1" s="1"/>
  <c r="M5807" i="1"/>
  <c r="N5807" i="1"/>
  <c r="O5807" i="1"/>
  <c r="M5808" i="1"/>
  <c r="M5809" i="1" s="1"/>
  <c r="M5812" i="1" s="1"/>
  <c r="N5808" i="1"/>
  <c r="N5809" i="1" s="1"/>
  <c r="N5812" i="1" s="1"/>
  <c r="O5808" i="1"/>
  <c r="O5809" i="1" s="1"/>
  <c r="O5812" i="1" s="1"/>
  <c r="L5810" i="1"/>
  <c r="O5811" i="1"/>
  <c r="L5813" i="1"/>
  <c r="M5813" i="1"/>
  <c r="M5818" i="1" s="1"/>
  <c r="N5813" i="1"/>
  <c r="O5813" i="1"/>
  <c r="L5814" i="1"/>
  <c r="M5814" i="1"/>
  <c r="N5814" i="1"/>
  <c r="O5814" i="1"/>
  <c r="L5815" i="1"/>
  <c r="L5816" i="1" s="1"/>
  <c r="L5817" i="1" s="1"/>
  <c r="L5820" i="1" s="1"/>
  <c r="M5815" i="1"/>
  <c r="N5815" i="1"/>
  <c r="N5816" i="1" s="1"/>
  <c r="N5817" i="1" s="1"/>
  <c r="N5820" i="1" s="1"/>
  <c r="O5815" i="1"/>
  <c r="O5816" i="1" s="1"/>
  <c r="M5816" i="1"/>
  <c r="M5817" i="1" s="1"/>
  <c r="M5820" i="1" s="1"/>
  <c r="O5817" i="1"/>
  <c r="O5820" i="1" s="1"/>
  <c r="L5818" i="1"/>
  <c r="N5818" i="1"/>
  <c r="O5818" i="1"/>
  <c r="L5819" i="1"/>
  <c r="N5819" i="1"/>
  <c r="O5819" i="1"/>
  <c r="L5821" i="1"/>
  <c r="M5821" i="1"/>
  <c r="N5821" i="1"/>
  <c r="N5826" i="1" s="1"/>
  <c r="O5821" i="1"/>
  <c r="O5826" i="1" s="1"/>
  <c r="L5822" i="1"/>
  <c r="L5824" i="1" s="1"/>
  <c r="L5825" i="1" s="1"/>
  <c r="L5828" i="1" s="1"/>
  <c r="M5822" i="1"/>
  <c r="N5822" i="1"/>
  <c r="O5822" i="1"/>
  <c r="L5823" i="1"/>
  <c r="M5823" i="1"/>
  <c r="M5824" i="1" s="1"/>
  <c r="N5823" i="1"/>
  <c r="O5823" i="1"/>
  <c r="N5824" i="1"/>
  <c r="N5825" i="1" s="1"/>
  <c r="N5828" i="1" s="1"/>
  <c r="O5824" i="1"/>
  <c r="O5825" i="1" s="1"/>
  <c r="O5828" i="1" s="1"/>
  <c r="M5825" i="1"/>
  <c r="M5828" i="1" s="1"/>
  <c r="M5826" i="1"/>
  <c r="M5827" i="1"/>
  <c r="N5827" i="1"/>
  <c r="L5829" i="1"/>
  <c r="M5829" i="1"/>
  <c r="N5829" i="1"/>
  <c r="N5835" i="1" s="1"/>
  <c r="O5829" i="1"/>
  <c r="O5834" i="1" s="1"/>
  <c r="L5830" i="1"/>
  <c r="M5830" i="1"/>
  <c r="N5830" i="1"/>
  <c r="N5832" i="1" s="1"/>
  <c r="N5833" i="1" s="1"/>
  <c r="N5836" i="1" s="1"/>
  <c r="O5830" i="1"/>
  <c r="L5831" i="1"/>
  <c r="L5832" i="1" s="1"/>
  <c r="L5833" i="1" s="1"/>
  <c r="L5836" i="1" s="1"/>
  <c r="M5831" i="1"/>
  <c r="M5832" i="1" s="1"/>
  <c r="M5833" i="1" s="1"/>
  <c r="M5836" i="1" s="1"/>
  <c r="N5831" i="1"/>
  <c r="O5831" i="1"/>
  <c r="L5834" i="1"/>
  <c r="M5834" i="1"/>
  <c r="N5834" i="1"/>
  <c r="L5835" i="1"/>
  <c r="M5835" i="1"/>
  <c r="O5835" i="1"/>
  <c r="L5837" i="1"/>
  <c r="L5842" i="1" s="1"/>
  <c r="M5837" i="1"/>
  <c r="M5842" i="1" s="1"/>
  <c r="N5837" i="1"/>
  <c r="N5842" i="1" s="1"/>
  <c r="O5837" i="1"/>
  <c r="O5842" i="1" s="1"/>
  <c r="L5838" i="1"/>
  <c r="M5838" i="1"/>
  <c r="N5838" i="1"/>
  <c r="O5838" i="1"/>
  <c r="L5839" i="1"/>
  <c r="M5839" i="1"/>
  <c r="N5839" i="1"/>
  <c r="O5839" i="1"/>
  <c r="O5840" i="1" s="1"/>
  <c r="O5841" i="1" s="1"/>
  <c r="O5844" i="1" s="1"/>
  <c r="L5840" i="1"/>
  <c r="L5841" i="1" s="1"/>
  <c r="M5840" i="1"/>
  <c r="M5841" i="1" s="1"/>
  <c r="M5844" i="1" s="1"/>
  <c r="N5840" i="1"/>
  <c r="N5841" i="1" s="1"/>
  <c r="N5844" i="1" s="1"/>
  <c r="L5843" i="1"/>
  <c r="M5843" i="1"/>
  <c r="N5843" i="1"/>
  <c r="O5843" i="1"/>
  <c r="L5844" i="1"/>
  <c r="L5845" i="1"/>
  <c r="M5845" i="1"/>
  <c r="N5845" i="1"/>
  <c r="N5850" i="1" s="1"/>
  <c r="O5845" i="1"/>
  <c r="O5851" i="1" s="1"/>
  <c r="L5846" i="1"/>
  <c r="M5846" i="1"/>
  <c r="N5846" i="1"/>
  <c r="O5846" i="1"/>
  <c r="L5847" i="1"/>
  <c r="L5848" i="1" s="1"/>
  <c r="L5849" i="1" s="1"/>
  <c r="L5852" i="1" s="1"/>
  <c r="M5847" i="1"/>
  <c r="N5847" i="1"/>
  <c r="N5848" i="1" s="1"/>
  <c r="O5847" i="1"/>
  <c r="O5848" i="1" s="1"/>
  <c r="O5849" i="1" s="1"/>
  <c r="O5852" i="1" s="1"/>
  <c r="N5849" i="1"/>
  <c r="N5852" i="1" s="1"/>
  <c r="L5850" i="1"/>
  <c r="M5850" i="1"/>
  <c r="O5850" i="1"/>
  <c r="L5851" i="1"/>
  <c r="M5851" i="1"/>
  <c r="N5851" i="1"/>
  <c r="L5853" i="1"/>
  <c r="M5853" i="1"/>
  <c r="N5853" i="1"/>
  <c r="O5853" i="1"/>
  <c r="O5859" i="1" s="1"/>
  <c r="L5854" i="1"/>
  <c r="M5854" i="1"/>
  <c r="N5854" i="1"/>
  <c r="O5854" i="1"/>
  <c r="L5855" i="1"/>
  <c r="M5855" i="1"/>
  <c r="N5855" i="1"/>
  <c r="N5856" i="1" s="1"/>
  <c r="N5857" i="1" s="1"/>
  <c r="N5860" i="1" s="1"/>
  <c r="O5855" i="1"/>
  <c r="O5856" i="1" s="1"/>
  <c r="O5857" i="1" s="1"/>
  <c r="O5860" i="1" s="1"/>
  <c r="L5856" i="1"/>
  <c r="L5857" i="1" s="1"/>
  <c r="L5860" i="1" s="1"/>
  <c r="M5856" i="1"/>
  <c r="M5857" i="1" s="1"/>
  <c r="M5860" i="1" s="1"/>
  <c r="N5858" i="1"/>
  <c r="O5858" i="1"/>
  <c r="N5859" i="1"/>
  <c r="L5861" i="1"/>
  <c r="L5866" i="1" s="1"/>
  <c r="M5861" i="1"/>
  <c r="M5866" i="1" s="1"/>
  <c r="N5861" i="1"/>
  <c r="N5867" i="1" s="1"/>
  <c r="O5861" i="1"/>
  <c r="L5862" i="1"/>
  <c r="L5864" i="1" s="1"/>
  <c r="L5865" i="1" s="1"/>
  <c r="L5868" i="1" s="1"/>
  <c r="M5862" i="1"/>
  <c r="M5864" i="1" s="1"/>
  <c r="M5865" i="1" s="1"/>
  <c r="M5868" i="1" s="1"/>
  <c r="N5862" i="1"/>
  <c r="O5862" i="1"/>
  <c r="O5864" i="1" s="1"/>
  <c r="O5865" i="1" s="1"/>
  <c r="O5868" i="1" s="1"/>
  <c r="L5863" i="1"/>
  <c r="M5863" i="1"/>
  <c r="N5863" i="1"/>
  <c r="O5863" i="1"/>
  <c r="N5866" i="1"/>
  <c r="M5867" i="1"/>
  <c r="L5869" i="1"/>
  <c r="L5874" i="1" s="1"/>
  <c r="M5869" i="1"/>
  <c r="N5869" i="1"/>
  <c r="N5875" i="1" s="1"/>
  <c r="O5869" i="1"/>
  <c r="L5870" i="1"/>
  <c r="M5870" i="1"/>
  <c r="N5870" i="1"/>
  <c r="O5870" i="1"/>
  <c r="L5871" i="1"/>
  <c r="L5872" i="1" s="1"/>
  <c r="L5873" i="1" s="1"/>
  <c r="L5876" i="1" s="1"/>
  <c r="M5871" i="1"/>
  <c r="M5872" i="1" s="1"/>
  <c r="M5873" i="1" s="1"/>
  <c r="M5876" i="1" s="1"/>
  <c r="N5871" i="1"/>
  <c r="N5872" i="1" s="1"/>
  <c r="N5873" i="1" s="1"/>
  <c r="N5876" i="1" s="1"/>
  <c r="O5871" i="1"/>
  <c r="O5872" i="1" s="1"/>
  <c r="O5873" i="1" s="1"/>
  <c r="O5876" i="1" s="1"/>
  <c r="M5874" i="1"/>
  <c r="N5874" i="1"/>
  <c r="O5874" i="1"/>
  <c r="L5875" i="1"/>
  <c r="M5875" i="1"/>
  <c r="O5875" i="1"/>
  <c r="L5877" i="1"/>
  <c r="L5883" i="1" s="1"/>
  <c r="M5877" i="1"/>
  <c r="N5877" i="1"/>
  <c r="N5882" i="1" s="1"/>
  <c r="O5877" i="1"/>
  <c r="O5882" i="1" s="1"/>
  <c r="L5878" i="1"/>
  <c r="M5878" i="1"/>
  <c r="N5878" i="1"/>
  <c r="O5878" i="1"/>
  <c r="L5879" i="1"/>
  <c r="L5880" i="1" s="1"/>
  <c r="L5881" i="1" s="1"/>
  <c r="L5884" i="1" s="1"/>
  <c r="M5879" i="1"/>
  <c r="N5879" i="1"/>
  <c r="O5879" i="1"/>
  <c r="M5880" i="1"/>
  <c r="M5881" i="1" s="1"/>
  <c r="M5884" i="1" s="1"/>
  <c r="N5880" i="1"/>
  <c r="N5881" i="1" s="1"/>
  <c r="N5884" i="1" s="1"/>
  <c r="O5880" i="1"/>
  <c r="O5881" i="1" s="1"/>
  <c r="L5882" i="1"/>
  <c r="N5883" i="1"/>
  <c r="O5883" i="1"/>
  <c r="O5884" i="1"/>
  <c r="L5885" i="1"/>
  <c r="M5885" i="1"/>
  <c r="M5890" i="1" s="1"/>
  <c r="N5885" i="1"/>
  <c r="O5885" i="1"/>
  <c r="L5886" i="1"/>
  <c r="M5886" i="1"/>
  <c r="N5886" i="1"/>
  <c r="O5886" i="1"/>
  <c r="L5887" i="1"/>
  <c r="L5888" i="1" s="1"/>
  <c r="L5889" i="1" s="1"/>
  <c r="L5892" i="1" s="1"/>
  <c r="M5887" i="1"/>
  <c r="N5887" i="1"/>
  <c r="N5888" i="1" s="1"/>
  <c r="N5889" i="1" s="1"/>
  <c r="N5892" i="1" s="1"/>
  <c r="O5887" i="1"/>
  <c r="O5888" i="1" s="1"/>
  <c r="M5888" i="1"/>
  <c r="M5889" i="1" s="1"/>
  <c r="M5892" i="1" s="1"/>
  <c r="O5889" i="1"/>
  <c r="O5892" i="1" s="1"/>
  <c r="L5890" i="1"/>
  <c r="N5890" i="1"/>
  <c r="O5890" i="1"/>
  <c r="L5891" i="1"/>
  <c r="N5891" i="1"/>
  <c r="O5891" i="1"/>
  <c r="L5893" i="1"/>
  <c r="M5893" i="1"/>
  <c r="N5893" i="1"/>
  <c r="N5898" i="1" s="1"/>
  <c r="O5893" i="1"/>
  <c r="L5894" i="1"/>
  <c r="L5896" i="1" s="1"/>
  <c r="L5897" i="1" s="1"/>
  <c r="L5900" i="1" s="1"/>
  <c r="M5894" i="1"/>
  <c r="N5894" i="1"/>
  <c r="O5894" i="1"/>
  <c r="L5895" i="1"/>
  <c r="M5895" i="1"/>
  <c r="M5896" i="1" s="1"/>
  <c r="N5895" i="1"/>
  <c r="O5895" i="1"/>
  <c r="N5896" i="1"/>
  <c r="N5897" i="1" s="1"/>
  <c r="N5900" i="1" s="1"/>
  <c r="O5896" i="1"/>
  <c r="O5897" i="1" s="1"/>
  <c r="O5900" i="1" s="1"/>
  <c r="M5897" i="1"/>
  <c r="M5900" i="1" s="1"/>
  <c r="M5898" i="1"/>
  <c r="M5899" i="1"/>
  <c r="L5901" i="1"/>
  <c r="M5901" i="1"/>
  <c r="N5901" i="1"/>
  <c r="N5907" i="1" s="1"/>
  <c r="O5901" i="1"/>
  <c r="O5906" i="1" s="1"/>
  <c r="L5902" i="1"/>
  <c r="M5902" i="1"/>
  <c r="N5902" i="1"/>
  <c r="N5904" i="1" s="1"/>
  <c r="N5905" i="1" s="1"/>
  <c r="N5908" i="1" s="1"/>
  <c r="O5902" i="1"/>
  <c r="L5903" i="1"/>
  <c r="L5904" i="1" s="1"/>
  <c r="L5905" i="1" s="1"/>
  <c r="L5908" i="1" s="1"/>
  <c r="M5903" i="1"/>
  <c r="M5904" i="1" s="1"/>
  <c r="M5905" i="1" s="1"/>
  <c r="M5908" i="1" s="1"/>
  <c r="N5903" i="1"/>
  <c r="O5903" i="1"/>
  <c r="L5906" i="1"/>
  <c r="M5906" i="1"/>
  <c r="N5906" i="1"/>
  <c r="L5907" i="1"/>
  <c r="M5907" i="1"/>
  <c r="O5907" i="1"/>
  <c r="L5909" i="1"/>
  <c r="L5914" i="1" s="1"/>
  <c r="M5909" i="1"/>
  <c r="M5914" i="1" s="1"/>
  <c r="N5909" i="1"/>
  <c r="N5914" i="1" s="1"/>
  <c r="O5909" i="1"/>
  <c r="O5914" i="1" s="1"/>
  <c r="L5910" i="1"/>
  <c r="M5910" i="1"/>
  <c r="N5910" i="1"/>
  <c r="O5910" i="1"/>
  <c r="L5911" i="1"/>
  <c r="M5911" i="1"/>
  <c r="N5911" i="1"/>
  <c r="O5911" i="1"/>
  <c r="L5912" i="1"/>
  <c r="L5913" i="1" s="1"/>
  <c r="M5912" i="1"/>
  <c r="M5913" i="1" s="1"/>
  <c r="M5916" i="1" s="1"/>
  <c r="N5912" i="1"/>
  <c r="N5913" i="1" s="1"/>
  <c r="N5916" i="1" s="1"/>
  <c r="O5912" i="1"/>
  <c r="O5913" i="1" s="1"/>
  <c r="O5916" i="1" s="1"/>
  <c r="L5915" i="1"/>
  <c r="M5915" i="1"/>
  <c r="N5915" i="1"/>
  <c r="O5915" i="1"/>
  <c r="L5916" i="1"/>
  <c r="L5917" i="1"/>
  <c r="M5917" i="1"/>
  <c r="N5917" i="1"/>
  <c r="N5922" i="1" s="1"/>
  <c r="O5917" i="1"/>
  <c r="O5923" i="1" s="1"/>
  <c r="L5918" i="1"/>
  <c r="M5918" i="1"/>
  <c r="N5918" i="1"/>
  <c r="O5918" i="1"/>
  <c r="L5919" i="1"/>
  <c r="L5920" i="1" s="1"/>
  <c r="L5921" i="1" s="1"/>
  <c r="L5924" i="1" s="1"/>
  <c r="M5919" i="1"/>
  <c r="N5919" i="1"/>
  <c r="N5920" i="1" s="1"/>
  <c r="N5921" i="1" s="1"/>
  <c r="N5924" i="1" s="1"/>
  <c r="O5919" i="1"/>
  <c r="O5920" i="1" s="1"/>
  <c r="O5921" i="1" s="1"/>
  <c r="O5924" i="1" s="1"/>
  <c r="L5922" i="1"/>
  <c r="M5922" i="1"/>
  <c r="O5922" i="1"/>
  <c r="L5923" i="1"/>
  <c r="M5923" i="1"/>
  <c r="N5923" i="1"/>
  <c r="L5925" i="1"/>
  <c r="M5925" i="1"/>
  <c r="N5925" i="1"/>
  <c r="O5925" i="1"/>
  <c r="O5931" i="1" s="1"/>
  <c r="L5926" i="1"/>
  <c r="M5926" i="1"/>
  <c r="N5926" i="1"/>
  <c r="O5926" i="1"/>
  <c r="L5927" i="1"/>
  <c r="M5927" i="1"/>
  <c r="N5927" i="1"/>
  <c r="N5928" i="1" s="1"/>
  <c r="N5929" i="1" s="1"/>
  <c r="N5932" i="1" s="1"/>
  <c r="O5927" i="1"/>
  <c r="O5928" i="1" s="1"/>
  <c r="O5929" i="1" s="1"/>
  <c r="O5932" i="1" s="1"/>
  <c r="L5928" i="1"/>
  <c r="L5929" i="1" s="1"/>
  <c r="L5932" i="1" s="1"/>
  <c r="M5928" i="1"/>
  <c r="M5929" i="1" s="1"/>
  <c r="M5932" i="1" s="1"/>
  <c r="N5930" i="1"/>
  <c r="O5930" i="1"/>
  <c r="N5931" i="1"/>
  <c r="L5933" i="1"/>
  <c r="L5938" i="1" s="1"/>
  <c r="M5933" i="1"/>
  <c r="M5938" i="1" s="1"/>
  <c r="N5933" i="1"/>
  <c r="N5939" i="1" s="1"/>
  <c r="O5933" i="1"/>
  <c r="L5934" i="1"/>
  <c r="L5936" i="1" s="1"/>
  <c r="L5937" i="1" s="1"/>
  <c r="L5940" i="1" s="1"/>
  <c r="M5934" i="1"/>
  <c r="M5936" i="1" s="1"/>
  <c r="M5937" i="1" s="1"/>
  <c r="M5940" i="1" s="1"/>
  <c r="N5934" i="1"/>
  <c r="O5934" i="1"/>
  <c r="L5935" i="1"/>
  <c r="M5935" i="1"/>
  <c r="N5935" i="1"/>
  <c r="O5935" i="1"/>
  <c r="O5936" i="1"/>
  <c r="O5937" i="1"/>
  <c r="O5940" i="1" s="1"/>
  <c r="N5938" i="1"/>
  <c r="M5939" i="1"/>
  <c r="L5941" i="1"/>
  <c r="L5946" i="1" s="1"/>
  <c r="M5941" i="1"/>
  <c r="N5941" i="1"/>
  <c r="N5947" i="1" s="1"/>
  <c r="O5941" i="1"/>
  <c r="L5942" i="1"/>
  <c r="M5942" i="1"/>
  <c r="N5942" i="1"/>
  <c r="O5942" i="1"/>
  <c r="L5943" i="1"/>
  <c r="M5943" i="1"/>
  <c r="M5944" i="1" s="1"/>
  <c r="M5945" i="1" s="1"/>
  <c r="M5948" i="1" s="1"/>
  <c r="N5943" i="1"/>
  <c r="N5944" i="1" s="1"/>
  <c r="N5945" i="1" s="1"/>
  <c r="N5948" i="1" s="1"/>
  <c r="O5943" i="1"/>
  <c r="O5944" i="1" s="1"/>
  <c r="O5945" i="1" s="1"/>
  <c r="O5948" i="1" s="1"/>
  <c r="L5944" i="1"/>
  <c r="L5945" i="1" s="1"/>
  <c r="L5948" i="1" s="1"/>
  <c r="M5946" i="1"/>
  <c r="N5946" i="1"/>
  <c r="O5946" i="1"/>
  <c r="L5947" i="1"/>
  <c r="M5947" i="1"/>
  <c r="O5947" i="1"/>
  <c r="L5949" i="1"/>
  <c r="L5955" i="1" s="1"/>
  <c r="M5949" i="1"/>
  <c r="N5949" i="1"/>
  <c r="N5954" i="1" s="1"/>
  <c r="O5949" i="1"/>
  <c r="O5954" i="1" s="1"/>
  <c r="L5950" i="1"/>
  <c r="M5950" i="1"/>
  <c r="N5950" i="1"/>
  <c r="O5950" i="1"/>
  <c r="L5951" i="1"/>
  <c r="L5952" i="1" s="1"/>
  <c r="L5953" i="1" s="1"/>
  <c r="L5956" i="1" s="1"/>
  <c r="M5951" i="1"/>
  <c r="N5951" i="1"/>
  <c r="O5951" i="1"/>
  <c r="M5952" i="1"/>
  <c r="M5953" i="1" s="1"/>
  <c r="M5956" i="1" s="1"/>
  <c r="N5952" i="1"/>
  <c r="O5952" i="1"/>
  <c r="O5953" i="1" s="1"/>
  <c r="N5953" i="1"/>
  <c r="L5954" i="1"/>
  <c r="N5955" i="1"/>
  <c r="O5955" i="1"/>
  <c r="N5956" i="1"/>
  <c r="O5956" i="1"/>
  <c r="L5957" i="1"/>
  <c r="M5957" i="1"/>
  <c r="M5962" i="1" s="1"/>
  <c r="N5957" i="1"/>
  <c r="O5957" i="1"/>
  <c r="L5958" i="1"/>
  <c r="M5958" i="1"/>
  <c r="N5958" i="1"/>
  <c r="O5958" i="1"/>
  <c r="L5959" i="1"/>
  <c r="L5960" i="1" s="1"/>
  <c r="L5961" i="1" s="1"/>
  <c r="L5964" i="1" s="1"/>
  <c r="M5959" i="1"/>
  <c r="N5959" i="1"/>
  <c r="N5960" i="1" s="1"/>
  <c r="N5961" i="1" s="1"/>
  <c r="N5964" i="1" s="1"/>
  <c r="O5959" i="1"/>
  <c r="O5960" i="1" s="1"/>
  <c r="O5961" i="1" s="1"/>
  <c r="O5964" i="1" s="1"/>
  <c r="M5960" i="1"/>
  <c r="M5961" i="1" s="1"/>
  <c r="M5964" i="1" s="1"/>
  <c r="L5962" i="1"/>
  <c r="N5962" i="1"/>
  <c r="O5962" i="1"/>
  <c r="L5963" i="1"/>
  <c r="N5963" i="1"/>
  <c r="O5963" i="1"/>
  <c r="L5965" i="1"/>
  <c r="M5965" i="1"/>
  <c r="N5965" i="1"/>
  <c r="O5965" i="1"/>
  <c r="L5966" i="1"/>
  <c r="L5968" i="1" s="1"/>
  <c r="M5966" i="1"/>
  <c r="N5966" i="1"/>
  <c r="O5966" i="1"/>
  <c r="L5967" i="1"/>
  <c r="M5967" i="1"/>
  <c r="M5968" i="1" s="1"/>
  <c r="N5967" i="1"/>
  <c r="O5967" i="1"/>
  <c r="N5968" i="1"/>
  <c r="N5969" i="1" s="1"/>
  <c r="N5972" i="1" s="1"/>
  <c r="O5968" i="1"/>
  <c r="O5969" i="1" s="1"/>
  <c r="O5972" i="1" s="1"/>
  <c r="L5969" i="1"/>
  <c r="L5972" i="1" s="1"/>
  <c r="M5969" i="1"/>
  <c r="M5972" i="1" s="1"/>
  <c r="M5970" i="1"/>
  <c r="M5971" i="1"/>
  <c r="L5973" i="1"/>
  <c r="M5973" i="1"/>
  <c r="N5973" i="1"/>
  <c r="N5979" i="1" s="1"/>
  <c r="O5973" i="1"/>
  <c r="O5978" i="1" s="1"/>
  <c r="L5974" i="1"/>
  <c r="M5974" i="1"/>
  <c r="N5974" i="1"/>
  <c r="N5976" i="1" s="1"/>
  <c r="O5974" i="1"/>
  <c r="L5975" i="1"/>
  <c r="M5975" i="1"/>
  <c r="M5976" i="1" s="1"/>
  <c r="M5977" i="1" s="1"/>
  <c r="M5980" i="1" s="1"/>
  <c r="N5975" i="1"/>
  <c r="O5975" i="1"/>
  <c r="O5976" i="1" s="1"/>
  <c r="L5976" i="1"/>
  <c r="L5977" i="1" s="1"/>
  <c r="L5980" i="1" s="1"/>
  <c r="N5977" i="1"/>
  <c r="N5980" i="1" s="1"/>
  <c r="O5977" i="1"/>
  <c r="O5980" i="1" s="1"/>
  <c r="L5978" i="1"/>
  <c r="M5978" i="1"/>
  <c r="N5978" i="1"/>
  <c r="L5979" i="1"/>
  <c r="M5979" i="1"/>
  <c r="O5979" i="1"/>
  <c r="L5981" i="1"/>
  <c r="L5986" i="1" s="1"/>
  <c r="M5981" i="1"/>
  <c r="M5986" i="1" s="1"/>
  <c r="N5981" i="1"/>
  <c r="N5986" i="1" s="1"/>
  <c r="O5981" i="1"/>
  <c r="O5986" i="1" s="1"/>
  <c r="L5982" i="1"/>
  <c r="M5982" i="1"/>
  <c r="M5984" i="1" s="1"/>
  <c r="M5985" i="1" s="1"/>
  <c r="M5988" i="1" s="1"/>
  <c r="N5982" i="1"/>
  <c r="N5984" i="1" s="1"/>
  <c r="O5982" i="1"/>
  <c r="L5983" i="1"/>
  <c r="M5983" i="1"/>
  <c r="N5983" i="1"/>
  <c r="O5983" i="1"/>
  <c r="L5984" i="1"/>
  <c r="L5985" i="1" s="1"/>
  <c r="L5988" i="1" s="1"/>
  <c r="O5984" i="1"/>
  <c r="O5985" i="1" s="1"/>
  <c r="O5988" i="1" s="1"/>
  <c r="N5985" i="1"/>
  <c r="N5988" i="1" s="1"/>
  <c r="L5987" i="1"/>
  <c r="M5987" i="1"/>
  <c r="L5989" i="1"/>
  <c r="M5989" i="1"/>
  <c r="N5989" i="1"/>
  <c r="N5994" i="1" s="1"/>
  <c r="O5989" i="1"/>
  <c r="O5995" i="1" s="1"/>
  <c r="L5990" i="1"/>
  <c r="M5990" i="1"/>
  <c r="N5990" i="1"/>
  <c r="O5990" i="1"/>
  <c r="L5991" i="1"/>
  <c r="M5991" i="1"/>
  <c r="N5991" i="1"/>
  <c r="O5991" i="1"/>
  <c r="O5992" i="1" s="1"/>
  <c r="O5993" i="1"/>
  <c r="O5996" i="1" s="1"/>
  <c r="L5994" i="1"/>
  <c r="M5994" i="1"/>
  <c r="O5994" i="1"/>
  <c r="L5995" i="1"/>
  <c r="M5995" i="1"/>
  <c r="N5995" i="1"/>
  <c r="L5997" i="1"/>
  <c r="L6002" i="1" s="1"/>
  <c r="M5997" i="1"/>
  <c r="M6002" i="1" s="1"/>
  <c r="N5997" i="1"/>
  <c r="O5997" i="1"/>
  <c r="O6003" i="1" s="1"/>
  <c r="L5998" i="1"/>
  <c r="L6000" i="1" s="1"/>
  <c r="L6001" i="1" s="1"/>
  <c r="L6004" i="1" s="1"/>
  <c r="M5998" i="1"/>
  <c r="N5998" i="1"/>
  <c r="O5998" i="1"/>
  <c r="L5999" i="1"/>
  <c r="M5999" i="1"/>
  <c r="N5999" i="1"/>
  <c r="N6000" i="1" s="1"/>
  <c r="N6001" i="1" s="1"/>
  <c r="O5999" i="1"/>
  <c r="M6000" i="1"/>
  <c r="M6001" i="1" s="1"/>
  <c r="M6004" i="1" s="1"/>
  <c r="O6000" i="1"/>
  <c r="O6001" i="1" s="1"/>
  <c r="O6004" i="1" s="1"/>
  <c r="N6002" i="1"/>
  <c r="O6002" i="1"/>
  <c r="L6003" i="1"/>
  <c r="N6003" i="1"/>
  <c r="N6004" i="1"/>
  <c r="L6005" i="1"/>
  <c r="L6010" i="1" s="1"/>
  <c r="M6005" i="1"/>
  <c r="M6010" i="1" s="1"/>
  <c r="N6005" i="1"/>
  <c r="N6011" i="1" s="1"/>
  <c r="O6005" i="1"/>
  <c r="O6011" i="1" s="1"/>
  <c r="L6006" i="1"/>
  <c r="L6008" i="1" s="1"/>
  <c r="L6009" i="1" s="1"/>
  <c r="L6012" i="1" s="1"/>
  <c r="M6006" i="1"/>
  <c r="M6008" i="1" s="1"/>
  <c r="M6009" i="1" s="1"/>
  <c r="M6012" i="1" s="1"/>
  <c r="N6006" i="1"/>
  <c r="O6006" i="1"/>
  <c r="O6008" i="1" s="1"/>
  <c r="L6007" i="1"/>
  <c r="M6007" i="1"/>
  <c r="N6007" i="1"/>
  <c r="O6007" i="1"/>
  <c r="O6009" i="1"/>
  <c r="O6012" i="1" s="1"/>
  <c r="N6010" i="1"/>
  <c r="O6010" i="1"/>
  <c r="M6011" i="1"/>
  <c r="L6013" i="1"/>
  <c r="L6018" i="1" s="1"/>
  <c r="M6013" i="1"/>
  <c r="N6013" i="1"/>
  <c r="N6019" i="1" s="1"/>
  <c r="O6013" i="1"/>
  <c r="O6019" i="1" s="1"/>
  <c r="L6014" i="1"/>
  <c r="M6014" i="1"/>
  <c r="N6014" i="1"/>
  <c r="O6014" i="1"/>
  <c r="L6015" i="1"/>
  <c r="M6015" i="1"/>
  <c r="M6016" i="1" s="1"/>
  <c r="M6017" i="1" s="1"/>
  <c r="M6020" i="1" s="1"/>
  <c r="N6015" i="1"/>
  <c r="N6016" i="1" s="1"/>
  <c r="N6017" i="1" s="1"/>
  <c r="N6020" i="1" s="1"/>
  <c r="O6015" i="1"/>
  <c r="O6016" i="1" s="1"/>
  <c r="O6017" i="1" s="1"/>
  <c r="O6020" i="1" s="1"/>
  <c r="L6016" i="1"/>
  <c r="L6017" i="1" s="1"/>
  <c r="L6020" i="1" s="1"/>
  <c r="M6018" i="1"/>
  <c r="N6018" i="1"/>
  <c r="O6018" i="1"/>
  <c r="L6019" i="1"/>
  <c r="M6019" i="1"/>
  <c r="L6021" i="1"/>
  <c r="L6027" i="1" s="1"/>
  <c r="M6021" i="1"/>
  <c r="M6027" i="1" s="1"/>
  <c r="N6021" i="1"/>
  <c r="N6026" i="1" s="1"/>
  <c r="O6021" i="1"/>
  <c r="O6026" i="1" s="1"/>
  <c r="L6022" i="1"/>
  <c r="M6022" i="1"/>
  <c r="N6022" i="1"/>
  <c r="O6022" i="1"/>
  <c r="O6024" i="1" s="1"/>
  <c r="O6025" i="1" s="1"/>
  <c r="O6028" i="1" s="1"/>
  <c r="L6023" i="1"/>
  <c r="L6024" i="1" s="1"/>
  <c r="L6025" i="1" s="1"/>
  <c r="M6023" i="1"/>
  <c r="N6023" i="1"/>
  <c r="O6023" i="1"/>
  <c r="M6024" i="1"/>
  <c r="M6025" i="1" s="1"/>
  <c r="M6028" i="1" s="1"/>
  <c r="N6024" i="1"/>
  <c r="N6025" i="1" s="1"/>
  <c r="N6028" i="1" s="1"/>
  <c r="L6026" i="1"/>
  <c r="M6026" i="1"/>
  <c r="N6027" i="1"/>
  <c r="O6027" i="1"/>
  <c r="L6028" i="1"/>
  <c r="L6029" i="1"/>
  <c r="M6029" i="1"/>
  <c r="N6029" i="1"/>
  <c r="N6034" i="1" s="1"/>
  <c r="O6029" i="1"/>
  <c r="L6030" i="1"/>
  <c r="M6030" i="1"/>
  <c r="N6030" i="1"/>
  <c r="O6030" i="1"/>
  <c r="L6031" i="1"/>
  <c r="L6032" i="1" s="1"/>
  <c r="L6033" i="1" s="1"/>
  <c r="L6036" i="1" s="1"/>
  <c r="M6031" i="1"/>
  <c r="N6031" i="1"/>
  <c r="O6031" i="1"/>
  <c r="M6032" i="1"/>
  <c r="M6033" i="1" s="1"/>
  <c r="M6036" i="1" s="1"/>
  <c r="N6032" i="1"/>
  <c r="N6033" i="1" s="1"/>
  <c r="N6036" i="1" s="1"/>
  <c r="L6034" i="1"/>
  <c r="O6034" i="1"/>
  <c r="L6035" i="1"/>
  <c r="N6035" i="1"/>
  <c r="O6035" i="1"/>
  <c r="L6037" i="1"/>
  <c r="M6037" i="1"/>
  <c r="N6037" i="1"/>
  <c r="N6042" i="1" s="1"/>
  <c r="O6037" i="1"/>
  <c r="O6042" i="1" s="1"/>
  <c r="L6038" i="1"/>
  <c r="M6038" i="1"/>
  <c r="N6038" i="1"/>
  <c r="N6040" i="1" s="1"/>
  <c r="N6041" i="1" s="1"/>
  <c r="N6044" i="1" s="1"/>
  <c r="O6038" i="1"/>
  <c r="O6040" i="1" s="1"/>
  <c r="O6041" i="1" s="1"/>
  <c r="O6044" i="1" s="1"/>
  <c r="L6039" i="1"/>
  <c r="M6039" i="1"/>
  <c r="N6039" i="1"/>
  <c r="O6039" i="1"/>
  <c r="L6040" i="1"/>
  <c r="L6041" i="1" s="1"/>
  <c r="L6044" i="1" s="1"/>
  <c r="M6040" i="1"/>
  <c r="M6041" i="1" s="1"/>
  <c r="M6044" i="1" s="1"/>
  <c r="M6042" i="1"/>
  <c r="M6043" i="1"/>
  <c r="N6043" i="1"/>
  <c r="O6043" i="1"/>
  <c r="L6045" i="1"/>
  <c r="M6045" i="1"/>
  <c r="M6050" i="1" s="1"/>
  <c r="N6045" i="1"/>
  <c r="O6045" i="1"/>
  <c r="L6046" i="1"/>
  <c r="M6046" i="1"/>
  <c r="M6048" i="1" s="1"/>
  <c r="M6049" i="1" s="1"/>
  <c r="M6052" i="1" s="1"/>
  <c r="N6046" i="1"/>
  <c r="O6046" i="1"/>
  <c r="L6047" i="1"/>
  <c r="L6048" i="1" s="1"/>
  <c r="L6049" i="1" s="1"/>
  <c r="L6052" i="1" s="1"/>
  <c r="M6047" i="1"/>
  <c r="N6047" i="1"/>
  <c r="O6047" i="1"/>
  <c r="L6050" i="1"/>
  <c r="N6050" i="1"/>
  <c r="O6050" i="1"/>
  <c r="L6051" i="1"/>
  <c r="M6051" i="1"/>
  <c r="N6051" i="1"/>
  <c r="O6051" i="1"/>
  <c r="L6053" i="1"/>
  <c r="L6059" i="1" s="1"/>
  <c r="M6053" i="1"/>
  <c r="N6053" i="1"/>
  <c r="N6059" i="1" s="1"/>
  <c r="O6053" i="1"/>
  <c r="O6059" i="1" s="1"/>
  <c r="L6054" i="1"/>
  <c r="M6054" i="1"/>
  <c r="N6054" i="1"/>
  <c r="O6054" i="1"/>
  <c r="L6055" i="1"/>
  <c r="M6055" i="1"/>
  <c r="M6056" i="1" s="1"/>
  <c r="M6057" i="1" s="1"/>
  <c r="M6060" i="1" s="1"/>
  <c r="N6055" i="1"/>
  <c r="N6056" i="1" s="1"/>
  <c r="N6057" i="1" s="1"/>
  <c r="N6060" i="1" s="1"/>
  <c r="O6055" i="1"/>
  <c r="L6056" i="1"/>
  <c r="L6057" i="1" s="1"/>
  <c r="L6060" i="1" s="1"/>
  <c r="O6056" i="1"/>
  <c r="O6057" i="1" s="1"/>
  <c r="O6060" i="1" s="1"/>
  <c r="L6058" i="1"/>
  <c r="M6058" i="1"/>
  <c r="N6058" i="1"/>
  <c r="O6058" i="1"/>
  <c r="M6059" i="1"/>
  <c r="L6061" i="1"/>
  <c r="L6066" i="1" s="1"/>
  <c r="M6061" i="1"/>
  <c r="M6066" i="1" s="1"/>
  <c r="N6061" i="1"/>
  <c r="N6066" i="1" s="1"/>
  <c r="O6061" i="1"/>
  <c r="O6066" i="1" s="1"/>
  <c r="L6062" i="1"/>
  <c r="L6064" i="1" s="1"/>
  <c r="L6065" i="1" s="1"/>
  <c r="L6068" i="1" s="1"/>
  <c r="M6062" i="1"/>
  <c r="N6062" i="1"/>
  <c r="N6064" i="1" s="1"/>
  <c r="N6065" i="1" s="1"/>
  <c r="N6068" i="1" s="1"/>
  <c r="O6062" i="1"/>
  <c r="O6064" i="1" s="1"/>
  <c r="L6063" i="1"/>
  <c r="M6063" i="1"/>
  <c r="N6063" i="1"/>
  <c r="O6063" i="1"/>
  <c r="M6064" i="1"/>
  <c r="M6065" i="1" s="1"/>
  <c r="M6068" i="1" s="1"/>
  <c r="O6065" i="1"/>
  <c r="O6068" i="1" s="1"/>
  <c r="L6067" i="1"/>
  <c r="L6069" i="1"/>
  <c r="M6069" i="1"/>
  <c r="M6074" i="1" s="1"/>
  <c r="N6069" i="1"/>
  <c r="O6069" i="1"/>
  <c r="L6070" i="1"/>
  <c r="M6070" i="1"/>
  <c r="M6072" i="1" s="1"/>
  <c r="M6073" i="1" s="1"/>
  <c r="M6076" i="1" s="1"/>
  <c r="N6070" i="1"/>
  <c r="O6070" i="1"/>
  <c r="L6071" i="1"/>
  <c r="M6071" i="1"/>
  <c r="N6071" i="1"/>
  <c r="N6072" i="1" s="1"/>
  <c r="O6071" i="1"/>
  <c r="O6072" i="1" s="1"/>
  <c r="N6073" i="1"/>
  <c r="N6076" i="1" s="1"/>
  <c r="O6073" i="1"/>
  <c r="O6076" i="1" s="1"/>
  <c r="L6074" i="1"/>
  <c r="N6074" i="1"/>
  <c r="O6074" i="1"/>
  <c r="L6075" i="1"/>
  <c r="M6075" i="1"/>
  <c r="N6075" i="1"/>
  <c r="O6075" i="1"/>
  <c r="L6077" i="1"/>
  <c r="M6077" i="1"/>
  <c r="N6077" i="1"/>
  <c r="O6077" i="1"/>
  <c r="L6078" i="1"/>
  <c r="M6078" i="1"/>
  <c r="N6078" i="1"/>
  <c r="O6078" i="1"/>
  <c r="L6079" i="1"/>
  <c r="M6079" i="1"/>
  <c r="M6080" i="1" s="1"/>
  <c r="M6081" i="1" s="1"/>
  <c r="M6084" i="1" s="1"/>
  <c r="N6079" i="1"/>
  <c r="O6079" i="1"/>
  <c r="L6080" i="1"/>
  <c r="L6081" i="1" s="1"/>
  <c r="L6084" i="1" s="1"/>
  <c r="N6080" i="1"/>
  <c r="N6081" i="1" s="1"/>
  <c r="N6084" i="1" s="1"/>
  <c r="O6080" i="1"/>
  <c r="O6081" i="1" s="1"/>
  <c r="O6084" i="1" s="1"/>
  <c r="M6082" i="1"/>
  <c r="O6082" i="1"/>
  <c r="M6083" i="1"/>
  <c r="O6083" i="1"/>
  <c r="L6085" i="1"/>
  <c r="M6085" i="1"/>
  <c r="N6085" i="1"/>
  <c r="O6085" i="1"/>
  <c r="L6086" i="1"/>
  <c r="M6086" i="1"/>
  <c r="N6086" i="1"/>
  <c r="O6086" i="1"/>
  <c r="L6087" i="1"/>
  <c r="M6087" i="1"/>
  <c r="N6087" i="1"/>
  <c r="O6087" i="1"/>
  <c r="L6088" i="1"/>
  <c r="L6089" i="1" s="1"/>
  <c r="L6092" i="1" s="1"/>
  <c r="M6088" i="1"/>
  <c r="M6089" i="1" s="1"/>
  <c r="M6092" i="1" s="1"/>
  <c r="N6088" i="1"/>
  <c r="N6089" i="1" s="1"/>
  <c r="O6088" i="1"/>
  <c r="O6089" i="1" s="1"/>
  <c r="N6092" i="1"/>
  <c r="O6092" i="1"/>
  <c r="L6093" i="1"/>
  <c r="M6093" i="1"/>
  <c r="M6098" i="1" s="1"/>
  <c r="N6093" i="1"/>
  <c r="O6093" i="1"/>
  <c r="L6094" i="1"/>
  <c r="M6094" i="1"/>
  <c r="M6096" i="1" s="1"/>
  <c r="N6094" i="1"/>
  <c r="O6094" i="1"/>
  <c r="L6095" i="1"/>
  <c r="M6095" i="1"/>
  <c r="N6095" i="1"/>
  <c r="N6096" i="1" s="1"/>
  <c r="N6097" i="1" s="1"/>
  <c r="O6095" i="1"/>
  <c r="O6096" i="1" s="1"/>
  <c r="O6097" i="1" s="1"/>
  <c r="O6100" i="1" s="1"/>
  <c r="M6097" i="1"/>
  <c r="M6100" i="1" s="1"/>
  <c r="L6098" i="1"/>
  <c r="N6098" i="1"/>
  <c r="O6098" i="1"/>
  <c r="L6099" i="1"/>
  <c r="M6099" i="1"/>
  <c r="N6099" i="1"/>
  <c r="O6099" i="1"/>
  <c r="N6100" i="1"/>
  <c r="L6101" i="1"/>
  <c r="M6101" i="1"/>
  <c r="N6101" i="1"/>
  <c r="N6106" i="1" s="1"/>
  <c r="O6101" i="1"/>
  <c r="L6102" i="1"/>
  <c r="M6102" i="1"/>
  <c r="N6102" i="1"/>
  <c r="O6102" i="1"/>
  <c r="L6103" i="1"/>
  <c r="L6104" i="1" s="1"/>
  <c r="L6105" i="1" s="1"/>
  <c r="L6108" i="1" s="1"/>
  <c r="M6103" i="1"/>
  <c r="M6104" i="1" s="1"/>
  <c r="M6105" i="1" s="1"/>
  <c r="M6108" i="1" s="1"/>
  <c r="N6103" i="1"/>
  <c r="N6104" i="1" s="1"/>
  <c r="N6105" i="1" s="1"/>
  <c r="N6108" i="1" s="1"/>
  <c r="O6103" i="1"/>
  <c r="O6104" i="1"/>
  <c r="O6105" i="1" s="1"/>
  <c r="O6108" i="1" s="1"/>
  <c r="L6106" i="1"/>
  <c r="M6106" i="1"/>
  <c r="O6106" i="1"/>
  <c r="L6107" i="1"/>
  <c r="M6107" i="1"/>
  <c r="N6107" i="1"/>
  <c r="O6107" i="1"/>
  <c r="L6109" i="1"/>
  <c r="L6114" i="1" s="1"/>
  <c r="M6109" i="1"/>
  <c r="M6114" i="1" s="1"/>
  <c r="N6109" i="1"/>
  <c r="N6114" i="1" s="1"/>
  <c r="O6109" i="1"/>
  <c r="O6114" i="1" s="1"/>
  <c r="L6110" i="1"/>
  <c r="L6112" i="1" s="1"/>
  <c r="L6113" i="1" s="1"/>
  <c r="L6116" i="1" s="1"/>
  <c r="M6110" i="1"/>
  <c r="N6110" i="1"/>
  <c r="O6110" i="1"/>
  <c r="O6112" i="1" s="1"/>
  <c r="O6113" i="1" s="1"/>
  <c r="O6116" i="1" s="1"/>
  <c r="L6111" i="1"/>
  <c r="M6111" i="1"/>
  <c r="N6111" i="1"/>
  <c r="O6111" i="1"/>
  <c r="M6112" i="1"/>
  <c r="M6113" i="1" s="1"/>
  <c r="M6116" i="1" s="1"/>
  <c r="N6112" i="1"/>
  <c r="N6113" i="1"/>
  <c r="N6116" i="1" s="1"/>
  <c r="L6115" i="1"/>
  <c r="M6115" i="1"/>
  <c r="N6115" i="1"/>
  <c r="O6115" i="1"/>
  <c r="L6117" i="1"/>
  <c r="M6117" i="1"/>
  <c r="M6122" i="1" s="1"/>
  <c r="N6117" i="1"/>
  <c r="O6117" i="1"/>
  <c r="L6118" i="1"/>
  <c r="M6118" i="1"/>
  <c r="M6120" i="1" s="1"/>
  <c r="M6121" i="1" s="1"/>
  <c r="M6124" i="1" s="1"/>
  <c r="N6118" i="1"/>
  <c r="O6118" i="1"/>
  <c r="L6119" i="1"/>
  <c r="L6120" i="1" s="1"/>
  <c r="L6121" i="1" s="1"/>
  <c r="L6124" i="1" s="1"/>
  <c r="M6119" i="1"/>
  <c r="N6119" i="1"/>
  <c r="O6119" i="1"/>
  <c r="L6122" i="1"/>
  <c r="N6122" i="1"/>
  <c r="O6122" i="1"/>
  <c r="L6123" i="1"/>
  <c r="M6123" i="1"/>
  <c r="N6123" i="1"/>
  <c r="O6123" i="1"/>
  <c r="L6125" i="1"/>
  <c r="L6131" i="1" s="1"/>
  <c r="M6125" i="1"/>
  <c r="N6125" i="1"/>
  <c r="N6131" i="1" s="1"/>
  <c r="O6125" i="1"/>
  <c r="O6131" i="1" s="1"/>
  <c r="L6126" i="1"/>
  <c r="M6126" i="1"/>
  <c r="N6126" i="1"/>
  <c r="O6126" i="1"/>
  <c r="L6127" i="1"/>
  <c r="M6127" i="1"/>
  <c r="M6128" i="1" s="1"/>
  <c r="M6129" i="1" s="1"/>
  <c r="M6132" i="1" s="1"/>
  <c r="N6127" i="1"/>
  <c r="N6128" i="1" s="1"/>
  <c r="N6129" i="1" s="1"/>
  <c r="N6132" i="1" s="1"/>
  <c r="O6127" i="1"/>
  <c r="L6128" i="1"/>
  <c r="L6129" i="1" s="1"/>
  <c r="L6132" i="1" s="1"/>
  <c r="O6128" i="1"/>
  <c r="O6129" i="1" s="1"/>
  <c r="O6132" i="1" s="1"/>
  <c r="L6130" i="1"/>
  <c r="M6130" i="1"/>
  <c r="N6130" i="1"/>
  <c r="M6131" i="1"/>
  <c r="L6133" i="1"/>
  <c r="L6138" i="1" s="1"/>
  <c r="M6133" i="1"/>
  <c r="M6138" i="1" s="1"/>
  <c r="N6133" i="1"/>
  <c r="N6138" i="1" s="1"/>
  <c r="O6133" i="1"/>
  <c r="O6138" i="1" s="1"/>
  <c r="L6134" i="1"/>
  <c r="L6136" i="1" s="1"/>
  <c r="L6137" i="1" s="1"/>
  <c r="L6140" i="1" s="1"/>
  <c r="M6134" i="1"/>
  <c r="N6134" i="1"/>
  <c r="N6136" i="1" s="1"/>
  <c r="N6137" i="1" s="1"/>
  <c r="N6140" i="1" s="1"/>
  <c r="O6134" i="1"/>
  <c r="O6136" i="1" s="1"/>
  <c r="O6137" i="1" s="1"/>
  <c r="O6140" i="1" s="1"/>
  <c r="L6135" i="1"/>
  <c r="M6135" i="1"/>
  <c r="N6135" i="1"/>
  <c r="O6135" i="1"/>
  <c r="M6136" i="1"/>
  <c r="M6137" i="1" s="1"/>
  <c r="M6140" i="1" s="1"/>
  <c r="L6139" i="1"/>
  <c r="L6141" i="1"/>
  <c r="M6141" i="1"/>
  <c r="M6146" i="1" s="1"/>
  <c r="N6141" i="1"/>
  <c r="O6141" i="1"/>
  <c r="L6142" i="1"/>
  <c r="M6142" i="1"/>
  <c r="M6144" i="1" s="1"/>
  <c r="M6145" i="1" s="1"/>
  <c r="M6148" i="1" s="1"/>
  <c r="N6142" i="1"/>
  <c r="O6142" i="1"/>
  <c r="L6143" i="1"/>
  <c r="M6143" i="1"/>
  <c r="N6143" i="1"/>
  <c r="N6144" i="1" s="1"/>
  <c r="O6143" i="1"/>
  <c r="O6144" i="1" s="1"/>
  <c r="N6145" i="1"/>
  <c r="N6148" i="1" s="1"/>
  <c r="O6145" i="1"/>
  <c r="O6148" i="1" s="1"/>
  <c r="L6146" i="1"/>
  <c r="N6146" i="1"/>
  <c r="O6146" i="1"/>
  <c r="L6147" i="1"/>
  <c r="M6147" i="1"/>
  <c r="N6147" i="1"/>
  <c r="O6147" i="1"/>
  <c r="L6149" i="1"/>
  <c r="M6149" i="1"/>
  <c r="N6149" i="1"/>
  <c r="O6149" i="1"/>
  <c r="L6150" i="1"/>
  <c r="M6150" i="1"/>
  <c r="N6150" i="1"/>
  <c r="O6150" i="1"/>
  <c r="L6151" i="1"/>
  <c r="M6151" i="1"/>
  <c r="M6152" i="1" s="1"/>
  <c r="M6153" i="1" s="1"/>
  <c r="M6156" i="1" s="1"/>
  <c r="N6151" i="1"/>
  <c r="O6151" i="1"/>
  <c r="L6152" i="1"/>
  <c r="L6153" i="1" s="1"/>
  <c r="L6156" i="1" s="1"/>
  <c r="N6152" i="1"/>
  <c r="N6153" i="1" s="1"/>
  <c r="N6156" i="1" s="1"/>
  <c r="O6152" i="1"/>
  <c r="O6153" i="1" s="1"/>
  <c r="O6156" i="1" s="1"/>
  <c r="M6154" i="1"/>
  <c r="O6154" i="1"/>
  <c r="M6155" i="1"/>
  <c r="O6155" i="1"/>
  <c r="L6157" i="1"/>
  <c r="M6157" i="1"/>
  <c r="N6157" i="1"/>
  <c r="O6157" i="1"/>
  <c r="L6158" i="1"/>
  <c r="M6158" i="1"/>
  <c r="N6158" i="1"/>
  <c r="O6158" i="1"/>
  <c r="L6159" i="1"/>
  <c r="M6159" i="1"/>
  <c r="N6159" i="1"/>
  <c r="O6159" i="1"/>
  <c r="L6160" i="1"/>
  <c r="L6161" i="1" s="1"/>
  <c r="L6164" i="1" s="1"/>
  <c r="M6160" i="1"/>
  <c r="M6161" i="1" s="1"/>
  <c r="M6164" i="1" s="1"/>
  <c r="N6160" i="1"/>
  <c r="N6161" i="1" s="1"/>
  <c r="N6164" i="1" s="1"/>
  <c r="O6160" i="1"/>
  <c r="O6161" i="1" s="1"/>
  <c r="O6164" i="1"/>
  <c r="L6165" i="1"/>
  <c r="M6165" i="1"/>
  <c r="M6170" i="1" s="1"/>
  <c r="N6165" i="1"/>
  <c r="O6165" i="1"/>
  <c r="L6166" i="1"/>
  <c r="M6166" i="1"/>
  <c r="M6168" i="1" s="1"/>
  <c r="N6166" i="1"/>
  <c r="O6166" i="1"/>
  <c r="L6167" i="1"/>
  <c r="M6167" i="1"/>
  <c r="N6167" i="1"/>
  <c r="N6168" i="1" s="1"/>
  <c r="N6169" i="1" s="1"/>
  <c r="O6167" i="1"/>
  <c r="O6168" i="1" s="1"/>
  <c r="O6169" i="1" s="1"/>
  <c r="O6172" i="1" s="1"/>
  <c r="M6169" i="1"/>
  <c r="M6172" i="1" s="1"/>
  <c r="L6170" i="1"/>
  <c r="N6170" i="1"/>
  <c r="O6170" i="1"/>
  <c r="L6171" i="1"/>
  <c r="M6171" i="1"/>
  <c r="N6171" i="1"/>
  <c r="O6171" i="1"/>
  <c r="N6172" i="1"/>
  <c r="L6173" i="1"/>
  <c r="M6173" i="1"/>
  <c r="N6173" i="1"/>
  <c r="N6178" i="1" s="1"/>
  <c r="O6173" i="1"/>
  <c r="L6174" i="1"/>
  <c r="M6174" i="1"/>
  <c r="N6174" i="1"/>
  <c r="O6174" i="1"/>
  <c r="L6175" i="1"/>
  <c r="L6176" i="1" s="1"/>
  <c r="L6177" i="1" s="1"/>
  <c r="L6180" i="1" s="1"/>
  <c r="M6175" i="1"/>
  <c r="M6176" i="1" s="1"/>
  <c r="M6177" i="1" s="1"/>
  <c r="M6180" i="1" s="1"/>
  <c r="N6175" i="1"/>
  <c r="N6176" i="1" s="1"/>
  <c r="N6177" i="1" s="1"/>
  <c r="N6180" i="1" s="1"/>
  <c r="O6175" i="1"/>
  <c r="O6176" i="1"/>
  <c r="O6177" i="1" s="1"/>
  <c r="O6180" i="1" s="1"/>
  <c r="L6178" i="1"/>
  <c r="M6178" i="1"/>
  <c r="O6178" i="1"/>
  <c r="L6179" i="1"/>
  <c r="M6179" i="1"/>
  <c r="N6179" i="1"/>
  <c r="O6179" i="1"/>
  <c r="L6181" i="1"/>
  <c r="L6186" i="1" s="1"/>
  <c r="M6181" i="1"/>
  <c r="M6186" i="1" s="1"/>
  <c r="N6181" i="1"/>
  <c r="N6186" i="1" s="1"/>
  <c r="O6181" i="1"/>
  <c r="O6186" i="1" s="1"/>
  <c r="L6182" i="1"/>
  <c r="L6184" i="1" s="1"/>
  <c r="L6185" i="1" s="1"/>
  <c r="M6182" i="1"/>
  <c r="N6182" i="1"/>
  <c r="O6182" i="1"/>
  <c r="O6184" i="1" s="1"/>
  <c r="O6185" i="1" s="1"/>
  <c r="O6188" i="1" s="1"/>
  <c r="L6183" i="1"/>
  <c r="M6183" i="1"/>
  <c r="N6183" i="1"/>
  <c r="O6183" i="1"/>
  <c r="M6184" i="1"/>
  <c r="M6185" i="1" s="1"/>
  <c r="M6188" i="1" s="1"/>
  <c r="N6184" i="1"/>
  <c r="N6185" i="1"/>
  <c r="N6188" i="1" s="1"/>
  <c r="L6187" i="1"/>
  <c r="M6187" i="1"/>
  <c r="N6187" i="1"/>
  <c r="O6187" i="1"/>
  <c r="L6188" i="1"/>
  <c r="L6189" i="1"/>
  <c r="M6189" i="1"/>
  <c r="M6194" i="1" s="1"/>
  <c r="N6189" i="1"/>
  <c r="O6189" i="1"/>
  <c r="L6190" i="1"/>
  <c r="M6190" i="1"/>
  <c r="M6192" i="1" s="1"/>
  <c r="M6193" i="1" s="1"/>
  <c r="M6196" i="1" s="1"/>
  <c r="N6190" i="1"/>
  <c r="O6190" i="1"/>
  <c r="L6191" i="1"/>
  <c r="L6192" i="1" s="1"/>
  <c r="L6193" i="1" s="1"/>
  <c r="L6196" i="1" s="1"/>
  <c r="M6191" i="1"/>
  <c r="N6191" i="1"/>
  <c r="O6191" i="1"/>
  <c r="L6194" i="1"/>
  <c r="N6194" i="1"/>
  <c r="O6194" i="1"/>
  <c r="L6195" i="1"/>
  <c r="M6195" i="1"/>
  <c r="N6195" i="1"/>
  <c r="O6195" i="1"/>
  <c r="L6197" i="1"/>
  <c r="L6203" i="1" s="1"/>
  <c r="M6197" i="1"/>
  <c r="N6197" i="1"/>
  <c r="N6203" i="1" s="1"/>
  <c r="O6197" i="1"/>
  <c r="L6198" i="1"/>
  <c r="M6198" i="1"/>
  <c r="N6198" i="1"/>
  <c r="O6198" i="1"/>
  <c r="L6199" i="1"/>
  <c r="M6199" i="1"/>
  <c r="M6200" i="1" s="1"/>
  <c r="N6199" i="1"/>
  <c r="N6200" i="1" s="1"/>
  <c r="N6201" i="1" s="1"/>
  <c r="N6204" i="1" s="1"/>
  <c r="O6199" i="1"/>
  <c r="L6200" i="1"/>
  <c r="L6201" i="1" s="1"/>
  <c r="L6204" i="1" s="1"/>
  <c r="O6200" i="1"/>
  <c r="O6201" i="1" s="1"/>
  <c r="O6204" i="1" s="1"/>
  <c r="M6201" i="1"/>
  <c r="M6204" i="1" s="1"/>
  <c r="L6202" i="1"/>
  <c r="M6202" i="1"/>
  <c r="N6202" i="1"/>
  <c r="M6203" i="1"/>
  <c r="L6205" i="1"/>
  <c r="L6210" i="1" s="1"/>
  <c r="M6205" i="1"/>
  <c r="M6210" i="1" s="1"/>
  <c r="N6205" i="1"/>
  <c r="O6205" i="1"/>
  <c r="L6206" i="1"/>
  <c r="L6208" i="1" s="1"/>
  <c r="M6206" i="1"/>
  <c r="N6206" i="1"/>
  <c r="O6206" i="1"/>
  <c r="L6207" i="1"/>
  <c r="M6207" i="1"/>
  <c r="N6207" i="1"/>
  <c r="O6207" i="1"/>
  <c r="M6208" i="1"/>
  <c r="M6209" i="1" s="1"/>
  <c r="M6212" i="1" s="1"/>
  <c r="N6208" i="1"/>
  <c r="N6209" i="1" s="1"/>
  <c r="N6212" i="1" s="1"/>
  <c r="O6208" i="1"/>
  <c r="O6209" i="1" s="1"/>
  <c r="L6209" i="1"/>
  <c r="L6212" i="1" s="1"/>
  <c r="L6211" i="1"/>
  <c r="O6212" i="1"/>
  <c r="L6213" i="1"/>
  <c r="M6213" i="1"/>
  <c r="N6213" i="1"/>
  <c r="O6213" i="1"/>
  <c r="L6214" i="1"/>
  <c r="M6214" i="1"/>
  <c r="N6214" i="1"/>
  <c r="O6214" i="1"/>
  <c r="L6215" i="1"/>
  <c r="L6216" i="1" s="1"/>
  <c r="M6215" i="1"/>
  <c r="N6215" i="1"/>
  <c r="N6216" i="1" s="1"/>
  <c r="N6217" i="1" s="1"/>
  <c r="O6215" i="1"/>
  <c r="O6216" i="1" s="1"/>
  <c r="O6217" i="1" s="1"/>
  <c r="O6220" i="1" s="1"/>
  <c r="M6216" i="1"/>
  <c r="L6217" i="1"/>
  <c r="L6220" i="1" s="1"/>
  <c r="M6217" i="1"/>
  <c r="M6220" i="1" s="1"/>
  <c r="L6218" i="1"/>
  <c r="N6218" i="1"/>
  <c r="O6218" i="1"/>
  <c r="L6219" i="1"/>
  <c r="N6219" i="1"/>
  <c r="O6219" i="1"/>
  <c r="N6220" i="1"/>
  <c r="L6221" i="1"/>
  <c r="M6221" i="1"/>
  <c r="N6221" i="1"/>
  <c r="N6227" i="1" s="1"/>
  <c r="O6221" i="1"/>
  <c r="O6227" i="1" s="1"/>
  <c r="L6222" i="1"/>
  <c r="M6222" i="1"/>
  <c r="N6222" i="1"/>
  <c r="O6222" i="1"/>
  <c r="L6223" i="1"/>
  <c r="L6224" i="1" s="1"/>
  <c r="L6225" i="1" s="1"/>
  <c r="L6228" i="1" s="1"/>
  <c r="M6223" i="1"/>
  <c r="M6224" i="1" s="1"/>
  <c r="M6225" i="1" s="1"/>
  <c r="M6228" i="1" s="1"/>
  <c r="N6223" i="1"/>
  <c r="N6224" i="1" s="1"/>
  <c r="N6225" i="1" s="1"/>
  <c r="N6228" i="1" s="1"/>
  <c r="O6223" i="1"/>
  <c r="O6224" i="1"/>
  <c r="O6225" i="1" s="1"/>
  <c r="O6228" i="1" s="1"/>
  <c r="L6226" i="1"/>
  <c r="M6226" i="1"/>
  <c r="N6226" i="1"/>
  <c r="O6226" i="1"/>
  <c r="L6227" i="1"/>
  <c r="M6227" i="1"/>
  <c r="L6229" i="1"/>
  <c r="L6235" i="1" s="1"/>
  <c r="M6229" i="1"/>
  <c r="M6234" i="1" s="1"/>
  <c r="N6229" i="1"/>
  <c r="N6234" i="1" s="1"/>
  <c r="O6229" i="1"/>
  <c r="O6234" i="1" s="1"/>
  <c r="L6230" i="1"/>
  <c r="L6232" i="1" s="1"/>
  <c r="L6233" i="1" s="1"/>
  <c r="L6236" i="1" s="1"/>
  <c r="M6230" i="1"/>
  <c r="N6230" i="1"/>
  <c r="N6232" i="1" s="1"/>
  <c r="N6233" i="1" s="1"/>
  <c r="N6236" i="1" s="1"/>
  <c r="O6230" i="1"/>
  <c r="O6232" i="1" s="1"/>
  <c r="O6233" i="1" s="1"/>
  <c r="O6236" i="1" s="1"/>
  <c r="L6231" i="1"/>
  <c r="M6231" i="1"/>
  <c r="N6231" i="1"/>
  <c r="O6231" i="1"/>
  <c r="M6232" i="1"/>
  <c r="M6233" i="1" s="1"/>
  <c r="M6236" i="1" s="1"/>
  <c r="L6234" i="1"/>
  <c r="N6235" i="1"/>
  <c r="L6237" i="1"/>
  <c r="M6237" i="1"/>
  <c r="N6237" i="1"/>
  <c r="O6237" i="1"/>
  <c r="L6238" i="1"/>
  <c r="M6238" i="1"/>
  <c r="N6238" i="1"/>
  <c r="O6238" i="1"/>
  <c r="L6239" i="1"/>
  <c r="M6239" i="1"/>
  <c r="N6239" i="1"/>
  <c r="O6239" i="1"/>
  <c r="O6240" i="1" s="1"/>
  <c r="O6241" i="1" s="1"/>
  <c r="O6244" i="1" s="1"/>
  <c r="L6240" i="1"/>
  <c r="M6240" i="1"/>
  <c r="M6241" i="1" s="1"/>
  <c r="M6244" i="1" s="1"/>
  <c r="L6241" i="1"/>
  <c r="L6244" i="1" s="1"/>
  <c r="N6242" i="1"/>
  <c r="O6242" i="1"/>
  <c r="N6243" i="1"/>
  <c r="O6243" i="1"/>
  <c r="L6245" i="1"/>
  <c r="M6245" i="1"/>
  <c r="N6245" i="1"/>
  <c r="N6251" i="1" s="1"/>
  <c r="O6245" i="1"/>
  <c r="O6251" i="1" s="1"/>
  <c r="L6246" i="1"/>
  <c r="M6246" i="1"/>
  <c r="N6246" i="1"/>
  <c r="O6246" i="1"/>
  <c r="O6248" i="1" s="1"/>
  <c r="O6249" i="1" s="1"/>
  <c r="O6252" i="1" s="1"/>
  <c r="L6247" i="1"/>
  <c r="L6248" i="1" s="1"/>
  <c r="L6249" i="1" s="1"/>
  <c r="L6252" i="1" s="1"/>
  <c r="M6247" i="1"/>
  <c r="M6248" i="1" s="1"/>
  <c r="M6249" i="1" s="1"/>
  <c r="M6252" i="1" s="1"/>
  <c r="N6247" i="1"/>
  <c r="N6248" i="1" s="1"/>
  <c r="N6249" i="1" s="1"/>
  <c r="N6252" i="1" s="1"/>
  <c r="O6247" i="1"/>
  <c r="L6250" i="1"/>
  <c r="M6250" i="1"/>
  <c r="N6250" i="1"/>
  <c r="O6250" i="1"/>
  <c r="L6251" i="1"/>
  <c r="M6251" i="1"/>
  <c r="L6253" i="1"/>
  <c r="L6258" i="1" s="1"/>
  <c r="M6253" i="1"/>
  <c r="M6258" i="1" s="1"/>
  <c r="N6253" i="1"/>
  <c r="O6253" i="1"/>
  <c r="L6254" i="1"/>
  <c r="M6254" i="1"/>
  <c r="N6254" i="1"/>
  <c r="O6254" i="1"/>
  <c r="L6255" i="1"/>
  <c r="L6256" i="1" s="1"/>
  <c r="L6257" i="1" s="1"/>
  <c r="L6260" i="1" s="1"/>
  <c r="M6255" i="1"/>
  <c r="N6255" i="1"/>
  <c r="O6255" i="1"/>
  <c r="M6256" i="1"/>
  <c r="M6257" i="1" s="1"/>
  <c r="M6260" i="1" s="1"/>
  <c r="N6256" i="1"/>
  <c r="O6256" i="1"/>
  <c r="O6257" i="1" s="1"/>
  <c r="N6257" i="1"/>
  <c r="L6259" i="1"/>
  <c r="N6260" i="1"/>
  <c r="O6260" i="1"/>
  <c r="L6261" i="1"/>
  <c r="L6266" i="1" s="1"/>
  <c r="M6261" i="1"/>
  <c r="M6266" i="1" s="1"/>
  <c r="N6261" i="1"/>
  <c r="O6261" i="1"/>
  <c r="O6267" i="1" s="1"/>
  <c r="L6262" i="1"/>
  <c r="M6262" i="1"/>
  <c r="M6264" i="1" s="1"/>
  <c r="M6265" i="1" s="1"/>
  <c r="M6268" i="1" s="1"/>
  <c r="N6262" i="1"/>
  <c r="O6262" i="1"/>
  <c r="L6263" i="1"/>
  <c r="M6263" i="1"/>
  <c r="N6263" i="1"/>
  <c r="N6264" i="1" s="1"/>
  <c r="N6265" i="1" s="1"/>
  <c r="N6268" i="1" s="1"/>
  <c r="O6263" i="1"/>
  <c r="O6264" i="1" s="1"/>
  <c r="O6265" i="1" s="1"/>
  <c r="O6268" i="1" s="1"/>
  <c r="L6264" i="1"/>
  <c r="L6265" i="1" s="1"/>
  <c r="L6268" i="1" s="1"/>
  <c r="N6266" i="1"/>
  <c r="O6266" i="1"/>
  <c r="M6267" i="1"/>
  <c r="N6267" i="1"/>
  <c r="L6269" i="1"/>
  <c r="M6269" i="1"/>
  <c r="N6269" i="1"/>
  <c r="N6274" i="1" s="1"/>
  <c r="O6269" i="1"/>
  <c r="L6270" i="1"/>
  <c r="L6272" i="1" s="1"/>
  <c r="L6273" i="1" s="1"/>
  <c r="L6276" i="1" s="1"/>
  <c r="M6270" i="1"/>
  <c r="N6270" i="1"/>
  <c r="O6270" i="1"/>
  <c r="L6271" i="1"/>
  <c r="M6271" i="1"/>
  <c r="N6271" i="1"/>
  <c r="N6272" i="1" s="1"/>
  <c r="N6273" i="1" s="1"/>
  <c r="N6276" i="1" s="1"/>
  <c r="O6271" i="1"/>
  <c r="O6272" i="1"/>
  <c r="O6273" i="1"/>
  <c r="O6276" i="1" s="1"/>
  <c r="L6274" i="1"/>
  <c r="M6274" i="1"/>
  <c r="L6275" i="1"/>
  <c r="M6275" i="1"/>
  <c r="L6277" i="1"/>
  <c r="L6282" i="1" s="1"/>
  <c r="M6277" i="1"/>
  <c r="M6282" i="1" s="1"/>
  <c r="N6277" i="1"/>
  <c r="N6282" i="1" s="1"/>
  <c r="O6277" i="1"/>
  <c r="L6278" i="1"/>
  <c r="M6278" i="1"/>
  <c r="N6278" i="1"/>
  <c r="N6280" i="1" s="1"/>
  <c r="N6281" i="1" s="1"/>
  <c r="N6284" i="1" s="1"/>
  <c r="O6278" i="1"/>
  <c r="L6279" i="1"/>
  <c r="M6279" i="1"/>
  <c r="N6279" i="1"/>
  <c r="O6279" i="1"/>
  <c r="O6280" i="1" s="1"/>
  <c r="O6281" i="1" s="1"/>
  <c r="O6284" i="1" s="1"/>
  <c r="L6280" i="1"/>
  <c r="L6281" i="1" s="1"/>
  <c r="L6284" i="1" s="1"/>
  <c r="M6280" i="1"/>
  <c r="M6281" i="1" s="1"/>
  <c r="M6284" i="1" s="1"/>
  <c r="O6282" i="1"/>
  <c r="L6283" i="1"/>
  <c r="M6283" i="1"/>
  <c r="N6283" i="1"/>
  <c r="O6283" i="1"/>
  <c r="L6285" i="1"/>
  <c r="L6291" i="1" s="1"/>
  <c r="M6285" i="1"/>
  <c r="M6290" i="1" s="1"/>
  <c r="N6285" i="1"/>
  <c r="O6285" i="1"/>
  <c r="O6290" i="1" s="1"/>
  <c r="L6286" i="1"/>
  <c r="M6286" i="1"/>
  <c r="M6288" i="1" s="1"/>
  <c r="M6289" i="1" s="1"/>
  <c r="M6292" i="1" s="1"/>
  <c r="N6286" i="1"/>
  <c r="O6286" i="1"/>
  <c r="O6288" i="1" s="1"/>
  <c r="L6287" i="1"/>
  <c r="L6288" i="1" s="1"/>
  <c r="L6289" i="1" s="1"/>
  <c r="L6292" i="1" s="1"/>
  <c r="M6287" i="1"/>
  <c r="N6287" i="1"/>
  <c r="O6287" i="1"/>
  <c r="O6289" i="1"/>
  <c r="O6292" i="1" s="1"/>
  <c r="L6290" i="1"/>
  <c r="N6290" i="1"/>
  <c r="N6291" i="1"/>
  <c r="O6291" i="1"/>
  <c r="L6293" i="1"/>
  <c r="M6293" i="1"/>
  <c r="N6293" i="1"/>
  <c r="N6298" i="1" s="1"/>
  <c r="O6293" i="1"/>
  <c r="L6294" i="1"/>
  <c r="M6294" i="1"/>
  <c r="N6294" i="1"/>
  <c r="O6294" i="1"/>
  <c r="L6295" i="1"/>
  <c r="M6295" i="1"/>
  <c r="N6295" i="1"/>
  <c r="O6295" i="1"/>
  <c r="L6296" i="1"/>
  <c r="L6297" i="1" s="1"/>
  <c r="L6300" i="1" s="1"/>
  <c r="N6296" i="1"/>
  <c r="N6297" i="1" s="1"/>
  <c r="N6300" i="1" s="1"/>
  <c r="O6296" i="1"/>
  <c r="O6297" i="1" s="1"/>
  <c r="O6300" i="1" s="1"/>
  <c r="M6298" i="1"/>
  <c r="O6298" i="1"/>
  <c r="M6299" i="1"/>
  <c r="N6299" i="1"/>
  <c r="O6299" i="1"/>
  <c r="L6301" i="1"/>
  <c r="L6307" i="1" s="1"/>
  <c r="M6301" i="1"/>
  <c r="M6307" i="1" s="1"/>
  <c r="N6301" i="1"/>
  <c r="N6306" i="1" s="1"/>
  <c r="O6301" i="1"/>
  <c r="L6302" i="1"/>
  <c r="M6302" i="1"/>
  <c r="N6302" i="1"/>
  <c r="N6304" i="1" s="1"/>
  <c r="N6305" i="1" s="1"/>
  <c r="N6308" i="1" s="1"/>
  <c r="O6302" i="1"/>
  <c r="O6304" i="1" s="1"/>
  <c r="O6305" i="1" s="1"/>
  <c r="O6308" i="1" s="1"/>
  <c r="L6303" i="1"/>
  <c r="L6304" i="1" s="1"/>
  <c r="L6305" i="1" s="1"/>
  <c r="L6308" i="1" s="1"/>
  <c r="M6303" i="1"/>
  <c r="M6304" i="1" s="1"/>
  <c r="M6305" i="1" s="1"/>
  <c r="M6308" i="1" s="1"/>
  <c r="N6303" i="1"/>
  <c r="O6303" i="1"/>
  <c r="L6306" i="1"/>
  <c r="M6306" i="1"/>
  <c r="O6306" i="1"/>
  <c r="O6307" i="1"/>
  <c r="L6309" i="1"/>
  <c r="L6314" i="1" s="1"/>
  <c r="M6309" i="1"/>
  <c r="N6309" i="1"/>
  <c r="O6309" i="1"/>
  <c r="O6314" i="1" s="1"/>
  <c r="L6310" i="1"/>
  <c r="L6312" i="1" s="1"/>
  <c r="L6313" i="1" s="1"/>
  <c r="L6316" i="1" s="1"/>
  <c r="M6310" i="1"/>
  <c r="N6310" i="1"/>
  <c r="O6310" i="1"/>
  <c r="L6311" i="1"/>
  <c r="M6311" i="1"/>
  <c r="N6311" i="1"/>
  <c r="N6312" i="1" s="1"/>
  <c r="N6313" i="1" s="1"/>
  <c r="O6311" i="1"/>
  <c r="M6312" i="1"/>
  <c r="O6312" i="1"/>
  <c r="O6313" i="1" s="1"/>
  <c r="O6316" i="1" s="1"/>
  <c r="M6313" i="1"/>
  <c r="M6316" i="1" s="1"/>
  <c r="N6314" i="1"/>
  <c r="N6315" i="1"/>
  <c r="N6316" i="1"/>
  <c r="L6317" i="1"/>
  <c r="M6317" i="1"/>
  <c r="N6317" i="1"/>
  <c r="N6323" i="1" s="1"/>
  <c r="O6317" i="1"/>
  <c r="O6323" i="1" s="1"/>
  <c r="L6318" i="1"/>
  <c r="M6318" i="1"/>
  <c r="N6318" i="1"/>
  <c r="O6318" i="1"/>
  <c r="O6320" i="1" s="1"/>
  <c r="O6321" i="1" s="1"/>
  <c r="O6324" i="1" s="1"/>
  <c r="L6319" i="1"/>
  <c r="L6320" i="1" s="1"/>
  <c r="L6321" i="1" s="1"/>
  <c r="L6324" i="1" s="1"/>
  <c r="M6319" i="1"/>
  <c r="M6320" i="1" s="1"/>
  <c r="M6321" i="1" s="1"/>
  <c r="M6324" i="1" s="1"/>
  <c r="N6319" i="1"/>
  <c r="N6320" i="1" s="1"/>
  <c r="N6321" i="1" s="1"/>
  <c r="N6324" i="1" s="1"/>
  <c r="O6319" i="1"/>
  <c r="L6322" i="1"/>
  <c r="M6322" i="1"/>
  <c r="N6322" i="1"/>
  <c r="O6322" i="1"/>
  <c r="L6323" i="1"/>
  <c r="M6323" i="1"/>
  <c r="L6325" i="1"/>
  <c r="L6330" i="1" s="1"/>
  <c r="M6325" i="1"/>
  <c r="M6330" i="1" s="1"/>
  <c r="N6325" i="1"/>
  <c r="O6325" i="1"/>
  <c r="L6326" i="1"/>
  <c r="M6326" i="1"/>
  <c r="N6326" i="1"/>
  <c r="O6326" i="1"/>
  <c r="L6327" i="1"/>
  <c r="L6328" i="1" s="1"/>
  <c r="L6329" i="1" s="1"/>
  <c r="L6332" i="1" s="1"/>
  <c r="M6327" i="1"/>
  <c r="N6327" i="1"/>
  <c r="O6327" i="1"/>
  <c r="M6328" i="1"/>
  <c r="M6329" i="1" s="1"/>
  <c r="M6332" i="1" s="1"/>
  <c r="N6328" i="1"/>
  <c r="N6329" i="1" s="1"/>
  <c r="N6332" i="1" s="1"/>
  <c r="O6328" i="1"/>
  <c r="O6329" i="1" s="1"/>
  <c r="L6331" i="1"/>
  <c r="O6332" i="1"/>
  <c r="L6333" i="1"/>
  <c r="L6338" i="1" s="1"/>
  <c r="M6333" i="1"/>
  <c r="M6338" i="1" s="1"/>
  <c r="N6333" i="1"/>
  <c r="O6333" i="1"/>
  <c r="O6339" i="1" s="1"/>
  <c r="L6334" i="1"/>
  <c r="M6334" i="1"/>
  <c r="M6336" i="1" s="1"/>
  <c r="M6337" i="1" s="1"/>
  <c r="M6340" i="1" s="1"/>
  <c r="N6334" i="1"/>
  <c r="O6334" i="1"/>
  <c r="L6335" i="1"/>
  <c r="M6335" i="1"/>
  <c r="N6335" i="1"/>
  <c r="N6336" i="1" s="1"/>
  <c r="N6337" i="1" s="1"/>
  <c r="N6340" i="1" s="1"/>
  <c r="O6335" i="1"/>
  <c r="O6336" i="1" s="1"/>
  <c r="O6337" i="1" s="1"/>
  <c r="O6340" i="1" s="1"/>
  <c r="L6336" i="1"/>
  <c r="L6337" i="1" s="1"/>
  <c r="L6340" i="1" s="1"/>
  <c r="N6338" i="1"/>
  <c r="O6338" i="1"/>
  <c r="L6339" i="1"/>
  <c r="M6339" i="1"/>
  <c r="N6339" i="1"/>
  <c r="L6341" i="1"/>
  <c r="M6341" i="1"/>
  <c r="N6341" i="1"/>
  <c r="N6346" i="1" s="1"/>
  <c r="O6341" i="1"/>
  <c r="L6342" i="1"/>
  <c r="L6344" i="1" s="1"/>
  <c r="L6345" i="1" s="1"/>
  <c r="L6348" i="1" s="1"/>
  <c r="M6342" i="1"/>
  <c r="N6342" i="1"/>
  <c r="O6342" i="1"/>
  <c r="L6343" i="1"/>
  <c r="M6343" i="1"/>
  <c r="N6343" i="1"/>
  <c r="N6344" i="1" s="1"/>
  <c r="N6345" i="1" s="1"/>
  <c r="N6348" i="1" s="1"/>
  <c r="O6343" i="1"/>
  <c r="O6344" i="1" s="1"/>
  <c r="O6345" i="1"/>
  <c r="L6346" i="1"/>
  <c r="M6346" i="1"/>
  <c r="L6347" i="1"/>
  <c r="M6347" i="1"/>
  <c r="O6348" i="1"/>
  <c r="L6349" i="1"/>
  <c r="L6354" i="1" s="1"/>
  <c r="M6349" i="1"/>
  <c r="M6354" i="1" s="1"/>
  <c r="N6349" i="1"/>
  <c r="O6349" i="1"/>
  <c r="O6355" i="1" s="1"/>
  <c r="L6350" i="1"/>
  <c r="M6350" i="1"/>
  <c r="N6350" i="1"/>
  <c r="O6350" i="1"/>
  <c r="L6351" i="1"/>
  <c r="M6351" i="1"/>
  <c r="N6351" i="1"/>
  <c r="N6352" i="1" s="1"/>
  <c r="N6353" i="1" s="1"/>
  <c r="N6356" i="1" s="1"/>
  <c r="O6351" i="1"/>
  <c r="O6352" i="1" s="1"/>
  <c r="O6353" i="1" s="1"/>
  <c r="O6356" i="1" s="1"/>
  <c r="L6352" i="1"/>
  <c r="L6353" i="1" s="1"/>
  <c r="L6356" i="1" s="1"/>
  <c r="M6352" i="1"/>
  <c r="M6353" i="1" s="1"/>
  <c r="M6356" i="1" s="1"/>
  <c r="N6354" i="1"/>
  <c r="O6354" i="1"/>
  <c r="N6355" i="1"/>
  <c r="L6357" i="1"/>
  <c r="L6362" i="1" s="1"/>
  <c r="M6357" i="1"/>
  <c r="M6362" i="1" s="1"/>
  <c r="N6357" i="1"/>
  <c r="N6362" i="1" s="1"/>
  <c r="O6357" i="1"/>
  <c r="O6362" i="1" s="1"/>
  <c r="L6358" i="1"/>
  <c r="L6360" i="1" s="1"/>
  <c r="L6361" i="1" s="1"/>
  <c r="L6364" i="1" s="1"/>
  <c r="M6358" i="1"/>
  <c r="M6360" i="1" s="1"/>
  <c r="M6361" i="1" s="1"/>
  <c r="M6364" i="1" s="1"/>
  <c r="N6358" i="1"/>
  <c r="O6358" i="1"/>
  <c r="O6360" i="1" s="1"/>
  <c r="L6359" i="1"/>
  <c r="M6359" i="1"/>
  <c r="N6359" i="1"/>
  <c r="O6359" i="1"/>
  <c r="O6361" i="1"/>
  <c r="O6364" i="1" s="1"/>
  <c r="M6363" i="1"/>
  <c r="N6363" i="1"/>
  <c r="L6365" i="1"/>
  <c r="L6370" i="1" s="1"/>
  <c r="M6365" i="1"/>
  <c r="N6365" i="1"/>
  <c r="N6371" i="1" s="1"/>
  <c r="O6365" i="1"/>
  <c r="O6371" i="1" s="1"/>
  <c r="L6366" i="1"/>
  <c r="M6366" i="1"/>
  <c r="N6366" i="1"/>
  <c r="O6366" i="1"/>
  <c r="L6367" i="1"/>
  <c r="M6367" i="1"/>
  <c r="M6368" i="1" s="1"/>
  <c r="M6369" i="1" s="1"/>
  <c r="M6372" i="1" s="1"/>
  <c r="N6367" i="1"/>
  <c r="N6368" i="1" s="1"/>
  <c r="N6369" i="1" s="1"/>
  <c r="N6372" i="1" s="1"/>
  <c r="O6367" i="1"/>
  <c r="O6368" i="1" s="1"/>
  <c r="O6369" i="1" s="1"/>
  <c r="O6372" i="1" s="1"/>
  <c r="L6368" i="1"/>
  <c r="L6369" i="1" s="1"/>
  <c r="L6372" i="1" s="1"/>
  <c r="M6370" i="1"/>
  <c r="N6370" i="1"/>
  <c r="O6370" i="1"/>
  <c r="L6371" i="1"/>
  <c r="M6371" i="1"/>
  <c r="L6373" i="1"/>
  <c r="L6378" i="1" s="1"/>
  <c r="M6373" i="1"/>
  <c r="M6378" i="1" s="1"/>
  <c r="N6373" i="1"/>
  <c r="O6373" i="1"/>
  <c r="O6378" i="1" s="1"/>
  <c r="L6374" i="1"/>
  <c r="M6374" i="1"/>
  <c r="N6374" i="1"/>
  <c r="O6374" i="1"/>
  <c r="L6375" i="1"/>
  <c r="L6376" i="1" s="1"/>
  <c r="M6375" i="1"/>
  <c r="N6375" i="1"/>
  <c r="O6375" i="1"/>
  <c r="M6376" i="1"/>
  <c r="M6377" i="1" s="1"/>
  <c r="M6380" i="1" s="1"/>
  <c r="N6376" i="1"/>
  <c r="N6377" i="1" s="1"/>
  <c r="N6380" i="1" s="1"/>
  <c r="O6376" i="1"/>
  <c r="O6377" i="1" s="1"/>
  <c r="O6380" i="1" s="1"/>
  <c r="L6377" i="1"/>
  <c r="L6380" i="1" s="1"/>
  <c r="L6379" i="1"/>
  <c r="L6381" i="1"/>
  <c r="M6381" i="1"/>
  <c r="M6386" i="1" s="1"/>
  <c r="N6381" i="1"/>
  <c r="N6387" i="1" s="1"/>
  <c r="O6381" i="1"/>
  <c r="O6387" i="1" s="1"/>
  <c r="L6382" i="1"/>
  <c r="M6382" i="1"/>
  <c r="M6384" i="1" s="1"/>
  <c r="M6385" i="1" s="1"/>
  <c r="M6388" i="1" s="1"/>
  <c r="N6382" i="1"/>
  <c r="O6382" i="1"/>
  <c r="L6383" i="1"/>
  <c r="L6384" i="1" s="1"/>
  <c r="L6385" i="1" s="1"/>
  <c r="L6388" i="1" s="1"/>
  <c r="M6383" i="1"/>
  <c r="N6383" i="1"/>
  <c r="N6384" i="1" s="1"/>
  <c r="N6385" i="1" s="1"/>
  <c r="N6388" i="1" s="1"/>
  <c r="O6383" i="1"/>
  <c r="O6384" i="1" s="1"/>
  <c r="O6385" i="1" s="1"/>
  <c r="O6388" i="1" s="1"/>
  <c r="L6386" i="1"/>
  <c r="N6386" i="1"/>
  <c r="O6386" i="1"/>
  <c r="L6387" i="1"/>
  <c r="L6389" i="1"/>
  <c r="L6394" i="1" s="1"/>
  <c r="M6389" i="1"/>
  <c r="N6389" i="1"/>
  <c r="N6394" i="1" s="1"/>
  <c r="O6389" i="1"/>
  <c r="O6394" i="1" s="1"/>
  <c r="L6390" i="1"/>
  <c r="L6392" i="1" s="1"/>
  <c r="L6393" i="1" s="1"/>
  <c r="L6396" i="1" s="1"/>
  <c r="M6390" i="1"/>
  <c r="N6390" i="1"/>
  <c r="O6390" i="1"/>
  <c r="L6391" i="1"/>
  <c r="M6391" i="1"/>
  <c r="M6392" i="1" s="1"/>
  <c r="N6391" i="1"/>
  <c r="O6391" i="1"/>
  <c r="N6392" i="1"/>
  <c r="N6393" i="1" s="1"/>
  <c r="N6396" i="1" s="1"/>
  <c r="O6392" i="1"/>
  <c r="O6393" i="1" s="1"/>
  <c r="O6396" i="1" s="1"/>
  <c r="M6393" i="1"/>
  <c r="M6394" i="1"/>
  <c r="M6395" i="1"/>
  <c r="N6395" i="1"/>
  <c r="O6395" i="1"/>
  <c r="M6396" i="1"/>
  <c r="L6397" i="1"/>
  <c r="L6403" i="1" s="1"/>
  <c r="M6397" i="1"/>
  <c r="M6403" i="1" s="1"/>
  <c r="N6397" i="1"/>
  <c r="N6403" i="1" s="1"/>
  <c r="O6397" i="1"/>
  <c r="O6402" i="1" s="1"/>
  <c r="L6398" i="1"/>
  <c r="M6398" i="1"/>
  <c r="N6398" i="1"/>
  <c r="N6400" i="1" s="1"/>
  <c r="N6401" i="1" s="1"/>
  <c r="N6404" i="1" s="1"/>
  <c r="O6398" i="1"/>
  <c r="O6400" i="1" s="1"/>
  <c r="L6399" i="1"/>
  <c r="L6400" i="1" s="1"/>
  <c r="L6401" i="1" s="1"/>
  <c r="L6404" i="1" s="1"/>
  <c r="M6399" i="1"/>
  <c r="M6400" i="1" s="1"/>
  <c r="M6401" i="1" s="1"/>
  <c r="M6404" i="1" s="1"/>
  <c r="N6399" i="1"/>
  <c r="O6399" i="1"/>
  <c r="O6401" i="1"/>
  <c r="O6404" i="1" s="1"/>
  <c r="L6402" i="1"/>
  <c r="M6402" i="1"/>
  <c r="N6402" i="1"/>
  <c r="O6403" i="1"/>
  <c r="L6405" i="1"/>
  <c r="M6405" i="1"/>
  <c r="M6410" i="1" s="1"/>
  <c r="N6405" i="1"/>
  <c r="N6410" i="1" s="1"/>
  <c r="O6405" i="1"/>
  <c r="O6410" i="1" s="1"/>
  <c r="L6406" i="1"/>
  <c r="M6406" i="1"/>
  <c r="N6406" i="1"/>
  <c r="O6406" i="1"/>
  <c r="L6407" i="1"/>
  <c r="M6407" i="1"/>
  <c r="N6407" i="1"/>
  <c r="O6407" i="1"/>
  <c r="L6408" i="1"/>
  <c r="L6409" i="1" s="1"/>
  <c r="M6408" i="1"/>
  <c r="M6409" i="1" s="1"/>
  <c r="M6412" i="1" s="1"/>
  <c r="N6408" i="1"/>
  <c r="N6409" i="1" s="1"/>
  <c r="N6412" i="1" s="1"/>
  <c r="O6408" i="1"/>
  <c r="O6409" i="1" s="1"/>
  <c r="O6412" i="1" s="1"/>
  <c r="M6411" i="1"/>
  <c r="N6411" i="1"/>
  <c r="O6411" i="1"/>
  <c r="L6412" i="1"/>
  <c r="L6413" i="1"/>
  <c r="L6419" i="1" s="1"/>
  <c r="M6413" i="1"/>
  <c r="N6413" i="1"/>
  <c r="N6418" i="1" s="1"/>
  <c r="O6413" i="1"/>
  <c r="O6418" i="1" s="1"/>
  <c r="L6414" i="1"/>
  <c r="M6414" i="1"/>
  <c r="N6414" i="1"/>
  <c r="N6416" i="1" s="1"/>
  <c r="O6414" i="1"/>
  <c r="O6416" i="1" s="1"/>
  <c r="L6415" i="1"/>
  <c r="L6416" i="1" s="1"/>
  <c r="L6417" i="1" s="1"/>
  <c r="L6420" i="1" s="1"/>
  <c r="M6415" i="1"/>
  <c r="N6415" i="1"/>
  <c r="O6415" i="1"/>
  <c r="N6417" i="1"/>
  <c r="N6420" i="1" s="1"/>
  <c r="O6417" i="1"/>
  <c r="O6420" i="1" s="1"/>
  <c r="L6418" i="1"/>
  <c r="M6418" i="1"/>
  <c r="M6419" i="1"/>
  <c r="N6419" i="1"/>
  <c r="O6419" i="1"/>
  <c r="L6421" i="1"/>
  <c r="L6426" i="1" s="1"/>
  <c r="M6421" i="1"/>
  <c r="M6426" i="1" s="1"/>
  <c r="N6421" i="1"/>
  <c r="O6421" i="1"/>
  <c r="O6427" i="1" s="1"/>
  <c r="L6422" i="1"/>
  <c r="M6422" i="1"/>
  <c r="N6422" i="1"/>
  <c r="O6422" i="1"/>
  <c r="L6423" i="1"/>
  <c r="M6423" i="1"/>
  <c r="N6423" i="1"/>
  <c r="N6424" i="1" s="1"/>
  <c r="N6425" i="1" s="1"/>
  <c r="N6428" i="1" s="1"/>
  <c r="O6423" i="1"/>
  <c r="O6424" i="1" s="1"/>
  <c r="O6425" i="1" s="1"/>
  <c r="O6428" i="1" s="1"/>
  <c r="L6424" i="1"/>
  <c r="L6425" i="1" s="1"/>
  <c r="L6428" i="1" s="1"/>
  <c r="M6424" i="1"/>
  <c r="M6425" i="1" s="1"/>
  <c r="M6428" i="1" s="1"/>
  <c r="N6426" i="1"/>
  <c r="O6426" i="1"/>
  <c r="L6427" i="1"/>
  <c r="N6427" i="1"/>
  <c r="L6429" i="1"/>
  <c r="L6434" i="1" s="1"/>
  <c r="M6429" i="1"/>
  <c r="M6434" i="1" s="1"/>
  <c r="N6429" i="1"/>
  <c r="N6434" i="1" s="1"/>
  <c r="O6429" i="1"/>
  <c r="O6434" i="1" s="1"/>
  <c r="L6430" i="1"/>
  <c r="L6432" i="1" s="1"/>
  <c r="L6433" i="1" s="1"/>
  <c r="L6436" i="1" s="1"/>
  <c r="M6430" i="1"/>
  <c r="M6432" i="1" s="1"/>
  <c r="M6433" i="1" s="1"/>
  <c r="M6436" i="1" s="1"/>
  <c r="N6430" i="1"/>
  <c r="O6430" i="1"/>
  <c r="L6431" i="1"/>
  <c r="M6431" i="1"/>
  <c r="N6431" i="1"/>
  <c r="O6431" i="1"/>
  <c r="M6435" i="1"/>
  <c r="N6435" i="1"/>
  <c r="L6437" i="1"/>
  <c r="L6442" i="1" s="1"/>
  <c r="M6437" i="1"/>
  <c r="N6437" i="1"/>
  <c r="N6443" i="1" s="1"/>
  <c r="O6437" i="1"/>
  <c r="O6443" i="1" s="1"/>
  <c r="L6438" i="1"/>
  <c r="M6438" i="1"/>
  <c r="N6438" i="1"/>
  <c r="O6438" i="1"/>
  <c r="L6439" i="1"/>
  <c r="M6439" i="1"/>
  <c r="M6440" i="1" s="1"/>
  <c r="M6441" i="1" s="1"/>
  <c r="M6444" i="1" s="1"/>
  <c r="N6439" i="1"/>
  <c r="N6440" i="1" s="1"/>
  <c r="N6441" i="1" s="1"/>
  <c r="N6444" i="1" s="1"/>
  <c r="O6439" i="1"/>
  <c r="O6440" i="1" s="1"/>
  <c r="O6441" i="1" s="1"/>
  <c r="O6444" i="1" s="1"/>
  <c r="L6440" i="1"/>
  <c r="L6441" i="1" s="1"/>
  <c r="L6444" i="1" s="1"/>
  <c r="M6442" i="1"/>
  <c r="N6442" i="1"/>
  <c r="O6442" i="1"/>
  <c r="M6443" i="1"/>
  <c r="L6445" i="1"/>
  <c r="L6450" i="1" s="1"/>
  <c r="M6445" i="1"/>
  <c r="M6450" i="1" s="1"/>
  <c r="N6445" i="1"/>
  <c r="O6445" i="1"/>
  <c r="O6450" i="1" s="1"/>
  <c r="L6446" i="1"/>
  <c r="M6446" i="1"/>
  <c r="N6446" i="1"/>
  <c r="O6446" i="1"/>
  <c r="L6447" i="1"/>
  <c r="M6447" i="1"/>
  <c r="M6448" i="1" s="1"/>
  <c r="M6449" i="1" s="1"/>
  <c r="M6452" i="1" s="1"/>
  <c r="N6447" i="1"/>
  <c r="O6447" i="1"/>
  <c r="N6448" i="1"/>
  <c r="O6448" i="1"/>
  <c r="O6449" i="1" s="1"/>
  <c r="O6452" i="1" s="1"/>
  <c r="N6449" i="1"/>
  <c r="N6452" i="1" s="1"/>
  <c r="L6451" i="1"/>
  <c r="O6451" i="1"/>
  <c r="L6453" i="1"/>
  <c r="M6453" i="1"/>
  <c r="M6458" i="1" s="1"/>
  <c r="N6453" i="1"/>
  <c r="N6459" i="1" s="1"/>
  <c r="O6453" i="1"/>
  <c r="O6459" i="1" s="1"/>
  <c r="L6454" i="1"/>
  <c r="M6454" i="1"/>
  <c r="M6456" i="1" s="1"/>
  <c r="M6457" i="1" s="1"/>
  <c r="M6460" i="1" s="1"/>
  <c r="N6454" i="1"/>
  <c r="O6454" i="1"/>
  <c r="L6455" i="1"/>
  <c r="L6456" i="1" s="1"/>
  <c r="L6457" i="1" s="1"/>
  <c r="L6460" i="1" s="1"/>
  <c r="M6455" i="1"/>
  <c r="N6455" i="1"/>
  <c r="N6456" i="1" s="1"/>
  <c r="N6457" i="1" s="1"/>
  <c r="N6460" i="1" s="1"/>
  <c r="O6455" i="1"/>
  <c r="O6456" i="1" s="1"/>
  <c r="O6457" i="1" s="1"/>
  <c r="O6460" i="1" s="1"/>
  <c r="L6458" i="1"/>
  <c r="N6458" i="1"/>
  <c r="O6458" i="1"/>
  <c r="L6459" i="1"/>
  <c r="L6461" i="1"/>
  <c r="L6466" i="1" s="1"/>
  <c r="M6461" i="1"/>
  <c r="N6461" i="1"/>
  <c r="N6466" i="1" s="1"/>
  <c r="O6461" i="1"/>
  <c r="O6466" i="1" s="1"/>
  <c r="L6462" i="1"/>
  <c r="M6462" i="1"/>
  <c r="N6462" i="1"/>
  <c r="O6462" i="1"/>
  <c r="L6463" i="1"/>
  <c r="M6463" i="1"/>
  <c r="M6464" i="1" s="1"/>
  <c r="N6463" i="1"/>
  <c r="O6463" i="1"/>
  <c r="N6464" i="1"/>
  <c r="N6465" i="1" s="1"/>
  <c r="N6468" i="1" s="1"/>
  <c r="O6464" i="1"/>
  <c r="O6465" i="1" s="1"/>
  <c r="O6468" i="1" s="1"/>
  <c r="M6465" i="1"/>
  <c r="M6468" i="1" s="1"/>
  <c r="M6466" i="1"/>
  <c r="M6467" i="1"/>
  <c r="L6469" i="1"/>
  <c r="L6475" i="1" s="1"/>
  <c r="M6469" i="1"/>
  <c r="M6475" i="1" s="1"/>
  <c r="N6469" i="1"/>
  <c r="N6475" i="1" s="1"/>
  <c r="O6469" i="1"/>
  <c r="O6474" i="1" s="1"/>
  <c r="L6470" i="1"/>
  <c r="M6470" i="1"/>
  <c r="N6470" i="1"/>
  <c r="N6472" i="1" s="1"/>
  <c r="N6473" i="1" s="1"/>
  <c r="N6476" i="1" s="1"/>
  <c r="O6470" i="1"/>
  <c r="O6472" i="1" s="1"/>
  <c r="O6473" i="1" s="1"/>
  <c r="O6476" i="1" s="1"/>
  <c r="L6471" i="1"/>
  <c r="L6472" i="1" s="1"/>
  <c r="L6473" i="1" s="1"/>
  <c r="L6476" i="1" s="1"/>
  <c r="M6471" i="1"/>
  <c r="M6472" i="1" s="1"/>
  <c r="M6473" i="1" s="1"/>
  <c r="M6476" i="1" s="1"/>
  <c r="N6471" i="1"/>
  <c r="O6471" i="1"/>
  <c r="L6474" i="1"/>
  <c r="M6474" i="1"/>
  <c r="N6474" i="1"/>
  <c r="O6475" i="1"/>
  <c r="L6477" i="1"/>
  <c r="M6477" i="1"/>
  <c r="M6482" i="1" s="1"/>
  <c r="N6477" i="1"/>
  <c r="N6482" i="1" s="1"/>
  <c r="O6477" i="1"/>
  <c r="O6482" i="1" s="1"/>
  <c r="L6478" i="1"/>
  <c r="M6478" i="1"/>
  <c r="N6478" i="1"/>
  <c r="O6478" i="1"/>
  <c r="L6479" i="1"/>
  <c r="M6479" i="1"/>
  <c r="N6479" i="1"/>
  <c r="O6479" i="1"/>
  <c r="L6480" i="1"/>
  <c r="L6481" i="1" s="1"/>
  <c r="L6484" i="1" s="1"/>
  <c r="M6480" i="1"/>
  <c r="M6481" i="1" s="1"/>
  <c r="M6484" i="1" s="1"/>
  <c r="N6480" i="1"/>
  <c r="N6481" i="1" s="1"/>
  <c r="N6484" i="1" s="1"/>
  <c r="O6480" i="1"/>
  <c r="O6481" i="1" s="1"/>
  <c r="O6484" i="1" s="1"/>
  <c r="L6485" i="1"/>
  <c r="L6491" i="1" s="1"/>
  <c r="M6485" i="1"/>
  <c r="N6485" i="1"/>
  <c r="N6490" i="1" s="1"/>
  <c r="O6485" i="1"/>
  <c r="O6490" i="1" s="1"/>
  <c r="L6486" i="1"/>
  <c r="M6486" i="1"/>
  <c r="N6486" i="1"/>
  <c r="N6488" i="1" s="1"/>
  <c r="N6489" i="1" s="1"/>
  <c r="N6492" i="1" s="1"/>
  <c r="O6486" i="1"/>
  <c r="O6488" i="1" s="1"/>
  <c r="O6489" i="1" s="1"/>
  <c r="O6492" i="1" s="1"/>
  <c r="L6487" i="1"/>
  <c r="L6488" i="1" s="1"/>
  <c r="L6489" i="1" s="1"/>
  <c r="L6492" i="1" s="1"/>
  <c r="M6487" i="1"/>
  <c r="N6487" i="1"/>
  <c r="O6487" i="1"/>
  <c r="L6490" i="1"/>
  <c r="M6490" i="1"/>
  <c r="M6491" i="1"/>
  <c r="N6491" i="1"/>
  <c r="O6491" i="1"/>
  <c r="L6493" i="1"/>
  <c r="L6498" i="1" s="1"/>
  <c r="M6493" i="1"/>
  <c r="M6498" i="1" s="1"/>
  <c r="N6493" i="1"/>
  <c r="O6493" i="1"/>
  <c r="O6499" i="1" s="1"/>
  <c r="L6494" i="1"/>
  <c r="M6494" i="1"/>
  <c r="N6494" i="1"/>
  <c r="O6494" i="1"/>
  <c r="L6495" i="1"/>
  <c r="M6495" i="1"/>
  <c r="N6495" i="1"/>
  <c r="N6496" i="1" s="1"/>
  <c r="N6497" i="1" s="1"/>
  <c r="N6500" i="1" s="1"/>
  <c r="O6495" i="1"/>
  <c r="O6496" i="1" s="1"/>
  <c r="O6497" i="1" s="1"/>
  <c r="O6500" i="1" s="1"/>
  <c r="L6496" i="1"/>
  <c r="L6497" i="1" s="1"/>
  <c r="L6500" i="1" s="1"/>
  <c r="M6496" i="1"/>
  <c r="M6497" i="1" s="1"/>
  <c r="M6500" i="1" s="1"/>
  <c r="N6498" i="1"/>
  <c r="O6498" i="1"/>
  <c r="L6499" i="1"/>
  <c r="M6499" i="1"/>
  <c r="N6499" i="1"/>
  <c r="L6501" i="1"/>
  <c r="L6506" i="1" s="1"/>
  <c r="M6501" i="1"/>
  <c r="M6506" i="1" s="1"/>
  <c r="N6501" i="1"/>
  <c r="N6506" i="1" s="1"/>
  <c r="O6501" i="1"/>
  <c r="O6506" i="1" s="1"/>
  <c r="L6502" i="1"/>
  <c r="L6504" i="1" s="1"/>
  <c r="M6502" i="1"/>
  <c r="M6504" i="1" s="1"/>
  <c r="N6502" i="1"/>
  <c r="O6502" i="1"/>
  <c r="L6503" i="1"/>
  <c r="M6503" i="1"/>
  <c r="N6503" i="1"/>
  <c r="N6504" i="1" s="1"/>
  <c r="O6503" i="1"/>
  <c r="O6504" i="1" s="1"/>
  <c r="O6505" i="1" s="1"/>
  <c r="O6508" i="1" s="1"/>
  <c r="L6505" i="1"/>
  <c r="L6508" i="1" s="1"/>
  <c r="M6505" i="1"/>
  <c r="M6508" i="1" s="1"/>
  <c r="N6505" i="1"/>
  <c r="N6508" i="1" s="1"/>
  <c r="M6507" i="1"/>
  <c r="N6507" i="1"/>
  <c r="L6509" i="1"/>
  <c r="L6514" i="1" s="1"/>
  <c r="M6509" i="1"/>
  <c r="N6509" i="1"/>
  <c r="N6515" i="1" s="1"/>
  <c r="O6509" i="1"/>
  <c r="O6515" i="1" s="1"/>
  <c r="L6510" i="1"/>
  <c r="M6510" i="1"/>
  <c r="N6510" i="1"/>
  <c r="O6510" i="1"/>
  <c r="L6511" i="1"/>
  <c r="M6511" i="1"/>
  <c r="M6512" i="1" s="1"/>
  <c r="M6513" i="1" s="1"/>
  <c r="M6516" i="1" s="1"/>
  <c r="N6511" i="1"/>
  <c r="N6512" i="1" s="1"/>
  <c r="N6513" i="1" s="1"/>
  <c r="N6516" i="1" s="1"/>
  <c r="O6511" i="1"/>
  <c r="O6512" i="1" s="1"/>
  <c r="O6513" i="1" s="1"/>
  <c r="O6516" i="1" s="1"/>
  <c r="L6512" i="1"/>
  <c r="L6513" i="1" s="1"/>
  <c r="L6516" i="1" s="1"/>
  <c r="M6514" i="1"/>
  <c r="N6514" i="1"/>
  <c r="O6514" i="1"/>
  <c r="L6515" i="1"/>
  <c r="M6515" i="1"/>
  <c r="L6517" i="1"/>
  <c r="L6522" i="1" s="1"/>
  <c r="M6517" i="1"/>
  <c r="M6522" i="1" s="1"/>
  <c r="N6517" i="1"/>
  <c r="O6517" i="1"/>
  <c r="O6522" i="1" s="1"/>
  <c r="L6518" i="1"/>
  <c r="M6518" i="1"/>
  <c r="N6518" i="1"/>
  <c r="O6518" i="1"/>
  <c r="L6519" i="1"/>
  <c r="L6520" i="1" s="1"/>
  <c r="L6521" i="1" s="1"/>
  <c r="L6524" i="1" s="1"/>
  <c r="M6519" i="1"/>
  <c r="M6520" i="1" s="1"/>
  <c r="M6521" i="1" s="1"/>
  <c r="M6524" i="1" s="1"/>
  <c r="N6519" i="1"/>
  <c r="O6519" i="1"/>
  <c r="N6520" i="1"/>
  <c r="N6521" i="1" s="1"/>
  <c r="N6524" i="1" s="1"/>
  <c r="O6520" i="1"/>
  <c r="O6521" i="1" s="1"/>
  <c r="L6523" i="1"/>
  <c r="O6524" i="1"/>
  <c r="L6525" i="1"/>
  <c r="M6525" i="1"/>
  <c r="M6530" i="1" s="1"/>
  <c r="N6525" i="1"/>
  <c r="N6531" i="1" s="1"/>
  <c r="O6525" i="1"/>
  <c r="O6531" i="1" s="1"/>
  <c r="L6526" i="1"/>
  <c r="M6526" i="1"/>
  <c r="M6528" i="1" s="1"/>
  <c r="M6529" i="1" s="1"/>
  <c r="M6532" i="1" s="1"/>
  <c r="N6526" i="1"/>
  <c r="O6526" i="1"/>
  <c r="L6527" i="1"/>
  <c r="L6528" i="1" s="1"/>
  <c r="L6529" i="1" s="1"/>
  <c r="L6532" i="1" s="1"/>
  <c r="M6527" i="1"/>
  <c r="N6527" i="1"/>
  <c r="N6528" i="1" s="1"/>
  <c r="N6529" i="1" s="1"/>
  <c r="N6532" i="1" s="1"/>
  <c r="O6527" i="1"/>
  <c r="O6528" i="1" s="1"/>
  <c r="O6529" i="1" s="1"/>
  <c r="O6532" i="1" s="1"/>
  <c r="L6530" i="1"/>
  <c r="N6530" i="1"/>
  <c r="O6530" i="1"/>
  <c r="L6531" i="1"/>
  <c r="L6533" i="1"/>
  <c r="L6538" i="1" s="1"/>
  <c r="M6533" i="1"/>
  <c r="N6533" i="1"/>
  <c r="N6538" i="1" s="1"/>
  <c r="O6533" i="1"/>
  <c r="O6538" i="1" s="1"/>
  <c r="L6534" i="1"/>
  <c r="M6534" i="1"/>
  <c r="N6534" i="1"/>
  <c r="O6534" i="1"/>
  <c r="L6535" i="1"/>
  <c r="L6536" i="1" s="1"/>
  <c r="L6537" i="1" s="1"/>
  <c r="L6540" i="1" s="1"/>
  <c r="M6535" i="1"/>
  <c r="M6536" i="1" s="1"/>
  <c r="N6535" i="1"/>
  <c r="O6535" i="1"/>
  <c r="N6536" i="1"/>
  <c r="N6537" i="1" s="1"/>
  <c r="N6540" i="1" s="1"/>
  <c r="O6536" i="1"/>
  <c r="O6537" i="1" s="1"/>
  <c r="O6540" i="1" s="1"/>
  <c r="M6537" i="1"/>
  <c r="M6538" i="1"/>
  <c r="M6539" i="1"/>
  <c r="N6539" i="1"/>
  <c r="O6539" i="1"/>
  <c r="M6540" i="1"/>
  <c r="L6541" i="1"/>
  <c r="L6547" i="1" s="1"/>
  <c r="M6541" i="1"/>
  <c r="M6547" i="1" s="1"/>
  <c r="N6541" i="1"/>
  <c r="N6547" i="1" s="1"/>
  <c r="O6541" i="1"/>
  <c r="O6546" i="1" s="1"/>
  <c r="L6542" i="1"/>
  <c r="M6542" i="1"/>
  <c r="N6542" i="1"/>
  <c r="N6544" i="1" s="1"/>
  <c r="N6545" i="1" s="1"/>
  <c r="N6548" i="1" s="1"/>
  <c r="O6542" i="1"/>
  <c r="O6544" i="1" s="1"/>
  <c r="L6543" i="1"/>
  <c r="L6544" i="1" s="1"/>
  <c r="L6545" i="1" s="1"/>
  <c r="L6548" i="1" s="1"/>
  <c r="M6543" i="1"/>
  <c r="M6544" i="1" s="1"/>
  <c r="M6545" i="1" s="1"/>
  <c r="M6548" i="1" s="1"/>
  <c r="N6543" i="1"/>
  <c r="O6543" i="1"/>
  <c r="O6545" i="1"/>
  <c r="O6548" i="1" s="1"/>
  <c r="L6546" i="1"/>
  <c r="M6546" i="1"/>
  <c r="N6546" i="1"/>
  <c r="O6547" i="1"/>
  <c r="L6549" i="1"/>
  <c r="M6549" i="1"/>
  <c r="M6554" i="1" s="1"/>
  <c r="N6549" i="1"/>
  <c r="N6554" i="1" s="1"/>
  <c r="O6549" i="1"/>
  <c r="O6554" i="1" s="1"/>
  <c r="L6550" i="1"/>
  <c r="M6550" i="1"/>
  <c r="N6550" i="1"/>
  <c r="O6550" i="1"/>
  <c r="L6551" i="1"/>
  <c r="M6551" i="1"/>
  <c r="N6551" i="1"/>
  <c r="O6551" i="1"/>
  <c r="L6552" i="1"/>
  <c r="L6553" i="1" s="1"/>
  <c r="M6552" i="1"/>
  <c r="M6553" i="1" s="1"/>
  <c r="M6556" i="1" s="1"/>
  <c r="N6552" i="1"/>
  <c r="N6553" i="1" s="1"/>
  <c r="N6556" i="1" s="1"/>
  <c r="O6552" i="1"/>
  <c r="O6553" i="1" s="1"/>
  <c r="O6556" i="1" s="1"/>
  <c r="M6555" i="1"/>
  <c r="N6555" i="1"/>
  <c r="O6555" i="1"/>
  <c r="L6556" i="1"/>
  <c r="L6557" i="1"/>
  <c r="L6563" i="1" s="1"/>
  <c r="M6557" i="1"/>
  <c r="N6557" i="1"/>
  <c r="N6562" i="1" s="1"/>
  <c r="O6557" i="1"/>
  <c r="O6562" i="1" s="1"/>
  <c r="L6558" i="1"/>
  <c r="M6558" i="1"/>
  <c r="N6558" i="1"/>
  <c r="N6560" i="1" s="1"/>
  <c r="O6558" i="1"/>
  <c r="O6560" i="1" s="1"/>
  <c r="O6561" i="1" s="1"/>
  <c r="O6564" i="1" s="1"/>
  <c r="L6559" i="1"/>
  <c r="L6560" i="1" s="1"/>
  <c r="L6561" i="1" s="1"/>
  <c r="L6564" i="1" s="1"/>
  <c r="M6559" i="1"/>
  <c r="N6559" i="1"/>
  <c r="O6559" i="1"/>
  <c r="N6561" i="1"/>
  <c r="N6564" i="1" s="1"/>
  <c r="L6562" i="1"/>
  <c r="M6562" i="1"/>
  <c r="M6563" i="1"/>
  <c r="N6563" i="1"/>
  <c r="O6563" i="1"/>
  <c r="L6565" i="1"/>
  <c r="L6570" i="1" s="1"/>
  <c r="M6565" i="1"/>
  <c r="M6570" i="1" s="1"/>
  <c r="N6565" i="1"/>
  <c r="O6565" i="1"/>
  <c r="O6571" i="1" s="1"/>
  <c r="L6566" i="1"/>
  <c r="M6566" i="1"/>
  <c r="N6566" i="1"/>
  <c r="O6566" i="1"/>
  <c r="L6567" i="1"/>
  <c r="M6567" i="1"/>
  <c r="N6567" i="1"/>
  <c r="N6568" i="1" s="1"/>
  <c r="N6569" i="1" s="1"/>
  <c r="N6572" i="1" s="1"/>
  <c r="O6567" i="1"/>
  <c r="O6568" i="1" s="1"/>
  <c r="O6569" i="1" s="1"/>
  <c r="O6572" i="1" s="1"/>
  <c r="L6568" i="1"/>
  <c r="L6569" i="1" s="1"/>
  <c r="L6572" i="1" s="1"/>
  <c r="M6568" i="1"/>
  <c r="M6569" i="1" s="1"/>
  <c r="M6572" i="1" s="1"/>
  <c r="N6570" i="1"/>
  <c r="O6570" i="1"/>
  <c r="N6571" i="1"/>
  <c r="L6573" i="1"/>
  <c r="L6578" i="1" s="1"/>
  <c r="M6573" i="1"/>
  <c r="M6578" i="1" s="1"/>
  <c r="N6573" i="1"/>
  <c r="N6578" i="1" s="1"/>
  <c r="O6573" i="1"/>
  <c r="O6579" i="1" s="1"/>
  <c r="L6574" i="1"/>
  <c r="L6576" i="1" s="1"/>
  <c r="L6577" i="1" s="1"/>
  <c r="L6580" i="1" s="1"/>
  <c r="M6574" i="1"/>
  <c r="M6576" i="1" s="1"/>
  <c r="M6577" i="1" s="1"/>
  <c r="M6580" i="1" s="1"/>
  <c r="N6574" i="1"/>
  <c r="O6574" i="1"/>
  <c r="L6575" i="1"/>
  <c r="M6575" i="1"/>
  <c r="N6575" i="1"/>
  <c r="O6575" i="1"/>
  <c r="O6578" i="1"/>
  <c r="M6579" i="1"/>
  <c r="N6579" i="1"/>
  <c r="L6581" i="1"/>
  <c r="L6586" i="1" s="1"/>
  <c r="M6581" i="1"/>
  <c r="N6581" i="1"/>
  <c r="N6587" i="1" s="1"/>
  <c r="O6581" i="1"/>
  <c r="O6587" i="1" s="1"/>
  <c r="L6582" i="1"/>
  <c r="M6582" i="1"/>
  <c r="N6582" i="1"/>
  <c r="O6582" i="1"/>
  <c r="L6583" i="1"/>
  <c r="M6583" i="1"/>
  <c r="M6584" i="1" s="1"/>
  <c r="M6585" i="1" s="1"/>
  <c r="M6588" i="1" s="1"/>
  <c r="N6583" i="1"/>
  <c r="N6584" i="1" s="1"/>
  <c r="N6585" i="1" s="1"/>
  <c r="N6588" i="1" s="1"/>
  <c r="O6583" i="1"/>
  <c r="O6584" i="1" s="1"/>
  <c r="O6585" i="1" s="1"/>
  <c r="O6588" i="1" s="1"/>
  <c r="L6584" i="1"/>
  <c r="L6585" i="1" s="1"/>
  <c r="L6588" i="1" s="1"/>
  <c r="M6586" i="1"/>
  <c r="N6586" i="1"/>
  <c r="O6586" i="1"/>
  <c r="L6587" i="1"/>
  <c r="M6587" i="1"/>
  <c r="L6589" i="1"/>
  <c r="M6589" i="1"/>
  <c r="N6589" i="1"/>
  <c r="N6594" i="1" s="1"/>
  <c r="O6589" i="1"/>
  <c r="O6594" i="1" s="1"/>
  <c r="L6590" i="1"/>
  <c r="M6590" i="1"/>
  <c r="N6590" i="1"/>
  <c r="O6590" i="1"/>
  <c r="L6591" i="1"/>
  <c r="M6591" i="1"/>
  <c r="M6592" i="1" s="1"/>
  <c r="N6591" i="1"/>
  <c r="O6591" i="1"/>
  <c r="N6592" i="1"/>
  <c r="N6593" i="1" s="1"/>
  <c r="N6596" i="1" s="1"/>
  <c r="O6592" i="1"/>
  <c r="O6593" i="1" s="1"/>
  <c r="O6596" i="1" s="1"/>
  <c r="M6593" i="1"/>
  <c r="M6596" i="1" s="1"/>
  <c r="L6594" i="1"/>
  <c r="M6594" i="1"/>
  <c r="L6595" i="1"/>
  <c r="M6595" i="1"/>
  <c r="L6597" i="1"/>
  <c r="M6597" i="1"/>
  <c r="N6597" i="1"/>
  <c r="N6602" i="1" s="1"/>
  <c r="O6597" i="1"/>
  <c r="O6602" i="1" s="1"/>
  <c r="L6598" i="1"/>
  <c r="M6598" i="1"/>
  <c r="N6598" i="1"/>
  <c r="N6600" i="1" s="1"/>
  <c r="O6598" i="1"/>
  <c r="O6600" i="1" s="1"/>
  <c r="L6599" i="1"/>
  <c r="L6600" i="1" s="1"/>
  <c r="L6601" i="1" s="1"/>
  <c r="L6604" i="1" s="1"/>
  <c r="M6599" i="1"/>
  <c r="M6600" i="1" s="1"/>
  <c r="M6601" i="1" s="1"/>
  <c r="M6604" i="1" s="1"/>
  <c r="N6599" i="1"/>
  <c r="O6599" i="1"/>
  <c r="N6601" i="1"/>
  <c r="N6604" i="1" s="1"/>
  <c r="O6601" i="1"/>
  <c r="O6604" i="1" s="1"/>
  <c r="L6602" i="1"/>
  <c r="M6602" i="1"/>
  <c r="L6603" i="1"/>
  <c r="M6603" i="1"/>
  <c r="N6603" i="1"/>
  <c r="O6603" i="1"/>
  <c r="L6605" i="1"/>
  <c r="L6610" i="1" s="1"/>
  <c r="M6605" i="1"/>
  <c r="M6610" i="1" s="1"/>
  <c r="N6605" i="1"/>
  <c r="O6605" i="1"/>
  <c r="L6606" i="1"/>
  <c r="M6606" i="1"/>
  <c r="N6606" i="1"/>
  <c r="O6606" i="1"/>
  <c r="L6607" i="1"/>
  <c r="M6607" i="1"/>
  <c r="N6607" i="1"/>
  <c r="N6608" i="1" s="1"/>
  <c r="N6609" i="1" s="1"/>
  <c r="N6612" i="1" s="1"/>
  <c r="O6607" i="1"/>
  <c r="O6608" i="1" s="1"/>
  <c r="O6609" i="1" s="1"/>
  <c r="O6612" i="1" s="1"/>
  <c r="L6608" i="1"/>
  <c r="L6609" i="1" s="1"/>
  <c r="L6612" i="1" s="1"/>
  <c r="M6608" i="1"/>
  <c r="M6609" i="1" s="1"/>
  <c r="M6612" i="1" s="1"/>
  <c r="N6610" i="1"/>
  <c r="O6610" i="1"/>
  <c r="L6611" i="1"/>
  <c r="M6611" i="1"/>
  <c r="N6611" i="1"/>
  <c r="O6611" i="1"/>
  <c r="L6613" i="1"/>
  <c r="M6613" i="1"/>
  <c r="N6613" i="1"/>
  <c r="N6618" i="1" s="1"/>
  <c r="O6613" i="1"/>
  <c r="O6618" i="1" s="1"/>
  <c r="L6614" i="1"/>
  <c r="M6614" i="1"/>
  <c r="N6614" i="1"/>
  <c r="O6614" i="1"/>
  <c r="L6615" i="1"/>
  <c r="L6616" i="1" s="1"/>
  <c r="L6617" i="1" s="1"/>
  <c r="L6620" i="1" s="1"/>
  <c r="M6615" i="1"/>
  <c r="M6616" i="1" s="1"/>
  <c r="M6617" i="1" s="1"/>
  <c r="M6620" i="1" s="1"/>
  <c r="N6615" i="1"/>
  <c r="O6615" i="1"/>
  <c r="N6616" i="1"/>
  <c r="N6617" i="1" s="1"/>
  <c r="N6620" i="1" s="1"/>
  <c r="O6616" i="1"/>
  <c r="O6617" i="1" s="1"/>
  <c r="O6620" i="1" s="1"/>
  <c r="L6618" i="1"/>
  <c r="M6618" i="1"/>
  <c r="L6619" i="1"/>
  <c r="M6619" i="1"/>
  <c r="N6619" i="1"/>
  <c r="O6619" i="1"/>
  <c r="L6621" i="1"/>
  <c r="M6621" i="1"/>
  <c r="N6621" i="1"/>
  <c r="N6626" i="1" s="1"/>
  <c r="O6621" i="1"/>
  <c r="O6626" i="1" s="1"/>
  <c r="L6622" i="1"/>
  <c r="M6622" i="1"/>
  <c r="N6622" i="1"/>
  <c r="N6624" i="1" s="1"/>
  <c r="N6625" i="1" s="1"/>
  <c r="N6628" i="1" s="1"/>
  <c r="O6622" i="1"/>
  <c r="O6624" i="1" s="1"/>
  <c r="O6625" i="1" s="1"/>
  <c r="O6628" i="1" s="1"/>
  <c r="L6623" i="1"/>
  <c r="L6624" i="1" s="1"/>
  <c r="L6625" i="1" s="1"/>
  <c r="L6628" i="1" s="1"/>
  <c r="M6623" i="1"/>
  <c r="M6624" i="1" s="1"/>
  <c r="M6625" i="1" s="1"/>
  <c r="M6628" i="1" s="1"/>
  <c r="N6623" i="1"/>
  <c r="O6623" i="1"/>
  <c r="L6626" i="1"/>
  <c r="M6626" i="1"/>
  <c r="L6627" i="1"/>
  <c r="M6627" i="1"/>
  <c r="N6627" i="1"/>
  <c r="O6627" i="1"/>
  <c r="L6629" i="1"/>
  <c r="L6634" i="1" s="1"/>
  <c r="M6629" i="1"/>
  <c r="M6634" i="1" s="1"/>
  <c r="N6629" i="1"/>
  <c r="O6629" i="1"/>
  <c r="L6630" i="1"/>
  <c r="M6630" i="1"/>
  <c r="N6630" i="1"/>
  <c r="O6630" i="1"/>
  <c r="L6631" i="1"/>
  <c r="M6631" i="1"/>
  <c r="N6631" i="1"/>
  <c r="N6632" i="1" s="1"/>
  <c r="N6633" i="1" s="1"/>
  <c r="N6636" i="1" s="1"/>
  <c r="O6631" i="1"/>
  <c r="O6632" i="1" s="1"/>
  <c r="O6633" i="1" s="1"/>
  <c r="O6636" i="1" s="1"/>
  <c r="L6632" i="1"/>
  <c r="L6633" i="1" s="1"/>
  <c r="L6636" i="1" s="1"/>
  <c r="M6632" i="1"/>
  <c r="M6633" i="1" s="1"/>
  <c r="M6636" i="1" s="1"/>
  <c r="N6634" i="1"/>
  <c r="O6634" i="1"/>
  <c r="M6635" i="1"/>
  <c r="N6635" i="1"/>
  <c r="O6635" i="1"/>
  <c r="L6637" i="1"/>
  <c r="M6637" i="1"/>
  <c r="N6637" i="1"/>
  <c r="N6642" i="1" s="1"/>
  <c r="O6637" i="1"/>
  <c r="O6642" i="1" s="1"/>
  <c r="L6638" i="1"/>
  <c r="M6638" i="1"/>
  <c r="N6638" i="1"/>
  <c r="O6638" i="1"/>
  <c r="L6639" i="1"/>
  <c r="M6639" i="1"/>
  <c r="M6640" i="1" s="1"/>
  <c r="N6639" i="1"/>
  <c r="O6639" i="1"/>
  <c r="N6640" i="1"/>
  <c r="N6641" i="1" s="1"/>
  <c r="N6644" i="1" s="1"/>
  <c r="O6640" i="1"/>
  <c r="O6641" i="1" s="1"/>
  <c r="O6644" i="1" s="1"/>
  <c r="M6641" i="1"/>
  <c r="M6644" i="1" s="1"/>
  <c r="L6642" i="1"/>
  <c r="M6642" i="1"/>
  <c r="L6643" i="1"/>
  <c r="M6643" i="1"/>
  <c r="L6645" i="1"/>
  <c r="M6645" i="1"/>
  <c r="N6645" i="1"/>
  <c r="N6650" i="1" s="1"/>
  <c r="O6645" i="1"/>
  <c r="O6650" i="1" s="1"/>
  <c r="L6646" i="1"/>
  <c r="M6646" i="1"/>
  <c r="N6646" i="1"/>
  <c r="N6648" i="1" s="1"/>
  <c r="O6646" i="1"/>
  <c r="O6648" i="1" s="1"/>
  <c r="L6647" i="1"/>
  <c r="L6648" i="1" s="1"/>
  <c r="L6649" i="1" s="1"/>
  <c r="L6652" i="1" s="1"/>
  <c r="M6647" i="1"/>
  <c r="M6648" i="1" s="1"/>
  <c r="M6649" i="1" s="1"/>
  <c r="M6652" i="1" s="1"/>
  <c r="N6647" i="1"/>
  <c r="O6647" i="1"/>
  <c r="N6649" i="1"/>
  <c r="N6652" i="1" s="1"/>
  <c r="O6649" i="1"/>
  <c r="O6652" i="1" s="1"/>
  <c r="L6650" i="1"/>
  <c r="M6650" i="1"/>
  <c r="L6651" i="1"/>
  <c r="M6651" i="1"/>
  <c r="N6651" i="1"/>
  <c r="O6651" i="1"/>
  <c r="L6653" i="1"/>
  <c r="L6658" i="1" s="1"/>
  <c r="M6653" i="1"/>
  <c r="M6658" i="1" s="1"/>
  <c r="N6653" i="1"/>
  <c r="O6653" i="1"/>
  <c r="L6654" i="1"/>
  <c r="M6654" i="1"/>
  <c r="N6654" i="1"/>
  <c r="O6654" i="1"/>
  <c r="L6655" i="1"/>
  <c r="M6655" i="1"/>
  <c r="N6655" i="1"/>
  <c r="N6656" i="1" s="1"/>
  <c r="N6657" i="1" s="1"/>
  <c r="N6660" i="1" s="1"/>
  <c r="O6655" i="1"/>
  <c r="O6656" i="1" s="1"/>
  <c r="O6657" i="1" s="1"/>
  <c r="O6660" i="1" s="1"/>
  <c r="L6656" i="1"/>
  <c r="L6657" i="1" s="1"/>
  <c r="L6660" i="1" s="1"/>
  <c r="M6656" i="1"/>
  <c r="M6657" i="1" s="1"/>
  <c r="M6660" i="1" s="1"/>
  <c r="N6658" i="1"/>
  <c r="O6658" i="1"/>
  <c r="L6659" i="1"/>
  <c r="M6659" i="1"/>
  <c r="N6659" i="1"/>
  <c r="O6659" i="1"/>
  <c r="L6661" i="1"/>
  <c r="M6661" i="1"/>
  <c r="N6661" i="1"/>
  <c r="N6666" i="1" s="1"/>
  <c r="O6661" i="1"/>
  <c r="O6666" i="1" s="1"/>
  <c r="L6662" i="1"/>
  <c r="M6662" i="1"/>
  <c r="N6662" i="1"/>
  <c r="O6662" i="1"/>
  <c r="L6663" i="1"/>
  <c r="L6664" i="1" s="1"/>
  <c r="L6665" i="1" s="1"/>
  <c r="L6668" i="1" s="1"/>
  <c r="M6663" i="1"/>
  <c r="M6664" i="1" s="1"/>
  <c r="M6665" i="1" s="1"/>
  <c r="M6668" i="1" s="1"/>
  <c r="N6663" i="1"/>
  <c r="O6663" i="1"/>
  <c r="N6664" i="1"/>
  <c r="N6665" i="1" s="1"/>
  <c r="N6668" i="1" s="1"/>
  <c r="O6664" i="1"/>
  <c r="O6665" i="1" s="1"/>
  <c r="O6668" i="1" s="1"/>
  <c r="L6666" i="1"/>
  <c r="M6666" i="1"/>
  <c r="L6667" i="1"/>
  <c r="M6667" i="1"/>
  <c r="N6667" i="1"/>
  <c r="O6667" i="1"/>
  <c r="L6669" i="1"/>
  <c r="M6669" i="1"/>
  <c r="N6669" i="1"/>
  <c r="N6674" i="1" s="1"/>
  <c r="O6669" i="1"/>
  <c r="O6674" i="1" s="1"/>
  <c r="L6670" i="1"/>
  <c r="M6670" i="1"/>
  <c r="N6670" i="1"/>
  <c r="N6672" i="1" s="1"/>
  <c r="N6673" i="1" s="1"/>
  <c r="N6676" i="1" s="1"/>
  <c r="O6670" i="1"/>
  <c r="O6672" i="1" s="1"/>
  <c r="O6673" i="1" s="1"/>
  <c r="O6676" i="1" s="1"/>
  <c r="L6671" i="1"/>
  <c r="L6672" i="1" s="1"/>
  <c r="L6673" i="1" s="1"/>
  <c r="L6676" i="1" s="1"/>
  <c r="M6671" i="1"/>
  <c r="M6672" i="1" s="1"/>
  <c r="M6673" i="1" s="1"/>
  <c r="M6676" i="1" s="1"/>
  <c r="N6671" i="1"/>
  <c r="O6671" i="1"/>
  <c r="L6674" i="1"/>
  <c r="M6674" i="1"/>
  <c r="L6675" i="1"/>
  <c r="M6675" i="1"/>
  <c r="N6675" i="1"/>
  <c r="O6675" i="1"/>
  <c r="L6677" i="1"/>
  <c r="L6682" i="1" s="1"/>
  <c r="M6677" i="1"/>
  <c r="M6682" i="1" s="1"/>
  <c r="N6677" i="1"/>
  <c r="O6677" i="1"/>
  <c r="L6678" i="1"/>
  <c r="M6678" i="1"/>
  <c r="N6678" i="1"/>
  <c r="O6678" i="1"/>
  <c r="L6679" i="1"/>
  <c r="M6679" i="1"/>
  <c r="N6679" i="1"/>
  <c r="N6680" i="1" s="1"/>
  <c r="N6681" i="1" s="1"/>
  <c r="N6684" i="1" s="1"/>
  <c r="O6679" i="1"/>
  <c r="O6680" i="1" s="1"/>
  <c r="O6681" i="1" s="1"/>
  <c r="O6684" i="1" s="1"/>
  <c r="L6680" i="1"/>
  <c r="L6681" i="1" s="1"/>
  <c r="L6684" i="1" s="1"/>
  <c r="M6680" i="1"/>
  <c r="M6681" i="1" s="1"/>
  <c r="M6684" i="1" s="1"/>
  <c r="N6682" i="1"/>
  <c r="O6682" i="1"/>
  <c r="M6683" i="1"/>
  <c r="N6683" i="1"/>
  <c r="O6683" i="1"/>
  <c r="L6685" i="1"/>
  <c r="M6685" i="1"/>
  <c r="N6685" i="1"/>
  <c r="N6690" i="1" s="1"/>
  <c r="O6685" i="1"/>
  <c r="O6690" i="1" s="1"/>
  <c r="L6686" i="1"/>
  <c r="M6686" i="1"/>
  <c r="N6686" i="1"/>
  <c r="O6686" i="1"/>
  <c r="L6687" i="1"/>
  <c r="M6687" i="1"/>
  <c r="M6688" i="1" s="1"/>
  <c r="N6687" i="1"/>
  <c r="O6687" i="1"/>
  <c r="N6688" i="1"/>
  <c r="N6689" i="1" s="1"/>
  <c r="N6692" i="1" s="1"/>
  <c r="O6688" i="1"/>
  <c r="O6689" i="1" s="1"/>
  <c r="O6692" i="1" s="1"/>
  <c r="M6689" i="1"/>
  <c r="M6692" i="1" s="1"/>
  <c r="L6690" i="1"/>
  <c r="M6690" i="1"/>
  <c r="L6691" i="1"/>
  <c r="M6691" i="1"/>
  <c r="L6693" i="1"/>
  <c r="M6693" i="1"/>
  <c r="N6693" i="1"/>
  <c r="N6698" i="1" s="1"/>
  <c r="O6693" i="1"/>
  <c r="O6698" i="1" s="1"/>
  <c r="L6694" i="1"/>
  <c r="M6694" i="1"/>
  <c r="N6694" i="1"/>
  <c r="N6696" i="1" s="1"/>
  <c r="O6694" i="1"/>
  <c r="O6696" i="1" s="1"/>
  <c r="L6695" i="1"/>
  <c r="L6696" i="1" s="1"/>
  <c r="L6697" i="1" s="1"/>
  <c r="L6700" i="1" s="1"/>
  <c r="M6695" i="1"/>
  <c r="M6696" i="1" s="1"/>
  <c r="M6697" i="1" s="1"/>
  <c r="M6700" i="1" s="1"/>
  <c r="N6695" i="1"/>
  <c r="O6695" i="1"/>
  <c r="N6697" i="1"/>
  <c r="N6700" i="1" s="1"/>
  <c r="O6697" i="1"/>
  <c r="O6700" i="1" s="1"/>
  <c r="L6698" i="1"/>
  <c r="M6698" i="1"/>
  <c r="L6699" i="1"/>
  <c r="M6699" i="1"/>
  <c r="N6699" i="1"/>
  <c r="O6699" i="1"/>
  <c r="L6701" i="1"/>
  <c r="L6706" i="1" s="1"/>
  <c r="M6701" i="1"/>
  <c r="M6706" i="1" s="1"/>
  <c r="N6701" i="1"/>
  <c r="O6701" i="1"/>
  <c r="L6702" i="1"/>
  <c r="M6702" i="1"/>
  <c r="N6702" i="1"/>
  <c r="O6702" i="1"/>
  <c r="L6703" i="1"/>
  <c r="M6703" i="1"/>
  <c r="N6703" i="1"/>
  <c r="N6704" i="1" s="1"/>
  <c r="N6705" i="1" s="1"/>
  <c r="N6708" i="1" s="1"/>
  <c r="O6703" i="1"/>
  <c r="O6704" i="1" s="1"/>
  <c r="O6705" i="1" s="1"/>
  <c r="O6708" i="1" s="1"/>
  <c r="L6704" i="1"/>
  <c r="L6705" i="1" s="1"/>
  <c r="L6708" i="1" s="1"/>
  <c r="M6704" i="1"/>
  <c r="M6705" i="1" s="1"/>
  <c r="M6708" i="1" s="1"/>
  <c r="N6706" i="1"/>
  <c r="O6706" i="1"/>
  <c r="L6707" i="1"/>
  <c r="M6707" i="1"/>
  <c r="N6707" i="1"/>
  <c r="O6707" i="1"/>
  <c r="L6709" i="1"/>
  <c r="M6709" i="1"/>
  <c r="N6709" i="1"/>
  <c r="N6714" i="1" s="1"/>
  <c r="O6709" i="1"/>
  <c r="O6714" i="1" s="1"/>
  <c r="L6710" i="1"/>
  <c r="M6710" i="1"/>
  <c r="N6710" i="1"/>
  <c r="O6710" i="1"/>
  <c r="L6711" i="1"/>
  <c r="L6712" i="1" s="1"/>
  <c r="L6713" i="1" s="1"/>
  <c r="L6716" i="1" s="1"/>
  <c r="M6711" i="1"/>
  <c r="M6712" i="1" s="1"/>
  <c r="M6713" i="1" s="1"/>
  <c r="M6716" i="1" s="1"/>
  <c r="N6711" i="1"/>
  <c r="O6711" i="1"/>
  <c r="N6712" i="1"/>
  <c r="N6713" i="1" s="1"/>
  <c r="N6716" i="1" s="1"/>
  <c r="O6712" i="1"/>
  <c r="O6713" i="1" s="1"/>
  <c r="O6716" i="1" s="1"/>
  <c r="L6714" i="1"/>
  <c r="M6714" i="1"/>
  <c r="L6715" i="1"/>
  <c r="M6715" i="1"/>
  <c r="N6715" i="1"/>
  <c r="O6715" i="1"/>
  <c r="L6717" i="1"/>
  <c r="M6717" i="1"/>
  <c r="N6717" i="1"/>
  <c r="N6722" i="1" s="1"/>
  <c r="O6717" i="1"/>
  <c r="O6722" i="1" s="1"/>
  <c r="L6718" i="1"/>
  <c r="M6718" i="1"/>
  <c r="N6718" i="1"/>
  <c r="N6720" i="1" s="1"/>
  <c r="N6721" i="1" s="1"/>
  <c r="N6724" i="1" s="1"/>
  <c r="O6718" i="1"/>
  <c r="O6720" i="1" s="1"/>
  <c r="O6721" i="1" s="1"/>
  <c r="O6724" i="1" s="1"/>
  <c r="L6719" i="1"/>
  <c r="L6720" i="1" s="1"/>
  <c r="L6721" i="1" s="1"/>
  <c r="L6724" i="1" s="1"/>
  <c r="M6719" i="1"/>
  <c r="M6720" i="1" s="1"/>
  <c r="M6721" i="1" s="1"/>
  <c r="M6724" i="1" s="1"/>
  <c r="N6719" i="1"/>
  <c r="O6719" i="1"/>
  <c r="L6722" i="1"/>
  <c r="M6722" i="1"/>
  <c r="L6723" i="1"/>
  <c r="M6723" i="1"/>
  <c r="N6723" i="1"/>
  <c r="O6723" i="1"/>
  <c r="L6725" i="1"/>
  <c r="L6730" i="1" s="1"/>
  <c r="M6725" i="1"/>
  <c r="M6730" i="1" s="1"/>
  <c r="N6725" i="1"/>
  <c r="O6725" i="1"/>
  <c r="L6726" i="1"/>
  <c r="M6726" i="1"/>
  <c r="N6726" i="1"/>
  <c r="O6726" i="1"/>
  <c r="L6727" i="1"/>
  <c r="M6727" i="1"/>
  <c r="N6727" i="1"/>
  <c r="N6728" i="1" s="1"/>
  <c r="N6729" i="1" s="1"/>
  <c r="N6732" i="1" s="1"/>
  <c r="O6727" i="1"/>
  <c r="O6728" i="1" s="1"/>
  <c r="O6729" i="1" s="1"/>
  <c r="O6732" i="1" s="1"/>
  <c r="L6728" i="1"/>
  <c r="L6729" i="1" s="1"/>
  <c r="L6732" i="1" s="1"/>
  <c r="M6728" i="1"/>
  <c r="M6729" i="1" s="1"/>
  <c r="M6732" i="1" s="1"/>
  <c r="N6730" i="1"/>
  <c r="O6730" i="1"/>
  <c r="M6731" i="1"/>
  <c r="N6731" i="1"/>
  <c r="O6731" i="1"/>
  <c r="L6733" i="1"/>
  <c r="M6733" i="1"/>
  <c r="N6733" i="1"/>
  <c r="N6738" i="1" s="1"/>
  <c r="O6733" i="1"/>
  <c r="O6738" i="1" s="1"/>
  <c r="L6734" i="1"/>
  <c r="M6734" i="1"/>
  <c r="N6734" i="1"/>
  <c r="O6734" i="1"/>
  <c r="L6735" i="1"/>
  <c r="M6735" i="1"/>
  <c r="M6736" i="1" s="1"/>
  <c r="N6735" i="1"/>
  <c r="O6735" i="1"/>
  <c r="N6736" i="1"/>
  <c r="N6737" i="1" s="1"/>
  <c r="N6740" i="1" s="1"/>
  <c r="O6736" i="1"/>
  <c r="O6737" i="1" s="1"/>
  <c r="O6740" i="1" s="1"/>
  <c r="M6737" i="1"/>
  <c r="M6740" i="1" s="1"/>
  <c r="L6738" i="1"/>
  <c r="M6738" i="1"/>
  <c r="L6739" i="1"/>
  <c r="M6739" i="1"/>
  <c r="L6741" i="1"/>
  <c r="M6741" i="1"/>
  <c r="N6741" i="1"/>
  <c r="N6746" i="1" s="1"/>
  <c r="O6741" i="1"/>
  <c r="O6746" i="1" s="1"/>
  <c r="L6742" i="1"/>
  <c r="M6742" i="1"/>
  <c r="N6742" i="1"/>
  <c r="N6744" i="1" s="1"/>
  <c r="O6742" i="1"/>
  <c r="O6744" i="1" s="1"/>
  <c r="L6743" i="1"/>
  <c r="L6744" i="1" s="1"/>
  <c r="L6745" i="1" s="1"/>
  <c r="L6748" i="1" s="1"/>
  <c r="M6743" i="1"/>
  <c r="M6744" i="1" s="1"/>
  <c r="M6745" i="1" s="1"/>
  <c r="M6748" i="1" s="1"/>
  <c r="N6743" i="1"/>
  <c r="O6743" i="1"/>
  <c r="N6745" i="1"/>
  <c r="N6748" i="1" s="1"/>
  <c r="O6745" i="1"/>
  <c r="O6748" i="1" s="1"/>
  <c r="L6746" i="1"/>
  <c r="M6746" i="1"/>
  <c r="L6747" i="1"/>
  <c r="M6747" i="1"/>
  <c r="N6747" i="1"/>
  <c r="O6747" i="1"/>
  <c r="L6749" i="1"/>
  <c r="L6754" i="1" s="1"/>
  <c r="M6749" i="1"/>
  <c r="M6754" i="1" s="1"/>
  <c r="N6749" i="1"/>
  <c r="O6749" i="1"/>
  <c r="L6750" i="1"/>
  <c r="M6750" i="1"/>
  <c r="N6750" i="1"/>
  <c r="O6750" i="1"/>
  <c r="L6751" i="1"/>
  <c r="M6751" i="1"/>
  <c r="N6751" i="1"/>
  <c r="N6752" i="1" s="1"/>
  <c r="N6753" i="1" s="1"/>
  <c r="N6756" i="1" s="1"/>
  <c r="O6751" i="1"/>
  <c r="O6752" i="1" s="1"/>
  <c r="O6753" i="1" s="1"/>
  <c r="O6756" i="1" s="1"/>
  <c r="L6752" i="1"/>
  <c r="L6753" i="1" s="1"/>
  <c r="L6756" i="1" s="1"/>
  <c r="M6752" i="1"/>
  <c r="M6753" i="1" s="1"/>
  <c r="M6756" i="1" s="1"/>
  <c r="N6754" i="1"/>
  <c r="O6754" i="1"/>
  <c r="L6755" i="1"/>
  <c r="M6755" i="1"/>
  <c r="N6755" i="1"/>
  <c r="O6755" i="1"/>
  <c r="L6757" i="1"/>
  <c r="M6757" i="1"/>
  <c r="N6757" i="1"/>
  <c r="N6762" i="1" s="1"/>
  <c r="O6757" i="1"/>
  <c r="O6762" i="1" s="1"/>
  <c r="L6758" i="1"/>
  <c r="M6758" i="1"/>
  <c r="N6758" i="1"/>
  <c r="O6758" i="1"/>
  <c r="L6759" i="1"/>
  <c r="L6760" i="1" s="1"/>
  <c r="L6761" i="1" s="1"/>
  <c r="L6764" i="1" s="1"/>
  <c r="M6759" i="1"/>
  <c r="M6760" i="1" s="1"/>
  <c r="M6761" i="1" s="1"/>
  <c r="M6764" i="1" s="1"/>
  <c r="N6759" i="1"/>
  <c r="O6759" i="1"/>
  <c r="N6760" i="1"/>
  <c r="N6761" i="1" s="1"/>
  <c r="N6764" i="1" s="1"/>
  <c r="O6760" i="1"/>
  <c r="O6761" i="1" s="1"/>
  <c r="O6764" i="1" s="1"/>
  <c r="L6762" i="1"/>
  <c r="M6762" i="1"/>
  <c r="L6763" i="1"/>
  <c r="M6763" i="1"/>
  <c r="N6763" i="1"/>
  <c r="O6763" i="1"/>
  <c r="L6765" i="1"/>
  <c r="M6765" i="1"/>
  <c r="N6765" i="1"/>
  <c r="N6770" i="1" s="1"/>
  <c r="O6765" i="1"/>
  <c r="O6770" i="1" s="1"/>
  <c r="L6766" i="1"/>
  <c r="M6766" i="1"/>
  <c r="N6766" i="1"/>
  <c r="N6768" i="1" s="1"/>
  <c r="N6769" i="1" s="1"/>
  <c r="N6772" i="1" s="1"/>
  <c r="O6766" i="1"/>
  <c r="O6768" i="1" s="1"/>
  <c r="O6769" i="1" s="1"/>
  <c r="O6772" i="1" s="1"/>
  <c r="L6767" i="1"/>
  <c r="L6768" i="1" s="1"/>
  <c r="L6769" i="1" s="1"/>
  <c r="L6772" i="1" s="1"/>
  <c r="M6767" i="1"/>
  <c r="M6768" i="1" s="1"/>
  <c r="M6769" i="1" s="1"/>
  <c r="M6772" i="1" s="1"/>
  <c r="N6767" i="1"/>
  <c r="O6767" i="1"/>
  <c r="L6770" i="1"/>
  <c r="M6770" i="1"/>
  <c r="L6771" i="1"/>
  <c r="M6771" i="1"/>
  <c r="N6771" i="1"/>
  <c r="O6771" i="1"/>
  <c r="L6773" i="1"/>
  <c r="L6778" i="1" s="1"/>
  <c r="M6773" i="1"/>
  <c r="M6778" i="1" s="1"/>
  <c r="N6773" i="1"/>
  <c r="O6773" i="1"/>
  <c r="L6774" i="1"/>
  <c r="M6774" i="1"/>
  <c r="N6774" i="1"/>
  <c r="O6774" i="1"/>
  <c r="L6775" i="1"/>
  <c r="M6775" i="1"/>
  <c r="N6775" i="1"/>
  <c r="N6776" i="1" s="1"/>
  <c r="N6777" i="1" s="1"/>
  <c r="N6780" i="1" s="1"/>
  <c r="O6775" i="1"/>
  <c r="O6776" i="1" s="1"/>
  <c r="O6777" i="1" s="1"/>
  <c r="O6780" i="1" s="1"/>
  <c r="L6776" i="1"/>
  <c r="L6777" i="1" s="1"/>
  <c r="L6780" i="1" s="1"/>
  <c r="M6776" i="1"/>
  <c r="M6777" i="1" s="1"/>
  <c r="M6780" i="1" s="1"/>
  <c r="N6778" i="1"/>
  <c r="O6778" i="1"/>
  <c r="M6779" i="1"/>
  <c r="N6779" i="1"/>
  <c r="O6779" i="1"/>
  <c r="L6781" i="1"/>
  <c r="M6781" i="1"/>
  <c r="N6781" i="1"/>
  <c r="N6786" i="1" s="1"/>
  <c r="O6781" i="1"/>
  <c r="O6786" i="1" s="1"/>
  <c r="L6782" i="1"/>
  <c r="M6782" i="1"/>
  <c r="N6782" i="1"/>
  <c r="O6782" i="1"/>
  <c r="L6783" i="1"/>
  <c r="M6783" i="1"/>
  <c r="M6784" i="1" s="1"/>
  <c r="N6783" i="1"/>
  <c r="O6783" i="1"/>
  <c r="N6784" i="1"/>
  <c r="N6785" i="1" s="1"/>
  <c r="N6788" i="1" s="1"/>
  <c r="O6784" i="1"/>
  <c r="O6785" i="1" s="1"/>
  <c r="O6788" i="1" s="1"/>
  <c r="M6785" i="1"/>
  <c r="M6788" i="1" s="1"/>
  <c r="L6786" i="1"/>
  <c r="M6786" i="1"/>
  <c r="L6787" i="1"/>
  <c r="M6787" i="1"/>
  <c r="L6789" i="1"/>
  <c r="M6789" i="1"/>
  <c r="N6789" i="1"/>
  <c r="N6794" i="1" s="1"/>
  <c r="O6789" i="1"/>
  <c r="O6794" i="1" s="1"/>
  <c r="L6790" i="1"/>
  <c r="M6790" i="1"/>
  <c r="N6790" i="1"/>
  <c r="N6792" i="1" s="1"/>
  <c r="O6790" i="1"/>
  <c r="O6792" i="1" s="1"/>
  <c r="L6791" i="1"/>
  <c r="L6792" i="1" s="1"/>
  <c r="L6793" i="1" s="1"/>
  <c r="L6796" i="1" s="1"/>
  <c r="M6791" i="1"/>
  <c r="M6792" i="1" s="1"/>
  <c r="M6793" i="1" s="1"/>
  <c r="M6796" i="1" s="1"/>
  <c r="N6791" i="1"/>
  <c r="O6791" i="1"/>
  <c r="N6793" i="1"/>
  <c r="N6796" i="1" s="1"/>
  <c r="O6793" i="1"/>
  <c r="O6796" i="1" s="1"/>
  <c r="L6794" i="1"/>
  <c r="M6794" i="1"/>
  <c r="L6795" i="1"/>
  <c r="M6795" i="1"/>
  <c r="N6795" i="1"/>
  <c r="O6795" i="1"/>
  <c r="L6797" i="1"/>
  <c r="L6802" i="1" s="1"/>
  <c r="M6797" i="1"/>
  <c r="M6802" i="1" s="1"/>
  <c r="N6797" i="1"/>
  <c r="O6797" i="1"/>
  <c r="L6798" i="1"/>
  <c r="M6798" i="1"/>
  <c r="N6798" i="1"/>
  <c r="O6798" i="1"/>
  <c r="L6799" i="1"/>
  <c r="M6799" i="1"/>
  <c r="N6799" i="1"/>
  <c r="N6800" i="1" s="1"/>
  <c r="N6801" i="1" s="1"/>
  <c r="N6804" i="1" s="1"/>
  <c r="O6799" i="1"/>
  <c r="O6800" i="1" s="1"/>
  <c r="O6801" i="1" s="1"/>
  <c r="O6804" i="1" s="1"/>
  <c r="L6800" i="1"/>
  <c r="L6801" i="1" s="1"/>
  <c r="L6804" i="1" s="1"/>
  <c r="M6800" i="1"/>
  <c r="M6801" i="1" s="1"/>
  <c r="M6804" i="1" s="1"/>
  <c r="N6802" i="1"/>
  <c r="O6802" i="1"/>
  <c r="L6803" i="1"/>
  <c r="M6803" i="1"/>
  <c r="N6803" i="1"/>
  <c r="O6803" i="1"/>
  <c r="L6805" i="1"/>
  <c r="M6805" i="1"/>
  <c r="N6805" i="1"/>
  <c r="N6810" i="1" s="1"/>
  <c r="O6805" i="1"/>
  <c r="O6810" i="1" s="1"/>
  <c r="L6806" i="1"/>
  <c r="M6806" i="1"/>
  <c r="N6806" i="1"/>
  <c r="O6806" i="1"/>
  <c r="L6807" i="1"/>
  <c r="L6808" i="1" s="1"/>
  <c r="L6809" i="1" s="1"/>
  <c r="L6812" i="1" s="1"/>
  <c r="M6807" i="1"/>
  <c r="M6808" i="1" s="1"/>
  <c r="M6809" i="1" s="1"/>
  <c r="M6812" i="1" s="1"/>
  <c r="N6807" i="1"/>
  <c r="O6807" i="1"/>
  <c r="N6808" i="1"/>
  <c r="N6809" i="1" s="1"/>
  <c r="N6812" i="1" s="1"/>
  <c r="O6808" i="1"/>
  <c r="O6809" i="1" s="1"/>
  <c r="O6812" i="1" s="1"/>
  <c r="L6810" i="1"/>
  <c r="M6810" i="1"/>
  <c r="L6811" i="1"/>
  <c r="M6811" i="1"/>
  <c r="N6811" i="1"/>
  <c r="O6811" i="1"/>
  <c r="L6813" i="1"/>
  <c r="M6813" i="1"/>
  <c r="N6813" i="1"/>
  <c r="N6818" i="1" s="1"/>
  <c r="O6813" i="1"/>
  <c r="O6818" i="1" s="1"/>
  <c r="L6814" i="1"/>
  <c r="M6814" i="1"/>
  <c r="N6814" i="1"/>
  <c r="N6816" i="1" s="1"/>
  <c r="N6817" i="1" s="1"/>
  <c r="N6820" i="1" s="1"/>
  <c r="O6814" i="1"/>
  <c r="O6816" i="1" s="1"/>
  <c r="O6817" i="1" s="1"/>
  <c r="O6820" i="1" s="1"/>
  <c r="L6815" i="1"/>
  <c r="L6816" i="1" s="1"/>
  <c r="L6817" i="1" s="1"/>
  <c r="L6820" i="1" s="1"/>
  <c r="M6815" i="1"/>
  <c r="M6816" i="1" s="1"/>
  <c r="M6817" i="1" s="1"/>
  <c r="M6820" i="1" s="1"/>
  <c r="N6815" i="1"/>
  <c r="O6815" i="1"/>
  <c r="L6818" i="1"/>
  <c r="M6818" i="1"/>
  <c r="L6819" i="1"/>
  <c r="M6819" i="1"/>
  <c r="N6819" i="1"/>
  <c r="O6819" i="1"/>
  <c r="L6821" i="1"/>
  <c r="L6826" i="1" s="1"/>
  <c r="M6821" i="1"/>
  <c r="M6826" i="1" s="1"/>
  <c r="N6821" i="1"/>
  <c r="O6821" i="1"/>
  <c r="L6822" i="1"/>
  <c r="M6822" i="1"/>
  <c r="N6822" i="1"/>
  <c r="O6822" i="1"/>
  <c r="L6823" i="1"/>
  <c r="M6823" i="1"/>
  <c r="N6823" i="1"/>
  <c r="N6824" i="1" s="1"/>
  <c r="N6825" i="1" s="1"/>
  <c r="N6828" i="1" s="1"/>
  <c r="O6823" i="1"/>
  <c r="O6824" i="1" s="1"/>
  <c r="O6825" i="1" s="1"/>
  <c r="O6828" i="1" s="1"/>
  <c r="L6824" i="1"/>
  <c r="L6825" i="1" s="1"/>
  <c r="L6828" i="1" s="1"/>
  <c r="M6824" i="1"/>
  <c r="M6825" i="1" s="1"/>
  <c r="M6828" i="1" s="1"/>
  <c r="N6826" i="1"/>
  <c r="O6826" i="1"/>
  <c r="M6827" i="1"/>
  <c r="N6827" i="1"/>
  <c r="O6827" i="1"/>
  <c r="L6829" i="1"/>
  <c r="M6829" i="1"/>
  <c r="N6829" i="1"/>
  <c r="N6834" i="1" s="1"/>
  <c r="O6829" i="1"/>
  <c r="O6834" i="1" s="1"/>
  <c r="L6830" i="1"/>
  <c r="M6830" i="1"/>
  <c r="N6830" i="1"/>
  <c r="O6830" i="1"/>
  <c r="L6831" i="1"/>
  <c r="M6831" i="1"/>
  <c r="M6832" i="1" s="1"/>
  <c r="N6831" i="1"/>
  <c r="O6831" i="1"/>
  <c r="N6832" i="1"/>
  <c r="N6833" i="1" s="1"/>
  <c r="N6836" i="1" s="1"/>
  <c r="O6832" i="1"/>
  <c r="O6833" i="1" s="1"/>
  <c r="O6836" i="1" s="1"/>
  <c r="M6833" i="1"/>
  <c r="M6836" i="1" s="1"/>
  <c r="L6834" i="1"/>
  <c r="M6834" i="1"/>
  <c r="L6835" i="1"/>
  <c r="M6835" i="1"/>
  <c r="L6837" i="1"/>
  <c r="M6837" i="1"/>
  <c r="N6837" i="1"/>
  <c r="N6842" i="1" s="1"/>
  <c r="O6837" i="1"/>
  <c r="O6842" i="1" s="1"/>
  <c r="L6838" i="1"/>
  <c r="M6838" i="1"/>
  <c r="N6838" i="1"/>
  <c r="N6840" i="1" s="1"/>
  <c r="O6838" i="1"/>
  <c r="O6840" i="1" s="1"/>
  <c r="L6839" i="1"/>
  <c r="L6840" i="1" s="1"/>
  <c r="L6841" i="1" s="1"/>
  <c r="L6844" i="1" s="1"/>
  <c r="M6839" i="1"/>
  <c r="M6840" i="1" s="1"/>
  <c r="M6841" i="1" s="1"/>
  <c r="M6844" i="1" s="1"/>
  <c r="N6839" i="1"/>
  <c r="O6839" i="1"/>
  <c r="N6841" i="1"/>
  <c r="N6844" i="1" s="1"/>
  <c r="O6841" i="1"/>
  <c r="O6844" i="1" s="1"/>
  <c r="L6842" i="1"/>
  <c r="M6842" i="1"/>
  <c r="L6843" i="1"/>
  <c r="M6843" i="1"/>
  <c r="N6843" i="1"/>
  <c r="O6843" i="1"/>
  <c r="L6845" i="1"/>
  <c r="L6850" i="1" s="1"/>
  <c r="M6845" i="1"/>
  <c r="M6850" i="1" s="1"/>
  <c r="N6845" i="1"/>
  <c r="O6845" i="1"/>
  <c r="L6846" i="1"/>
  <c r="M6846" i="1"/>
  <c r="N6846" i="1"/>
  <c r="O6846" i="1"/>
  <c r="L6847" i="1"/>
  <c r="M6847" i="1"/>
  <c r="N6847" i="1"/>
  <c r="N6848" i="1" s="1"/>
  <c r="N6849" i="1" s="1"/>
  <c r="N6852" i="1" s="1"/>
  <c r="O6847" i="1"/>
  <c r="O6848" i="1" s="1"/>
  <c r="O6849" i="1" s="1"/>
  <c r="O6852" i="1" s="1"/>
  <c r="L6848" i="1"/>
  <c r="L6849" i="1" s="1"/>
  <c r="L6852" i="1" s="1"/>
  <c r="M6848" i="1"/>
  <c r="M6849" i="1" s="1"/>
  <c r="M6852" i="1" s="1"/>
  <c r="N6850" i="1"/>
  <c r="O6850" i="1"/>
  <c r="L6851" i="1"/>
  <c r="M6851" i="1"/>
  <c r="N6851" i="1"/>
  <c r="O6851" i="1"/>
  <c r="L6853" i="1"/>
  <c r="M6853" i="1"/>
  <c r="N6853" i="1"/>
  <c r="N6858" i="1" s="1"/>
  <c r="O6853" i="1"/>
  <c r="O6858" i="1" s="1"/>
  <c r="L6854" i="1"/>
  <c r="M6854" i="1"/>
  <c r="N6854" i="1"/>
  <c r="O6854" i="1"/>
  <c r="L6855" i="1"/>
  <c r="L6856" i="1" s="1"/>
  <c r="L6857" i="1" s="1"/>
  <c r="L6860" i="1" s="1"/>
  <c r="M6855" i="1"/>
  <c r="M6856" i="1" s="1"/>
  <c r="M6857" i="1" s="1"/>
  <c r="M6860" i="1" s="1"/>
  <c r="N6855" i="1"/>
  <c r="O6855" i="1"/>
  <c r="N6856" i="1"/>
  <c r="N6857" i="1" s="1"/>
  <c r="N6860" i="1" s="1"/>
  <c r="O6856" i="1"/>
  <c r="O6857" i="1" s="1"/>
  <c r="O6860" i="1" s="1"/>
  <c r="L6858" i="1"/>
  <c r="M6858" i="1"/>
  <c r="L6859" i="1"/>
  <c r="M6859" i="1"/>
  <c r="N6859" i="1"/>
  <c r="O6859" i="1"/>
  <c r="L6861" i="1"/>
  <c r="M6861" i="1"/>
  <c r="N6861" i="1"/>
  <c r="N6866" i="1" s="1"/>
  <c r="O6861" i="1"/>
  <c r="O6866" i="1" s="1"/>
  <c r="L6862" i="1"/>
  <c r="M6862" i="1"/>
  <c r="N6862" i="1"/>
  <c r="N6864" i="1" s="1"/>
  <c r="N6865" i="1" s="1"/>
  <c r="N6868" i="1" s="1"/>
  <c r="O6862" i="1"/>
  <c r="O6864" i="1" s="1"/>
  <c r="O6865" i="1" s="1"/>
  <c r="O6868" i="1" s="1"/>
  <c r="L6863" i="1"/>
  <c r="L6864" i="1" s="1"/>
  <c r="L6865" i="1" s="1"/>
  <c r="L6868" i="1" s="1"/>
  <c r="M6863" i="1"/>
  <c r="M6864" i="1" s="1"/>
  <c r="M6865" i="1" s="1"/>
  <c r="M6868" i="1" s="1"/>
  <c r="N6863" i="1"/>
  <c r="O6863" i="1"/>
  <c r="L6866" i="1"/>
  <c r="M6866" i="1"/>
  <c r="L6867" i="1"/>
  <c r="M6867" i="1"/>
  <c r="N6867" i="1"/>
  <c r="O6867" i="1"/>
  <c r="L6869" i="1"/>
  <c r="L6874" i="1" s="1"/>
  <c r="M6869" i="1"/>
  <c r="M6874" i="1" s="1"/>
  <c r="N6869" i="1"/>
  <c r="O6869" i="1"/>
  <c r="L6870" i="1"/>
  <c r="M6870" i="1"/>
  <c r="N6870" i="1"/>
  <c r="O6870" i="1"/>
  <c r="L6871" i="1"/>
  <c r="M6871" i="1"/>
  <c r="N6871" i="1"/>
  <c r="N6872" i="1" s="1"/>
  <c r="N6873" i="1" s="1"/>
  <c r="N6876" i="1" s="1"/>
  <c r="O6871" i="1"/>
  <c r="O6872" i="1" s="1"/>
  <c r="O6873" i="1" s="1"/>
  <c r="O6876" i="1" s="1"/>
  <c r="L6872" i="1"/>
  <c r="L6873" i="1" s="1"/>
  <c r="L6876" i="1" s="1"/>
  <c r="M6872" i="1"/>
  <c r="M6873" i="1" s="1"/>
  <c r="M6876" i="1" s="1"/>
  <c r="N6874" i="1"/>
  <c r="O6874" i="1"/>
  <c r="M6875" i="1"/>
  <c r="N6875" i="1"/>
  <c r="O6875" i="1"/>
  <c r="L6877" i="1"/>
  <c r="M6877" i="1"/>
  <c r="N6877" i="1"/>
  <c r="N6882" i="1" s="1"/>
  <c r="O6877" i="1"/>
  <c r="O6882" i="1" s="1"/>
  <c r="L6878" i="1"/>
  <c r="M6878" i="1"/>
  <c r="N6878" i="1"/>
  <c r="O6878" i="1"/>
  <c r="L6879" i="1"/>
  <c r="M6879" i="1"/>
  <c r="M6880" i="1" s="1"/>
  <c r="N6879" i="1"/>
  <c r="O6879" i="1"/>
  <c r="N6880" i="1"/>
  <c r="N6881" i="1" s="1"/>
  <c r="N6884" i="1" s="1"/>
  <c r="O6880" i="1"/>
  <c r="O6881" i="1" s="1"/>
  <c r="O6884" i="1" s="1"/>
  <c r="M6881" i="1"/>
  <c r="M6884" i="1" s="1"/>
  <c r="L6882" i="1"/>
  <c r="M6882" i="1"/>
  <c r="L6883" i="1"/>
  <c r="M6883" i="1"/>
  <c r="L6885" i="1"/>
  <c r="M6885" i="1"/>
  <c r="N6885" i="1"/>
  <c r="N6890" i="1" s="1"/>
  <c r="O6885" i="1"/>
  <c r="O6890" i="1" s="1"/>
  <c r="L6886" i="1"/>
  <c r="M6886" i="1"/>
  <c r="N6886" i="1"/>
  <c r="O6886" i="1"/>
  <c r="O6888" i="1" s="1"/>
  <c r="L6887" i="1"/>
  <c r="L6888" i="1" s="1"/>
  <c r="L6889" i="1" s="1"/>
  <c r="L6892" i="1" s="1"/>
  <c r="M6887" i="1"/>
  <c r="M6888" i="1" s="1"/>
  <c r="M6889" i="1" s="1"/>
  <c r="M6892" i="1" s="1"/>
  <c r="N6887" i="1"/>
  <c r="O6887" i="1"/>
  <c r="N6888" i="1"/>
  <c r="N6889" i="1"/>
  <c r="N6892" i="1" s="1"/>
  <c r="O6889" i="1"/>
  <c r="O6892" i="1" s="1"/>
  <c r="L6890" i="1"/>
  <c r="M6890" i="1"/>
  <c r="L6891" i="1"/>
  <c r="M6891" i="1"/>
  <c r="O6891" i="1"/>
  <c r="L6893" i="1"/>
  <c r="L6898" i="1" s="1"/>
  <c r="M6893" i="1"/>
  <c r="M6898" i="1" s="1"/>
  <c r="N6893" i="1"/>
  <c r="O6893" i="1"/>
  <c r="L6894" i="1"/>
  <c r="M6894" i="1"/>
  <c r="N6894" i="1"/>
  <c r="O6894" i="1"/>
  <c r="L6895" i="1"/>
  <c r="M6895" i="1"/>
  <c r="N6895" i="1"/>
  <c r="N6896" i="1" s="1"/>
  <c r="O6895" i="1"/>
  <c r="O6896" i="1" s="1"/>
  <c r="O6897" i="1" s="1"/>
  <c r="O6900" i="1" s="1"/>
  <c r="L6896" i="1"/>
  <c r="L6897" i="1" s="1"/>
  <c r="L6900" i="1" s="1"/>
  <c r="M6896" i="1"/>
  <c r="M6897" i="1" s="1"/>
  <c r="M6900" i="1" s="1"/>
  <c r="N6897" i="1"/>
  <c r="N6900" i="1" s="1"/>
  <c r="N6898" i="1"/>
  <c r="O6898" i="1"/>
  <c r="N6899" i="1"/>
  <c r="O6899" i="1"/>
  <c r="L6901" i="1"/>
  <c r="M6901" i="1"/>
  <c r="N6901" i="1"/>
  <c r="N6907" i="1" s="1"/>
  <c r="O6901" i="1"/>
  <c r="O6906" i="1" s="1"/>
  <c r="L6902" i="1"/>
  <c r="M6902" i="1"/>
  <c r="N6902" i="1"/>
  <c r="O6902" i="1"/>
  <c r="L6903" i="1"/>
  <c r="M6903" i="1"/>
  <c r="N6903" i="1"/>
  <c r="N6904" i="1" s="1"/>
  <c r="N6905" i="1" s="1"/>
  <c r="N6908" i="1" s="1"/>
  <c r="O6903" i="1"/>
  <c r="O6904" i="1"/>
  <c r="O6905" i="1" s="1"/>
  <c r="O6908" i="1" s="1"/>
  <c r="L6906" i="1"/>
  <c r="M6906" i="1"/>
  <c r="L6907" i="1"/>
  <c r="M6907" i="1"/>
  <c r="L6909" i="1"/>
  <c r="M6909" i="1"/>
  <c r="N6909" i="1"/>
  <c r="N6914" i="1" s="1"/>
  <c r="O6909" i="1"/>
  <c r="O6914" i="1" s="1"/>
  <c r="L6910" i="1"/>
  <c r="M6910" i="1"/>
  <c r="N6910" i="1"/>
  <c r="O6910" i="1"/>
  <c r="O6912" i="1" s="1"/>
  <c r="L6911" i="1"/>
  <c r="L6912" i="1" s="1"/>
  <c r="L6913" i="1" s="1"/>
  <c r="L6916" i="1" s="1"/>
  <c r="M6911" i="1"/>
  <c r="M6912" i="1" s="1"/>
  <c r="M6913" i="1" s="1"/>
  <c r="M6916" i="1" s="1"/>
  <c r="N6911" i="1"/>
  <c r="O6911" i="1"/>
  <c r="N6912" i="1"/>
  <c r="N6913" i="1"/>
  <c r="N6916" i="1" s="1"/>
  <c r="O6913" i="1"/>
  <c r="O6916" i="1" s="1"/>
  <c r="L6914" i="1"/>
  <c r="M6914" i="1"/>
  <c r="L6915" i="1"/>
  <c r="M6915" i="1"/>
  <c r="O6915" i="1"/>
  <c r="L6917" i="1"/>
  <c r="L6922" i="1" s="1"/>
  <c r="M6917" i="1"/>
  <c r="M6922" i="1" s="1"/>
  <c r="N6917" i="1"/>
  <c r="O6917" i="1"/>
  <c r="L6918" i="1"/>
  <c r="M6918" i="1"/>
  <c r="N6918" i="1"/>
  <c r="O6918" i="1"/>
  <c r="L6919" i="1"/>
  <c r="M6919" i="1"/>
  <c r="N6919" i="1"/>
  <c r="O6919" i="1"/>
  <c r="O6920" i="1" s="1"/>
  <c r="L6920" i="1"/>
  <c r="M6920" i="1"/>
  <c r="L6921" i="1"/>
  <c r="L6924" i="1" s="1"/>
  <c r="M6921" i="1"/>
  <c r="M6924" i="1" s="1"/>
  <c r="O6921" i="1"/>
  <c r="O6924" i="1" s="1"/>
  <c r="N6922" i="1"/>
  <c r="O6922" i="1"/>
  <c r="N6923" i="1"/>
  <c r="O6923" i="1"/>
  <c r="L6925" i="1"/>
  <c r="M6925" i="1"/>
  <c r="N6925" i="1"/>
  <c r="N6930" i="1" s="1"/>
  <c r="O6925" i="1"/>
  <c r="L6926" i="1"/>
  <c r="M6926" i="1"/>
  <c r="N6926" i="1"/>
  <c r="O6926" i="1"/>
  <c r="L6927" i="1"/>
  <c r="L6928" i="1" s="1"/>
  <c r="M6927" i="1"/>
  <c r="M6928" i="1" s="1"/>
  <c r="M6929" i="1" s="1"/>
  <c r="M6932" i="1" s="1"/>
  <c r="N6927" i="1"/>
  <c r="O6927" i="1"/>
  <c r="N6928" i="1"/>
  <c r="N6929" i="1" s="1"/>
  <c r="N6932" i="1" s="1"/>
  <c r="O6928" i="1"/>
  <c r="O6929" i="1" s="1"/>
  <c r="O6932" i="1" s="1"/>
  <c r="L6929" i="1"/>
  <c r="L6930" i="1"/>
  <c r="M6930" i="1"/>
  <c r="O6930" i="1"/>
  <c r="L6931" i="1"/>
  <c r="M6931" i="1"/>
  <c r="N6931" i="1"/>
  <c r="O6931" i="1"/>
  <c r="L6932" i="1"/>
  <c r="L6933" i="1"/>
  <c r="L6938" i="1" s="1"/>
  <c r="M6933" i="1"/>
  <c r="N6933" i="1"/>
  <c r="N6938" i="1" s="1"/>
  <c r="O6933" i="1"/>
  <c r="O6938" i="1" s="1"/>
  <c r="L6934" i="1"/>
  <c r="M6934" i="1"/>
  <c r="N6934" i="1"/>
  <c r="N6936" i="1" s="1"/>
  <c r="N6937" i="1" s="1"/>
  <c r="N6940" i="1" s="1"/>
  <c r="O6934" i="1"/>
  <c r="O6936" i="1" s="1"/>
  <c r="O6937" i="1" s="1"/>
  <c r="O6940" i="1" s="1"/>
  <c r="L6935" i="1"/>
  <c r="L6936" i="1" s="1"/>
  <c r="L6937" i="1" s="1"/>
  <c r="L6940" i="1" s="1"/>
  <c r="M6935" i="1"/>
  <c r="M6936" i="1" s="1"/>
  <c r="M6937" i="1" s="1"/>
  <c r="M6940" i="1" s="1"/>
  <c r="N6935" i="1"/>
  <c r="O6935" i="1"/>
  <c r="M6938" i="1"/>
  <c r="L6939" i="1"/>
  <c r="M6939" i="1"/>
  <c r="N6939" i="1"/>
  <c r="O6939" i="1"/>
  <c r="L6941" i="1"/>
  <c r="L6946" i="1" s="1"/>
  <c r="M6941" i="1"/>
  <c r="M6946" i="1" s="1"/>
  <c r="N6941" i="1"/>
  <c r="O6941" i="1"/>
  <c r="L6942" i="1"/>
  <c r="L6944" i="1" s="1"/>
  <c r="L6945" i="1" s="1"/>
  <c r="L6948" i="1" s="1"/>
  <c r="M6942" i="1"/>
  <c r="M6944" i="1" s="1"/>
  <c r="M6945" i="1" s="1"/>
  <c r="M6948" i="1" s="1"/>
  <c r="N6942" i="1"/>
  <c r="O6942" i="1"/>
  <c r="L6943" i="1"/>
  <c r="M6943" i="1"/>
  <c r="N6943" i="1"/>
  <c r="O6943" i="1"/>
  <c r="N6946" i="1"/>
  <c r="O6946" i="1"/>
  <c r="L6947" i="1"/>
  <c r="M6947" i="1"/>
  <c r="N6947" i="1"/>
  <c r="O6947" i="1"/>
  <c r="L6949" i="1"/>
  <c r="M6949" i="1"/>
  <c r="N6949" i="1"/>
  <c r="N6955" i="1" s="1"/>
  <c r="O6949" i="1"/>
  <c r="O6954" i="1" s="1"/>
  <c r="L6950" i="1"/>
  <c r="M6950" i="1"/>
  <c r="N6950" i="1"/>
  <c r="O6950" i="1"/>
  <c r="L6951" i="1"/>
  <c r="M6951" i="1"/>
  <c r="N6951" i="1"/>
  <c r="N6952" i="1" s="1"/>
  <c r="N6953" i="1" s="1"/>
  <c r="N6956" i="1" s="1"/>
  <c r="O6951" i="1"/>
  <c r="O6952" i="1" s="1"/>
  <c r="O6953" i="1" s="1"/>
  <c r="O6956" i="1" s="1"/>
  <c r="L6954" i="1"/>
  <c r="M6954" i="1"/>
  <c r="L6955" i="1"/>
  <c r="M6955" i="1"/>
  <c r="L6957" i="1"/>
  <c r="L6962" i="1" s="1"/>
  <c r="M6957" i="1"/>
  <c r="M6962" i="1" s="1"/>
  <c r="N6957" i="1"/>
  <c r="N6962" i="1" s="1"/>
  <c r="O6957" i="1"/>
  <c r="O6962" i="1" s="1"/>
  <c r="L6958" i="1"/>
  <c r="M6958" i="1"/>
  <c r="N6958" i="1"/>
  <c r="O6958" i="1"/>
  <c r="L6959" i="1"/>
  <c r="M6959" i="1"/>
  <c r="N6959" i="1"/>
  <c r="O6959" i="1"/>
  <c r="L6960" i="1"/>
  <c r="L6961" i="1" s="1"/>
  <c r="L6964" i="1" s="1"/>
  <c r="M6960" i="1"/>
  <c r="M6961" i="1" s="1"/>
  <c r="M6964" i="1" s="1"/>
  <c r="N6960" i="1"/>
  <c r="N6961" i="1" s="1"/>
  <c r="N6964" i="1" s="1"/>
  <c r="O6960" i="1"/>
  <c r="O6961" i="1" s="1"/>
  <c r="O6964" i="1" s="1"/>
  <c r="L6965" i="1"/>
  <c r="L6970" i="1" s="1"/>
  <c r="M6965" i="1"/>
  <c r="M6970" i="1" s="1"/>
  <c r="N6965" i="1"/>
  <c r="O6965" i="1"/>
  <c r="L6966" i="1"/>
  <c r="M6966" i="1"/>
  <c r="N6966" i="1"/>
  <c r="O6966" i="1"/>
  <c r="L6967" i="1"/>
  <c r="M6967" i="1"/>
  <c r="N6967" i="1"/>
  <c r="N6968" i="1" s="1"/>
  <c r="N6969" i="1" s="1"/>
  <c r="N6972" i="1" s="1"/>
  <c r="O6967" i="1"/>
  <c r="O6968" i="1" s="1"/>
  <c r="O6969" i="1" s="1"/>
  <c r="O6972" i="1" s="1"/>
  <c r="L6968" i="1"/>
  <c r="L6969" i="1" s="1"/>
  <c r="L6972" i="1" s="1"/>
  <c r="M6968" i="1"/>
  <c r="M6969" i="1" s="1"/>
  <c r="M6972" i="1" s="1"/>
  <c r="N6970" i="1"/>
  <c r="O6970" i="1"/>
  <c r="N6971" i="1"/>
  <c r="O6971" i="1"/>
  <c r="L6973" i="1"/>
  <c r="M6973" i="1"/>
  <c r="N6973" i="1"/>
  <c r="O6973" i="1"/>
  <c r="O6979" i="1" s="1"/>
  <c r="L6974" i="1"/>
  <c r="M6974" i="1"/>
  <c r="N6974" i="1"/>
  <c r="O6974" i="1"/>
  <c r="L6975" i="1"/>
  <c r="L6976" i="1" s="1"/>
  <c r="L6977" i="1" s="1"/>
  <c r="L6980" i="1" s="1"/>
  <c r="M6975" i="1"/>
  <c r="M6976" i="1" s="1"/>
  <c r="M6977" i="1" s="1"/>
  <c r="M6980" i="1" s="1"/>
  <c r="N6975" i="1"/>
  <c r="N6976" i="1" s="1"/>
  <c r="N6977" i="1" s="1"/>
  <c r="N6980" i="1" s="1"/>
  <c r="O6975" i="1"/>
  <c r="O6976" i="1"/>
  <c r="O6977" i="1" s="1"/>
  <c r="O6980" i="1" s="1"/>
  <c r="L6978" i="1"/>
  <c r="M6978" i="1"/>
  <c r="N6978" i="1"/>
  <c r="O6978" i="1"/>
  <c r="L6979" i="1"/>
  <c r="M6979" i="1"/>
  <c r="N6979" i="1"/>
  <c r="L6981" i="1"/>
  <c r="M6981" i="1"/>
  <c r="M6987" i="1" s="1"/>
  <c r="N6981" i="1"/>
  <c r="N6986" i="1" s="1"/>
  <c r="O6981" i="1"/>
  <c r="O6986" i="1" s="1"/>
  <c r="L6982" i="1"/>
  <c r="M6982" i="1"/>
  <c r="N6982" i="1"/>
  <c r="N6984" i="1" s="1"/>
  <c r="N6985" i="1" s="1"/>
  <c r="N6988" i="1" s="1"/>
  <c r="O6982" i="1"/>
  <c r="O6984" i="1" s="1"/>
  <c r="O6985" i="1" s="1"/>
  <c r="O6988" i="1" s="1"/>
  <c r="L6983" i="1"/>
  <c r="L6984" i="1" s="1"/>
  <c r="L6985" i="1" s="1"/>
  <c r="L6988" i="1" s="1"/>
  <c r="M6983" i="1"/>
  <c r="N6983" i="1"/>
  <c r="O6983" i="1"/>
  <c r="M6984" i="1"/>
  <c r="M6985" i="1" s="1"/>
  <c r="M6988" i="1" s="1"/>
  <c r="L6986" i="1"/>
  <c r="M6986" i="1"/>
  <c r="L6987" i="1"/>
  <c r="L6989" i="1"/>
  <c r="L6994" i="1" s="1"/>
  <c r="M6989" i="1"/>
  <c r="M6994" i="1" s="1"/>
  <c r="N6989" i="1"/>
  <c r="O6989" i="1"/>
  <c r="L6990" i="1"/>
  <c r="L6992" i="1" s="1"/>
  <c r="L6993" i="1" s="1"/>
  <c r="L6996" i="1" s="1"/>
  <c r="M6990" i="1"/>
  <c r="M6992" i="1" s="1"/>
  <c r="M6993" i="1" s="1"/>
  <c r="M6996" i="1" s="1"/>
  <c r="N6990" i="1"/>
  <c r="O6990" i="1"/>
  <c r="L6991" i="1"/>
  <c r="M6991" i="1"/>
  <c r="N6991" i="1"/>
  <c r="O6991" i="1"/>
  <c r="O6992" i="1" s="1"/>
  <c r="O6993" i="1"/>
  <c r="O6996" i="1" s="1"/>
  <c r="N6994" i="1"/>
  <c r="O6994" i="1"/>
  <c r="N6995" i="1"/>
  <c r="O6995" i="1"/>
  <c r="L6997" i="1"/>
  <c r="M6997" i="1"/>
  <c r="N6997" i="1"/>
  <c r="N7002" i="1" s="1"/>
  <c r="O6997" i="1"/>
  <c r="L6998" i="1"/>
  <c r="M6998" i="1"/>
  <c r="N6998" i="1"/>
  <c r="O6998" i="1"/>
  <c r="L6999" i="1"/>
  <c r="L7000" i="1" s="1"/>
  <c r="M6999" i="1"/>
  <c r="M7000" i="1" s="1"/>
  <c r="M7001" i="1" s="1"/>
  <c r="M7004" i="1" s="1"/>
  <c r="N6999" i="1"/>
  <c r="O6999" i="1"/>
  <c r="N7000" i="1"/>
  <c r="N7001" i="1" s="1"/>
  <c r="N7004" i="1" s="1"/>
  <c r="O7000" i="1"/>
  <c r="O7001" i="1" s="1"/>
  <c r="O7004" i="1" s="1"/>
  <c r="L7001" i="1"/>
  <c r="L7002" i="1"/>
  <c r="M7002" i="1"/>
  <c r="O7002" i="1"/>
  <c r="L7003" i="1"/>
  <c r="M7003" i="1"/>
  <c r="N7003" i="1"/>
  <c r="O7003" i="1"/>
  <c r="L7004" i="1"/>
  <c r="L7005" i="1"/>
  <c r="L7010" i="1" s="1"/>
  <c r="M7005" i="1"/>
  <c r="N7005" i="1"/>
  <c r="N7010" i="1" s="1"/>
  <c r="O7005" i="1"/>
  <c r="O7010" i="1" s="1"/>
  <c r="L7006" i="1"/>
  <c r="M7006" i="1"/>
  <c r="N7006" i="1"/>
  <c r="N7008" i="1" s="1"/>
  <c r="N7009" i="1" s="1"/>
  <c r="N7012" i="1" s="1"/>
  <c r="O7006" i="1"/>
  <c r="O7008" i="1" s="1"/>
  <c r="O7009" i="1" s="1"/>
  <c r="O7012" i="1" s="1"/>
  <c r="L7007" i="1"/>
  <c r="L7008" i="1" s="1"/>
  <c r="L7009" i="1" s="1"/>
  <c r="L7012" i="1" s="1"/>
  <c r="M7007" i="1"/>
  <c r="M7008" i="1" s="1"/>
  <c r="M7009" i="1" s="1"/>
  <c r="M7012" i="1" s="1"/>
  <c r="N7007" i="1"/>
  <c r="O7007" i="1"/>
  <c r="M7010" i="1"/>
  <c r="L7011" i="1"/>
  <c r="M7011" i="1"/>
  <c r="N7011" i="1"/>
  <c r="O7011" i="1"/>
  <c r="L7013" i="1"/>
  <c r="L7018" i="1" s="1"/>
  <c r="M7013" i="1"/>
  <c r="M7018" i="1" s="1"/>
  <c r="N7013" i="1"/>
  <c r="O7013" i="1"/>
  <c r="L7014" i="1"/>
  <c r="L7016" i="1" s="1"/>
  <c r="L7017" i="1" s="1"/>
  <c r="L7020" i="1" s="1"/>
  <c r="M7014" i="1"/>
  <c r="M7016" i="1" s="1"/>
  <c r="M7017" i="1" s="1"/>
  <c r="M7020" i="1" s="1"/>
  <c r="N7014" i="1"/>
  <c r="O7014" i="1"/>
  <c r="L7015" i="1"/>
  <c r="M7015" i="1"/>
  <c r="N7015" i="1"/>
  <c r="O7015" i="1"/>
  <c r="N7018" i="1"/>
  <c r="O7018" i="1"/>
  <c r="L7019" i="1"/>
  <c r="M7019" i="1"/>
  <c r="N7019" i="1"/>
  <c r="O7019" i="1"/>
  <c r="L7021" i="1"/>
  <c r="M7021" i="1"/>
  <c r="N7021" i="1"/>
  <c r="N7027" i="1" s="1"/>
  <c r="O7021" i="1"/>
  <c r="O7026" i="1" s="1"/>
  <c r="L7022" i="1"/>
  <c r="M7022" i="1"/>
  <c r="N7022" i="1"/>
  <c r="O7022" i="1"/>
  <c r="L7023" i="1"/>
  <c r="M7023" i="1"/>
  <c r="N7023" i="1"/>
  <c r="N7024" i="1" s="1"/>
  <c r="N7025" i="1" s="1"/>
  <c r="N7028" i="1" s="1"/>
  <c r="O7023" i="1"/>
  <c r="O7024" i="1" s="1"/>
  <c r="O7025" i="1" s="1"/>
  <c r="O7028" i="1" s="1"/>
  <c r="L7026" i="1"/>
  <c r="M7026" i="1"/>
  <c r="L7027" i="1"/>
  <c r="M7027" i="1"/>
  <c r="L7029" i="1"/>
  <c r="L7034" i="1" s="1"/>
  <c r="M7029" i="1"/>
  <c r="M7034" i="1" s="1"/>
  <c r="N7029" i="1"/>
  <c r="N7034" i="1" s="1"/>
  <c r="O7029" i="1"/>
  <c r="O7034" i="1" s="1"/>
  <c r="L7030" i="1"/>
  <c r="M7030" i="1"/>
  <c r="N7030" i="1"/>
  <c r="O7030" i="1"/>
  <c r="L7031" i="1"/>
  <c r="M7031" i="1"/>
  <c r="N7031" i="1"/>
  <c r="O7031" i="1"/>
  <c r="L7032" i="1"/>
  <c r="L7033" i="1" s="1"/>
  <c r="L7036" i="1" s="1"/>
  <c r="M7032" i="1"/>
  <c r="M7033" i="1" s="1"/>
  <c r="M7036" i="1" s="1"/>
  <c r="N7032" i="1"/>
  <c r="N7033" i="1" s="1"/>
  <c r="N7036" i="1" s="1"/>
  <c r="O7032" i="1"/>
  <c r="O7033" i="1" s="1"/>
  <c r="O7036" i="1" s="1"/>
  <c r="L7037" i="1"/>
  <c r="L7042" i="1" s="1"/>
  <c r="M7037" i="1"/>
  <c r="M7042" i="1" s="1"/>
  <c r="N7037" i="1"/>
  <c r="O7037" i="1"/>
  <c r="L7038" i="1"/>
  <c r="M7038" i="1"/>
  <c r="N7038" i="1"/>
  <c r="O7038" i="1"/>
  <c r="L7039" i="1"/>
  <c r="M7039" i="1"/>
  <c r="N7039" i="1"/>
  <c r="N7040" i="1" s="1"/>
  <c r="N7041" i="1" s="1"/>
  <c r="N7044" i="1" s="1"/>
  <c r="O7039" i="1"/>
  <c r="O7040" i="1" s="1"/>
  <c r="O7041" i="1" s="1"/>
  <c r="O7044" i="1" s="1"/>
  <c r="L7040" i="1"/>
  <c r="L7041" i="1" s="1"/>
  <c r="L7044" i="1" s="1"/>
  <c r="M7040" i="1"/>
  <c r="M7041" i="1" s="1"/>
  <c r="M7044" i="1" s="1"/>
  <c r="N7042" i="1"/>
  <c r="O7042" i="1"/>
  <c r="N7043" i="1"/>
  <c r="O7043" i="1"/>
  <c r="L7045" i="1"/>
  <c r="M7045" i="1"/>
  <c r="N7045" i="1"/>
  <c r="O7045" i="1"/>
  <c r="O7051" i="1" s="1"/>
  <c r="L7046" i="1"/>
  <c r="M7046" i="1"/>
  <c r="N7046" i="1"/>
  <c r="O7046" i="1"/>
  <c r="L7047" i="1"/>
  <c r="L7048" i="1" s="1"/>
  <c r="L7049" i="1" s="1"/>
  <c r="L7052" i="1" s="1"/>
  <c r="M7047" i="1"/>
  <c r="M7048" i="1" s="1"/>
  <c r="M7049" i="1" s="1"/>
  <c r="M7052" i="1" s="1"/>
  <c r="N7047" i="1"/>
  <c r="N7048" i="1" s="1"/>
  <c r="N7049" i="1" s="1"/>
  <c r="N7052" i="1" s="1"/>
  <c r="O7047" i="1"/>
  <c r="O7048" i="1"/>
  <c r="O7049" i="1" s="1"/>
  <c r="O7052" i="1" s="1"/>
  <c r="L7050" i="1"/>
  <c r="M7050" i="1"/>
  <c r="N7050" i="1"/>
  <c r="O7050" i="1"/>
  <c r="L7051" i="1"/>
  <c r="M7051" i="1"/>
  <c r="N7051" i="1"/>
  <c r="L7053" i="1"/>
  <c r="M7053" i="1"/>
  <c r="M7059" i="1" s="1"/>
  <c r="N7053" i="1"/>
  <c r="N7058" i="1" s="1"/>
  <c r="O7053" i="1"/>
  <c r="O7058" i="1" s="1"/>
  <c r="L7054" i="1"/>
  <c r="M7054" i="1"/>
  <c r="N7054" i="1"/>
  <c r="N7056" i="1" s="1"/>
  <c r="N7057" i="1" s="1"/>
  <c r="N7060" i="1" s="1"/>
  <c r="O7054" i="1"/>
  <c r="O7056" i="1" s="1"/>
  <c r="O7057" i="1" s="1"/>
  <c r="O7060" i="1" s="1"/>
  <c r="L7055" i="1"/>
  <c r="L7056" i="1" s="1"/>
  <c r="L7057" i="1" s="1"/>
  <c r="L7060" i="1" s="1"/>
  <c r="M7055" i="1"/>
  <c r="N7055" i="1"/>
  <c r="O7055" i="1"/>
  <c r="M7056" i="1"/>
  <c r="M7057" i="1" s="1"/>
  <c r="M7060" i="1" s="1"/>
  <c r="L7058" i="1"/>
  <c r="M7058" i="1"/>
  <c r="L7059" i="1"/>
  <c r="L7061" i="1"/>
  <c r="L7066" i="1" s="1"/>
  <c r="M7061" i="1"/>
  <c r="M7066" i="1" s="1"/>
  <c r="N7061" i="1"/>
  <c r="O7061" i="1"/>
  <c r="L7062" i="1"/>
  <c r="L7064" i="1" s="1"/>
  <c r="L7065" i="1" s="1"/>
  <c r="L7068" i="1" s="1"/>
  <c r="M7062" i="1"/>
  <c r="M7064" i="1" s="1"/>
  <c r="M7065" i="1" s="1"/>
  <c r="M7068" i="1" s="1"/>
  <c r="N7062" i="1"/>
  <c r="O7062" i="1"/>
  <c r="L7063" i="1"/>
  <c r="M7063" i="1"/>
  <c r="N7063" i="1"/>
  <c r="O7063" i="1"/>
  <c r="O7064" i="1" s="1"/>
  <c r="O7065" i="1"/>
  <c r="O7068" i="1" s="1"/>
  <c r="N7066" i="1"/>
  <c r="O7066" i="1"/>
  <c r="N7067" i="1"/>
  <c r="O7067" i="1"/>
  <c r="L7069" i="1"/>
  <c r="M7069" i="1"/>
  <c r="N7069" i="1"/>
  <c r="N7074" i="1" s="1"/>
  <c r="O7069" i="1"/>
  <c r="L7070" i="1"/>
  <c r="M7070" i="1"/>
  <c r="N7070" i="1"/>
  <c r="O7070" i="1"/>
  <c r="L7071" i="1"/>
  <c r="L7072" i="1" s="1"/>
  <c r="M7071" i="1"/>
  <c r="M7072" i="1" s="1"/>
  <c r="M7073" i="1" s="1"/>
  <c r="M7076" i="1" s="1"/>
  <c r="N7071" i="1"/>
  <c r="O7071" i="1"/>
  <c r="N7072" i="1"/>
  <c r="N7073" i="1" s="1"/>
  <c r="N7076" i="1" s="1"/>
  <c r="O7072" i="1"/>
  <c r="O7073" i="1" s="1"/>
  <c r="O7076" i="1" s="1"/>
  <c r="L7073" i="1"/>
  <c r="L7074" i="1"/>
  <c r="M7074" i="1"/>
  <c r="O7074" i="1"/>
  <c r="L7075" i="1"/>
  <c r="M7075" i="1"/>
  <c r="N7075" i="1"/>
  <c r="O7075" i="1"/>
  <c r="L7076" i="1"/>
  <c r="L7077" i="1"/>
  <c r="L7082" i="1" s="1"/>
  <c r="M7077" i="1"/>
  <c r="N7077" i="1"/>
  <c r="N7082" i="1" s="1"/>
  <c r="O7077" i="1"/>
  <c r="O7082" i="1" s="1"/>
  <c r="L7078" i="1"/>
  <c r="M7078" i="1"/>
  <c r="N7078" i="1"/>
  <c r="N7080" i="1" s="1"/>
  <c r="N7081" i="1" s="1"/>
  <c r="N7084" i="1" s="1"/>
  <c r="O7078" i="1"/>
  <c r="O7080" i="1" s="1"/>
  <c r="O7081" i="1" s="1"/>
  <c r="O7084" i="1" s="1"/>
  <c r="L7079" i="1"/>
  <c r="L7080" i="1" s="1"/>
  <c r="L7081" i="1" s="1"/>
  <c r="L7084" i="1" s="1"/>
  <c r="M7079" i="1"/>
  <c r="M7080" i="1" s="1"/>
  <c r="M7081" i="1" s="1"/>
  <c r="M7084" i="1" s="1"/>
  <c r="N7079" i="1"/>
  <c r="O7079" i="1"/>
  <c r="M7082" i="1"/>
  <c r="L7083" i="1"/>
  <c r="M7083" i="1"/>
  <c r="N7083" i="1"/>
  <c r="O7083" i="1"/>
  <c r="L7085" i="1"/>
  <c r="L7090" i="1" s="1"/>
  <c r="M7085" i="1"/>
  <c r="M7090" i="1" s="1"/>
  <c r="N7085" i="1"/>
  <c r="O7085" i="1"/>
  <c r="L7086" i="1"/>
  <c r="L7088" i="1" s="1"/>
  <c r="L7089" i="1" s="1"/>
  <c r="L7092" i="1" s="1"/>
  <c r="M7086" i="1"/>
  <c r="M7088" i="1" s="1"/>
  <c r="M7089" i="1" s="1"/>
  <c r="M7092" i="1" s="1"/>
  <c r="N7086" i="1"/>
  <c r="O7086" i="1"/>
  <c r="L7087" i="1"/>
  <c r="M7087" i="1"/>
  <c r="N7087" i="1"/>
  <c r="O7087" i="1"/>
  <c r="N7090" i="1"/>
  <c r="O7090" i="1"/>
  <c r="L7091" i="1"/>
  <c r="M7091" i="1"/>
  <c r="N7091" i="1"/>
  <c r="O7091" i="1"/>
  <c r="L7093" i="1"/>
  <c r="M7093" i="1"/>
  <c r="N7093" i="1"/>
  <c r="N7098" i="1" s="1"/>
  <c r="O7093" i="1"/>
  <c r="O7098" i="1" s="1"/>
  <c r="L7094" i="1"/>
  <c r="M7094" i="1"/>
  <c r="M7096" i="1" s="1"/>
  <c r="M7097" i="1" s="1"/>
  <c r="M7100" i="1" s="1"/>
  <c r="N7094" i="1"/>
  <c r="O7094" i="1"/>
  <c r="L7095" i="1"/>
  <c r="M7095" i="1"/>
  <c r="N7095" i="1"/>
  <c r="N7096" i="1" s="1"/>
  <c r="N7097" i="1" s="1"/>
  <c r="N7100" i="1" s="1"/>
  <c r="O7095" i="1"/>
  <c r="O7096" i="1"/>
  <c r="O7097" i="1" s="1"/>
  <c r="O7100" i="1" s="1"/>
  <c r="L7098" i="1"/>
  <c r="M7098" i="1"/>
  <c r="L7099" i="1"/>
  <c r="M7099" i="1"/>
  <c r="L7101" i="1"/>
  <c r="L7106" i="1" s="1"/>
  <c r="M7101" i="1"/>
  <c r="N7101" i="1"/>
  <c r="N7106" i="1" s="1"/>
  <c r="O7101" i="1"/>
  <c r="O7106" i="1" s="1"/>
  <c r="L7102" i="1"/>
  <c r="M7102" i="1"/>
  <c r="N7102" i="1"/>
  <c r="O7102" i="1"/>
  <c r="L7103" i="1"/>
  <c r="M7103" i="1"/>
  <c r="N7103" i="1"/>
  <c r="O7103" i="1"/>
  <c r="L7104" i="1"/>
  <c r="L7105" i="1" s="1"/>
  <c r="L7108" i="1" s="1"/>
  <c r="M7104" i="1"/>
  <c r="M7105" i="1" s="1"/>
  <c r="N7104" i="1"/>
  <c r="N7105" i="1" s="1"/>
  <c r="N7108" i="1" s="1"/>
  <c r="O7104" i="1"/>
  <c r="O7105" i="1" s="1"/>
  <c r="O7108" i="1" s="1"/>
  <c r="O7107" i="1"/>
  <c r="M7108" i="1"/>
  <c r="L7109" i="1"/>
  <c r="L7114" i="1" s="1"/>
  <c r="M7109" i="1"/>
  <c r="N7109" i="1"/>
  <c r="O7109" i="1"/>
  <c r="L7110" i="1"/>
  <c r="L7112" i="1" s="1"/>
  <c r="L7113" i="1" s="1"/>
  <c r="L7116" i="1" s="1"/>
  <c r="M7110" i="1"/>
  <c r="N7110" i="1"/>
  <c r="O7110" i="1"/>
  <c r="L7111" i="1"/>
  <c r="M7111" i="1"/>
  <c r="M7112" i="1" s="1"/>
  <c r="M7113" i="1" s="1"/>
  <c r="M7116" i="1" s="1"/>
  <c r="N7111" i="1"/>
  <c r="N7112" i="1" s="1"/>
  <c r="N7113" i="1" s="1"/>
  <c r="N7116" i="1" s="1"/>
  <c r="O7111" i="1"/>
  <c r="M7114" i="1"/>
  <c r="N7114" i="1"/>
  <c r="O7114" i="1"/>
  <c r="L7115" i="1"/>
  <c r="M7115" i="1"/>
  <c r="N7115" i="1"/>
  <c r="O7115" i="1"/>
  <c r="L7117" i="1"/>
  <c r="M7117" i="1"/>
  <c r="N7117" i="1"/>
  <c r="N7122" i="1" s="1"/>
  <c r="O7117" i="1"/>
  <c r="O7122" i="1" s="1"/>
  <c r="L7118" i="1"/>
  <c r="M7118" i="1"/>
  <c r="M7120" i="1" s="1"/>
  <c r="M7121" i="1" s="1"/>
  <c r="M7124" i="1" s="1"/>
  <c r="N7118" i="1"/>
  <c r="O7118" i="1"/>
  <c r="L7119" i="1"/>
  <c r="M7119" i="1"/>
  <c r="N7119" i="1"/>
  <c r="N7120" i="1" s="1"/>
  <c r="N7121" i="1" s="1"/>
  <c r="N7124" i="1" s="1"/>
  <c r="O7119" i="1"/>
  <c r="O7120" i="1"/>
  <c r="O7121" i="1" s="1"/>
  <c r="O7124" i="1" s="1"/>
  <c r="L7122" i="1"/>
  <c r="M7122" i="1"/>
  <c r="L7123" i="1"/>
  <c r="M7123" i="1"/>
  <c r="L7125" i="1"/>
  <c r="L7130" i="1" s="1"/>
  <c r="M7125" i="1"/>
  <c r="N7125" i="1"/>
  <c r="O7125" i="1"/>
  <c r="O7130" i="1" s="1"/>
  <c r="L7126" i="1"/>
  <c r="M7126" i="1"/>
  <c r="N7126" i="1"/>
  <c r="O7126" i="1"/>
  <c r="L7127" i="1"/>
  <c r="M7127" i="1"/>
  <c r="N7127" i="1"/>
  <c r="O7127" i="1"/>
  <c r="L7128" i="1"/>
  <c r="L7129" i="1" s="1"/>
  <c r="L7132" i="1" s="1"/>
  <c r="M7128" i="1"/>
  <c r="M7129" i="1" s="1"/>
  <c r="N7128" i="1"/>
  <c r="N7129" i="1" s="1"/>
  <c r="N7132" i="1" s="1"/>
  <c r="O7128" i="1"/>
  <c r="O7129" i="1" s="1"/>
  <c r="O7132" i="1" s="1"/>
  <c r="O7131" i="1"/>
  <c r="M7132" i="1"/>
  <c r="L7133" i="1"/>
  <c r="L7138" i="1" s="1"/>
  <c r="M7133" i="1"/>
  <c r="N7133" i="1"/>
  <c r="O7133" i="1"/>
  <c r="L7134" i="1"/>
  <c r="L7136" i="1" s="1"/>
  <c r="L7137" i="1" s="1"/>
  <c r="L7140" i="1" s="1"/>
  <c r="M7134" i="1"/>
  <c r="N7134" i="1"/>
  <c r="O7134" i="1"/>
  <c r="L7135" i="1"/>
  <c r="M7135" i="1"/>
  <c r="M7136" i="1" s="1"/>
  <c r="M7137" i="1" s="1"/>
  <c r="M7140" i="1" s="1"/>
  <c r="N7135" i="1"/>
  <c r="N7136" i="1" s="1"/>
  <c r="N7137" i="1" s="1"/>
  <c r="N7140" i="1" s="1"/>
  <c r="O7135" i="1"/>
  <c r="O7136" i="1" s="1"/>
  <c r="O7137" i="1" s="1"/>
  <c r="O7140" i="1" s="1"/>
  <c r="M7138" i="1"/>
  <c r="N7138" i="1"/>
  <c r="O7138" i="1"/>
  <c r="L7139" i="1"/>
  <c r="M7139" i="1"/>
  <c r="N7139" i="1"/>
  <c r="O7139" i="1"/>
  <c r="L7141" i="1"/>
  <c r="M7141" i="1"/>
  <c r="N7141" i="1"/>
  <c r="N7146" i="1" s="1"/>
  <c r="O7141" i="1"/>
  <c r="O7146" i="1" s="1"/>
  <c r="L7142" i="1"/>
  <c r="M7142" i="1"/>
  <c r="M7144" i="1" s="1"/>
  <c r="N7142" i="1"/>
  <c r="O7142" i="1"/>
  <c r="L7143" i="1"/>
  <c r="M7143" i="1"/>
  <c r="N7143" i="1"/>
  <c r="N7144" i="1" s="1"/>
  <c r="N7145" i="1" s="1"/>
  <c r="N7148" i="1" s="1"/>
  <c r="O7143" i="1"/>
  <c r="O7144" i="1"/>
  <c r="O7145" i="1" s="1"/>
  <c r="O7148" i="1" s="1"/>
  <c r="M7145" i="1"/>
  <c r="M7148" i="1" s="1"/>
  <c r="L7146" i="1"/>
  <c r="M7146" i="1"/>
  <c r="L7147" i="1"/>
  <c r="M7147" i="1"/>
  <c r="L7149" i="1"/>
  <c r="L7154" i="1" s="1"/>
  <c r="M7149" i="1"/>
  <c r="N7149" i="1"/>
  <c r="O7149" i="1"/>
  <c r="O7154" i="1" s="1"/>
  <c r="L7150" i="1"/>
  <c r="M7150" i="1"/>
  <c r="N7150" i="1"/>
  <c r="O7150" i="1"/>
  <c r="L7151" i="1"/>
  <c r="M7151" i="1"/>
  <c r="N7151" i="1"/>
  <c r="O7151" i="1"/>
  <c r="L7152" i="1"/>
  <c r="L7153" i="1" s="1"/>
  <c r="L7156" i="1" s="1"/>
  <c r="M7152" i="1"/>
  <c r="M7153" i="1" s="1"/>
  <c r="N7152" i="1"/>
  <c r="N7153" i="1" s="1"/>
  <c r="N7156" i="1" s="1"/>
  <c r="O7152" i="1"/>
  <c r="O7153" i="1" s="1"/>
  <c r="O7156" i="1" s="1"/>
  <c r="O7155" i="1"/>
  <c r="M7156" i="1"/>
  <c r="L7157" i="1"/>
  <c r="L7162" i="1" s="1"/>
  <c r="M7157" i="1"/>
  <c r="N7157" i="1"/>
  <c r="O7157" i="1"/>
  <c r="L7158" i="1"/>
  <c r="L7160" i="1" s="1"/>
  <c r="L7161" i="1" s="1"/>
  <c r="L7164" i="1" s="1"/>
  <c r="M7158" i="1"/>
  <c r="N7158" i="1"/>
  <c r="O7158" i="1"/>
  <c r="L7159" i="1"/>
  <c r="M7159" i="1"/>
  <c r="M7160" i="1" s="1"/>
  <c r="M7161" i="1" s="1"/>
  <c r="M7164" i="1" s="1"/>
  <c r="N7159" i="1"/>
  <c r="N7160" i="1" s="1"/>
  <c r="N7161" i="1" s="1"/>
  <c r="N7164" i="1" s="1"/>
  <c r="O7159" i="1"/>
  <c r="O7160" i="1" s="1"/>
  <c r="O7161" i="1" s="1"/>
  <c r="O7164" i="1" s="1"/>
  <c r="M7162" i="1"/>
  <c r="N7162" i="1"/>
  <c r="O7162" i="1"/>
  <c r="L7163" i="1"/>
  <c r="M7163" i="1"/>
  <c r="N7163" i="1"/>
  <c r="O7163" i="1"/>
  <c r="L7165" i="1"/>
  <c r="M7165" i="1"/>
  <c r="N7165" i="1"/>
  <c r="N7170" i="1" s="1"/>
  <c r="O7165" i="1"/>
  <c r="O7170" i="1" s="1"/>
  <c r="L7166" i="1"/>
  <c r="M7166" i="1"/>
  <c r="M7168" i="1" s="1"/>
  <c r="M7169" i="1" s="1"/>
  <c r="M7172" i="1" s="1"/>
  <c r="N7166" i="1"/>
  <c r="O7166" i="1"/>
  <c r="L7167" i="1"/>
  <c r="M7167" i="1"/>
  <c r="N7167" i="1"/>
  <c r="N7168" i="1" s="1"/>
  <c r="N7169" i="1" s="1"/>
  <c r="N7172" i="1" s="1"/>
  <c r="O7167" i="1"/>
  <c r="O7168" i="1"/>
  <c r="O7169" i="1" s="1"/>
  <c r="O7172" i="1" s="1"/>
  <c r="L7170" i="1"/>
  <c r="M7170" i="1"/>
  <c r="L7171" i="1"/>
  <c r="M7171" i="1"/>
  <c r="L7173" i="1"/>
  <c r="L7178" i="1" s="1"/>
  <c r="M7173" i="1"/>
  <c r="N7173" i="1"/>
  <c r="O7173" i="1"/>
  <c r="O7178" i="1" s="1"/>
  <c r="L7174" i="1"/>
  <c r="M7174" i="1"/>
  <c r="N7174" i="1"/>
  <c r="O7174" i="1"/>
  <c r="L7175" i="1"/>
  <c r="M7175" i="1"/>
  <c r="N7175" i="1"/>
  <c r="O7175" i="1"/>
  <c r="L7176" i="1"/>
  <c r="L7177" i="1" s="1"/>
  <c r="L7180" i="1" s="1"/>
  <c r="M7176" i="1"/>
  <c r="M7177" i="1" s="1"/>
  <c r="M7180" i="1" s="1"/>
  <c r="N7176" i="1"/>
  <c r="N7177" i="1" s="1"/>
  <c r="O7176" i="1"/>
  <c r="O7177" i="1" s="1"/>
  <c r="O7180" i="1" s="1"/>
  <c r="O7179" i="1"/>
  <c r="N7180" i="1"/>
  <c r="L7181" i="1"/>
  <c r="L7186" i="1" s="1"/>
  <c r="M7181" i="1"/>
  <c r="N7181" i="1"/>
  <c r="O7181" i="1"/>
  <c r="L7182" i="1"/>
  <c r="L7184" i="1" s="1"/>
  <c r="L7185" i="1" s="1"/>
  <c r="L7188" i="1" s="1"/>
  <c r="M7182" i="1"/>
  <c r="N7182" i="1"/>
  <c r="O7182" i="1"/>
  <c r="L7183" i="1"/>
  <c r="M7183" i="1"/>
  <c r="M7184" i="1" s="1"/>
  <c r="M7185" i="1" s="1"/>
  <c r="M7188" i="1" s="1"/>
  <c r="N7183" i="1"/>
  <c r="N7184" i="1" s="1"/>
  <c r="N7185" i="1" s="1"/>
  <c r="N7188" i="1" s="1"/>
  <c r="O7183" i="1"/>
  <c r="O7184" i="1" s="1"/>
  <c r="O7185" i="1" s="1"/>
  <c r="O7188" i="1" s="1"/>
  <c r="M7186" i="1"/>
  <c r="N7186" i="1"/>
  <c r="O7186" i="1"/>
  <c r="L7187" i="1"/>
  <c r="M7187" i="1"/>
  <c r="N7187" i="1"/>
  <c r="O7187" i="1"/>
  <c r="L7189" i="1"/>
  <c r="M7189" i="1"/>
  <c r="N7189" i="1"/>
  <c r="N7194" i="1" s="1"/>
  <c r="O7189" i="1"/>
  <c r="O7194" i="1" s="1"/>
  <c r="L7190" i="1"/>
  <c r="M7190" i="1"/>
  <c r="M7192" i="1" s="1"/>
  <c r="M7193" i="1" s="1"/>
  <c r="M7196" i="1" s="1"/>
  <c r="N7190" i="1"/>
  <c r="O7190" i="1"/>
  <c r="L7191" i="1"/>
  <c r="M7191" i="1"/>
  <c r="N7191" i="1"/>
  <c r="N7192" i="1" s="1"/>
  <c r="N7193" i="1" s="1"/>
  <c r="N7196" i="1" s="1"/>
  <c r="O7191" i="1"/>
  <c r="O7192" i="1"/>
  <c r="O7193" i="1" s="1"/>
  <c r="O7196" i="1" s="1"/>
  <c r="L7194" i="1"/>
  <c r="M7194" i="1"/>
  <c r="L7195" i="1"/>
  <c r="M7195" i="1"/>
  <c r="L7197" i="1"/>
  <c r="L7202" i="1" s="1"/>
  <c r="M7197" i="1"/>
  <c r="N7197" i="1"/>
  <c r="O7197" i="1"/>
  <c r="O7202" i="1" s="1"/>
  <c r="L7198" i="1"/>
  <c r="M7198" i="1"/>
  <c r="N7198" i="1"/>
  <c r="O7198" i="1"/>
  <c r="L7199" i="1"/>
  <c r="M7199" i="1"/>
  <c r="N7199" i="1"/>
  <c r="O7199" i="1"/>
  <c r="L7200" i="1"/>
  <c r="L7201" i="1" s="1"/>
  <c r="L7204" i="1" s="1"/>
  <c r="M7200" i="1"/>
  <c r="M7201" i="1" s="1"/>
  <c r="N7200" i="1"/>
  <c r="N7201" i="1" s="1"/>
  <c r="N7204" i="1" s="1"/>
  <c r="O7200" i="1"/>
  <c r="O7201" i="1" s="1"/>
  <c r="O7204" i="1" s="1"/>
  <c r="O7203" i="1"/>
  <c r="M7204" i="1"/>
  <c r="L7205" i="1"/>
  <c r="L7210" i="1" s="1"/>
  <c r="M7205" i="1"/>
  <c r="N7205" i="1"/>
  <c r="O7205" i="1"/>
  <c r="L7206" i="1"/>
  <c r="L7208" i="1" s="1"/>
  <c r="L7209" i="1" s="1"/>
  <c r="L7212" i="1" s="1"/>
  <c r="M7206" i="1"/>
  <c r="N7206" i="1"/>
  <c r="O7206" i="1"/>
  <c r="L7207" i="1"/>
  <c r="M7207" i="1"/>
  <c r="M7208" i="1" s="1"/>
  <c r="M7209" i="1" s="1"/>
  <c r="M7212" i="1" s="1"/>
  <c r="N7207" i="1"/>
  <c r="N7208" i="1" s="1"/>
  <c r="N7209" i="1" s="1"/>
  <c r="N7212" i="1" s="1"/>
  <c r="O7207" i="1"/>
  <c r="O7208" i="1" s="1"/>
  <c r="O7209" i="1" s="1"/>
  <c r="O7212" i="1" s="1"/>
  <c r="M7210" i="1"/>
  <c r="N7210" i="1"/>
  <c r="O7210" i="1"/>
  <c r="L7211" i="1"/>
  <c r="M7211" i="1"/>
  <c r="N7211" i="1"/>
  <c r="O7211" i="1"/>
  <c r="L7213" i="1"/>
  <c r="M7213" i="1"/>
  <c r="N7213" i="1"/>
  <c r="N7218" i="1" s="1"/>
  <c r="O7213" i="1"/>
  <c r="O7218" i="1" s="1"/>
  <c r="L7214" i="1"/>
  <c r="M7214" i="1"/>
  <c r="M7216" i="1" s="1"/>
  <c r="N7214" i="1"/>
  <c r="O7214" i="1"/>
  <c r="L7215" i="1"/>
  <c r="M7215" i="1"/>
  <c r="N7215" i="1"/>
  <c r="N7216" i="1" s="1"/>
  <c r="N7217" i="1" s="1"/>
  <c r="N7220" i="1" s="1"/>
  <c r="O7215" i="1"/>
  <c r="O7216" i="1"/>
  <c r="O7217" i="1" s="1"/>
  <c r="O7220" i="1" s="1"/>
  <c r="M7217" i="1"/>
  <c r="M7220" i="1" s="1"/>
  <c r="L7218" i="1"/>
  <c r="M7218" i="1"/>
  <c r="L7219" i="1"/>
  <c r="M7219" i="1"/>
  <c r="L7221" i="1"/>
  <c r="L7226" i="1" s="1"/>
  <c r="M7221" i="1"/>
  <c r="N7221" i="1"/>
  <c r="O7221" i="1"/>
  <c r="O7226" i="1" s="1"/>
  <c r="L7222" i="1"/>
  <c r="M7222" i="1"/>
  <c r="N7222" i="1"/>
  <c r="O7222" i="1"/>
  <c r="L7223" i="1"/>
  <c r="M7223" i="1"/>
  <c r="N7223" i="1"/>
  <c r="O7223" i="1"/>
  <c r="L7224" i="1"/>
  <c r="L7225" i="1" s="1"/>
  <c r="L7228" i="1" s="1"/>
  <c r="M7224" i="1"/>
  <c r="M7225" i="1" s="1"/>
  <c r="N7224" i="1"/>
  <c r="N7225" i="1" s="1"/>
  <c r="N7228" i="1" s="1"/>
  <c r="O7224" i="1"/>
  <c r="O7225" i="1" s="1"/>
  <c r="O7228" i="1" s="1"/>
  <c r="O7227" i="1"/>
  <c r="M7228" i="1"/>
  <c r="L7229" i="1"/>
  <c r="L7234" i="1" s="1"/>
  <c r="M7229" i="1"/>
  <c r="N7229" i="1"/>
  <c r="O7229" i="1"/>
  <c r="L7230" i="1"/>
  <c r="L7232" i="1" s="1"/>
  <c r="L7233" i="1" s="1"/>
  <c r="L7236" i="1" s="1"/>
  <c r="M7230" i="1"/>
  <c r="N7230" i="1"/>
  <c r="O7230" i="1"/>
  <c r="L7231" i="1"/>
  <c r="M7231" i="1"/>
  <c r="M7232" i="1" s="1"/>
  <c r="M7233" i="1" s="1"/>
  <c r="M7236" i="1" s="1"/>
  <c r="N7231" i="1"/>
  <c r="N7232" i="1" s="1"/>
  <c r="N7233" i="1" s="1"/>
  <c r="N7236" i="1" s="1"/>
  <c r="O7231" i="1"/>
  <c r="O7232" i="1" s="1"/>
  <c r="O7233" i="1" s="1"/>
  <c r="O7236" i="1" s="1"/>
  <c r="M7234" i="1"/>
  <c r="N7234" i="1"/>
  <c r="O7234" i="1"/>
  <c r="L7235" i="1"/>
  <c r="M7235" i="1"/>
  <c r="N7235" i="1"/>
  <c r="O7235" i="1"/>
  <c r="L7237" i="1"/>
  <c r="M7237" i="1"/>
  <c r="N7237" i="1"/>
  <c r="N7242" i="1" s="1"/>
  <c r="O7237" i="1"/>
  <c r="O7242" i="1" s="1"/>
  <c r="L7238" i="1"/>
  <c r="M7238" i="1"/>
  <c r="M7240" i="1" s="1"/>
  <c r="M7241" i="1" s="1"/>
  <c r="M7244" i="1" s="1"/>
  <c r="N7238" i="1"/>
  <c r="O7238" i="1"/>
  <c r="L7239" i="1"/>
  <c r="M7239" i="1"/>
  <c r="N7239" i="1"/>
  <c r="N7240" i="1" s="1"/>
  <c r="N7241" i="1" s="1"/>
  <c r="N7244" i="1" s="1"/>
  <c r="O7239" i="1"/>
  <c r="O7240" i="1"/>
  <c r="O7241" i="1" s="1"/>
  <c r="O7244" i="1" s="1"/>
  <c r="L7242" i="1"/>
  <c r="M7242" i="1"/>
  <c r="L7243" i="1"/>
  <c r="M7243" i="1"/>
  <c r="L7245" i="1"/>
  <c r="L7250" i="1" s="1"/>
  <c r="M7245" i="1"/>
  <c r="N7245" i="1"/>
  <c r="O7245" i="1"/>
  <c r="O7250" i="1" s="1"/>
  <c r="L7246" i="1"/>
  <c r="M7246" i="1"/>
  <c r="N7246" i="1"/>
  <c r="O7246" i="1"/>
  <c r="L7247" i="1"/>
  <c r="M7247" i="1"/>
  <c r="N7247" i="1"/>
  <c r="O7247" i="1"/>
  <c r="L7248" i="1"/>
  <c r="L7249" i="1" s="1"/>
  <c r="L7252" i="1" s="1"/>
  <c r="M7248" i="1"/>
  <c r="M7249" i="1" s="1"/>
  <c r="M7252" i="1" s="1"/>
  <c r="N7248" i="1"/>
  <c r="N7249" i="1" s="1"/>
  <c r="N7252" i="1" s="1"/>
  <c r="O7248" i="1"/>
  <c r="O7249" i="1" s="1"/>
  <c r="O7252" i="1" s="1"/>
  <c r="O7251" i="1"/>
  <c r="L7253" i="1"/>
  <c r="L7259" i="1" s="1"/>
  <c r="M7253" i="1"/>
  <c r="M7259" i="1" s="1"/>
  <c r="N7253" i="1"/>
  <c r="O7253" i="1"/>
  <c r="L7254" i="1"/>
  <c r="M7254" i="1"/>
  <c r="N7254" i="1"/>
  <c r="O7254" i="1"/>
  <c r="L7255" i="1"/>
  <c r="L7256" i="1" s="1"/>
  <c r="L7257" i="1" s="1"/>
  <c r="L7260" i="1" s="1"/>
  <c r="M7255" i="1"/>
  <c r="M7256" i="1" s="1"/>
  <c r="M7257" i="1" s="1"/>
  <c r="M7260" i="1" s="1"/>
  <c r="N7255" i="1"/>
  <c r="O7255" i="1"/>
  <c r="L7258" i="1"/>
  <c r="M7258" i="1"/>
  <c r="N7258" i="1"/>
  <c r="O7258" i="1"/>
  <c r="N7259" i="1"/>
  <c r="O7259" i="1"/>
  <c r="L7261" i="1"/>
  <c r="L7266" i="1" s="1"/>
  <c r="M7261" i="1"/>
  <c r="N7261" i="1"/>
  <c r="O7261" i="1"/>
  <c r="O7266" i="1" s="1"/>
  <c r="L7262" i="1"/>
  <c r="M7262" i="1"/>
  <c r="N7262" i="1"/>
  <c r="O7262" i="1"/>
  <c r="L7263" i="1"/>
  <c r="M7263" i="1"/>
  <c r="N7263" i="1"/>
  <c r="O7263" i="1"/>
  <c r="L7264" i="1"/>
  <c r="L7265" i="1" s="1"/>
  <c r="L7268" i="1" s="1"/>
  <c r="M7264" i="1"/>
  <c r="M7265" i="1" s="1"/>
  <c r="M7268" i="1" s="1"/>
  <c r="N7264" i="1"/>
  <c r="N7265" i="1" s="1"/>
  <c r="N7268" i="1" s="1"/>
  <c r="O7264" i="1"/>
  <c r="O7265" i="1" s="1"/>
  <c r="O7268" i="1" s="1"/>
  <c r="O7267" i="1"/>
  <c r="L7269" i="1"/>
  <c r="M7269" i="1"/>
  <c r="N7269" i="1"/>
  <c r="N7274" i="1" s="1"/>
  <c r="O7269" i="1"/>
  <c r="O7274" i="1" s="1"/>
  <c r="L7270" i="1"/>
  <c r="M7270" i="1"/>
  <c r="N7270" i="1"/>
  <c r="N7272" i="1" s="1"/>
  <c r="N7273" i="1" s="1"/>
  <c r="N7276" i="1" s="1"/>
  <c r="O7270" i="1"/>
  <c r="O7272" i="1" s="1"/>
  <c r="O7273" i="1" s="1"/>
  <c r="O7276" i="1" s="1"/>
  <c r="L7271" i="1"/>
  <c r="L7272" i="1" s="1"/>
  <c r="L7273" i="1" s="1"/>
  <c r="L7276" i="1" s="1"/>
  <c r="M7271" i="1"/>
  <c r="M7272" i="1" s="1"/>
  <c r="M7273" i="1" s="1"/>
  <c r="M7276" i="1" s="1"/>
  <c r="N7271" i="1"/>
  <c r="O7271" i="1"/>
  <c r="L7274" i="1"/>
  <c r="M7274" i="1"/>
  <c r="L7275" i="1"/>
  <c r="M7275" i="1"/>
  <c r="L7277" i="1"/>
  <c r="L7282" i="1" s="1"/>
  <c r="M7277" i="1"/>
  <c r="M7282" i="1" s="1"/>
  <c r="N7277" i="1"/>
  <c r="O7277" i="1"/>
  <c r="L7278" i="1"/>
  <c r="L7280" i="1" s="1"/>
  <c r="L7281" i="1" s="1"/>
  <c r="L7284" i="1" s="1"/>
  <c r="M7278" i="1"/>
  <c r="M7280" i="1" s="1"/>
  <c r="N7278" i="1"/>
  <c r="O7278" i="1"/>
  <c r="L7279" i="1"/>
  <c r="M7279" i="1"/>
  <c r="N7279" i="1"/>
  <c r="N7280" i="1" s="1"/>
  <c r="O7279" i="1"/>
  <c r="O7280" i="1" s="1"/>
  <c r="M7281" i="1"/>
  <c r="N7281" i="1"/>
  <c r="N7284" i="1" s="1"/>
  <c r="O7281" i="1"/>
  <c r="N7282" i="1"/>
  <c r="O7282" i="1"/>
  <c r="L7283" i="1"/>
  <c r="N7283" i="1"/>
  <c r="O7283" i="1"/>
  <c r="M7284" i="1"/>
  <c r="O7284" i="1"/>
  <c r="L7285" i="1"/>
  <c r="M7285" i="1"/>
  <c r="N7285" i="1"/>
  <c r="N7291" i="1" s="1"/>
  <c r="O7285" i="1"/>
  <c r="O7291" i="1" s="1"/>
  <c r="L7286" i="1"/>
  <c r="M7286" i="1"/>
  <c r="N7286" i="1"/>
  <c r="O7286" i="1"/>
  <c r="L7287" i="1"/>
  <c r="L7288" i="1" s="1"/>
  <c r="L7289" i="1" s="1"/>
  <c r="L7292" i="1" s="1"/>
  <c r="M7287" i="1"/>
  <c r="M7288" i="1" s="1"/>
  <c r="M7289" i="1" s="1"/>
  <c r="M7292" i="1" s="1"/>
  <c r="N7287" i="1"/>
  <c r="N7288" i="1" s="1"/>
  <c r="N7289" i="1" s="1"/>
  <c r="N7292" i="1" s="1"/>
  <c r="O7287" i="1"/>
  <c r="O7288" i="1" s="1"/>
  <c r="O7289" i="1" s="1"/>
  <c r="O7292" i="1" s="1"/>
  <c r="L7290" i="1"/>
  <c r="M7290" i="1"/>
  <c r="N7290" i="1"/>
  <c r="O7290" i="1"/>
  <c r="L7291" i="1"/>
  <c r="M7291" i="1"/>
  <c r="L7293" i="1"/>
  <c r="L7298" i="1" s="1"/>
  <c r="M7293" i="1"/>
  <c r="M7298" i="1" s="1"/>
  <c r="N7293" i="1"/>
  <c r="N7298" i="1" s="1"/>
  <c r="O7293" i="1"/>
  <c r="O7298" i="1" s="1"/>
  <c r="L7294" i="1"/>
  <c r="L7296" i="1" s="1"/>
  <c r="L7297" i="1" s="1"/>
  <c r="L7300" i="1" s="1"/>
  <c r="M7294" i="1"/>
  <c r="M7296" i="1" s="1"/>
  <c r="M7297" i="1" s="1"/>
  <c r="M7300" i="1" s="1"/>
  <c r="N7294" i="1"/>
  <c r="N7296" i="1" s="1"/>
  <c r="N7297" i="1" s="1"/>
  <c r="N7300" i="1" s="1"/>
  <c r="O7294" i="1"/>
  <c r="O7296" i="1" s="1"/>
  <c r="O7297" i="1" s="1"/>
  <c r="L7295" i="1"/>
  <c r="M7295" i="1"/>
  <c r="N7295" i="1"/>
  <c r="O7295" i="1"/>
  <c r="M7299" i="1"/>
  <c r="N7299" i="1"/>
  <c r="O7300" i="1"/>
  <c r="L7301" i="1"/>
  <c r="M7301" i="1"/>
  <c r="M7306" i="1" s="1"/>
  <c r="N7301" i="1"/>
  <c r="O7301" i="1"/>
  <c r="L7302" i="1"/>
  <c r="M7302" i="1"/>
  <c r="N7302" i="1"/>
  <c r="O7302" i="1"/>
  <c r="L7303" i="1"/>
  <c r="M7303" i="1"/>
  <c r="N7303" i="1"/>
  <c r="N7304" i="1" s="1"/>
  <c r="N7305" i="1" s="1"/>
  <c r="N7308" i="1" s="1"/>
  <c r="O7303" i="1"/>
  <c r="O7304" i="1" s="1"/>
  <c r="O7305" i="1" s="1"/>
  <c r="O7308" i="1" s="1"/>
  <c r="L7304" i="1"/>
  <c r="L7305" i="1" s="1"/>
  <c r="L7308" i="1" s="1"/>
  <c r="M7304" i="1"/>
  <c r="M7305" i="1" s="1"/>
  <c r="M7308" i="1" s="1"/>
  <c r="N7306" i="1"/>
  <c r="O7306" i="1"/>
  <c r="M7307" i="1"/>
  <c r="N7307" i="1"/>
  <c r="O7307" i="1"/>
  <c r="L7309" i="1"/>
  <c r="L7315" i="1" s="1"/>
  <c r="M7309" i="1"/>
  <c r="N7309" i="1"/>
  <c r="N7314" i="1" s="1"/>
  <c r="O7309" i="1"/>
  <c r="O7314" i="1" s="1"/>
  <c r="L7310" i="1"/>
  <c r="L7312" i="1" s="1"/>
  <c r="L7313" i="1" s="1"/>
  <c r="L7316" i="1" s="1"/>
  <c r="M7310" i="1"/>
  <c r="M7312" i="1" s="1"/>
  <c r="M7313" i="1" s="1"/>
  <c r="M7316" i="1" s="1"/>
  <c r="N7310" i="1"/>
  <c r="O7310" i="1"/>
  <c r="L7311" i="1"/>
  <c r="M7311" i="1"/>
  <c r="N7311" i="1"/>
  <c r="O7311" i="1"/>
  <c r="N7312" i="1"/>
  <c r="N7313" i="1" s="1"/>
  <c r="N7316" i="1" s="1"/>
  <c r="O7312" i="1"/>
  <c r="O7313" i="1" s="1"/>
  <c r="O7316" i="1" s="1"/>
  <c r="L7314" i="1"/>
  <c r="M7314" i="1"/>
  <c r="M7315" i="1"/>
  <c r="N7315" i="1"/>
  <c r="L7317" i="1"/>
  <c r="L7322" i="1" s="1"/>
  <c r="M7317" i="1"/>
  <c r="N7317" i="1"/>
  <c r="O7317" i="1"/>
  <c r="O7322" i="1" s="1"/>
  <c r="L7318" i="1"/>
  <c r="M7318" i="1"/>
  <c r="N7318" i="1"/>
  <c r="O7318" i="1"/>
  <c r="L7319" i="1"/>
  <c r="M7319" i="1"/>
  <c r="N7319" i="1"/>
  <c r="O7319" i="1"/>
  <c r="L7320" i="1"/>
  <c r="L7321" i="1" s="1"/>
  <c r="L7324" i="1" s="1"/>
  <c r="M7320" i="1"/>
  <c r="M7321" i="1" s="1"/>
  <c r="M7324" i="1" s="1"/>
  <c r="N7320" i="1"/>
  <c r="N7321" i="1" s="1"/>
  <c r="N7324" i="1" s="1"/>
  <c r="O7320" i="1"/>
  <c r="O7321" i="1" s="1"/>
  <c r="O7324" i="1" s="1"/>
  <c r="O7323" i="1"/>
  <c r="L7325" i="1"/>
  <c r="L7331" i="1" s="1"/>
  <c r="M7325" i="1"/>
  <c r="M7331" i="1" s="1"/>
  <c r="N7325" i="1"/>
  <c r="O7325" i="1"/>
  <c r="L7326" i="1"/>
  <c r="M7326" i="1"/>
  <c r="N7326" i="1"/>
  <c r="O7326" i="1"/>
  <c r="L7327" i="1"/>
  <c r="L7328" i="1" s="1"/>
  <c r="L7329" i="1" s="1"/>
  <c r="L7332" i="1" s="1"/>
  <c r="M7327" i="1"/>
  <c r="M7328" i="1" s="1"/>
  <c r="M7329" i="1" s="1"/>
  <c r="M7332" i="1" s="1"/>
  <c r="N7327" i="1"/>
  <c r="O7327" i="1"/>
  <c r="L7330" i="1"/>
  <c r="M7330" i="1"/>
  <c r="N7330" i="1"/>
  <c r="O7330" i="1"/>
  <c r="N7331" i="1"/>
  <c r="O7331" i="1"/>
  <c r="L7333" i="1"/>
  <c r="L7338" i="1" s="1"/>
  <c r="M7333" i="1"/>
  <c r="N7333" i="1"/>
  <c r="O7333" i="1"/>
  <c r="O7338" i="1" s="1"/>
  <c r="L7334" i="1"/>
  <c r="M7334" i="1"/>
  <c r="N7334" i="1"/>
  <c r="O7334" i="1"/>
  <c r="L7335" i="1"/>
  <c r="M7335" i="1"/>
  <c r="N7335" i="1"/>
  <c r="O7335" i="1"/>
  <c r="L7336" i="1"/>
  <c r="L7337" i="1" s="1"/>
  <c r="L7340" i="1" s="1"/>
  <c r="M7336" i="1"/>
  <c r="M7337" i="1" s="1"/>
  <c r="M7340" i="1" s="1"/>
  <c r="N7336" i="1"/>
  <c r="N7337" i="1" s="1"/>
  <c r="N7340" i="1" s="1"/>
  <c r="O7336" i="1"/>
  <c r="O7337" i="1" s="1"/>
  <c r="O7340" i="1" s="1"/>
  <c r="O7339" i="1"/>
  <c r="L7341" i="1"/>
  <c r="M7341" i="1"/>
  <c r="N7341" i="1"/>
  <c r="N7346" i="1" s="1"/>
  <c r="O7341" i="1"/>
  <c r="O7346" i="1" s="1"/>
  <c r="L7342" i="1"/>
  <c r="M7342" i="1"/>
  <c r="N7342" i="1"/>
  <c r="N7344" i="1" s="1"/>
  <c r="N7345" i="1" s="1"/>
  <c r="N7348" i="1" s="1"/>
  <c r="O7342" i="1"/>
  <c r="O7344" i="1" s="1"/>
  <c r="O7345" i="1" s="1"/>
  <c r="O7348" i="1" s="1"/>
  <c r="L7343" i="1"/>
  <c r="L7344" i="1" s="1"/>
  <c r="L7345" i="1" s="1"/>
  <c r="L7348" i="1" s="1"/>
  <c r="M7343" i="1"/>
  <c r="M7344" i="1" s="1"/>
  <c r="M7345" i="1" s="1"/>
  <c r="M7348" i="1" s="1"/>
  <c r="N7343" i="1"/>
  <c r="O7343" i="1"/>
  <c r="L7346" i="1"/>
  <c r="M7346" i="1"/>
  <c r="L7347" i="1"/>
  <c r="M7347" i="1"/>
  <c r="L7349" i="1"/>
  <c r="L7354" i="1" s="1"/>
  <c r="M7349" i="1"/>
  <c r="M7354" i="1" s="1"/>
  <c r="N7349" i="1"/>
  <c r="O7349" i="1"/>
  <c r="L7350" i="1"/>
  <c r="L7352" i="1" s="1"/>
  <c r="L7353" i="1" s="1"/>
  <c r="L7356" i="1" s="1"/>
  <c r="M7350" i="1"/>
  <c r="M7352" i="1" s="1"/>
  <c r="M7353" i="1" s="1"/>
  <c r="M7356" i="1" s="1"/>
  <c r="N7350" i="1"/>
  <c r="O7350" i="1"/>
  <c r="L7351" i="1"/>
  <c r="M7351" i="1"/>
  <c r="N7351" i="1"/>
  <c r="N7352" i="1" s="1"/>
  <c r="O7351" i="1"/>
  <c r="O7352" i="1" s="1"/>
  <c r="N7353" i="1"/>
  <c r="N7356" i="1" s="1"/>
  <c r="O7353" i="1"/>
  <c r="N7354" i="1"/>
  <c r="O7354" i="1"/>
  <c r="L7355" i="1"/>
  <c r="N7355" i="1"/>
  <c r="O7355" i="1"/>
  <c r="O7356" i="1"/>
  <c r="L7357" i="1"/>
  <c r="M7357" i="1"/>
  <c r="N7357" i="1"/>
  <c r="N7363" i="1" s="1"/>
  <c r="O7357" i="1"/>
  <c r="O7363" i="1" s="1"/>
  <c r="L7358" i="1"/>
  <c r="M7358" i="1"/>
  <c r="N7358" i="1"/>
  <c r="O7358" i="1"/>
  <c r="L7359" i="1"/>
  <c r="L7360" i="1" s="1"/>
  <c r="L7361" i="1" s="1"/>
  <c r="L7364" i="1" s="1"/>
  <c r="M7359" i="1"/>
  <c r="M7360" i="1" s="1"/>
  <c r="M7361" i="1" s="1"/>
  <c r="M7364" i="1" s="1"/>
  <c r="N7359" i="1"/>
  <c r="N7360" i="1" s="1"/>
  <c r="N7361" i="1" s="1"/>
  <c r="N7364" i="1" s="1"/>
  <c r="O7359" i="1"/>
  <c r="O7360" i="1" s="1"/>
  <c r="O7361" i="1" s="1"/>
  <c r="O7364" i="1" s="1"/>
  <c r="L7362" i="1"/>
  <c r="M7362" i="1"/>
  <c r="N7362" i="1"/>
  <c r="O7362" i="1"/>
  <c r="L7363" i="1"/>
  <c r="M7363" i="1"/>
  <c r="L7365" i="1"/>
  <c r="L7370" i="1" s="1"/>
  <c r="M7365" i="1"/>
  <c r="M7370" i="1" s="1"/>
  <c r="N7365" i="1"/>
  <c r="N7370" i="1" s="1"/>
  <c r="O7365" i="1"/>
  <c r="O7370" i="1" s="1"/>
  <c r="L7366" i="1"/>
  <c r="L7368" i="1" s="1"/>
  <c r="L7369" i="1" s="1"/>
  <c r="L7372" i="1" s="1"/>
  <c r="M7366" i="1"/>
  <c r="M7368" i="1" s="1"/>
  <c r="N7366" i="1"/>
  <c r="N7368" i="1" s="1"/>
  <c r="N7369" i="1" s="1"/>
  <c r="N7372" i="1" s="1"/>
  <c r="O7366" i="1"/>
  <c r="O7368" i="1" s="1"/>
  <c r="O7369" i="1" s="1"/>
  <c r="O7372" i="1" s="1"/>
  <c r="L7367" i="1"/>
  <c r="M7367" i="1"/>
  <c r="N7367" i="1"/>
  <c r="O7367" i="1"/>
  <c r="M7369" i="1"/>
  <c r="M7372" i="1" s="1"/>
  <c r="M7371" i="1"/>
  <c r="N7371" i="1"/>
  <c r="L7373" i="1"/>
  <c r="M7373" i="1"/>
  <c r="M7378" i="1" s="1"/>
  <c r="N7373" i="1"/>
  <c r="O7373" i="1"/>
  <c r="L7374" i="1"/>
  <c r="M7374" i="1"/>
  <c r="N7374" i="1"/>
  <c r="O7374" i="1"/>
  <c r="L7375" i="1"/>
  <c r="M7375" i="1"/>
  <c r="N7375" i="1"/>
  <c r="N7376" i="1" s="1"/>
  <c r="N7377" i="1" s="1"/>
  <c r="N7380" i="1" s="1"/>
  <c r="O7375" i="1"/>
  <c r="O7376" i="1" s="1"/>
  <c r="O7377" i="1" s="1"/>
  <c r="O7380" i="1" s="1"/>
  <c r="L7376" i="1"/>
  <c r="L7377" i="1" s="1"/>
  <c r="L7380" i="1" s="1"/>
  <c r="M7376" i="1"/>
  <c r="M7377" i="1" s="1"/>
  <c r="M7380" i="1" s="1"/>
  <c r="N7378" i="1"/>
  <c r="O7378" i="1"/>
  <c r="M7379" i="1"/>
  <c r="N7379" i="1"/>
  <c r="O7379" i="1"/>
  <c r="L7381" i="1"/>
  <c r="L7387" i="1" s="1"/>
  <c r="M7381" i="1"/>
  <c r="N7381" i="1"/>
  <c r="N7386" i="1" s="1"/>
  <c r="O7381" i="1"/>
  <c r="O7386" i="1" s="1"/>
  <c r="L7382" i="1"/>
  <c r="L7384" i="1" s="1"/>
  <c r="L7385" i="1" s="1"/>
  <c r="L7388" i="1" s="1"/>
  <c r="M7382" i="1"/>
  <c r="M7384" i="1" s="1"/>
  <c r="M7385" i="1" s="1"/>
  <c r="M7388" i="1" s="1"/>
  <c r="N7382" i="1"/>
  <c r="O7382" i="1"/>
  <c r="L7383" i="1"/>
  <c r="M7383" i="1"/>
  <c r="N7383" i="1"/>
  <c r="O7383" i="1"/>
  <c r="N7384" i="1"/>
  <c r="N7385" i="1" s="1"/>
  <c r="N7388" i="1" s="1"/>
  <c r="O7384" i="1"/>
  <c r="O7385" i="1" s="1"/>
  <c r="O7388" i="1" s="1"/>
  <c r="L7386" i="1"/>
  <c r="M7386" i="1"/>
  <c r="M7387" i="1"/>
  <c r="N7387" i="1"/>
  <c r="L7389" i="1"/>
  <c r="L7395" i="1" s="1"/>
  <c r="M7389" i="1"/>
  <c r="N7389" i="1"/>
  <c r="N7394" i="1" s="1"/>
  <c r="O7389" i="1"/>
  <c r="O7394" i="1" s="1"/>
  <c r="L7390" i="1"/>
  <c r="M7390" i="1"/>
  <c r="N7390" i="1"/>
  <c r="O7390" i="1"/>
  <c r="L7391" i="1"/>
  <c r="M7391" i="1"/>
  <c r="N7391" i="1"/>
  <c r="O7391" i="1"/>
  <c r="L7392" i="1"/>
  <c r="L7393" i="1" s="1"/>
  <c r="L7396" i="1" s="1"/>
  <c r="M7392" i="1"/>
  <c r="M7393" i="1" s="1"/>
  <c r="M7396" i="1" s="1"/>
  <c r="N7392" i="1"/>
  <c r="N7393" i="1" s="1"/>
  <c r="N7396" i="1" s="1"/>
  <c r="O7392" i="1"/>
  <c r="O7393" i="1" s="1"/>
  <c r="O7396" i="1" s="1"/>
  <c r="N7395" i="1"/>
  <c r="O7395" i="1"/>
  <c r="L7397" i="1"/>
  <c r="L7403" i="1" s="1"/>
  <c r="M7397" i="1"/>
  <c r="M7403" i="1" s="1"/>
  <c r="N7397" i="1"/>
  <c r="O7397" i="1"/>
  <c r="L7398" i="1"/>
  <c r="M7398" i="1"/>
  <c r="M7400" i="1" s="1"/>
  <c r="M7401" i="1" s="1"/>
  <c r="M7404" i="1" s="1"/>
  <c r="N7398" i="1"/>
  <c r="O7398" i="1"/>
  <c r="O7400" i="1" s="1"/>
  <c r="O7401" i="1" s="1"/>
  <c r="O7404" i="1" s="1"/>
  <c r="L7399" i="1"/>
  <c r="L7400" i="1" s="1"/>
  <c r="L7401" i="1" s="1"/>
  <c r="L7404" i="1" s="1"/>
  <c r="M7399" i="1"/>
  <c r="N7399" i="1"/>
  <c r="O7399" i="1"/>
  <c r="L7402" i="1"/>
  <c r="M7402" i="1"/>
  <c r="N7402" i="1"/>
  <c r="O7402" i="1"/>
  <c r="N7403" i="1"/>
  <c r="O7403" i="1"/>
  <c r="L7405" i="1"/>
  <c r="L7410" i="1" s="1"/>
  <c r="M7405" i="1"/>
  <c r="M7410" i="1" s="1"/>
  <c r="N7405" i="1"/>
  <c r="O7405" i="1"/>
  <c r="O7411" i="1" s="1"/>
  <c r="L7406" i="1"/>
  <c r="M7406" i="1"/>
  <c r="N7406" i="1"/>
  <c r="O7406" i="1"/>
  <c r="L7407" i="1"/>
  <c r="M7407" i="1"/>
  <c r="N7407" i="1"/>
  <c r="N7408" i="1" s="1"/>
  <c r="N7409" i="1" s="1"/>
  <c r="N7412" i="1" s="1"/>
  <c r="O7407" i="1"/>
  <c r="O7408" i="1" s="1"/>
  <c r="O7409" i="1" s="1"/>
  <c r="O7412" i="1" s="1"/>
  <c r="L7408" i="1"/>
  <c r="L7409" i="1" s="1"/>
  <c r="L7412" i="1" s="1"/>
  <c r="M7408" i="1"/>
  <c r="M7409" i="1" s="1"/>
  <c r="M7412" i="1" s="1"/>
  <c r="N7410" i="1"/>
  <c r="O7410" i="1"/>
  <c r="M7411" i="1"/>
  <c r="N7411" i="1"/>
  <c r="L7413" i="1"/>
  <c r="L7418" i="1" s="1"/>
  <c r="M7413" i="1"/>
  <c r="M7418" i="1" s="1"/>
  <c r="N7413" i="1"/>
  <c r="N7418" i="1" s="1"/>
  <c r="O7413" i="1"/>
  <c r="O7418" i="1" s="1"/>
  <c r="L7414" i="1"/>
  <c r="L7416" i="1" s="1"/>
  <c r="L7417" i="1" s="1"/>
  <c r="L7420" i="1" s="1"/>
  <c r="M7414" i="1"/>
  <c r="N7414" i="1"/>
  <c r="N7416" i="1" s="1"/>
  <c r="N7417" i="1" s="1"/>
  <c r="N7420" i="1" s="1"/>
  <c r="O7414" i="1"/>
  <c r="O7416" i="1" s="1"/>
  <c r="O7417" i="1" s="1"/>
  <c r="O7420" i="1" s="1"/>
  <c r="L7415" i="1"/>
  <c r="M7415" i="1"/>
  <c r="N7415" i="1"/>
  <c r="O7415" i="1"/>
  <c r="M7419" i="1"/>
  <c r="N7419" i="1"/>
  <c r="L7421" i="1"/>
  <c r="L7426" i="1" s="1"/>
  <c r="M7421" i="1"/>
  <c r="N7421" i="1"/>
  <c r="O7421" i="1"/>
  <c r="L7422" i="1"/>
  <c r="M7422" i="1"/>
  <c r="N7422" i="1"/>
  <c r="O7422" i="1"/>
  <c r="L7423" i="1"/>
  <c r="M7423" i="1"/>
  <c r="M7424" i="1" s="1"/>
  <c r="M7425" i="1" s="1"/>
  <c r="M7428" i="1" s="1"/>
  <c r="N7423" i="1"/>
  <c r="N7424" i="1" s="1"/>
  <c r="N7425" i="1" s="1"/>
  <c r="N7428" i="1" s="1"/>
  <c r="O7423" i="1"/>
  <c r="O7424" i="1" s="1"/>
  <c r="O7425" i="1" s="1"/>
  <c r="O7428" i="1" s="1"/>
  <c r="L7424" i="1"/>
  <c r="L7425" i="1" s="1"/>
  <c r="L7428" i="1" s="1"/>
  <c r="M7426" i="1"/>
  <c r="N7426" i="1"/>
  <c r="O7426" i="1"/>
  <c r="L7427" i="1"/>
  <c r="M7427" i="1"/>
  <c r="N7427" i="1"/>
  <c r="O7427" i="1"/>
  <c r="L7429" i="1"/>
  <c r="M7429" i="1"/>
  <c r="M7434" i="1" s="1"/>
  <c r="N7429" i="1"/>
  <c r="N7435" i="1" s="1"/>
  <c r="O7429" i="1"/>
  <c r="L7430" i="1"/>
  <c r="L7432" i="1" s="1"/>
  <c r="L7433" i="1" s="1"/>
  <c r="L7436" i="1" s="1"/>
  <c r="M7430" i="1"/>
  <c r="M7432" i="1" s="1"/>
  <c r="M7433" i="1" s="1"/>
  <c r="N7430" i="1"/>
  <c r="O7430" i="1"/>
  <c r="L7431" i="1"/>
  <c r="M7431" i="1"/>
  <c r="N7431" i="1"/>
  <c r="O7431" i="1"/>
  <c r="N7432" i="1"/>
  <c r="N7433" i="1" s="1"/>
  <c r="N7436" i="1" s="1"/>
  <c r="O7432" i="1"/>
  <c r="O7433" i="1" s="1"/>
  <c r="O7436" i="1" s="1"/>
  <c r="L7434" i="1"/>
  <c r="L7435" i="1"/>
  <c r="M7436" i="1"/>
  <c r="L7437" i="1"/>
  <c r="M7437" i="1"/>
  <c r="M7443" i="1" s="1"/>
  <c r="N7437" i="1"/>
  <c r="N7442" i="1" s="1"/>
  <c r="O7437" i="1"/>
  <c r="O7443" i="1" s="1"/>
  <c r="L7438" i="1"/>
  <c r="M7438" i="1"/>
  <c r="N7438" i="1"/>
  <c r="N7440" i="1" s="1"/>
  <c r="N7441" i="1" s="1"/>
  <c r="N7444" i="1" s="1"/>
  <c r="O7438" i="1"/>
  <c r="L7439" i="1"/>
  <c r="L7440" i="1" s="1"/>
  <c r="L7441" i="1" s="1"/>
  <c r="L7444" i="1" s="1"/>
  <c r="M7439" i="1"/>
  <c r="M7440" i="1" s="1"/>
  <c r="M7441" i="1" s="1"/>
  <c r="M7444" i="1" s="1"/>
  <c r="N7439" i="1"/>
  <c r="O7439" i="1"/>
  <c r="O7440" i="1" s="1"/>
  <c r="O7441" i="1" s="1"/>
  <c r="O7444" i="1" s="1"/>
  <c r="L7442" i="1"/>
  <c r="M7442" i="1"/>
  <c r="O7442" i="1"/>
  <c r="L7443" i="1"/>
  <c r="N7443" i="1"/>
  <c r="L7445" i="1"/>
  <c r="L7450" i="1" s="1"/>
  <c r="M7445" i="1"/>
  <c r="M7450" i="1" s="1"/>
  <c r="N7445" i="1"/>
  <c r="O7445" i="1"/>
  <c r="O7450" i="1" s="1"/>
  <c r="L7446" i="1"/>
  <c r="L7448" i="1" s="1"/>
  <c r="L7449" i="1" s="1"/>
  <c r="L7452" i="1" s="1"/>
  <c r="M7446" i="1"/>
  <c r="N7446" i="1"/>
  <c r="O7446" i="1"/>
  <c r="L7447" i="1"/>
  <c r="M7447" i="1"/>
  <c r="N7447" i="1"/>
  <c r="N7448" i="1" s="1"/>
  <c r="N7449" i="1" s="1"/>
  <c r="N7452" i="1" s="1"/>
  <c r="O7447" i="1"/>
  <c r="M7448" i="1"/>
  <c r="O7448" i="1"/>
  <c r="O7449" i="1" s="1"/>
  <c r="O7452" i="1" s="1"/>
  <c r="M7449" i="1"/>
  <c r="N7450" i="1"/>
  <c r="N7451" i="1"/>
  <c r="O7451" i="1"/>
  <c r="M7452" i="1"/>
  <c r="L7453" i="1"/>
  <c r="M7453" i="1"/>
  <c r="M7459" i="1" s="1"/>
  <c r="N7453" i="1"/>
  <c r="N7459" i="1" s="1"/>
  <c r="O7453" i="1"/>
  <c r="O7458" i="1" s="1"/>
  <c r="L7454" i="1"/>
  <c r="M7454" i="1"/>
  <c r="N7454" i="1"/>
  <c r="O7454" i="1"/>
  <c r="O7456" i="1" s="1"/>
  <c r="O7457" i="1" s="1"/>
  <c r="O7460" i="1" s="1"/>
  <c r="L7455" i="1"/>
  <c r="L7456" i="1" s="1"/>
  <c r="L7457" i="1" s="1"/>
  <c r="L7460" i="1" s="1"/>
  <c r="M7455" i="1"/>
  <c r="M7456" i="1" s="1"/>
  <c r="M7457" i="1" s="1"/>
  <c r="M7460" i="1" s="1"/>
  <c r="N7455" i="1"/>
  <c r="O7455" i="1"/>
  <c r="N7456" i="1"/>
  <c r="N7457" i="1" s="1"/>
  <c r="N7460" i="1" s="1"/>
  <c r="L7458" i="1"/>
  <c r="M7458" i="1"/>
  <c r="N7458" i="1"/>
  <c r="L7459" i="1"/>
  <c r="O7459" i="1"/>
  <c r="L7461" i="1"/>
  <c r="L7467" i="1" s="1"/>
  <c r="M7461" i="1"/>
  <c r="N7461" i="1"/>
  <c r="N7466" i="1" s="1"/>
  <c r="O7461" i="1"/>
  <c r="O7466" i="1" s="1"/>
  <c r="L7462" i="1"/>
  <c r="M7462" i="1"/>
  <c r="N7462" i="1"/>
  <c r="O7462" i="1"/>
  <c r="L7463" i="1"/>
  <c r="M7463" i="1"/>
  <c r="N7463" i="1"/>
  <c r="O7463" i="1"/>
  <c r="L7464" i="1"/>
  <c r="L7465" i="1" s="1"/>
  <c r="L7468" i="1" s="1"/>
  <c r="M7464" i="1"/>
  <c r="M7465" i="1" s="1"/>
  <c r="M7468" i="1" s="1"/>
  <c r="N7464" i="1"/>
  <c r="N7465" i="1" s="1"/>
  <c r="N7468" i="1" s="1"/>
  <c r="O7464" i="1"/>
  <c r="O7465" i="1" s="1"/>
  <c r="O7468" i="1" s="1"/>
  <c r="L7469" i="1"/>
  <c r="L7475" i="1" s="1"/>
  <c r="M7469" i="1"/>
  <c r="M7475" i="1" s="1"/>
  <c r="N7469" i="1"/>
  <c r="O7469" i="1"/>
  <c r="L7470" i="1"/>
  <c r="M7470" i="1"/>
  <c r="M7472" i="1" s="1"/>
  <c r="M7473" i="1" s="1"/>
  <c r="M7476" i="1" s="1"/>
  <c r="N7470" i="1"/>
  <c r="O7470" i="1"/>
  <c r="O7472" i="1" s="1"/>
  <c r="O7473" i="1" s="1"/>
  <c r="O7476" i="1" s="1"/>
  <c r="L7471" i="1"/>
  <c r="L7472" i="1" s="1"/>
  <c r="L7473" i="1" s="1"/>
  <c r="L7476" i="1" s="1"/>
  <c r="M7471" i="1"/>
  <c r="N7471" i="1"/>
  <c r="O7471" i="1"/>
  <c r="L7474" i="1"/>
  <c r="M7474" i="1"/>
  <c r="N7474" i="1"/>
  <c r="O7474" i="1"/>
  <c r="N7475" i="1"/>
  <c r="O7475" i="1"/>
  <c r="L7477" i="1"/>
  <c r="L7482" i="1" s="1"/>
  <c r="M7477" i="1"/>
  <c r="M7482" i="1" s="1"/>
  <c r="N7477" i="1"/>
  <c r="O7477" i="1"/>
  <c r="O7483" i="1" s="1"/>
  <c r="L7478" i="1"/>
  <c r="M7478" i="1"/>
  <c r="N7478" i="1"/>
  <c r="O7478" i="1"/>
  <c r="L7479" i="1"/>
  <c r="M7479" i="1"/>
  <c r="N7479" i="1"/>
  <c r="N7480" i="1" s="1"/>
  <c r="N7481" i="1" s="1"/>
  <c r="N7484" i="1" s="1"/>
  <c r="O7479" i="1"/>
  <c r="O7480" i="1" s="1"/>
  <c r="O7481" i="1" s="1"/>
  <c r="O7484" i="1" s="1"/>
  <c r="L7480" i="1"/>
  <c r="L7481" i="1" s="1"/>
  <c r="L7484" i="1" s="1"/>
  <c r="M7480" i="1"/>
  <c r="M7481" i="1" s="1"/>
  <c r="M7484" i="1" s="1"/>
  <c r="N7482" i="1"/>
  <c r="O7482" i="1"/>
  <c r="M7483" i="1"/>
  <c r="N7483" i="1"/>
  <c r="L7485" i="1"/>
  <c r="L7490" i="1" s="1"/>
  <c r="M7485" i="1"/>
  <c r="M7490" i="1" s="1"/>
  <c r="N7485" i="1"/>
  <c r="N7490" i="1" s="1"/>
  <c r="O7485" i="1"/>
  <c r="O7490" i="1" s="1"/>
  <c r="L7486" i="1"/>
  <c r="L7488" i="1" s="1"/>
  <c r="L7489" i="1" s="1"/>
  <c r="L7492" i="1" s="1"/>
  <c r="M7486" i="1"/>
  <c r="M7488" i="1" s="1"/>
  <c r="M7489" i="1" s="1"/>
  <c r="M7492" i="1" s="1"/>
  <c r="N7486" i="1"/>
  <c r="N7488" i="1" s="1"/>
  <c r="O7486" i="1"/>
  <c r="O7488" i="1" s="1"/>
  <c r="L7487" i="1"/>
  <c r="M7487" i="1"/>
  <c r="N7487" i="1"/>
  <c r="O7487" i="1"/>
  <c r="N7489" i="1"/>
  <c r="O7489" i="1"/>
  <c r="O7492" i="1" s="1"/>
  <c r="M7491" i="1"/>
  <c r="N7491" i="1"/>
  <c r="N7492" i="1"/>
  <c r="L7493" i="1"/>
  <c r="L7498" i="1" s="1"/>
  <c r="M7493" i="1"/>
  <c r="N7493" i="1"/>
  <c r="O7493" i="1"/>
  <c r="L7494" i="1"/>
  <c r="M7494" i="1"/>
  <c r="N7494" i="1"/>
  <c r="O7494" i="1"/>
  <c r="L7495" i="1"/>
  <c r="M7495" i="1"/>
  <c r="M7496" i="1" s="1"/>
  <c r="M7497" i="1" s="1"/>
  <c r="M7500" i="1" s="1"/>
  <c r="N7495" i="1"/>
  <c r="N7496" i="1" s="1"/>
  <c r="N7497" i="1" s="1"/>
  <c r="N7500" i="1" s="1"/>
  <c r="O7495" i="1"/>
  <c r="O7496" i="1" s="1"/>
  <c r="O7497" i="1" s="1"/>
  <c r="O7500" i="1" s="1"/>
  <c r="L7496" i="1"/>
  <c r="L7497" i="1" s="1"/>
  <c r="L7500" i="1" s="1"/>
  <c r="M7498" i="1"/>
  <c r="N7498" i="1"/>
  <c r="O7498" i="1"/>
  <c r="L7499" i="1"/>
  <c r="M7499" i="1"/>
  <c r="N7499" i="1"/>
  <c r="O7499" i="1"/>
  <c r="L7501" i="1"/>
  <c r="M7501" i="1"/>
  <c r="M7506" i="1" s="1"/>
  <c r="N7501" i="1"/>
  <c r="N7507" i="1" s="1"/>
  <c r="O7501" i="1"/>
  <c r="L7502" i="1"/>
  <c r="L7504" i="1" s="1"/>
  <c r="M7502" i="1"/>
  <c r="M7504" i="1" s="1"/>
  <c r="N7502" i="1"/>
  <c r="O7502" i="1"/>
  <c r="L7503" i="1"/>
  <c r="M7503" i="1"/>
  <c r="N7503" i="1"/>
  <c r="O7503" i="1"/>
  <c r="N7504" i="1"/>
  <c r="N7505" i="1" s="1"/>
  <c r="N7508" i="1" s="1"/>
  <c r="O7504" i="1"/>
  <c r="O7505" i="1" s="1"/>
  <c r="O7508" i="1" s="1"/>
  <c r="L7505" i="1"/>
  <c r="L7508" i="1" s="1"/>
  <c r="M7505" i="1"/>
  <c r="L7506" i="1"/>
  <c r="L7507" i="1"/>
  <c r="M7508" i="1"/>
  <c r="L7509" i="1"/>
  <c r="M7509" i="1"/>
  <c r="M7515" i="1" s="1"/>
  <c r="N7509" i="1"/>
  <c r="N7514" i="1" s="1"/>
  <c r="O7509" i="1"/>
  <c r="O7515" i="1" s="1"/>
  <c r="L7510" i="1"/>
  <c r="M7510" i="1"/>
  <c r="N7510" i="1"/>
  <c r="N7512" i="1" s="1"/>
  <c r="N7513" i="1" s="1"/>
  <c r="N7516" i="1" s="1"/>
  <c r="O7510" i="1"/>
  <c r="L7511" i="1"/>
  <c r="L7512" i="1" s="1"/>
  <c r="L7513" i="1" s="1"/>
  <c r="L7516" i="1" s="1"/>
  <c r="M7511" i="1"/>
  <c r="M7512" i="1" s="1"/>
  <c r="M7513" i="1" s="1"/>
  <c r="M7516" i="1" s="1"/>
  <c r="N7511" i="1"/>
  <c r="O7511" i="1"/>
  <c r="O7512" i="1" s="1"/>
  <c r="O7513" i="1" s="1"/>
  <c r="O7516" i="1" s="1"/>
  <c r="L7514" i="1"/>
  <c r="M7514" i="1"/>
  <c r="O7514" i="1"/>
  <c r="L7515" i="1"/>
  <c r="N7515" i="1"/>
  <c r="L7517" i="1"/>
  <c r="L7522" i="1" s="1"/>
  <c r="M7517" i="1"/>
  <c r="M7523" i="1" s="1"/>
  <c r="N7517" i="1"/>
  <c r="O7517" i="1"/>
  <c r="O7522" i="1" s="1"/>
  <c r="L7518" i="1"/>
  <c r="L7520" i="1" s="1"/>
  <c r="L7521" i="1" s="1"/>
  <c r="L7524" i="1" s="1"/>
  <c r="M7518" i="1"/>
  <c r="N7518" i="1"/>
  <c r="O7518" i="1"/>
  <c r="L7519" i="1"/>
  <c r="M7519" i="1"/>
  <c r="N7519" i="1"/>
  <c r="N7520" i="1" s="1"/>
  <c r="N7521" i="1" s="1"/>
  <c r="N7524" i="1" s="1"/>
  <c r="O7519" i="1"/>
  <c r="M7520" i="1"/>
  <c r="O7520" i="1"/>
  <c r="O7521" i="1" s="1"/>
  <c r="O7524" i="1" s="1"/>
  <c r="M7521" i="1"/>
  <c r="N7522" i="1"/>
  <c r="N7523" i="1"/>
  <c r="O7523" i="1"/>
  <c r="M7524" i="1"/>
  <c r="L7525" i="1"/>
  <c r="M7525" i="1"/>
  <c r="M7531" i="1" s="1"/>
  <c r="N7525" i="1"/>
  <c r="N7531" i="1" s="1"/>
  <c r="O7525" i="1"/>
  <c r="O7530" i="1" s="1"/>
  <c r="L7526" i="1"/>
  <c r="M7526" i="1"/>
  <c r="N7526" i="1"/>
  <c r="O7526" i="1"/>
  <c r="O7528" i="1" s="1"/>
  <c r="O7529" i="1" s="1"/>
  <c r="O7532" i="1" s="1"/>
  <c r="L7527" i="1"/>
  <c r="L7528" i="1" s="1"/>
  <c r="L7529" i="1" s="1"/>
  <c r="L7532" i="1" s="1"/>
  <c r="M7527" i="1"/>
  <c r="M7528" i="1" s="1"/>
  <c r="M7529" i="1" s="1"/>
  <c r="M7532" i="1" s="1"/>
  <c r="N7527" i="1"/>
  <c r="O7527" i="1"/>
  <c r="N7528" i="1"/>
  <c r="N7529" i="1" s="1"/>
  <c r="N7532" i="1" s="1"/>
  <c r="L7530" i="1"/>
  <c r="M7530" i="1"/>
  <c r="N7530" i="1"/>
  <c r="L7531" i="1"/>
  <c r="O7531" i="1"/>
  <c r="L7533" i="1"/>
  <c r="L7538" i="1" s="1"/>
  <c r="M7533" i="1"/>
  <c r="N7533" i="1"/>
  <c r="N7538" i="1" s="1"/>
  <c r="O7533" i="1"/>
  <c r="O7538" i="1" s="1"/>
  <c r="L7534" i="1"/>
  <c r="M7534" i="1"/>
  <c r="N7534" i="1"/>
  <c r="O7534" i="1"/>
  <c r="L7535" i="1"/>
  <c r="M7535" i="1"/>
  <c r="N7535" i="1"/>
  <c r="O7535" i="1"/>
  <c r="L7536" i="1"/>
  <c r="L7537" i="1" s="1"/>
  <c r="M7536" i="1"/>
  <c r="M7537" i="1" s="1"/>
  <c r="M7540" i="1" s="1"/>
  <c r="N7536" i="1"/>
  <c r="N7537" i="1" s="1"/>
  <c r="N7540" i="1" s="1"/>
  <c r="O7536" i="1"/>
  <c r="O7537" i="1" s="1"/>
  <c r="O7540" i="1" s="1"/>
  <c r="L7540" i="1"/>
  <c r="L7541" i="1"/>
  <c r="L7547" i="1" s="1"/>
  <c r="M7541" i="1"/>
  <c r="M7547" i="1" s="1"/>
  <c r="N7541" i="1"/>
  <c r="O7541" i="1"/>
  <c r="O7546" i="1" s="1"/>
  <c r="L7542" i="1"/>
  <c r="M7542" i="1"/>
  <c r="M7544" i="1" s="1"/>
  <c r="M7545" i="1" s="1"/>
  <c r="M7548" i="1" s="1"/>
  <c r="N7542" i="1"/>
  <c r="O7542" i="1"/>
  <c r="O7544" i="1" s="1"/>
  <c r="L7543" i="1"/>
  <c r="L7544" i="1" s="1"/>
  <c r="L7545" i="1" s="1"/>
  <c r="L7548" i="1" s="1"/>
  <c r="M7543" i="1"/>
  <c r="N7543" i="1"/>
  <c r="O7543" i="1"/>
  <c r="O7545" i="1"/>
  <c r="O7548" i="1" s="1"/>
  <c r="L7546" i="1"/>
  <c r="M7546" i="1"/>
  <c r="N7546" i="1"/>
  <c r="N7547" i="1"/>
  <c r="O7547" i="1"/>
  <c r="L7549" i="1"/>
  <c r="L7554" i="1" s="1"/>
  <c r="M7549" i="1"/>
  <c r="M7554" i="1" s="1"/>
  <c r="N7549" i="1"/>
  <c r="O7549" i="1"/>
  <c r="L7550" i="1"/>
  <c r="M7550" i="1"/>
  <c r="N7550" i="1"/>
  <c r="O7550" i="1"/>
  <c r="L7551" i="1"/>
  <c r="M7551" i="1"/>
  <c r="N7551" i="1"/>
  <c r="N7552" i="1" s="1"/>
  <c r="N7553" i="1" s="1"/>
  <c r="N7556" i="1" s="1"/>
  <c r="O7551" i="1"/>
  <c r="O7552" i="1" s="1"/>
  <c r="O7553" i="1" s="1"/>
  <c r="O7556" i="1" s="1"/>
  <c r="L7552" i="1"/>
  <c r="L7553" i="1" s="1"/>
  <c r="L7556" i="1" s="1"/>
  <c r="M7552" i="1"/>
  <c r="M7553" i="1" s="1"/>
  <c r="M7556" i="1" s="1"/>
  <c r="N7554" i="1"/>
  <c r="O7554" i="1"/>
  <c r="M7555" i="1"/>
  <c r="N7555" i="1"/>
  <c r="O7555" i="1"/>
  <c r="L7557" i="1"/>
  <c r="L7562" i="1" s="1"/>
  <c r="M7557" i="1"/>
  <c r="M7562" i="1" s="1"/>
  <c r="N7557" i="1"/>
  <c r="N7562" i="1" s="1"/>
  <c r="O7557" i="1"/>
  <c r="O7562" i="1" s="1"/>
  <c r="L7558" i="1"/>
  <c r="L7560" i="1" s="1"/>
  <c r="L7561" i="1" s="1"/>
  <c r="L7564" i="1" s="1"/>
  <c r="M7558" i="1"/>
  <c r="M7560" i="1" s="1"/>
  <c r="M7561" i="1" s="1"/>
  <c r="M7564" i="1" s="1"/>
  <c r="N7558" i="1"/>
  <c r="O7558" i="1"/>
  <c r="L7559" i="1"/>
  <c r="M7559" i="1"/>
  <c r="N7559" i="1"/>
  <c r="O7559" i="1"/>
  <c r="N7560" i="1"/>
  <c r="N7561" i="1" s="1"/>
  <c r="N7564" i="1" s="1"/>
  <c r="O7560" i="1"/>
  <c r="O7561" i="1" s="1"/>
  <c r="O7564" i="1" s="1"/>
  <c r="L7563" i="1"/>
  <c r="M7563" i="1"/>
  <c r="O7563" i="1"/>
  <c r="L7565" i="1"/>
  <c r="M7565" i="1"/>
  <c r="N7565" i="1"/>
  <c r="N7570" i="1" s="1"/>
  <c r="O7565" i="1"/>
  <c r="O7570" i="1" s="1"/>
  <c r="L7566" i="1"/>
  <c r="M7566" i="1"/>
  <c r="N7566" i="1"/>
  <c r="N7568" i="1" s="1"/>
  <c r="N7569" i="1" s="1"/>
  <c r="N7572" i="1" s="1"/>
  <c r="O7566" i="1"/>
  <c r="O7568" i="1" s="1"/>
  <c r="L7567" i="1"/>
  <c r="L7568" i="1" s="1"/>
  <c r="L7569" i="1" s="1"/>
  <c r="L7572" i="1" s="1"/>
  <c r="M7567" i="1"/>
  <c r="M7568" i="1" s="1"/>
  <c r="M7569" i="1" s="1"/>
  <c r="M7572" i="1" s="1"/>
  <c r="N7567" i="1"/>
  <c r="O7567" i="1"/>
  <c r="O7569" i="1"/>
  <c r="O7572" i="1" s="1"/>
  <c r="L7570" i="1"/>
  <c r="M7570" i="1"/>
  <c r="L7571" i="1"/>
  <c r="M7571" i="1"/>
  <c r="N7571" i="1"/>
  <c r="O7571" i="1"/>
  <c r="L7573" i="1"/>
  <c r="L7578" i="1" s="1"/>
  <c r="M7573" i="1"/>
  <c r="M7578" i="1" s="1"/>
  <c r="N7573" i="1"/>
  <c r="O7573" i="1"/>
  <c r="L7574" i="1"/>
  <c r="M7574" i="1"/>
  <c r="N7574" i="1"/>
  <c r="O7574" i="1"/>
  <c r="L7575" i="1"/>
  <c r="M7575" i="1"/>
  <c r="N7575" i="1"/>
  <c r="N7576" i="1" s="1"/>
  <c r="N7577" i="1" s="1"/>
  <c r="N7580" i="1" s="1"/>
  <c r="O7575" i="1"/>
  <c r="O7576" i="1" s="1"/>
  <c r="O7577" i="1" s="1"/>
  <c r="O7580" i="1" s="1"/>
  <c r="L7576" i="1"/>
  <c r="L7577" i="1" s="1"/>
  <c r="L7580" i="1" s="1"/>
  <c r="M7576" i="1"/>
  <c r="M7577" i="1" s="1"/>
  <c r="M7580" i="1" s="1"/>
  <c r="N7578" i="1"/>
  <c r="O7578" i="1"/>
  <c r="L7579" i="1"/>
  <c r="M7579" i="1"/>
  <c r="N7579" i="1"/>
  <c r="O7579" i="1"/>
  <c r="L7581" i="1"/>
  <c r="L7586" i="1" s="1"/>
  <c r="M7581" i="1"/>
  <c r="M7586" i="1" s="1"/>
  <c r="N7581" i="1"/>
  <c r="N7586" i="1" s="1"/>
  <c r="O7581" i="1"/>
  <c r="O7586" i="1" s="1"/>
  <c r="L7582" i="1"/>
  <c r="L7584" i="1" s="1"/>
  <c r="L7585" i="1" s="1"/>
  <c r="L7588" i="1" s="1"/>
  <c r="M7582" i="1"/>
  <c r="M7584" i="1" s="1"/>
  <c r="N7582" i="1"/>
  <c r="O7582" i="1"/>
  <c r="L7583" i="1"/>
  <c r="M7583" i="1"/>
  <c r="N7583" i="1"/>
  <c r="O7583" i="1"/>
  <c r="N7584" i="1"/>
  <c r="N7585" i="1" s="1"/>
  <c r="N7588" i="1" s="1"/>
  <c r="O7584" i="1"/>
  <c r="O7585" i="1" s="1"/>
  <c r="O7588" i="1" s="1"/>
  <c r="M7585" i="1"/>
  <c r="L7587" i="1"/>
  <c r="N7587" i="1"/>
  <c r="M7588" i="1"/>
  <c r="L7589" i="1"/>
  <c r="M7589" i="1"/>
  <c r="N7589" i="1"/>
  <c r="N7594" i="1" s="1"/>
  <c r="O7589" i="1"/>
  <c r="O7594" i="1" s="1"/>
  <c r="L7590" i="1"/>
  <c r="M7590" i="1"/>
  <c r="N7590" i="1"/>
  <c r="N7592" i="1" s="1"/>
  <c r="N7593" i="1" s="1"/>
  <c r="N7596" i="1" s="1"/>
  <c r="O7590" i="1"/>
  <c r="O7592" i="1" s="1"/>
  <c r="L7591" i="1"/>
  <c r="L7592" i="1" s="1"/>
  <c r="L7593" i="1" s="1"/>
  <c r="L7596" i="1" s="1"/>
  <c r="M7591" i="1"/>
  <c r="M7592" i="1" s="1"/>
  <c r="M7593" i="1" s="1"/>
  <c r="M7596" i="1" s="1"/>
  <c r="N7591" i="1"/>
  <c r="O7591" i="1"/>
  <c r="O7593" i="1"/>
  <c r="O7596" i="1" s="1"/>
  <c r="L7594" i="1"/>
  <c r="M7594" i="1"/>
  <c r="L7595" i="1"/>
  <c r="M7595" i="1"/>
  <c r="N7595" i="1"/>
  <c r="O7595" i="1"/>
  <c r="L7597" i="1"/>
  <c r="L7602" i="1" s="1"/>
  <c r="M7597" i="1"/>
  <c r="M7602" i="1" s="1"/>
  <c r="N7597" i="1"/>
  <c r="O7597" i="1"/>
  <c r="L7598" i="1"/>
  <c r="M7598" i="1"/>
  <c r="N7598" i="1"/>
  <c r="O7598" i="1"/>
  <c r="L7599" i="1"/>
  <c r="M7599" i="1"/>
  <c r="N7599" i="1"/>
  <c r="N7600" i="1" s="1"/>
  <c r="N7601" i="1" s="1"/>
  <c r="N7604" i="1" s="1"/>
  <c r="O7599" i="1"/>
  <c r="O7600" i="1" s="1"/>
  <c r="O7601" i="1" s="1"/>
  <c r="O7604" i="1" s="1"/>
  <c r="L7600" i="1"/>
  <c r="L7601" i="1" s="1"/>
  <c r="L7604" i="1" s="1"/>
  <c r="M7600" i="1"/>
  <c r="M7601" i="1" s="1"/>
  <c r="M7604" i="1" s="1"/>
  <c r="N7602" i="1"/>
  <c r="O7602" i="1"/>
  <c r="L7603" i="1"/>
  <c r="M7603" i="1"/>
  <c r="N7603" i="1"/>
  <c r="O7603" i="1"/>
  <c r="L7605" i="1"/>
  <c r="L7610" i="1" s="1"/>
  <c r="M7605" i="1"/>
  <c r="M7610" i="1" s="1"/>
  <c r="N7605" i="1"/>
  <c r="N7610" i="1" s="1"/>
  <c r="O7605" i="1"/>
  <c r="O7610" i="1" s="1"/>
  <c r="L7606" i="1"/>
  <c r="L7608" i="1" s="1"/>
  <c r="L7609" i="1" s="1"/>
  <c r="L7612" i="1" s="1"/>
  <c r="M7606" i="1"/>
  <c r="M7608" i="1" s="1"/>
  <c r="N7606" i="1"/>
  <c r="O7606" i="1"/>
  <c r="L7607" i="1"/>
  <c r="M7607" i="1"/>
  <c r="N7607" i="1"/>
  <c r="O7607" i="1"/>
  <c r="N7608" i="1"/>
  <c r="N7609" i="1" s="1"/>
  <c r="N7612" i="1" s="1"/>
  <c r="O7608" i="1"/>
  <c r="O7609" i="1" s="1"/>
  <c r="O7612" i="1" s="1"/>
  <c r="M7609" i="1"/>
  <c r="L7611" i="1"/>
  <c r="M7611" i="1"/>
  <c r="N7611" i="1"/>
  <c r="O7611" i="1"/>
  <c r="M7612" i="1"/>
  <c r="L7613" i="1"/>
  <c r="M7613" i="1"/>
  <c r="N7613" i="1"/>
  <c r="N7618" i="1" s="1"/>
  <c r="O7613" i="1"/>
  <c r="O7618" i="1" s="1"/>
  <c r="L7614" i="1"/>
  <c r="M7614" i="1"/>
  <c r="N7614" i="1"/>
  <c r="N7616" i="1" s="1"/>
  <c r="N7617" i="1" s="1"/>
  <c r="N7620" i="1" s="1"/>
  <c r="O7614" i="1"/>
  <c r="O7616" i="1" s="1"/>
  <c r="O7617" i="1" s="1"/>
  <c r="O7620" i="1" s="1"/>
  <c r="L7615" i="1"/>
  <c r="L7616" i="1" s="1"/>
  <c r="L7617" i="1" s="1"/>
  <c r="L7620" i="1" s="1"/>
  <c r="M7615" i="1"/>
  <c r="M7616" i="1" s="1"/>
  <c r="M7617" i="1" s="1"/>
  <c r="M7620" i="1" s="1"/>
  <c r="N7615" i="1"/>
  <c r="O7615" i="1"/>
  <c r="L7618" i="1"/>
  <c r="M7618" i="1"/>
  <c r="L7619" i="1"/>
  <c r="M7619" i="1"/>
  <c r="N7619" i="1"/>
  <c r="O7619" i="1"/>
  <c r="L7621" i="1"/>
  <c r="L7626" i="1" s="1"/>
  <c r="M7621" i="1"/>
  <c r="M7626" i="1" s="1"/>
  <c r="N7621" i="1"/>
  <c r="O7621" i="1"/>
  <c r="L7622" i="1"/>
  <c r="M7622" i="1"/>
  <c r="N7622" i="1"/>
  <c r="O7622" i="1"/>
  <c r="L7623" i="1"/>
  <c r="M7623" i="1"/>
  <c r="N7623" i="1"/>
  <c r="N7624" i="1" s="1"/>
  <c r="N7625" i="1" s="1"/>
  <c r="N7628" i="1" s="1"/>
  <c r="O7623" i="1"/>
  <c r="O7624" i="1" s="1"/>
  <c r="O7625" i="1" s="1"/>
  <c r="O7628" i="1" s="1"/>
  <c r="L7624" i="1"/>
  <c r="L7625" i="1" s="1"/>
  <c r="L7628" i="1" s="1"/>
  <c r="M7624" i="1"/>
  <c r="M7625" i="1" s="1"/>
  <c r="M7628" i="1" s="1"/>
  <c r="N7626" i="1"/>
  <c r="O7626" i="1"/>
  <c r="N7627" i="1"/>
  <c r="O7627" i="1"/>
  <c r="L7629" i="1"/>
  <c r="L7634" i="1" s="1"/>
  <c r="M7629" i="1"/>
  <c r="M7634" i="1" s="1"/>
  <c r="N7629" i="1"/>
  <c r="N7634" i="1" s="1"/>
  <c r="O7629" i="1"/>
  <c r="O7634" i="1" s="1"/>
  <c r="L7630" i="1"/>
  <c r="L7632" i="1" s="1"/>
  <c r="M7630" i="1"/>
  <c r="M7632" i="1" s="1"/>
  <c r="M7633" i="1" s="1"/>
  <c r="M7636" i="1" s="1"/>
  <c r="N7630" i="1"/>
  <c r="O7630" i="1"/>
  <c r="L7631" i="1"/>
  <c r="M7631" i="1"/>
  <c r="N7631" i="1"/>
  <c r="O7631" i="1"/>
  <c r="N7632" i="1"/>
  <c r="N7633" i="1" s="1"/>
  <c r="N7636" i="1" s="1"/>
  <c r="O7632" i="1"/>
  <c r="O7633" i="1" s="1"/>
  <c r="O7636" i="1" s="1"/>
  <c r="L7633" i="1"/>
  <c r="L7636" i="1" s="1"/>
  <c r="L7635" i="1"/>
  <c r="M7635" i="1"/>
  <c r="N7635" i="1"/>
  <c r="O7635" i="1"/>
  <c r="L7637" i="1"/>
  <c r="M7637" i="1"/>
  <c r="N7637" i="1"/>
  <c r="N7642" i="1" s="1"/>
  <c r="O7637" i="1"/>
  <c r="O7642" i="1" s="1"/>
  <c r="L7638" i="1"/>
  <c r="M7638" i="1"/>
  <c r="N7638" i="1"/>
  <c r="N7640" i="1" s="1"/>
  <c r="N7641" i="1" s="1"/>
  <c r="N7644" i="1" s="1"/>
  <c r="O7638" i="1"/>
  <c r="O7640" i="1" s="1"/>
  <c r="O7641" i="1" s="1"/>
  <c r="O7644" i="1" s="1"/>
  <c r="L7639" i="1"/>
  <c r="L7640" i="1" s="1"/>
  <c r="L7641" i="1" s="1"/>
  <c r="L7644" i="1" s="1"/>
  <c r="M7639" i="1"/>
  <c r="M7640" i="1" s="1"/>
  <c r="M7641" i="1" s="1"/>
  <c r="M7644" i="1" s="1"/>
  <c r="N7639" i="1"/>
  <c r="O7639" i="1"/>
  <c r="L7642" i="1"/>
  <c r="M7642" i="1"/>
  <c r="L7643" i="1"/>
  <c r="M7643" i="1"/>
  <c r="N7643" i="1"/>
  <c r="O7643" i="1"/>
  <c r="L7645" i="1"/>
  <c r="L7650" i="1" s="1"/>
  <c r="M7645" i="1"/>
  <c r="M7650" i="1" s="1"/>
  <c r="N7645" i="1"/>
  <c r="O7645" i="1"/>
  <c r="L7646" i="1"/>
  <c r="M7646" i="1"/>
  <c r="N7646" i="1"/>
  <c r="O7646" i="1"/>
  <c r="L7647" i="1"/>
  <c r="M7647" i="1"/>
  <c r="N7647" i="1"/>
  <c r="N7648" i="1" s="1"/>
  <c r="N7649" i="1" s="1"/>
  <c r="N7652" i="1" s="1"/>
  <c r="O7647" i="1"/>
  <c r="O7648" i="1" s="1"/>
  <c r="O7649" i="1" s="1"/>
  <c r="O7652" i="1" s="1"/>
  <c r="L7648" i="1"/>
  <c r="L7649" i="1" s="1"/>
  <c r="L7652" i="1" s="1"/>
  <c r="M7648" i="1"/>
  <c r="M7649" i="1" s="1"/>
  <c r="M7652" i="1" s="1"/>
  <c r="N7650" i="1"/>
  <c r="O7650" i="1"/>
  <c r="N7651" i="1"/>
  <c r="O7651" i="1"/>
  <c r="L7653" i="1"/>
  <c r="L7658" i="1" s="1"/>
  <c r="M7653" i="1"/>
  <c r="M7658" i="1" s="1"/>
  <c r="N7653" i="1"/>
  <c r="N7658" i="1" s="1"/>
  <c r="O7653" i="1"/>
  <c r="O7658" i="1" s="1"/>
  <c r="L7654" i="1"/>
  <c r="L7656" i="1" s="1"/>
  <c r="L7657" i="1" s="1"/>
  <c r="L7660" i="1" s="1"/>
  <c r="M7654" i="1"/>
  <c r="M7656" i="1" s="1"/>
  <c r="M7657" i="1" s="1"/>
  <c r="M7660" i="1" s="1"/>
  <c r="N7654" i="1"/>
  <c r="O7654" i="1"/>
  <c r="L7655" i="1"/>
  <c r="M7655" i="1"/>
  <c r="N7655" i="1"/>
  <c r="O7655" i="1"/>
  <c r="N7656" i="1"/>
  <c r="N7657" i="1" s="1"/>
  <c r="N7660" i="1" s="1"/>
  <c r="O7656" i="1"/>
  <c r="O7657" i="1" s="1"/>
  <c r="O7660" i="1" s="1"/>
  <c r="L7659" i="1"/>
  <c r="M7659" i="1"/>
  <c r="N7659" i="1"/>
  <c r="L7661" i="1"/>
  <c r="M7661" i="1"/>
  <c r="N7661" i="1"/>
  <c r="N7666" i="1" s="1"/>
  <c r="O7661" i="1"/>
  <c r="O7666" i="1" s="1"/>
  <c r="L7662" i="1"/>
  <c r="M7662" i="1"/>
  <c r="N7662" i="1"/>
  <c r="N7664" i="1" s="1"/>
  <c r="N7665" i="1" s="1"/>
  <c r="N7668" i="1" s="1"/>
  <c r="O7662" i="1"/>
  <c r="O7664" i="1" s="1"/>
  <c r="O7665" i="1" s="1"/>
  <c r="O7668" i="1" s="1"/>
  <c r="L7663" i="1"/>
  <c r="L7664" i="1" s="1"/>
  <c r="L7665" i="1" s="1"/>
  <c r="L7668" i="1" s="1"/>
  <c r="M7663" i="1"/>
  <c r="M7664" i="1" s="1"/>
  <c r="M7665" i="1" s="1"/>
  <c r="M7668" i="1" s="1"/>
  <c r="N7663" i="1"/>
  <c r="O7663" i="1"/>
  <c r="L7666" i="1"/>
  <c r="M7666" i="1"/>
  <c r="L7667" i="1"/>
  <c r="M7667" i="1"/>
  <c r="N7667" i="1"/>
  <c r="O7667" i="1"/>
  <c r="L7669" i="1"/>
  <c r="L7674" i="1" s="1"/>
  <c r="M7669" i="1"/>
  <c r="M7674" i="1" s="1"/>
  <c r="N7669" i="1"/>
  <c r="O7669" i="1"/>
  <c r="L7670" i="1"/>
  <c r="M7670" i="1"/>
  <c r="N7670" i="1"/>
  <c r="O7670" i="1"/>
  <c r="L7671" i="1"/>
  <c r="M7671" i="1"/>
  <c r="N7671" i="1"/>
  <c r="N7672" i="1" s="1"/>
  <c r="N7673" i="1" s="1"/>
  <c r="N7676" i="1" s="1"/>
  <c r="O7671" i="1"/>
  <c r="O7672" i="1" s="1"/>
  <c r="O7673" i="1" s="1"/>
  <c r="O7676" i="1" s="1"/>
  <c r="L7672" i="1"/>
  <c r="L7673" i="1" s="1"/>
  <c r="L7676" i="1" s="1"/>
  <c r="M7672" i="1"/>
  <c r="M7673" i="1" s="1"/>
  <c r="M7676" i="1" s="1"/>
  <c r="N7674" i="1"/>
  <c r="O7674" i="1"/>
  <c r="L7675" i="1"/>
  <c r="M7675" i="1"/>
  <c r="N7675" i="1"/>
  <c r="O7675" i="1"/>
  <c r="L7677" i="1"/>
  <c r="L7682" i="1" s="1"/>
  <c r="M7677" i="1"/>
  <c r="M7682" i="1" s="1"/>
  <c r="N7677" i="1"/>
  <c r="N7683" i="1" s="1"/>
  <c r="O7677" i="1"/>
  <c r="O7682" i="1" s="1"/>
  <c r="L7678" i="1"/>
  <c r="L7680" i="1" s="1"/>
  <c r="M7678" i="1"/>
  <c r="M7680" i="1" s="1"/>
  <c r="N7678" i="1"/>
  <c r="O7678" i="1"/>
  <c r="L7679" i="1"/>
  <c r="M7679" i="1"/>
  <c r="N7679" i="1"/>
  <c r="O7679" i="1"/>
  <c r="N7680" i="1"/>
  <c r="N7681" i="1" s="1"/>
  <c r="N7684" i="1" s="1"/>
  <c r="O7680" i="1"/>
  <c r="O7681" i="1" s="1"/>
  <c r="O7684" i="1" s="1"/>
  <c r="L7681" i="1"/>
  <c r="L7684" i="1" s="1"/>
  <c r="M7681" i="1"/>
  <c r="M7684" i="1" s="1"/>
  <c r="L7683" i="1"/>
  <c r="L7685" i="1"/>
  <c r="M7685" i="1"/>
  <c r="N7685" i="1"/>
  <c r="N7690" i="1" s="1"/>
  <c r="O7685" i="1"/>
  <c r="O7690" i="1" s="1"/>
  <c r="L7686" i="1"/>
  <c r="M7686" i="1"/>
  <c r="N7686" i="1"/>
  <c r="N7688" i="1" s="1"/>
  <c r="N7689" i="1" s="1"/>
  <c r="N7692" i="1" s="1"/>
  <c r="O7686" i="1"/>
  <c r="O7688" i="1" s="1"/>
  <c r="O7689" i="1" s="1"/>
  <c r="O7692" i="1" s="1"/>
  <c r="L7687" i="1"/>
  <c r="L7688" i="1" s="1"/>
  <c r="L7689" i="1" s="1"/>
  <c r="L7692" i="1" s="1"/>
  <c r="M7687" i="1"/>
  <c r="M7688" i="1" s="1"/>
  <c r="M7689" i="1" s="1"/>
  <c r="M7692" i="1" s="1"/>
  <c r="N7687" i="1"/>
  <c r="O7687" i="1"/>
  <c r="L7690" i="1"/>
  <c r="M7690" i="1"/>
  <c r="L7691" i="1"/>
  <c r="M7691" i="1"/>
  <c r="N7691" i="1"/>
  <c r="O7691" i="1"/>
  <c r="L7693" i="1"/>
  <c r="L7698" i="1" s="1"/>
  <c r="M7693" i="1"/>
  <c r="M7698" i="1" s="1"/>
  <c r="N7693" i="1"/>
  <c r="O7693" i="1"/>
  <c r="L7694" i="1"/>
  <c r="M7694" i="1"/>
  <c r="N7694" i="1"/>
  <c r="O7694" i="1"/>
  <c r="L7695" i="1"/>
  <c r="M7695" i="1"/>
  <c r="N7695" i="1"/>
  <c r="N7696" i="1" s="1"/>
  <c r="N7697" i="1" s="1"/>
  <c r="N7700" i="1" s="1"/>
  <c r="O7695" i="1"/>
  <c r="O7696" i="1" s="1"/>
  <c r="O7697" i="1" s="1"/>
  <c r="O7700" i="1" s="1"/>
  <c r="L7696" i="1"/>
  <c r="L7697" i="1" s="1"/>
  <c r="L7700" i="1" s="1"/>
  <c r="M7696" i="1"/>
  <c r="M7697" i="1" s="1"/>
  <c r="M7700" i="1" s="1"/>
  <c r="N7698" i="1"/>
  <c r="O7698" i="1"/>
  <c r="L7699" i="1"/>
  <c r="M7699" i="1"/>
  <c r="N7699" i="1"/>
  <c r="O7699" i="1"/>
  <c r="L7701" i="1"/>
  <c r="L7706" i="1" s="1"/>
  <c r="M7701" i="1"/>
  <c r="M7706" i="1" s="1"/>
  <c r="N7701" i="1"/>
  <c r="N7706" i="1" s="1"/>
  <c r="O7701" i="1"/>
  <c r="O7706" i="1" s="1"/>
  <c r="L7702" i="1"/>
  <c r="L7704" i="1" s="1"/>
  <c r="M7702" i="1"/>
  <c r="M7704" i="1" s="1"/>
  <c r="N7702" i="1"/>
  <c r="O7702" i="1"/>
  <c r="L7703" i="1"/>
  <c r="M7703" i="1"/>
  <c r="N7703" i="1"/>
  <c r="O7703" i="1"/>
  <c r="N7704" i="1"/>
  <c r="N7705" i="1" s="1"/>
  <c r="N7708" i="1" s="1"/>
  <c r="O7704" i="1"/>
  <c r="O7705" i="1" s="1"/>
  <c r="O7708" i="1" s="1"/>
  <c r="L7705" i="1"/>
  <c r="L7708" i="1" s="1"/>
  <c r="M7705" i="1"/>
  <c r="M7708" i="1" s="1"/>
  <c r="L7707" i="1"/>
  <c r="N7707" i="1"/>
  <c r="L7709" i="1"/>
  <c r="M7709" i="1"/>
  <c r="M7715" i="1" s="1"/>
  <c r="N7709" i="1"/>
  <c r="N7714" i="1" s="1"/>
  <c r="O7709" i="1"/>
  <c r="O7714" i="1" s="1"/>
  <c r="L7710" i="1"/>
  <c r="M7710" i="1"/>
  <c r="N7710" i="1"/>
  <c r="N7712" i="1" s="1"/>
  <c r="N7713" i="1" s="1"/>
  <c r="N7716" i="1" s="1"/>
  <c r="O7710" i="1"/>
  <c r="O7712" i="1" s="1"/>
  <c r="L7711" i="1"/>
  <c r="L7712" i="1" s="1"/>
  <c r="L7713" i="1" s="1"/>
  <c r="L7716" i="1" s="1"/>
  <c r="M7711" i="1"/>
  <c r="M7712" i="1" s="1"/>
  <c r="M7713" i="1" s="1"/>
  <c r="M7716" i="1" s="1"/>
  <c r="N7711" i="1"/>
  <c r="O7711" i="1"/>
  <c r="O7713" i="1"/>
  <c r="L7714" i="1"/>
  <c r="M7714" i="1"/>
  <c r="L7715" i="1"/>
  <c r="N7715" i="1"/>
  <c r="O7715" i="1"/>
  <c r="O7716" i="1"/>
  <c r="L7717" i="1"/>
  <c r="L7722" i="1" s="1"/>
  <c r="M7717" i="1"/>
  <c r="M7722" i="1" s="1"/>
  <c r="N7717" i="1"/>
  <c r="O7717" i="1"/>
  <c r="L7718" i="1"/>
  <c r="M7718" i="1"/>
  <c r="N7718" i="1"/>
  <c r="O7718" i="1"/>
  <c r="L7719" i="1"/>
  <c r="M7719" i="1"/>
  <c r="N7719" i="1"/>
  <c r="N7720" i="1" s="1"/>
  <c r="N7721" i="1" s="1"/>
  <c r="N7724" i="1" s="1"/>
  <c r="O7719" i="1"/>
  <c r="O7720" i="1" s="1"/>
  <c r="O7721" i="1" s="1"/>
  <c r="O7724" i="1" s="1"/>
  <c r="L7720" i="1"/>
  <c r="L7721" i="1" s="1"/>
  <c r="L7724" i="1" s="1"/>
  <c r="M7720" i="1"/>
  <c r="M7721" i="1" s="1"/>
  <c r="M7724" i="1" s="1"/>
  <c r="N7722" i="1"/>
  <c r="O7722" i="1"/>
  <c r="L7723" i="1"/>
  <c r="M7723" i="1"/>
  <c r="N7723" i="1"/>
  <c r="O7723" i="1"/>
  <c r="L7725" i="1"/>
  <c r="L7730" i="1" s="1"/>
  <c r="M7725" i="1"/>
  <c r="M7730" i="1" s="1"/>
  <c r="N7725" i="1"/>
  <c r="N7730" i="1" s="1"/>
  <c r="O7725" i="1"/>
  <c r="O7730" i="1" s="1"/>
  <c r="L7726" i="1"/>
  <c r="L7728" i="1" s="1"/>
  <c r="M7726" i="1"/>
  <c r="M7728" i="1" s="1"/>
  <c r="N7726" i="1"/>
  <c r="O7726" i="1"/>
  <c r="L7727" i="1"/>
  <c r="M7727" i="1"/>
  <c r="N7727" i="1"/>
  <c r="O7727" i="1"/>
  <c r="N7728" i="1"/>
  <c r="N7729" i="1" s="1"/>
  <c r="N7732" i="1" s="1"/>
  <c r="O7728" i="1"/>
  <c r="O7729" i="1" s="1"/>
  <c r="O7732" i="1" s="1"/>
  <c r="L7729" i="1"/>
  <c r="L7732" i="1" s="1"/>
  <c r="M7729" i="1"/>
  <c r="M7732" i="1" s="1"/>
  <c r="L7731" i="1"/>
  <c r="M7731" i="1"/>
  <c r="N7731" i="1"/>
  <c r="L7733" i="1"/>
  <c r="M7733" i="1"/>
  <c r="N7733" i="1"/>
  <c r="N7738" i="1" s="1"/>
  <c r="O7733" i="1"/>
  <c r="O7738" i="1" s="1"/>
  <c r="L7734" i="1"/>
  <c r="M7734" i="1"/>
  <c r="N7734" i="1"/>
  <c r="N7736" i="1" s="1"/>
  <c r="N7737" i="1" s="1"/>
  <c r="N7740" i="1" s="1"/>
  <c r="O7734" i="1"/>
  <c r="O7736" i="1" s="1"/>
  <c r="L7735" i="1"/>
  <c r="L7736" i="1" s="1"/>
  <c r="L7737" i="1" s="1"/>
  <c r="L7740" i="1" s="1"/>
  <c r="M7735" i="1"/>
  <c r="M7736" i="1" s="1"/>
  <c r="M7737" i="1" s="1"/>
  <c r="M7740" i="1" s="1"/>
  <c r="N7735" i="1"/>
  <c r="O7735" i="1"/>
  <c r="O7737" i="1"/>
  <c r="O7740" i="1" s="1"/>
  <c r="L7738" i="1"/>
  <c r="M7738" i="1"/>
  <c r="L7739" i="1"/>
  <c r="M7739" i="1"/>
  <c r="N7739" i="1"/>
  <c r="O7739" i="1"/>
  <c r="L7741" i="1"/>
  <c r="L7746" i="1" s="1"/>
  <c r="M7741" i="1"/>
  <c r="M7746" i="1" s="1"/>
  <c r="N7741" i="1"/>
  <c r="O7741" i="1"/>
  <c r="L7742" i="1"/>
  <c r="M7742" i="1"/>
  <c r="N7742" i="1"/>
  <c r="O7742" i="1"/>
  <c r="L7743" i="1"/>
  <c r="M7743" i="1"/>
  <c r="N7743" i="1"/>
  <c r="N7744" i="1" s="1"/>
  <c r="N7745" i="1" s="1"/>
  <c r="N7748" i="1" s="1"/>
  <c r="O7743" i="1"/>
  <c r="O7744" i="1" s="1"/>
  <c r="O7745" i="1" s="1"/>
  <c r="O7748" i="1" s="1"/>
  <c r="L7744" i="1"/>
  <c r="L7745" i="1" s="1"/>
  <c r="L7748" i="1" s="1"/>
  <c r="M7744" i="1"/>
  <c r="M7745" i="1" s="1"/>
  <c r="M7748" i="1" s="1"/>
  <c r="N7746" i="1"/>
  <c r="O7746" i="1"/>
  <c r="L7747" i="1"/>
  <c r="M7747" i="1"/>
  <c r="N7747" i="1"/>
  <c r="O7747" i="1"/>
  <c r="L7749" i="1"/>
  <c r="L7754" i="1" s="1"/>
  <c r="M7749" i="1"/>
  <c r="M7754" i="1" s="1"/>
  <c r="N7749" i="1"/>
  <c r="N7755" i="1" s="1"/>
  <c r="O7749" i="1"/>
  <c r="O7754" i="1" s="1"/>
  <c r="L7750" i="1"/>
  <c r="L7752" i="1" s="1"/>
  <c r="M7750" i="1"/>
  <c r="M7752" i="1" s="1"/>
  <c r="M7753" i="1" s="1"/>
  <c r="M7756" i="1" s="1"/>
  <c r="N7750" i="1"/>
  <c r="O7750" i="1"/>
  <c r="L7751" i="1"/>
  <c r="M7751" i="1"/>
  <c r="N7751" i="1"/>
  <c r="O7751" i="1"/>
  <c r="N7752" i="1"/>
  <c r="N7753" i="1" s="1"/>
  <c r="N7756" i="1" s="1"/>
  <c r="O7752" i="1"/>
  <c r="O7753" i="1" s="1"/>
  <c r="O7756" i="1" s="1"/>
  <c r="L7753" i="1"/>
  <c r="L7755" i="1"/>
  <c r="M7755" i="1"/>
  <c r="O7755" i="1"/>
  <c r="L7756" i="1"/>
  <c r="O7" i="1"/>
  <c r="O8" i="1" s="1"/>
  <c r="O9" i="1" s="1"/>
  <c r="O12" i="1" s="1"/>
  <c r="N7" i="1"/>
  <c r="N8" i="1" s="1"/>
  <c r="N9" i="1" s="1"/>
  <c r="N12" i="1" s="1"/>
  <c r="M7" i="1"/>
  <c r="M8" i="1" s="1"/>
  <c r="M9" i="1" s="1"/>
  <c r="M12" i="1" s="1"/>
  <c r="L7" i="1"/>
  <c r="L8" i="1" s="1"/>
  <c r="L9" i="1" s="1"/>
  <c r="L12" i="1" s="1"/>
  <c r="O6" i="1"/>
  <c r="N6" i="1"/>
  <c r="M6" i="1"/>
  <c r="L6" i="1"/>
  <c r="O5" i="1"/>
  <c r="O11" i="1" s="1"/>
  <c r="N5" i="1"/>
  <c r="N11" i="1" s="1"/>
  <c r="M5" i="1"/>
  <c r="M11" i="1" s="1"/>
  <c r="L5" i="1"/>
  <c r="L11" i="1" s="1"/>
  <c r="Y1" i="1" l="1"/>
  <c r="AB1" i="1"/>
  <c r="AB2" i="1"/>
  <c r="AA1" i="1"/>
  <c r="AA2" i="1"/>
  <c r="Z2" i="1"/>
  <c r="Z1" i="1"/>
  <c r="Y2" i="1"/>
  <c r="N7322" i="1"/>
  <c r="N7323" i="1"/>
  <c r="M7323" i="1"/>
  <c r="M7322" i="1"/>
  <c r="L7555" i="1"/>
  <c r="O7434" i="1"/>
  <c r="O7435" i="1"/>
  <c r="N7202" i="1"/>
  <c r="N7203" i="1"/>
  <c r="N7130" i="1"/>
  <c r="N7131" i="1"/>
  <c r="M7251" i="1"/>
  <c r="M7250" i="1"/>
  <c r="O7587" i="1"/>
  <c r="O7539" i="1"/>
  <c r="M7395" i="1"/>
  <c r="M7394" i="1"/>
  <c r="M7202" i="1"/>
  <c r="M7203" i="1"/>
  <c r="M7130" i="1"/>
  <c r="M7131" i="1"/>
  <c r="M7267" i="1"/>
  <c r="M7266" i="1"/>
  <c r="N7539" i="1"/>
  <c r="L7306" i="1"/>
  <c r="L7307" i="1"/>
  <c r="L7378" i="1"/>
  <c r="L7379" i="1"/>
  <c r="N7226" i="1"/>
  <c r="N7227" i="1"/>
  <c r="N7154" i="1"/>
  <c r="N7155" i="1"/>
  <c r="N7338" i="1"/>
  <c r="N7339" i="1"/>
  <c r="M7467" i="1"/>
  <c r="M7466" i="1"/>
  <c r="O7731" i="1"/>
  <c r="M7651" i="1"/>
  <c r="M7539" i="1"/>
  <c r="M7538" i="1"/>
  <c r="L7483" i="1"/>
  <c r="M7226" i="1"/>
  <c r="M7227" i="1"/>
  <c r="M7154" i="1"/>
  <c r="M7155" i="1"/>
  <c r="O7707" i="1"/>
  <c r="L7651" i="1"/>
  <c r="M7338" i="1"/>
  <c r="M7339" i="1"/>
  <c r="O7683" i="1"/>
  <c r="O7659" i="1"/>
  <c r="M7627" i="1"/>
  <c r="O7467" i="1"/>
  <c r="M7178" i="1"/>
  <c r="M7179" i="1"/>
  <c r="L7627" i="1"/>
  <c r="O7506" i="1"/>
  <c r="O7507" i="1"/>
  <c r="N7467" i="1"/>
  <c r="M7416" i="1"/>
  <c r="M7417" i="1" s="1"/>
  <c r="M7420" i="1" s="1"/>
  <c r="L7411" i="1"/>
  <c r="N7266" i="1"/>
  <c r="N7267" i="1"/>
  <c r="N7250" i="1"/>
  <c r="N7251" i="1"/>
  <c r="N7178" i="1"/>
  <c r="N7179" i="1"/>
  <c r="M7106" i="1"/>
  <c r="M7107" i="1"/>
  <c r="O7112" i="1"/>
  <c r="O7113" i="1" s="1"/>
  <c r="O7116" i="1" s="1"/>
  <c r="N7088" i="1"/>
  <c r="N7089" i="1" s="1"/>
  <c r="N7092" i="1" s="1"/>
  <c r="N7026" i="1"/>
  <c r="N7016" i="1"/>
  <c r="N7017" i="1" s="1"/>
  <c r="N7020" i="1" s="1"/>
  <c r="N6954" i="1"/>
  <c r="N6944" i="1"/>
  <c r="N6945" i="1" s="1"/>
  <c r="N6948" i="1" s="1"/>
  <c r="N6906" i="1"/>
  <c r="N6467" i="1"/>
  <c r="N6432" i="1"/>
  <c r="N6433" i="1" s="1"/>
  <c r="N6436" i="1" s="1"/>
  <c r="M6427" i="1"/>
  <c r="M5299" i="1"/>
  <c r="N5059" i="1"/>
  <c r="N5058" i="1"/>
  <c r="N402" i="1"/>
  <c r="N403" i="1"/>
  <c r="N6378" i="1"/>
  <c r="N6379" i="1"/>
  <c r="O5970" i="1"/>
  <c r="O5971" i="1"/>
  <c r="M5930" i="1"/>
  <c r="M5931" i="1"/>
  <c r="M5786" i="1"/>
  <c r="M5787" i="1"/>
  <c r="O5298" i="1"/>
  <c r="O5299" i="1"/>
  <c r="L5226" i="1"/>
  <c r="L5227" i="1"/>
  <c r="L4666" i="1"/>
  <c r="L4667" i="1"/>
  <c r="M1986" i="1"/>
  <c r="M1987" i="1"/>
  <c r="L1011" i="1"/>
  <c r="L1010" i="1"/>
  <c r="M6242" i="1"/>
  <c r="M6243" i="1"/>
  <c r="N6082" i="1"/>
  <c r="N6083" i="1"/>
  <c r="N5970" i="1"/>
  <c r="N5971" i="1"/>
  <c r="L5930" i="1"/>
  <c r="L5931" i="1"/>
  <c r="M5858" i="1"/>
  <c r="M5859" i="1"/>
  <c r="L5786" i="1"/>
  <c r="L5787" i="1"/>
  <c r="N5298" i="1"/>
  <c r="N5299" i="1"/>
  <c r="M4778" i="1"/>
  <c r="M4779" i="1"/>
  <c r="O3362" i="1"/>
  <c r="O3363" i="1"/>
  <c r="L2210" i="1"/>
  <c r="L2211" i="1"/>
  <c r="L1986" i="1"/>
  <c r="L1987" i="1"/>
  <c r="N1210" i="1"/>
  <c r="N1211" i="1"/>
  <c r="N914" i="1"/>
  <c r="N915" i="1"/>
  <c r="M642" i="1"/>
  <c r="M643" i="1"/>
  <c r="N626" i="1"/>
  <c r="N627" i="1"/>
  <c r="L6482" i="1"/>
  <c r="L6483" i="1"/>
  <c r="L6242" i="1"/>
  <c r="L6243" i="1"/>
  <c r="M6218" i="1"/>
  <c r="M6219" i="1"/>
  <c r="O6202" i="1"/>
  <c r="O6203" i="1"/>
  <c r="L5858" i="1"/>
  <c r="L5859" i="1"/>
  <c r="M5370" i="1"/>
  <c r="M5371" i="1"/>
  <c r="L5314" i="1"/>
  <c r="L5315" i="1"/>
  <c r="L4778" i="1"/>
  <c r="L4779" i="1"/>
  <c r="N1666" i="1"/>
  <c r="N1667" i="1"/>
  <c r="O1139" i="1"/>
  <c r="O1138" i="1"/>
  <c r="M914" i="1"/>
  <c r="M915" i="1"/>
  <c r="N7563" i="1"/>
  <c r="M7587" i="1"/>
  <c r="M7451" i="1"/>
  <c r="N7107" i="1"/>
  <c r="M6314" i="1"/>
  <c r="M6315" i="1"/>
  <c r="O6274" i="1"/>
  <c r="O6275" i="1"/>
  <c r="N6154" i="1"/>
  <c r="N6155" i="1"/>
  <c r="L6082" i="1"/>
  <c r="L6083" i="1"/>
  <c r="L6042" i="1"/>
  <c r="L6043" i="1"/>
  <c r="O5570" i="1"/>
  <c r="O5571" i="1"/>
  <c r="N2066" i="1"/>
  <c r="N2067" i="1"/>
  <c r="L7523" i="1"/>
  <c r="M7507" i="1"/>
  <c r="O7491" i="1"/>
  <c r="L7451" i="1"/>
  <c r="M7435" i="1"/>
  <c r="O7419" i="1"/>
  <c r="L7339" i="1"/>
  <c r="L7323" i="1"/>
  <c r="L7267" i="1"/>
  <c r="L7251" i="1"/>
  <c r="M7043" i="1"/>
  <c r="O7035" i="1"/>
  <c r="M6971" i="1"/>
  <c r="O6963" i="1"/>
  <c r="N6450" i="1"/>
  <c r="N6451" i="1"/>
  <c r="L5770" i="1"/>
  <c r="L5771" i="1"/>
  <c r="O5738" i="1"/>
  <c r="O5739" i="1"/>
  <c r="L5586" i="1"/>
  <c r="L5587" i="1"/>
  <c r="O3690" i="1"/>
  <c r="O3691" i="1"/>
  <c r="O7387" i="1"/>
  <c r="O7371" i="1"/>
  <c r="M7355" i="1"/>
  <c r="O7315" i="1"/>
  <c r="O7299" i="1"/>
  <c r="M7283" i="1"/>
  <c r="O7243" i="1"/>
  <c r="L7227" i="1"/>
  <c r="O7219" i="1"/>
  <c r="L7203" i="1"/>
  <c r="O7195" i="1"/>
  <c r="L7179" i="1"/>
  <c r="O7171" i="1"/>
  <c r="L7155" i="1"/>
  <c r="O7147" i="1"/>
  <c r="L7131" i="1"/>
  <c r="O7123" i="1"/>
  <c r="L7107" i="1"/>
  <c r="O7099" i="1"/>
  <c r="L7043" i="1"/>
  <c r="N7035" i="1"/>
  <c r="L6971" i="1"/>
  <c r="N6963" i="1"/>
  <c r="O6883" i="1"/>
  <c r="L6154" i="1"/>
  <c r="L6155" i="1"/>
  <c r="O6090" i="1"/>
  <c r="O6091" i="1"/>
  <c r="O5938" i="1"/>
  <c r="O5939" i="1"/>
  <c r="O5898" i="1"/>
  <c r="O5899" i="1"/>
  <c r="N5738" i="1"/>
  <c r="N5739" i="1"/>
  <c r="M7707" i="1"/>
  <c r="M7683" i="1"/>
  <c r="L7539" i="1"/>
  <c r="N7754" i="1"/>
  <c r="N7682" i="1"/>
  <c r="L7466" i="1"/>
  <c r="L7394" i="1"/>
  <c r="N7243" i="1"/>
  <c r="N7219" i="1"/>
  <c r="N7195" i="1"/>
  <c r="N7171" i="1"/>
  <c r="N7147" i="1"/>
  <c r="N7123" i="1"/>
  <c r="N7099" i="1"/>
  <c r="M7035" i="1"/>
  <c r="O7027" i="1"/>
  <c r="M6963" i="1"/>
  <c r="O6955" i="1"/>
  <c r="N6883" i="1"/>
  <c r="O6835" i="1"/>
  <c r="O6787" i="1"/>
  <c r="O6739" i="1"/>
  <c r="O6691" i="1"/>
  <c r="O6643" i="1"/>
  <c r="O6595" i="1"/>
  <c r="O6523" i="1"/>
  <c r="O6346" i="1"/>
  <c r="O6347" i="1"/>
  <c r="L6298" i="1"/>
  <c r="L6299" i="1"/>
  <c r="O6258" i="1"/>
  <c r="O6259" i="1"/>
  <c r="N6090" i="1"/>
  <c r="N6091" i="1"/>
  <c r="M5738" i="1"/>
  <c r="M5739" i="1"/>
  <c r="M5594" i="1"/>
  <c r="M5595" i="1"/>
  <c r="O4818" i="1"/>
  <c r="O4819" i="1"/>
  <c r="M7522" i="1"/>
  <c r="N7506" i="1"/>
  <c r="L7491" i="1"/>
  <c r="N7434" i="1"/>
  <c r="L7419" i="1"/>
  <c r="N7064" i="1"/>
  <c r="N7065" i="1" s="1"/>
  <c r="N7068" i="1" s="1"/>
  <c r="L7035" i="1"/>
  <c r="N6992" i="1"/>
  <c r="N6993" i="1" s="1"/>
  <c r="N6996" i="1" s="1"/>
  <c r="L6963" i="1"/>
  <c r="N6920" i="1"/>
  <c r="N6921" i="1" s="1"/>
  <c r="N6924" i="1" s="1"/>
  <c r="O6907" i="1"/>
  <c r="N6891" i="1"/>
  <c r="L6880" i="1"/>
  <c r="L6881" i="1" s="1"/>
  <c r="L6884" i="1" s="1"/>
  <c r="L6875" i="1"/>
  <c r="N6835" i="1"/>
  <c r="L6832" i="1"/>
  <c r="L6833" i="1" s="1"/>
  <c r="L6836" i="1" s="1"/>
  <c r="L6827" i="1"/>
  <c r="N6787" i="1"/>
  <c r="L6784" i="1"/>
  <c r="L6785" i="1" s="1"/>
  <c r="L6788" i="1" s="1"/>
  <c r="L6779" i="1"/>
  <c r="N6739" i="1"/>
  <c r="L6736" i="1"/>
  <c r="L6737" i="1" s="1"/>
  <c r="L6740" i="1" s="1"/>
  <c r="L6731" i="1"/>
  <c r="N6691" i="1"/>
  <c r="L6688" i="1"/>
  <c r="L6689" i="1" s="1"/>
  <c r="L6692" i="1" s="1"/>
  <c r="L6683" i="1"/>
  <c r="N6643" i="1"/>
  <c r="L6640" i="1"/>
  <c r="L6641" i="1" s="1"/>
  <c r="L6644" i="1" s="1"/>
  <c r="L6635" i="1"/>
  <c r="N6595" i="1"/>
  <c r="L6592" i="1"/>
  <c r="L6593" i="1" s="1"/>
  <c r="L6596" i="1" s="1"/>
  <c r="L6554" i="1"/>
  <c r="L6555" i="1"/>
  <c r="N6360" i="1"/>
  <c r="N6361" i="1" s="1"/>
  <c r="N6364" i="1" s="1"/>
  <c r="M6355" i="1"/>
  <c r="N6258" i="1"/>
  <c r="N6259" i="1"/>
  <c r="O6210" i="1"/>
  <c r="O6211" i="1"/>
  <c r="O6162" i="1"/>
  <c r="O6163" i="1"/>
  <c r="M6090" i="1"/>
  <c r="M6091" i="1"/>
  <c r="L5594" i="1"/>
  <c r="L5595" i="1"/>
  <c r="M5418" i="1"/>
  <c r="M5419" i="1"/>
  <c r="L4930" i="1"/>
  <c r="L4931" i="1"/>
  <c r="M4538" i="1"/>
  <c r="M4539" i="1"/>
  <c r="L7371" i="1"/>
  <c r="L7299" i="1"/>
  <c r="M7067" i="1"/>
  <c r="O7059" i="1"/>
  <c r="M7024" i="1"/>
  <c r="M7025" i="1" s="1"/>
  <c r="M7028" i="1" s="1"/>
  <c r="M6995" i="1"/>
  <c r="O6987" i="1"/>
  <c r="M6952" i="1"/>
  <c r="M6953" i="1" s="1"/>
  <c r="M6956" i="1" s="1"/>
  <c r="M6923" i="1"/>
  <c r="M6904" i="1"/>
  <c r="M6905" i="1" s="1"/>
  <c r="M6908" i="1" s="1"/>
  <c r="O6576" i="1"/>
  <c r="O6577" i="1" s="1"/>
  <c r="O6580" i="1" s="1"/>
  <c r="O6483" i="1"/>
  <c r="L6443" i="1"/>
  <c r="O6379" i="1"/>
  <c r="L6355" i="1"/>
  <c r="N6210" i="1"/>
  <c r="N6211" i="1"/>
  <c r="N6162" i="1"/>
  <c r="N6163" i="1"/>
  <c r="L6090" i="1"/>
  <c r="L6091" i="1"/>
  <c r="N5810" i="1"/>
  <c r="N5811" i="1"/>
  <c r="O5618" i="1"/>
  <c r="O5619" i="1"/>
  <c r="L5418" i="1"/>
  <c r="L5419" i="1"/>
  <c r="L4539" i="1"/>
  <c r="L4538" i="1"/>
  <c r="N7544" i="1"/>
  <c r="N7545" i="1" s="1"/>
  <c r="N7548" i="1" s="1"/>
  <c r="N7472" i="1"/>
  <c r="N7473" i="1" s="1"/>
  <c r="N7476" i="1" s="1"/>
  <c r="N7400" i="1"/>
  <c r="N7401" i="1" s="1"/>
  <c r="N7404" i="1" s="1"/>
  <c r="O7347" i="1"/>
  <c r="O7328" i="1"/>
  <c r="O7329" i="1" s="1"/>
  <c r="O7332" i="1" s="1"/>
  <c r="O7275" i="1"/>
  <c r="O7256" i="1"/>
  <c r="O7257" i="1" s="1"/>
  <c r="O7260" i="1" s="1"/>
  <c r="L7240" i="1"/>
  <c r="L7241" i="1" s="1"/>
  <c r="L7244" i="1" s="1"/>
  <c r="L7216" i="1"/>
  <c r="L7217" i="1" s="1"/>
  <c r="L7220" i="1" s="1"/>
  <c r="L7192" i="1"/>
  <c r="L7193" i="1" s="1"/>
  <c r="L7196" i="1" s="1"/>
  <c r="L7168" i="1"/>
  <c r="L7169" i="1" s="1"/>
  <c r="L7172" i="1" s="1"/>
  <c r="L7144" i="1"/>
  <c r="L7145" i="1" s="1"/>
  <c r="L7148" i="1" s="1"/>
  <c r="L7120" i="1"/>
  <c r="L7121" i="1" s="1"/>
  <c r="L7124" i="1" s="1"/>
  <c r="L7096" i="1"/>
  <c r="L7097" i="1" s="1"/>
  <c r="L7100" i="1" s="1"/>
  <c r="L7067" i="1"/>
  <c r="N7059" i="1"/>
  <c r="L7024" i="1"/>
  <c r="L7025" i="1" s="1"/>
  <c r="L7028" i="1" s="1"/>
  <c r="L6995" i="1"/>
  <c r="N6987" i="1"/>
  <c r="L6952" i="1"/>
  <c r="L6953" i="1" s="1"/>
  <c r="L6956" i="1" s="1"/>
  <c r="L6923" i="1"/>
  <c r="N6915" i="1"/>
  <c r="L6904" i="1"/>
  <c r="L6905" i="1" s="1"/>
  <c r="L6908" i="1" s="1"/>
  <c r="M6899" i="1"/>
  <c r="N6576" i="1"/>
  <c r="N6577" i="1" s="1"/>
  <c r="N6580" i="1" s="1"/>
  <c r="M6571" i="1"/>
  <c r="N6522" i="1"/>
  <c r="N6523" i="1"/>
  <c r="N6483" i="1"/>
  <c r="L6464" i="1"/>
  <c r="L6465" i="1" s="1"/>
  <c r="L6468" i="1" s="1"/>
  <c r="L6410" i="1"/>
  <c r="L6411" i="1"/>
  <c r="O6330" i="1"/>
  <c r="O6331" i="1"/>
  <c r="L6267" i="1"/>
  <c r="M6162" i="1"/>
  <c r="M6163" i="1"/>
  <c r="M5810" i="1"/>
  <c r="M5811" i="1"/>
  <c r="N7347" i="1"/>
  <c r="N7328" i="1"/>
  <c r="N7329" i="1" s="1"/>
  <c r="N7332" i="1" s="1"/>
  <c r="N7275" i="1"/>
  <c r="N7256" i="1"/>
  <c r="N7257" i="1" s="1"/>
  <c r="N7260" i="1" s="1"/>
  <c r="O7088" i="1"/>
  <c r="O7089" i="1" s="1"/>
  <c r="O7092" i="1" s="1"/>
  <c r="O7016" i="1"/>
  <c r="O7017" i="1" s="1"/>
  <c r="O7020" i="1" s="1"/>
  <c r="O6944" i="1"/>
  <c r="O6945" i="1" s="1"/>
  <c r="O6948" i="1" s="1"/>
  <c r="L6899" i="1"/>
  <c r="L6571" i="1"/>
  <c r="M6483" i="1"/>
  <c r="O6467" i="1"/>
  <c r="L6448" i="1"/>
  <c r="L6449" i="1" s="1"/>
  <c r="L6452" i="1" s="1"/>
  <c r="O6432" i="1"/>
  <c r="O6433" i="1" s="1"/>
  <c r="O6436" i="1" s="1"/>
  <c r="N6330" i="1"/>
  <c r="N6331" i="1"/>
  <c r="O6315" i="1"/>
  <c r="L6162" i="1"/>
  <c r="L6163" i="1"/>
  <c r="O6130" i="1"/>
  <c r="M5882" i="1"/>
  <c r="M5883" i="1"/>
  <c r="N5090" i="1"/>
  <c r="N5091" i="1"/>
  <c r="O5866" i="1"/>
  <c r="O5867" i="1"/>
  <c r="O5714" i="1"/>
  <c r="O5715" i="1"/>
  <c r="O5690" i="1"/>
  <c r="O5691" i="1"/>
  <c r="N5658" i="1"/>
  <c r="N5659" i="1"/>
  <c r="L5146" i="1"/>
  <c r="L5147" i="1"/>
  <c r="O5114" i="1"/>
  <c r="O5115" i="1"/>
  <c r="L5002" i="1"/>
  <c r="L5003" i="1"/>
  <c r="N4834" i="1"/>
  <c r="N4835" i="1"/>
  <c r="N4026" i="1"/>
  <c r="N4027" i="1"/>
  <c r="O3739" i="1"/>
  <c r="O3738" i="1"/>
  <c r="N3690" i="1"/>
  <c r="N3691" i="1"/>
  <c r="L3378" i="1"/>
  <c r="L3379" i="1"/>
  <c r="N3226" i="1"/>
  <c r="N3227" i="1"/>
  <c r="L2378" i="1"/>
  <c r="L2379" i="1"/>
  <c r="M2066" i="1"/>
  <c r="M2067" i="1"/>
  <c r="N1682" i="1"/>
  <c r="N1683" i="1"/>
  <c r="N1290" i="1"/>
  <c r="N1291" i="1"/>
  <c r="O1234" i="1"/>
  <c r="O1235" i="1"/>
  <c r="N1139" i="1"/>
  <c r="N1138" i="1"/>
  <c r="L6539" i="1"/>
  <c r="M6523" i="1"/>
  <c r="O6507" i="1"/>
  <c r="L6467" i="1"/>
  <c r="M6451" i="1"/>
  <c r="O6435" i="1"/>
  <c r="L6395" i="1"/>
  <c r="M6379" i="1"/>
  <c r="O6363" i="1"/>
  <c r="M6296" i="1"/>
  <c r="M6297" i="1" s="1"/>
  <c r="M6300" i="1" s="1"/>
  <c r="N6240" i="1"/>
  <c r="N6241" i="1" s="1"/>
  <c r="N6244" i="1" s="1"/>
  <c r="L6168" i="1"/>
  <c r="L6169" i="1" s="1"/>
  <c r="L6172" i="1" s="1"/>
  <c r="L6096" i="1"/>
  <c r="L6097" i="1" s="1"/>
  <c r="L6100" i="1" s="1"/>
  <c r="L5970" i="1"/>
  <c r="L5971" i="1"/>
  <c r="O5794" i="1"/>
  <c r="O5795" i="1"/>
  <c r="N5690" i="1"/>
  <c r="N5691" i="1"/>
  <c r="O5426" i="1"/>
  <c r="O5427" i="1"/>
  <c r="M5266" i="1"/>
  <c r="M5267" i="1"/>
  <c r="N5114" i="1"/>
  <c r="N5115" i="1"/>
  <c r="M4738" i="1"/>
  <c r="M4739" i="1"/>
  <c r="N4634" i="1"/>
  <c r="N4635" i="1"/>
  <c r="O4378" i="1"/>
  <c r="O4379" i="1"/>
  <c r="O4306" i="1"/>
  <c r="O4307" i="1"/>
  <c r="O4090" i="1"/>
  <c r="O4091" i="1"/>
  <c r="M4026" i="1"/>
  <c r="M4027" i="1"/>
  <c r="L3938" i="1"/>
  <c r="L3939" i="1"/>
  <c r="M3690" i="1"/>
  <c r="M3691" i="1"/>
  <c r="N6347" i="1"/>
  <c r="M6331" i="1"/>
  <c r="L6315" i="1"/>
  <c r="N6275" i="1"/>
  <c r="M6259" i="1"/>
  <c r="L5898" i="1"/>
  <c r="L5899" i="1"/>
  <c r="M5690" i="1"/>
  <c r="M5691" i="1"/>
  <c r="L5658" i="1"/>
  <c r="L5659" i="1"/>
  <c r="N5626" i="1"/>
  <c r="N5627" i="1"/>
  <c r="O5330" i="1"/>
  <c r="O5331" i="1"/>
  <c r="L5266" i="1"/>
  <c r="L5267" i="1"/>
  <c r="O4986" i="1"/>
  <c r="O4987" i="1"/>
  <c r="L4978" i="1"/>
  <c r="L4979" i="1"/>
  <c r="L4738" i="1"/>
  <c r="L4739" i="1"/>
  <c r="N4378" i="1"/>
  <c r="N4379" i="1"/>
  <c r="N4306" i="1"/>
  <c r="N4307" i="1"/>
  <c r="N4090" i="1"/>
  <c r="N4091" i="1"/>
  <c r="O6235" i="1"/>
  <c r="L5826" i="1"/>
  <c r="L5827" i="1"/>
  <c r="L5690" i="1"/>
  <c r="L5691" i="1"/>
  <c r="M5626" i="1"/>
  <c r="M5627" i="1"/>
  <c r="M5426" i="1"/>
  <c r="M5427" i="1"/>
  <c r="M5402" i="1"/>
  <c r="M5403" i="1"/>
  <c r="N5330" i="1"/>
  <c r="N5331" i="1"/>
  <c r="M5026" i="1"/>
  <c r="M5027" i="1"/>
  <c r="N4986" i="1"/>
  <c r="N4987" i="1"/>
  <c r="O4898" i="1"/>
  <c r="O4899" i="1"/>
  <c r="M4722" i="1"/>
  <c r="M4723" i="1"/>
  <c r="N4210" i="1"/>
  <c r="N4211" i="1"/>
  <c r="L6579" i="1"/>
  <c r="L6507" i="1"/>
  <c r="L6435" i="1"/>
  <c r="L6363" i="1"/>
  <c r="M6211" i="1"/>
  <c r="M6034" i="1"/>
  <c r="M6035" i="1"/>
  <c r="N5992" i="1"/>
  <c r="N5993" i="1" s="1"/>
  <c r="N5996" i="1" s="1"/>
  <c r="N5936" i="1"/>
  <c r="N5937" i="1" s="1"/>
  <c r="N5940" i="1" s="1"/>
  <c r="O5904" i="1"/>
  <c r="O5905" i="1" s="1"/>
  <c r="O5908" i="1" s="1"/>
  <c r="L5754" i="1"/>
  <c r="L5755" i="1"/>
  <c r="L5666" i="1"/>
  <c r="L5667" i="1"/>
  <c r="L5648" i="1"/>
  <c r="L5649" i="1" s="1"/>
  <c r="L5652" i="1" s="1"/>
  <c r="M5520" i="1"/>
  <c r="M5521" i="1" s="1"/>
  <c r="M5524" i="1" s="1"/>
  <c r="L5402" i="1"/>
  <c r="L5403" i="1"/>
  <c r="L5362" i="1"/>
  <c r="L5363" i="1"/>
  <c r="M5330" i="1"/>
  <c r="M5331" i="1"/>
  <c r="L5027" i="1"/>
  <c r="L5026" i="1"/>
  <c r="N4922" i="1"/>
  <c r="N4923" i="1"/>
  <c r="N4898" i="1"/>
  <c r="N4899" i="1"/>
  <c r="L4722" i="1"/>
  <c r="L4723" i="1"/>
  <c r="O4498" i="1"/>
  <c r="O4499" i="1"/>
  <c r="N4443" i="1"/>
  <c r="N4442" i="1"/>
  <c r="M6344" i="1"/>
  <c r="M6345" i="1" s="1"/>
  <c r="M6348" i="1" s="1"/>
  <c r="N6307" i="1"/>
  <c r="M6291" i="1"/>
  <c r="M6272" i="1"/>
  <c r="M6273" i="1" s="1"/>
  <c r="M6276" i="1" s="1"/>
  <c r="M6235" i="1"/>
  <c r="L6144" i="1"/>
  <c r="L6145" i="1" s="1"/>
  <c r="L6148" i="1" s="1"/>
  <c r="O6139" i="1"/>
  <c r="L6072" i="1"/>
  <c r="L6073" i="1" s="1"/>
  <c r="L6076" i="1" s="1"/>
  <c r="O6067" i="1"/>
  <c r="N6008" i="1"/>
  <c r="N6009" i="1" s="1"/>
  <c r="N6012" i="1" s="1"/>
  <c r="N5864" i="1"/>
  <c r="N5865" i="1" s="1"/>
  <c r="N5868" i="1" s="1"/>
  <c r="O5832" i="1"/>
  <c r="O5833" i="1" s="1"/>
  <c r="O5836" i="1" s="1"/>
  <c r="N5712" i="1"/>
  <c r="N5713" i="1" s="1"/>
  <c r="N5716" i="1" s="1"/>
  <c r="O5274" i="1"/>
  <c r="O5275" i="1"/>
  <c r="N5034" i="1"/>
  <c r="N5035" i="1"/>
  <c r="N4402" i="1"/>
  <c r="N4403" i="1"/>
  <c r="N6288" i="1"/>
  <c r="N6289" i="1" s="1"/>
  <c r="N6292" i="1" s="1"/>
  <c r="O6192" i="1"/>
  <c r="O6193" i="1" s="1"/>
  <c r="O6196" i="1" s="1"/>
  <c r="N6139" i="1"/>
  <c r="O6120" i="1"/>
  <c r="O6121" i="1" s="1"/>
  <c r="O6124" i="1" s="1"/>
  <c r="N6067" i="1"/>
  <c r="O6048" i="1"/>
  <c r="O6049" i="1" s="1"/>
  <c r="O6052" i="1" s="1"/>
  <c r="O6032" i="1"/>
  <c r="O6033" i="1" s="1"/>
  <c r="O6036" i="1" s="1"/>
  <c r="L5992" i="1"/>
  <c r="L5993" i="1" s="1"/>
  <c r="L5996" i="1" s="1"/>
  <c r="O5987" i="1"/>
  <c r="N5792" i="1"/>
  <c r="N5793" i="1" s="1"/>
  <c r="N5796" i="1" s="1"/>
  <c r="O5760" i="1"/>
  <c r="O5761" i="1" s="1"/>
  <c r="O5764" i="1" s="1"/>
  <c r="M5722" i="1"/>
  <c r="M5723" i="1"/>
  <c r="N5578" i="1"/>
  <c r="N5579" i="1"/>
  <c r="O5370" i="1"/>
  <c r="O5371" i="1"/>
  <c r="M5034" i="1"/>
  <c r="M5035" i="1"/>
  <c r="M6560" i="1"/>
  <c r="M6561" i="1" s="1"/>
  <c r="M6564" i="1" s="1"/>
  <c r="M6531" i="1"/>
  <c r="M6488" i="1"/>
  <c r="M6489" i="1" s="1"/>
  <c r="M6492" i="1" s="1"/>
  <c r="M6459" i="1"/>
  <c r="M6416" i="1"/>
  <c r="M6417" i="1" s="1"/>
  <c r="M6420" i="1" s="1"/>
  <c r="M6387" i="1"/>
  <c r="N6192" i="1"/>
  <c r="N6193" i="1" s="1"/>
  <c r="N6196" i="1" s="1"/>
  <c r="M6139" i="1"/>
  <c r="N6120" i="1"/>
  <c r="N6121" i="1" s="1"/>
  <c r="N6124" i="1" s="1"/>
  <c r="M6067" i="1"/>
  <c r="N6048" i="1"/>
  <c r="N6049" i="1" s="1"/>
  <c r="N6052" i="1" s="1"/>
  <c r="M6003" i="1"/>
  <c r="N5987" i="1"/>
  <c r="M5954" i="1"/>
  <c r="M5955" i="1"/>
  <c r="N5899" i="1"/>
  <c r="O5827" i="1"/>
  <c r="L5722" i="1"/>
  <c r="L5723" i="1"/>
  <c r="L5440" i="1"/>
  <c r="L5441" i="1" s="1"/>
  <c r="L5444" i="1" s="1"/>
  <c r="N5370" i="1"/>
  <c r="N5371" i="1"/>
  <c r="L5122" i="1"/>
  <c r="L5123" i="1"/>
  <c r="O5090" i="1"/>
  <c r="O5091" i="1"/>
  <c r="L5034" i="1"/>
  <c r="L5035" i="1"/>
  <c r="L4795" i="1"/>
  <c r="L4794" i="1"/>
  <c r="N4778" i="1"/>
  <c r="N4779" i="1"/>
  <c r="N4538" i="1"/>
  <c r="N4539" i="1"/>
  <c r="O5720" i="1"/>
  <c r="O5721" i="1" s="1"/>
  <c r="O5724" i="1" s="1"/>
  <c r="L5600" i="1"/>
  <c r="L5601" i="1" s="1"/>
  <c r="L5604" i="1" s="1"/>
  <c r="M5584" i="1"/>
  <c r="M5585" i="1" s="1"/>
  <c r="M5588" i="1" s="1"/>
  <c r="M5482" i="1"/>
  <c r="O5403" i="1"/>
  <c r="L5298" i="1"/>
  <c r="L5299" i="1"/>
  <c r="M5288" i="1"/>
  <c r="M5289" i="1" s="1"/>
  <c r="M5292" i="1" s="1"/>
  <c r="O5283" i="1"/>
  <c r="O5066" i="1"/>
  <c r="O5067" i="1"/>
  <c r="M4986" i="1"/>
  <c r="M4987" i="1"/>
  <c r="N4802" i="1"/>
  <c r="N4803" i="1"/>
  <c r="O4786" i="1"/>
  <c r="O4787" i="1"/>
  <c r="O4602" i="1"/>
  <c r="O4603" i="1"/>
  <c r="M4547" i="1"/>
  <c r="N4114" i="1"/>
  <c r="N4115" i="1"/>
  <c r="O3914" i="1"/>
  <c r="O3915" i="1"/>
  <c r="L3850" i="1"/>
  <c r="L3851" i="1"/>
  <c r="L5696" i="1"/>
  <c r="L5697" i="1" s="1"/>
  <c r="L5700" i="1" s="1"/>
  <c r="M5656" i="1"/>
  <c r="M5657" i="1" s="1"/>
  <c r="M5660" i="1" s="1"/>
  <c r="O5624" i="1"/>
  <c r="O5625" i="1" s="1"/>
  <c r="O5628" i="1" s="1"/>
  <c r="O5376" i="1"/>
  <c r="O5377" i="1" s="1"/>
  <c r="O5380" i="1" s="1"/>
  <c r="N5283" i="1"/>
  <c r="O5227" i="1"/>
  <c r="L5210" i="1"/>
  <c r="L5211" i="1"/>
  <c r="O5186" i="1"/>
  <c r="O5187" i="1"/>
  <c r="N5066" i="1"/>
  <c r="N5067" i="1"/>
  <c r="O4914" i="1"/>
  <c r="O4915" i="1"/>
  <c r="O4890" i="1"/>
  <c r="M4803" i="1"/>
  <c r="M4802" i="1"/>
  <c r="N4787" i="1"/>
  <c r="N4786" i="1"/>
  <c r="N4562" i="1"/>
  <c r="N4563" i="1"/>
  <c r="N4466" i="1"/>
  <c r="N4467" i="1"/>
  <c r="M4458" i="1"/>
  <c r="M4459" i="1"/>
  <c r="N4330" i="1"/>
  <c r="N4331" i="1"/>
  <c r="N3914" i="1"/>
  <c r="N3915" i="1"/>
  <c r="M5442" i="1"/>
  <c r="M5443" i="1"/>
  <c r="M5283" i="1"/>
  <c r="M5242" i="1"/>
  <c r="M5243" i="1"/>
  <c r="N5227" i="1"/>
  <c r="N5186" i="1"/>
  <c r="N5187" i="1"/>
  <c r="N4914" i="1"/>
  <c r="N4915" i="1"/>
  <c r="L4906" i="1"/>
  <c r="L4907" i="1"/>
  <c r="M4762" i="1"/>
  <c r="M4763" i="1"/>
  <c r="N4690" i="1"/>
  <c r="N4691" i="1"/>
  <c r="M4562" i="1"/>
  <c r="M4563" i="1"/>
  <c r="M4466" i="1"/>
  <c r="M4467" i="1"/>
  <c r="O3587" i="1"/>
  <c r="O3586" i="1"/>
  <c r="L6011" i="1"/>
  <c r="L5939" i="1"/>
  <c r="L5867" i="1"/>
  <c r="L5795" i="1"/>
  <c r="O5498" i="1"/>
  <c r="O5499" i="1"/>
  <c r="N5432" i="1"/>
  <c r="N5433" i="1" s="1"/>
  <c r="N5436" i="1" s="1"/>
  <c r="O5354" i="1"/>
  <c r="O5355" i="1"/>
  <c r="O5258" i="1"/>
  <c r="O5259" i="1"/>
  <c r="O5162" i="1"/>
  <c r="O5163" i="1"/>
  <c r="M4914" i="1"/>
  <c r="M4915" i="1"/>
  <c r="M4690" i="1"/>
  <c r="M4691" i="1"/>
  <c r="L4562" i="1"/>
  <c r="L4563" i="1"/>
  <c r="L4466" i="1"/>
  <c r="L4467" i="1"/>
  <c r="O4450" i="1"/>
  <c r="O4451" i="1"/>
  <c r="L4360" i="1"/>
  <c r="L4361" i="1" s="1"/>
  <c r="L4364" i="1" s="1"/>
  <c r="L4330" i="1"/>
  <c r="L4331" i="1"/>
  <c r="N4258" i="1"/>
  <c r="N4259" i="1"/>
  <c r="O4002" i="1"/>
  <c r="O4003" i="1"/>
  <c r="M5680" i="1"/>
  <c r="M5681" i="1" s="1"/>
  <c r="M5684" i="1" s="1"/>
  <c r="O5648" i="1"/>
  <c r="O5649" i="1" s="1"/>
  <c r="O5652" i="1" s="1"/>
  <c r="L5624" i="1"/>
  <c r="L5625" i="1" s="1"/>
  <c r="L5628" i="1" s="1"/>
  <c r="N5560" i="1"/>
  <c r="N5561" i="1" s="1"/>
  <c r="N5564" i="1" s="1"/>
  <c r="M5514" i="1"/>
  <c r="M5515" i="1"/>
  <c r="O5488" i="1"/>
  <c r="O5489" i="1" s="1"/>
  <c r="O5492" i="1" s="1"/>
  <c r="O5448" i="1"/>
  <c r="O5449" i="1" s="1"/>
  <c r="O5452" i="1" s="1"/>
  <c r="L5386" i="1"/>
  <c r="L5387" i="1"/>
  <c r="L5368" i="1"/>
  <c r="L5369" i="1" s="1"/>
  <c r="L5372" i="1" s="1"/>
  <c r="N5162" i="1"/>
  <c r="N5163" i="1"/>
  <c r="L5152" i="1"/>
  <c r="L5153" i="1" s="1"/>
  <c r="L5156" i="1" s="1"/>
  <c r="L5088" i="1"/>
  <c r="L5089" i="1" s="1"/>
  <c r="L5092" i="1" s="1"/>
  <c r="N4994" i="1"/>
  <c r="N4995" i="1"/>
  <c r="O4970" i="1"/>
  <c r="O4971" i="1"/>
  <c r="M4810" i="1"/>
  <c r="M4811" i="1"/>
  <c r="O4794" i="1"/>
  <c r="O4795" i="1"/>
  <c r="N4002" i="1"/>
  <c r="N4003" i="1"/>
  <c r="L5576" i="1"/>
  <c r="L5577" i="1" s="1"/>
  <c r="L5580" i="1" s="1"/>
  <c r="M5560" i="1"/>
  <c r="M5561" i="1" s="1"/>
  <c r="M5564" i="1" s="1"/>
  <c r="L5530" i="1"/>
  <c r="L5531" i="1"/>
  <c r="O5520" i="1"/>
  <c r="O5521" i="1" s="1"/>
  <c r="O5524" i="1" s="1"/>
  <c r="L5458" i="1"/>
  <c r="L5459" i="1"/>
  <c r="O5202" i="1"/>
  <c r="O5203" i="1"/>
  <c r="O5138" i="1"/>
  <c r="O5139" i="1"/>
  <c r="N4970" i="1"/>
  <c r="N4971" i="1"/>
  <c r="N4794" i="1"/>
  <c r="N4795" i="1"/>
  <c r="L4514" i="1"/>
  <c r="L4515" i="1"/>
  <c r="L4258" i="1"/>
  <c r="L4259" i="1"/>
  <c r="O4186" i="1"/>
  <c r="O4187" i="1"/>
  <c r="L3683" i="1"/>
  <c r="L3682" i="1"/>
  <c r="M5992" i="1"/>
  <c r="M5993" i="1" s="1"/>
  <c r="M5996" i="1" s="1"/>
  <c r="M5963" i="1"/>
  <c r="M5920" i="1"/>
  <c r="M5921" i="1" s="1"/>
  <c r="M5924" i="1" s="1"/>
  <c r="M5891" i="1"/>
  <c r="M5848" i="1"/>
  <c r="M5849" i="1" s="1"/>
  <c r="M5852" i="1" s="1"/>
  <c r="M5819" i="1"/>
  <c r="M5776" i="1"/>
  <c r="M5777" i="1" s="1"/>
  <c r="M5780" i="1" s="1"/>
  <c r="M5747" i="1"/>
  <c r="O5643" i="1"/>
  <c r="L5619" i="1"/>
  <c r="L5571" i="1"/>
  <c r="L5498" i="1"/>
  <c r="L5499" i="1"/>
  <c r="M5448" i="1"/>
  <c r="M5449" i="1" s="1"/>
  <c r="M5452" i="1" s="1"/>
  <c r="L5336" i="1"/>
  <c r="L5337" i="1" s="1"/>
  <c r="L5340" i="1" s="1"/>
  <c r="L5282" i="1"/>
  <c r="L5283" i="1"/>
  <c r="N5138" i="1"/>
  <c r="N5139" i="1"/>
  <c r="L5128" i="1"/>
  <c r="L5129" i="1" s="1"/>
  <c r="L5132" i="1" s="1"/>
  <c r="O5058" i="1"/>
  <c r="O5059" i="1"/>
  <c r="M4794" i="1"/>
  <c r="M4795" i="1"/>
  <c r="M4666" i="1"/>
  <c r="M4667" i="1"/>
  <c r="M4506" i="1"/>
  <c r="M4507" i="1"/>
  <c r="L4394" i="1"/>
  <c r="L4395" i="1"/>
  <c r="N4186" i="1"/>
  <c r="N4187" i="1"/>
  <c r="O5024" i="1"/>
  <c r="O5025" i="1" s="1"/>
  <c r="O5028" i="1" s="1"/>
  <c r="M4992" i="1"/>
  <c r="M4993" i="1" s="1"/>
  <c r="M4996" i="1" s="1"/>
  <c r="O4976" i="1"/>
  <c r="O4977" i="1" s="1"/>
  <c r="O4980" i="1" s="1"/>
  <c r="M4920" i="1"/>
  <c r="M4921" i="1" s="1"/>
  <c r="M4924" i="1" s="1"/>
  <c r="O4904" i="1"/>
  <c r="O4905" i="1" s="1"/>
  <c r="O4908" i="1" s="1"/>
  <c r="M4834" i="1"/>
  <c r="M4835" i="1"/>
  <c r="N4808" i="1"/>
  <c r="N4809" i="1" s="1"/>
  <c r="N4812" i="1" s="1"/>
  <c r="L4768" i="1"/>
  <c r="L4769" i="1" s="1"/>
  <c r="L4772" i="1" s="1"/>
  <c r="O4763" i="1"/>
  <c r="L4755" i="1"/>
  <c r="L4683" i="1"/>
  <c r="O4674" i="1"/>
  <c r="O4675" i="1"/>
  <c r="N4651" i="1"/>
  <c r="N4619" i="1"/>
  <c r="L4546" i="1"/>
  <c r="L4547" i="1"/>
  <c r="N4450" i="1"/>
  <c r="N4451" i="1"/>
  <c r="N4202" i="1"/>
  <c r="N4106" i="1"/>
  <c r="L4026" i="1"/>
  <c r="L4027" i="1"/>
  <c r="O3610" i="1"/>
  <c r="O3611" i="1"/>
  <c r="O3466" i="1"/>
  <c r="O3467" i="1"/>
  <c r="L3426" i="1"/>
  <c r="L3427" i="1"/>
  <c r="M3242" i="1"/>
  <c r="M3243" i="1"/>
  <c r="L4818" i="1"/>
  <c r="L4819" i="1"/>
  <c r="O4746" i="1"/>
  <c r="O4747" i="1"/>
  <c r="L4634" i="1"/>
  <c r="L4635" i="1"/>
  <c r="N4474" i="1"/>
  <c r="N4475" i="1"/>
  <c r="L4402" i="1"/>
  <c r="L4403" i="1"/>
  <c r="N4250" i="1"/>
  <c r="N4251" i="1"/>
  <c r="M4242" i="1"/>
  <c r="M4243" i="1"/>
  <c r="O3970" i="1"/>
  <c r="O3971" i="1"/>
  <c r="O3858" i="1"/>
  <c r="O3859" i="1"/>
  <c r="L3786" i="1"/>
  <c r="L3787" i="1"/>
  <c r="L3626" i="1"/>
  <c r="L3627" i="1"/>
  <c r="O5395" i="1"/>
  <c r="M5355" i="1"/>
  <c r="O5323" i="1"/>
  <c r="M4250" i="1"/>
  <c r="M4251" i="1"/>
  <c r="M4226" i="1"/>
  <c r="M4227" i="1"/>
  <c r="M4202" i="1"/>
  <c r="M4203" i="1"/>
  <c r="M4106" i="1"/>
  <c r="M4107" i="1"/>
  <c r="N3882" i="1"/>
  <c r="N3883" i="1"/>
  <c r="N3858" i="1"/>
  <c r="N3859" i="1"/>
  <c r="O3826" i="1"/>
  <c r="O3827" i="1"/>
  <c r="O3594" i="1"/>
  <c r="O3595" i="1"/>
  <c r="M3466" i="1"/>
  <c r="M3467" i="1"/>
  <c r="L5427" i="1"/>
  <c r="L5355" i="1"/>
  <c r="M5259" i="1"/>
  <c r="M5184" i="1"/>
  <c r="M5185" i="1" s="1"/>
  <c r="M5188" i="1" s="1"/>
  <c r="M5160" i="1"/>
  <c r="M5161" i="1" s="1"/>
  <c r="M5164" i="1" s="1"/>
  <c r="M5136" i="1"/>
  <c r="M5137" i="1" s="1"/>
  <c r="M5140" i="1" s="1"/>
  <c r="M5112" i="1"/>
  <c r="M5113" i="1" s="1"/>
  <c r="M5116" i="1" s="1"/>
  <c r="M5088" i="1"/>
  <c r="M5089" i="1" s="1"/>
  <c r="M5092" i="1" s="1"/>
  <c r="L5064" i="1"/>
  <c r="L5065" i="1" s="1"/>
  <c r="L5068" i="1" s="1"/>
  <c r="L4850" i="1"/>
  <c r="L4851" i="1"/>
  <c r="M4824" i="1"/>
  <c r="M4825" i="1" s="1"/>
  <c r="M4828" i="1" s="1"/>
  <c r="L4728" i="1"/>
  <c r="L4729" i="1" s="1"/>
  <c r="L4732" i="1" s="1"/>
  <c r="L4474" i="1"/>
  <c r="L4475" i="1"/>
  <c r="N4370" i="1"/>
  <c r="N4322" i="1"/>
  <c r="N4323" i="1"/>
  <c r="M4314" i="1"/>
  <c r="M4315" i="1"/>
  <c r="L4250" i="1"/>
  <c r="L4251" i="1"/>
  <c r="L4202" i="1"/>
  <c r="L4203" i="1"/>
  <c r="L4106" i="1"/>
  <c r="L4107" i="1"/>
  <c r="M3882" i="1"/>
  <c r="M3883" i="1"/>
  <c r="L3466" i="1"/>
  <c r="L3467" i="1"/>
  <c r="L5259" i="1"/>
  <c r="O5048" i="1"/>
  <c r="O5049" i="1" s="1"/>
  <c r="O5052" i="1" s="1"/>
  <c r="M4968" i="1"/>
  <c r="M4969" i="1" s="1"/>
  <c r="M4972" i="1" s="1"/>
  <c r="O4952" i="1"/>
  <c r="O4953" i="1" s="1"/>
  <c r="O4956" i="1" s="1"/>
  <c r="M4896" i="1"/>
  <c r="M4897" i="1" s="1"/>
  <c r="M4900" i="1" s="1"/>
  <c r="O4880" i="1"/>
  <c r="O4881" i="1" s="1"/>
  <c r="O4884" i="1" s="1"/>
  <c r="M4840" i="1"/>
  <c r="M4841" i="1" s="1"/>
  <c r="M4844" i="1" s="1"/>
  <c r="L4800" i="1"/>
  <c r="L4801" i="1" s="1"/>
  <c r="L4804" i="1" s="1"/>
  <c r="L4706" i="1"/>
  <c r="L4707" i="1"/>
  <c r="M4322" i="1"/>
  <c r="M4323" i="1"/>
  <c r="L3970" i="1"/>
  <c r="L3971" i="1"/>
  <c r="O3618" i="1"/>
  <c r="O3619" i="1"/>
  <c r="O3506" i="1"/>
  <c r="O3507" i="1"/>
  <c r="N3090" i="1"/>
  <c r="N3091" i="1"/>
  <c r="N5480" i="1"/>
  <c r="N5481" i="1" s="1"/>
  <c r="N5484" i="1" s="1"/>
  <c r="N5408" i="1"/>
  <c r="N5409" i="1" s="1"/>
  <c r="N5412" i="1" s="1"/>
  <c r="N5336" i="1"/>
  <c r="N5337" i="1" s="1"/>
  <c r="N5340" i="1" s="1"/>
  <c r="O5288" i="1"/>
  <c r="O5289" i="1" s="1"/>
  <c r="O5292" i="1" s="1"/>
  <c r="O5216" i="1"/>
  <c r="O5217" i="1" s="1"/>
  <c r="O5220" i="1" s="1"/>
  <c r="M5179" i="1"/>
  <c r="M5155" i="1"/>
  <c r="M5131" i="1"/>
  <c r="M5107" i="1"/>
  <c r="M5083" i="1"/>
  <c r="L5059" i="1"/>
  <c r="N5048" i="1"/>
  <c r="N5049" i="1" s="1"/>
  <c r="N5052" i="1" s="1"/>
  <c r="N5019" i="1"/>
  <c r="N4952" i="1"/>
  <c r="N4953" i="1" s="1"/>
  <c r="N4956" i="1" s="1"/>
  <c r="N4880" i="1"/>
  <c r="N4881" i="1" s="1"/>
  <c r="N4884" i="1" s="1"/>
  <c r="L4840" i="1"/>
  <c r="L4841" i="1" s="1"/>
  <c r="L4844" i="1" s="1"/>
  <c r="M4640" i="1"/>
  <c r="M4641" i="1" s="1"/>
  <c r="M4644" i="1" s="1"/>
  <c r="M4618" i="1"/>
  <c r="M4619" i="1"/>
  <c r="N4552" i="1"/>
  <c r="N4553" i="1" s="1"/>
  <c r="N4556" i="1" s="1"/>
  <c r="N4394" i="1"/>
  <c r="N4395" i="1"/>
  <c r="M4386" i="1"/>
  <c r="M4387" i="1"/>
  <c r="L4322" i="1"/>
  <c r="L4323" i="1"/>
  <c r="L4288" i="1"/>
  <c r="L4289" i="1" s="1"/>
  <c r="L4292" i="1" s="1"/>
  <c r="O4234" i="1"/>
  <c r="O4235" i="1"/>
  <c r="L4178" i="1"/>
  <c r="L4179" i="1"/>
  <c r="L4082" i="1"/>
  <c r="L4083" i="1"/>
  <c r="N3938" i="1"/>
  <c r="N3939" i="1"/>
  <c r="N3618" i="1"/>
  <c r="N3619" i="1"/>
  <c r="N3506" i="1"/>
  <c r="N3507" i="1"/>
  <c r="M3091" i="1"/>
  <c r="M3090" i="1"/>
  <c r="N5288" i="1"/>
  <c r="N5289" i="1" s="1"/>
  <c r="N5292" i="1" s="1"/>
  <c r="N5235" i="1"/>
  <c r="N5216" i="1"/>
  <c r="N5217" i="1" s="1"/>
  <c r="N5220" i="1" s="1"/>
  <c r="M5016" i="1"/>
  <c r="M5017" i="1" s="1"/>
  <c r="M5020" i="1" s="1"/>
  <c r="M4963" i="1"/>
  <c r="M4891" i="1"/>
  <c r="M4856" i="1"/>
  <c r="M4857" i="1" s="1"/>
  <c r="M4860" i="1" s="1"/>
  <c r="L4827" i="1"/>
  <c r="M4819" i="1"/>
  <c r="M4394" i="1"/>
  <c r="M4395" i="1"/>
  <c r="N4234" i="1"/>
  <c r="N4235" i="1"/>
  <c r="O4210" i="1"/>
  <c r="O4211" i="1"/>
  <c r="O4114" i="1"/>
  <c r="O4115" i="1"/>
  <c r="M3938" i="1"/>
  <c r="M3939" i="1"/>
  <c r="L3800" i="1"/>
  <c r="L3801" i="1" s="1"/>
  <c r="L3804" i="1" s="1"/>
  <c r="O3666" i="1"/>
  <c r="O3667" i="1"/>
  <c r="O3322" i="1"/>
  <c r="O3323" i="1"/>
  <c r="L3282" i="1"/>
  <c r="L3283" i="1"/>
  <c r="N3075" i="1"/>
  <c r="N3074" i="1"/>
  <c r="O3986" i="1"/>
  <c r="O3987" i="1"/>
  <c r="L3826" i="1"/>
  <c r="L3827" i="1"/>
  <c r="L3690" i="1"/>
  <c r="L3691" i="1"/>
  <c r="M3618" i="1"/>
  <c r="M3619" i="1"/>
  <c r="L3242" i="1"/>
  <c r="L3243" i="1"/>
  <c r="N3986" i="1"/>
  <c r="N3987" i="1"/>
  <c r="O3746" i="1"/>
  <c r="O3747" i="1"/>
  <c r="L3618" i="1"/>
  <c r="L3619" i="1"/>
  <c r="O3394" i="1"/>
  <c r="O3395" i="1"/>
  <c r="N4659" i="1"/>
  <c r="O4643" i="1"/>
  <c r="M4603" i="1"/>
  <c r="N4587" i="1"/>
  <c r="O4571" i="1"/>
  <c r="O3842" i="1"/>
  <c r="O3843" i="1"/>
  <c r="O3778" i="1"/>
  <c r="O3779" i="1"/>
  <c r="N3434" i="1"/>
  <c r="N3435" i="1"/>
  <c r="M3306" i="1"/>
  <c r="M3307" i="1"/>
  <c r="N3042" i="1"/>
  <c r="N3043" i="1"/>
  <c r="L3002" i="1"/>
  <c r="L3003" i="1"/>
  <c r="L2938" i="1"/>
  <c r="L2939" i="1"/>
  <c r="O2795" i="1"/>
  <c r="O2794" i="1"/>
  <c r="L4747" i="1"/>
  <c r="L4675" i="1"/>
  <c r="L4603" i="1"/>
  <c r="L4504" i="1"/>
  <c r="L4505" i="1" s="1"/>
  <c r="L4508" i="1" s="1"/>
  <c r="L4456" i="1"/>
  <c r="L4457" i="1" s="1"/>
  <c r="L4460" i="1" s="1"/>
  <c r="L4384" i="1"/>
  <c r="L4385" i="1" s="1"/>
  <c r="L4388" i="1" s="1"/>
  <c r="L4312" i="1"/>
  <c r="L4313" i="1" s="1"/>
  <c r="L4316" i="1" s="1"/>
  <c r="L4240" i="1"/>
  <c r="L4241" i="1" s="1"/>
  <c r="L4244" i="1" s="1"/>
  <c r="O3944" i="1"/>
  <c r="O3945" i="1" s="1"/>
  <c r="O3948" i="1" s="1"/>
  <c r="O3930" i="1"/>
  <c r="O3931" i="1"/>
  <c r="N3842" i="1"/>
  <c r="N3843" i="1"/>
  <c r="O3787" i="1"/>
  <c r="M3394" i="1"/>
  <c r="M3395" i="1"/>
  <c r="L3306" i="1"/>
  <c r="L3307" i="1"/>
  <c r="M3042" i="1"/>
  <c r="M3043" i="1"/>
  <c r="O4872" i="1"/>
  <c r="O4873" i="1" s="1"/>
  <c r="O4876" i="1" s="1"/>
  <c r="O4800" i="1"/>
  <c r="O4801" i="1" s="1"/>
  <c r="O4804" i="1" s="1"/>
  <c r="O4728" i="1"/>
  <c r="O4729" i="1" s="1"/>
  <c r="O4732" i="1" s="1"/>
  <c r="O4656" i="1"/>
  <c r="O4657" i="1" s="1"/>
  <c r="O4660" i="1" s="1"/>
  <c r="O4584" i="1"/>
  <c r="O4585" i="1" s="1"/>
  <c r="O4588" i="1" s="1"/>
  <c r="O4555" i="1"/>
  <c r="N4499" i="1"/>
  <c r="M4448" i="1"/>
  <c r="M4449" i="1" s="1"/>
  <c r="M4452" i="1" s="1"/>
  <c r="M4376" i="1"/>
  <c r="M4377" i="1" s="1"/>
  <c r="M4380" i="1" s="1"/>
  <c r="M4304" i="1"/>
  <c r="M4305" i="1" s="1"/>
  <c r="M4308" i="1" s="1"/>
  <c r="M4232" i="1"/>
  <c r="M4233" i="1" s="1"/>
  <c r="M4236" i="1" s="1"/>
  <c r="M4208" i="1"/>
  <c r="M4209" i="1" s="1"/>
  <c r="M4212" i="1" s="1"/>
  <c r="M4112" i="1"/>
  <c r="M4113" i="1" s="1"/>
  <c r="M4116" i="1" s="1"/>
  <c r="L4042" i="1"/>
  <c r="L4043" i="1"/>
  <c r="N3930" i="1"/>
  <c r="N3931" i="1"/>
  <c r="O3800" i="1"/>
  <c r="O3801" i="1" s="1"/>
  <c r="O3804" i="1" s="1"/>
  <c r="L3498" i="1"/>
  <c r="L3499" i="1"/>
  <c r="M3114" i="1"/>
  <c r="M3115" i="1"/>
  <c r="N4528" i="1"/>
  <c r="N4529" i="1" s="1"/>
  <c r="N4532" i="1" s="1"/>
  <c r="M4443" i="1"/>
  <c r="N4432" i="1"/>
  <c r="N4433" i="1" s="1"/>
  <c r="N4436" i="1" s="1"/>
  <c r="M4371" i="1"/>
  <c r="N4360" i="1"/>
  <c r="N4361" i="1" s="1"/>
  <c r="N4364" i="1" s="1"/>
  <c r="M4299" i="1"/>
  <c r="N4288" i="1"/>
  <c r="N4289" i="1" s="1"/>
  <c r="N4292" i="1" s="1"/>
  <c r="N4144" i="1"/>
  <c r="N4145" i="1" s="1"/>
  <c r="N4148" i="1" s="1"/>
  <c r="N4048" i="1"/>
  <c r="N4049" i="1" s="1"/>
  <c r="N4052" i="1" s="1"/>
  <c r="N3786" i="1"/>
  <c r="N3787" i="1"/>
  <c r="L3754" i="1"/>
  <c r="L3755" i="1"/>
  <c r="M3546" i="1"/>
  <c r="M3547" i="1"/>
  <c r="L3354" i="1"/>
  <c r="L3355" i="1"/>
  <c r="O3274" i="1"/>
  <c r="O3275" i="1"/>
  <c r="L3114" i="1"/>
  <c r="L3115" i="1"/>
  <c r="L2882" i="1"/>
  <c r="L2883" i="1"/>
  <c r="L4499" i="1"/>
  <c r="L4451" i="1"/>
  <c r="L4379" i="1"/>
  <c r="L4307" i="1"/>
  <c r="L4235" i="1"/>
  <c r="L3944" i="1"/>
  <c r="L3945" i="1" s="1"/>
  <c r="L3948" i="1" s="1"/>
  <c r="L3898" i="1"/>
  <c r="L3899" i="1"/>
  <c r="M3786" i="1"/>
  <c r="M3787" i="1"/>
  <c r="L3698" i="1"/>
  <c r="L3699" i="1"/>
  <c r="O3682" i="1"/>
  <c r="O3683" i="1"/>
  <c r="L3546" i="1"/>
  <c r="L3547" i="1"/>
  <c r="O3066" i="1"/>
  <c r="O3067" i="1"/>
  <c r="N3026" i="1"/>
  <c r="N3027" i="1"/>
  <c r="N3362" i="1"/>
  <c r="N3363" i="1"/>
  <c r="O3258" i="1"/>
  <c r="O3259" i="1"/>
  <c r="N3098" i="1"/>
  <c r="N3099" i="1"/>
  <c r="L3074" i="1"/>
  <c r="L3075" i="1"/>
  <c r="M3026" i="1"/>
  <c r="M3027" i="1"/>
  <c r="N3290" i="1"/>
  <c r="N3291" i="1"/>
  <c r="N3258" i="1"/>
  <c r="N3259" i="1"/>
  <c r="M3098" i="1"/>
  <c r="M3099" i="1"/>
  <c r="O3082" i="1"/>
  <c r="O3083" i="1"/>
  <c r="O3059" i="1"/>
  <c r="O3058" i="1"/>
  <c r="L3026" i="1"/>
  <c r="L3027" i="1"/>
  <c r="M2811" i="1"/>
  <c r="M2810" i="1"/>
  <c r="O2546" i="1"/>
  <c r="O2547" i="1"/>
  <c r="O2490" i="1"/>
  <c r="O2491" i="1"/>
  <c r="L2354" i="1"/>
  <c r="L2355" i="1"/>
  <c r="O4019" i="1"/>
  <c r="M4003" i="1"/>
  <c r="M3987" i="1"/>
  <c r="O3947" i="1"/>
  <c r="M3931" i="1"/>
  <c r="M3915" i="1"/>
  <c r="O3875" i="1"/>
  <c r="M3859" i="1"/>
  <c r="M3843" i="1"/>
  <c r="O3803" i="1"/>
  <c r="L3202" i="1"/>
  <c r="L3203" i="1"/>
  <c r="L3178" i="1"/>
  <c r="L3179" i="1"/>
  <c r="L3099" i="1"/>
  <c r="L3098" i="1"/>
  <c r="N3082" i="1"/>
  <c r="N3083" i="1"/>
  <c r="O2994" i="1"/>
  <c r="O2995" i="1"/>
  <c r="O2570" i="1"/>
  <c r="O2571" i="1"/>
  <c r="L3987" i="1"/>
  <c r="L3915" i="1"/>
  <c r="L3843" i="1"/>
  <c r="M3504" i="1"/>
  <c r="M3505" i="1" s="1"/>
  <c r="M3508" i="1" s="1"/>
  <c r="O3440" i="1"/>
  <c r="O3441" i="1" s="1"/>
  <c r="O3444" i="1" s="1"/>
  <c r="O3400" i="1"/>
  <c r="O3401" i="1" s="1"/>
  <c r="O3404" i="1" s="1"/>
  <c r="N3147" i="1"/>
  <c r="N3146" i="1"/>
  <c r="M3106" i="1"/>
  <c r="M3107" i="1"/>
  <c r="M3083" i="1"/>
  <c r="M3082" i="1"/>
  <c r="M3058" i="1"/>
  <c r="M3059" i="1"/>
  <c r="O2826" i="1"/>
  <c r="O2827" i="1"/>
  <c r="O3490" i="1"/>
  <c r="O3491" i="1"/>
  <c r="M3432" i="1"/>
  <c r="M3433" i="1" s="1"/>
  <c r="M3436" i="1" s="1"/>
  <c r="O3368" i="1"/>
  <c r="O3369" i="1" s="1"/>
  <c r="O3372" i="1" s="1"/>
  <c r="O3328" i="1"/>
  <c r="O3329" i="1" s="1"/>
  <c r="O3332" i="1" s="1"/>
  <c r="O3120" i="1"/>
  <c r="O3121" i="1" s="1"/>
  <c r="O3124" i="1" s="1"/>
  <c r="L3106" i="1"/>
  <c r="L3107" i="1"/>
  <c r="L3058" i="1"/>
  <c r="L3059" i="1"/>
  <c r="O2898" i="1"/>
  <c r="O2899" i="1"/>
  <c r="N2826" i="1"/>
  <c r="N2827" i="1"/>
  <c r="N4016" i="1"/>
  <c r="N4017" i="1" s="1"/>
  <c r="N4020" i="1" s="1"/>
  <c r="N3944" i="1"/>
  <c r="N3945" i="1" s="1"/>
  <c r="N3948" i="1" s="1"/>
  <c r="N3872" i="1"/>
  <c r="N3873" i="1" s="1"/>
  <c r="N3876" i="1" s="1"/>
  <c r="N3819" i="1"/>
  <c r="N3800" i="1"/>
  <c r="N3801" i="1" s="1"/>
  <c r="N3804" i="1" s="1"/>
  <c r="M3739" i="1"/>
  <c r="N3667" i="1"/>
  <c r="N3595" i="1"/>
  <c r="L3472" i="1"/>
  <c r="L3473" i="1" s="1"/>
  <c r="L3476" i="1" s="1"/>
  <c r="O3418" i="1"/>
  <c r="O3419" i="1"/>
  <c r="M3360" i="1"/>
  <c r="M3361" i="1" s="1"/>
  <c r="M3364" i="1" s="1"/>
  <c r="O3296" i="1"/>
  <c r="O3297" i="1" s="1"/>
  <c r="O3300" i="1" s="1"/>
  <c r="L3155" i="1"/>
  <c r="L3154" i="1"/>
  <c r="L3008" i="1"/>
  <c r="L3009" i="1" s="1"/>
  <c r="L3012" i="1" s="1"/>
  <c r="L2914" i="1"/>
  <c r="L2915" i="1"/>
  <c r="M4035" i="1"/>
  <c r="M4016" i="1"/>
  <c r="M4017" i="1" s="1"/>
  <c r="M4020" i="1" s="1"/>
  <c r="M3963" i="1"/>
  <c r="M3944" i="1"/>
  <c r="M3945" i="1" s="1"/>
  <c r="M3948" i="1" s="1"/>
  <c r="M3891" i="1"/>
  <c r="M3872" i="1"/>
  <c r="M3873" i="1" s="1"/>
  <c r="M3876" i="1" s="1"/>
  <c r="M3819" i="1"/>
  <c r="O3720" i="1"/>
  <c r="O3721" i="1" s="1"/>
  <c r="O3724" i="1" s="1"/>
  <c r="M3667" i="1"/>
  <c r="O3648" i="1"/>
  <c r="O3649" i="1" s="1"/>
  <c r="O3652" i="1" s="1"/>
  <c r="M3595" i="1"/>
  <c r="O3576" i="1"/>
  <c r="O3577" i="1" s="1"/>
  <c r="O3580" i="1" s="1"/>
  <c r="L3450" i="1"/>
  <c r="L3451" i="1"/>
  <c r="L3400" i="1"/>
  <c r="L3401" i="1" s="1"/>
  <c r="L3404" i="1" s="1"/>
  <c r="O3346" i="1"/>
  <c r="O3347" i="1"/>
  <c r="M3288" i="1"/>
  <c r="M3289" i="1" s="1"/>
  <c r="M3292" i="1" s="1"/>
  <c r="M3256" i="1"/>
  <c r="M3257" i="1" s="1"/>
  <c r="M3260" i="1" s="1"/>
  <c r="M3232" i="1"/>
  <c r="M3233" i="1" s="1"/>
  <c r="M3236" i="1" s="1"/>
  <c r="O3090" i="1"/>
  <c r="O3091" i="1"/>
  <c r="O3042" i="1"/>
  <c r="O3043" i="1"/>
  <c r="L2682" i="1"/>
  <c r="L2683" i="1"/>
  <c r="N3464" i="1"/>
  <c r="N3465" i="1" s="1"/>
  <c r="N3468" i="1" s="1"/>
  <c r="N3392" i="1"/>
  <c r="N3393" i="1" s="1"/>
  <c r="N3396" i="1" s="1"/>
  <c r="N3320" i="1"/>
  <c r="N3321" i="1" s="1"/>
  <c r="N3324" i="1" s="1"/>
  <c r="O3240" i="1"/>
  <c r="O3241" i="1" s="1"/>
  <c r="O3244" i="1" s="1"/>
  <c r="O3048" i="1"/>
  <c r="O3049" i="1" s="1"/>
  <c r="O3052" i="1" s="1"/>
  <c r="N2888" i="1"/>
  <c r="N2889" i="1" s="1"/>
  <c r="N2892" i="1" s="1"/>
  <c r="O2818" i="1"/>
  <c r="O2819" i="1"/>
  <c r="M1810" i="1"/>
  <c r="M1811" i="1"/>
  <c r="O3475" i="1"/>
  <c r="O3403" i="1"/>
  <c r="O3331" i="1"/>
  <c r="M2978" i="1"/>
  <c r="M2979" i="1"/>
  <c r="O2866" i="1"/>
  <c r="O2867" i="1"/>
  <c r="M2834" i="1"/>
  <c r="M2835" i="1"/>
  <c r="N2818" i="1"/>
  <c r="N2819" i="1"/>
  <c r="L2722" i="1"/>
  <c r="L2723" i="1"/>
  <c r="L2531" i="1"/>
  <c r="L2530" i="1"/>
  <c r="L2306" i="1"/>
  <c r="L2307" i="1"/>
  <c r="L3507" i="1"/>
  <c r="M3491" i="1"/>
  <c r="N3475" i="1"/>
  <c r="L3435" i="1"/>
  <c r="M3419" i="1"/>
  <c r="N3403" i="1"/>
  <c r="L3363" i="1"/>
  <c r="M3347" i="1"/>
  <c r="N3331" i="1"/>
  <c r="L3291" i="1"/>
  <c r="M3275" i="1"/>
  <c r="M3259" i="1"/>
  <c r="N3171" i="1"/>
  <c r="M3010" i="1"/>
  <c r="M3011" i="1"/>
  <c r="L2978" i="1"/>
  <c r="L2979" i="1"/>
  <c r="M2954" i="1"/>
  <c r="M2955" i="1"/>
  <c r="L2834" i="1"/>
  <c r="L2835" i="1"/>
  <c r="M2818" i="1"/>
  <c r="M2819" i="1"/>
  <c r="L2698" i="1"/>
  <c r="L2699" i="1"/>
  <c r="L2594" i="1"/>
  <c r="L2595" i="1"/>
  <c r="N1947" i="1"/>
  <c r="N1946" i="1"/>
  <c r="O3216" i="1"/>
  <c r="O3217" i="1" s="1"/>
  <c r="O3220" i="1" s="1"/>
  <c r="O3192" i="1"/>
  <c r="O3193" i="1" s="1"/>
  <c r="O3196" i="1" s="1"/>
  <c r="O3168" i="1"/>
  <c r="O3169" i="1" s="1"/>
  <c r="O3172" i="1" s="1"/>
  <c r="M3144" i="1"/>
  <c r="M3145" i="1" s="1"/>
  <c r="M3148" i="1" s="1"/>
  <c r="L3080" i="1"/>
  <c r="L3081" i="1" s="1"/>
  <c r="L3084" i="1" s="1"/>
  <c r="L3048" i="1"/>
  <c r="L3049" i="1" s="1"/>
  <c r="L3052" i="1" s="1"/>
  <c r="L2954" i="1"/>
  <c r="L2955" i="1"/>
  <c r="N2944" i="1"/>
  <c r="N2945" i="1" s="1"/>
  <c r="N2948" i="1" s="1"/>
  <c r="M2930" i="1"/>
  <c r="M2931" i="1"/>
  <c r="L2760" i="1"/>
  <c r="L2761" i="1" s="1"/>
  <c r="L2764" i="1" s="1"/>
  <c r="O2619" i="1"/>
  <c r="O2618" i="1"/>
  <c r="L2450" i="1"/>
  <c r="L2451" i="1"/>
  <c r="L2282" i="1"/>
  <c r="L2283" i="1"/>
  <c r="N3488" i="1"/>
  <c r="N3489" i="1" s="1"/>
  <c r="N3492" i="1" s="1"/>
  <c r="N3416" i="1"/>
  <c r="N3417" i="1" s="1"/>
  <c r="N3420" i="1" s="1"/>
  <c r="N3344" i="1"/>
  <c r="N3345" i="1" s="1"/>
  <c r="N3348" i="1" s="1"/>
  <c r="N3272" i="1"/>
  <c r="N3273" i="1" s="1"/>
  <c r="N3276" i="1" s="1"/>
  <c r="N3192" i="1"/>
  <c r="N3193" i="1" s="1"/>
  <c r="N3196" i="1" s="1"/>
  <c r="L2968" i="1"/>
  <c r="L2969" i="1" s="1"/>
  <c r="L2972" i="1" s="1"/>
  <c r="L2930" i="1"/>
  <c r="L2931" i="1"/>
  <c r="N2920" i="1"/>
  <c r="N2921" i="1" s="1"/>
  <c r="N2924" i="1" s="1"/>
  <c r="M2906" i="1"/>
  <c r="M2907" i="1"/>
  <c r="M2842" i="1"/>
  <c r="M2843" i="1"/>
  <c r="O3251" i="1"/>
  <c r="M3216" i="1"/>
  <c r="M3217" i="1" s="1"/>
  <c r="M3220" i="1" s="1"/>
  <c r="O3139" i="1"/>
  <c r="L2944" i="1"/>
  <c r="L2945" i="1" s="1"/>
  <c r="L2948" i="1" s="1"/>
  <c r="L2906" i="1"/>
  <c r="L2907" i="1"/>
  <c r="N2874" i="1"/>
  <c r="N2875" i="1"/>
  <c r="L2842" i="1"/>
  <c r="L2843" i="1"/>
  <c r="O2810" i="1"/>
  <c r="O2811" i="1"/>
  <c r="L2426" i="1"/>
  <c r="L2427" i="1"/>
  <c r="L2234" i="1"/>
  <c r="L2235" i="1"/>
  <c r="N3218" i="1"/>
  <c r="O3187" i="1"/>
  <c r="O3163" i="1"/>
  <c r="M3136" i="1"/>
  <c r="M3137" i="1" s="1"/>
  <c r="M3140" i="1" s="1"/>
  <c r="L3043" i="1"/>
  <c r="L2920" i="1"/>
  <c r="L2921" i="1" s="1"/>
  <c r="L2924" i="1" s="1"/>
  <c r="N2810" i="1"/>
  <c r="N2811" i="1"/>
  <c r="O3096" i="1"/>
  <c r="O3097" i="1" s="1"/>
  <c r="O3100" i="1" s="1"/>
  <c r="O3024" i="1"/>
  <c r="O3025" i="1" s="1"/>
  <c r="O3028" i="1" s="1"/>
  <c r="N2832" i="1"/>
  <c r="N2833" i="1" s="1"/>
  <c r="N2836" i="1" s="1"/>
  <c r="M2666" i="1"/>
  <c r="O2555" i="1"/>
  <c r="O2522" i="1"/>
  <c r="O2523" i="1"/>
  <c r="O1994" i="1"/>
  <c r="O1995" i="1"/>
  <c r="M1290" i="1"/>
  <c r="M1291" i="1"/>
  <c r="M2872" i="1"/>
  <c r="M2873" i="1" s="1"/>
  <c r="M2876" i="1" s="1"/>
  <c r="M2738" i="1"/>
  <c r="O2682" i="1"/>
  <c r="O2674" i="1"/>
  <c r="N2595" i="1"/>
  <c r="N1994" i="1"/>
  <c r="N1995" i="1"/>
  <c r="M1850" i="1"/>
  <c r="M1851" i="1"/>
  <c r="N1490" i="1"/>
  <c r="N1491" i="1"/>
  <c r="L1338" i="1"/>
  <c r="L1339" i="1"/>
  <c r="M2650" i="1"/>
  <c r="M2651" i="1"/>
  <c r="L2626" i="1"/>
  <c r="L2627" i="1"/>
  <c r="M2578" i="1"/>
  <c r="M2579" i="1"/>
  <c r="O2531" i="1"/>
  <c r="O2498" i="1"/>
  <c r="O2499" i="1"/>
  <c r="L2130" i="1"/>
  <c r="L2131" i="1"/>
  <c r="M1994" i="1"/>
  <c r="M1995" i="1"/>
  <c r="L1850" i="1"/>
  <c r="L1851" i="1"/>
  <c r="N2864" i="1"/>
  <c r="N2865" i="1" s="1"/>
  <c r="N2868" i="1" s="1"/>
  <c r="N2792" i="1"/>
  <c r="N2793" i="1" s="1"/>
  <c r="N2796" i="1" s="1"/>
  <c r="O2640" i="1"/>
  <c r="O2641" i="1" s="1"/>
  <c r="O2644" i="1" s="1"/>
  <c r="O2624" i="1"/>
  <c r="O2625" i="1" s="1"/>
  <c r="O2628" i="1" s="1"/>
  <c r="L2616" i="1"/>
  <c r="L2617" i="1" s="1"/>
  <c r="L2620" i="1" s="1"/>
  <c r="N2498" i="1"/>
  <c r="N2499" i="1"/>
  <c r="L2474" i="1"/>
  <c r="L2475" i="1"/>
  <c r="L2402" i="1"/>
  <c r="L2403" i="1"/>
  <c r="L2330" i="1"/>
  <c r="L2331" i="1"/>
  <c r="L2258" i="1"/>
  <c r="L2259" i="1"/>
  <c r="O2856" i="1"/>
  <c r="O2857" i="1" s="1"/>
  <c r="O2860" i="1" s="1"/>
  <c r="L2808" i="1"/>
  <c r="L2809" i="1" s="1"/>
  <c r="L2812" i="1" s="1"/>
  <c r="O2776" i="1"/>
  <c r="O2777" i="1" s="1"/>
  <c r="O2780" i="1" s="1"/>
  <c r="N2632" i="1"/>
  <c r="N2633" i="1" s="1"/>
  <c r="N2636" i="1" s="1"/>
  <c r="N2554" i="1"/>
  <c r="N2555" i="1"/>
  <c r="M2498" i="1"/>
  <c r="M2499" i="1"/>
  <c r="O2138" i="1"/>
  <c r="O2139" i="1"/>
  <c r="L2058" i="1"/>
  <c r="L2059" i="1"/>
  <c r="M2896" i="1"/>
  <c r="M2897" i="1" s="1"/>
  <c r="M2900" i="1" s="1"/>
  <c r="L2800" i="1"/>
  <c r="L2801" i="1" s="1"/>
  <c r="L2804" i="1" s="1"/>
  <c r="L2792" i="1"/>
  <c r="L2793" i="1" s="1"/>
  <c r="L2796" i="1" s="1"/>
  <c r="N2776" i="1"/>
  <c r="N2777" i="1" s="1"/>
  <c r="N2780" i="1" s="1"/>
  <c r="M2608" i="1"/>
  <c r="M2609" i="1" s="1"/>
  <c r="M2612" i="1" s="1"/>
  <c r="N2138" i="1"/>
  <c r="N2139" i="1"/>
  <c r="M2968" i="1"/>
  <c r="M2969" i="1" s="1"/>
  <c r="M2972" i="1" s="1"/>
  <c r="M2944" i="1"/>
  <c r="M2945" i="1" s="1"/>
  <c r="M2948" i="1" s="1"/>
  <c r="M2920" i="1"/>
  <c r="M2921" i="1" s="1"/>
  <c r="M2924" i="1" s="1"/>
  <c r="L2896" i="1"/>
  <c r="L2897" i="1" s="1"/>
  <c r="L2900" i="1" s="1"/>
  <c r="L2826" i="1"/>
  <c r="M2776" i="1"/>
  <c r="M2777" i="1" s="1"/>
  <c r="M2780" i="1" s="1"/>
  <c r="O2768" i="1"/>
  <c r="O2769" i="1" s="1"/>
  <c r="O2772" i="1" s="1"/>
  <c r="M2722" i="1"/>
  <c r="M2723" i="1"/>
  <c r="N2643" i="1"/>
  <c r="L2611" i="1"/>
  <c r="N2530" i="1"/>
  <c r="N2531" i="1"/>
  <c r="M2138" i="1"/>
  <c r="M2139" i="1"/>
  <c r="O2066" i="1"/>
  <c r="O2067" i="1"/>
  <c r="O1946" i="1"/>
  <c r="O1947" i="1"/>
  <c r="M2704" i="1"/>
  <c r="M2705" i="1" s="1"/>
  <c r="M2708" i="1" s="1"/>
  <c r="M2632" i="1"/>
  <c r="M2633" i="1" s="1"/>
  <c r="M2636" i="1" s="1"/>
  <c r="L2120" i="1"/>
  <c r="L2121" i="1" s="1"/>
  <c r="L2124" i="1" s="1"/>
  <c r="L2048" i="1"/>
  <c r="L2049" i="1" s="1"/>
  <c r="L2052" i="1" s="1"/>
  <c r="L1946" i="1"/>
  <c r="L1947" i="1"/>
  <c r="N1914" i="1"/>
  <c r="N1834" i="1"/>
  <c r="N1835" i="1"/>
  <c r="O1819" i="1"/>
  <c r="L1698" i="1"/>
  <c r="L1699" i="1"/>
  <c r="O1634" i="1"/>
  <c r="O1635" i="1"/>
  <c r="N1498" i="1"/>
  <c r="N1499" i="1"/>
  <c r="L1066" i="1"/>
  <c r="L1067" i="1"/>
  <c r="M1834" i="1"/>
  <c r="M1835" i="1"/>
  <c r="O1562" i="1"/>
  <c r="O1563" i="1"/>
  <c r="N1314" i="1"/>
  <c r="N1315" i="1"/>
  <c r="O1258" i="1"/>
  <c r="O1259" i="1"/>
  <c r="M1794" i="1"/>
  <c r="M1795" i="1"/>
  <c r="N1562" i="1"/>
  <c r="N1563" i="1"/>
  <c r="M1314" i="1"/>
  <c r="M1315" i="1"/>
  <c r="N1258" i="1"/>
  <c r="N1259" i="1"/>
  <c r="N1962" i="1"/>
  <c r="N1963" i="1"/>
  <c r="O1706" i="1"/>
  <c r="O1707" i="1"/>
  <c r="L1314" i="1"/>
  <c r="L1315" i="1"/>
  <c r="M1962" i="1"/>
  <c r="M1963" i="1"/>
  <c r="O1922" i="1"/>
  <c r="O1923" i="1"/>
  <c r="M1866" i="1"/>
  <c r="M1867" i="1"/>
  <c r="M1722" i="1"/>
  <c r="M1723" i="1"/>
  <c r="L2154" i="1"/>
  <c r="L2155" i="1"/>
  <c r="O2122" i="1"/>
  <c r="O2123" i="1"/>
  <c r="L2082" i="1"/>
  <c r="L2083" i="1"/>
  <c r="O2050" i="1"/>
  <c r="O2051" i="1"/>
  <c r="L2010" i="1"/>
  <c r="L2011" i="1"/>
  <c r="N1922" i="1"/>
  <c r="N1923" i="1"/>
  <c r="N1618" i="1"/>
  <c r="N1619" i="1"/>
  <c r="N2160" i="1"/>
  <c r="N2161" i="1" s="1"/>
  <c r="N2164" i="1" s="1"/>
  <c r="N2088" i="1"/>
  <c r="N2089" i="1" s="1"/>
  <c r="N2092" i="1" s="1"/>
  <c r="N2016" i="1"/>
  <c r="N2017" i="1" s="1"/>
  <c r="N2020" i="1" s="1"/>
  <c r="M1922" i="1"/>
  <c r="M1923" i="1"/>
  <c r="N1912" i="1"/>
  <c r="N1913" i="1" s="1"/>
  <c r="N1916" i="1" s="1"/>
  <c r="O1850" i="1"/>
  <c r="O1851" i="1"/>
  <c r="M2824" i="1"/>
  <c r="M2825" i="1" s="1"/>
  <c r="M2828" i="1" s="1"/>
  <c r="M2795" i="1"/>
  <c r="N2747" i="1"/>
  <c r="N2728" i="1"/>
  <c r="N2729" i="1" s="1"/>
  <c r="N2732" i="1" s="1"/>
  <c r="N2675" i="1"/>
  <c r="N2656" i="1"/>
  <c r="N2657" i="1" s="1"/>
  <c r="N2660" i="1" s="1"/>
  <c r="N2603" i="1"/>
  <c r="N2584" i="1"/>
  <c r="N2585" i="1" s="1"/>
  <c r="N2588" i="1" s="1"/>
  <c r="M2160" i="1"/>
  <c r="M2161" i="1" s="1"/>
  <c r="M2164" i="1" s="1"/>
  <c r="M2088" i="1"/>
  <c r="M2089" i="1" s="1"/>
  <c r="M2092" i="1" s="1"/>
  <c r="M2016" i="1"/>
  <c r="M2017" i="1" s="1"/>
  <c r="M2020" i="1" s="1"/>
  <c r="M1931" i="1"/>
  <c r="M1930" i="1"/>
  <c r="O1490" i="1"/>
  <c r="O1491" i="1"/>
  <c r="N1818" i="1"/>
  <c r="N1819" i="1"/>
  <c r="L1810" i="1"/>
  <c r="L1811" i="1"/>
  <c r="O1778" i="1"/>
  <c r="O1779" i="1"/>
  <c r="M1618" i="1"/>
  <c r="M1619" i="1"/>
  <c r="M1498" i="1"/>
  <c r="M1499" i="1"/>
  <c r="L1154" i="1"/>
  <c r="L1155" i="1"/>
  <c r="O1090" i="1"/>
  <c r="O1091" i="1"/>
  <c r="L2139" i="1"/>
  <c r="N2123" i="1"/>
  <c r="L2067" i="1"/>
  <c r="N2051" i="1"/>
  <c r="L1995" i="1"/>
  <c r="N1979" i="1"/>
  <c r="L1666" i="1"/>
  <c r="L1667" i="1"/>
  <c r="L1618" i="1"/>
  <c r="L1619" i="1"/>
  <c r="N1570" i="1"/>
  <c r="N1571" i="1"/>
  <c r="L1498" i="1"/>
  <c r="L1499" i="1"/>
  <c r="N1482" i="1"/>
  <c r="O1442" i="1"/>
  <c r="O1443" i="1"/>
  <c r="N1402" i="1"/>
  <c r="N1403" i="1"/>
  <c r="M1163" i="1"/>
  <c r="N1090" i="1"/>
  <c r="N1091" i="1"/>
  <c r="M1856" i="1"/>
  <c r="M1857" i="1" s="1"/>
  <c r="M1860" i="1" s="1"/>
  <c r="M1570" i="1"/>
  <c r="M1571" i="1"/>
  <c r="O1482" i="1"/>
  <c r="O1483" i="1"/>
  <c r="M1402" i="1"/>
  <c r="M1403" i="1"/>
  <c r="N1370" i="1"/>
  <c r="N1371" i="1"/>
  <c r="O1267" i="1"/>
  <c r="O1266" i="1"/>
  <c r="L1202" i="1"/>
  <c r="L1203" i="1"/>
  <c r="M1090" i="1"/>
  <c r="M1091" i="1"/>
  <c r="O1976" i="1"/>
  <c r="O1977" i="1" s="1"/>
  <c r="O1980" i="1" s="1"/>
  <c r="M1650" i="1"/>
  <c r="M1651" i="1"/>
  <c r="L1570" i="1"/>
  <c r="L1571" i="1"/>
  <c r="L1090" i="1"/>
  <c r="L1091" i="1"/>
  <c r="O2176" i="1"/>
  <c r="O2177" i="1" s="1"/>
  <c r="O2180" i="1" s="1"/>
  <c r="O2147" i="1"/>
  <c r="O2104" i="1"/>
  <c r="O2105" i="1" s="1"/>
  <c r="O2108" i="1" s="1"/>
  <c r="O2075" i="1"/>
  <c r="O2032" i="1"/>
  <c r="O2033" i="1" s="1"/>
  <c r="O2036" i="1" s="1"/>
  <c r="O2003" i="1"/>
  <c r="M1906" i="1"/>
  <c r="M1907" i="1"/>
  <c r="N1890" i="1"/>
  <c r="N1891" i="1"/>
  <c r="L1882" i="1"/>
  <c r="L1883" i="1"/>
  <c r="O1554" i="1"/>
  <c r="O1555" i="1"/>
  <c r="N1528" i="1"/>
  <c r="N1529" i="1" s="1"/>
  <c r="N1532" i="1" s="1"/>
  <c r="O1186" i="1"/>
  <c r="O1187" i="1"/>
  <c r="L1962" i="1"/>
  <c r="L1939" i="1"/>
  <c r="M1872" i="1"/>
  <c r="M1873" i="1" s="1"/>
  <c r="M1876" i="1" s="1"/>
  <c r="L1738" i="1"/>
  <c r="L1739" i="1"/>
  <c r="N1338" i="1"/>
  <c r="N1339" i="1"/>
  <c r="O1290" i="1"/>
  <c r="O1291" i="1"/>
  <c r="O1211" i="1"/>
  <c r="O1210" i="1"/>
  <c r="L1107" i="1"/>
  <c r="L1106" i="1"/>
  <c r="L1290" i="1"/>
  <c r="L1291" i="1"/>
  <c r="N1186" i="1"/>
  <c r="N1187" i="1"/>
  <c r="L1162" i="1"/>
  <c r="L1163" i="1"/>
  <c r="M1026" i="1"/>
  <c r="M1027" i="1"/>
  <c r="N1002" i="1"/>
  <c r="N1003" i="1"/>
  <c r="N1355" i="1"/>
  <c r="N1354" i="1"/>
  <c r="N1242" i="1"/>
  <c r="N1243" i="1"/>
  <c r="M1186" i="1"/>
  <c r="M1187" i="1"/>
  <c r="O1074" i="1"/>
  <c r="O1075" i="1"/>
  <c r="M1779" i="1"/>
  <c r="N1763" i="1"/>
  <c r="O1747" i="1"/>
  <c r="M1707" i="1"/>
  <c r="N1691" i="1"/>
  <c r="O1675" i="1"/>
  <c r="M1635" i="1"/>
  <c r="L1266" i="1"/>
  <c r="L1267" i="1"/>
  <c r="M1242" i="1"/>
  <c r="M1243" i="1"/>
  <c r="N1074" i="1"/>
  <c r="N1075" i="1"/>
  <c r="L1779" i="1"/>
  <c r="M1763" i="1"/>
  <c r="N1747" i="1"/>
  <c r="L1707" i="1"/>
  <c r="M1691" i="1"/>
  <c r="N1675" i="1"/>
  <c r="L1635" i="1"/>
  <c r="L1458" i="1"/>
  <c r="L1459" i="1"/>
  <c r="L1354" i="1"/>
  <c r="L1355" i="1"/>
  <c r="O1330" i="1"/>
  <c r="O1331" i="1"/>
  <c r="L1242" i="1"/>
  <c r="L1243" i="1"/>
  <c r="O1146" i="1"/>
  <c r="O1147" i="1"/>
  <c r="N1098" i="1"/>
  <c r="N1099" i="1"/>
  <c r="M1074" i="1"/>
  <c r="M1075" i="1"/>
  <c r="M1050" i="1"/>
  <c r="M1051" i="1"/>
  <c r="O1904" i="1"/>
  <c r="O1905" i="1" s="1"/>
  <c r="O1908" i="1" s="1"/>
  <c r="O1832" i="1"/>
  <c r="O1833" i="1" s="1"/>
  <c r="O1836" i="1" s="1"/>
  <c r="O1803" i="1"/>
  <c r="O1760" i="1"/>
  <c r="O1761" i="1" s="1"/>
  <c r="O1764" i="1" s="1"/>
  <c r="O1731" i="1"/>
  <c r="O1688" i="1"/>
  <c r="O1689" i="1" s="1"/>
  <c r="O1692" i="1" s="1"/>
  <c r="O1659" i="1"/>
  <c r="O1611" i="1"/>
  <c r="N1330" i="1"/>
  <c r="N1331" i="1"/>
  <c r="O1306" i="1"/>
  <c r="O1307" i="1"/>
  <c r="N1218" i="1"/>
  <c r="N1219" i="1"/>
  <c r="N1146" i="1"/>
  <c r="N1147" i="1"/>
  <c r="M1098" i="1"/>
  <c r="M1099" i="1"/>
  <c r="O1539" i="1"/>
  <c r="O1467" i="1"/>
  <c r="L1386" i="1"/>
  <c r="L1387" i="1"/>
  <c r="M1330" i="1"/>
  <c r="M1331" i="1"/>
  <c r="O1315" i="1"/>
  <c r="N1306" i="1"/>
  <c r="N1307" i="1"/>
  <c r="N1296" i="1"/>
  <c r="N1297" i="1" s="1"/>
  <c r="N1300" i="1" s="1"/>
  <c r="M1218" i="1"/>
  <c r="M1219" i="1"/>
  <c r="N1194" i="1"/>
  <c r="N1195" i="1"/>
  <c r="M1146" i="1"/>
  <c r="M1147" i="1"/>
  <c r="L1098" i="1"/>
  <c r="L1099" i="1"/>
  <c r="O1066" i="1"/>
  <c r="O1067" i="1"/>
  <c r="M1547" i="1"/>
  <c r="M1475" i="1"/>
  <c r="O1459" i="1"/>
  <c r="L1408" i="1"/>
  <c r="L1409" i="1" s="1"/>
  <c r="L1412" i="1" s="1"/>
  <c r="O1283" i="1"/>
  <c r="O1282" i="1"/>
  <c r="L1218" i="1"/>
  <c r="L1219" i="1"/>
  <c r="O1168" i="1"/>
  <c r="O1169" i="1" s="1"/>
  <c r="O1172" i="1" s="1"/>
  <c r="O1083" i="1"/>
  <c r="O1082" i="1"/>
  <c r="N1066" i="1"/>
  <c r="N1067" i="1"/>
  <c r="O1592" i="1"/>
  <c r="O1593" i="1" s="1"/>
  <c r="O1596" i="1" s="1"/>
  <c r="L1547" i="1"/>
  <c r="O1520" i="1"/>
  <c r="O1521" i="1" s="1"/>
  <c r="O1524" i="1" s="1"/>
  <c r="L1475" i="1"/>
  <c r="L1403" i="1"/>
  <c r="N1282" i="1"/>
  <c r="N1283" i="1"/>
  <c r="M1066" i="1"/>
  <c r="M1067" i="1"/>
  <c r="N682" i="1"/>
  <c r="N683" i="1"/>
  <c r="M1443" i="1"/>
  <c r="N1427" i="1"/>
  <c r="O1411" i="1"/>
  <c r="M1371" i="1"/>
  <c r="O1042" i="1"/>
  <c r="O1043" i="1"/>
  <c r="L930" i="1"/>
  <c r="L931" i="1"/>
  <c r="N1042" i="1"/>
  <c r="N1043" i="1"/>
  <c r="O810" i="1"/>
  <c r="O811" i="1"/>
  <c r="O1424" i="1"/>
  <c r="O1425" i="1" s="1"/>
  <c r="O1428" i="1" s="1"/>
  <c r="N1122" i="1"/>
  <c r="N1123" i="1"/>
  <c r="L1136" i="1"/>
  <c r="L1137" i="1" s="1"/>
  <c r="L1140" i="1" s="1"/>
  <c r="N970" i="1"/>
  <c r="N971" i="1"/>
  <c r="L1147" i="1"/>
  <c r="O1112" i="1"/>
  <c r="O1113" i="1" s="1"/>
  <c r="O1116" i="1" s="1"/>
  <c r="L1018" i="1"/>
  <c r="L1019" i="1"/>
  <c r="L914" i="1"/>
  <c r="L915" i="1"/>
  <c r="O650" i="1"/>
  <c r="O651" i="1"/>
  <c r="N898" i="1"/>
  <c r="N899" i="1"/>
  <c r="O755" i="1"/>
  <c r="M666" i="1"/>
  <c r="M667" i="1"/>
  <c r="N650" i="1"/>
  <c r="N651" i="1"/>
  <c r="O482" i="1"/>
  <c r="O483" i="1"/>
  <c r="N610" i="1"/>
  <c r="N611" i="1"/>
  <c r="M594" i="1"/>
  <c r="M595" i="1"/>
  <c r="O554" i="1"/>
  <c r="O555" i="1"/>
  <c r="L498" i="1"/>
  <c r="L499" i="1"/>
  <c r="N754" i="1"/>
  <c r="N755" i="1"/>
  <c r="M690" i="1"/>
  <c r="M691" i="1"/>
  <c r="O674" i="1"/>
  <c r="O675" i="1"/>
  <c r="L594" i="1"/>
  <c r="L595" i="1"/>
  <c r="N554" i="1"/>
  <c r="N555" i="1"/>
  <c r="O882" i="1"/>
  <c r="O883" i="1"/>
  <c r="L770" i="1"/>
  <c r="L771" i="1"/>
  <c r="L690" i="1"/>
  <c r="L691" i="1"/>
  <c r="N674" i="1"/>
  <c r="N675" i="1"/>
  <c r="N634" i="1"/>
  <c r="N635" i="1"/>
  <c r="O1003" i="1"/>
  <c r="O602" i="1"/>
  <c r="O603" i="1"/>
  <c r="L1043" i="1"/>
  <c r="L842" i="1"/>
  <c r="L843" i="1"/>
  <c r="O738" i="1"/>
  <c r="O739" i="1"/>
  <c r="O722" i="1"/>
  <c r="O723" i="1"/>
  <c r="N698" i="1"/>
  <c r="N699" i="1"/>
  <c r="M618" i="1"/>
  <c r="M619" i="1"/>
  <c r="N602" i="1"/>
  <c r="N603" i="1"/>
  <c r="N1176" i="1"/>
  <c r="N1177" i="1" s="1"/>
  <c r="N1180" i="1" s="1"/>
  <c r="N1104" i="1"/>
  <c r="N1105" i="1" s="1"/>
  <c r="N1108" i="1" s="1"/>
  <c r="M1003" i="1"/>
  <c r="L1000" i="1"/>
  <c r="L1001" i="1" s="1"/>
  <c r="L1004" i="1" s="1"/>
  <c r="O984" i="1"/>
  <c r="O985" i="1" s="1"/>
  <c r="O988" i="1" s="1"/>
  <c r="O962" i="1"/>
  <c r="N826" i="1"/>
  <c r="N827" i="1"/>
  <c r="M787" i="1"/>
  <c r="N722" i="1"/>
  <c r="N723" i="1"/>
  <c r="M698" i="1"/>
  <c r="M699" i="1"/>
  <c r="N658" i="1"/>
  <c r="N659" i="1"/>
  <c r="M1104" i="1"/>
  <c r="M1105" i="1" s="1"/>
  <c r="M1108" i="1" s="1"/>
  <c r="L995" i="1"/>
  <c r="O899" i="1"/>
  <c r="L787" i="1"/>
  <c r="L698" i="1"/>
  <c r="L699" i="1"/>
  <c r="O626" i="1"/>
  <c r="O627" i="1"/>
  <c r="N928" i="1"/>
  <c r="N929" i="1" s="1"/>
  <c r="N932" i="1" s="1"/>
  <c r="N856" i="1"/>
  <c r="N857" i="1" s="1"/>
  <c r="N860" i="1" s="1"/>
  <c r="N784" i="1"/>
  <c r="N785" i="1" s="1"/>
  <c r="N788" i="1" s="1"/>
  <c r="N482" i="1"/>
  <c r="N483" i="1"/>
  <c r="M482" i="1"/>
  <c r="M483" i="1"/>
  <c r="M883" i="1"/>
  <c r="N867" i="1"/>
  <c r="M811" i="1"/>
  <c r="N795" i="1"/>
  <c r="L755" i="1"/>
  <c r="M739" i="1"/>
  <c r="M723" i="1"/>
  <c r="N426" i="1"/>
  <c r="N427" i="1"/>
  <c r="L955" i="1"/>
  <c r="M939" i="1"/>
  <c r="O923" i="1"/>
  <c r="M867" i="1"/>
  <c r="O851" i="1"/>
  <c r="L723" i="1"/>
  <c r="M923" i="1"/>
  <c r="M851" i="1"/>
  <c r="M779" i="1"/>
  <c r="L680" i="1"/>
  <c r="L681" i="1" s="1"/>
  <c r="L684" i="1" s="1"/>
  <c r="L656" i="1"/>
  <c r="L657" i="1" s="1"/>
  <c r="L660" i="1" s="1"/>
  <c r="L632" i="1"/>
  <c r="L633" i="1" s="1"/>
  <c r="L636" i="1" s="1"/>
  <c r="L608" i="1"/>
  <c r="L609" i="1" s="1"/>
  <c r="L612" i="1" s="1"/>
  <c r="O514" i="1"/>
  <c r="O515" i="1"/>
  <c r="N450" i="1"/>
  <c r="N451" i="1"/>
  <c r="N514" i="1"/>
  <c r="N515" i="1"/>
  <c r="L675" i="1"/>
  <c r="L651" i="1"/>
  <c r="L627" i="1"/>
  <c r="L603" i="1"/>
  <c r="N490" i="1"/>
  <c r="N491" i="1"/>
  <c r="N904" i="1"/>
  <c r="N905" i="1" s="1"/>
  <c r="N908" i="1" s="1"/>
  <c r="N832" i="1"/>
  <c r="N833" i="1" s="1"/>
  <c r="N836" i="1" s="1"/>
  <c r="N760" i="1"/>
  <c r="N761" i="1" s="1"/>
  <c r="N764" i="1" s="1"/>
  <c r="N731" i="1"/>
  <c r="N712" i="1"/>
  <c r="N713" i="1" s="1"/>
  <c r="N716" i="1" s="1"/>
  <c r="L474" i="1"/>
  <c r="L475" i="1"/>
  <c r="M459" i="1"/>
  <c r="M515" i="1"/>
  <c r="L512" i="1"/>
  <c r="L513" i="1" s="1"/>
  <c r="L516" i="1" s="1"/>
  <c r="L507" i="1"/>
  <c r="L10" i="1"/>
  <c r="M10" i="1"/>
  <c r="N10" i="1"/>
  <c r="O10" i="1"/>
  <c r="Y11" i="1" l="1"/>
  <c r="Y51" i="1"/>
  <c r="Y147" i="1"/>
  <c r="Y243" i="1"/>
  <c r="Y339" i="1"/>
  <c r="Y435" i="1"/>
  <c r="Y91" i="1"/>
  <c r="Y187" i="1"/>
  <c r="Y283" i="1"/>
  <c r="Y379" i="1"/>
  <c r="Y475" i="1"/>
  <c r="Y35" i="1"/>
  <c r="Y131" i="1"/>
  <c r="Y227" i="1"/>
  <c r="Y323" i="1"/>
  <c r="Y419" i="1"/>
  <c r="Y75" i="1"/>
  <c r="Y171" i="1"/>
  <c r="Y267" i="1"/>
  <c r="Y363" i="1"/>
  <c r="Y459" i="1"/>
  <c r="Y19" i="1"/>
  <c r="Y115" i="1"/>
  <c r="Y211" i="1"/>
  <c r="Y307" i="1"/>
  <c r="Y403" i="1"/>
  <c r="Y59" i="1"/>
  <c r="Y155" i="1"/>
  <c r="Y251" i="1"/>
  <c r="Y347" i="1"/>
  <c r="Y443" i="1"/>
  <c r="Y99" i="1"/>
  <c r="Y195" i="1"/>
  <c r="Y291" i="1"/>
  <c r="Y387" i="1"/>
  <c r="Y43" i="1"/>
  <c r="Y139" i="1"/>
  <c r="Y235" i="1"/>
  <c r="Y331" i="1"/>
  <c r="Y427" i="1"/>
  <c r="Y83" i="1"/>
  <c r="Y179" i="1"/>
  <c r="Y275" i="1"/>
  <c r="Y371" i="1"/>
  <c r="Y315" i="1"/>
  <c r="Y467" i="1"/>
  <c r="Y483" i="1"/>
  <c r="Y531" i="1"/>
  <c r="Y627" i="1"/>
  <c r="Y723" i="1"/>
  <c r="Y819" i="1"/>
  <c r="Y67" i="1"/>
  <c r="Y203" i="1"/>
  <c r="Y451" i="1"/>
  <c r="Y27" i="1"/>
  <c r="Y163" i="1"/>
  <c r="Y123" i="1"/>
  <c r="Y611" i="1"/>
  <c r="Y691" i="1"/>
  <c r="Y771" i="1"/>
  <c r="Y883" i="1"/>
  <c r="Y667" i="1"/>
  <c r="Y747" i="1"/>
  <c r="Y827" i="1"/>
  <c r="Y507" i="1"/>
  <c r="Y587" i="1"/>
  <c r="Y107" i="1"/>
  <c r="Y219" i="1"/>
  <c r="Y563" i="1"/>
  <c r="Y395" i="1"/>
  <c r="Y539" i="1"/>
  <c r="Y515" i="1"/>
  <c r="Y571" i="1"/>
  <c r="Y259" i="1"/>
  <c r="Y547" i="1"/>
  <c r="Y523" i="1"/>
  <c r="Y659" i="1"/>
  <c r="Y763" i="1"/>
  <c r="Y939" i="1"/>
  <c r="Y1035" i="1"/>
  <c r="Y1131" i="1"/>
  <c r="Y1227" i="1"/>
  <c r="Y1323" i="1"/>
  <c r="Y1419" i="1"/>
  <c r="Y1515" i="1"/>
  <c r="Y499" i="1"/>
  <c r="Y675" i="1"/>
  <c r="Y843" i="1"/>
  <c r="Y891" i="1"/>
  <c r="Y979" i="1"/>
  <c r="Y1075" i="1"/>
  <c r="Y779" i="1"/>
  <c r="Y851" i="1"/>
  <c r="Y923" i="1"/>
  <c r="Y1019" i="1"/>
  <c r="Y595" i="1"/>
  <c r="Y603" i="1"/>
  <c r="Y683" i="1"/>
  <c r="Y787" i="1"/>
  <c r="Y963" i="1"/>
  <c r="Y1059" i="1"/>
  <c r="Y699" i="1"/>
  <c r="Y803" i="1"/>
  <c r="Y899" i="1"/>
  <c r="Y1003" i="1"/>
  <c r="Y299" i="1"/>
  <c r="Y411" i="1"/>
  <c r="Y555" i="1"/>
  <c r="Y707" i="1"/>
  <c r="Y795" i="1"/>
  <c r="Y859" i="1"/>
  <c r="Y907" i="1"/>
  <c r="Y947" i="1"/>
  <c r="Y1195" i="1"/>
  <c r="Y1275" i="1"/>
  <c r="Y1355" i="1"/>
  <c r="Y1435" i="1"/>
  <c r="Y1587" i="1"/>
  <c r="Y1683" i="1"/>
  <c r="Y1779" i="1"/>
  <c r="Y715" i="1"/>
  <c r="Y1027" i="1"/>
  <c r="Y1171" i="1"/>
  <c r="Y1251" i="1"/>
  <c r="Y1331" i="1"/>
  <c r="Y731" i="1"/>
  <c r="Y971" i="1"/>
  <c r="Y1307" i="1"/>
  <c r="Y643" i="1"/>
  <c r="Y875" i="1"/>
  <c r="Y915" i="1"/>
  <c r="Y1139" i="1"/>
  <c r="Y835" i="1"/>
  <c r="Y1203" i="1"/>
  <c r="Y1283" i="1"/>
  <c r="Y995" i="1"/>
  <c r="Y1099" i="1"/>
  <c r="Y1179" i="1"/>
  <c r="Y1259" i="1"/>
  <c r="Y1339" i="1"/>
  <c r="Y811" i="1"/>
  <c r="Y867" i="1"/>
  <c r="Y987" i="1"/>
  <c r="Y1083" i="1"/>
  <c r="Y1147" i="1"/>
  <c r="Y1235" i="1"/>
  <c r="Y1315" i="1"/>
  <c r="Y931" i="1"/>
  <c r="Y1091" i="1"/>
  <c r="Y1107" i="1"/>
  <c r="Y1155" i="1"/>
  <c r="Y1211" i="1"/>
  <c r="Y1291" i="1"/>
  <c r="Y579" i="1"/>
  <c r="Y1387" i="1"/>
  <c r="Y1427" i="1"/>
  <c r="Y1555" i="1"/>
  <c r="Y1611" i="1"/>
  <c r="Y1691" i="1"/>
  <c r="Y1771" i="1"/>
  <c r="Y1867" i="1"/>
  <c r="Y1963" i="1"/>
  <c r="Y2059" i="1"/>
  <c r="Y2155" i="1"/>
  <c r="Y635" i="1"/>
  <c r="Y1187" i="1"/>
  <c r="Y1667" i="1"/>
  <c r="Y1747" i="1"/>
  <c r="Y355" i="1"/>
  <c r="Y1243" i="1"/>
  <c r="Y1475" i="1"/>
  <c r="Y1723" i="1"/>
  <c r="Y1803" i="1"/>
  <c r="Y1299" i="1"/>
  <c r="Y1395" i="1"/>
  <c r="Y1523" i="1"/>
  <c r="Y1563" i="1"/>
  <c r="Y1643" i="1"/>
  <c r="Y1067" i="1"/>
  <c r="Y1115" i="1"/>
  <c r="Y1267" i="1"/>
  <c r="Y1443" i="1"/>
  <c r="Y1483" i="1"/>
  <c r="Y1619" i="1"/>
  <c r="Y491" i="1"/>
  <c r="Y1011" i="1"/>
  <c r="Y1043" i="1"/>
  <c r="Y1363" i="1"/>
  <c r="Y1403" i="1"/>
  <c r="Y1595" i="1"/>
  <c r="Y1675" i="1"/>
  <c r="Y651" i="1"/>
  <c r="Y739" i="1"/>
  <c r="Y1491" i="1"/>
  <c r="Y1531" i="1"/>
  <c r="Y1571" i="1"/>
  <c r="Y1651" i="1"/>
  <c r="Y755" i="1"/>
  <c r="Y955" i="1"/>
  <c r="Y1411" i="1"/>
  <c r="Y1539" i="1"/>
  <c r="Y1699" i="1"/>
  <c r="Y1707" i="1"/>
  <c r="Y1739" i="1"/>
  <c r="Y2043" i="1"/>
  <c r="Y2123" i="1"/>
  <c r="Y2203" i="1"/>
  <c r="Y2243" i="1"/>
  <c r="Y2339" i="1"/>
  <c r="Y2435" i="1"/>
  <c r="Y1459" i="1"/>
  <c r="Y1659" i="1"/>
  <c r="Y1715" i="1"/>
  <c r="Y1827" i="1"/>
  <c r="Y1883" i="1"/>
  <c r="Y2099" i="1"/>
  <c r="Y2179" i="1"/>
  <c r="Y2283" i="1"/>
  <c r="Y1507" i="1"/>
  <c r="Y1859" i="1"/>
  <c r="Y1939" i="1"/>
  <c r="Y2019" i="1"/>
  <c r="Y2227" i="1"/>
  <c r="Y1051" i="1"/>
  <c r="Y1379" i="1"/>
  <c r="Y1603" i="1"/>
  <c r="Y1915" i="1"/>
  <c r="Y1995" i="1"/>
  <c r="Y2075" i="1"/>
  <c r="Y1163" i="1"/>
  <c r="Y1835" i="1"/>
  <c r="Y1891" i="1"/>
  <c r="Y1971" i="1"/>
  <c r="Y1347" i="1"/>
  <c r="Y1947" i="1"/>
  <c r="Y1451" i="1"/>
  <c r="Y1499" i="1"/>
  <c r="Y1635" i="1"/>
  <c r="Y2003" i="1"/>
  <c r="Y1123" i="1"/>
  <c r="Y1371" i="1"/>
  <c r="Y1547" i="1"/>
  <c r="Y1843" i="1"/>
  <c r="Y619" i="1"/>
  <c r="Y1795" i="1"/>
  <c r="Y2219" i="1"/>
  <c r="Y2403" i="1"/>
  <c r="Y2483" i="1"/>
  <c r="Y2579" i="1"/>
  <c r="Y2675" i="1"/>
  <c r="Y1819" i="1"/>
  <c r="Y2083" i="1"/>
  <c r="Y2091" i="1"/>
  <c r="Y2299" i="1"/>
  <c r="Y2347" i="1"/>
  <c r="Y2379" i="1"/>
  <c r="Y2459" i="1"/>
  <c r="Y2523" i="1"/>
  <c r="Y2619" i="1"/>
  <c r="Y1579" i="1"/>
  <c r="Y1899" i="1"/>
  <c r="Y2035" i="1"/>
  <c r="Y2139" i="1"/>
  <c r="Y2147" i="1"/>
  <c r="Y2259" i="1"/>
  <c r="Y2307" i="1"/>
  <c r="Y2563" i="1"/>
  <c r="Y2659" i="1"/>
  <c r="Y1627" i="1"/>
  <c r="Y1931" i="1"/>
  <c r="Y2011" i="1"/>
  <c r="Y2131" i="1"/>
  <c r="Y2195" i="1"/>
  <c r="Y2267" i="1"/>
  <c r="Y2507" i="1"/>
  <c r="Y1755" i="1"/>
  <c r="Y1987" i="1"/>
  <c r="Y2187" i="1"/>
  <c r="Y2355" i="1"/>
  <c r="Y2411" i="1"/>
  <c r="Y1731" i="1"/>
  <c r="Y2027" i="1"/>
  <c r="Y2315" i="1"/>
  <c r="Y2387" i="1"/>
  <c r="Y1219" i="1"/>
  <c r="Y2067" i="1"/>
  <c r="Y2275" i="1"/>
  <c r="Y2323" i="1"/>
  <c r="Y2363" i="1"/>
  <c r="Y2443" i="1"/>
  <c r="Y1787" i="1"/>
  <c r="Y1811" i="1"/>
  <c r="Y1923" i="1"/>
  <c r="Y1979" i="1"/>
  <c r="Y2051" i="1"/>
  <c r="Y2467" i="1"/>
  <c r="Y2683" i="1"/>
  <c r="Y2755" i="1"/>
  <c r="Y2851" i="1"/>
  <c r="Y2947" i="1"/>
  <c r="Y2371" i="1"/>
  <c r="Y2795" i="1"/>
  <c r="Y2891" i="1"/>
  <c r="Y2235" i="1"/>
  <c r="Y2419" i="1"/>
  <c r="Y2571" i="1"/>
  <c r="Y2691" i="1"/>
  <c r="Y2739" i="1"/>
  <c r="Y2835" i="1"/>
  <c r="Y1875" i="1"/>
  <c r="Y2211" i="1"/>
  <c r="Y2547" i="1"/>
  <c r="Y2587" i="1"/>
  <c r="Y2699" i="1"/>
  <c r="Y2779" i="1"/>
  <c r="Y1763" i="1"/>
  <c r="Y2107" i="1"/>
  <c r="Y2555" i="1"/>
  <c r="Y2603" i="1"/>
  <c r="Y2723" i="1"/>
  <c r="Y2819" i="1"/>
  <c r="Y2163" i="1"/>
  <c r="Y2531" i="1"/>
  <c r="Y2595" i="1"/>
  <c r="Y2763" i="1"/>
  <c r="Y2451" i="1"/>
  <c r="Y2539" i="1"/>
  <c r="Y2611" i="1"/>
  <c r="Y2515" i="1"/>
  <c r="Y2627" i="1"/>
  <c r="Y2707" i="1"/>
  <c r="Y2747" i="1"/>
  <c r="Y1851" i="1"/>
  <c r="Y2115" i="1"/>
  <c r="Y2395" i="1"/>
  <c r="Y2491" i="1"/>
  <c r="Y2643" i="1"/>
  <c r="Y1907" i="1"/>
  <c r="Y2171" i="1"/>
  <c r="Y2331" i="1"/>
  <c r="Y2499" i="1"/>
  <c r="Y2635" i="1"/>
  <c r="Y1467" i="1"/>
  <c r="Y1955" i="1"/>
  <c r="Y2291" i="1"/>
  <c r="Y2787" i="1"/>
  <c r="Y2803" i="1"/>
  <c r="Y2843" i="1"/>
  <c r="Y2859" i="1"/>
  <c r="Y2939" i="1"/>
  <c r="Y3019" i="1"/>
  <c r="Y3115" i="1"/>
  <c r="Y3211" i="1"/>
  <c r="Y3307" i="1"/>
  <c r="Y3403" i="1"/>
  <c r="Y3499" i="1"/>
  <c r="Y3595" i="1"/>
  <c r="Y3691" i="1"/>
  <c r="Y2875" i="1"/>
  <c r="Y2915" i="1"/>
  <c r="Y2963" i="1"/>
  <c r="Y3059" i="1"/>
  <c r="Y3155" i="1"/>
  <c r="Y3251" i="1"/>
  <c r="Y3347" i="1"/>
  <c r="Y3443" i="1"/>
  <c r="Y3539" i="1"/>
  <c r="Y3635" i="1"/>
  <c r="Y2651" i="1"/>
  <c r="Y2771" i="1"/>
  <c r="Y2867" i="1"/>
  <c r="Y3003" i="1"/>
  <c r="Y3099" i="1"/>
  <c r="Y3195" i="1"/>
  <c r="Y3291" i="1"/>
  <c r="Y3387" i="1"/>
  <c r="Y3483" i="1"/>
  <c r="Y3579" i="1"/>
  <c r="Y3675" i="1"/>
  <c r="Y2427" i="1"/>
  <c r="Y2883" i="1"/>
  <c r="Y3043" i="1"/>
  <c r="Y3139" i="1"/>
  <c r="Y3235" i="1"/>
  <c r="Y3331" i="1"/>
  <c r="Y3427" i="1"/>
  <c r="Y3523" i="1"/>
  <c r="Y3619" i="1"/>
  <c r="Y2987" i="1"/>
  <c r="Y3083" i="1"/>
  <c r="Y3179" i="1"/>
  <c r="Y3275" i="1"/>
  <c r="Y3371" i="1"/>
  <c r="Y3467" i="1"/>
  <c r="Y2251" i="1"/>
  <c r="Y2923" i="1"/>
  <c r="Y3027" i="1"/>
  <c r="Y3123" i="1"/>
  <c r="Y3219" i="1"/>
  <c r="Y3315" i="1"/>
  <c r="Y3411" i="1"/>
  <c r="Y3507" i="1"/>
  <c r="Y2899" i="1"/>
  <c r="Y2971" i="1"/>
  <c r="Y3067" i="1"/>
  <c r="Y3163" i="1"/>
  <c r="Y3259" i="1"/>
  <c r="Y3355" i="1"/>
  <c r="Y3451" i="1"/>
  <c r="Y2475" i="1"/>
  <c r="Y2667" i="1"/>
  <c r="Y3011" i="1"/>
  <c r="Y3107" i="1"/>
  <c r="Y3203" i="1"/>
  <c r="Y3299" i="1"/>
  <c r="Y3395" i="1"/>
  <c r="Y3491" i="1"/>
  <c r="Y2955" i="1"/>
  <c r="Y3243" i="1"/>
  <c r="Y3643" i="1"/>
  <c r="Y3747" i="1"/>
  <c r="Y3843" i="1"/>
  <c r="Y3939" i="1"/>
  <c r="Y4035" i="1"/>
  <c r="Y4131" i="1"/>
  <c r="Y4227" i="1"/>
  <c r="Y4323" i="1"/>
  <c r="Y4419" i="1"/>
  <c r="Y4515" i="1"/>
  <c r="Y4611" i="1"/>
  <c r="Y4707" i="1"/>
  <c r="Y2731" i="1"/>
  <c r="Y3091" i="1"/>
  <c r="Y3379" i="1"/>
  <c r="Y3651" i="1"/>
  <c r="Y3787" i="1"/>
  <c r="Y3883" i="1"/>
  <c r="Y3979" i="1"/>
  <c r="Y4075" i="1"/>
  <c r="Y4171" i="1"/>
  <c r="Y4267" i="1"/>
  <c r="Y2827" i="1"/>
  <c r="Y3227" i="1"/>
  <c r="Y3515" i="1"/>
  <c r="Y3627" i="1"/>
  <c r="Y3731" i="1"/>
  <c r="Y3827" i="1"/>
  <c r="Y3923" i="1"/>
  <c r="Y4019" i="1"/>
  <c r="Y4115" i="1"/>
  <c r="Y4211" i="1"/>
  <c r="Y3075" i="1"/>
  <c r="Y3363" i="1"/>
  <c r="Y3603" i="1"/>
  <c r="Y3771" i="1"/>
  <c r="Y3867" i="1"/>
  <c r="Y3963" i="1"/>
  <c r="Y4059" i="1"/>
  <c r="Y4155" i="1"/>
  <c r="Y4251" i="1"/>
  <c r="Y3147" i="1"/>
  <c r="Y3435" i="1"/>
  <c r="Y3611" i="1"/>
  <c r="Y3811" i="1"/>
  <c r="Y3907" i="1"/>
  <c r="Y4003" i="1"/>
  <c r="Y4099" i="1"/>
  <c r="Y4195" i="1"/>
  <c r="Y4291" i="1"/>
  <c r="Y2995" i="1"/>
  <c r="Y3283" i="1"/>
  <c r="Y3587" i="1"/>
  <c r="Y3755" i="1"/>
  <c r="Y3851" i="1"/>
  <c r="Y3947" i="1"/>
  <c r="Y4043" i="1"/>
  <c r="Y4139" i="1"/>
  <c r="Y4235" i="1"/>
  <c r="Y2907" i="1"/>
  <c r="Y3131" i="1"/>
  <c r="Y3419" i="1"/>
  <c r="Y3563" i="1"/>
  <c r="Y3795" i="1"/>
  <c r="Y3891" i="1"/>
  <c r="Y3987" i="1"/>
  <c r="Y4083" i="1"/>
  <c r="Y4179" i="1"/>
  <c r="Y4275" i="1"/>
  <c r="Y2979" i="1"/>
  <c r="Y3459" i="1"/>
  <c r="Y3531" i="1"/>
  <c r="Y4219" i="1"/>
  <c r="Y4259" i="1"/>
  <c r="Y4315" i="1"/>
  <c r="Y4395" i="1"/>
  <c r="Y4475" i="1"/>
  <c r="Y4691" i="1"/>
  <c r="Y4779" i="1"/>
  <c r="Y4875" i="1"/>
  <c r="Y4971" i="1"/>
  <c r="Y5067" i="1"/>
  <c r="Y5163" i="1"/>
  <c r="Y3267" i="1"/>
  <c r="Y3699" i="1"/>
  <c r="Y4371" i="1"/>
  <c r="Y4451" i="1"/>
  <c r="Y4531" i="1"/>
  <c r="Y4819" i="1"/>
  <c r="Y2715" i="1"/>
  <c r="Y3187" i="1"/>
  <c r="Y3555" i="1"/>
  <c r="Y4347" i="1"/>
  <c r="Y4427" i="1"/>
  <c r="Y4507" i="1"/>
  <c r="Y4587" i="1"/>
  <c r="Y4667" i="1"/>
  <c r="Y4763" i="1"/>
  <c r="Y4859" i="1"/>
  <c r="Y3475" i="1"/>
  <c r="Y3659" i="1"/>
  <c r="Y4403" i="1"/>
  <c r="Y4483" i="1"/>
  <c r="Y4563" i="1"/>
  <c r="Y4643" i="1"/>
  <c r="Y4723" i="1"/>
  <c r="Y4803" i="1"/>
  <c r="Y4459" i="1"/>
  <c r="Y4539" i="1"/>
  <c r="Y4619" i="1"/>
  <c r="Y4699" i="1"/>
  <c r="Y4747" i="1"/>
  <c r="Y4843" i="1"/>
  <c r="Y3683" i="1"/>
  <c r="Y4299" i="1"/>
  <c r="Y4379" i="1"/>
  <c r="Y4595" i="1"/>
  <c r="Y4675" i="1"/>
  <c r="Y4787" i="1"/>
  <c r="Y3035" i="1"/>
  <c r="Y3763" i="1"/>
  <c r="Y3803" i="1"/>
  <c r="Y4355" i="1"/>
  <c r="Y4435" i="1"/>
  <c r="Y4651" i="1"/>
  <c r="Y4731" i="1"/>
  <c r="Y3323" i="1"/>
  <c r="Y3707" i="1"/>
  <c r="Y3723" i="1"/>
  <c r="Y3739" i="1"/>
  <c r="Y3779" i="1"/>
  <c r="Y3819" i="1"/>
  <c r="Y3859" i="1"/>
  <c r="Y3899" i="1"/>
  <c r="Y4331" i="1"/>
  <c r="Y4411" i="1"/>
  <c r="Y4491" i="1"/>
  <c r="Y4571" i="1"/>
  <c r="Y4771" i="1"/>
  <c r="Y3835" i="1"/>
  <c r="Y3875" i="1"/>
  <c r="Y3915" i="1"/>
  <c r="Y3955" i="1"/>
  <c r="Y3995" i="1"/>
  <c r="Y4307" i="1"/>
  <c r="Y4547" i="1"/>
  <c r="Y4827" i="1"/>
  <c r="Y4835" i="1"/>
  <c r="Y5011" i="1"/>
  <c r="Y5091" i="1"/>
  <c r="Y5171" i="1"/>
  <c r="Y5307" i="1"/>
  <c r="Y5403" i="1"/>
  <c r="Y3051" i="1"/>
  <c r="Y4363" i="1"/>
  <c r="Y4603" i="1"/>
  <c r="Y4931" i="1"/>
  <c r="Y5147" i="1"/>
  <c r="Y5227" i="1"/>
  <c r="Y5251" i="1"/>
  <c r="Y5347" i="1"/>
  <c r="Y5443" i="1"/>
  <c r="Y2931" i="1"/>
  <c r="Y4659" i="1"/>
  <c r="Y4867" i="1"/>
  <c r="Y4907" i="1"/>
  <c r="Y4987" i="1"/>
  <c r="Y5203" i="1"/>
  <c r="Y5291" i="1"/>
  <c r="Y5387" i="1"/>
  <c r="Y3171" i="1"/>
  <c r="Y3715" i="1"/>
  <c r="Y4123" i="1"/>
  <c r="Y4163" i="1"/>
  <c r="Y4203" i="1"/>
  <c r="Y4243" i="1"/>
  <c r="Y4283" i="1"/>
  <c r="Y4715" i="1"/>
  <c r="Y4963" i="1"/>
  <c r="Y5043" i="1"/>
  <c r="Y5123" i="1"/>
  <c r="Y3547" i="1"/>
  <c r="Y4387" i="1"/>
  <c r="Y4627" i="1"/>
  <c r="Y4939" i="1"/>
  <c r="Y5019" i="1"/>
  <c r="Y5099" i="1"/>
  <c r="Y5179" i="1"/>
  <c r="Y3667" i="1"/>
  <c r="Y3931" i="1"/>
  <c r="Y3971" i="1"/>
  <c r="Y4011" i="1"/>
  <c r="Y4051" i="1"/>
  <c r="Y4091" i="1"/>
  <c r="Y4443" i="1"/>
  <c r="Y4683" i="1"/>
  <c r="Y4755" i="1"/>
  <c r="Y4811" i="1"/>
  <c r="Y4915" i="1"/>
  <c r="Y4995" i="1"/>
  <c r="Y5075" i="1"/>
  <c r="Y2811" i="1"/>
  <c r="Y3339" i="1"/>
  <c r="Y4499" i="1"/>
  <c r="Y5051" i="1"/>
  <c r="Y4555" i="1"/>
  <c r="Y4739" i="1"/>
  <c r="Y4851" i="1"/>
  <c r="Y4467" i="1"/>
  <c r="Y4947" i="1"/>
  <c r="Y5027" i="1"/>
  <c r="Y4523" i="1"/>
  <c r="Y4883" i="1"/>
  <c r="Y4891" i="1"/>
  <c r="Y4923" i="1"/>
  <c r="Y5003" i="1"/>
  <c r="Y3571" i="1"/>
  <c r="Y4027" i="1"/>
  <c r="Y4067" i="1"/>
  <c r="Y4107" i="1"/>
  <c r="Y4147" i="1"/>
  <c r="Y4187" i="1"/>
  <c r="Y4579" i="1"/>
  <c r="Y4795" i="1"/>
  <c r="Y4899" i="1"/>
  <c r="Y4979" i="1"/>
  <c r="Y5235" i="1"/>
  <c r="Y5355" i="1"/>
  <c r="Y5499" i="1"/>
  <c r="Y5595" i="1"/>
  <c r="Y5691" i="1"/>
  <c r="Y5787" i="1"/>
  <c r="Y5883" i="1"/>
  <c r="Y5979" i="1"/>
  <c r="Y6075" i="1"/>
  <c r="Y4339" i="1"/>
  <c r="Y5139" i="1"/>
  <c r="Y5371" i="1"/>
  <c r="Y5539" i="1"/>
  <c r="Y5635" i="1"/>
  <c r="Y5731" i="1"/>
  <c r="Y5827" i="1"/>
  <c r="Y5923" i="1"/>
  <c r="Y6019" i="1"/>
  <c r="Y6115" i="1"/>
  <c r="Y5131" i="1"/>
  <c r="Y5363" i="1"/>
  <c r="Y5483" i="1"/>
  <c r="Y5579" i="1"/>
  <c r="Y5675" i="1"/>
  <c r="Y5771" i="1"/>
  <c r="Y5379" i="1"/>
  <c r="Y5523" i="1"/>
  <c r="Y5619" i="1"/>
  <c r="Y5715" i="1"/>
  <c r="Y5811" i="1"/>
  <c r="Y5275" i="1"/>
  <c r="Y5395" i="1"/>
  <c r="Y5467" i="1"/>
  <c r="Y5563" i="1"/>
  <c r="Y5659" i="1"/>
  <c r="Y4635" i="1"/>
  <c r="Y5083" i="1"/>
  <c r="Y5155" i="1"/>
  <c r="Y5195" i="1"/>
  <c r="Y5259" i="1"/>
  <c r="Y5267" i="1"/>
  <c r="Y5411" i="1"/>
  <c r="Y5507" i="1"/>
  <c r="Y5603" i="1"/>
  <c r="Y5699" i="1"/>
  <c r="Y5187" i="1"/>
  <c r="Y5283" i="1"/>
  <c r="Y5427" i="1"/>
  <c r="Y5547" i="1"/>
  <c r="Y5643" i="1"/>
  <c r="Y5299" i="1"/>
  <c r="Y5419" i="1"/>
  <c r="Y5491" i="1"/>
  <c r="Y5587" i="1"/>
  <c r="Y5219" i="1"/>
  <c r="Y5315" i="1"/>
  <c r="Y5435" i="1"/>
  <c r="Y5531" i="1"/>
  <c r="Y5627" i="1"/>
  <c r="Y5211" i="1"/>
  <c r="Y5331" i="1"/>
  <c r="Y5451" i="1"/>
  <c r="Y5475" i="1"/>
  <c r="Y5571" i="1"/>
  <c r="Y5611" i="1"/>
  <c r="Y5707" i="1"/>
  <c r="Y5739" i="1"/>
  <c r="Y5971" i="1"/>
  <c r="Y6211" i="1"/>
  <c r="Y6307" i="1"/>
  <c r="Y6403" i="1"/>
  <c r="Y6499" i="1"/>
  <c r="Y6595" i="1"/>
  <c r="Y6691" i="1"/>
  <c r="Y6787" i="1"/>
  <c r="Y6883" i="1"/>
  <c r="Y6979" i="1"/>
  <c r="Y5035" i="1"/>
  <c r="Y5747" i="1"/>
  <c r="Y5931" i="1"/>
  <c r="Y6107" i="1"/>
  <c r="Y6155" i="1"/>
  <c r="Y6251" i="1"/>
  <c r="Y6347" i="1"/>
  <c r="Y6443" i="1"/>
  <c r="Y6539" i="1"/>
  <c r="Y6635" i="1"/>
  <c r="Y6731" i="1"/>
  <c r="Y6827" i="1"/>
  <c r="Y6923" i="1"/>
  <c r="Y7019" i="1"/>
  <c r="Y5515" i="1"/>
  <c r="Y5843" i="1"/>
  <c r="Y5891" i="1"/>
  <c r="Y6067" i="1"/>
  <c r="Y6195" i="1"/>
  <c r="Y6291" i="1"/>
  <c r="Y6387" i="1"/>
  <c r="Y6483" i="1"/>
  <c r="Y6579" i="1"/>
  <c r="Y5059" i="1"/>
  <c r="Y5851" i="1"/>
  <c r="Y6027" i="1"/>
  <c r="Y6139" i="1"/>
  <c r="Y6235" i="1"/>
  <c r="Y6331" i="1"/>
  <c r="Y6427" i="1"/>
  <c r="Y6523" i="1"/>
  <c r="Y6619" i="1"/>
  <c r="Y5651" i="1"/>
  <c r="Y5723" i="1"/>
  <c r="Y5939" i="1"/>
  <c r="Y5987" i="1"/>
  <c r="Y6179" i="1"/>
  <c r="Y6275" i="1"/>
  <c r="Y6371" i="1"/>
  <c r="Y6467" i="1"/>
  <c r="Y6563" i="1"/>
  <c r="Y5555" i="1"/>
  <c r="Y5899" i="1"/>
  <c r="Y5947" i="1"/>
  <c r="Y6123" i="1"/>
  <c r="Y6219" i="1"/>
  <c r="Y6315" i="1"/>
  <c r="Y6411" i="1"/>
  <c r="Y6507" i="1"/>
  <c r="Y6603" i="1"/>
  <c r="Y5323" i="1"/>
  <c r="Y5859" i="1"/>
  <c r="Y5907" i="1"/>
  <c r="Y6035" i="1"/>
  <c r="Y6083" i="1"/>
  <c r="Y6163" i="1"/>
  <c r="Y6259" i="1"/>
  <c r="Y6355" i="1"/>
  <c r="Y6451" i="1"/>
  <c r="Y6547" i="1"/>
  <c r="Y6643" i="1"/>
  <c r="Y6147" i="1"/>
  <c r="Y6187" i="1"/>
  <c r="Y6227" i="1"/>
  <c r="Y6267" i="1"/>
  <c r="Y6659" i="1"/>
  <c r="Y6723" i="1"/>
  <c r="Y6771" i="1"/>
  <c r="Y6899" i="1"/>
  <c r="Y6947" i="1"/>
  <c r="Y7075" i="1"/>
  <c r="Y7171" i="1"/>
  <c r="Y7267" i="1"/>
  <c r="Y7363" i="1"/>
  <c r="Y5875" i="1"/>
  <c r="Y6203" i="1"/>
  <c r="Y6243" i="1"/>
  <c r="Y6283" i="1"/>
  <c r="Y6323" i="1"/>
  <c r="Y6363" i="1"/>
  <c r="Y6859" i="1"/>
  <c r="Y6907" i="1"/>
  <c r="Y7035" i="1"/>
  <c r="Y7115" i="1"/>
  <c r="Y7211" i="1"/>
  <c r="Y7307" i="1"/>
  <c r="Y7403" i="1"/>
  <c r="Y5667" i="1"/>
  <c r="Y6299" i="1"/>
  <c r="Y6339" i="1"/>
  <c r="Y6379" i="1"/>
  <c r="Y6419" i="1"/>
  <c r="Y6459" i="1"/>
  <c r="Y6667" i="1"/>
  <c r="Y6675" i="1"/>
  <c r="Y6819" i="1"/>
  <c r="Y6867" i="1"/>
  <c r="Y6995" i="1"/>
  <c r="Y7059" i="1"/>
  <c r="Y7155" i="1"/>
  <c r="Y7251" i="1"/>
  <c r="Y7347" i="1"/>
  <c r="Y4955" i="1"/>
  <c r="Y5795" i="1"/>
  <c r="Y6043" i="1"/>
  <c r="Y6395" i="1"/>
  <c r="Y6435" i="1"/>
  <c r="Y6475" i="1"/>
  <c r="Y6515" i="1"/>
  <c r="Y6555" i="1"/>
  <c r="Y6683" i="1"/>
  <c r="Y6779" i="1"/>
  <c r="Y6955" i="1"/>
  <c r="Y7003" i="1"/>
  <c r="Y7099" i="1"/>
  <c r="Y7195" i="1"/>
  <c r="Y7291" i="1"/>
  <c r="Y7387" i="1"/>
  <c r="Y5459" i="1"/>
  <c r="Y5995" i="1"/>
  <c r="Y6091" i="1"/>
  <c r="Y6491" i="1"/>
  <c r="Y6531" i="1"/>
  <c r="Y6571" i="1"/>
  <c r="Y6611" i="1"/>
  <c r="Y6651" i="1"/>
  <c r="Y6739" i="1"/>
  <c r="Y6915" i="1"/>
  <c r="Y6963" i="1"/>
  <c r="Y7043" i="1"/>
  <c r="Y7139" i="1"/>
  <c r="Y7235" i="1"/>
  <c r="Y7331" i="1"/>
  <c r="Y5339" i="1"/>
  <c r="Y5755" i="1"/>
  <c r="Y5867" i="1"/>
  <c r="Y5963" i="1"/>
  <c r="Y6059" i="1"/>
  <c r="Y6587" i="1"/>
  <c r="Y6627" i="1"/>
  <c r="Y6699" i="1"/>
  <c r="Y6875" i="1"/>
  <c r="Y5243" i="1"/>
  <c r="Y5819" i="1"/>
  <c r="Y5915" i="1"/>
  <c r="Y6011" i="1"/>
  <c r="Y6835" i="1"/>
  <c r="Y7011" i="1"/>
  <c r="Y5107" i="1"/>
  <c r="Y5683" i="1"/>
  <c r="Y5779" i="1"/>
  <c r="Y6747" i="1"/>
  <c r="Y6795" i="1"/>
  <c r="Y5115" i="1"/>
  <c r="Y5835" i="1"/>
  <c r="Y6707" i="1"/>
  <c r="Y6755" i="1"/>
  <c r="Y6931" i="1"/>
  <c r="Y5803" i="1"/>
  <c r="Y6715" i="1"/>
  <c r="Y6003" i="1"/>
  <c r="Y6099" i="1"/>
  <c r="Y6811" i="1"/>
  <c r="Y7083" i="1"/>
  <c r="Y7091" i="1"/>
  <c r="Y7315" i="1"/>
  <c r="Y7323" i="1"/>
  <c r="Y7459" i="1"/>
  <c r="Y7555" i="1"/>
  <c r="Y7651" i="1"/>
  <c r="Y7747" i="1"/>
  <c r="Y7379" i="1"/>
  <c r="Y7531" i="1"/>
  <c r="Y6843" i="1"/>
  <c r="Y7219" i="1"/>
  <c r="Y7227" i="1"/>
  <c r="Y7499" i="1"/>
  <c r="Y7595" i="1"/>
  <c r="Y7691" i="1"/>
  <c r="Y7371" i="1"/>
  <c r="Y6171" i="1"/>
  <c r="Y6051" i="1"/>
  <c r="Y7123" i="1"/>
  <c r="Y7131" i="1"/>
  <c r="Y7355" i="1"/>
  <c r="Y7443" i="1"/>
  <c r="Y7539" i="1"/>
  <c r="Y7635" i="1"/>
  <c r="Y7731" i="1"/>
  <c r="Y6763" i="1"/>
  <c r="Y7259" i="1"/>
  <c r="Y7483" i="1"/>
  <c r="Y7579" i="1"/>
  <c r="Y7675" i="1"/>
  <c r="Y7571" i="1"/>
  <c r="Y6971" i="1"/>
  <c r="Y7163" i="1"/>
  <c r="Y7395" i="1"/>
  <c r="Y7427" i="1"/>
  <c r="Y7523" i="1"/>
  <c r="Y7619" i="1"/>
  <c r="Y7715" i="1"/>
  <c r="Y7435" i="1"/>
  <c r="Y7627" i="1"/>
  <c r="Y7475" i="1"/>
  <c r="Y6851" i="1"/>
  <c r="Y7299" i="1"/>
  <c r="Y7467" i="1"/>
  <c r="Y7563" i="1"/>
  <c r="Y7659" i="1"/>
  <c r="Y7755" i="1"/>
  <c r="Y7283" i="1"/>
  <c r="Y6987" i="1"/>
  <c r="Y7051" i="1"/>
  <c r="Y7203" i="1"/>
  <c r="Y7507" i="1"/>
  <c r="Y7603" i="1"/>
  <c r="Y7699" i="1"/>
  <c r="Y6891" i="1"/>
  <c r="Y6131" i="1"/>
  <c r="Y7067" i="1"/>
  <c r="Y7107" i="1"/>
  <c r="Y7339" i="1"/>
  <c r="Y7451" i="1"/>
  <c r="Y7547" i="1"/>
  <c r="Y7643" i="1"/>
  <c r="Y7739" i="1"/>
  <c r="Y7147" i="1"/>
  <c r="Y7723" i="1"/>
  <c r="Y5955" i="1"/>
  <c r="Y6803" i="1"/>
  <c r="Y7243" i="1"/>
  <c r="Y7491" i="1"/>
  <c r="Y7587" i="1"/>
  <c r="Y7683" i="1"/>
  <c r="Y5763" i="1"/>
  <c r="Y6939" i="1"/>
  <c r="Y7275" i="1"/>
  <c r="Y7707" i="1"/>
  <c r="Y7515" i="1"/>
  <c r="Y7027" i="1"/>
  <c r="Y7611" i="1"/>
  <c r="Y7179" i="1"/>
  <c r="Y7411" i="1"/>
  <c r="Y7187" i="1"/>
  <c r="Y7419" i="1"/>
  <c r="Y7667" i="1"/>
  <c r="Z74" i="1"/>
  <c r="Z76" i="1"/>
  <c r="Z170" i="1"/>
  <c r="Z172" i="1"/>
  <c r="Z266" i="1"/>
  <c r="Z268" i="1"/>
  <c r="Z362" i="1"/>
  <c r="Z364" i="1"/>
  <c r="Z458" i="1"/>
  <c r="Z460" i="1"/>
  <c r="Z18" i="1"/>
  <c r="Z20" i="1"/>
  <c r="Z114" i="1"/>
  <c r="Z116" i="1"/>
  <c r="Z210" i="1"/>
  <c r="Z212" i="1"/>
  <c r="Z306" i="1"/>
  <c r="Z308" i="1"/>
  <c r="Z402" i="1"/>
  <c r="Z404" i="1"/>
  <c r="Z58" i="1"/>
  <c r="Z60" i="1"/>
  <c r="Z154" i="1"/>
  <c r="Z156" i="1"/>
  <c r="Z250" i="1"/>
  <c r="Z252" i="1"/>
  <c r="Z346" i="1"/>
  <c r="Z348" i="1"/>
  <c r="Z442" i="1"/>
  <c r="Z444" i="1"/>
  <c r="Z98" i="1"/>
  <c r="Z100" i="1"/>
  <c r="Z194" i="1"/>
  <c r="Z196" i="1"/>
  <c r="Z290" i="1"/>
  <c r="Z292" i="1"/>
  <c r="Z386" i="1"/>
  <c r="Z388" i="1"/>
  <c r="Z42" i="1"/>
  <c r="Z44" i="1"/>
  <c r="Z138" i="1"/>
  <c r="Z140" i="1"/>
  <c r="Z234" i="1"/>
  <c r="Z236" i="1"/>
  <c r="Z330" i="1"/>
  <c r="Z332" i="1"/>
  <c r="Z426" i="1"/>
  <c r="Z428" i="1"/>
  <c r="Z82" i="1"/>
  <c r="Z84" i="1"/>
  <c r="Z178" i="1"/>
  <c r="Z180" i="1"/>
  <c r="Z274" i="1"/>
  <c r="Z276" i="1"/>
  <c r="Z370" i="1"/>
  <c r="Z372" i="1"/>
  <c r="Z26" i="1"/>
  <c r="Z28" i="1"/>
  <c r="Z122" i="1"/>
  <c r="Z124" i="1"/>
  <c r="Z218" i="1"/>
  <c r="Z220" i="1"/>
  <c r="Z314" i="1"/>
  <c r="Z316" i="1"/>
  <c r="Z410" i="1"/>
  <c r="Z412" i="1"/>
  <c r="Z66" i="1"/>
  <c r="Z68" i="1"/>
  <c r="Z162" i="1"/>
  <c r="Z164" i="1"/>
  <c r="Z258" i="1"/>
  <c r="Z260" i="1"/>
  <c r="Z354" i="1"/>
  <c r="Z356" i="1"/>
  <c r="Z450" i="1"/>
  <c r="Z106" i="1"/>
  <c r="Z108" i="1"/>
  <c r="Z202" i="1"/>
  <c r="Z204" i="1"/>
  <c r="Z298" i="1"/>
  <c r="Z300" i="1"/>
  <c r="Z244" i="1"/>
  <c r="Z338" i="1"/>
  <c r="Z434" i="1"/>
  <c r="Z554" i="1"/>
  <c r="Z556" i="1"/>
  <c r="Z650" i="1"/>
  <c r="Z652" i="1"/>
  <c r="Z746" i="1"/>
  <c r="Z748" i="1"/>
  <c r="Z90" i="1"/>
  <c r="Z380" i="1"/>
  <c r="Z132" i="1"/>
  <c r="Z226" i="1"/>
  <c r="Z418" i="1"/>
  <c r="Z50" i="1"/>
  <c r="Z92" i="1"/>
  <c r="Z186" i="1"/>
  <c r="AF187" i="1" s="1"/>
  <c r="Z52" i="1"/>
  <c r="Z146" i="1"/>
  <c r="Z34" i="1"/>
  <c r="Z242" i="1"/>
  <c r="Z466" i="1"/>
  <c r="Z540" i="1"/>
  <c r="Z562" i="1"/>
  <c r="Z620" i="1"/>
  <c r="Z642" i="1"/>
  <c r="Z700" i="1"/>
  <c r="Z722" i="1"/>
  <c r="AF723" i="1" s="1"/>
  <c r="Z780" i="1"/>
  <c r="Z802" i="1"/>
  <c r="Z906" i="1"/>
  <c r="Z908" i="1"/>
  <c r="Z394" i="1"/>
  <c r="Z436" i="1"/>
  <c r="Z452" i="1"/>
  <c r="Z538" i="1"/>
  <c r="Z596" i="1"/>
  <c r="Z618" i="1"/>
  <c r="Z676" i="1"/>
  <c r="Z698" i="1"/>
  <c r="Z756" i="1"/>
  <c r="Z778" i="1"/>
  <c r="Z850" i="1"/>
  <c r="Z852" i="1"/>
  <c r="Z484" i="1"/>
  <c r="Z516" i="1"/>
  <c r="Z594" i="1"/>
  <c r="Z36" i="1"/>
  <c r="Z340" i="1"/>
  <c r="Z492" i="1"/>
  <c r="Z514" i="1"/>
  <c r="Z572" i="1"/>
  <c r="Z282" i="1"/>
  <c r="AF283" i="1" s="1"/>
  <c r="Z476" i="1"/>
  <c r="Z548" i="1"/>
  <c r="Z570" i="1"/>
  <c r="Z396" i="1"/>
  <c r="Z468" i="1"/>
  <c r="Z524" i="1"/>
  <c r="Z546" i="1"/>
  <c r="Z188" i="1"/>
  <c r="Z420" i="1"/>
  <c r="Z482" i="1"/>
  <c r="Z500" i="1"/>
  <c r="Z522" i="1"/>
  <c r="AF523" i="1" s="1"/>
  <c r="Z130" i="1"/>
  <c r="Z284" i="1"/>
  <c r="Z378" i="1"/>
  <c r="Z490" i="1"/>
  <c r="Z498" i="1"/>
  <c r="Z228" i="1"/>
  <c r="Z322" i="1"/>
  <c r="Z580" i="1"/>
  <c r="Z588" i="1"/>
  <c r="Z602" i="1"/>
  <c r="Z610" i="1"/>
  <c r="AF611" i="1" s="1"/>
  <c r="Z682" i="1"/>
  <c r="Z708" i="1"/>
  <c r="Z786" i="1"/>
  <c r="Z812" i="1"/>
  <c r="Z860" i="1"/>
  <c r="Z962" i="1"/>
  <c r="Z964" i="1"/>
  <c r="Z1058" i="1"/>
  <c r="Z1060" i="1"/>
  <c r="Z1154" i="1"/>
  <c r="Z1156" i="1"/>
  <c r="Z1250" i="1"/>
  <c r="Z1252" i="1"/>
  <c r="Z1346" i="1"/>
  <c r="Z1348" i="1"/>
  <c r="Z1442" i="1"/>
  <c r="Z1444" i="1"/>
  <c r="Z1538" i="1"/>
  <c r="Z1540" i="1"/>
  <c r="Z690" i="1"/>
  <c r="Z716" i="1"/>
  <c r="Z804" i="1"/>
  <c r="Z898" i="1"/>
  <c r="Z1002" i="1"/>
  <c r="Z1004" i="1"/>
  <c r="Z1098" i="1"/>
  <c r="Z1100" i="1"/>
  <c r="Z628" i="1"/>
  <c r="Z732" i="1"/>
  <c r="Z794" i="1"/>
  <c r="Z820" i="1"/>
  <c r="Z858" i="1"/>
  <c r="Z946" i="1"/>
  <c r="Z948" i="1"/>
  <c r="Z1042" i="1"/>
  <c r="Z1044" i="1"/>
  <c r="Z636" i="1"/>
  <c r="Z706" i="1"/>
  <c r="Z724" i="1"/>
  <c r="Z810" i="1"/>
  <c r="Z868" i="1"/>
  <c r="Z986" i="1"/>
  <c r="Z988" i="1"/>
  <c r="Z1082" i="1"/>
  <c r="Z1084" i="1"/>
  <c r="Z148" i="1"/>
  <c r="Z474" i="1"/>
  <c r="Z530" i="1"/>
  <c r="AF531" i="1" s="1"/>
  <c r="Z714" i="1"/>
  <c r="Z740" i="1"/>
  <c r="Z828" i="1"/>
  <c r="Z876" i="1"/>
  <c r="Z930" i="1"/>
  <c r="Z932" i="1"/>
  <c r="Z1026" i="1"/>
  <c r="Z1028" i="1"/>
  <c r="Z506" i="1"/>
  <c r="Z578" i="1"/>
  <c r="Z586" i="1"/>
  <c r="Z644" i="1"/>
  <c r="Z730" i="1"/>
  <c r="AF731" i="1" s="1"/>
  <c r="Z818" i="1"/>
  <c r="Z836" i="1"/>
  <c r="Z866" i="1"/>
  <c r="Z970" i="1"/>
  <c r="Z972" i="1"/>
  <c r="Z874" i="1"/>
  <c r="Z914" i="1"/>
  <c r="Z1012" i="1"/>
  <c r="Z1092" i="1"/>
  <c r="Z1138" i="1"/>
  <c r="Z1204" i="1"/>
  <c r="Z1226" i="1"/>
  <c r="Z1284" i="1"/>
  <c r="Z1306" i="1"/>
  <c r="Z1364" i="1"/>
  <c r="Z1522" i="1"/>
  <c r="Z1610" i="1"/>
  <c r="Z1612" i="1"/>
  <c r="Z1706" i="1"/>
  <c r="Z1708" i="1"/>
  <c r="Z1802" i="1"/>
  <c r="Z1804" i="1"/>
  <c r="Z508" i="1"/>
  <c r="Z604" i="1"/>
  <c r="Z626" i="1"/>
  <c r="Z834" i="1"/>
  <c r="Z884" i="1"/>
  <c r="Z956" i="1"/>
  <c r="Z1068" i="1"/>
  <c r="Z1148" i="1"/>
  <c r="Z1180" i="1"/>
  <c r="Z1202" i="1"/>
  <c r="Z1260" i="1"/>
  <c r="Z1282" i="1"/>
  <c r="Z1340" i="1"/>
  <c r="Z668" i="1"/>
  <c r="Z772" i="1"/>
  <c r="Z844" i="1"/>
  <c r="Z994" i="1"/>
  <c r="Z1076" i="1"/>
  <c r="Z1108" i="1"/>
  <c r="Z1178" i="1"/>
  <c r="Z1236" i="1"/>
  <c r="Z1258" i="1"/>
  <c r="Z1316" i="1"/>
  <c r="Z1338" i="1"/>
  <c r="Z658" i="1"/>
  <c r="AF659" i="1" s="1"/>
  <c r="Z684" i="1"/>
  <c r="Z788" i="1"/>
  <c r="Z938" i="1"/>
  <c r="Z1052" i="1"/>
  <c r="Z1146" i="1"/>
  <c r="Z1234" i="1"/>
  <c r="Z1292" i="1"/>
  <c r="Z1314" i="1"/>
  <c r="Z674" i="1"/>
  <c r="Z762" i="1"/>
  <c r="Z890" i="1"/>
  <c r="Z980" i="1"/>
  <c r="Z1090" i="1"/>
  <c r="Z1106" i="1"/>
  <c r="Z1212" i="1"/>
  <c r="Z1290" i="1"/>
  <c r="Z564" i="1"/>
  <c r="Z900" i="1"/>
  <c r="Z924" i="1"/>
  <c r="Z1018" i="1"/>
  <c r="Z1036" i="1"/>
  <c r="Z1066" i="1"/>
  <c r="Z1116" i="1"/>
  <c r="Z1188" i="1"/>
  <c r="Z1210" i="1"/>
  <c r="Z1268" i="1"/>
  <c r="Z532" i="1"/>
  <c r="Z634" i="1"/>
  <c r="Z660" i="1"/>
  <c r="Z826" i="1"/>
  <c r="Z916" i="1"/>
  <c r="Z1010" i="1"/>
  <c r="Z1074" i="1"/>
  <c r="Z1124" i="1"/>
  <c r="Z1164" i="1"/>
  <c r="Z1186" i="1"/>
  <c r="Z1244" i="1"/>
  <c r="Z1266" i="1"/>
  <c r="Z1324" i="1"/>
  <c r="Z612" i="1"/>
  <c r="Z738" i="1"/>
  <c r="Z764" i="1"/>
  <c r="Z954" i="1"/>
  <c r="Z1050" i="1"/>
  <c r="Z1114" i="1"/>
  <c r="Z1162" i="1"/>
  <c r="Z1220" i="1"/>
  <c r="Z1242" i="1"/>
  <c r="Z1300" i="1"/>
  <c r="Z1322" i="1"/>
  <c r="Z324" i="1"/>
  <c r="Z892" i="1"/>
  <c r="Z996" i="1"/>
  <c r="Z1276" i="1"/>
  <c r="Z1298" i="1"/>
  <c r="Z1394" i="1"/>
  <c r="Z1434" i="1"/>
  <c r="Z1562" i="1"/>
  <c r="Z1620" i="1"/>
  <c r="Z1642" i="1"/>
  <c r="Z1700" i="1"/>
  <c r="Z1722" i="1"/>
  <c r="Z1780" i="1"/>
  <c r="Z1890" i="1"/>
  <c r="Z1892" i="1"/>
  <c r="Z1986" i="1"/>
  <c r="Z1988" i="1"/>
  <c r="Z2082" i="1"/>
  <c r="Z2084" i="1"/>
  <c r="Z2178" i="1"/>
  <c r="Z2180" i="1"/>
  <c r="Z1034" i="1"/>
  <c r="Z1332" i="1"/>
  <c r="Z1404" i="1"/>
  <c r="Z1482" i="1"/>
  <c r="Z1532" i="1"/>
  <c r="Z1596" i="1"/>
  <c r="Z1618" i="1"/>
  <c r="Z1676" i="1"/>
  <c r="Z1698" i="1"/>
  <c r="Z1756" i="1"/>
  <c r="Z1778" i="1"/>
  <c r="Z1452" i="1"/>
  <c r="Z1492" i="1"/>
  <c r="Z1594" i="1"/>
  <c r="AF1595" i="1" s="1"/>
  <c r="Z1652" i="1"/>
  <c r="Z1674" i="1"/>
  <c r="Z1732" i="1"/>
  <c r="Z1754" i="1"/>
  <c r="Z770" i="1"/>
  <c r="Z1130" i="1"/>
  <c r="Z1170" i="1"/>
  <c r="Z1354" i="1"/>
  <c r="Z1362" i="1"/>
  <c r="Z1372" i="1"/>
  <c r="Z1402" i="1"/>
  <c r="Z1412" i="1"/>
  <c r="Z1530" i="1"/>
  <c r="Z1572" i="1"/>
  <c r="Z1650" i="1"/>
  <c r="Z1450" i="1"/>
  <c r="Z1490" i="1"/>
  <c r="Z1500" i="1"/>
  <c r="Z1570" i="1"/>
  <c r="Z1628" i="1"/>
  <c r="Z940" i="1"/>
  <c r="Z1132" i="1"/>
  <c r="Z1194" i="1"/>
  <c r="Z1370" i="1"/>
  <c r="AF1371" i="1" s="1"/>
  <c r="Z1410" i="1"/>
  <c r="Z1420" i="1"/>
  <c r="Z1460" i="1"/>
  <c r="Z1604" i="1"/>
  <c r="Z1626" i="1"/>
  <c r="Z1684" i="1"/>
  <c r="Z692" i="1"/>
  <c r="Z978" i="1"/>
  <c r="Z1172" i="1"/>
  <c r="Z1380" i="1"/>
  <c r="Z1498" i="1"/>
  <c r="AF1499" i="1" s="1"/>
  <c r="Z1508" i="1"/>
  <c r="Z1548" i="1"/>
  <c r="Z1580" i="1"/>
  <c r="Z1602" i="1"/>
  <c r="Z1660" i="1"/>
  <c r="Z1682" i="1"/>
  <c r="Z1196" i="1"/>
  <c r="Z1356" i="1"/>
  <c r="Z1378" i="1"/>
  <c r="Z1426" i="1"/>
  <c r="Z1554" i="1"/>
  <c r="Z1914" i="1"/>
  <c r="Z1972" i="1"/>
  <c r="Z1994" i="1"/>
  <c r="Z2052" i="1"/>
  <c r="Z2074" i="1"/>
  <c r="Z2132" i="1"/>
  <c r="Z2154" i="1"/>
  <c r="Z2266" i="1"/>
  <c r="Z2268" i="1"/>
  <c r="Z2362" i="1"/>
  <c r="Z2364" i="1"/>
  <c r="Z2458" i="1"/>
  <c r="Z2460" i="1"/>
  <c r="Z882" i="1"/>
  <c r="AF883" i="1" s="1"/>
  <c r="Z1330" i="1"/>
  <c r="Z1474" i="1"/>
  <c r="Z1690" i="1"/>
  <c r="Z1834" i="1"/>
  <c r="Z1970" i="1"/>
  <c r="Z2028" i="1"/>
  <c r="Z2050" i="1"/>
  <c r="Z2108" i="1"/>
  <c r="Z2130" i="1"/>
  <c r="Z2188" i="1"/>
  <c r="Z2210" i="1"/>
  <c r="Z2212" i="1"/>
  <c r="Z2306" i="1"/>
  <c r="Z2308" i="1"/>
  <c r="Z666" i="1"/>
  <c r="Z1586" i="1"/>
  <c r="Z1788" i="1"/>
  <c r="Z1868" i="1"/>
  <c r="Z1948" i="1"/>
  <c r="Z2026" i="1"/>
  <c r="Z2106" i="1"/>
  <c r="Z2164" i="1"/>
  <c r="Z2186" i="1"/>
  <c r="Z1428" i="1"/>
  <c r="Z1556" i="1"/>
  <c r="Z1634" i="1"/>
  <c r="Z1796" i="1"/>
  <c r="Z1844" i="1"/>
  <c r="Z1866" i="1"/>
  <c r="Z1924" i="1"/>
  <c r="Z1946" i="1"/>
  <c r="Z2004" i="1"/>
  <c r="Z2162" i="1"/>
  <c r="Z1122" i="1"/>
  <c r="Z1476" i="1"/>
  <c r="Z1644" i="1"/>
  <c r="Z1764" i="1"/>
  <c r="Z1772" i="1"/>
  <c r="Z1812" i="1"/>
  <c r="Z1842" i="1"/>
  <c r="Z1900" i="1"/>
  <c r="Z1922" i="1"/>
  <c r="Z1980" i="1"/>
  <c r="Z2002" i="1"/>
  <c r="Z796" i="1"/>
  <c r="Z1218" i="1"/>
  <c r="Z1396" i="1"/>
  <c r="Z1418" i="1"/>
  <c r="AF1419" i="1" s="1"/>
  <c r="Z1524" i="1"/>
  <c r="Z1546" i="1"/>
  <c r="Z1578" i="1"/>
  <c r="Z1740" i="1"/>
  <c r="Z1748" i="1"/>
  <c r="Z1876" i="1"/>
  <c r="Z1898" i="1"/>
  <c r="Z1956" i="1"/>
  <c r="Z1466" i="1"/>
  <c r="Z1588" i="1"/>
  <c r="Z1716" i="1"/>
  <c r="Z1786" i="1"/>
  <c r="AF1787" i="1" s="1"/>
  <c r="Z1810" i="1"/>
  <c r="Z1874" i="1"/>
  <c r="Z1932" i="1"/>
  <c r="Z1954" i="1"/>
  <c r="Z2012" i="1"/>
  <c r="Z2034" i="1"/>
  <c r="Z1386" i="1"/>
  <c r="Z1514" i="1"/>
  <c r="Z1636" i="1"/>
  <c r="Z1666" i="1"/>
  <c r="Z1692" i="1"/>
  <c r="Z1724" i="1"/>
  <c r="Z1794" i="1"/>
  <c r="Z1820" i="1"/>
  <c r="Z1852" i="1"/>
  <c r="Z1516" i="1"/>
  <c r="Z1658" i="1"/>
  <c r="Z1930" i="1"/>
  <c r="Z2010" i="1"/>
  <c r="Z2116" i="1"/>
  <c r="Z2138" i="1"/>
  <c r="Z2202" i="1"/>
  <c r="Z2316" i="1"/>
  <c r="Z2412" i="1"/>
  <c r="Z2434" i="1"/>
  <c r="Z2506" i="1"/>
  <c r="Z2508" i="1"/>
  <c r="Z2602" i="1"/>
  <c r="Z2604" i="1"/>
  <c r="Z1140" i="1"/>
  <c r="Z1564" i="1"/>
  <c r="Z1836" i="1"/>
  <c r="Z1858" i="1"/>
  <c r="Z1940" i="1"/>
  <c r="Z2172" i="1"/>
  <c r="Z2194" i="1"/>
  <c r="AF2195" i="1" s="1"/>
  <c r="Z2276" i="1"/>
  <c r="Z2354" i="1"/>
  <c r="Z2388" i="1"/>
  <c r="Z2410" i="1"/>
  <c r="Z2468" i="1"/>
  <c r="Z2546" i="1"/>
  <c r="Z2548" i="1"/>
  <c r="Z2642" i="1"/>
  <c r="Z2644" i="1"/>
  <c r="Z1730" i="1"/>
  <c r="Z2314" i="1"/>
  <c r="Z2386" i="1"/>
  <c r="AF2387" i="1" s="1"/>
  <c r="Z2444" i="1"/>
  <c r="Z2466" i="1"/>
  <c r="Z2490" i="1"/>
  <c r="Z2492" i="1"/>
  <c r="Z2586" i="1"/>
  <c r="Z2588" i="1"/>
  <c r="Z2682" i="1"/>
  <c r="Z2684" i="1"/>
  <c r="Z754" i="1"/>
  <c r="Z1308" i="1"/>
  <c r="Z2020" i="1"/>
  <c r="Z2066" i="1"/>
  <c r="Z2236" i="1"/>
  <c r="Z2274" i="1"/>
  <c r="Z2324" i="1"/>
  <c r="Z2442" i="1"/>
  <c r="Z2530" i="1"/>
  <c r="Z2532" i="1"/>
  <c r="Z1388" i="1"/>
  <c r="Z1860" i="1"/>
  <c r="Z1882" i="1"/>
  <c r="Z1962" i="1"/>
  <c r="Z1996" i="1"/>
  <c r="Z2044" i="1"/>
  <c r="Z2058" i="1"/>
  <c r="Z2122" i="1"/>
  <c r="Z2284" i="1"/>
  <c r="Z2332" i="1"/>
  <c r="Z2420" i="1"/>
  <c r="Z1020" i="1"/>
  <c r="Z1436" i="1"/>
  <c r="Z1484" i="1"/>
  <c r="Z1668" i="1"/>
  <c r="Z1826" i="1"/>
  <c r="Z1978" i="1"/>
  <c r="AF1979" i="1" s="1"/>
  <c r="Z2036" i="1"/>
  <c r="Z2092" i="1"/>
  <c r="Z2100" i="1"/>
  <c r="Z2114" i="1"/>
  <c r="Z2220" i="1"/>
  <c r="Z2244" i="1"/>
  <c r="Z2292" i="1"/>
  <c r="Z2322" i="1"/>
  <c r="Z2396" i="1"/>
  <c r="Z2418" i="1"/>
  <c r="Z1762" i="1"/>
  <c r="Z1850" i="1"/>
  <c r="AF1851" i="1" s="1"/>
  <c r="Z1916" i="1"/>
  <c r="Z2148" i="1"/>
  <c r="Z2156" i="1"/>
  <c r="Z2170" i="1"/>
  <c r="Z2228" i="1"/>
  <c r="Z2252" i="1"/>
  <c r="Z2282" i="1"/>
  <c r="Z2330" i="1"/>
  <c r="Z2372" i="1"/>
  <c r="Z2394" i="1"/>
  <c r="Z842" i="1"/>
  <c r="Z1228" i="1"/>
  <c r="Z1738" i="1"/>
  <c r="Z1828" i="1"/>
  <c r="Z1884" i="1"/>
  <c r="Z1906" i="1"/>
  <c r="Z2140" i="1"/>
  <c r="Z2204" i="1"/>
  <c r="Z2234" i="1"/>
  <c r="Z2290" i="1"/>
  <c r="Z2340" i="1"/>
  <c r="Z1964" i="1"/>
  <c r="Z2428" i="1"/>
  <c r="Z2516" i="1"/>
  <c r="Z2612" i="1"/>
  <c r="Z2700" i="1"/>
  <c r="Z2778" i="1"/>
  <c r="Z2780" i="1"/>
  <c r="Z2874" i="1"/>
  <c r="Z2876" i="1"/>
  <c r="Z1506" i="1"/>
  <c r="Z2042" i="1"/>
  <c r="Z2338" i="1"/>
  <c r="Z2402" i="1"/>
  <c r="Z2524" i="1"/>
  <c r="Z2554" i="1"/>
  <c r="AF2555" i="1" s="1"/>
  <c r="Z2578" i="1"/>
  <c r="AF2579" i="1" s="1"/>
  <c r="Z2628" i="1"/>
  <c r="Z2698" i="1"/>
  <c r="Z2722" i="1"/>
  <c r="Z2724" i="1"/>
  <c r="Z2818" i="1"/>
  <c r="Z2820" i="1"/>
  <c r="Z922" i="1"/>
  <c r="Z2068" i="1"/>
  <c r="Z2098" i="1"/>
  <c r="Z2298" i="1"/>
  <c r="Z2500" i="1"/>
  <c r="Z2562" i="1"/>
  <c r="Z2594" i="1"/>
  <c r="Z2620" i="1"/>
  <c r="Z2762" i="1"/>
  <c r="Z2764" i="1"/>
  <c r="Z2858" i="1"/>
  <c r="Z2860" i="1"/>
  <c r="Z1746" i="1"/>
  <c r="Z1818" i="1"/>
  <c r="Z2124" i="1"/>
  <c r="Z2258" i="1"/>
  <c r="Z2450" i="1"/>
  <c r="Z2538" i="1"/>
  <c r="Z2610" i="1"/>
  <c r="Z2636" i="1"/>
  <c r="Z2708" i="1"/>
  <c r="Z2802" i="1"/>
  <c r="Z2804" i="1"/>
  <c r="Z2242" i="1"/>
  <c r="Z2300" i="1"/>
  <c r="Z2356" i="1"/>
  <c r="Z2476" i="1"/>
  <c r="Z2484" i="1"/>
  <c r="Z2514" i="1"/>
  <c r="AF2515" i="1" s="1"/>
  <c r="Z2626" i="1"/>
  <c r="Z2652" i="1"/>
  <c r="Z2706" i="1"/>
  <c r="Z2746" i="1"/>
  <c r="Z2748" i="1"/>
  <c r="Z2842" i="1"/>
  <c r="Z1938" i="1"/>
  <c r="Z2218" i="1"/>
  <c r="Z2260" i="1"/>
  <c r="Z2404" i="1"/>
  <c r="Z2522" i="1"/>
  <c r="Z2618" i="1"/>
  <c r="AF2619" i="1" s="1"/>
  <c r="Z2668" i="1"/>
  <c r="Z2786" i="1"/>
  <c r="Z2788" i="1"/>
  <c r="Z1770" i="1"/>
  <c r="Z2018" i="1"/>
  <c r="Z2076" i="1"/>
  <c r="Z2346" i="1"/>
  <c r="Z2498" i="1"/>
  <c r="Z2634" i="1"/>
  <c r="Z2660" i="1"/>
  <c r="Z2730" i="1"/>
  <c r="Z2732" i="1"/>
  <c r="Z2378" i="1"/>
  <c r="Z2650" i="1"/>
  <c r="Z2676" i="1"/>
  <c r="Z2770" i="1"/>
  <c r="Z2772" i="1"/>
  <c r="Z1714" i="1"/>
  <c r="Z2196" i="1"/>
  <c r="Z2250" i="1"/>
  <c r="Z2348" i="1"/>
  <c r="Z2426" i="1"/>
  <c r="Z2482" i="1"/>
  <c r="Z2572" i="1"/>
  <c r="Z2666" i="1"/>
  <c r="Z1458" i="1"/>
  <c r="Z2436" i="1"/>
  <c r="Z2452" i="1"/>
  <c r="Z2474" i="1"/>
  <c r="Z2556" i="1"/>
  <c r="Z2658" i="1"/>
  <c r="Z1908" i="1"/>
  <c r="Z2090" i="1"/>
  <c r="Z2226" i="1"/>
  <c r="Z2370" i="1"/>
  <c r="Z1274" i="1"/>
  <c r="Z2380" i="1"/>
  <c r="Z2716" i="1"/>
  <c r="Z2882" i="1"/>
  <c r="Z2948" i="1"/>
  <c r="Z3042" i="1"/>
  <c r="Z3044" i="1"/>
  <c r="Z3138" i="1"/>
  <c r="Z3140" i="1"/>
  <c r="Z3234" i="1"/>
  <c r="Z3236" i="1"/>
  <c r="Z3330" i="1"/>
  <c r="Z3332" i="1"/>
  <c r="Z3426" i="1"/>
  <c r="Z3428" i="1"/>
  <c r="Z3522" i="1"/>
  <c r="Z3524" i="1"/>
  <c r="Z3618" i="1"/>
  <c r="Z3620" i="1"/>
  <c r="Z3714" i="1"/>
  <c r="Z3716" i="1"/>
  <c r="Z1468" i="1"/>
  <c r="Z2146" i="1"/>
  <c r="Z2596" i="1"/>
  <c r="Z2754" i="1"/>
  <c r="AF2755" i="1" s="1"/>
  <c r="Z2828" i="1"/>
  <c r="Z2924" i="1"/>
  <c r="Z2946" i="1"/>
  <c r="Z2986" i="1"/>
  <c r="Z2988" i="1"/>
  <c r="Z3082" i="1"/>
  <c r="Z3084" i="1"/>
  <c r="Z3178" i="1"/>
  <c r="Z3180" i="1"/>
  <c r="Z3274" i="1"/>
  <c r="Z3276" i="1"/>
  <c r="Z3370" i="1"/>
  <c r="Z3372" i="1"/>
  <c r="Z3466" i="1"/>
  <c r="Z3468" i="1"/>
  <c r="Z3562" i="1"/>
  <c r="Z3564" i="1"/>
  <c r="Z3658" i="1"/>
  <c r="Z3660" i="1"/>
  <c r="Z2890" i="1"/>
  <c r="Z2900" i="1"/>
  <c r="Z2922" i="1"/>
  <c r="Z3026" i="1"/>
  <c r="Z3028" i="1"/>
  <c r="Z3122" i="1"/>
  <c r="Z3124" i="1"/>
  <c r="Z3218" i="1"/>
  <c r="Z3220" i="1"/>
  <c r="Z3314" i="1"/>
  <c r="Z3316" i="1"/>
  <c r="Z3410" i="1"/>
  <c r="Z3412" i="1"/>
  <c r="Z3506" i="1"/>
  <c r="Z3508" i="1"/>
  <c r="Z3602" i="1"/>
  <c r="Z3604" i="1"/>
  <c r="Z3698" i="1"/>
  <c r="Z3700" i="1"/>
  <c r="Z2738" i="1"/>
  <c r="Z2898" i="1"/>
  <c r="Z2970" i="1"/>
  <c r="Z2972" i="1"/>
  <c r="Z3066" i="1"/>
  <c r="Z3068" i="1"/>
  <c r="Z3162" i="1"/>
  <c r="Z3164" i="1"/>
  <c r="Z3258" i="1"/>
  <c r="Z3260" i="1"/>
  <c r="Z3354" i="1"/>
  <c r="Z3356" i="1"/>
  <c r="Z3450" i="1"/>
  <c r="Z3452" i="1"/>
  <c r="Z3546" i="1"/>
  <c r="Z3548" i="1"/>
  <c r="Z3642" i="1"/>
  <c r="Z3644" i="1"/>
  <c r="Z2564" i="1"/>
  <c r="Z3010" i="1"/>
  <c r="Z3012" i="1"/>
  <c r="Z3106" i="1"/>
  <c r="Z3108" i="1"/>
  <c r="Z3202" i="1"/>
  <c r="Z3204" i="1"/>
  <c r="Z3298" i="1"/>
  <c r="Z3300" i="1"/>
  <c r="Z3394" i="1"/>
  <c r="Z3396" i="1"/>
  <c r="Z3490" i="1"/>
  <c r="Z3492" i="1"/>
  <c r="Z2570" i="1"/>
  <c r="Z2756" i="1"/>
  <c r="Z2834" i="1"/>
  <c r="Z2844" i="1"/>
  <c r="Z2932" i="1"/>
  <c r="Z2954" i="1"/>
  <c r="Z2956" i="1"/>
  <c r="Z3050" i="1"/>
  <c r="Z3052" i="1"/>
  <c r="Z3146" i="1"/>
  <c r="Z3148" i="1"/>
  <c r="Z3242" i="1"/>
  <c r="Z3244" i="1"/>
  <c r="Z3338" i="1"/>
  <c r="Z3340" i="1"/>
  <c r="Z3434" i="1"/>
  <c r="Z3436" i="1"/>
  <c r="Z2794" i="1"/>
  <c r="Z2810" i="1"/>
  <c r="Z2908" i="1"/>
  <c r="Z2930" i="1"/>
  <c r="Z2994" i="1"/>
  <c r="Z2996" i="1"/>
  <c r="Z3090" i="1"/>
  <c r="Z3092" i="1"/>
  <c r="Z3186" i="1"/>
  <c r="Z3188" i="1"/>
  <c r="Z3282" i="1"/>
  <c r="Z3284" i="1"/>
  <c r="Z3378" i="1"/>
  <c r="Z3380" i="1"/>
  <c r="Z3474" i="1"/>
  <c r="Z3476" i="1"/>
  <c r="Z2690" i="1"/>
  <c r="Z2740" i="1"/>
  <c r="Z2852" i="1"/>
  <c r="Z2906" i="1"/>
  <c r="Z3034" i="1"/>
  <c r="Z3036" i="1"/>
  <c r="Z3130" i="1"/>
  <c r="Z3132" i="1"/>
  <c r="Z3226" i="1"/>
  <c r="Z3228" i="1"/>
  <c r="Z3322" i="1"/>
  <c r="Z3324" i="1"/>
  <c r="Z3418" i="1"/>
  <c r="Z3420" i="1"/>
  <c r="Z3514" i="1"/>
  <c r="Z3516" i="1"/>
  <c r="Z2826" i="1"/>
  <c r="Z3074" i="1"/>
  <c r="AF3075" i="1" s="1"/>
  <c r="Z3172" i="1"/>
  <c r="Z3362" i="1"/>
  <c r="Z3460" i="1"/>
  <c r="Z3572" i="1"/>
  <c r="Z3634" i="1"/>
  <c r="Z3770" i="1"/>
  <c r="Z3772" i="1"/>
  <c r="Z3866" i="1"/>
  <c r="Z3868" i="1"/>
  <c r="Z3962" i="1"/>
  <c r="Z3964" i="1"/>
  <c r="Z4058" i="1"/>
  <c r="Z4060" i="1"/>
  <c r="Z4154" i="1"/>
  <c r="Z4156" i="1"/>
  <c r="Z4250" i="1"/>
  <c r="Z4252" i="1"/>
  <c r="Z4346" i="1"/>
  <c r="Z4348" i="1"/>
  <c r="Z4442" i="1"/>
  <c r="Z4444" i="1"/>
  <c r="Z4538" i="1"/>
  <c r="Z4540" i="1"/>
  <c r="Z4634" i="1"/>
  <c r="Z4636" i="1"/>
  <c r="Z4730" i="1"/>
  <c r="Z2916" i="1"/>
  <c r="Z2938" i="1"/>
  <c r="Z3020" i="1"/>
  <c r="Z3210" i="1"/>
  <c r="Z3308" i="1"/>
  <c r="Z3498" i="1"/>
  <c r="Z3580" i="1"/>
  <c r="Z3610" i="1"/>
  <c r="Z3708" i="1"/>
  <c r="Z3810" i="1"/>
  <c r="Z3812" i="1"/>
  <c r="Z3906" i="1"/>
  <c r="Z3908" i="1"/>
  <c r="Z4002" i="1"/>
  <c r="Z4004" i="1"/>
  <c r="Z4098" i="1"/>
  <c r="Z4100" i="1"/>
  <c r="Z4194" i="1"/>
  <c r="Z4196" i="1"/>
  <c r="Z4290" i="1"/>
  <c r="Z4292" i="1"/>
  <c r="Z2060" i="1"/>
  <c r="Z2674" i="1"/>
  <c r="AF2675" i="1" s="1"/>
  <c r="Z3058" i="1"/>
  <c r="Z3156" i="1"/>
  <c r="Z3346" i="1"/>
  <c r="Z3444" i="1"/>
  <c r="Z3556" i="1"/>
  <c r="Z3586" i="1"/>
  <c r="Z3684" i="1"/>
  <c r="Z3754" i="1"/>
  <c r="Z3756" i="1"/>
  <c r="Z3850" i="1"/>
  <c r="Z3852" i="1"/>
  <c r="Z3946" i="1"/>
  <c r="Z3948" i="1"/>
  <c r="Z4042" i="1"/>
  <c r="Z4044" i="1"/>
  <c r="Z4138" i="1"/>
  <c r="Z4140" i="1"/>
  <c r="Z4234" i="1"/>
  <c r="Z4236" i="1"/>
  <c r="Z2540" i="1"/>
  <c r="Z3004" i="1"/>
  <c r="Z3194" i="1"/>
  <c r="Z3292" i="1"/>
  <c r="Z3482" i="1"/>
  <c r="AF3483" i="1" s="1"/>
  <c r="Z3532" i="1"/>
  <c r="Z3594" i="1"/>
  <c r="Z3692" i="1"/>
  <c r="Z3794" i="1"/>
  <c r="Z3796" i="1"/>
  <c r="Z3890" i="1"/>
  <c r="Z3892" i="1"/>
  <c r="Z3986" i="1"/>
  <c r="Z3988" i="1"/>
  <c r="Z4082" i="1"/>
  <c r="Z4084" i="1"/>
  <c r="Z4178" i="1"/>
  <c r="Z4180" i="1"/>
  <c r="Z4274" i="1"/>
  <c r="Z4276" i="1"/>
  <c r="Z2580" i="1"/>
  <c r="Z2692" i="1"/>
  <c r="Z2940" i="1"/>
  <c r="Z2978" i="1"/>
  <c r="Z3076" i="1"/>
  <c r="Z3266" i="1"/>
  <c r="Z3364" i="1"/>
  <c r="Z3540" i="1"/>
  <c r="Z3570" i="1"/>
  <c r="AF3571" i="1" s="1"/>
  <c r="Z3668" i="1"/>
  <c r="Z3738" i="1"/>
  <c r="Z3740" i="1"/>
  <c r="Z3834" i="1"/>
  <c r="Z3836" i="1"/>
  <c r="Z3930" i="1"/>
  <c r="Z3932" i="1"/>
  <c r="Z4026" i="1"/>
  <c r="Z4028" i="1"/>
  <c r="Z4122" i="1"/>
  <c r="Z4124" i="1"/>
  <c r="Z4218" i="1"/>
  <c r="Z4220" i="1"/>
  <c r="Z2884" i="1"/>
  <c r="Z3114" i="1"/>
  <c r="Z3212" i="1"/>
  <c r="Z3402" i="1"/>
  <c r="Z3500" i="1"/>
  <c r="Z3578" i="1"/>
  <c r="Z3676" i="1"/>
  <c r="Z3706" i="1"/>
  <c r="Z3778" i="1"/>
  <c r="Z3780" i="1"/>
  <c r="Z3874" i="1"/>
  <c r="Z3876" i="1"/>
  <c r="Z3970" i="1"/>
  <c r="Z3972" i="1"/>
  <c r="Z4066" i="1"/>
  <c r="Z4068" i="1"/>
  <c r="Z4162" i="1"/>
  <c r="Z4164" i="1"/>
  <c r="Z4258" i="1"/>
  <c r="Z4260" i="1"/>
  <c r="Z2796" i="1"/>
  <c r="Z2836" i="1"/>
  <c r="Z2962" i="1"/>
  <c r="Z3060" i="1"/>
  <c r="Z3250" i="1"/>
  <c r="Z3348" i="1"/>
  <c r="Z3554" i="1"/>
  <c r="Z3652" i="1"/>
  <c r="Z3682" i="1"/>
  <c r="Z3724" i="1"/>
  <c r="Z3818" i="1"/>
  <c r="Z3820" i="1"/>
  <c r="Z3914" i="1"/>
  <c r="Z3916" i="1"/>
  <c r="Z4010" i="1"/>
  <c r="Z4012" i="1"/>
  <c r="Z4106" i="1"/>
  <c r="Z4108" i="1"/>
  <c r="Z4202" i="1"/>
  <c r="Z4204" i="1"/>
  <c r="Z2812" i="1"/>
  <c r="Z3018" i="1"/>
  <c r="Z3386" i="1"/>
  <c r="Z3674" i="1"/>
  <c r="Z4148" i="1"/>
  <c r="Z4188" i="1"/>
  <c r="Z4228" i="1"/>
  <c r="Z4268" i="1"/>
  <c r="Z4324" i="1"/>
  <c r="Z4404" i="1"/>
  <c r="Z4482" i="1"/>
  <c r="Z4562" i="1"/>
  <c r="Z4620" i="1"/>
  <c r="Z4642" i="1"/>
  <c r="Z4700" i="1"/>
  <c r="Z4722" i="1"/>
  <c r="Z4802" i="1"/>
  <c r="Z4804" i="1"/>
  <c r="Z4898" i="1"/>
  <c r="Z4900" i="1"/>
  <c r="Z4994" i="1"/>
  <c r="Z4996" i="1"/>
  <c r="Z5090" i="1"/>
  <c r="Z5092" i="1"/>
  <c r="Z5186" i="1"/>
  <c r="Z5188" i="1"/>
  <c r="Z2980" i="1"/>
  <c r="Z3306" i="1"/>
  <c r="Z3612" i="1"/>
  <c r="Z3730" i="1"/>
  <c r="Z4244" i="1"/>
  <c r="Z4284" i="1"/>
  <c r="Z4300" i="1"/>
  <c r="Z4322" i="1"/>
  <c r="Z4380" i="1"/>
  <c r="Z4402" i="1"/>
  <c r="Z4460" i="1"/>
  <c r="Z4618" i="1"/>
  <c r="Z4676" i="1"/>
  <c r="Z4698" i="1"/>
  <c r="Z4746" i="1"/>
  <c r="Z4748" i="1"/>
  <c r="Z4842" i="1"/>
  <c r="Z4844" i="1"/>
  <c r="Z3268" i="1"/>
  <c r="Z3746" i="1"/>
  <c r="Z3786" i="1"/>
  <c r="Z3826" i="1"/>
  <c r="Z4298" i="1"/>
  <c r="Z4356" i="1"/>
  <c r="Z4378" i="1"/>
  <c r="Z4436" i="1"/>
  <c r="Z4458" i="1"/>
  <c r="Z4516" i="1"/>
  <c r="Z4596" i="1"/>
  <c r="Z4674" i="1"/>
  <c r="Z4786" i="1"/>
  <c r="Z4788" i="1"/>
  <c r="Z4882" i="1"/>
  <c r="Z4884" i="1"/>
  <c r="Z2892" i="1"/>
  <c r="Z3100" i="1"/>
  <c r="Z3538" i="1"/>
  <c r="Z3636" i="1"/>
  <c r="Z3762" i="1"/>
  <c r="Z3802" i="1"/>
  <c r="AF3803" i="1" s="1"/>
  <c r="Z3842" i="1"/>
  <c r="AF3843" i="1" s="1"/>
  <c r="Z3882" i="1"/>
  <c r="Z3922" i="1"/>
  <c r="Z4332" i="1"/>
  <c r="Z4354" i="1"/>
  <c r="Z4412" i="1"/>
  <c r="Z4434" i="1"/>
  <c r="Z4492" i="1"/>
  <c r="Z4514" i="1"/>
  <c r="Z4572" i="1"/>
  <c r="Z4594" i="1"/>
  <c r="Z4652" i="1"/>
  <c r="Z4732" i="1"/>
  <c r="Z4826" i="1"/>
  <c r="Z4828" i="1"/>
  <c r="Z2850" i="1"/>
  <c r="Z3388" i="1"/>
  <c r="Z3722" i="1"/>
  <c r="Z3858" i="1"/>
  <c r="Z3898" i="1"/>
  <c r="Z3938" i="1"/>
  <c r="Z3978" i="1"/>
  <c r="Z4018" i="1"/>
  <c r="Z4330" i="1"/>
  <c r="Z4388" i="1"/>
  <c r="Z4410" i="1"/>
  <c r="Z4468" i="1"/>
  <c r="Z4490" i="1"/>
  <c r="Z4548" i="1"/>
  <c r="Z4570" i="1"/>
  <c r="Z4628" i="1"/>
  <c r="Z4650" i="1"/>
  <c r="Z4708" i="1"/>
  <c r="Z4770" i="1"/>
  <c r="Z4772" i="1"/>
  <c r="Z4866" i="1"/>
  <c r="Z4868" i="1"/>
  <c r="Z3154" i="1"/>
  <c r="Z3196" i="1"/>
  <c r="Z3596" i="1"/>
  <c r="Z3954" i="1"/>
  <c r="Z3994" i="1"/>
  <c r="Z4034" i="1"/>
  <c r="Z4074" i="1"/>
  <c r="Z4114" i="1"/>
  <c r="Z4308" i="1"/>
  <c r="Z4386" i="1"/>
  <c r="Z4466" i="1"/>
  <c r="Z4524" i="1"/>
  <c r="Z4546" i="1"/>
  <c r="Z4604" i="1"/>
  <c r="Z4626" i="1"/>
  <c r="Z4684" i="1"/>
  <c r="Z4706" i="1"/>
  <c r="Z2866" i="1"/>
  <c r="Z3116" i="1"/>
  <c r="Z3442" i="1"/>
  <c r="Z3484" i="1"/>
  <c r="Z3666" i="1"/>
  <c r="Z3732" i="1"/>
  <c r="Z4050" i="1"/>
  <c r="AF4051" i="1" s="1"/>
  <c r="Z4090" i="1"/>
  <c r="Z4130" i="1"/>
  <c r="Z4170" i="1"/>
  <c r="Z4210" i="1"/>
  <c r="Z4306" i="1"/>
  <c r="Z4364" i="1"/>
  <c r="Z4522" i="1"/>
  <c r="Z4580" i="1"/>
  <c r="Z4602" i="1"/>
  <c r="Z4660" i="1"/>
  <c r="Z4682" i="1"/>
  <c r="AF4683" i="1" s="1"/>
  <c r="Z4754" i="1"/>
  <c r="Z4756" i="1"/>
  <c r="Z2868" i="1"/>
  <c r="Z2914" i="1"/>
  <c r="Z3404" i="1"/>
  <c r="Z3748" i="1"/>
  <c r="Z3788" i="1"/>
  <c r="Z3828" i="1"/>
  <c r="Z4146" i="1"/>
  <c r="Z4186" i="1"/>
  <c r="Z4226" i="1"/>
  <c r="Z4266" i="1"/>
  <c r="Z4340" i="1"/>
  <c r="Z4362" i="1"/>
  <c r="Z4420" i="1"/>
  <c r="Z4500" i="1"/>
  <c r="Z4578" i="1"/>
  <c r="Z4658" i="1"/>
  <c r="Z4716" i="1"/>
  <c r="Z4794" i="1"/>
  <c r="Z3170" i="1"/>
  <c r="Z4242" i="1"/>
  <c r="Z4282" i="1"/>
  <c r="Z4396" i="1"/>
  <c r="Z4418" i="1"/>
  <c r="AF4419" i="1" s="1"/>
  <c r="Z4714" i="1"/>
  <c r="Z4940" i="1"/>
  <c r="Z4962" i="1"/>
  <c r="Z5020" i="1"/>
  <c r="Z5042" i="1"/>
  <c r="Z5100" i="1"/>
  <c r="Z5122" i="1"/>
  <c r="Z5180" i="1"/>
  <c r="Z5202" i="1"/>
  <c r="Z5330" i="1"/>
  <c r="Z5332" i="1"/>
  <c r="Z5426" i="1"/>
  <c r="Z5428" i="1"/>
  <c r="Z3530" i="1"/>
  <c r="Z4452" i="1"/>
  <c r="Z4474" i="1"/>
  <c r="Z4692" i="1"/>
  <c r="Z4780" i="1"/>
  <c r="Z4938" i="1"/>
  <c r="Z5018" i="1"/>
  <c r="Z5076" i="1"/>
  <c r="Z5098" i="1"/>
  <c r="Z5156" i="1"/>
  <c r="Z5178" i="1"/>
  <c r="Z5236" i="1"/>
  <c r="Z5274" i="1"/>
  <c r="Z5276" i="1"/>
  <c r="Z5370" i="1"/>
  <c r="Z5372" i="1"/>
  <c r="Z3290" i="1"/>
  <c r="Z3650" i="1"/>
  <c r="Z3956" i="1"/>
  <c r="Z3996" i="1"/>
  <c r="Z4036" i="1"/>
  <c r="Z4076" i="1"/>
  <c r="Z4116" i="1"/>
  <c r="Z4508" i="1"/>
  <c r="Z4530" i="1"/>
  <c r="Z4796" i="1"/>
  <c r="Z4810" i="1"/>
  <c r="Z4818" i="1"/>
  <c r="Z4916" i="1"/>
  <c r="Z5074" i="1"/>
  <c r="Z5132" i="1"/>
  <c r="Z5154" i="1"/>
  <c r="Z5212" i="1"/>
  <c r="Z5234" i="1"/>
  <c r="Z5314" i="1"/>
  <c r="Z5316" i="1"/>
  <c r="Z5410" i="1"/>
  <c r="Z5412" i="1"/>
  <c r="Z2714" i="1"/>
  <c r="Z3588" i="1"/>
  <c r="Z4564" i="1"/>
  <c r="Z4586" i="1"/>
  <c r="Z4764" i="1"/>
  <c r="Z4892" i="1"/>
  <c r="Z4914" i="1"/>
  <c r="Z4972" i="1"/>
  <c r="Z5052" i="1"/>
  <c r="Z5130" i="1"/>
  <c r="Z5210" i="1"/>
  <c r="Z5258" i="1"/>
  <c r="Z5260" i="1"/>
  <c r="Z3764" i="1"/>
  <c r="Z3804" i="1"/>
  <c r="Z3844" i="1"/>
  <c r="Z3884" i="1"/>
  <c r="Z3924" i="1"/>
  <c r="Z4476" i="1"/>
  <c r="Z4498" i="1"/>
  <c r="Z4738" i="1"/>
  <c r="Z4836" i="1"/>
  <c r="Z4850" i="1"/>
  <c r="Z4858" i="1"/>
  <c r="Z4948" i="1"/>
  <c r="Z4970" i="1"/>
  <c r="Z5028" i="1"/>
  <c r="Z5050" i="1"/>
  <c r="Z5108" i="1"/>
  <c r="Z3458" i="1"/>
  <c r="Z4314" i="1"/>
  <c r="Z4532" i="1"/>
  <c r="Z4554" i="1"/>
  <c r="AF4555" i="1" s="1"/>
  <c r="Z4924" i="1"/>
  <c r="Z4946" i="1"/>
  <c r="Z5004" i="1"/>
  <c r="Z5026" i="1"/>
  <c r="Z5084" i="1"/>
  <c r="Z5106" i="1"/>
  <c r="Z2964" i="1"/>
  <c r="Z4370" i="1"/>
  <c r="Z4588" i="1"/>
  <c r="Z4610" i="1"/>
  <c r="Z4876" i="1"/>
  <c r="Z4890" i="1"/>
  <c r="AF4891" i="1" s="1"/>
  <c r="Z4922" i="1"/>
  <c r="Z4980" i="1"/>
  <c r="Z5002" i="1"/>
  <c r="Z5060" i="1"/>
  <c r="Z5082" i="1"/>
  <c r="Z3098" i="1"/>
  <c r="Z4052" i="1"/>
  <c r="Z4092" i="1"/>
  <c r="Z4132" i="1"/>
  <c r="Z4172" i="1"/>
  <c r="Z4212" i="1"/>
  <c r="Z4426" i="1"/>
  <c r="Z4644" i="1"/>
  <c r="Z4666" i="1"/>
  <c r="Z4978" i="1"/>
  <c r="Z5036" i="1"/>
  <c r="Z5058" i="1"/>
  <c r="Z3626" i="1"/>
  <c r="Z3690" i="1"/>
  <c r="Z4316" i="1"/>
  <c r="Z4338" i="1"/>
  <c r="Z4556" i="1"/>
  <c r="Z4740" i="1"/>
  <c r="Z4956" i="1"/>
  <c r="Z5034" i="1"/>
  <c r="Z3002" i="1"/>
  <c r="Z3628" i="1"/>
  <c r="Z3860" i="1"/>
  <c r="Z3900" i="1"/>
  <c r="Z3940" i="1"/>
  <c r="Z3980" i="1"/>
  <c r="Z4020" i="1"/>
  <c r="Z4372" i="1"/>
  <c r="Z4394" i="1"/>
  <c r="Z4612" i="1"/>
  <c r="Z4778" i="1"/>
  <c r="Z4812" i="1"/>
  <c r="Z4820" i="1"/>
  <c r="Z4834" i="1"/>
  <c r="Z4932" i="1"/>
  <c r="Z4954" i="1"/>
  <c r="Z5012" i="1"/>
  <c r="Z4428" i="1"/>
  <c r="Z4450" i="1"/>
  <c r="Z4668" i="1"/>
  <c r="Z4690" i="1"/>
  <c r="Z4908" i="1"/>
  <c r="Z4930" i="1"/>
  <c r="Z4988" i="1"/>
  <c r="Z5010" i="1"/>
  <c r="Z4762" i="1"/>
  <c r="Z4964" i="1"/>
  <c r="Z5124" i="1"/>
  <c r="Z5284" i="1"/>
  <c r="Z5378" i="1"/>
  <c r="Z5404" i="1"/>
  <c r="Z5522" i="1"/>
  <c r="Z5524" i="1"/>
  <c r="Z5618" i="1"/>
  <c r="Z5620" i="1"/>
  <c r="Z5714" i="1"/>
  <c r="Z5716" i="1"/>
  <c r="Z5810" i="1"/>
  <c r="Z5812" i="1"/>
  <c r="Z5906" i="1"/>
  <c r="Z5908" i="1"/>
  <c r="Z6002" i="1"/>
  <c r="Z6004" i="1"/>
  <c r="Z6098" i="1"/>
  <c r="Z6100" i="1"/>
  <c r="Z5116" i="1"/>
  <c r="Z5162" i="1"/>
  <c r="AF5163" i="1" s="1"/>
  <c r="Z5300" i="1"/>
  <c r="Z5394" i="1"/>
  <c r="Z5420" i="1"/>
  <c r="Z5466" i="1"/>
  <c r="Z5468" i="1"/>
  <c r="Z5562" i="1"/>
  <c r="Z5564" i="1"/>
  <c r="Z5658" i="1"/>
  <c r="Z5660" i="1"/>
  <c r="Z5754" i="1"/>
  <c r="Z5756" i="1"/>
  <c r="Z5850" i="1"/>
  <c r="Z5852" i="1"/>
  <c r="Z5946" i="1"/>
  <c r="Z5948" i="1"/>
  <c r="Z6042" i="1"/>
  <c r="Z6044" i="1"/>
  <c r="Z4906" i="1"/>
  <c r="Z5194" i="1"/>
  <c r="Z5244" i="1"/>
  <c r="Z5252" i="1"/>
  <c r="Z5266" i="1"/>
  <c r="Z5292" i="1"/>
  <c r="Z5386" i="1"/>
  <c r="Z5436" i="1"/>
  <c r="Z5506" i="1"/>
  <c r="Z5508" i="1"/>
  <c r="Z5602" i="1"/>
  <c r="Z5604" i="1"/>
  <c r="Z5698" i="1"/>
  <c r="Z5700" i="1"/>
  <c r="Z5794" i="1"/>
  <c r="Z5796" i="1"/>
  <c r="Z3252" i="1"/>
  <c r="Z4986" i="1"/>
  <c r="Z5148" i="1"/>
  <c r="Z5226" i="1"/>
  <c r="Z5282" i="1"/>
  <c r="Z5308" i="1"/>
  <c r="Z5402" i="1"/>
  <c r="Z5452" i="1"/>
  <c r="Z5546" i="1"/>
  <c r="Z5548" i="1"/>
  <c r="Z5642" i="1"/>
  <c r="Z5644" i="1"/>
  <c r="Z5738" i="1"/>
  <c r="Z5740" i="1"/>
  <c r="Z5044" i="1"/>
  <c r="Z5066" i="1"/>
  <c r="Z5140" i="1"/>
  <c r="Z5298" i="1"/>
  <c r="Z5324" i="1"/>
  <c r="Z5418" i="1"/>
  <c r="Z5444" i="1"/>
  <c r="Z5490" i="1"/>
  <c r="Z5492" i="1"/>
  <c r="Z5586" i="1"/>
  <c r="Z5588" i="1"/>
  <c r="Z5682" i="1"/>
  <c r="Z5684" i="1"/>
  <c r="Z5172" i="1"/>
  <c r="Z5218" i="1"/>
  <c r="Z5290" i="1"/>
  <c r="Z5340" i="1"/>
  <c r="Z5434" i="1"/>
  <c r="Z5530" i="1"/>
  <c r="Z5532" i="1"/>
  <c r="Z5626" i="1"/>
  <c r="Z5628" i="1"/>
  <c r="Z5722" i="1"/>
  <c r="Z5724" i="1"/>
  <c r="Z5306" i="1"/>
  <c r="AF5307" i="1" s="1"/>
  <c r="Z5356" i="1"/>
  <c r="Z5450" i="1"/>
  <c r="Z5474" i="1"/>
  <c r="Z5476" i="1"/>
  <c r="Z5570" i="1"/>
  <c r="Z5572" i="1"/>
  <c r="Z5666" i="1"/>
  <c r="Z5668" i="1"/>
  <c r="Z5114" i="1"/>
  <c r="Z5164" i="1"/>
  <c r="Z5204" i="1"/>
  <c r="Z5250" i="1"/>
  <c r="Z5322" i="1"/>
  <c r="Z5348" i="1"/>
  <c r="Z5442" i="1"/>
  <c r="Z5514" i="1"/>
  <c r="Z5516" i="1"/>
  <c r="Z5610" i="1"/>
  <c r="Z5612" i="1"/>
  <c r="Z4852" i="1"/>
  <c r="Z5068" i="1"/>
  <c r="Z5196" i="1"/>
  <c r="Z5242" i="1"/>
  <c r="AF5243" i="1" s="1"/>
  <c r="Z5338" i="1"/>
  <c r="Z5364" i="1"/>
  <c r="Z5458" i="1"/>
  <c r="Z5460" i="1"/>
  <c r="Z5554" i="1"/>
  <c r="Z5556" i="1"/>
  <c r="Z5650" i="1"/>
  <c r="Z5652" i="1"/>
  <c r="Z4484" i="1"/>
  <c r="Z4860" i="1"/>
  <c r="Z5146" i="1"/>
  <c r="Z5228" i="1"/>
  <c r="Z5354" i="1"/>
  <c r="Z5380" i="1"/>
  <c r="Z5498" i="1"/>
  <c r="Z5500" i="1"/>
  <c r="Z5594" i="1"/>
  <c r="Z5596" i="1"/>
  <c r="Z5346" i="1"/>
  <c r="Z5540" i="1"/>
  <c r="Z5730" i="1"/>
  <c r="Z5900" i="1"/>
  <c r="Z5978" i="1"/>
  <c r="Z6026" i="1"/>
  <c r="Z6076" i="1"/>
  <c r="Z6138" i="1"/>
  <c r="Z6140" i="1"/>
  <c r="Z6234" i="1"/>
  <c r="Z6236" i="1"/>
  <c r="Z6330" i="1"/>
  <c r="Z6332" i="1"/>
  <c r="Z6426" i="1"/>
  <c r="Z6428" i="1"/>
  <c r="Z6522" i="1"/>
  <c r="Z6524" i="1"/>
  <c r="Z6618" i="1"/>
  <c r="Z6620" i="1"/>
  <c r="Z6714" i="1"/>
  <c r="Z6716" i="1"/>
  <c r="Z6810" i="1"/>
  <c r="Z6812" i="1"/>
  <c r="Z6906" i="1"/>
  <c r="Z6908" i="1"/>
  <c r="Z7002" i="1"/>
  <c r="Z7004" i="1"/>
  <c r="Z5388" i="1"/>
  <c r="Z5578" i="1"/>
  <c r="Z5804" i="1"/>
  <c r="Z5860" i="1"/>
  <c r="Z5938" i="1"/>
  <c r="Z5986" i="1"/>
  <c r="Z6036" i="1"/>
  <c r="Z6084" i="1"/>
  <c r="Z6114" i="1"/>
  <c r="Z6178" i="1"/>
  <c r="Z6180" i="1"/>
  <c r="Z6274" i="1"/>
  <c r="Z6276" i="1"/>
  <c r="Z6370" i="1"/>
  <c r="Z6372" i="1"/>
  <c r="Z6466" i="1"/>
  <c r="Z6468" i="1"/>
  <c r="Z6562" i="1"/>
  <c r="Z6564" i="1"/>
  <c r="Z6658" i="1"/>
  <c r="Z6660" i="1"/>
  <c r="Z6754" i="1"/>
  <c r="Z6756" i="1"/>
  <c r="Z6850" i="1"/>
  <c r="Z6852" i="1"/>
  <c r="Z6946" i="1"/>
  <c r="Z6948" i="1"/>
  <c r="Z5138" i="1"/>
  <c r="AF5139" i="1" s="1"/>
  <c r="Z5396" i="1"/>
  <c r="Z5780" i="1"/>
  <c r="Z5820" i="1"/>
  <c r="Z5898" i="1"/>
  <c r="Z5996" i="1"/>
  <c r="Z6074" i="1"/>
  <c r="Z6122" i="1"/>
  <c r="Z6124" i="1"/>
  <c r="Z6218" i="1"/>
  <c r="Z6220" i="1"/>
  <c r="Z6314" i="1"/>
  <c r="Z6316" i="1"/>
  <c r="Z6410" i="1"/>
  <c r="Z6412" i="1"/>
  <c r="Z6506" i="1"/>
  <c r="Z6508" i="1"/>
  <c r="Z6602" i="1"/>
  <c r="Z6604" i="1"/>
  <c r="Z5482" i="1"/>
  <c r="Z5580" i="1"/>
  <c r="Z5708" i="1"/>
  <c r="Z5788" i="1"/>
  <c r="Z5858" i="1"/>
  <c r="Z5956" i="1"/>
  <c r="Z6034" i="1"/>
  <c r="Z6082" i="1"/>
  <c r="Z6162" i="1"/>
  <c r="Z6164" i="1"/>
  <c r="Z6258" i="1"/>
  <c r="Z6260" i="1"/>
  <c r="Z6354" i="1"/>
  <c r="Z6356" i="1"/>
  <c r="Z6450" i="1"/>
  <c r="Z6452" i="1"/>
  <c r="Z6546" i="1"/>
  <c r="Z6548" i="1"/>
  <c r="Z6642" i="1"/>
  <c r="Z6644" i="1"/>
  <c r="Z4506" i="1"/>
  <c r="Z5764" i="1"/>
  <c r="Z5818" i="1"/>
  <c r="Z5868" i="1"/>
  <c r="Z5916" i="1"/>
  <c r="Z5994" i="1"/>
  <c r="Z6092" i="1"/>
  <c r="Z6202" i="1"/>
  <c r="Z6204" i="1"/>
  <c r="Z6298" i="1"/>
  <c r="Z6300" i="1"/>
  <c r="Z6394" i="1"/>
  <c r="Z6396" i="1"/>
  <c r="Z6490" i="1"/>
  <c r="Z6492" i="1"/>
  <c r="Z6586" i="1"/>
  <c r="Z6588" i="1"/>
  <c r="Z5268" i="1"/>
  <c r="Z5362" i="1"/>
  <c r="Z5484" i="1"/>
  <c r="Z5674" i="1"/>
  <c r="Z5772" i="1"/>
  <c r="Z5802" i="1"/>
  <c r="Z5828" i="1"/>
  <c r="Z5876" i="1"/>
  <c r="Z5954" i="1"/>
  <c r="Z6052" i="1"/>
  <c r="Z6146" i="1"/>
  <c r="Z6148" i="1"/>
  <c r="Z6242" i="1"/>
  <c r="Z6244" i="1"/>
  <c r="Z6338" i="1"/>
  <c r="Z6340" i="1"/>
  <c r="Z6434" i="1"/>
  <c r="Z6436" i="1"/>
  <c r="Z6530" i="1"/>
  <c r="Z6532" i="1"/>
  <c r="Z6626" i="1"/>
  <c r="Z6628" i="1"/>
  <c r="Z4724" i="1"/>
  <c r="Z5690" i="1"/>
  <c r="Z5748" i="1"/>
  <c r="Z5778" i="1"/>
  <c r="Z5836" i="1"/>
  <c r="Z5866" i="1"/>
  <c r="AF5867" i="1" s="1"/>
  <c r="Z5914" i="1"/>
  <c r="AF5915" i="1" s="1"/>
  <c r="Z5964" i="1"/>
  <c r="Z6012" i="1"/>
  <c r="Z6090" i="1"/>
  <c r="Z6186" i="1"/>
  <c r="Z6188" i="1"/>
  <c r="Z6282" i="1"/>
  <c r="Z6284" i="1"/>
  <c r="Z6378" i="1"/>
  <c r="Z6380" i="1"/>
  <c r="Z6474" i="1"/>
  <c r="Z6476" i="1"/>
  <c r="Z6570" i="1"/>
  <c r="Z6572" i="1"/>
  <c r="Z5170" i="1"/>
  <c r="Z5692" i="1"/>
  <c r="Z5746" i="1"/>
  <c r="Z5890" i="1"/>
  <c r="Z6156" i="1"/>
  <c r="Z6196" i="1"/>
  <c r="Z6514" i="1"/>
  <c r="Z6554" i="1"/>
  <c r="Z6594" i="1"/>
  <c r="Z6634" i="1"/>
  <c r="Z6682" i="1"/>
  <c r="Z6700" i="1"/>
  <c r="Z6730" i="1"/>
  <c r="Z6778" i="1"/>
  <c r="Z6828" i="1"/>
  <c r="Z6876" i="1"/>
  <c r="Z6954" i="1"/>
  <c r="Z7098" i="1"/>
  <c r="Z7100" i="1"/>
  <c r="Z7194" i="1"/>
  <c r="Z7196" i="1"/>
  <c r="Z7290" i="1"/>
  <c r="Z7292" i="1"/>
  <c r="Z7386" i="1"/>
  <c r="Z7388" i="1"/>
  <c r="Z4874" i="1"/>
  <c r="Z5842" i="1"/>
  <c r="Z5972" i="1"/>
  <c r="Z6068" i="1"/>
  <c r="Z6132" i="1"/>
  <c r="Z6172" i="1"/>
  <c r="Z6212" i="1"/>
  <c r="Z6252" i="1"/>
  <c r="Z6292" i="1"/>
  <c r="Z6610" i="1"/>
  <c r="Z6650" i="1"/>
  <c r="Z6674" i="1"/>
  <c r="Z6738" i="1"/>
  <c r="Z6788" i="1"/>
  <c r="Z6836" i="1"/>
  <c r="Z6866" i="1"/>
  <c r="Z6914" i="1"/>
  <c r="Z6964" i="1"/>
  <c r="Z7012" i="1"/>
  <c r="Z7042" i="1"/>
  <c r="Z7044" i="1"/>
  <c r="Z7138" i="1"/>
  <c r="Z7140" i="1"/>
  <c r="Z7234" i="1"/>
  <c r="Z7236" i="1"/>
  <c r="Z7330" i="1"/>
  <c r="Z7332" i="1"/>
  <c r="Z5770" i="1"/>
  <c r="Z5924" i="1"/>
  <c r="Z6020" i="1"/>
  <c r="Z6116" i="1"/>
  <c r="Z6228" i="1"/>
  <c r="Z6268" i="1"/>
  <c r="Z6308" i="1"/>
  <c r="Z6348" i="1"/>
  <c r="Z6388" i="1"/>
  <c r="Z6690" i="1"/>
  <c r="Z6698" i="1"/>
  <c r="Z6748" i="1"/>
  <c r="Z6796" i="1"/>
  <c r="Z6826" i="1"/>
  <c r="Z6874" i="1"/>
  <c r="Z6924" i="1"/>
  <c r="Z6972" i="1"/>
  <c r="Z7082" i="1"/>
  <c r="Z7084" i="1"/>
  <c r="Z7178" i="1"/>
  <c r="Z7180" i="1"/>
  <c r="Z7274" i="1"/>
  <c r="Z7276" i="1"/>
  <c r="Z7370" i="1"/>
  <c r="Z7372" i="1"/>
  <c r="Z5220" i="1"/>
  <c r="Z5706" i="1"/>
  <c r="Z5892" i="1"/>
  <c r="Z5988" i="1"/>
  <c r="Z6010" i="1"/>
  <c r="Z6106" i="1"/>
  <c r="AF6107" i="1" s="1"/>
  <c r="Z6324" i="1"/>
  <c r="Z6364" i="1"/>
  <c r="Z6404" i="1"/>
  <c r="Z6444" i="1"/>
  <c r="Z6484" i="1"/>
  <c r="Z6708" i="1"/>
  <c r="Z6786" i="1"/>
  <c r="Z6834" i="1"/>
  <c r="Z6884" i="1"/>
  <c r="Z6932" i="1"/>
  <c r="Z6962" i="1"/>
  <c r="AF6963" i="1" s="1"/>
  <c r="Z7010" i="1"/>
  <c r="AF7011" i="1" s="1"/>
  <c r="Z7122" i="1"/>
  <c r="Z7124" i="1"/>
  <c r="Z7218" i="1"/>
  <c r="Z7220" i="1"/>
  <c r="Z7314" i="1"/>
  <c r="Z7316" i="1"/>
  <c r="Z7410" i="1"/>
  <c r="Z7412" i="1"/>
  <c r="Z5844" i="1"/>
  <c r="Z5940" i="1"/>
  <c r="Z5962" i="1"/>
  <c r="Z6058" i="1"/>
  <c r="Z6420" i="1"/>
  <c r="Z6460" i="1"/>
  <c r="Z6500" i="1"/>
  <c r="Z6540" i="1"/>
  <c r="Z6580" i="1"/>
  <c r="Z6746" i="1"/>
  <c r="Z6794" i="1"/>
  <c r="Z6844" i="1"/>
  <c r="Z6892" i="1"/>
  <c r="Z6922" i="1"/>
  <c r="Z6970" i="1"/>
  <c r="AF6971" i="1" s="1"/>
  <c r="Z7020" i="1"/>
  <c r="Z7066" i="1"/>
  <c r="Z7068" i="1"/>
  <c r="Z7162" i="1"/>
  <c r="Z7164" i="1"/>
  <c r="Z7258" i="1"/>
  <c r="Z7260" i="1"/>
  <c r="Z7354" i="1"/>
  <c r="Z7356" i="1"/>
  <c r="Z5538" i="1"/>
  <c r="Z5732" i="1"/>
  <c r="Z5834" i="1"/>
  <c r="AF5835" i="1" s="1"/>
  <c r="Z5930" i="1"/>
  <c r="AF5931" i="1" s="1"/>
  <c r="Z6516" i="1"/>
  <c r="Z6556" i="1"/>
  <c r="Z6596" i="1"/>
  <c r="Z6636" i="1"/>
  <c r="Z6706" i="1"/>
  <c r="Z6804" i="1"/>
  <c r="Z6882" i="1"/>
  <c r="Z6930" i="1"/>
  <c r="Z6980" i="1"/>
  <c r="Z7028" i="1"/>
  <c r="Z5634" i="1"/>
  <c r="Z5676" i="1"/>
  <c r="Z5882" i="1"/>
  <c r="Z6108" i="1"/>
  <c r="Z6612" i="1"/>
  <c r="Z6764" i="1"/>
  <c r="Z6842" i="1"/>
  <c r="Z6890" i="1"/>
  <c r="Z6940" i="1"/>
  <c r="Z6988" i="1"/>
  <c r="Z7018" i="1"/>
  <c r="Z7050" i="1"/>
  <c r="Z7052" i="1"/>
  <c r="Z6060" i="1"/>
  <c r="Z6154" i="1"/>
  <c r="Z6194" i="1"/>
  <c r="Z6652" i="1"/>
  <c r="Z6724" i="1"/>
  <c r="Z6802" i="1"/>
  <c r="Z6900" i="1"/>
  <c r="Z5636" i="1"/>
  <c r="Z5762" i="1"/>
  <c r="Z5932" i="1"/>
  <c r="Z6028" i="1"/>
  <c r="Z6050" i="1"/>
  <c r="Z6130" i="1"/>
  <c r="Z6170" i="1"/>
  <c r="Z6210" i="1"/>
  <c r="Z6250" i="1"/>
  <c r="Z6290" i="1"/>
  <c r="Z6668" i="1"/>
  <c r="Z6762" i="1"/>
  <c r="Z6860" i="1"/>
  <c r="Z6938" i="1"/>
  <c r="Z5884" i="1"/>
  <c r="Z5980" i="1"/>
  <c r="Z6226" i="1"/>
  <c r="Z6266" i="1"/>
  <c r="Z6306" i="1"/>
  <c r="Z6346" i="1"/>
  <c r="Z6386" i="1"/>
  <c r="Z6684" i="1"/>
  <c r="Z6722" i="1"/>
  <c r="Z5786" i="1"/>
  <c r="Z5874" i="1"/>
  <c r="Z5970" i="1"/>
  <c r="Z6066" i="1"/>
  <c r="Z6322" i="1"/>
  <c r="Z6362" i="1"/>
  <c r="AF6363" i="1" s="1"/>
  <c r="Z6402" i="1"/>
  <c r="AF6403" i="1" s="1"/>
  <c r="Z6442" i="1"/>
  <c r="Z6482" i="1"/>
  <c r="Z6676" i="1"/>
  <c r="Z6732" i="1"/>
  <c r="Z5826" i="1"/>
  <c r="Z6018" i="1"/>
  <c r="Z6916" i="1"/>
  <c r="Z7244" i="1"/>
  <c r="Z7252" i="1"/>
  <c r="Z7266" i="1"/>
  <c r="Z7482" i="1"/>
  <c r="Z7484" i="1"/>
  <c r="Z7578" i="1"/>
  <c r="Z7580" i="1"/>
  <c r="Z7674" i="1"/>
  <c r="Z7676" i="1"/>
  <c r="Z7076" i="1"/>
  <c r="Z7500" i="1"/>
  <c r="Z6538" i="1"/>
  <c r="Z6898" i="1"/>
  <c r="Z7058" i="1"/>
  <c r="Z7148" i="1"/>
  <c r="Z7156" i="1"/>
  <c r="Z7170" i="1"/>
  <c r="Z7380" i="1"/>
  <c r="Z7394" i="1"/>
  <c r="Z7402" i="1"/>
  <c r="Z7426" i="1"/>
  <c r="Z7428" i="1"/>
  <c r="Z7522" i="1"/>
  <c r="Z7524" i="1"/>
  <c r="Z7618" i="1"/>
  <c r="Z7620" i="1"/>
  <c r="Z7714" i="1"/>
  <c r="Z7716" i="1"/>
  <c r="Z7300" i="1"/>
  <c r="Z7204" i="1"/>
  <c r="Z6996" i="1"/>
  <c r="Z7074" i="1"/>
  <c r="Z7284" i="1"/>
  <c r="Z7298" i="1"/>
  <c r="Z7306" i="1"/>
  <c r="Z7466" i="1"/>
  <c r="Z7468" i="1"/>
  <c r="Z7562" i="1"/>
  <c r="Z7564" i="1"/>
  <c r="Z7658" i="1"/>
  <c r="Z7660" i="1"/>
  <c r="Z7754" i="1"/>
  <c r="Z7756" i="1"/>
  <c r="Z7460" i="1"/>
  <c r="Z6692" i="1"/>
  <c r="Z6818" i="1"/>
  <c r="Z6868" i="1"/>
  <c r="Z6986" i="1"/>
  <c r="Z7188" i="1"/>
  <c r="Z7202" i="1"/>
  <c r="Z7210" i="1"/>
  <c r="Z7506" i="1"/>
  <c r="Z7508" i="1"/>
  <c r="Z7602" i="1"/>
  <c r="Z7604" i="1"/>
  <c r="Z7698" i="1"/>
  <c r="Z7700" i="1"/>
  <c r="Z7652" i="1"/>
  <c r="Z7746" i="1"/>
  <c r="Z6418" i="1"/>
  <c r="Z6578" i="1"/>
  <c r="Z6820" i="1"/>
  <c r="Z7034" i="1"/>
  <c r="Z7092" i="1"/>
  <c r="Z7106" i="1"/>
  <c r="Z7114" i="1"/>
  <c r="Z7324" i="1"/>
  <c r="Z7338" i="1"/>
  <c r="Z7346" i="1"/>
  <c r="Z7450" i="1"/>
  <c r="Z7452" i="1"/>
  <c r="Z7546" i="1"/>
  <c r="Z7548" i="1"/>
  <c r="Z7642" i="1"/>
  <c r="Z7644" i="1"/>
  <c r="Z7738" i="1"/>
  <c r="Z7740" i="1"/>
  <c r="Z7556" i="1"/>
  <c r="Z7594" i="1"/>
  <c r="Z7228" i="1"/>
  <c r="Z7242" i="1"/>
  <c r="Z7250" i="1"/>
  <c r="Z7490" i="1"/>
  <c r="Z7492" i="1"/>
  <c r="Z7586" i="1"/>
  <c r="Z7588" i="1"/>
  <c r="Z7682" i="1"/>
  <c r="Z7684" i="1"/>
  <c r="Z7308" i="1"/>
  <c r="Z7554" i="1"/>
  <c r="Z7748" i="1"/>
  <c r="Z7226" i="1"/>
  <c r="Z5922" i="1"/>
  <c r="Z6770" i="1"/>
  <c r="Z7060" i="1"/>
  <c r="Z7132" i="1"/>
  <c r="Z7146" i="1"/>
  <c r="Z7154" i="1"/>
  <c r="Z7364" i="1"/>
  <c r="Z7378" i="1"/>
  <c r="Z7434" i="1"/>
  <c r="Z7436" i="1"/>
  <c r="Z7530" i="1"/>
  <c r="Z7532" i="1"/>
  <c r="Z7626" i="1"/>
  <c r="Z7628" i="1"/>
  <c r="Z7722" i="1"/>
  <c r="Z7724" i="1"/>
  <c r="Z7322" i="1"/>
  <c r="Z7650" i="1"/>
  <c r="Z6740" i="1"/>
  <c r="Z7212" i="1"/>
  <c r="Z6458" i="1"/>
  <c r="Z6772" i="1"/>
  <c r="Z7036" i="1"/>
  <c r="Z7268" i="1"/>
  <c r="Z7282" i="1"/>
  <c r="Z7474" i="1"/>
  <c r="Z7476" i="1"/>
  <c r="Z7570" i="1"/>
  <c r="Z7572" i="1"/>
  <c r="Z7666" i="1"/>
  <c r="Z7668" i="1"/>
  <c r="Z6956" i="1"/>
  <c r="Z7090" i="1"/>
  <c r="Z7458" i="1"/>
  <c r="Z6498" i="1"/>
  <c r="Z7596" i="1"/>
  <c r="Z6858" i="1"/>
  <c r="Z7026" i="1"/>
  <c r="Z7172" i="1"/>
  <c r="Z7186" i="1"/>
  <c r="Z7396" i="1"/>
  <c r="Z7404" i="1"/>
  <c r="Z7418" i="1"/>
  <c r="Z7420" i="1"/>
  <c r="Z7514" i="1"/>
  <c r="Z7516" i="1"/>
  <c r="Z7610" i="1"/>
  <c r="Z7612" i="1"/>
  <c r="Z7706" i="1"/>
  <c r="Z7708" i="1"/>
  <c r="Z6978" i="1"/>
  <c r="Z7498" i="1"/>
  <c r="Z7634" i="1"/>
  <c r="Z7108" i="1"/>
  <c r="Z7340" i="1"/>
  <c r="Z7442" i="1"/>
  <c r="Z7636" i="1"/>
  <c r="Z7116" i="1"/>
  <c r="Z7348" i="1"/>
  <c r="Z7444" i="1"/>
  <c r="Z7130" i="1"/>
  <c r="Z7362" i="1"/>
  <c r="Z6994" i="1"/>
  <c r="Z6666" i="1"/>
  <c r="Z7538" i="1"/>
  <c r="Z7690" i="1"/>
  <c r="Z6780" i="1"/>
  <c r="Z7540" i="1"/>
  <c r="Z7692" i="1"/>
  <c r="Z7730" i="1"/>
  <c r="Z7732" i="1"/>
  <c r="Z11" i="1"/>
  <c r="Z107" i="1"/>
  <c r="Z203" i="1"/>
  <c r="Z299" i="1"/>
  <c r="Z395" i="1"/>
  <c r="Z491" i="1"/>
  <c r="Z51" i="1"/>
  <c r="Z147" i="1"/>
  <c r="Z243" i="1"/>
  <c r="Z339" i="1"/>
  <c r="Z435" i="1"/>
  <c r="Z91" i="1"/>
  <c r="Z187" i="1"/>
  <c r="Z283" i="1"/>
  <c r="Z379" i="1"/>
  <c r="Z475" i="1"/>
  <c r="Z35" i="1"/>
  <c r="Z131" i="1"/>
  <c r="Z227" i="1"/>
  <c r="Z323" i="1"/>
  <c r="Z419" i="1"/>
  <c r="Z75" i="1"/>
  <c r="Z171" i="1"/>
  <c r="Z267" i="1"/>
  <c r="Z363" i="1"/>
  <c r="Z19" i="1"/>
  <c r="Z115" i="1"/>
  <c r="Z211" i="1"/>
  <c r="Z307" i="1"/>
  <c r="Z403" i="1"/>
  <c r="Z59" i="1"/>
  <c r="Z155" i="1"/>
  <c r="Z251" i="1"/>
  <c r="Z347" i="1"/>
  <c r="Z443" i="1"/>
  <c r="Z99" i="1"/>
  <c r="Z195" i="1"/>
  <c r="Z291" i="1"/>
  <c r="Z387" i="1"/>
  <c r="Z43" i="1"/>
  <c r="Z139" i="1"/>
  <c r="Z235" i="1"/>
  <c r="Z331" i="1"/>
  <c r="Z179" i="1"/>
  <c r="Z459" i="1"/>
  <c r="Z587" i="1"/>
  <c r="Z683" i="1"/>
  <c r="Z779" i="1"/>
  <c r="Z315" i="1"/>
  <c r="Z467" i="1"/>
  <c r="Z67" i="1"/>
  <c r="Z27" i="1"/>
  <c r="Z163" i="1"/>
  <c r="Z123" i="1"/>
  <c r="Z275" i="1"/>
  <c r="Z411" i="1"/>
  <c r="Z555" i="1"/>
  <c r="Z635" i="1"/>
  <c r="Z715" i="1"/>
  <c r="Z795" i="1"/>
  <c r="Z843" i="1"/>
  <c r="Z531" i="1"/>
  <c r="Z611" i="1"/>
  <c r="Z691" i="1"/>
  <c r="Z771" i="1"/>
  <c r="Z883" i="1"/>
  <c r="Z371" i="1"/>
  <c r="Z507" i="1"/>
  <c r="Z219" i="1"/>
  <c r="Z563" i="1"/>
  <c r="Z539" i="1"/>
  <c r="Z515" i="1"/>
  <c r="Z427" i="1"/>
  <c r="Z571" i="1"/>
  <c r="Z259" i="1"/>
  <c r="Z83" i="1"/>
  <c r="Z547" i="1"/>
  <c r="Z667" i="1"/>
  <c r="Z755" i="1"/>
  <c r="Z995" i="1"/>
  <c r="Z1091" i="1"/>
  <c r="Z1187" i="1"/>
  <c r="Z1283" i="1"/>
  <c r="Z1379" i="1"/>
  <c r="Z1475" i="1"/>
  <c r="Z523" i="1"/>
  <c r="Z659" i="1"/>
  <c r="Z763" i="1"/>
  <c r="Z939" i="1"/>
  <c r="Z1035" i="1"/>
  <c r="Z1131" i="1"/>
  <c r="Z499" i="1"/>
  <c r="Z675" i="1"/>
  <c r="Z891" i="1"/>
  <c r="Z979" i="1"/>
  <c r="Z1075" i="1"/>
  <c r="Z851" i="1"/>
  <c r="Z923" i="1"/>
  <c r="Z1019" i="1"/>
  <c r="Z595" i="1"/>
  <c r="Z603" i="1"/>
  <c r="Z787" i="1"/>
  <c r="Z963" i="1"/>
  <c r="Z699" i="1"/>
  <c r="Z803" i="1"/>
  <c r="Z899" i="1"/>
  <c r="Z1003" i="1"/>
  <c r="Z859" i="1"/>
  <c r="Z947" i="1"/>
  <c r="Z1123" i="1"/>
  <c r="Z1219" i="1"/>
  <c r="Z1299" i="1"/>
  <c r="Z1515" i="1"/>
  <c r="Z1643" i="1"/>
  <c r="Z1739" i="1"/>
  <c r="Z1835" i="1"/>
  <c r="Z1195" i="1"/>
  <c r="Z1275" i="1"/>
  <c r="Z819" i="1"/>
  <c r="Z1027" i="1"/>
  <c r="Z1171" i="1"/>
  <c r="Z1251" i="1"/>
  <c r="Z1331" i="1"/>
  <c r="Z451" i="1"/>
  <c r="Z731" i="1"/>
  <c r="Z971" i="1"/>
  <c r="Z1227" i="1"/>
  <c r="Z1307" i="1"/>
  <c r="Z627" i="1"/>
  <c r="Z643" i="1"/>
  <c r="Z747" i="1"/>
  <c r="Z875" i="1"/>
  <c r="Z915" i="1"/>
  <c r="Z1139" i="1"/>
  <c r="Z835" i="1"/>
  <c r="Z1203" i="1"/>
  <c r="Z483" i="1"/>
  <c r="Z707" i="1"/>
  <c r="Z907" i="1"/>
  <c r="Z1099" i="1"/>
  <c r="Z1179" i="1"/>
  <c r="Z1259" i="1"/>
  <c r="Z1339" i="1"/>
  <c r="Z723" i="1"/>
  <c r="Z811" i="1"/>
  <c r="Z867" i="1"/>
  <c r="Z987" i="1"/>
  <c r="Z1083" i="1"/>
  <c r="Z1147" i="1"/>
  <c r="Z1235" i="1"/>
  <c r="Z1315" i="1"/>
  <c r="Z931" i="1"/>
  <c r="Z1059" i="1"/>
  <c r="Z1107" i="1"/>
  <c r="Z1467" i="1"/>
  <c r="Z1507" i="1"/>
  <c r="Z1635" i="1"/>
  <c r="Z1715" i="1"/>
  <c r="Z1795" i="1"/>
  <c r="Z1923" i="1"/>
  <c r="Z2019" i="1"/>
  <c r="Z2115" i="1"/>
  <c r="Z579" i="1"/>
  <c r="Z1387" i="1"/>
  <c r="Z1427" i="1"/>
  <c r="Z1555" i="1"/>
  <c r="Z1611" i="1"/>
  <c r="Z1691" i="1"/>
  <c r="Z1771" i="1"/>
  <c r="Z1587" i="1"/>
  <c r="Z1667" i="1"/>
  <c r="Z1747" i="1"/>
  <c r="Z355" i="1"/>
  <c r="Z1243" i="1"/>
  <c r="Z1435" i="1"/>
  <c r="Z827" i="1"/>
  <c r="Z1155" i="1"/>
  <c r="Z1211" i="1"/>
  <c r="Z1395" i="1"/>
  <c r="Z1523" i="1"/>
  <c r="Z1563" i="1"/>
  <c r="Z1067" i="1"/>
  <c r="Z1115" i="1"/>
  <c r="Z1267" i="1"/>
  <c r="Z1443" i="1"/>
  <c r="Z1483" i="1"/>
  <c r="Z1619" i="1"/>
  <c r="Z1011" i="1"/>
  <c r="Z1043" i="1"/>
  <c r="Z1323" i="1"/>
  <c r="Z1355" i="1"/>
  <c r="Z1363" i="1"/>
  <c r="Z1403" i="1"/>
  <c r="Z1595" i="1"/>
  <c r="Z1675" i="1"/>
  <c r="Z1491" i="1"/>
  <c r="Z1571" i="1"/>
  <c r="Z1731" i="1"/>
  <c r="Z1819" i="1"/>
  <c r="Z1907" i="1"/>
  <c r="Z1987" i="1"/>
  <c r="Z2067" i="1"/>
  <c r="Z2147" i="1"/>
  <c r="Z2299" i="1"/>
  <c r="Z2395" i="1"/>
  <c r="Z955" i="1"/>
  <c r="Z1291" i="1"/>
  <c r="Z1411" i="1"/>
  <c r="Z1539" i="1"/>
  <c r="Z1699" i="1"/>
  <c r="Z1707" i="1"/>
  <c r="Z1963" i="1"/>
  <c r="Z2043" i="1"/>
  <c r="Z2123" i="1"/>
  <c r="Z2203" i="1"/>
  <c r="Z2243" i="1"/>
  <c r="Z2339" i="1"/>
  <c r="Z1459" i="1"/>
  <c r="Z1659" i="1"/>
  <c r="Z1827" i="1"/>
  <c r="Z1883" i="1"/>
  <c r="Z2099" i="1"/>
  <c r="Z2179" i="1"/>
  <c r="Z1859" i="1"/>
  <c r="Z1939" i="1"/>
  <c r="Z2155" i="1"/>
  <c r="Z2227" i="1"/>
  <c r="Z1051" i="1"/>
  <c r="Z1603" i="1"/>
  <c r="Z1915" i="1"/>
  <c r="Z1995" i="1"/>
  <c r="Z1163" i="1"/>
  <c r="Z1651" i="1"/>
  <c r="Z1891" i="1"/>
  <c r="Z1347" i="1"/>
  <c r="Z1531" i="1"/>
  <c r="Z1867" i="1"/>
  <c r="Z1947" i="1"/>
  <c r="Z2027" i="1"/>
  <c r="Z1451" i="1"/>
  <c r="Z1499" i="1"/>
  <c r="Z739" i="1"/>
  <c r="Z619" i="1"/>
  <c r="Z1875" i="1"/>
  <c r="Z2211" i="1"/>
  <c r="Z2251" i="1"/>
  <c r="Z2427" i="1"/>
  <c r="Z2539" i="1"/>
  <c r="Z2635" i="1"/>
  <c r="Z651" i="1"/>
  <c r="Z1723" i="1"/>
  <c r="Z2219" i="1"/>
  <c r="Z2403" i="1"/>
  <c r="Z2483" i="1"/>
  <c r="Z2579" i="1"/>
  <c r="Z2675" i="1"/>
  <c r="Z1803" i="1"/>
  <c r="Z1843" i="1"/>
  <c r="Z2083" i="1"/>
  <c r="Z2091" i="1"/>
  <c r="Z2347" i="1"/>
  <c r="Z2379" i="1"/>
  <c r="Z2459" i="1"/>
  <c r="Z2523" i="1"/>
  <c r="Z2619" i="1"/>
  <c r="Z1579" i="1"/>
  <c r="Z1779" i="1"/>
  <c r="Z1899" i="1"/>
  <c r="Z2035" i="1"/>
  <c r="Z2075" i="1"/>
  <c r="Z2139" i="1"/>
  <c r="Z2259" i="1"/>
  <c r="Z2307" i="1"/>
  <c r="Z2435" i="1"/>
  <c r="Z2563" i="1"/>
  <c r="Z1627" i="1"/>
  <c r="Z1931" i="1"/>
  <c r="Z2011" i="1"/>
  <c r="Z2131" i="1"/>
  <c r="Z2195" i="1"/>
  <c r="Z2267" i="1"/>
  <c r="Z1755" i="1"/>
  <c r="Z2187" i="1"/>
  <c r="Z2355" i="1"/>
  <c r="Z2411" i="1"/>
  <c r="Z1547" i="1"/>
  <c r="Z1683" i="1"/>
  <c r="Z2003" i="1"/>
  <c r="Z2315" i="1"/>
  <c r="Z2387" i="1"/>
  <c r="Z2059" i="1"/>
  <c r="Z2275" i="1"/>
  <c r="Z2323" i="1"/>
  <c r="Z1811" i="1"/>
  <c r="Z2475" i="1"/>
  <c r="Z2667" i="1"/>
  <c r="Z2715" i="1"/>
  <c r="Z2811" i="1"/>
  <c r="Z2907" i="1"/>
  <c r="Z2467" i="1"/>
  <c r="Z2683" i="1"/>
  <c r="Z2755" i="1"/>
  <c r="Z2851" i="1"/>
  <c r="Z1371" i="1"/>
  <c r="Z2371" i="1"/>
  <c r="Z2795" i="1"/>
  <c r="Z2891" i="1"/>
  <c r="Z1971" i="1"/>
  <c r="Z2235" i="1"/>
  <c r="Z2419" i="1"/>
  <c r="Z2571" i="1"/>
  <c r="Z2691" i="1"/>
  <c r="Z2739" i="1"/>
  <c r="Z2835" i="1"/>
  <c r="Z1979" i="1"/>
  <c r="Z2051" i="1"/>
  <c r="Z2283" i="1"/>
  <c r="Z2547" i="1"/>
  <c r="Z2587" i="1"/>
  <c r="Z2699" i="1"/>
  <c r="Z2779" i="1"/>
  <c r="Z1763" i="1"/>
  <c r="Z2107" i="1"/>
  <c r="Z2363" i="1"/>
  <c r="Z2555" i="1"/>
  <c r="Z2603" i="1"/>
  <c r="Z2723" i="1"/>
  <c r="Z2819" i="1"/>
  <c r="Z1419" i="1"/>
  <c r="Z2163" i="1"/>
  <c r="Z2531" i="1"/>
  <c r="Z2595" i="1"/>
  <c r="Z2763" i="1"/>
  <c r="Z2451" i="1"/>
  <c r="Z2507" i="1"/>
  <c r="Z2611" i="1"/>
  <c r="Z2803" i="1"/>
  <c r="Z1787" i="1"/>
  <c r="Z2515" i="1"/>
  <c r="Z2627" i="1"/>
  <c r="Z1851" i="1"/>
  <c r="Z2491" i="1"/>
  <c r="Z2643" i="1"/>
  <c r="Z2171" i="1"/>
  <c r="Z2331" i="1"/>
  <c r="Z2443" i="1"/>
  <c r="Z2499" i="1"/>
  <c r="Z2979" i="1"/>
  <c r="Z3075" i="1"/>
  <c r="Z3171" i="1"/>
  <c r="Z3267" i="1"/>
  <c r="Z3363" i="1"/>
  <c r="Z3459" i="1"/>
  <c r="Z3555" i="1"/>
  <c r="Z3651" i="1"/>
  <c r="Z2787" i="1"/>
  <c r="Z2843" i="1"/>
  <c r="Z2859" i="1"/>
  <c r="Z2939" i="1"/>
  <c r="Z3019" i="1"/>
  <c r="Z3115" i="1"/>
  <c r="Z3211" i="1"/>
  <c r="Z3307" i="1"/>
  <c r="Z3403" i="1"/>
  <c r="Z3499" i="1"/>
  <c r="Z3595" i="1"/>
  <c r="Z3691" i="1"/>
  <c r="Z2875" i="1"/>
  <c r="Z2915" i="1"/>
  <c r="Z2963" i="1"/>
  <c r="Z3059" i="1"/>
  <c r="Z3155" i="1"/>
  <c r="Z3251" i="1"/>
  <c r="Z3347" i="1"/>
  <c r="Z3443" i="1"/>
  <c r="Z3539" i="1"/>
  <c r="Z3635" i="1"/>
  <c r="Z2651" i="1"/>
  <c r="Z2771" i="1"/>
  <c r="Z2867" i="1"/>
  <c r="Z3003" i="1"/>
  <c r="Z3099" i="1"/>
  <c r="Z3195" i="1"/>
  <c r="Z3291" i="1"/>
  <c r="Z3387" i="1"/>
  <c r="Z3483" i="1"/>
  <c r="Z3579" i="1"/>
  <c r="Z3675" i="1"/>
  <c r="Z2659" i="1"/>
  <c r="Z2707" i="1"/>
  <c r="Z2883" i="1"/>
  <c r="Z2947" i="1"/>
  <c r="Z3043" i="1"/>
  <c r="Z3139" i="1"/>
  <c r="Z3235" i="1"/>
  <c r="Z3331" i="1"/>
  <c r="Z3427" i="1"/>
  <c r="Z2987" i="1"/>
  <c r="Z3083" i="1"/>
  <c r="Z3179" i="1"/>
  <c r="Z3275" i="1"/>
  <c r="Z3371" i="1"/>
  <c r="Z3467" i="1"/>
  <c r="Z2923" i="1"/>
  <c r="Z3027" i="1"/>
  <c r="Z3123" i="1"/>
  <c r="Z3219" i="1"/>
  <c r="Z3315" i="1"/>
  <c r="Z3411" i="1"/>
  <c r="Z3507" i="1"/>
  <c r="Z1955" i="1"/>
  <c r="Z2291" i="1"/>
  <c r="Z2899" i="1"/>
  <c r="Z2971" i="1"/>
  <c r="Z3067" i="1"/>
  <c r="Z3163" i="1"/>
  <c r="Z3259" i="1"/>
  <c r="Z3355" i="1"/>
  <c r="Z3451" i="1"/>
  <c r="Z3107" i="1"/>
  <c r="Z3395" i="1"/>
  <c r="Z3667" i="1"/>
  <c r="Z3803" i="1"/>
  <c r="Z3899" i="1"/>
  <c r="Z3995" i="1"/>
  <c r="Z4091" i="1"/>
  <c r="Z4187" i="1"/>
  <c r="Z4283" i="1"/>
  <c r="Z4379" i="1"/>
  <c r="Z4475" i="1"/>
  <c r="Z4571" i="1"/>
  <c r="Z4667" i="1"/>
  <c r="Z2955" i="1"/>
  <c r="Z3243" i="1"/>
  <c r="Z3643" i="1"/>
  <c r="Z3747" i="1"/>
  <c r="Z3843" i="1"/>
  <c r="Z3939" i="1"/>
  <c r="Z4035" i="1"/>
  <c r="Z4131" i="1"/>
  <c r="Z4227" i="1"/>
  <c r="Z2731" i="1"/>
  <c r="Z3091" i="1"/>
  <c r="Z3379" i="1"/>
  <c r="Z3619" i="1"/>
  <c r="Z3787" i="1"/>
  <c r="Z3883" i="1"/>
  <c r="Z3979" i="1"/>
  <c r="Z4075" i="1"/>
  <c r="Z4171" i="1"/>
  <c r="Z4267" i="1"/>
  <c r="Z2827" i="1"/>
  <c r="Z3227" i="1"/>
  <c r="Z3515" i="1"/>
  <c r="Z3627" i="1"/>
  <c r="Z3731" i="1"/>
  <c r="Z3827" i="1"/>
  <c r="Z3923" i="1"/>
  <c r="Z4019" i="1"/>
  <c r="Z4115" i="1"/>
  <c r="Z4211" i="1"/>
  <c r="Z2747" i="1"/>
  <c r="Z3011" i="1"/>
  <c r="Z3299" i="1"/>
  <c r="Z3603" i="1"/>
  <c r="Z3771" i="1"/>
  <c r="Z3867" i="1"/>
  <c r="Z3963" i="1"/>
  <c r="Z4059" i="1"/>
  <c r="Z4155" i="1"/>
  <c r="Z4251" i="1"/>
  <c r="Z3147" i="1"/>
  <c r="Z3435" i="1"/>
  <c r="Z3611" i="1"/>
  <c r="Z3811" i="1"/>
  <c r="Z3907" i="1"/>
  <c r="Z4003" i="1"/>
  <c r="Z4099" i="1"/>
  <c r="Z4195" i="1"/>
  <c r="Z4291" i="1"/>
  <c r="Z2995" i="1"/>
  <c r="Z3283" i="1"/>
  <c r="Z3587" i="1"/>
  <c r="Z3755" i="1"/>
  <c r="Z3851" i="1"/>
  <c r="Z3947" i="1"/>
  <c r="Z4043" i="1"/>
  <c r="Z4139" i="1"/>
  <c r="Z4235" i="1"/>
  <c r="Z3715" i="1"/>
  <c r="Z4083" i="1"/>
  <c r="Z4123" i="1"/>
  <c r="Z4163" i="1"/>
  <c r="Z4203" i="1"/>
  <c r="Z4243" i="1"/>
  <c r="Z4339" i="1"/>
  <c r="Z4555" i="1"/>
  <c r="Z4635" i="1"/>
  <c r="Z4715" i="1"/>
  <c r="Z4739" i="1"/>
  <c r="Z4835" i="1"/>
  <c r="Z4931" i="1"/>
  <c r="Z5027" i="1"/>
  <c r="Z5123" i="1"/>
  <c r="Z5219" i="1"/>
  <c r="Z3531" i="1"/>
  <c r="Z4179" i="1"/>
  <c r="Z4219" i="1"/>
  <c r="Z4259" i="1"/>
  <c r="Z4315" i="1"/>
  <c r="Z4395" i="1"/>
  <c r="Z4611" i="1"/>
  <c r="Z4691" i="1"/>
  <c r="Z4779" i="1"/>
  <c r="Z4875" i="1"/>
  <c r="Z3699" i="1"/>
  <c r="Z4275" i="1"/>
  <c r="Z4371" i="1"/>
  <c r="Z4451" i="1"/>
  <c r="Z4531" i="1"/>
  <c r="Z4819" i="1"/>
  <c r="Z3187" i="1"/>
  <c r="Z4347" i="1"/>
  <c r="Z4427" i="1"/>
  <c r="Z4507" i="1"/>
  <c r="Z4587" i="1"/>
  <c r="Z4763" i="1"/>
  <c r="Z4859" i="1"/>
  <c r="Z3475" i="1"/>
  <c r="Z3659" i="1"/>
  <c r="Z4323" i="1"/>
  <c r="Z4403" i="1"/>
  <c r="Z4483" i="1"/>
  <c r="Z4563" i="1"/>
  <c r="Z4643" i="1"/>
  <c r="Z4723" i="1"/>
  <c r="Z4803" i="1"/>
  <c r="Z3563" i="1"/>
  <c r="Z4459" i="1"/>
  <c r="Z4539" i="1"/>
  <c r="Z4619" i="1"/>
  <c r="Z4699" i="1"/>
  <c r="Z4747" i="1"/>
  <c r="Z3203" i="1"/>
  <c r="Z3683" i="1"/>
  <c r="Z4299" i="1"/>
  <c r="Z4515" i="1"/>
  <c r="Z4595" i="1"/>
  <c r="Z4675" i="1"/>
  <c r="Z4787" i="1"/>
  <c r="Z3035" i="1"/>
  <c r="Z3491" i="1"/>
  <c r="Z3523" i="1"/>
  <c r="Z3763" i="1"/>
  <c r="Z4355" i="1"/>
  <c r="Z4435" i="1"/>
  <c r="Z4651" i="1"/>
  <c r="Z4731" i="1"/>
  <c r="Z3707" i="1"/>
  <c r="Z4491" i="1"/>
  <c r="Z4955" i="1"/>
  <c r="Z5035" i="1"/>
  <c r="Z5115" i="1"/>
  <c r="Z5195" i="1"/>
  <c r="Z5267" i="1"/>
  <c r="Z5363" i="1"/>
  <c r="Z3795" i="1"/>
  <c r="Z3835" i="1"/>
  <c r="Z3875" i="1"/>
  <c r="Z3915" i="1"/>
  <c r="Z3955" i="1"/>
  <c r="Z4307" i="1"/>
  <c r="Z4547" i="1"/>
  <c r="Z4827" i="1"/>
  <c r="Z5011" i="1"/>
  <c r="Z5091" i="1"/>
  <c r="Z5171" i="1"/>
  <c r="Z5307" i="1"/>
  <c r="Z5403" i="1"/>
  <c r="Z3051" i="1"/>
  <c r="Z3419" i="1"/>
  <c r="Z4363" i="1"/>
  <c r="Z4603" i="1"/>
  <c r="Z5067" i="1"/>
  <c r="Z5147" i="1"/>
  <c r="Z5227" i="1"/>
  <c r="Z5251" i="1"/>
  <c r="Z5347" i="1"/>
  <c r="Z5443" i="1"/>
  <c r="Z2931" i="1"/>
  <c r="Z4419" i="1"/>
  <c r="Z4659" i="1"/>
  <c r="Z4867" i="1"/>
  <c r="Z4907" i="1"/>
  <c r="Z4987" i="1"/>
  <c r="Z5203" i="1"/>
  <c r="Z3323" i="1"/>
  <c r="Z3723" i="1"/>
  <c r="Z4331" i="1"/>
  <c r="Z4771" i="1"/>
  <c r="Z4963" i="1"/>
  <c r="Z5043" i="1"/>
  <c r="Z3547" i="1"/>
  <c r="Z4387" i="1"/>
  <c r="Z4627" i="1"/>
  <c r="Z4939" i="1"/>
  <c r="Z5019" i="1"/>
  <c r="Z5099" i="1"/>
  <c r="Z3891" i="1"/>
  <c r="Z3931" i="1"/>
  <c r="Z3971" i="1"/>
  <c r="Z4011" i="1"/>
  <c r="Z4051" i="1"/>
  <c r="Z4443" i="1"/>
  <c r="Z4683" i="1"/>
  <c r="Z4755" i="1"/>
  <c r="Z4811" i="1"/>
  <c r="Z4915" i="1"/>
  <c r="Z4995" i="1"/>
  <c r="Z5075" i="1"/>
  <c r="Z3339" i="1"/>
  <c r="Z4499" i="1"/>
  <c r="Z4971" i="1"/>
  <c r="Z5051" i="1"/>
  <c r="Z3739" i="1"/>
  <c r="Z3779" i="1"/>
  <c r="Z3819" i="1"/>
  <c r="Z3859" i="1"/>
  <c r="Z4411" i="1"/>
  <c r="Z4707" i="1"/>
  <c r="Z4843" i="1"/>
  <c r="Z4851" i="1"/>
  <c r="Z3131" i="1"/>
  <c r="Z4467" i="1"/>
  <c r="Z4947" i="1"/>
  <c r="Z4523" i="1"/>
  <c r="Z4883" i="1"/>
  <c r="Z4891" i="1"/>
  <c r="Z4923" i="1"/>
  <c r="Z5003" i="1"/>
  <c r="Z5059" i="1"/>
  <c r="Z5107" i="1"/>
  <c r="Z5339" i="1"/>
  <c r="Z5459" i="1"/>
  <c r="Z5555" i="1"/>
  <c r="Z5651" i="1"/>
  <c r="Z5747" i="1"/>
  <c r="Z5843" i="1"/>
  <c r="Z5939" i="1"/>
  <c r="Z6035" i="1"/>
  <c r="Z4899" i="1"/>
  <c r="Z5235" i="1"/>
  <c r="Z5355" i="1"/>
  <c r="Z5499" i="1"/>
  <c r="Z5595" i="1"/>
  <c r="Z5691" i="1"/>
  <c r="Z5787" i="1"/>
  <c r="Z5883" i="1"/>
  <c r="Z5979" i="1"/>
  <c r="Z6075" i="1"/>
  <c r="Z4579" i="1"/>
  <c r="Z4795" i="1"/>
  <c r="Z4979" i="1"/>
  <c r="Z5139" i="1"/>
  <c r="Z5371" i="1"/>
  <c r="Z5539" i="1"/>
  <c r="Z5635" i="1"/>
  <c r="Z5731" i="1"/>
  <c r="Z3987" i="1"/>
  <c r="Z5131" i="1"/>
  <c r="Z5387" i="1"/>
  <c r="Z5483" i="1"/>
  <c r="Z5579" i="1"/>
  <c r="Z5675" i="1"/>
  <c r="Z5771" i="1"/>
  <c r="Z4027" i="1"/>
  <c r="Z5163" i="1"/>
  <c r="Z5379" i="1"/>
  <c r="Z5523" i="1"/>
  <c r="Z5619" i="1"/>
  <c r="Z5715" i="1"/>
  <c r="Z4067" i="1"/>
  <c r="Z5275" i="1"/>
  <c r="Z5395" i="1"/>
  <c r="Z5467" i="1"/>
  <c r="Z5563" i="1"/>
  <c r="Z5659" i="1"/>
  <c r="Z3571" i="1"/>
  <c r="Z4107" i="1"/>
  <c r="Z5083" i="1"/>
  <c r="Z5155" i="1"/>
  <c r="Z5259" i="1"/>
  <c r="Z5291" i="1"/>
  <c r="Z5411" i="1"/>
  <c r="Z5507" i="1"/>
  <c r="Z5603" i="1"/>
  <c r="Z4147" i="1"/>
  <c r="Z5187" i="1"/>
  <c r="Z5283" i="1"/>
  <c r="Z5427" i="1"/>
  <c r="Z5547" i="1"/>
  <c r="Z5643" i="1"/>
  <c r="Z5299" i="1"/>
  <c r="Z5419" i="1"/>
  <c r="Z5491" i="1"/>
  <c r="Z5587" i="1"/>
  <c r="Z5179" i="1"/>
  <c r="Z5315" i="1"/>
  <c r="Z5435" i="1"/>
  <c r="Z5531" i="1"/>
  <c r="Z5627" i="1"/>
  <c r="Z5475" i="1"/>
  <c r="Z5667" i="1"/>
  <c r="Z5683" i="1"/>
  <c r="Z5763" i="1"/>
  <c r="Z5835" i="1"/>
  <c r="Z6011" i="1"/>
  <c r="Z6059" i="1"/>
  <c r="Z6171" i="1"/>
  <c r="Z6267" i="1"/>
  <c r="Z6363" i="1"/>
  <c r="Z6459" i="1"/>
  <c r="Z6555" i="1"/>
  <c r="Z6651" i="1"/>
  <c r="Z6747" i="1"/>
  <c r="Z6843" i="1"/>
  <c r="Z6939" i="1"/>
  <c r="Z7035" i="1"/>
  <c r="Z5611" i="1"/>
  <c r="Z5707" i="1"/>
  <c r="Z5739" i="1"/>
  <c r="Z5971" i="1"/>
  <c r="Z6019" i="1"/>
  <c r="Z6211" i="1"/>
  <c r="Z6307" i="1"/>
  <c r="Z6403" i="1"/>
  <c r="Z6499" i="1"/>
  <c r="Z6595" i="1"/>
  <c r="Z6691" i="1"/>
  <c r="Z6787" i="1"/>
  <c r="Z6883" i="1"/>
  <c r="Z6979" i="1"/>
  <c r="Z5699" i="1"/>
  <c r="Z5931" i="1"/>
  <c r="Z6107" i="1"/>
  <c r="Z6155" i="1"/>
  <c r="Z6251" i="1"/>
  <c r="Z6347" i="1"/>
  <c r="Z6443" i="1"/>
  <c r="Z6539" i="1"/>
  <c r="Z6635" i="1"/>
  <c r="Z5515" i="1"/>
  <c r="Z5891" i="1"/>
  <c r="Z6067" i="1"/>
  <c r="Z6115" i="1"/>
  <c r="Z6195" i="1"/>
  <c r="Z6291" i="1"/>
  <c r="Z6387" i="1"/>
  <c r="Z6483" i="1"/>
  <c r="Z6579" i="1"/>
  <c r="Z6675" i="1"/>
  <c r="Z5211" i="1"/>
  <c r="Z5451" i="1"/>
  <c r="Z5851" i="1"/>
  <c r="Z6027" i="1"/>
  <c r="Z6139" i="1"/>
  <c r="Z6235" i="1"/>
  <c r="Z6331" i="1"/>
  <c r="Z6427" i="1"/>
  <c r="Z6523" i="1"/>
  <c r="Z6619" i="1"/>
  <c r="Z5723" i="1"/>
  <c r="Z5987" i="1"/>
  <c r="Z6179" i="1"/>
  <c r="Z6275" i="1"/>
  <c r="Z6371" i="1"/>
  <c r="Z6467" i="1"/>
  <c r="Z6563" i="1"/>
  <c r="Z5811" i="1"/>
  <c r="Z5899" i="1"/>
  <c r="Z5947" i="1"/>
  <c r="Z6123" i="1"/>
  <c r="Z6219" i="1"/>
  <c r="Z6315" i="1"/>
  <c r="Z6411" i="1"/>
  <c r="Z6507" i="1"/>
  <c r="Z6603" i="1"/>
  <c r="Z5859" i="1"/>
  <c r="Z5955" i="1"/>
  <c r="Z6051" i="1"/>
  <c r="Z6131" i="1"/>
  <c r="Z6763" i="1"/>
  <c r="Z6811" i="1"/>
  <c r="Z6987" i="1"/>
  <c r="Z7131" i="1"/>
  <c r="Z7227" i="1"/>
  <c r="Z7323" i="1"/>
  <c r="Z5323" i="1"/>
  <c r="Z5827" i="1"/>
  <c r="Z5923" i="1"/>
  <c r="Z6147" i="1"/>
  <c r="Z6187" i="1"/>
  <c r="Z6227" i="1"/>
  <c r="Z6659" i="1"/>
  <c r="Z6723" i="1"/>
  <c r="Z6771" i="1"/>
  <c r="Z6899" i="1"/>
  <c r="Z6947" i="1"/>
  <c r="Z7075" i="1"/>
  <c r="Z7171" i="1"/>
  <c r="Z7267" i="1"/>
  <c r="Z7363" i="1"/>
  <c r="Z5331" i="1"/>
  <c r="Z5875" i="1"/>
  <c r="Z6163" i="1"/>
  <c r="Z6203" i="1"/>
  <c r="Z6243" i="1"/>
  <c r="Z6283" i="1"/>
  <c r="Z6323" i="1"/>
  <c r="Z6731" i="1"/>
  <c r="Z6859" i="1"/>
  <c r="Z6907" i="1"/>
  <c r="Z7115" i="1"/>
  <c r="Z7211" i="1"/>
  <c r="Z7307" i="1"/>
  <c r="Z7403" i="1"/>
  <c r="Z6259" i="1"/>
  <c r="Z6299" i="1"/>
  <c r="Z6339" i="1"/>
  <c r="Z6379" i="1"/>
  <c r="Z6419" i="1"/>
  <c r="Z6667" i="1"/>
  <c r="Z6819" i="1"/>
  <c r="Z6867" i="1"/>
  <c r="Z6995" i="1"/>
  <c r="Z7059" i="1"/>
  <c r="Z7155" i="1"/>
  <c r="Z7251" i="1"/>
  <c r="Z7347" i="1"/>
  <c r="Z5795" i="1"/>
  <c r="Z6043" i="1"/>
  <c r="Z6355" i="1"/>
  <c r="Z6395" i="1"/>
  <c r="Z6435" i="1"/>
  <c r="Z6475" i="1"/>
  <c r="Z6515" i="1"/>
  <c r="Z6683" i="1"/>
  <c r="Z6779" i="1"/>
  <c r="Z6827" i="1"/>
  <c r="Z6955" i="1"/>
  <c r="Z7003" i="1"/>
  <c r="Z7099" i="1"/>
  <c r="Z7195" i="1"/>
  <c r="Z7291" i="1"/>
  <c r="Z7387" i="1"/>
  <c r="Z5995" i="1"/>
  <c r="Z6091" i="1"/>
  <c r="Z6451" i="1"/>
  <c r="Z6491" i="1"/>
  <c r="Z6531" i="1"/>
  <c r="Z6571" i="1"/>
  <c r="Z6611" i="1"/>
  <c r="Z6739" i="1"/>
  <c r="Z6915" i="1"/>
  <c r="Z6963" i="1"/>
  <c r="Z7043" i="1"/>
  <c r="Z5755" i="1"/>
  <c r="Z5867" i="1"/>
  <c r="Z5963" i="1"/>
  <c r="Z6547" i="1"/>
  <c r="Z6587" i="1"/>
  <c r="Z6627" i="1"/>
  <c r="Z6699" i="1"/>
  <c r="Z6875" i="1"/>
  <c r="Z6923" i="1"/>
  <c r="Z5243" i="1"/>
  <c r="Z5819" i="1"/>
  <c r="Z5915" i="1"/>
  <c r="Z6643" i="1"/>
  <c r="Z6835" i="1"/>
  <c r="Z5779" i="1"/>
  <c r="Z6795" i="1"/>
  <c r="Z6083" i="1"/>
  <c r="Z6707" i="1"/>
  <c r="Z6755" i="1"/>
  <c r="Z5571" i="1"/>
  <c r="Z5803" i="1"/>
  <c r="Z6715" i="1"/>
  <c r="Z7027" i="1"/>
  <c r="Z7179" i="1"/>
  <c r="Z7187" i="1"/>
  <c r="Z7411" i="1"/>
  <c r="Z7419" i="1"/>
  <c r="Z7515" i="1"/>
  <c r="Z7611" i="1"/>
  <c r="Z7707" i="1"/>
  <c r="Z7243" i="1"/>
  <c r="Z7083" i="1"/>
  <c r="Z7091" i="1"/>
  <c r="Z7315" i="1"/>
  <c r="Z7459" i="1"/>
  <c r="Z7555" i="1"/>
  <c r="Z7651" i="1"/>
  <c r="Z7747" i="1"/>
  <c r="Z7219" i="1"/>
  <c r="Z7499" i="1"/>
  <c r="Z7595" i="1"/>
  <c r="Z7691" i="1"/>
  <c r="Z6803" i="1"/>
  <c r="Z7235" i="1"/>
  <c r="Z7587" i="1"/>
  <c r="Z7123" i="1"/>
  <c r="Z7355" i="1"/>
  <c r="Z7443" i="1"/>
  <c r="Z7539" i="1"/>
  <c r="Z7635" i="1"/>
  <c r="Z7731" i="1"/>
  <c r="Z7627" i="1"/>
  <c r="Z6931" i="1"/>
  <c r="Z7019" i="1"/>
  <c r="Z7259" i="1"/>
  <c r="Z7483" i="1"/>
  <c r="Z7579" i="1"/>
  <c r="Z7675" i="1"/>
  <c r="Z7683" i="1"/>
  <c r="Z7011" i="1"/>
  <c r="Z7379" i="1"/>
  <c r="Z7435" i="1"/>
  <c r="Z5907" i="1"/>
  <c r="Z6099" i="1"/>
  <c r="Z6971" i="1"/>
  <c r="Z7163" i="1"/>
  <c r="Z7395" i="1"/>
  <c r="Z7427" i="1"/>
  <c r="Z7523" i="1"/>
  <c r="Z7619" i="1"/>
  <c r="Z7715" i="1"/>
  <c r="Z7147" i="1"/>
  <c r="Z6851" i="1"/>
  <c r="Z7299" i="1"/>
  <c r="Z7467" i="1"/>
  <c r="Z7563" i="1"/>
  <c r="Z7659" i="1"/>
  <c r="Z7755" i="1"/>
  <c r="Z7139" i="1"/>
  <c r="Z7531" i="1"/>
  <c r="Z7051" i="1"/>
  <c r="Z7203" i="1"/>
  <c r="Z7507" i="1"/>
  <c r="Z7603" i="1"/>
  <c r="Z7699" i="1"/>
  <c r="Z7491" i="1"/>
  <c r="Z7067" i="1"/>
  <c r="Z7107" i="1"/>
  <c r="Z7331" i="1"/>
  <c r="Z7339" i="1"/>
  <c r="Z7451" i="1"/>
  <c r="Z7547" i="1"/>
  <c r="Z7643" i="1"/>
  <c r="Z7739" i="1"/>
  <c r="Z7371" i="1"/>
  <c r="Z7571" i="1"/>
  <c r="Z7667" i="1"/>
  <c r="Z6003" i="1"/>
  <c r="Z7275" i="1"/>
  <c r="Z7723" i="1"/>
  <c r="Z7283" i="1"/>
  <c r="Z7475" i="1"/>
  <c r="Z6891" i="1"/>
  <c r="AA11" i="1"/>
  <c r="AA67" i="1"/>
  <c r="AA163" i="1"/>
  <c r="AA259" i="1"/>
  <c r="AA355" i="1"/>
  <c r="AA451" i="1"/>
  <c r="AA107" i="1"/>
  <c r="AA203" i="1"/>
  <c r="AA299" i="1"/>
  <c r="AA395" i="1"/>
  <c r="AA491" i="1"/>
  <c r="AA51" i="1"/>
  <c r="AA147" i="1"/>
  <c r="AA243" i="1"/>
  <c r="AA339" i="1"/>
  <c r="AA435" i="1"/>
  <c r="AA91" i="1"/>
  <c r="AA187" i="1"/>
  <c r="AA283" i="1"/>
  <c r="AA379" i="1"/>
  <c r="AA35" i="1"/>
  <c r="AA131" i="1"/>
  <c r="AA227" i="1"/>
  <c r="AA323" i="1"/>
  <c r="AA419" i="1"/>
  <c r="AA75" i="1"/>
  <c r="AA171" i="1"/>
  <c r="AA267" i="1"/>
  <c r="AA363" i="1"/>
  <c r="AA19" i="1"/>
  <c r="AA115" i="1"/>
  <c r="AA211" i="1"/>
  <c r="AA307" i="1"/>
  <c r="AA403" i="1"/>
  <c r="AA59" i="1"/>
  <c r="AA155" i="1"/>
  <c r="AA251" i="1"/>
  <c r="AA347" i="1"/>
  <c r="AA443" i="1"/>
  <c r="AA99" i="1"/>
  <c r="AA195" i="1"/>
  <c r="AA291" i="1"/>
  <c r="AA43" i="1"/>
  <c r="AA475" i="1"/>
  <c r="AA547" i="1"/>
  <c r="AA643" i="1"/>
  <c r="AA739" i="1"/>
  <c r="AA179" i="1"/>
  <c r="AA459" i="1"/>
  <c r="AA315" i="1"/>
  <c r="AA467" i="1"/>
  <c r="AA139" i="1"/>
  <c r="AA27" i="1"/>
  <c r="AA331" i="1"/>
  <c r="AA499" i="1"/>
  <c r="AA579" i="1"/>
  <c r="AA659" i="1"/>
  <c r="AA899" i="1"/>
  <c r="AA275" i="1"/>
  <c r="AA411" i="1"/>
  <c r="AA555" i="1"/>
  <c r="AA635" i="1"/>
  <c r="AA715" i="1"/>
  <c r="AA795" i="1"/>
  <c r="AA843" i="1"/>
  <c r="AA531" i="1"/>
  <c r="AA611" i="1"/>
  <c r="AA587" i="1"/>
  <c r="AA123" i="1"/>
  <c r="AA371" i="1"/>
  <c r="AA507" i="1"/>
  <c r="AA219" i="1"/>
  <c r="AA563" i="1"/>
  <c r="AA539" i="1"/>
  <c r="AA515" i="1"/>
  <c r="AA427" i="1"/>
  <c r="AA571" i="1"/>
  <c r="AA387" i="1"/>
  <c r="AA619" i="1"/>
  <c r="AA651" i="1"/>
  <c r="AA835" i="1"/>
  <c r="AA883" i="1"/>
  <c r="AA955" i="1"/>
  <c r="AA1051" i="1"/>
  <c r="AA1147" i="1"/>
  <c r="AA1243" i="1"/>
  <c r="AA1339" i="1"/>
  <c r="AA1435" i="1"/>
  <c r="AA1531" i="1"/>
  <c r="AA83" i="1"/>
  <c r="AA667" i="1"/>
  <c r="AA755" i="1"/>
  <c r="AA995" i="1"/>
  <c r="AA1091" i="1"/>
  <c r="AA523" i="1"/>
  <c r="AA763" i="1"/>
  <c r="AA771" i="1"/>
  <c r="AA939" i="1"/>
  <c r="AA1035" i="1"/>
  <c r="AA675" i="1"/>
  <c r="AA779" i="1"/>
  <c r="AA891" i="1"/>
  <c r="AA979" i="1"/>
  <c r="AA1075" i="1"/>
  <c r="AA683" i="1"/>
  <c r="AA691" i="1"/>
  <c r="AA851" i="1"/>
  <c r="AA923" i="1"/>
  <c r="AA1019" i="1"/>
  <c r="AA595" i="1"/>
  <c r="AA603" i="1"/>
  <c r="AA787" i="1"/>
  <c r="AA963" i="1"/>
  <c r="AA699" i="1"/>
  <c r="AA803" i="1"/>
  <c r="AA1003" i="1"/>
  <c r="AA1163" i="1"/>
  <c r="AA1379" i="1"/>
  <c r="AA1459" i="1"/>
  <c r="AA1539" i="1"/>
  <c r="AA1603" i="1"/>
  <c r="AA1699" i="1"/>
  <c r="AA1795" i="1"/>
  <c r="AA859" i="1"/>
  <c r="AA947" i="1"/>
  <c r="AA1123" i="1"/>
  <c r="AA1219" i="1"/>
  <c r="AA1299" i="1"/>
  <c r="AA1131" i="1"/>
  <c r="AA1195" i="1"/>
  <c r="AA1275" i="1"/>
  <c r="AA1355" i="1"/>
  <c r="AA235" i="1"/>
  <c r="AA819" i="1"/>
  <c r="AA1027" i="1"/>
  <c r="AA1171" i="1"/>
  <c r="AA1251" i="1"/>
  <c r="AA1331" i="1"/>
  <c r="AA731" i="1"/>
  <c r="AA971" i="1"/>
  <c r="AA1227" i="1"/>
  <c r="AA1307" i="1"/>
  <c r="AA627" i="1"/>
  <c r="AA747" i="1"/>
  <c r="AA875" i="1"/>
  <c r="AA915" i="1"/>
  <c r="AA1139" i="1"/>
  <c r="AA1283" i="1"/>
  <c r="AA1203" i="1"/>
  <c r="AA483" i="1"/>
  <c r="AA707" i="1"/>
  <c r="AA907" i="1"/>
  <c r="AA1099" i="1"/>
  <c r="AA1179" i="1"/>
  <c r="AA1259" i="1"/>
  <c r="AA723" i="1"/>
  <c r="AA811" i="1"/>
  <c r="AA1083" i="1"/>
  <c r="AA1315" i="1"/>
  <c r="AA1547" i="1"/>
  <c r="AA1579" i="1"/>
  <c r="AA1659" i="1"/>
  <c r="AA1883" i="1"/>
  <c r="AA1979" i="1"/>
  <c r="AA2075" i="1"/>
  <c r="AA2171" i="1"/>
  <c r="AA931" i="1"/>
  <c r="AA1059" i="1"/>
  <c r="AA1107" i="1"/>
  <c r="AA1467" i="1"/>
  <c r="AA1507" i="1"/>
  <c r="AA1635" i="1"/>
  <c r="AA1715" i="1"/>
  <c r="AA1187" i="1"/>
  <c r="AA1387" i="1"/>
  <c r="AA1427" i="1"/>
  <c r="AA1515" i="1"/>
  <c r="AA1555" i="1"/>
  <c r="AA1611" i="1"/>
  <c r="AA1691" i="1"/>
  <c r="AA1771" i="1"/>
  <c r="AA1475" i="1"/>
  <c r="AA1587" i="1"/>
  <c r="AA1667" i="1"/>
  <c r="AA867" i="1"/>
  <c r="AA1643" i="1"/>
  <c r="AA827" i="1"/>
  <c r="AA1155" i="1"/>
  <c r="AA1211" i="1"/>
  <c r="AA1395" i="1"/>
  <c r="AA1523" i="1"/>
  <c r="AA1563" i="1"/>
  <c r="AA1067" i="1"/>
  <c r="AA1115" i="1"/>
  <c r="AA1267" i="1"/>
  <c r="AA1443" i="1"/>
  <c r="AA1483" i="1"/>
  <c r="AA1619" i="1"/>
  <c r="AA1043" i="1"/>
  <c r="AA1723" i="1"/>
  <c r="AA1755" i="1"/>
  <c r="AA1763" i="1"/>
  <c r="AA1851" i="1"/>
  <c r="AA1931" i="1"/>
  <c r="AA2011" i="1"/>
  <c r="AA2091" i="1"/>
  <c r="AA2259" i="1"/>
  <c r="AA2355" i="1"/>
  <c r="AA2451" i="1"/>
  <c r="AA1363" i="1"/>
  <c r="AA1491" i="1"/>
  <c r="AA1571" i="1"/>
  <c r="AA1675" i="1"/>
  <c r="AA1731" i="1"/>
  <c r="AA1739" i="1"/>
  <c r="AA1819" i="1"/>
  <c r="AA1907" i="1"/>
  <c r="AA1987" i="1"/>
  <c r="AA2067" i="1"/>
  <c r="AA2147" i="1"/>
  <c r="AA2299" i="1"/>
  <c r="AA1291" i="1"/>
  <c r="AA1411" i="1"/>
  <c r="AA1707" i="1"/>
  <c r="AA1963" i="1"/>
  <c r="AA2043" i="1"/>
  <c r="AA2123" i="1"/>
  <c r="AA2203" i="1"/>
  <c r="AA2243" i="1"/>
  <c r="AA987" i="1"/>
  <c r="AA1827" i="1"/>
  <c r="AA2019" i="1"/>
  <c r="AA2099" i="1"/>
  <c r="AA2179" i="1"/>
  <c r="AA1859" i="1"/>
  <c r="AA1939" i="1"/>
  <c r="AA1835" i="1"/>
  <c r="AA1915" i="1"/>
  <c r="AA1651" i="1"/>
  <c r="AA1891" i="1"/>
  <c r="AA1971" i="1"/>
  <c r="AA1011" i="1"/>
  <c r="AA1347" i="1"/>
  <c r="AA1403" i="1"/>
  <c r="AA1867" i="1"/>
  <c r="AA1955" i="1"/>
  <c r="AA2235" i="1"/>
  <c r="AA2291" i="1"/>
  <c r="AA2339" i="1"/>
  <c r="AA2371" i="1"/>
  <c r="AA2499" i="1"/>
  <c r="AA2595" i="1"/>
  <c r="AA2691" i="1"/>
  <c r="AA1747" i="1"/>
  <c r="AA1875" i="1"/>
  <c r="AA2211" i="1"/>
  <c r="AA2251" i="1"/>
  <c r="AA2427" i="1"/>
  <c r="AA2539" i="1"/>
  <c r="AA2635" i="1"/>
  <c r="AA2219" i="1"/>
  <c r="AA2403" i="1"/>
  <c r="AA2483" i="1"/>
  <c r="AA2579" i="1"/>
  <c r="AA2675" i="1"/>
  <c r="AA1803" i="1"/>
  <c r="AA1843" i="1"/>
  <c r="AA1947" i="1"/>
  <c r="AA2083" i="1"/>
  <c r="AA2347" i="1"/>
  <c r="AA2379" i="1"/>
  <c r="AA2459" i="1"/>
  <c r="AA2523" i="1"/>
  <c r="AA1323" i="1"/>
  <c r="AA1779" i="1"/>
  <c r="AA1899" i="1"/>
  <c r="AA2035" i="1"/>
  <c r="AA2139" i="1"/>
  <c r="AA2307" i="1"/>
  <c r="AA2435" i="1"/>
  <c r="AA1627" i="1"/>
  <c r="AA2131" i="1"/>
  <c r="AA2195" i="1"/>
  <c r="AA2267" i="1"/>
  <c r="AA1451" i="1"/>
  <c r="AA1499" i="1"/>
  <c r="AA1595" i="1"/>
  <c r="AA2027" i="1"/>
  <c r="AA2187" i="1"/>
  <c r="AA2411" i="1"/>
  <c r="AA1683" i="1"/>
  <c r="AA2003" i="1"/>
  <c r="AA2315" i="1"/>
  <c r="AA1923" i="1"/>
  <c r="AA2275" i="1"/>
  <c r="AA2651" i="1"/>
  <c r="AA2771" i="1"/>
  <c r="AA2867" i="1"/>
  <c r="AA1811" i="1"/>
  <c r="AA2387" i="1"/>
  <c r="AA2475" i="1"/>
  <c r="AA2667" i="1"/>
  <c r="AA2715" i="1"/>
  <c r="AA2811" i="1"/>
  <c r="AA2467" i="1"/>
  <c r="AA2683" i="1"/>
  <c r="AA2755" i="1"/>
  <c r="AA2851" i="1"/>
  <c r="AA1371" i="1"/>
  <c r="AA2155" i="1"/>
  <c r="AA2563" i="1"/>
  <c r="AA2795" i="1"/>
  <c r="AA2323" i="1"/>
  <c r="AA2419" i="1"/>
  <c r="AA2571" i="1"/>
  <c r="AA2739" i="1"/>
  <c r="AA2835" i="1"/>
  <c r="AA2051" i="1"/>
  <c r="AA2283" i="1"/>
  <c r="AA2547" i="1"/>
  <c r="AA2587" i="1"/>
  <c r="AA2699" i="1"/>
  <c r="AA2779" i="1"/>
  <c r="AA2107" i="1"/>
  <c r="AA2363" i="1"/>
  <c r="AA2555" i="1"/>
  <c r="AA2603" i="1"/>
  <c r="AA2723" i="1"/>
  <c r="AA1419" i="1"/>
  <c r="AA2163" i="1"/>
  <c r="AA2531" i="1"/>
  <c r="AA2619" i="1"/>
  <c r="AA2763" i="1"/>
  <c r="AA1235" i="1"/>
  <c r="AA2059" i="1"/>
  <c r="AA2507" i="1"/>
  <c r="AA2611" i="1"/>
  <c r="AA1787" i="1"/>
  <c r="AA2115" i="1"/>
  <c r="AA2395" i="1"/>
  <c r="AA2515" i="1"/>
  <c r="AA2627" i="1"/>
  <c r="AA2643" i="1"/>
  <c r="AA2827" i="1"/>
  <c r="AA3035" i="1"/>
  <c r="AA3131" i="1"/>
  <c r="AA3227" i="1"/>
  <c r="AA3323" i="1"/>
  <c r="AA3419" i="1"/>
  <c r="AA3515" i="1"/>
  <c r="AA3611" i="1"/>
  <c r="AA3707" i="1"/>
  <c r="AA2803" i="1"/>
  <c r="AA2979" i="1"/>
  <c r="AA3075" i="1"/>
  <c r="AA3171" i="1"/>
  <c r="AA3267" i="1"/>
  <c r="AA3363" i="1"/>
  <c r="AA3459" i="1"/>
  <c r="AA3555" i="1"/>
  <c r="AA3651" i="1"/>
  <c r="AA2787" i="1"/>
  <c r="AA2843" i="1"/>
  <c r="AA2859" i="1"/>
  <c r="AA2939" i="1"/>
  <c r="AA3019" i="1"/>
  <c r="AA3115" i="1"/>
  <c r="AA3211" i="1"/>
  <c r="AA3307" i="1"/>
  <c r="AA3403" i="1"/>
  <c r="AA3499" i="1"/>
  <c r="AA3595" i="1"/>
  <c r="AA3691" i="1"/>
  <c r="AA2819" i="1"/>
  <c r="AA2875" i="1"/>
  <c r="AA2915" i="1"/>
  <c r="AA2963" i="1"/>
  <c r="AA3059" i="1"/>
  <c r="AA3155" i="1"/>
  <c r="AA3251" i="1"/>
  <c r="AA3347" i="1"/>
  <c r="AA3443" i="1"/>
  <c r="AA3539" i="1"/>
  <c r="AA3635" i="1"/>
  <c r="AA2227" i="1"/>
  <c r="AA2443" i="1"/>
  <c r="AA2891" i="1"/>
  <c r="AA3003" i="1"/>
  <c r="AA3099" i="1"/>
  <c r="AA3195" i="1"/>
  <c r="AA3291" i="1"/>
  <c r="AA3387" i="1"/>
  <c r="AA3483" i="1"/>
  <c r="AA2659" i="1"/>
  <c r="AA2707" i="1"/>
  <c r="AA2883" i="1"/>
  <c r="AA2947" i="1"/>
  <c r="AA3043" i="1"/>
  <c r="AA3139" i="1"/>
  <c r="AA3235" i="1"/>
  <c r="AA3331" i="1"/>
  <c r="AA3427" i="1"/>
  <c r="AA2987" i="1"/>
  <c r="AA3083" i="1"/>
  <c r="AA3179" i="1"/>
  <c r="AA3275" i="1"/>
  <c r="AA3371" i="1"/>
  <c r="AA3467" i="1"/>
  <c r="AA2923" i="1"/>
  <c r="AA3027" i="1"/>
  <c r="AA3123" i="1"/>
  <c r="AA3219" i="1"/>
  <c r="AA3315" i="1"/>
  <c r="AA3411" i="1"/>
  <c r="AA3507" i="1"/>
  <c r="AA1995" i="1"/>
  <c r="AA2899" i="1"/>
  <c r="AA2971" i="1"/>
  <c r="AA3259" i="1"/>
  <c r="AA3531" i="1"/>
  <c r="AA3659" i="1"/>
  <c r="AA3723" i="1"/>
  <c r="AA3763" i="1"/>
  <c r="AA3859" i="1"/>
  <c r="AA3955" i="1"/>
  <c r="AA4051" i="1"/>
  <c r="AA4147" i="1"/>
  <c r="AA4243" i="1"/>
  <c r="AA4339" i="1"/>
  <c r="AA4435" i="1"/>
  <c r="AA4531" i="1"/>
  <c r="AA4627" i="1"/>
  <c r="AA4723" i="1"/>
  <c r="AA3107" i="1"/>
  <c r="AA3395" i="1"/>
  <c r="AA3667" i="1"/>
  <c r="AA3803" i="1"/>
  <c r="AA3899" i="1"/>
  <c r="AA3995" i="1"/>
  <c r="AA4091" i="1"/>
  <c r="AA4187" i="1"/>
  <c r="AA4283" i="1"/>
  <c r="AA2955" i="1"/>
  <c r="AA3243" i="1"/>
  <c r="AA3643" i="1"/>
  <c r="AA3747" i="1"/>
  <c r="AA3843" i="1"/>
  <c r="AA3939" i="1"/>
  <c r="AA4035" i="1"/>
  <c r="AA4131" i="1"/>
  <c r="AA4227" i="1"/>
  <c r="AA2731" i="1"/>
  <c r="AA3091" i="1"/>
  <c r="AA3379" i="1"/>
  <c r="AA3619" i="1"/>
  <c r="AA3787" i="1"/>
  <c r="AA3883" i="1"/>
  <c r="AA3979" i="1"/>
  <c r="AA4075" i="1"/>
  <c r="AA4171" i="1"/>
  <c r="AA4267" i="1"/>
  <c r="AA3163" i="1"/>
  <c r="AA3451" i="1"/>
  <c r="AA3627" i="1"/>
  <c r="AA3731" i="1"/>
  <c r="AA3827" i="1"/>
  <c r="AA3923" i="1"/>
  <c r="AA4019" i="1"/>
  <c r="AA4115" i="1"/>
  <c r="AA4211" i="1"/>
  <c r="AA2331" i="1"/>
  <c r="AA2747" i="1"/>
  <c r="AA3011" i="1"/>
  <c r="AA3299" i="1"/>
  <c r="AA3603" i="1"/>
  <c r="AA3771" i="1"/>
  <c r="AA3867" i="1"/>
  <c r="AA3963" i="1"/>
  <c r="AA4059" i="1"/>
  <c r="AA4155" i="1"/>
  <c r="AA4251" i="1"/>
  <c r="AA3147" i="1"/>
  <c r="AA3435" i="1"/>
  <c r="AA3579" i="1"/>
  <c r="AA3811" i="1"/>
  <c r="AA3907" i="1"/>
  <c r="AA4003" i="1"/>
  <c r="AA4099" i="1"/>
  <c r="AA4195" i="1"/>
  <c r="AA4291" i="1"/>
  <c r="AA2931" i="1"/>
  <c r="AA3339" i="1"/>
  <c r="AA3571" i="1"/>
  <c r="AA3947" i="1"/>
  <c r="AA3987" i="1"/>
  <c r="AA4027" i="1"/>
  <c r="AA4067" i="1"/>
  <c r="AA4107" i="1"/>
  <c r="AA4419" i="1"/>
  <c r="AA4499" i="1"/>
  <c r="AA4579" i="1"/>
  <c r="AA4659" i="1"/>
  <c r="AA4795" i="1"/>
  <c r="AA4891" i="1"/>
  <c r="AA4987" i="1"/>
  <c r="AA5083" i="1"/>
  <c r="AA5179" i="1"/>
  <c r="AA3675" i="1"/>
  <c r="AA3715" i="1"/>
  <c r="AA4043" i="1"/>
  <c r="AA4083" i="1"/>
  <c r="AA4123" i="1"/>
  <c r="AA4163" i="1"/>
  <c r="AA4203" i="1"/>
  <c r="AA4475" i="1"/>
  <c r="AA4555" i="1"/>
  <c r="AA4635" i="1"/>
  <c r="AA4715" i="1"/>
  <c r="AA4739" i="1"/>
  <c r="AA4835" i="1"/>
  <c r="AA3067" i="1"/>
  <c r="AA4139" i="1"/>
  <c r="AA4179" i="1"/>
  <c r="AA4219" i="1"/>
  <c r="AA4259" i="1"/>
  <c r="AA4315" i="1"/>
  <c r="AA4395" i="1"/>
  <c r="AA4611" i="1"/>
  <c r="AA4691" i="1"/>
  <c r="AA4779" i="1"/>
  <c r="AA4875" i="1"/>
  <c r="AA2491" i="1"/>
  <c r="AA3355" i="1"/>
  <c r="AA3699" i="1"/>
  <c r="AA4235" i="1"/>
  <c r="AA4275" i="1"/>
  <c r="AA4371" i="1"/>
  <c r="AA4451" i="1"/>
  <c r="AA4667" i="1"/>
  <c r="AA4819" i="1"/>
  <c r="AA2907" i="1"/>
  <c r="AA3187" i="1"/>
  <c r="AA4347" i="1"/>
  <c r="AA4427" i="1"/>
  <c r="AA4507" i="1"/>
  <c r="AA4587" i="1"/>
  <c r="AA4763" i="1"/>
  <c r="AA4859" i="1"/>
  <c r="AA2995" i="1"/>
  <c r="AA3475" i="1"/>
  <c r="AA4323" i="1"/>
  <c r="AA4403" i="1"/>
  <c r="AA4483" i="1"/>
  <c r="AA4563" i="1"/>
  <c r="AA4643" i="1"/>
  <c r="AA3283" i="1"/>
  <c r="AA3563" i="1"/>
  <c r="AA4379" i="1"/>
  <c r="AA4459" i="1"/>
  <c r="AA4539" i="1"/>
  <c r="AA4619" i="1"/>
  <c r="AA4699" i="1"/>
  <c r="AA4747" i="1"/>
  <c r="AA3203" i="1"/>
  <c r="AA3683" i="1"/>
  <c r="AA4299" i="1"/>
  <c r="AA4515" i="1"/>
  <c r="AA4595" i="1"/>
  <c r="AA4675" i="1"/>
  <c r="AA4787" i="1"/>
  <c r="AA3523" i="1"/>
  <c r="AA3587" i="1"/>
  <c r="AA4731" i="1"/>
  <c r="AA4899" i="1"/>
  <c r="AA4979" i="1"/>
  <c r="AA5059" i="1"/>
  <c r="AA5139" i="1"/>
  <c r="AA5323" i="1"/>
  <c r="AA5419" i="1"/>
  <c r="AA4491" i="1"/>
  <c r="AA4955" i="1"/>
  <c r="AA5035" i="1"/>
  <c r="AA5115" i="1"/>
  <c r="AA5195" i="1"/>
  <c r="AA5267" i="1"/>
  <c r="AA5363" i="1"/>
  <c r="AA3755" i="1"/>
  <c r="AA3795" i="1"/>
  <c r="AA3835" i="1"/>
  <c r="AA3875" i="1"/>
  <c r="AA3915" i="1"/>
  <c r="AA4307" i="1"/>
  <c r="AA4547" i="1"/>
  <c r="AA4827" i="1"/>
  <c r="AA4931" i="1"/>
  <c r="AA5011" i="1"/>
  <c r="AA5091" i="1"/>
  <c r="AA5171" i="1"/>
  <c r="AA5307" i="1"/>
  <c r="AA5403" i="1"/>
  <c r="AA3051" i="1"/>
  <c r="AA4363" i="1"/>
  <c r="AA4603" i="1"/>
  <c r="AA5067" i="1"/>
  <c r="AA5147" i="1"/>
  <c r="AA5227" i="1"/>
  <c r="AA5251" i="1"/>
  <c r="AA4571" i="1"/>
  <c r="AA4867" i="1"/>
  <c r="AA4907" i="1"/>
  <c r="AA5123" i="1"/>
  <c r="AA5203" i="1"/>
  <c r="AA4331" i="1"/>
  <c r="AA4771" i="1"/>
  <c r="AA4963" i="1"/>
  <c r="AA5043" i="1"/>
  <c r="AA3547" i="1"/>
  <c r="AA4387" i="1"/>
  <c r="AA4939" i="1"/>
  <c r="AA5019" i="1"/>
  <c r="AA5099" i="1"/>
  <c r="AA3851" i="1"/>
  <c r="AA3891" i="1"/>
  <c r="AA3931" i="1"/>
  <c r="AA3971" i="1"/>
  <c r="AA4011" i="1"/>
  <c r="AA4443" i="1"/>
  <c r="AA4683" i="1"/>
  <c r="AA4755" i="1"/>
  <c r="AA4803" i="1"/>
  <c r="AA4811" i="1"/>
  <c r="AA4915" i="1"/>
  <c r="AA4995" i="1"/>
  <c r="AA3491" i="1"/>
  <c r="AA4355" i="1"/>
  <c r="AA4651" i="1"/>
  <c r="AA4971" i="1"/>
  <c r="AA3739" i="1"/>
  <c r="AA3779" i="1"/>
  <c r="AA3819" i="1"/>
  <c r="AA4411" i="1"/>
  <c r="AA4707" i="1"/>
  <c r="AA4843" i="1"/>
  <c r="AA4851" i="1"/>
  <c r="AA5027" i="1"/>
  <c r="AA4467" i="1"/>
  <c r="AA4947" i="1"/>
  <c r="AA5243" i="1"/>
  <c r="AA5347" i="1"/>
  <c r="AA5515" i="1"/>
  <c r="AA5611" i="1"/>
  <c r="AA5707" i="1"/>
  <c r="AA5803" i="1"/>
  <c r="AA5899" i="1"/>
  <c r="AA5995" i="1"/>
  <c r="AA6091" i="1"/>
  <c r="AA5107" i="1"/>
  <c r="AA5339" i="1"/>
  <c r="AA5459" i="1"/>
  <c r="AA5555" i="1"/>
  <c r="AA5651" i="1"/>
  <c r="AA5747" i="1"/>
  <c r="AA5843" i="1"/>
  <c r="AA5939" i="1"/>
  <c r="AA6035" i="1"/>
  <c r="AA5235" i="1"/>
  <c r="AA5355" i="1"/>
  <c r="AA5499" i="1"/>
  <c r="AA5595" i="1"/>
  <c r="AA5691" i="1"/>
  <c r="AA5787" i="1"/>
  <c r="AA5371" i="1"/>
  <c r="AA5539" i="1"/>
  <c r="AA5635" i="1"/>
  <c r="AA5731" i="1"/>
  <c r="AA5131" i="1"/>
  <c r="AA5387" i="1"/>
  <c r="AA5483" i="1"/>
  <c r="AA5579" i="1"/>
  <c r="AA5675" i="1"/>
  <c r="AA4923" i="1"/>
  <c r="AA5051" i="1"/>
  <c r="AA5163" i="1"/>
  <c r="AA5379" i="1"/>
  <c r="AA5523" i="1"/>
  <c r="AA5619" i="1"/>
  <c r="AA5715" i="1"/>
  <c r="AA5003" i="1"/>
  <c r="AA5275" i="1"/>
  <c r="AA5395" i="1"/>
  <c r="AA5467" i="1"/>
  <c r="AA5563" i="1"/>
  <c r="AA5659" i="1"/>
  <c r="AA5155" i="1"/>
  <c r="AA5259" i="1"/>
  <c r="AA5291" i="1"/>
  <c r="AA5411" i="1"/>
  <c r="AA5507" i="1"/>
  <c r="AA5603" i="1"/>
  <c r="AA5187" i="1"/>
  <c r="AA5283" i="1"/>
  <c r="AA5427" i="1"/>
  <c r="AA5547" i="1"/>
  <c r="AA5643" i="1"/>
  <c r="AA5219" i="1"/>
  <c r="AA5299" i="1"/>
  <c r="AA5443" i="1"/>
  <c r="AA5491" i="1"/>
  <c r="AA5587" i="1"/>
  <c r="AA5435" i="1"/>
  <c r="AA5755" i="1"/>
  <c r="AA5875" i="1"/>
  <c r="AA5923" i="1"/>
  <c r="AA6051" i="1"/>
  <c r="AA6099" i="1"/>
  <c r="AA6131" i="1"/>
  <c r="AA6227" i="1"/>
  <c r="AA6323" i="1"/>
  <c r="AA6419" i="1"/>
  <c r="AA6515" i="1"/>
  <c r="AA6611" i="1"/>
  <c r="AA6707" i="1"/>
  <c r="AA6803" i="1"/>
  <c r="AA6899" i="1"/>
  <c r="AA6995" i="1"/>
  <c r="AA5475" i="1"/>
  <c r="AA5667" i="1"/>
  <c r="AA5683" i="1"/>
  <c r="AA5763" i="1"/>
  <c r="AA5835" i="1"/>
  <c r="AA5883" i="1"/>
  <c r="AA6011" i="1"/>
  <c r="AA6059" i="1"/>
  <c r="AA6171" i="1"/>
  <c r="AA6267" i="1"/>
  <c r="AA6363" i="1"/>
  <c r="AA6459" i="1"/>
  <c r="AA6555" i="1"/>
  <c r="AA6651" i="1"/>
  <c r="AA6747" i="1"/>
  <c r="AA6843" i="1"/>
  <c r="AA6939" i="1"/>
  <c r="AA7035" i="1"/>
  <c r="AA5739" i="1"/>
  <c r="AA5971" i="1"/>
  <c r="AA6019" i="1"/>
  <c r="AA6211" i="1"/>
  <c r="AA6307" i="1"/>
  <c r="AA6403" i="1"/>
  <c r="AA6499" i="1"/>
  <c r="AA6595" i="1"/>
  <c r="AA5699" i="1"/>
  <c r="AA5931" i="1"/>
  <c r="AA5979" i="1"/>
  <c r="AA6107" i="1"/>
  <c r="AA6155" i="1"/>
  <c r="AA6251" i="1"/>
  <c r="AA6347" i="1"/>
  <c r="AA6443" i="1"/>
  <c r="AA6539" i="1"/>
  <c r="AA6635" i="1"/>
  <c r="AA5075" i="1"/>
  <c r="AA5315" i="1"/>
  <c r="AA5891" i="1"/>
  <c r="AA6067" i="1"/>
  <c r="AA6115" i="1"/>
  <c r="AA6195" i="1"/>
  <c r="AA6291" i="1"/>
  <c r="AA6387" i="1"/>
  <c r="AA6483" i="1"/>
  <c r="AA6579" i="1"/>
  <c r="AA4523" i="1"/>
  <c r="AA5211" i="1"/>
  <c r="AA5451" i="1"/>
  <c r="AA5851" i="1"/>
  <c r="AA6027" i="1"/>
  <c r="AA6075" i="1"/>
  <c r="AA6139" i="1"/>
  <c r="AA6235" i="1"/>
  <c r="AA6331" i="1"/>
  <c r="AA6427" i="1"/>
  <c r="AA6523" i="1"/>
  <c r="AA6619" i="1"/>
  <c r="AA5627" i="1"/>
  <c r="AA5723" i="1"/>
  <c r="AA5987" i="1"/>
  <c r="AA6179" i="1"/>
  <c r="AA6275" i="1"/>
  <c r="AA6371" i="1"/>
  <c r="AA6467" i="1"/>
  <c r="AA6563" i="1"/>
  <c r="AA5907" i="1"/>
  <c r="AA6003" i="1"/>
  <c r="AA6851" i="1"/>
  <c r="AA7027" i="1"/>
  <c r="AA7091" i="1"/>
  <c r="AA7187" i="1"/>
  <c r="AA7283" i="1"/>
  <c r="AA7379" i="1"/>
  <c r="AA5811" i="1"/>
  <c r="AA5859" i="1"/>
  <c r="AA5955" i="1"/>
  <c r="AA6763" i="1"/>
  <c r="AA6811" i="1"/>
  <c r="AA6987" i="1"/>
  <c r="AA7131" i="1"/>
  <c r="AA7227" i="1"/>
  <c r="AA7323" i="1"/>
  <c r="AA4883" i="1"/>
  <c r="AA5827" i="1"/>
  <c r="AA6147" i="1"/>
  <c r="AA6187" i="1"/>
  <c r="AA6659" i="1"/>
  <c r="AA6723" i="1"/>
  <c r="AA6771" i="1"/>
  <c r="AA6947" i="1"/>
  <c r="AA7075" i="1"/>
  <c r="AA7171" i="1"/>
  <c r="AA7267" i="1"/>
  <c r="AA7363" i="1"/>
  <c r="AA5331" i="1"/>
  <c r="AA5531" i="1"/>
  <c r="AA5771" i="1"/>
  <c r="AA6123" i="1"/>
  <c r="AA6163" i="1"/>
  <c r="AA6203" i="1"/>
  <c r="AA6243" i="1"/>
  <c r="AA6283" i="1"/>
  <c r="AA6675" i="1"/>
  <c r="AA6731" i="1"/>
  <c r="AA6859" i="1"/>
  <c r="AA6907" i="1"/>
  <c r="AA7115" i="1"/>
  <c r="AA7211" i="1"/>
  <c r="AA7307" i="1"/>
  <c r="AA7403" i="1"/>
  <c r="AA6219" i="1"/>
  <c r="AA6259" i="1"/>
  <c r="AA6299" i="1"/>
  <c r="AA6339" i="1"/>
  <c r="AA6379" i="1"/>
  <c r="AA6667" i="1"/>
  <c r="AA6819" i="1"/>
  <c r="AA6867" i="1"/>
  <c r="AA7059" i="1"/>
  <c r="AA7155" i="1"/>
  <c r="AA7251" i="1"/>
  <c r="AA7347" i="1"/>
  <c r="AA5795" i="1"/>
  <c r="AA5947" i="1"/>
  <c r="AA6043" i="1"/>
  <c r="AA6315" i="1"/>
  <c r="AA6355" i="1"/>
  <c r="AA6395" i="1"/>
  <c r="AA6435" i="1"/>
  <c r="AA6475" i="1"/>
  <c r="AA6683" i="1"/>
  <c r="AA6691" i="1"/>
  <c r="AA6779" i="1"/>
  <c r="AA6827" i="1"/>
  <c r="AA6955" i="1"/>
  <c r="AA7003" i="1"/>
  <c r="AA6411" i="1"/>
  <c r="AA6451" i="1"/>
  <c r="AA6491" i="1"/>
  <c r="AA6531" i="1"/>
  <c r="AA6571" i="1"/>
  <c r="AA6739" i="1"/>
  <c r="AA6787" i="1"/>
  <c r="AA6915" i="1"/>
  <c r="AA6963" i="1"/>
  <c r="AA7043" i="1"/>
  <c r="AA5867" i="1"/>
  <c r="AA5963" i="1"/>
  <c r="AA6507" i="1"/>
  <c r="AA6547" i="1"/>
  <c r="AA6587" i="1"/>
  <c r="AA6627" i="1"/>
  <c r="AA6699" i="1"/>
  <c r="AA6875" i="1"/>
  <c r="AA6923" i="1"/>
  <c r="AA5819" i="1"/>
  <c r="AA5915" i="1"/>
  <c r="AA6603" i="1"/>
  <c r="AA6643" i="1"/>
  <c r="AA6835" i="1"/>
  <c r="AA6883" i="1"/>
  <c r="AA5779" i="1"/>
  <c r="AA6083" i="1"/>
  <c r="AA6755" i="1"/>
  <c r="AA6891" i="1"/>
  <c r="AA6979" i="1"/>
  <c r="AA7275" i="1"/>
  <c r="AA7475" i="1"/>
  <c r="AA7571" i="1"/>
  <c r="AA7667" i="1"/>
  <c r="AA7331" i="1"/>
  <c r="AA7179" i="1"/>
  <c r="AA7411" i="1"/>
  <c r="AA7419" i="1"/>
  <c r="AA7515" i="1"/>
  <c r="AA7611" i="1"/>
  <c r="AA7707" i="1"/>
  <c r="AA7067" i="1"/>
  <c r="AA7083" i="1"/>
  <c r="AA7315" i="1"/>
  <c r="AA7459" i="1"/>
  <c r="AA7555" i="1"/>
  <c r="AA7651" i="1"/>
  <c r="AA7747" i="1"/>
  <c r="AA7107" i="1"/>
  <c r="AA7235" i="1"/>
  <c r="AA7491" i="1"/>
  <c r="AA7219" i="1"/>
  <c r="AA7499" i="1"/>
  <c r="AA7595" i="1"/>
  <c r="AA7691" i="1"/>
  <c r="AA5571" i="1"/>
  <c r="AA6795" i="1"/>
  <c r="AA7123" i="1"/>
  <c r="AA7355" i="1"/>
  <c r="AA7443" i="1"/>
  <c r="AA7539" i="1"/>
  <c r="AA7635" i="1"/>
  <c r="AA7731" i="1"/>
  <c r="AA7739" i="1"/>
  <c r="AA6931" i="1"/>
  <c r="AA7019" i="1"/>
  <c r="AA7259" i="1"/>
  <c r="AA7483" i="1"/>
  <c r="AA7579" i="1"/>
  <c r="AA7675" i="1"/>
  <c r="AA7587" i="1"/>
  <c r="AA6715" i="1"/>
  <c r="AA6971" i="1"/>
  <c r="AA7163" i="1"/>
  <c r="AA7387" i="1"/>
  <c r="AA7395" i="1"/>
  <c r="AA7427" i="1"/>
  <c r="AA7523" i="1"/>
  <c r="AA7619" i="1"/>
  <c r="AA7715" i="1"/>
  <c r="AA7291" i="1"/>
  <c r="AA7299" i="1"/>
  <c r="AA7467" i="1"/>
  <c r="AA7563" i="1"/>
  <c r="AA7659" i="1"/>
  <c r="AA7755" i="1"/>
  <c r="AA7643" i="1"/>
  <c r="AA7243" i="1"/>
  <c r="AA7051" i="1"/>
  <c r="AA7195" i="1"/>
  <c r="AA7203" i="1"/>
  <c r="AA7507" i="1"/>
  <c r="AA7603" i="1"/>
  <c r="AA7699" i="1"/>
  <c r="AA7099" i="1"/>
  <c r="AA7339" i="1"/>
  <c r="AA7451" i="1"/>
  <c r="AA7547" i="1"/>
  <c r="AA7435" i="1"/>
  <c r="AA7139" i="1"/>
  <c r="AA7371" i="1"/>
  <c r="AA7683" i="1"/>
  <c r="AA7627" i="1"/>
  <c r="AA7011" i="1"/>
  <c r="AA7147" i="1"/>
  <c r="AA7531" i="1"/>
  <c r="AA7723" i="1"/>
  <c r="AA34" i="1"/>
  <c r="AA36" i="1"/>
  <c r="AA130" i="1"/>
  <c r="AA132" i="1"/>
  <c r="AA226" i="1"/>
  <c r="AA228" i="1"/>
  <c r="AA322" i="1"/>
  <c r="AA324" i="1"/>
  <c r="AA418" i="1"/>
  <c r="AA420" i="1"/>
  <c r="AA74" i="1"/>
  <c r="AA76" i="1"/>
  <c r="AA170" i="1"/>
  <c r="AA172" i="1"/>
  <c r="AA266" i="1"/>
  <c r="AA268" i="1"/>
  <c r="AA362" i="1"/>
  <c r="AG363" i="1" s="1"/>
  <c r="AA364" i="1"/>
  <c r="AA458" i="1"/>
  <c r="AA460" i="1"/>
  <c r="AA18" i="1"/>
  <c r="AA20" i="1"/>
  <c r="AA114" i="1"/>
  <c r="AG115" i="1" s="1"/>
  <c r="AA116" i="1"/>
  <c r="AA210" i="1"/>
  <c r="AA212" i="1"/>
  <c r="AA306" i="1"/>
  <c r="AA308" i="1"/>
  <c r="AA402" i="1"/>
  <c r="AG403" i="1" s="1"/>
  <c r="AA404" i="1"/>
  <c r="AA58" i="1"/>
  <c r="AA60" i="1"/>
  <c r="AA154" i="1"/>
  <c r="AA156" i="1"/>
  <c r="AA250" i="1"/>
  <c r="AA252" i="1"/>
  <c r="AA346" i="1"/>
  <c r="AA348" i="1"/>
  <c r="AA442" i="1"/>
  <c r="AA444" i="1"/>
  <c r="AA98" i="1"/>
  <c r="AG99" i="1" s="1"/>
  <c r="AA100" i="1"/>
  <c r="AA194" i="1"/>
  <c r="AA196" i="1"/>
  <c r="AA290" i="1"/>
  <c r="AA292" i="1"/>
  <c r="AA386" i="1"/>
  <c r="AG387" i="1" s="1"/>
  <c r="AA388" i="1"/>
  <c r="AA42" i="1"/>
  <c r="AA44" i="1"/>
  <c r="AA138" i="1"/>
  <c r="AA140" i="1"/>
  <c r="AA234" i="1"/>
  <c r="AG235" i="1" s="1"/>
  <c r="AA236" i="1"/>
  <c r="AA330" i="1"/>
  <c r="AA332" i="1"/>
  <c r="AA426" i="1"/>
  <c r="AA428" i="1"/>
  <c r="AA82" i="1"/>
  <c r="AG83" i="1" s="1"/>
  <c r="AA84" i="1"/>
  <c r="AA178" i="1"/>
  <c r="AA180" i="1"/>
  <c r="AA274" i="1"/>
  <c r="AA276" i="1"/>
  <c r="AA370" i="1"/>
  <c r="AG371" i="1" s="1"/>
  <c r="AA372" i="1"/>
  <c r="AA26" i="1"/>
  <c r="AA28" i="1"/>
  <c r="AA122" i="1"/>
  <c r="AA124" i="1"/>
  <c r="AA218" i="1"/>
  <c r="AA220" i="1"/>
  <c r="AA314" i="1"/>
  <c r="AA316" i="1"/>
  <c r="AA410" i="1"/>
  <c r="AA412" i="1"/>
  <c r="AA66" i="1"/>
  <c r="AG67" i="1" s="1"/>
  <c r="AA68" i="1"/>
  <c r="AA162" i="1"/>
  <c r="AA164" i="1"/>
  <c r="AA258" i="1"/>
  <c r="AA260" i="1"/>
  <c r="AA354" i="1"/>
  <c r="AG355" i="1" s="1"/>
  <c r="AA356" i="1"/>
  <c r="AA108" i="1"/>
  <c r="AA202" i="1"/>
  <c r="AA396" i="1"/>
  <c r="AA450" i="1"/>
  <c r="AA490" i="1"/>
  <c r="AA514" i="1"/>
  <c r="AA516" i="1"/>
  <c r="AA610" i="1"/>
  <c r="AA612" i="1"/>
  <c r="AA706" i="1"/>
  <c r="AA708" i="1"/>
  <c r="AA802" i="1"/>
  <c r="AA804" i="1"/>
  <c r="AA244" i="1"/>
  <c r="AA338" i="1"/>
  <c r="AA434" i="1"/>
  <c r="AA90" i="1"/>
  <c r="AA380" i="1"/>
  <c r="AA204" i="1"/>
  <c r="AA50" i="1"/>
  <c r="AA92" i="1"/>
  <c r="AA186" i="1"/>
  <c r="AA52" i="1"/>
  <c r="AA300" i="1"/>
  <c r="AA506" i="1"/>
  <c r="AA564" i="1"/>
  <c r="AA586" i="1"/>
  <c r="AA644" i="1"/>
  <c r="AA666" i="1"/>
  <c r="AA724" i="1"/>
  <c r="AA866" i="1"/>
  <c r="AA868" i="1"/>
  <c r="AA106" i="1"/>
  <c r="AA242" i="1"/>
  <c r="AA466" i="1"/>
  <c r="AA540" i="1"/>
  <c r="AA562" i="1"/>
  <c r="AA620" i="1"/>
  <c r="AA642" i="1"/>
  <c r="AA700" i="1"/>
  <c r="AA722" i="1"/>
  <c r="AG723" i="1" s="1"/>
  <c r="AA780" i="1"/>
  <c r="AA906" i="1"/>
  <c r="AA394" i="1"/>
  <c r="AA436" i="1"/>
  <c r="AA452" i="1"/>
  <c r="AA538" i="1"/>
  <c r="AA596" i="1"/>
  <c r="AA618" i="1"/>
  <c r="AA484" i="1"/>
  <c r="AA594" i="1"/>
  <c r="AA340" i="1"/>
  <c r="AA492" i="1"/>
  <c r="AA282" i="1"/>
  <c r="AA476" i="1"/>
  <c r="AA548" i="1"/>
  <c r="AA570" i="1"/>
  <c r="AA468" i="1"/>
  <c r="AA524" i="1"/>
  <c r="AA546" i="1"/>
  <c r="AA188" i="1"/>
  <c r="AA482" i="1"/>
  <c r="AG483" i="1" s="1"/>
  <c r="AA500" i="1"/>
  <c r="AA522" i="1"/>
  <c r="AA146" i="1"/>
  <c r="AA284" i="1"/>
  <c r="AA378" i="1"/>
  <c r="AA498" i="1"/>
  <c r="AA556" i="1"/>
  <c r="AA770" i="1"/>
  <c r="AA778" i="1"/>
  <c r="AG779" i="1" s="1"/>
  <c r="AA796" i="1"/>
  <c r="AA850" i="1"/>
  <c r="AA900" i="1"/>
  <c r="AA922" i="1"/>
  <c r="AA924" i="1"/>
  <c r="AA1018" i="1"/>
  <c r="AG1019" i="1" s="1"/>
  <c r="AA1020" i="1"/>
  <c r="AA1114" i="1"/>
  <c r="AA1116" i="1"/>
  <c r="AA1210" i="1"/>
  <c r="AA1212" i="1"/>
  <c r="AA1306" i="1"/>
  <c r="AA1308" i="1"/>
  <c r="AA1402" i="1"/>
  <c r="AA1404" i="1"/>
  <c r="AA1498" i="1"/>
  <c r="AA1500" i="1"/>
  <c r="AA580" i="1"/>
  <c r="AA588" i="1"/>
  <c r="AA602" i="1"/>
  <c r="AA682" i="1"/>
  <c r="AA786" i="1"/>
  <c r="AA812" i="1"/>
  <c r="AA860" i="1"/>
  <c r="AA962" i="1"/>
  <c r="AA964" i="1"/>
  <c r="AA1058" i="1"/>
  <c r="AA1060" i="1"/>
  <c r="AA1154" i="1"/>
  <c r="AA1156" i="1"/>
  <c r="AA690" i="1"/>
  <c r="AA698" i="1"/>
  <c r="AA716" i="1"/>
  <c r="AA898" i="1"/>
  <c r="AA908" i="1"/>
  <c r="AA1002" i="1"/>
  <c r="AG1003" i="1" s="1"/>
  <c r="AA1004" i="1"/>
  <c r="AA1098" i="1"/>
  <c r="AA1100" i="1"/>
  <c r="AA298" i="1"/>
  <c r="AA554" i="1"/>
  <c r="AA572" i="1"/>
  <c r="AA628" i="1"/>
  <c r="AA732" i="1"/>
  <c r="AA794" i="1"/>
  <c r="AA820" i="1"/>
  <c r="AA858" i="1"/>
  <c r="AA946" i="1"/>
  <c r="AG947" i="1" s="1"/>
  <c r="AA948" i="1"/>
  <c r="AA1042" i="1"/>
  <c r="AA1044" i="1"/>
  <c r="AA636" i="1"/>
  <c r="AA810" i="1"/>
  <c r="AA986" i="1"/>
  <c r="AG987" i="1" s="1"/>
  <c r="AA988" i="1"/>
  <c r="AA148" i="1"/>
  <c r="AA474" i="1"/>
  <c r="AA530" i="1"/>
  <c r="AA652" i="1"/>
  <c r="AA714" i="1"/>
  <c r="AA740" i="1"/>
  <c r="AA828" i="1"/>
  <c r="AA876" i="1"/>
  <c r="AA930" i="1"/>
  <c r="AA932" i="1"/>
  <c r="AA1026" i="1"/>
  <c r="AG1027" i="1" s="1"/>
  <c r="AA1028" i="1"/>
  <c r="AA730" i="1"/>
  <c r="AA756" i="1"/>
  <c r="AA818" i="1"/>
  <c r="AA970" i="1"/>
  <c r="AA1084" i="1"/>
  <c r="AA1130" i="1"/>
  <c r="AA1170" i="1"/>
  <c r="AA1228" i="1"/>
  <c r="AA1386" i="1"/>
  <c r="AA1444" i="1"/>
  <c r="AA1466" i="1"/>
  <c r="AA1524" i="1"/>
  <c r="AA1546" i="1"/>
  <c r="AA1570" i="1"/>
  <c r="AA1572" i="1"/>
  <c r="AA1666" i="1"/>
  <c r="AA1668" i="1"/>
  <c r="AA1762" i="1"/>
  <c r="AA1764" i="1"/>
  <c r="AA874" i="1"/>
  <c r="AA914" i="1"/>
  <c r="AA1012" i="1"/>
  <c r="AA1092" i="1"/>
  <c r="AA1138" i="1"/>
  <c r="AA1204" i="1"/>
  <c r="AA1226" i="1"/>
  <c r="AA1284" i="1"/>
  <c r="AA508" i="1"/>
  <c r="AA604" i="1"/>
  <c r="AA626" i="1"/>
  <c r="AA834" i="1"/>
  <c r="AA884" i="1"/>
  <c r="AA956" i="1"/>
  <c r="AA1068" i="1"/>
  <c r="AA1148" i="1"/>
  <c r="AA1180" i="1"/>
  <c r="AA1202" i="1"/>
  <c r="AG1203" i="1" s="1"/>
  <c r="AA1260" i="1"/>
  <c r="AA1282" i="1"/>
  <c r="AG1283" i="1" s="1"/>
  <c r="AA1340" i="1"/>
  <c r="AA668" i="1"/>
  <c r="AA746" i="1"/>
  <c r="AA772" i="1"/>
  <c r="AA844" i="1"/>
  <c r="AA994" i="1"/>
  <c r="AA1076" i="1"/>
  <c r="AA1108" i="1"/>
  <c r="AA1178" i="1"/>
  <c r="AA1236" i="1"/>
  <c r="AA1258" i="1"/>
  <c r="AA1316" i="1"/>
  <c r="AA1338" i="1"/>
  <c r="AG1339" i="1" s="1"/>
  <c r="AA658" i="1"/>
  <c r="AA684" i="1"/>
  <c r="AA788" i="1"/>
  <c r="AA938" i="1"/>
  <c r="AA1052" i="1"/>
  <c r="AA1082" i="1"/>
  <c r="AA1146" i="1"/>
  <c r="AG1147" i="1" s="1"/>
  <c r="AA1234" i="1"/>
  <c r="AA1292" i="1"/>
  <c r="AA1314" i="1"/>
  <c r="AA674" i="1"/>
  <c r="AA762" i="1"/>
  <c r="AA890" i="1"/>
  <c r="AA980" i="1"/>
  <c r="AA1090" i="1"/>
  <c r="AA1106" i="1"/>
  <c r="AA1290" i="1"/>
  <c r="AA1348" i="1"/>
  <c r="AA578" i="1"/>
  <c r="AA748" i="1"/>
  <c r="AA836" i="1"/>
  <c r="AA972" i="1"/>
  <c r="AA1036" i="1"/>
  <c r="AA1066" i="1"/>
  <c r="AA1188" i="1"/>
  <c r="AA1268" i="1"/>
  <c r="AA1346" i="1"/>
  <c r="AA532" i="1"/>
  <c r="AA634" i="1"/>
  <c r="AA660" i="1"/>
  <c r="AA826" i="1"/>
  <c r="AA916" i="1"/>
  <c r="AA1010" i="1"/>
  <c r="AA1074" i="1"/>
  <c r="AA1124" i="1"/>
  <c r="AA1164" i="1"/>
  <c r="AA1186" i="1"/>
  <c r="AA1244" i="1"/>
  <c r="AA1266" i="1"/>
  <c r="AA1324" i="1"/>
  <c r="AA676" i="1"/>
  <c r="AA764" i="1"/>
  <c r="AA1220" i="1"/>
  <c r="AA1242" i="1"/>
  <c r="AA1356" i="1"/>
  <c r="AA1474" i="1"/>
  <c r="AA1484" i="1"/>
  <c r="AA1514" i="1"/>
  <c r="AA1564" i="1"/>
  <c r="AA1586" i="1"/>
  <c r="AA1644" i="1"/>
  <c r="AA1724" i="1"/>
  <c r="AA1802" i="1"/>
  <c r="AA1850" i="1"/>
  <c r="AA1852" i="1"/>
  <c r="AA1946" i="1"/>
  <c r="AA1948" i="1"/>
  <c r="AA2042" i="1"/>
  <c r="AA2044" i="1"/>
  <c r="AA2138" i="1"/>
  <c r="AA2140" i="1"/>
  <c r="AA892" i="1"/>
  <c r="AA996" i="1"/>
  <c r="AA1276" i="1"/>
  <c r="AA1298" i="1"/>
  <c r="AA1394" i="1"/>
  <c r="AA1434" i="1"/>
  <c r="AA1522" i="1"/>
  <c r="AA1562" i="1"/>
  <c r="AA1620" i="1"/>
  <c r="AA1642" i="1"/>
  <c r="AA1700" i="1"/>
  <c r="AA1722" i="1"/>
  <c r="AA1780" i="1"/>
  <c r="AA852" i="1"/>
  <c r="AA1034" i="1"/>
  <c r="AA1332" i="1"/>
  <c r="AA1364" i="1"/>
  <c r="AA1442" i="1"/>
  <c r="AG1443" i="1" s="1"/>
  <c r="AA1482" i="1"/>
  <c r="AA1532" i="1"/>
  <c r="AA1596" i="1"/>
  <c r="AA1618" i="1"/>
  <c r="AA1676" i="1"/>
  <c r="AA1698" i="1"/>
  <c r="AA1756" i="1"/>
  <c r="AA1778" i="1"/>
  <c r="AA1452" i="1"/>
  <c r="AA1492" i="1"/>
  <c r="AA1594" i="1"/>
  <c r="AA1652" i="1"/>
  <c r="AA1674" i="1"/>
  <c r="AA650" i="1"/>
  <c r="AA738" i="1"/>
  <c r="AA1300" i="1"/>
  <c r="AA1322" i="1"/>
  <c r="AA1354" i="1"/>
  <c r="AA1362" i="1"/>
  <c r="AA1372" i="1"/>
  <c r="AA1412" i="1"/>
  <c r="AA1530" i="1"/>
  <c r="AA1540" i="1"/>
  <c r="AA1650" i="1"/>
  <c r="AG1651" i="1" s="1"/>
  <c r="AA1450" i="1"/>
  <c r="AA1490" i="1"/>
  <c r="AA1628" i="1"/>
  <c r="AA940" i="1"/>
  <c r="AA1132" i="1"/>
  <c r="AA1194" i="1"/>
  <c r="AA1370" i="1"/>
  <c r="AA1410" i="1"/>
  <c r="AA1420" i="1"/>
  <c r="AA1460" i="1"/>
  <c r="AA1538" i="1"/>
  <c r="AG1539" i="1" s="1"/>
  <c r="AA1604" i="1"/>
  <c r="AA1626" i="1"/>
  <c r="AA1684" i="1"/>
  <c r="AA1140" i="1"/>
  <c r="AA1436" i="1"/>
  <c r="AA1458" i="1"/>
  <c r="AA1506" i="1"/>
  <c r="AA1826" i="1"/>
  <c r="AA1836" i="1"/>
  <c r="AA1858" i="1"/>
  <c r="AA1916" i="1"/>
  <c r="AA1938" i="1"/>
  <c r="AA1996" i="1"/>
  <c r="AA2018" i="1"/>
  <c r="AA2076" i="1"/>
  <c r="AA2098" i="1"/>
  <c r="AA2156" i="1"/>
  <c r="AA2226" i="1"/>
  <c r="AA2228" i="1"/>
  <c r="AA2322" i="1"/>
  <c r="AA2324" i="1"/>
  <c r="AA2418" i="1"/>
  <c r="AA2420" i="1"/>
  <c r="AA1050" i="1"/>
  <c r="AA1196" i="1"/>
  <c r="AA1378" i="1"/>
  <c r="AA1426" i="1"/>
  <c r="AA1554" i="1"/>
  <c r="AA1602" i="1"/>
  <c r="AA1612" i="1"/>
  <c r="AA1892" i="1"/>
  <c r="AA1914" i="1"/>
  <c r="AA1972" i="1"/>
  <c r="AA1994" i="1"/>
  <c r="AA2052" i="1"/>
  <c r="AA2074" i="1"/>
  <c r="AA2132" i="1"/>
  <c r="AA2154" i="1"/>
  <c r="AA2266" i="1"/>
  <c r="AA2268" i="1"/>
  <c r="AA882" i="1"/>
  <c r="AA978" i="1"/>
  <c r="AA1162" i="1"/>
  <c r="AG1163" i="1" s="1"/>
  <c r="AA1250" i="1"/>
  <c r="AA1330" i="1"/>
  <c r="AA1690" i="1"/>
  <c r="AA1834" i="1"/>
  <c r="AA1890" i="1"/>
  <c r="AA1970" i="1"/>
  <c r="AG1971" i="1" s="1"/>
  <c r="AA2028" i="1"/>
  <c r="AA2050" i="1"/>
  <c r="AA2108" i="1"/>
  <c r="AA2130" i="1"/>
  <c r="AA2188" i="1"/>
  <c r="AA2210" i="1"/>
  <c r="AG2211" i="1" s="1"/>
  <c r="AA2212" i="1"/>
  <c r="AA692" i="1"/>
  <c r="AA1508" i="1"/>
  <c r="AA1660" i="1"/>
  <c r="AA1788" i="1"/>
  <c r="AA1868" i="1"/>
  <c r="AA2026" i="1"/>
  <c r="AA2084" i="1"/>
  <c r="AA2106" i="1"/>
  <c r="AA2164" i="1"/>
  <c r="AA2186" i="1"/>
  <c r="AA1380" i="1"/>
  <c r="AA1428" i="1"/>
  <c r="AA1556" i="1"/>
  <c r="AA1634" i="1"/>
  <c r="AA1796" i="1"/>
  <c r="AA1804" i="1"/>
  <c r="AA1844" i="1"/>
  <c r="AA1866" i="1"/>
  <c r="AA1924" i="1"/>
  <c r="AA2004" i="1"/>
  <c r="AA1122" i="1"/>
  <c r="AG1123" i="1" s="1"/>
  <c r="AA1252" i="1"/>
  <c r="AA1476" i="1"/>
  <c r="AA1732" i="1"/>
  <c r="AA1772" i="1"/>
  <c r="AA1812" i="1"/>
  <c r="AA1842" i="1"/>
  <c r="AA1900" i="1"/>
  <c r="AA1922" i="1"/>
  <c r="AG1923" i="1" s="1"/>
  <c r="AA1172" i="1"/>
  <c r="AA1218" i="1"/>
  <c r="AA1396" i="1"/>
  <c r="AA1418" i="1"/>
  <c r="AA1578" i="1"/>
  <c r="AA1682" i="1"/>
  <c r="AG1683" i="1" s="1"/>
  <c r="AA1708" i="1"/>
  <c r="AA1740" i="1"/>
  <c r="AA1748" i="1"/>
  <c r="AA1876" i="1"/>
  <c r="AA1898" i="1"/>
  <c r="AG1899" i="1" s="1"/>
  <c r="AA1956" i="1"/>
  <c r="AA1978" i="1"/>
  <c r="AA2036" i="1"/>
  <c r="AA1588" i="1"/>
  <c r="AA1716" i="1"/>
  <c r="AA1786" i="1"/>
  <c r="AA1810" i="1"/>
  <c r="AA1874" i="1"/>
  <c r="AA954" i="1"/>
  <c r="AA1274" i="1"/>
  <c r="AG1275" i="1" s="1"/>
  <c r="AA1468" i="1"/>
  <c r="AA1746" i="1"/>
  <c r="AA1818" i="1"/>
  <c r="AG1819" i="1" s="1"/>
  <c r="AA2034" i="1"/>
  <c r="AA2060" i="1"/>
  <c r="AA2124" i="1"/>
  <c r="AA2146" i="1"/>
  <c r="AA2258" i="1"/>
  <c r="AA2306" i="1"/>
  <c r="AA2356" i="1"/>
  <c r="AA2378" i="1"/>
  <c r="AA2436" i="1"/>
  <c r="AA2562" i="1"/>
  <c r="AA2564" i="1"/>
  <c r="AA2658" i="1"/>
  <c r="AG2659" i="1" s="1"/>
  <c r="AA2660" i="1"/>
  <c r="AA1516" i="1"/>
  <c r="AA1658" i="1"/>
  <c r="AA1930" i="1"/>
  <c r="AA2010" i="1"/>
  <c r="AA2116" i="1"/>
  <c r="AA2180" i="1"/>
  <c r="AA2202" i="1"/>
  <c r="AA2316" i="1"/>
  <c r="AA2412" i="1"/>
  <c r="AA2434" i="1"/>
  <c r="AG2435" i="1" s="1"/>
  <c r="AA2506" i="1"/>
  <c r="AG2507" i="1" s="1"/>
  <c r="AA2508" i="1"/>
  <c r="AA2602" i="1"/>
  <c r="AA2604" i="1"/>
  <c r="AA2698" i="1"/>
  <c r="AA2700" i="1"/>
  <c r="AA1754" i="1"/>
  <c r="AG1755" i="1" s="1"/>
  <c r="AA1820" i="1"/>
  <c r="AA1940" i="1"/>
  <c r="AA1986" i="1"/>
  <c r="AA2172" i="1"/>
  <c r="AA2194" i="1"/>
  <c r="AA2276" i="1"/>
  <c r="AA2354" i="1"/>
  <c r="AA2388" i="1"/>
  <c r="AA2410" i="1"/>
  <c r="AA2468" i="1"/>
  <c r="AA2546" i="1"/>
  <c r="AA2548" i="1"/>
  <c r="AA2642" i="1"/>
  <c r="AA2644" i="1"/>
  <c r="AA1730" i="1"/>
  <c r="AG1731" i="1" s="1"/>
  <c r="AA2314" i="1"/>
  <c r="AA2364" i="1"/>
  <c r="AA2386" i="1"/>
  <c r="AG2387" i="1" s="1"/>
  <c r="AA2444" i="1"/>
  <c r="AA2466" i="1"/>
  <c r="AA2490" i="1"/>
  <c r="AA2492" i="1"/>
  <c r="AA754" i="1"/>
  <c r="AA1580" i="1"/>
  <c r="AA1706" i="1"/>
  <c r="AA2020" i="1"/>
  <c r="AA2066" i="1"/>
  <c r="AA2236" i="1"/>
  <c r="AA2274" i="1"/>
  <c r="AA2362" i="1"/>
  <c r="AG2363" i="1" s="1"/>
  <c r="AA2442" i="1"/>
  <c r="AA1388" i="1"/>
  <c r="AA1860" i="1"/>
  <c r="AA1882" i="1"/>
  <c r="AA1932" i="1"/>
  <c r="AA1962" i="1"/>
  <c r="AA2002" i="1"/>
  <c r="AA2058" i="1"/>
  <c r="AA2122" i="1"/>
  <c r="AA2284" i="1"/>
  <c r="AA2332" i="1"/>
  <c r="AA1636" i="1"/>
  <c r="AA2012" i="1"/>
  <c r="AA2092" i="1"/>
  <c r="AA2100" i="1"/>
  <c r="AA2114" i="1"/>
  <c r="AA2178" i="1"/>
  <c r="AA2220" i="1"/>
  <c r="AA2244" i="1"/>
  <c r="AA2292" i="1"/>
  <c r="AA2396" i="1"/>
  <c r="AA1548" i="1"/>
  <c r="AA1988" i="1"/>
  <c r="AA2148" i="1"/>
  <c r="AA2162" i="1"/>
  <c r="AA2170" i="1"/>
  <c r="AA2252" i="1"/>
  <c r="AA2282" i="1"/>
  <c r="AA2330" i="1"/>
  <c r="AA842" i="1"/>
  <c r="AA1738" i="1"/>
  <c r="AA2204" i="1"/>
  <c r="AA2234" i="1"/>
  <c r="AA2380" i="1"/>
  <c r="AA2540" i="1"/>
  <c r="AA2570" i="1"/>
  <c r="AG2571" i="1" s="1"/>
  <c r="AA2596" i="1"/>
  <c r="AA2690" i="1"/>
  <c r="AA2738" i="1"/>
  <c r="AA2740" i="1"/>
  <c r="AA2834" i="1"/>
  <c r="AA2836" i="1"/>
  <c r="AA2930" i="1"/>
  <c r="AA2932" i="1"/>
  <c r="AA1964" i="1"/>
  <c r="AA2428" i="1"/>
  <c r="AA2516" i="1"/>
  <c r="AA2586" i="1"/>
  <c r="AA2612" i="1"/>
  <c r="AA2778" i="1"/>
  <c r="AA2780" i="1"/>
  <c r="AA2874" i="1"/>
  <c r="AA2876" i="1"/>
  <c r="AA2338" i="1"/>
  <c r="AA2402" i="1"/>
  <c r="AA2458" i="1"/>
  <c r="AA2524" i="1"/>
  <c r="AA2554" i="1"/>
  <c r="AA2578" i="1"/>
  <c r="AG2579" i="1" s="1"/>
  <c r="AA2628" i="1"/>
  <c r="AA2722" i="1"/>
  <c r="AA2724" i="1"/>
  <c r="AA2818" i="1"/>
  <c r="AA2820" i="1"/>
  <c r="AA2068" i="1"/>
  <c r="AA2298" i="1"/>
  <c r="AG2299" i="1" s="1"/>
  <c r="AA2372" i="1"/>
  <c r="AA2500" i="1"/>
  <c r="AA2530" i="1"/>
  <c r="AA2594" i="1"/>
  <c r="AA2620" i="1"/>
  <c r="AA2762" i="1"/>
  <c r="AA2764" i="1"/>
  <c r="AA1828" i="1"/>
  <c r="AA1884" i="1"/>
  <c r="AA2340" i="1"/>
  <c r="AA2450" i="1"/>
  <c r="AA2538" i="1"/>
  <c r="AA2610" i="1"/>
  <c r="AA2636" i="1"/>
  <c r="AA2708" i="1"/>
  <c r="AA2802" i="1"/>
  <c r="AA2804" i="1"/>
  <c r="AA2242" i="1"/>
  <c r="AG2243" i="1" s="1"/>
  <c r="AA2300" i="1"/>
  <c r="AA2476" i="1"/>
  <c r="AA2484" i="1"/>
  <c r="AA2514" i="1"/>
  <c r="AA2626" i="1"/>
  <c r="AA2652" i="1"/>
  <c r="AA2706" i="1"/>
  <c r="AA2746" i="1"/>
  <c r="AA2748" i="1"/>
  <c r="AA2842" i="1"/>
  <c r="AA1692" i="1"/>
  <c r="AA2218" i="1"/>
  <c r="AA2260" i="1"/>
  <c r="AA2394" i="1"/>
  <c r="AA2404" i="1"/>
  <c r="AA2522" i="1"/>
  <c r="AA2618" i="1"/>
  <c r="AA2668" i="1"/>
  <c r="AA2786" i="1"/>
  <c r="AA2788" i="1"/>
  <c r="AA1770" i="1"/>
  <c r="AA1980" i="1"/>
  <c r="AA2082" i="1"/>
  <c r="AG2083" i="1" s="1"/>
  <c r="AA2346" i="1"/>
  <c r="AA2498" i="1"/>
  <c r="AA2634" i="1"/>
  <c r="AA2684" i="1"/>
  <c r="AA2730" i="1"/>
  <c r="AA2732" i="1"/>
  <c r="AA2826" i="1"/>
  <c r="AG2827" i="1" s="1"/>
  <c r="AA2828" i="1"/>
  <c r="AA1906" i="1"/>
  <c r="AA1954" i="1"/>
  <c r="AA2290" i="1"/>
  <c r="AA2650" i="1"/>
  <c r="AA1714" i="1"/>
  <c r="AA2196" i="1"/>
  <c r="AA2250" i="1"/>
  <c r="AA2348" i="1"/>
  <c r="AA2426" i="1"/>
  <c r="AA2460" i="1"/>
  <c r="AA2482" i="1"/>
  <c r="AA2572" i="1"/>
  <c r="AA2666" i="1"/>
  <c r="AA1794" i="1"/>
  <c r="AA2308" i="1"/>
  <c r="AA2452" i="1"/>
  <c r="AA2474" i="1"/>
  <c r="AG2475" i="1" s="1"/>
  <c r="AA2676" i="1"/>
  <c r="AA2770" i="1"/>
  <c r="AA2812" i="1"/>
  <c r="AA2866" i="1"/>
  <c r="AA2892" i="1"/>
  <c r="AA3002" i="1"/>
  <c r="AG3003" i="1" s="1"/>
  <c r="AA3004" i="1"/>
  <c r="AA3098" i="1"/>
  <c r="AA3100" i="1"/>
  <c r="AA3194" i="1"/>
  <c r="AA3196" i="1"/>
  <c r="AA3290" i="1"/>
  <c r="AA3292" i="1"/>
  <c r="AA3386" i="1"/>
  <c r="AA3388" i="1"/>
  <c r="AA3482" i="1"/>
  <c r="AA3484" i="1"/>
  <c r="AA3578" i="1"/>
  <c r="AG3579" i="1" s="1"/>
  <c r="AA3580" i="1"/>
  <c r="AA3674" i="1"/>
  <c r="AA3676" i="1"/>
  <c r="AA2716" i="1"/>
  <c r="AA2882" i="1"/>
  <c r="AG2883" i="1" s="1"/>
  <c r="AA2948" i="1"/>
  <c r="AA3042" i="1"/>
  <c r="AA3044" i="1"/>
  <c r="AA3138" i="1"/>
  <c r="AA3140" i="1"/>
  <c r="AA3234" i="1"/>
  <c r="AA3236" i="1"/>
  <c r="AA3330" i="1"/>
  <c r="AA3332" i="1"/>
  <c r="AA3426" i="1"/>
  <c r="AA3428" i="1"/>
  <c r="AA3522" i="1"/>
  <c r="AA3524" i="1"/>
  <c r="AA3618" i="1"/>
  <c r="AA3620" i="1"/>
  <c r="AA3714" i="1"/>
  <c r="AA3716" i="1"/>
  <c r="AA1610" i="1"/>
  <c r="AA2556" i="1"/>
  <c r="AA2682" i="1"/>
  <c r="AA2754" i="1"/>
  <c r="AA2924" i="1"/>
  <c r="AA2946" i="1"/>
  <c r="AA2986" i="1"/>
  <c r="AA2988" i="1"/>
  <c r="AA3082" i="1"/>
  <c r="AA3084" i="1"/>
  <c r="AA3178" i="1"/>
  <c r="AA3180" i="1"/>
  <c r="AA3274" i="1"/>
  <c r="AA3276" i="1"/>
  <c r="AA3370" i="1"/>
  <c r="AA3372" i="1"/>
  <c r="AA3466" i="1"/>
  <c r="AA3468" i="1"/>
  <c r="AA3562" i="1"/>
  <c r="AA3564" i="1"/>
  <c r="AA3658" i="1"/>
  <c r="AA3660" i="1"/>
  <c r="AA2890" i="1"/>
  <c r="AA2900" i="1"/>
  <c r="AA2922" i="1"/>
  <c r="AA3026" i="1"/>
  <c r="AA3028" i="1"/>
  <c r="AA3122" i="1"/>
  <c r="AA3124" i="1"/>
  <c r="AA3218" i="1"/>
  <c r="AA3220" i="1"/>
  <c r="AA3314" i="1"/>
  <c r="AG3315" i="1" s="1"/>
  <c r="AA3316" i="1"/>
  <c r="AA3410" i="1"/>
  <c r="AA3412" i="1"/>
  <c r="AA3506" i="1"/>
  <c r="AA3508" i="1"/>
  <c r="AA3602" i="1"/>
  <c r="AG3603" i="1" s="1"/>
  <c r="AA3604" i="1"/>
  <c r="AA3698" i="1"/>
  <c r="AA3700" i="1"/>
  <c r="AA2772" i="1"/>
  <c r="AA2898" i="1"/>
  <c r="AA2970" i="1"/>
  <c r="AG2971" i="1" s="1"/>
  <c r="AA2972" i="1"/>
  <c r="AA3066" i="1"/>
  <c r="AA3068" i="1"/>
  <c r="AA3162" i="1"/>
  <c r="AA3164" i="1"/>
  <c r="AA3258" i="1"/>
  <c r="AA3260" i="1"/>
  <c r="AA3354" i="1"/>
  <c r="AA3356" i="1"/>
  <c r="AA3450" i="1"/>
  <c r="AA3452" i="1"/>
  <c r="AA3010" i="1"/>
  <c r="AG3011" i="1" s="1"/>
  <c r="AA3012" i="1"/>
  <c r="AA3106" i="1"/>
  <c r="AA3108" i="1"/>
  <c r="AA3202" i="1"/>
  <c r="AA3204" i="1"/>
  <c r="AA3298" i="1"/>
  <c r="AG3299" i="1" s="1"/>
  <c r="AA3300" i="1"/>
  <c r="AA3394" i="1"/>
  <c r="AA3396" i="1"/>
  <c r="AA3490" i="1"/>
  <c r="AA3492" i="1"/>
  <c r="AA1908" i="1"/>
  <c r="AA2756" i="1"/>
  <c r="AA2844" i="1"/>
  <c r="AA2954" i="1"/>
  <c r="AA2956" i="1"/>
  <c r="AA3050" i="1"/>
  <c r="AA3052" i="1"/>
  <c r="AA3146" i="1"/>
  <c r="AA3148" i="1"/>
  <c r="AA3242" i="1"/>
  <c r="AA3244" i="1"/>
  <c r="AA3338" i="1"/>
  <c r="AA3340" i="1"/>
  <c r="AA3434" i="1"/>
  <c r="AA3436" i="1"/>
  <c r="AA2794" i="1"/>
  <c r="AA2810" i="1"/>
  <c r="AA2860" i="1"/>
  <c r="AA2908" i="1"/>
  <c r="AA2994" i="1"/>
  <c r="AA2996" i="1"/>
  <c r="AA3090" i="1"/>
  <c r="AA3092" i="1"/>
  <c r="AA3186" i="1"/>
  <c r="AA3188" i="1"/>
  <c r="AA3282" i="1"/>
  <c r="AA3284" i="1"/>
  <c r="AA3378" i="1"/>
  <c r="AA3380" i="1"/>
  <c r="AA3474" i="1"/>
  <c r="AA3476" i="1"/>
  <c r="AA2852" i="1"/>
  <c r="AA3036" i="1"/>
  <c r="AA3226" i="1"/>
  <c r="AA3324" i="1"/>
  <c r="AA3514" i="1"/>
  <c r="AA3596" i="1"/>
  <c r="AA3626" i="1"/>
  <c r="AA3730" i="1"/>
  <c r="AA3732" i="1"/>
  <c r="AA3826" i="1"/>
  <c r="AA3828" i="1"/>
  <c r="AA3922" i="1"/>
  <c r="AA3924" i="1"/>
  <c r="AA4018" i="1"/>
  <c r="AA4020" i="1"/>
  <c r="AA4114" i="1"/>
  <c r="AA4116" i="1"/>
  <c r="AA4210" i="1"/>
  <c r="AG4211" i="1" s="1"/>
  <c r="AA4212" i="1"/>
  <c r="AA4306" i="1"/>
  <c r="AA4308" i="1"/>
  <c r="AA4402" i="1"/>
  <c r="AA4404" i="1"/>
  <c r="AA4498" i="1"/>
  <c r="AG4499" i="1" s="1"/>
  <c r="AA4500" i="1"/>
  <c r="AA4594" i="1"/>
  <c r="AA4596" i="1"/>
  <c r="AA4690" i="1"/>
  <c r="AA4692" i="1"/>
  <c r="AA2532" i="1"/>
  <c r="AA3074" i="1"/>
  <c r="AA3172" i="1"/>
  <c r="AA3362" i="1"/>
  <c r="AA3460" i="1"/>
  <c r="AA3572" i="1"/>
  <c r="AA3634" i="1"/>
  <c r="AA3770" i="1"/>
  <c r="AA3772" i="1"/>
  <c r="AA3866" i="1"/>
  <c r="AA3868" i="1"/>
  <c r="AA3962" i="1"/>
  <c r="AA3964" i="1"/>
  <c r="AA4058" i="1"/>
  <c r="AA4060" i="1"/>
  <c r="AA4154" i="1"/>
  <c r="AA4156" i="1"/>
  <c r="AA4250" i="1"/>
  <c r="AA4252" i="1"/>
  <c r="AA2858" i="1"/>
  <c r="AA2916" i="1"/>
  <c r="AA2938" i="1"/>
  <c r="AA3020" i="1"/>
  <c r="AA3210" i="1"/>
  <c r="AA3308" i="1"/>
  <c r="AA3498" i="1"/>
  <c r="AA3548" i="1"/>
  <c r="AA3610" i="1"/>
  <c r="AA3708" i="1"/>
  <c r="AA3810" i="1"/>
  <c r="AA3812" i="1"/>
  <c r="AA3906" i="1"/>
  <c r="AA3908" i="1"/>
  <c r="AA4002" i="1"/>
  <c r="AA4004" i="1"/>
  <c r="AA4098" i="1"/>
  <c r="AA4100" i="1"/>
  <c r="AA4194" i="1"/>
  <c r="AA4196" i="1"/>
  <c r="AA4290" i="1"/>
  <c r="AA2090" i="1"/>
  <c r="AA2674" i="1"/>
  <c r="AA3058" i="1"/>
  <c r="AA3156" i="1"/>
  <c r="AA3346" i="1"/>
  <c r="AA3444" i="1"/>
  <c r="AA3556" i="1"/>
  <c r="AA3586" i="1"/>
  <c r="AA3684" i="1"/>
  <c r="AA3754" i="1"/>
  <c r="AA3756" i="1"/>
  <c r="AA3850" i="1"/>
  <c r="AA3852" i="1"/>
  <c r="AA3946" i="1"/>
  <c r="AA3948" i="1"/>
  <c r="AA4042" i="1"/>
  <c r="AA4044" i="1"/>
  <c r="AA4138" i="1"/>
  <c r="AA4140" i="1"/>
  <c r="AA4234" i="1"/>
  <c r="AA4236" i="1"/>
  <c r="AA2906" i="1"/>
  <c r="AA3130" i="1"/>
  <c r="AA3228" i="1"/>
  <c r="AA3418" i="1"/>
  <c r="AA3532" i="1"/>
  <c r="AA3594" i="1"/>
  <c r="AA3692" i="1"/>
  <c r="AA3794" i="1"/>
  <c r="AA3796" i="1"/>
  <c r="AA3890" i="1"/>
  <c r="AA3892" i="1"/>
  <c r="AA3986" i="1"/>
  <c r="AG3987" i="1" s="1"/>
  <c r="AA3988" i="1"/>
  <c r="AA4082" i="1"/>
  <c r="AA4084" i="1"/>
  <c r="AA4178" i="1"/>
  <c r="AA4180" i="1"/>
  <c r="AA4274" i="1"/>
  <c r="AG4275" i="1" s="1"/>
  <c r="AA4276" i="1"/>
  <c r="AA2580" i="1"/>
  <c r="AA2692" i="1"/>
  <c r="AA2940" i="1"/>
  <c r="AA2978" i="1"/>
  <c r="AA3076" i="1"/>
  <c r="AA3266" i="1"/>
  <c r="AA3364" i="1"/>
  <c r="AA3540" i="1"/>
  <c r="AA3570" i="1"/>
  <c r="AA3668" i="1"/>
  <c r="AA3738" i="1"/>
  <c r="AA3740" i="1"/>
  <c r="AA3834" i="1"/>
  <c r="AA3836" i="1"/>
  <c r="AA3930" i="1"/>
  <c r="AA3932" i="1"/>
  <c r="AA4026" i="1"/>
  <c r="AG4027" i="1" s="1"/>
  <c r="AA4028" i="1"/>
  <c r="AA4122" i="1"/>
  <c r="AA4124" i="1"/>
  <c r="AA4218" i="1"/>
  <c r="AA4220" i="1"/>
  <c r="AA2588" i="1"/>
  <c r="AA2884" i="1"/>
  <c r="AA3114" i="1"/>
  <c r="AA3212" i="1"/>
  <c r="AA3402" i="1"/>
  <c r="AA3500" i="1"/>
  <c r="AA3516" i="1"/>
  <c r="AA3546" i="1"/>
  <c r="AA3644" i="1"/>
  <c r="AA3706" i="1"/>
  <c r="AA3778" i="1"/>
  <c r="AA3780" i="1"/>
  <c r="AA3874" i="1"/>
  <c r="AA3876" i="1"/>
  <c r="AA3970" i="1"/>
  <c r="AA3972" i="1"/>
  <c r="AA4066" i="1"/>
  <c r="AA4068" i="1"/>
  <c r="AA4162" i="1"/>
  <c r="AA4164" i="1"/>
  <c r="AA4258" i="1"/>
  <c r="AA4260" i="1"/>
  <c r="AA2370" i="1"/>
  <c r="AA2714" i="1"/>
  <c r="AA3252" i="1"/>
  <c r="AA3554" i="1"/>
  <c r="AA3588" i="1"/>
  <c r="AA3652" i="1"/>
  <c r="AA4012" i="1"/>
  <c r="AA4052" i="1"/>
  <c r="AA4092" i="1"/>
  <c r="AA4132" i="1"/>
  <c r="AA4172" i="1"/>
  <c r="AA4346" i="1"/>
  <c r="AA4426" i="1"/>
  <c r="AA4484" i="1"/>
  <c r="AA4506" i="1"/>
  <c r="AA4564" i="1"/>
  <c r="AA4586" i="1"/>
  <c r="AA4644" i="1"/>
  <c r="AA4666" i="1"/>
  <c r="AA4724" i="1"/>
  <c r="AA4762" i="1"/>
  <c r="AA4764" i="1"/>
  <c r="AA4858" i="1"/>
  <c r="AA4860" i="1"/>
  <c r="AA4954" i="1"/>
  <c r="AA4956" i="1"/>
  <c r="AA5050" i="1"/>
  <c r="AA5052" i="1"/>
  <c r="AA5146" i="1"/>
  <c r="AA5148" i="1"/>
  <c r="AA5242" i="1"/>
  <c r="AA3018" i="1"/>
  <c r="AA3060" i="1"/>
  <c r="AA4108" i="1"/>
  <c r="AA4148" i="1"/>
  <c r="AA4188" i="1"/>
  <c r="AA4228" i="1"/>
  <c r="AA4268" i="1"/>
  <c r="AA4324" i="1"/>
  <c r="AA4482" i="1"/>
  <c r="AA4540" i="1"/>
  <c r="AA4562" i="1"/>
  <c r="AA4620" i="1"/>
  <c r="AA4642" i="1"/>
  <c r="AG4643" i="1" s="1"/>
  <c r="AA4700" i="1"/>
  <c r="AA4722" i="1"/>
  <c r="AA4802" i="1"/>
  <c r="AA4804" i="1"/>
  <c r="AA2980" i="1"/>
  <c r="AA3306" i="1"/>
  <c r="AA3348" i="1"/>
  <c r="AA3612" i="1"/>
  <c r="AA4204" i="1"/>
  <c r="AA4244" i="1"/>
  <c r="AA4284" i="1"/>
  <c r="AA4300" i="1"/>
  <c r="AA4322" i="1"/>
  <c r="AA4380" i="1"/>
  <c r="AA4460" i="1"/>
  <c r="AA4538" i="1"/>
  <c r="AA4618" i="1"/>
  <c r="AA4676" i="1"/>
  <c r="AA4698" i="1"/>
  <c r="AA4746" i="1"/>
  <c r="AA4748" i="1"/>
  <c r="AA4842" i="1"/>
  <c r="AA4844" i="1"/>
  <c r="AA3268" i="1"/>
  <c r="AA3682" i="1"/>
  <c r="AG3683" i="1" s="1"/>
  <c r="AA3746" i="1"/>
  <c r="AA3786" i="1"/>
  <c r="AA4298" i="1"/>
  <c r="AA4356" i="1"/>
  <c r="AA4378" i="1"/>
  <c r="AG4379" i="1" s="1"/>
  <c r="AA4436" i="1"/>
  <c r="AA4458" i="1"/>
  <c r="AA4516" i="1"/>
  <c r="AA4674" i="1"/>
  <c r="AA4786" i="1"/>
  <c r="AA4788" i="1"/>
  <c r="AA4882" i="1"/>
  <c r="AG4883" i="1" s="1"/>
  <c r="AA4884" i="1"/>
  <c r="AA3034" i="1"/>
  <c r="AA3538" i="1"/>
  <c r="AA3636" i="1"/>
  <c r="AA3762" i="1"/>
  <c r="AA3802" i="1"/>
  <c r="AA3842" i="1"/>
  <c r="AA3882" i="1"/>
  <c r="AA4332" i="1"/>
  <c r="AA4354" i="1"/>
  <c r="AA4412" i="1"/>
  <c r="AA4434" i="1"/>
  <c r="AA4492" i="1"/>
  <c r="AA4514" i="1"/>
  <c r="AA4572" i="1"/>
  <c r="AA4652" i="1"/>
  <c r="AA4730" i="1"/>
  <c r="AA4732" i="1"/>
  <c r="AA4826" i="1"/>
  <c r="AA4828" i="1"/>
  <c r="AA2850" i="1"/>
  <c r="AA3322" i="1"/>
  <c r="AG3323" i="1" s="1"/>
  <c r="AA3642" i="1"/>
  <c r="AG3643" i="1" s="1"/>
  <c r="AA3722" i="1"/>
  <c r="AA3818" i="1"/>
  <c r="AA3858" i="1"/>
  <c r="AA3898" i="1"/>
  <c r="AA3938" i="1"/>
  <c r="AA3978" i="1"/>
  <c r="AA4330" i="1"/>
  <c r="AA4388" i="1"/>
  <c r="AA4410" i="1"/>
  <c r="AA4468" i="1"/>
  <c r="AA4490" i="1"/>
  <c r="AA4548" i="1"/>
  <c r="AA4570" i="1"/>
  <c r="AA4628" i="1"/>
  <c r="AA4650" i="1"/>
  <c r="AA4708" i="1"/>
  <c r="AA4770" i="1"/>
  <c r="AA4772" i="1"/>
  <c r="AA3154" i="1"/>
  <c r="AG3155" i="1" s="1"/>
  <c r="AA3914" i="1"/>
  <c r="AA3954" i="1"/>
  <c r="AA3994" i="1"/>
  <c r="AA4034" i="1"/>
  <c r="AA4074" i="1"/>
  <c r="AA4386" i="1"/>
  <c r="AG4387" i="1" s="1"/>
  <c r="AA4444" i="1"/>
  <c r="AA4466" i="1"/>
  <c r="AA4524" i="1"/>
  <c r="AA4546" i="1"/>
  <c r="AA4604" i="1"/>
  <c r="AA4626" i="1"/>
  <c r="AA4684" i="1"/>
  <c r="AA4706" i="1"/>
  <c r="AA2962" i="1"/>
  <c r="AA3116" i="1"/>
  <c r="AA3442" i="1"/>
  <c r="AG3443" i="1" s="1"/>
  <c r="AA3666" i="1"/>
  <c r="AA4010" i="1"/>
  <c r="AA4050" i="1"/>
  <c r="AA4090" i="1"/>
  <c r="AA4130" i="1"/>
  <c r="AG4131" i="1" s="1"/>
  <c r="AA4170" i="1"/>
  <c r="AA4364" i="1"/>
  <c r="AA4442" i="1"/>
  <c r="AA4522" i="1"/>
  <c r="AA4580" i="1"/>
  <c r="AA4602" i="1"/>
  <c r="AA4660" i="1"/>
  <c r="AA4682" i="1"/>
  <c r="AG4683" i="1" s="1"/>
  <c r="AA4754" i="1"/>
  <c r="AA4756" i="1"/>
  <c r="AA2914" i="1"/>
  <c r="AA3404" i="1"/>
  <c r="AA3748" i="1"/>
  <c r="AA3788" i="1"/>
  <c r="AA4340" i="1"/>
  <c r="AA4362" i="1"/>
  <c r="AA4636" i="1"/>
  <c r="AA4658" i="1"/>
  <c r="AA4852" i="1"/>
  <c r="AA4866" i="1"/>
  <c r="AA4874" i="1"/>
  <c r="AA4906" i="1"/>
  <c r="AA4964" i="1"/>
  <c r="AA4986" i="1"/>
  <c r="AA5044" i="1"/>
  <c r="AA5066" i="1"/>
  <c r="AA5124" i="1"/>
  <c r="AA5204" i="1"/>
  <c r="AA5290" i="1"/>
  <c r="AA5292" i="1"/>
  <c r="AA5386" i="1"/>
  <c r="AA5388" i="1"/>
  <c r="AA3170" i="1"/>
  <c r="AA4202" i="1"/>
  <c r="AA4242" i="1"/>
  <c r="AA4282" i="1"/>
  <c r="AA4396" i="1"/>
  <c r="AA4418" i="1"/>
  <c r="AA4714" i="1"/>
  <c r="AA4940" i="1"/>
  <c r="AA4962" i="1"/>
  <c r="AA5020" i="1"/>
  <c r="AA5042" i="1"/>
  <c r="AA5100" i="1"/>
  <c r="AA5122" i="1"/>
  <c r="AA5180" i="1"/>
  <c r="AA5202" i="1"/>
  <c r="AA5330" i="1"/>
  <c r="AA5332" i="1"/>
  <c r="AA5426" i="1"/>
  <c r="AG5427" i="1" s="1"/>
  <c r="AA5428" i="1"/>
  <c r="AA3530" i="1"/>
  <c r="AA4452" i="1"/>
  <c r="AA4474" i="1"/>
  <c r="AA4780" i="1"/>
  <c r="AA4938" i="1"/>
  <c r="AA4996" i="1"/>
  <c r="AA5018" i="1"/>
  <c r="AA5076" i="1"/>
  <c r="AA5098" i="1"/>
  <c r="AA5156" i="1"/>
  <c r="AA5178" i="1"/>
  <c r="AG5179" i="1" s="1"/>
  <c r="AA5236" i="1"/>
  <c r="AA5274" i="1"/>
  <c r="AA5276" i="1"/>
  <c r="AA5370" i="1"/>
  <c r="AA5372" i="1"/>
  <c r="AA3420" i="1"/>
  <c r="AA3650" i="1"/>
  <c r="AA3916" i="1"/>
  <c r="AA3956" i="1"/>
  <c r="AA3996" i="1"/>
  <c r="AA4036" i="1"/>
  <c r="AA4076" i="1"/>
  <c r="AA4508" i="1"/>
  <c r="AA4530" i="1"/>
  <c r="AA4796" i="1"/>
  <c r="AA4810" i="1"/>
  <c r="AA4818" i="1"/>
  <c r="AA4916" i="1"/>
  <c r="AA4994" i="1"/>
  <c r="AA5074" i="1"/>
  <c r="AA5132" i="1"/>
  <c r="AA5154" i="1"/>
  <c r="AA5212" i="1"/>
  <c r="AA5234" i="1"/>
  <c r="AG5235" i="1" s="1"/>
  <c r="AA2796" i="1"/>
  <c r="AA4420" i="1"/>
  <c r="AA4716" i="1"/>
  <c r="AA4892" i="1"/>
  <c r="AA4914" i="1"/>
  <c r="AA4972" i="1"/>
  <c r="AA5130" i="1"/>
  <c r="AA5188" i="1"/>
  <c r="AA5210" i="1"/>
  <c r="AA5258" i="1"/>
  <c r="AA5260" i="1"/>
  <c r="AA3724" i="1"/>
  <c r="AA3764" i="1"/>
  <c r="AA3804" i="1"/>
  <c r="AA3844" i="1"/>
  <c r="AA3884" i="1"/>
  <c r="AA4476" i="1"/>
  <c r="AA4738" i="1"/>
  <c r="AG4739" i="1" s="1"/>
  <c r="AA4836" i="1"/>
  <c r="AA4850" i="1"/>
  <c r="AA4948" i="1"/>
  <c r="AA4970" i="1"/>
  <c r="AA5028" i="1"/>
  <c r="AA3458" i="1"/>
  <c r="AA4292" i="1"/>
  <c r="AA4314" i="1"/>
  <c r="AA4532" i="1"/>
  <c r="AA4554" i="1"/>
  <c r="AA4924" i="1"/>
  <c r="AA4946" i="1"/>
  <c r="AA5004" i="1"/>
  <c r="AA5026" i="1"/>
  <c r="AA5084" i="1"/>
  <c r="AA5106" i="1"/>
  <c r="AA2964" i="1"/>
  <c r="AA4348" i="1"/>
  <c r="AA4370" i="1"/>
  <c r="AA4588" i="1"/>
  <c r="AA4610" i="1"/>
  <c r="AA4868" i="1"/>
  <c r="AA4876" i="1"/>
  <c r="AA4890" i="1"/>
  <c r="AG4891" i="1" s="1"/>
  <c r="AA4900" i="1"/>
  <c r="AA4922" i="1"/>
  <c r="AA4980" i="1"/>
  <c r="AA5002" i="1"/>
  <c r="AG5003" i="1" s="1"/>
  <c r="AA5060" i="1"/>
  <c r="AA2868" i="1"/>
  <c r="AA3250" i="1"/>
  <c r="AA4106" i="1"/>
  <c r="AA4146" i="1"/>
  <c r="AA4186" i="1"/>
  <c r="AA4226" i="1"/>
  <c r="AA4266" i="1"/>
  <c r="AA4578" i="1"/>
  <c r="AA4794" i="1"/>
  <c r="AA4898" i="1"/>
  <c r="AA4978" i="1"/>
  <c r="AA5036" i="1"/>
  <c r="AA3690" i="1"/>
  <c r="AA4316" i="1"/>
  <c r="AA4338" i="1"/>
  <c r="AA4556" i="1"/>
  <c r="AA4634" i="1"/>
  <c r="AA4740" i="1"/>
  <c r="AA5034" i="1"/>
  <c r="AA3132" i="1"/>
  <c r="AA3628" i="1"/>
  <c r="AA3820" i="1"/>
  <c r="AA3860" i="1"/>
  <c r="AA3900" i="1"/>
  <c r="AA3940" i="1"/>
  <c r="AA3980" i="1"/>
  <c r="AA4372" i="1"/>
  <c r="AA4394" i="1"/>
  <c r="AA4612" i="1"/>
  <c r="AA4778" i="1"/>
  <c r="AA4812" i="1"/>
  <c r="AA4820" i="1"/>
  <c r="AA4834" i="1"/>
  <c r="AA4932" i="1"/>
  <c r="AA5012" i="1"/>
  <c r="AA5170" i="1"/>
  <c r="AA5220" i="1"/>
  <c r="AA5268" i="1"/>
  <c r="AA5362" i="1"/>
  <c r="AA5412" i="1"/>
  <c r="AA5482" i="1"/>
  <c r="AA5484" i="1"/>
  <c r="AA5578" i="1"/>
  <c r="AA5580" i="1"/>
  <c r="AA5674" i="1"/>
  <c r="AA5676" i="1"/>
  <c r="AA5770" i="1"/>
  <c r="AA5772" i="1"/>
  <c r="AA5866" i="1"/>
  <c r="AG5867" i="1" s="1"/>
  <c r="AA5868" i="1"/>
  <c r="AA5962" i="1"/>
  <c r="AA5964" i="1"/>
  <c r="AA6058" i="1"/>
  <c r="AA6060" i="1"/>
  <c r="AA5284" i="1"/>
  <c r="AA5378" i="1"/>
  <c r="AA5404" i="1"/>
  <c r="AA5522" i="1"/>
  <c r="AA5524" i="1"/>
  <c r="AA5618" i="1"/>
  <c r="AA5620" i="1"/>
  <c r="AA5714" i="1"/>
  <c r="AA5716" i="1"/>
  <c r="AA5810" i="1"/>
  <c r="AA5812" i="1"/>
  <c r="AA5906" i="1"/>
  <c r="AA5908" i="1"/>
  <c r="AA6002" i="1"/>
  <c r="AA6004" i="1"/>
  <c r="AA6098" i="1"/>
  <c r="AA6100" i="1"/>
  <c r="AA5116" i="1"/>
  <c r="AA5162" i="1"/>
  <c r="AA5300" i="1"/>
  <c r="AA5394" i="1"/>
  <c r="AA5420" i="1"/>
  <c r="AA5466" i="1"/>
  <c r="AA5468" i="1"/>
  <c r="AA5562" i="1"/>
  <c r="AA5564" i="1"/>
  <c r="AA5658" i="1"/>
  <c r="AA5660" i="1"/>
  <c r="AA5754" i="1"/>
  <c r="AA5756" i="1"/>
  <c r="AA4908" i="1"/>
  <c r="AA5082" i="1"/>
  <c r="AA5092" i="1"/>
  <c r="AA5194" i="1"/>
  <c r="AA5244" i="1"/>
  <c r="AA5252" i="1"/>
  <c r="AA5266" i="1"/>
  <c r="AA5316" i="1"/>
  <c r="AA5410" i="1"/>
  <c r="AA5436" i="1"/>
  <c r="AA5506" i="1"/>
  <c r="AA5508" i="1"/>
  <c r="AA5602" i="1"/>
  <c r="AG5603" i="1" s="1"/>
  <c r="AA5604" i="1"/>
  <c r="AA5698" i="1"/>
  <c r="AA5700" i="1"/>
  <c r="AA5794" i="1"/>
  <c r="AA5796" i="1"/>
  <c r="AA4988" i="1"/>
  <c r="AA5108" i="1"/>
  <c r="AA5186" i="1"/>
  <c r="AG5187" i="1" s="1"/>
  <c r="AA5226" i="1"/>
  <c r="AA5282" i="1"/>
  <c r="AA5308" i="1"/>
  <c r="AA5402" i="1"/>
  <c r="AA5452" i="1"/>
  <c r="AA5546" i="1"/>
  <c r="AA5548" i="1"/>
  <c r="AA5642" i="1"/>
  <c r="AA5644" i="1"/>
  <c r="AA5140" i="1"/>
  <c r="AA5298" i="1"/>
  <c r="AA5324" i="1"/>
  <c r="AA5418" i="1"/>
  <c r="AA5444" i="1"/>
  <c r="AA5490" i="1"/>
  <c r="AA5492" i="1"/>
  <c r="AA5586" i="1"/>
  <c r="AA5588" i="1"/>
  <c r="AA5682" i="1"/>
  <c r="AA5684" i="1"/>
  <c r="AA4428" i="1"/>
  <c r="AA4930" i="1"/>
  <c r="AA5172" i="1"/>
  <c r="AA5218" i="1"/>
  <c r="AA5314" i="1"/>
  <c r="AA5340" i="1"/>
  <c r="AA5434" i="1"/>
  <c r="AA5530" i="1"/>
  <c r="AG5531" i="1" s="1"/>
  <c r="AA5532" i="1"/>
  <c r="AA5626" i="1"/>
  <c r="AA5628" i="1"/>
  <c r="AA4450" i="1"/>
  <c r="AA4668" i="1"/>
  <c r="AA5010" i="1"/>
  <c r="AA5306" i="1"/>
  <c r="AA5356" i="1"/>
  <c r="AA5450" i="1"/>
  <c r="AA5474" i="1"/>
  <c r="AA5476" i="1"/>
  <c r="AA5570" i="1"/>
  <c r="AG5571" i="1" s="1"/>
  <c r="AA5572" i="1"/>
  <c r="AA5666" i="1"/>
  <c r="AA5668" i="1"/>
  <c r="AA5114" i="1"/>
  <c r="AA5164" i="1"/>
  <c r="AA5250" i="1"/>
  <c r="AA5322" i="1"/>
  <c r="AA5348" i="1"/>
  <c r="AA5442" i="1"/>
  <c r="AA5514" i="1"/>
  <c r="AA5516" i="1"/>
  <c r="AA5610" i="1"/>
  <c r="AG5611" i="1" s="1"/>
  <c r="AA5612" i="1"/>
  <c r="AA5058" i="1"/>
  <c r="AA5068" i="1"/>
  <c r="AA5196" i="1"/>
  <c r="AA5338" i="1"/>
  <c r="AA5364" i="1"/>
  <c r="AA5458" i="1"/>
  <c r="AA5460" i="1"/>
  <c r="AA5554" i="1"/>
  <c r="AA5556" i="1"/>
  <c r="AA5692" i="1"/>
  <c r="AA5842" i="1"/>
  <c r="AA5890" i="1"/>
  <c r="AA5940" i="1"/>
  <c r="AA5988" i="1"/>
  <c r="AA6018" i="1"/>
  <c r="AA6066" i="1"/>
  <c r="AA6116" i="1"/>
  <c r="AA6194" i="1"/>
  <c r="AA6196" i="1"/>
  <c r="AA6290" i="1"/>
  <c r="AA6292" i="1"/>
  <c r="AA6386" i="1"/>
  <c r="AA6388" i="1"/>
  <c r="AA6482" i="1"/>
  <c r="AA6484" i="1"/>
  <c r="AA6578" i="1"/>
  <c r="AA6580" i="1"/>
  <c r="AA6674" i="1"/>
  <c r="AA6676" i="1"/>
  <c r="AA6770" i="1"/>
  <c r="AA6772" i="1"/>
  <c r="AA6866" i="1"/>
  <c r="AA6868" i="1"/>
  <c r="AA6962" i="1"/>
  <c r="AA6964" i="1"/>
  <c r="AA5346" i="1"/>
  <c r="AA5540" i="1"/>
  <c r="AA5730" i="1"/>
  <c r="AA5850" i="1"/>
  <c r="AA5900" i="1"/>
  <c r="AA5948" i="1"/>
  <c r="AA5978" i="1"/>
  <c r="AA6026" i="1"/>
  <c r="AA6076" i="1"/>
  <c r="AA6138" i="1"/>
  <c r="AA6140" i="1"/>
  <c r="AA6234" i="1"/>
  <c r="AA6236" i="1"/>
  <c r="AA6330" i="1"/>
  <c r="AA6332" i="1"/>
  <c r="AA6426" i="1"/>
  <c r="AA6428" i="1"/>
  <c r="AA6522" i="1"/>
  <c r="AG6523" i="1" s="1"/>
  <c r="AA6524" i="1"/>
  <c r="AA6618" i="1"/>
  <c r="AA6620" i="1"/>
  <c r="AA6714" i="1"/>
  <c r="AA6716" i="1"/>
  <c r="AA6810" i="1"/>
  <c r="AA6812" i="1"/>
  <c r="AA6906" i="1"/>
  <c r="AA6908" i="1"/>
  <c r="AA7002" i="1"/>
  <c r="AA7004" i="1"/>
  <c r="AA5354" i="1"/>
  <c r="AA5650" i="1"/>
  <c r="AA5722" i="1"/>
  <c r="AA5804" i="1"/>
  <c r="AA5860" i="1"/>
  <c r="AA5938" i="1"/>
  <c r="AA5986" i="1"/>
  <c r="AA6036" i="1"/>
  <c r="AA6084" i="1"/>
  <c r="AA6114" i="1"/>
  <c r="AA6178" i="1"/>
  <c r="AA6180" i="1"/>
  <c r="AA6274" i="1"/>
  <c r="AA6276" i="1"/>
  <c r="AA6370" i="1"/>
  <c r="AA6372" i="1"/>
  <c r="AA6466" i="1"/>
  <c r="AA6468" i="1"/>
  <c r="AA6562" i="1"/>
  <c r="AA6564" i="1"/>
  <c r="AA5138" i="1"/>
  <c r="AA5396" i="1"/>
  <c r="AA5780" i="1"/>
  <c r="AA5820" i="1"/>
  <c r="AA5898" i="1"/>
  <c r="AG5899" i="1" s="1"/>
  <c r="AA5946" i="1"/>
  <c r="AA5996" i="1"/>
  <c r="AA6044" i="1"/>
  <c r="AA6074" i="1"/>
  <c r="AA6122" i="1"/>
  <c r="AA6124" i="1"/>
  <c r="AA6218" i="1"/>
  <c r="AA6220" i="1"/>
  <c r="AA6314" i="1"/>
  <c r="AA6316" i="1"/>
  <c r="AA6410" i="1"/>
  <c r="AA6412" i="1"/>
  <c r="AA6506" i="1"/>
  <c r="AA6508" i="1"/>
  <c r="AA6602" i="1"/>
  <c r="AA6604" i="1"/>
  <c r="AA5708" i="1"/>
  <c r="AA5788" i="1"/>
  <c r="AA5858" i="1"/>
  <c r="AA5956" i="1"/>
  <c r="AA6034" i="1"/>
  <c r="AG6035" i="1" s="1"/>
  <c r="AA6082" i="1"/>
  <c r="AA6162" i="1"/>
  <c r="AA6164" i="1"/>
  <c r="AA6258" i="1"/>
  <c r="AA6260" i="1"/>
  <c r="AA6354" i="1"/>
  <c r="AA6356" i="1"/>
  <c r="AA6450" i="1"/>
  <c r="AA6452" i="1"/>
  <c r="AA6546" i="1"/>
  <c r="AA6548" i="1"/>
  <c r="AA6642" i="1"/>
  <c r="AA6644" i="1"/>
  <c r="AA5652" i="1"/>
  <c r="AA5764" i="1"/>
  <c r="AA5818" i="1"/>
  <c r="AA5916" i="1"/>
  <c r="AA5994" i="1"/>
  <c r="AA6042" i="1"/>
  <c r="AA6092" i="1"/>
  <c r="AA6202" i="1"/>
  <c r="AA6204" i="1"/>
  <c r="AA6298" i="1"/>
  <c r="AA6300" i="1"/>
  <c r="AA6394" i="1"/>
  <c r="AA6396" i="1"/>
  <c r="AA6490" i="1"/>
  <c r="AG6491" i="1" s="1"/>
  <c r="AA6492" i="1"/>
  <c r="AA6586" i="1"/>
  <c r="AA6588" i="1"/>
  <c r="AA5594" i="1"/>
  <c r="AA5740" i="1"/>
  <c r="AA5802" i="1"/>
  <c r="AA5828" i="1"/>
  <c r="AA5876" i="1"/>
  <c r="AA5954" i="1"/>
  <c r="AG5955" i="1" s="1"/>
  <c r="AA6052" i="1"/>
  <c r="AA6146" i="1"/>
  <c r="AA6148" i="1"/>
  <c r="AA6242" i="1"/>
  <c r="AA6244" i="1"/>
  <c r="AA6338" i="1"/>
  <c r="AA6340" i="1"/>
  <c r="AA6434" i="1"/>
  <c r="AA6436" i="1"/>
  <c r="AA6530" i="1"/>
  <c r="AA6532" i="1"/>
  <c r="AA6626" i="1"/>
  <c r="AA6628" i="1"/>
  <c r="AA5500" i="1"/>
  <c r="AA5724" i="1"/>
  <c r="AA5826" i="1"/>
  <c r="AA5922" i="1"/>
  <c r="AA6378" i="1"/>
  <c r="AA6418" i="1"/>
  <c r="AA6458" i="1"/>
  <c r="AA6498" i="1"/>
  <c r="AA6538" i="1"/>
  <c r="AA6666" i="1"/>
  <c r="AA6692" i="1"/>
  <c r="AA6740" i="1"/>
  <c r="AA6818" i="1"/>
  <c r="AG6819" i="1" s="1"/>
  <c r="AA6916" i="1"/>
  <c r="AA6994" i="1"/>
  <c r="AA7058" i="1"/>
  <c r="AA7060" i="1"/>
  <c r="AA7154" i="1"/>
  <c r="AA7156" i="1"/>
  <c r="AA7250" i="1"/>
  <c r="AG7251" i="1" s="1"/>
  <c r="AA7252" i="1"/>
  <c r="AA7346" i="1"/>
  <c r="AA7348" i="1"/>
  <c r="AA5596" i="1"/>
  <c r="AA5746" i="1"/>
  <c r="AA6156" i="1"/>
  <c r="AA6474" i="1"/>
  <c r="AA6514" i="1"/>
  <c r="AA6554" i="1"/>
  <c r="AA6594" i="1"/>
  <c r="AA6634" i="1"/>
  <c r="AA6682" i="1"/>
  <c r="AA6700" i="1"/>
  <c r="AA6730" i="1"/>
  <c r="AA6778" i="1"/>
  <c r="AA6828" i="1"/>
  <c r="AA6876" i="1"/>
  <c r="AA6954" i="1"/>
  <c r="AA7098" i="1"/>
  <c r="AA7100" i="1"/>
  <c r="AA7194" i="1"/>
  <c r="AA7196" i="1"/>
  <c r="AA7290" i="1"/>
  <c r="AA7292" i="1"/>
  <c r="AA7386" i="1"/>
  <c r="AA7388" i="1"/>
  <c r="AA5748" i="1"/>
  <c r="AA5972" i="1"/>
  <c r="AA6068" i="1"/>
  <c r="AA6090" i="1"/>
  <c r="AA6132" i="1"/>
  <c r="AA6172" i="1"/>
  <c r="AA6212" i="1"/>
  <c r="AA6252" i="1"/>
  <c r="AA6570" i="1"/>
  <c r="AA6610" i="1"/>
  <c r="AA6650" i="1"/>
  <c r="AA6738" i="1"/>
  <c r="AA6788" i="1"/>
  <c r="AA6836" i="1"/>
  <c r="AA6914" i="1"/>
  <c r="AA7012" i="1"/>
  <c r="AA7042" i="1"/>
  <c r="AA7044" i="1"/>
  <c r="AA7138" i="1"/>
  <c r="AA7140" i="1"/>
  <c r="AA7234" i="1"/>
  <c r="AA7236" i="1"/>
  <c r="AA7330" i="1"/>
  <c r="AA7332" i="1"/>
  <c r="AA5924" i="1"/>
  <c r="AA6020" i="1"/>
  <c r="AA6188" i="1"/>
  <c r="AA6228" i="1"/>
  <c r="AA6268" i="1"/>
  <c r="AA6308" i="1"/>
  <c r="AA6348" i="1"/>
  <c r="AA6690" i="1"/>
  <c r="AA6698" i="1"/>
  <c r="AA6748" i="1"/>
  <c r="AA6796" i="1"/>
  <c r="AA6826" i="1"/>
  <c r="AA6874" i="1"/>
  <c r="AA6924" i="1"/>
  <c r="AA6972" i="1"/>
  <c r="AA7082" i="1"/>
  <c r="AA7084" i="1"/>
  <c r="AA7178" i="1"/>
  <c r="AA7180" i="1"/>
  <c r="AA7274" i="1"/>
  <c r="AA7276" i="1"/>
  <c r="AA7370" i="1"/>
  <c r="AG7371" i="1" s="1"/>
  <c r="AA7372" i="1"/>
  <c r="AA5228" i="1"/>
  <c r="AA5706" i="1"/>
  <c r="AA5892" i="1"/>
  <c r="AA5914" i="1"/>
  <c r="AA6010" i="1"/>
  <c r="AG6011" i="1" s="1"/>
  <c r="AA6106" i="1"/>
  <c r="AA6284" i="1"/>
  <c r="AA6324" i="1"/>
  <c r="AA6364" i="1"/>
  <c r="AA6404" i="1"/>
  <c r="AA6444" i="1"/>
  <c r="AA6708" i="1"/>
  <c r="AA6756" i="1"/>
  <c r="AA6786" i="1"/>
  <c r="AG6787" i="1" s="1"/>
  <c r="AA6834" i="1"/>
  <c r="AG6835" i="1" s="1"/>
  <c r="AA6884" i="1"/>
  <c r="AA6932" i="1"/>
  <c r="AA7010" i="1"/>
  <c r="AA7122" i="1"/>
  <c r="AA7124" i="1"/>
  <c r="AA7218" i="1"/>
  <c r="AA7220" i="1"/>
  <c r="AA7314" i="1"/>
  <c r="AG7315" i="1" s="1"/>
  <c r="AA7316" i="1"/>
  <c r="AA7410" i="1"/>
  <c r="AA7412" i="1"/>
  <c r="AA5090" i="1"/>
  <c r="AA5778" i="1"/>
  <c r="AA5844" i="1"/>
  <c r="AA6380" i="1"/>
  <c r="AA6420" i="1"/>
  <c r="AA6460" i="1"/>
  <c r="AA6500" i="1"/>
  <c r="AA6540" i="1"/>
  <c r="AA6746" i="1"/>
  <c r="AG6747" i="1" s="1"/>
  <c r="AA6794" i="1"/>
  <c r="AG6795" i="1" s="1"/>
  <c r="AA6844" i="1"/>
  <c r="AA6892" i="1"/>
  <c r="AA6922" i="1"/>
  <c r="AG6923" i="1" s="1"/>
  <c r="AA6970" i="1"/>
  <c r="AG6971" i="1" s="1"/>
  <c r="AA7020" i="1"/>
  <c r="AA7066" i="1"/>
  <c r="AA7068" i="1"/>
  <c r="AA5538" i="1"/>
  <c r="AA5732" i="1"/>
  <c r="AA5834" i="1"/>
  <c r="AA5930" i="1"/>
  <c r="AA6476" i="1"/>
  <c r="AA6516" i="1"/>
  <c r="AA6556" i="1"/>
  <c r="AA6596" i="1"/>
  <c r="AA6636" i="1"/>
  <c r="AA6706" i="1"/>
  <c r="AG6707" i="1" s="1"/>
  <c r="AA6754" i="1"/>
  <c r="AA6804" i="1"/>
  <c r="AA6852" i="1"/>
  <c r="AA6882" i="1"/>
  <c r="AA6930" i="1"/>
  <c r="AA6980" i="1"/>
  <c r="AA7028" i="1"/>
  <c r="AA5634" i="1"/>
  <c r="AA5738" i="1"/>
  <c r="AA5882" i="1"/>
  <c r="AA6012" i="1"/>
  <c r="AA6108" i="1"/>
  <c r="AA6572" i="1"/>
  <c r="AA6612" i="1"/>
  <c r="AA6764" i="1"/>
  <c r="AA6842" i="1"/>
  <c r="AA6890" i="1"/>
  <c r="AA6940" i="1"/>
  <c r="AA5690" i="1"/>
  <c r="AA6154" i="1"/>
  <c r="AA6652" i="1"/>
  <c r="AA6660" i="1"/>
  <c r="AA6724" i="1"/>
  <c r="AA6802" i="1"/>
  <c r="AG6803" i="1" s="1"/>
  <c r="AA6850" i="1"/>
  <c r="AA6900" i="1"/>
  <c r="AA5380" i="1"/>
  <c r="AA5636" i="1"/>
  <c r="AA5762" i="1"/>
  <c r="AA5836" i="1"/>
  <c r="AA5932" i="1"/>
  <c r="AA6028" i="1"/>
  <c r="AA6050" i="1"/>
  <c r="AA6130" i="1"/>
  <c r="AA6170" i="1"/>
  <c r="AA6210" i="1"/>
  <c r="AG6211" i="1" s="1"/>
  <c r="AA6250" i="1"/>
  <c r="AA6668" i="1"/>
  <c r="AA5498" i="1"/>
  <c r="AA5884" i="1"/>
  <c r="AA5980" i="1"/>
  <c r="AA6186" i="1"/>
  <c r="AA6226" i="1"/>
  <c r="AA6266" i="1"/>
  <c r="AA6306" i="1"/>
  <c r="AA6346" i="1"/>
  <c r="AA6684" i="1"/>
  <c r="AA6722" i="1"/>
  <c r="AG6723" i="1" s="1"/>
  <c r="AA6362" i="1"/>
  <c r="AA6780" i="1"/>
  <c r="AA7108" i="1"/>
  <c r="AA7116" i="1"/>
  <c r="AA7130" i="1"/>
  <c r="AA7340" i="1"/>
  <c r="AA7354" i="1"/>
  <c r="AA7362" i="1"/>
  <c r="AA7442" i="1"/>
  <c r="AA7444" i="1"/>
  <c r="AA7538" i="1"/>
  <c r="AA7540" i="1"/>
  <c r="AA7634" i="1"/>
  <c r="AA7636" i="1"/>
  <c r="AA7730" i="1"/>
  <c r="AA7732" i="1"/>
  <c r="AA6732" i="1"/>
  <c r="AA7186" i="1"/>
  <c r="AA7610" i="1"/>
  <c r="AA7554" i="1"/>
  <c r="AA6762" i="1"/>
  <c r="AA7244" i="1"/>
  <c r="AA7258" i="1"/>
  <c r="AA7266" i="1"/>
  <c r="AA7482" i="1"/>
  <c r="AA7484" i="1"/>
  <c r="AA7578" i="1"/>
  <c r="AA7580" i="1"/>
  <c r="AA7674" i="1"/>
  <c r="AA7676" i="1"/>
  <c r="AA7164" i="1"/>
  <c r="AA7420" i="1"/>
  <c r="AA7514" i="1"/>
  <c r="AA7300" i="1"/>
  <c r="AA7460" i="1"/>
  <c r="AA5852" i="1"/>
  <c r="AA6898" i="1"/>
  <c r="AA6948" i="1"/>
  <c r="AA7148" i="1"/>
  <c r="AA7162" i="1"/>
  <c r="AA7170" i="1"/>
  <c r="AA7380" i="1"/>
  <c r="AA7394" i="1"/>
  <c r="AA7402" i="1"/>
  <c r="AA7426" i="1"/>
  <c r="AA7428" i="1"/>
  <c r="AA7522" i="1"/>
  <c r="AA7524" i="1"/>
  <c r="AA7618" i="1"/>
  <c r="AA7620" i="1"/>
  <c r="AA7714" i="1"/>
  <c r="AA7716" i="1"/>
  <c r="AA7026" i="1"/>
  <c r="AA7418" i="1"/>
  <c r="AA7516" i="1"/>
  <c r="AA5786" i="1"/>
  <c r="AA5874" i="1"/>
  <c r="AG5875" i="1" s="1"/>
  <c r="AA6402" i="1"/>
  <c r="AG6403" i="1" s="1"/>
  <c r="AA6996" i="1"/>
  <c r="AA7018" i="1"/>
  <c r="AA7074" i="1"/>
  <c r="AA7284" i="1"/>
  <c r="AA7298" i="1"/>
  <c r="AA7306" i="1"/>
  <c r="AA7466" i="1"/>
  <c r="AA7468" i="1"/>
  <c r="AA7562" i="1"/>
  <c r="AA7564" i="1"/>
  <c r="AA7658" i="1"/>
  <c r="AA7660" i="1"/>
  <c r="AA7754" i="1"/>
  <c r="AA7756" i="1"/>
  <c r="AA7396" i="1"/>
  <c r="AA7708" i="1"/>
  <c r="AA6658" i="1"/>
  <c r="AA7458" i="1"/>
  <c r="AA6986" i="1"/>
  <c r="AA7050" i="1"/>
  <c r="AA7188" i="1"/>
  <c r="AA7202" i="1"/>
  <c r="AA7210" i="1"/>
  <c r="AA7506" i="1"/>
  <c r="AA7508" i="1"/>
  <c r="AA7602" i="1"/>
  <c r="AA7604" i="1"/>
  <c r="AA7698" i="1"/>
  <c r="AA7700" i="1"/>
  <c r="AA7090" i="1"/>
  <c r="AA7322" i="1"/>
  <c r="AA6820" i="1"/>
  <c r="AA7034" i="1"/>
  <c r="AA7092" i="1"/>
  <c r="AA7106" i="1"/>
  <c r="AA7114" i="1"/>
  <c r="AA7324" i="1"/>
  <c r="AA7338" i="1"/>
  <c r="AA7450" i="1"/>
  <c r="AA7452" i="1"/>
  <c r="AA7546" i="1"/>
  <c r="AA7548" i="1"/>
  <c r="AA7642" i="1"/>
  <c r="AA7644" i="1"/>
  <c r="AA7738" i="1"/>
  <c r="AA7740" i="1"/>
  <c r="AA6322" i="1"/>
  <c r="AG6323" i="1" s="1"/>
  <c r="AA6860" i="1"/>
  <c r="AA6956" i="1"/>
  <c r="AA7076" i="1"/>
  <c r="AA6282" i="1"/>
  <c r="AA6442" i="1"/>
  <c r="AA7228" i="1"/>
  <c r="AA7242" i="1"/>
  <c r="AA7490" i="1"/>
  <c r="AA7492" i="1"/>
  <c r="AA7586" i="1"/>
  <c r="AA7588" i="1"/>
  <c r="AA7682" i="1"/>
  <c r="AA7684" i="1"/>
  <c r="AA7172" i="1"/>
  <c r="AA7706" i="1"/>
  <c r="AG7707" i="1" s="1"/>
  <c r="AA7308" i="1"/>
  <c r="AA6938" i="1"/>
  <c r="AA6988" i="1"/>
  <c r="AA7132" i="1"/>
  <c r="AA7146" i="1"/>
  <c r="AA7356" i="1"/>
  <c r="AA7364" i="1"/>
  <c r="AA7378" i="1"/>
  <c r="AA7434" i="1"/>
  <c r="AA7436" i="1"/>
  <c r="AA7530" i="1"/>
  <c r="AA7532" i="1"/>
  <c r="AA7626" i="1"/>
  <c r="AA7628" i="1"/>
  <c r="AA7722" i="1"/>
  <c r="AA7724" i="1"/>
  <c r="AA5970" i="1"/>
  <c r="AA6858" i="1"/>
  <c r="AA7404" i="1"/>
  <c r="AA6978" i="1"/>
  <c r="AA7036" i="1"/>
  <c r="AA7260" i="1"/>
  <c r="AA7268" i="1"/>
  <c r="AA7282" i="1"/>
  <c r="AA7474" i="1"/>
  <c r="AA7476" i="1"/>
  <c r="AA7570" i="1"/>
  <c r="AA7572" i="1"/>
  <c r="AA7666" i="1"/>
  <c r="AA7668" i="1"/>
  <c r="AA7052" i="1"/>
  <c r="AA7612" i="1"/>
  <c r="AA7556" i="1"/>
  <c r="AA7212" i="1"/>
  <c r="AA7500" i="1"/>
  <c r="AA6946" i="1"/>
  <c r="AG6947" i="1" s="1"/>
  <c r="AA7226" i="1"/>
  <c r="AA7746" i="1"/>
  <c r="AA7498" i="1"/>
  <c r="AA7594" i="1"/>
  <c r="AA7650" i="1"/>
  <c r="AA7748" i="1"/>
  <c r="AA7596" i="1"/>
  <c r="AA7652" i="1"/>
  <c r="AA7690" i="1"/>
  <c r="AA7204" i="1"/>
  <c r="AA7692" i="1"/>
  <c r="AB11" i="1"/>
  <c r="AB27" i="1"/>
  <c r="AB123" i="1"/>
  <c r="AB219" i="1"/>
  <c r="AB315" i="1"/>
  <c r="AB411" i="1"/>
  <c r="AB67" i="1"/>
  <c r="AB163" i="1"/>
  <c r="AB259" i="1"/>
  <c r="AB355" i="1"/>
  <c r="AB451" i="1"/>
  <c r="AB107" i="1"/>
  <c r="AB203" i="1"/>
  <c r="AB299" i="1"/>
  <c r="AB395" i="1"/>
  <c r="AB491" i="1"/>
  <c r="AB51" i="1"/>
  <c r="AB147" i="1"/>
  <c r="AB243" i="1"/>
  <c r="AB339" i="1"/>
  <c r="AB435" i="1"/>
  <c r="AB91" i="1"/>
  <c r="AB187" i="1"/>
  <c r="AB283" i="1"/>
  <c r="AB379" i="1"/>
  <c r="AB35" i="1"/>
  <c r="AB131" i="1"/>
  <c r="AB227" i="1"/>
  <c r="AB323" i="1"/>
  <c r="AB419" i="1"/>
  <c r="AB75" i="1"/>
  <c r="AB171" i="1"/>
  <c r="AB267" i="1"/>
  <c r="AB363" i="1"/>
  <c r="AB19" i="1"/>
  <c r="AB115" i="1"/>
  <c r="AB211" i="1"/>
  <c r="AB307" i="1"/>
  <c r="AB403" i="1"/>
  <c r="AB59" i="1"/>
  <c r="AB155" i="1"/>
  <c r="AB251" i="1"/>
  <c r="AB347" i="1"/>
  <c r="AB291" i="1"/>
  <c r="AB507" i="1"/>
  <c r="AB603" i="1"/>
  <c r="AB699" i="1"/>
  <c r="AB795" i="1"/>
  <c r="AB43" i="1"/>
  <c r="AB475" i="1"/>
  <c r="AB179" i="1"/>
  <c r="AB459" i="1"/>
  <c r="AB139" i="1"/>
  <c r="AB99" i="1"/>
  <c r="AB523" i="1"/>
  <c r="AB739" i="1"/>
  <c r="AB819" i="1"/>
  <c r="AB859" i="1"/>
  <c r="AB331" i="1"/>
  <c r="AB499" i="1"/>
  <c r="AB579" i="1"/>
  <c r="AB659" i="1"/>
  <c r="AB899" i="1"/>
  <c r="AB275" i="1"/>
  <c r="AB555" i="1"/>
  <c r="AB467" i="1"/>
  <c r="AB531" i="1"/>
  <c r="AB611" i="1"/>
  <c r="AB443" i="1"/>
  <c r="AB371" i="1"/>
  <c r="AB563" i="1"/>
  <c r="AB539" i="1"/>
  <c r="AB195" i="1"/>
  <c r="AB515" i="1"/>
  <c r="AB571" i="1"/>
  <c r="AB627" i="1"/>
  <c r="AB747" i="1"/>
  <c r="AB875" i="1"/>
  <c r="AB915" i="1"/>
  <c r="AB1011" i="1"/>
  <c r="AB1107" i="1"/>
  <c r="AB1203" i="1"/>
  <c r="AB1299" i="1"/>
  <c r="AB1395" i="1"/>
  <c r="AB1491" i="1"/>
  <c r="AB387" i="1"/>
  <c r="AB547" i="1"/>
  <c r="AB619" i="1"/>
  <c r="AB651" i="1"/>
  <c r="AB835" i="1"/>
  <c r="AB883" i="1"/>
  <c r="AB955" i="1"/>
  <c r="AB1051" i="1"/>
  <c r="AB1147" i="1"/>
  <c r="AB83" i="1"/>
  <c r="AB667" i="1"/>
  <c r="AB755" i="1"/>
  <c r="AB843" i="1"/>
  <c r="AB995" i="1"/>
  <c r="AB1091" i="1"/>
  <c r="AB763" i="1"/>
  <c r="AB771" i="1"/>
  <c r="AB939" i="1"/>
  <c r="AB1035" i="1"/>
  <c r="AB675" i="1"/>
  <c r="AB779" i="1"/>
  <c r="AB891" i="1"/>
  <c r="AB979" i="1"/>
  <c r="AB683" i="1"/>
  <c r="AB691" i="1"/>
  <c r="AB851" i="1"/>
  <c r="AB923" i="1"/>
  <c r="AB1019" i="1"/>
  <c r="AB427" i="1"/>
  <c r="AB587" i="1"/>
  <c r="AB787" i="1"/>
  <c r="AB1043" i="1"/>
  <c r="AB1243" i="1"/>
  <c r="AB1323" i="1"/>
  <c r="AB1403" i="1"/>
  <c r="AB1483" i="1"/>
  <c r="AB1563" i="1"/>
  <c r="AB1659" i="1"/>
  <c r="AB1755" i="1"/>
  <c r="AB803" i="1"/>
  <c r="AB1003" i="1"/>
  <c r="AB1163" i="1"/>
  <c r="AB715" i="1"/>
  <c r="AB947" i="1"/>
  <c r="AB1123" i="1"/>
  <c r="AB1219" i="1"/>
  <c r="AB1131" i="1"/>
  <c r="AB1195" i="1"/>
  <c r="AB1275" i="1"/>
  <c r="AB1355" i="1"/>
  <c r="AB235" i="1"/>
  <c r="AB1027" i="1"/>
  <c r="AB1171" i="1"/>
  <c r="AB1251" i="1"/>
  <c r="AB1331" i="1"/>
  <c r="AB643" i="1"/>
  <c r="AB731" i="1"/>
  <c r="AB971" i="1"/>
  <c r="AB1227" i="1"/>
  <c r="AB1307" i="1"/>
  <c r="AB595" i="1"/>
  <c r="AB963" i="1"/>
  <c r="AB1139" i="1"/>
  <c r="AB1283" i="1"/>
  <c r="AB1339" i="1"/>
  <c r="AB1259" i="1"/>
  <c r="AB1347" i="1"/>
  <c r="AB1379" i="1"/>
  <c r="AB1419" i="1"/>
  <c r="AB1739" i="1"/>
  <c r="AB1819" i="1"/>
  <c r="AB1843" i="1"/>
  <c r="AB1939" i="1"/>
  <c r="AB2035" i="1"/>
  <c r="AB2131" i="1"/>
  <c r="AB723" i="1"/>
  <c r="AB811" i="1"/>
  <c r="AB1083" i="1"/>
  <c r="AB1315" i="1"/>
  <c r="AB1547" i="1"/>
  <c r="AB1579" i="1"/>
  <c r="AB1795" i="1"/>
  <c r="AB635" i="1"/>
  <c r="AB931" i="1"/>
  <c r="AB1059" i="1"/>
  <c r="AB1467" i="1"/>
  <c r="AB1507" i="1"/>
  <c r="AB1635" i="1"/>
  <c r="AB1715" i="1"/>
  <c r="AB1187" i="1"/>
  <c r="AB1387" i="1"/>
  <c r="AB1427" i="1"/>
  <c r="AB1515" i="1"/>
  <c r="AB1555" i="1"/>
  <c r="AB1611" i="1"/>
  <c r="AB1691" i="1"/>
  <c r="AB483" i="1"/>
  <c r="AB907" i="1"/>
  <c r="AB1435" i="1"/>
  <c r="AB1475" i="1"/>
  <c r="AB1587" i="1"/>
  <c r="AB1667" i="1"/>
  <c r="AB867" i="1"/>
  <c r="AB1643" i="1"/>
  <c r="AB827" i="1"/>
  <c r="AB1155" i="1"/>
  <c r="AB1211" i="1"/>
  <c r="AB1523" i="1"/>
  <c r="AB1627" i="1"/>
  <c r="AB1747" i="1"/>
  <c r="AB1787" i="1"/>
  <c r="AB1811" i="1"/>
  <c r="AB1875" i="1"/>
  <c r="AB1955" i="1"/>
  <c r="AB2171" i="1"/>
  <c r="AB2219" i="1"/>
  <c r="AB2315" i="1"/>
  <c r="AB2411" i="1"/>
  <c r="AB1443" i="1"/>
  <c r="AB1723" i="1"/>
  <c r="AB1763" i="1"/>
  <c r="AB1851" i="1"/>
  <c r="AB1931" i="1"/>
  <c r="AB2011" i="1"/>
  <c r="AB2091" i="1"/>
  <c r="AB2259" i="1"/>
  <c r="AB2355" i="1"/>
  <c r="AB1363" i="1"/>
  <c r="AB1539" i="1"/>
  <c r="AB1571" i="1"/>
  <c r="AB1675" i="1"/>
  <c r="AB1699" i="1"/>
  <c r="AB1731" i="1"/>
  <c r="AB1907" i="1"/>
  <c r="AB1987" i="1"/>
  <c r="AB2067" i="1"/>
  <c r="AB2147" i="1"/>
  <c r="AB1115" i="1"/>
  <c r="AB1291" i="1"/>
  <c r="AB1411" i="1"/>
  <c r="AB1459" i="1"/>
  <c r="AB1707" i="1"/>
  <c r="AB1883" i="1"/>
  <c r="AB1963" i="1"/>
  <c r="AB2043" i="1"/>
  <c r="AB2123" i="1"/>
  <c r="AB2203" i="1"/>
  <c r="AB707" i="1"/>
  <c r="AB987" i="1"/>
  <c r="AB1619" i="1"/>
  <c r="AB1827" i="1"/>
  <c r="AB2019" i="1"/>
  <c r="AB1067" i="1"/>
  <c r="AB1603" i="1"/>
  <c r="AB1859" i="1"/>
  <c r="AB1075" i="1"/>
  <c r="AB1835" i="1"/>
  <c r="AB1915" i="1"/>
  <c r="AB1995" i="1"/>
  <c r="AB1179" i="1"/>
  <c r="AB1267" i="1"/>
  <c r="AB1531" i="1"/>
  <c r="AB1651" i="1"/>
  <c r="AB1891" i="1"/>
  <c r="AB1371" i="1"/>
  <c r="AB1971" i="1"/>
  <c r="AB2155" i="1"/>
  <c r="AB2163" i="1"/>
  <c r="AB2227" i="1"/>
  <c r="AB2331" i="1"/>
  <c r="AB2451" i="1"/>
  <c r="AB2555" i="1"/>
  <c r="AB2651" i="1"/>
  <c r="AB1771" i="1"/>
  <c r="AB2235" i="1"/>
  <c r="AB2291" i="1"/>
  <c r="AB2339" i="1"/>
  <c r="AB2371" i="1"/>
  <c r="AB2499" i="1"/>
  <c r="AB2595" i="1"/>
  <c r="AB2691" i="1"/>
  <c r="AB2211" i="1"/>
  <c r="AB2251" i="1"/>
  <c r="AB2299" i="1"/>
  <c r="AB2427" i="1"/>
  <c r="AB2539" i="1"/>
  <c r="AB2635" i="1"/>
  <c r="AB2403" i="1"/>
  <c r="AB2483" i="1"/>
  <c r="AB1803" i="1"/>
  <c r="AB1947" i="1"/>
  <c r="AB2075" i="1"/>
  <c r="AB2083" i="1"/>
  <c r="AB2347" i="1"/>
  <c r="AB2379" i="1"/>
  <c r="AB1779" i="1"/>
  <c r="AB1899" i="1"/>
  <c r="AB2139" i="1"/>
  <c r="AB2307" i="1"/>
  <c r="AB2435" i="1"/>
  <c r="AB1867" i="1"/>
  <c r="AB2195" i="1"/>
  <c r="AB2267" i="1"/>
  <c r="AB1451" i="1"/>
  <c r="AB1499" i="1"/>
  <c r="AB1595" i="1"/>
  <c r="AB2027" i="1"/>
  <c r="AB2179" i="1"/>
  <c r="AB2187" i="1"/>
  <c r="AB2003" i="1"/>
  <c r="AB2443" i="1"/>
  <c r="AB2659" i="1"/>
  <c r="AB2731" i="1"/>
  <c r="AB2827" i="1"/>
  <c r="AB2923" i="1"/>
  <c r="AB1923" i="1"/>
  <c r="AB2275" i="1"/>
  <c r="AB2675" i="1"/>
  <c r="AB2771" i="1"/>
  <c r="AB2867" i="1"/>
  <c r="AB2387" i="1"/>
  <c r="AB2475" i="1"/>
  <c r="AB2667" i="1"/>
  <c r="AB2715" i="1"/>
  <c r="AB2811" i="1"/>
  <c r="AB2099" i="1"/>
  <c r="AB2459" i="1"/>
  <c r="AB2467" i="1"/>
  <c r="AB2683" i="1"/>
  <c r="AB2755" i="1"/>
  <c r="AB1683" i="1"/>
  <c r="AB2563" i="1"/>
  <c r="AB2579" i="1"/>
  <c r="AB2795" i="1"/>
  <c r="AB1099" i="1"/>
  <c r="AB1979" i="1"/>
  <c r="AB2323" i="1"/>
  <c r="AB2419" i="1"/>
  <c r="AB2571" i="1"/>
  <c r="AB2739" i="1"/>
  <c r="AB2835" i="1"/>
  <c r="AB2051" i="1"/>
  <c r="AB2283" i="1"/>
  <c r="AB2547" i="1"/>
  <c r="AB2587" i="1"/>
  <c r="AB2699" i="1"/>
  <c r="AB2779" i="1"/>
  <c r="AB2107" i="1"/>
  <c r="AB2243" i="1"/>
  <c r="AB2363" i="1"/>
  <c r="AB2523" i="1"/>
  <c r="AB2603" i="1"/>
  <c r="AB2723" i="1"/>
  <c r="AB2819" i="1"/>
  <c r="AB2531" i="1"/>
  <c r="AB2619" i="1"/>
  <c r="AB1235" i="1"/>
  <c r="AB2059" i="1"/>
  <c r="AB2507" i="1"/>
  <c r="AB2611" i="1"/>
  <c r="AB2115" i="1"/>
  <c r="AB2395" i="1"/>
  <c r="AB2907" i="1"/>
  <c r="AB2995" i="1"/>
  <c r="AB3091" i="1"/>
  <c r="AB3187" i="1"/>
  <c r="AB3283" i="1"/>
  <c r="AB3379" i="1"/>
  <c r="AB3475" i="1"/>
  <c r="AB3571" i="1"/>
  <c r="AB3667" i="1"/>
  <c r="AB2643" i="1"/>
  <c r="AB2851" i="1"/>
  <c r="AB3035" i="1"/>
  <c r="AB3131" i="1"/>
  <c r="AB3227" i="1"/>
  <c r="AB3323" i="1"/>
  <c r="AB3419" i="1"/>
  <c r="AB3515" i="1"/>
  <c r="AB3611" i="1"/>
  <c r="AB3707" i="1"/>
  <c r="AB2803" i="1"/>
  <c r="AB2979" i="1"/>
  <c r="AB3075" i="1"/>
  <c r="AB3171" i="1"/>
  <c r="AB3267" i="1"/>
  <c r="AB3363" i="1"/>
  <c r="AB3459" i="1"/>
  <c r="AB3555" i="1"/>
  <c r="AB3651" i="1"/>
  <c r="AB2787" i="1"/>
  <c r="AB2843" i="1"/>
  <c r="AB2859" i="1"/>
  <c r="AB2939" i="1"/>
  <c r="AB3019" i="1"/>
  <c r="AB3115" i="1"/>
  <c r="AB3211" i="1"/>
  <c r="AB3307" i="1"/>
  <c r="AB3403" i="1"/>
  <c r="AB3499" i="1"/>
  <c r="AB3595" i="1"/>
  <c r="AB3691" i="1"/>
  <c r="AB2515" i="1"/>
  <c r="AB2875" i="1"/>
  <c r="AB2915" i="1"/>
  <c r="AB2963" i="1"/>
  <c r="AB3059" i="1"/>
  <c r="AB3155" i="1"/>
  <c r="AB3251" i="1"/>
  <c r="AB3347" i="1"/>
  <c r="AB3443" i="1"/>
  <c r="AB2891" i="1"/>
  <c r="AB3003" i="1"/>
  <c r="AB3099" i="1"/>
  <c r="AB3195" i="1"/>
  <c r="AB3291" i="1"/>
  <c r="AB3387" i="1"/>
  <c r="AB3483" i="1"/>
  <c r="AB2707" i="1"/>
  <c r="AB2883" i="1"/>
  <c r="AB2947" i="1"/>
  <c r="AB3043" i="1"/>
  <c r="AB3139" i="1"/>
  <c r="AB3235" i="1"/>
  <c r="AB3331" i="1"/>
  <c r="AB3427" i="1"/>
  <c r="AB2987" i="1"/>
  <c r="AB3083" i="1"/>
  <c r="AB3179" i="1"/>
  <c r="AB3275" i="1"/>
  <c r="AB3371" i="1"/>
  <c r="AB3467" i="1"/>
  <c r="AB3123" i="1"/>
  <c r="AB3411" i="1"/>
  <c r="AB3523" i="1"/>
  <c r="AB3683" i="1"/>
  <c r="AB3819" i="1"/>
  <c r="AB3915" i="1"/>
  <c r="AB4011" i="1"/>
  <c r="AB4107" i="1"/>
  <c r="AB4203" i="1"/>
  <c r="AB4299" i="1"/>
  <c r="AB4395" i="1"/>
  <c r="AB4491" i="1"/>
  <c r="AB4587" i="1"/>
  <c r="AB4683" i="1"/>
  <c r="AB2899" i="1"/>
  <c r="AB2971" i="1"/>
  <c r="AB3259" i="1"/>
  <c r="AB3531" i="1"/>
  <c r="AB3659" i="1"/>
  <c r="AB3723" i="1"/>
  <c r="AB3763" i="1"/>
  <c r="AB3859" i="1"/>
  <c r="AB3955" i="1"/>
  <c r="AB4051" i="1"/>
  <c r="AB4147" i="1"/>
  <c r="AB4243" i="1"/>
  <c r="AB3107" i="1"/>
  <c r="AB3395" i="1"/>
  <c r="AB3635" i="1"/>
  <c r="AB3803" i="1"/>
  <c r="AB3899" i="1"/>
  <c r="AB3995" i="1"/>
  <c r="AB4091" i="1"/>
  <c r="AB4187" i="1"/>
  <c r="AB4283" i="1"/>
  <c r="AB2955" i="1"/>
  <c r="AB3243" i="1"/>
  <c r="AB3643" i="1"/>
  <c r="AB3747" i="1"/>
  <c r="AB3843" i="1"/>
  <c r="AB3939" i="1"/>
  <c r="AB4035" i="1"/>
  <c r="AB4131" i="1"/>
  <c r="AB4227" i="1"/>
  <c r="AB3027" i="1"/>
  <c r="AB3315" i="1"/>
  <c r="AB3619" i="1"/>
  <c r="AB3787" i="1"/>
  <c r="AB3883" i="1"/>
  <c r="AB3979" i="1"/>
  <c r="AB4075" i="1"/>
  <c r="AB4171" i="1"/>
  <c r="AB4267" i="1"/>
  <c r="AB3163" i="1"/>
  <c r="AB3451" i="1"/>
  <c r="AB3627" i="1"/>
  <c r="AB3731" i="1"/>
  <c r="AB3827" i="1"/>
  <c r="AB3923" i="1"/>
  <c r="AB4019" i="1"/>
  <c r="AB4115" i="1"/>
  <c r="AB4211" i="1"/>
  <c r="AB2747" i="1"/>
  <c r="AB3011" i="1"/>
  <c r="AB3299" i="1"/>
  <c r="AB3603" i="1"/>
  <c r="AB3771" i="1"/>
  <c r="AB3867" i="1"/>
  <c r="AB3963" i="1"/>
  <c r="AB4059" i="1"/>
  <c r="AB4155" i="1"/>
  <c r="AB4251" i="1"/>
  <c r="AB3051" i="1"/>
  <c r="AB3507" i="1"/>
  <c r="AB3811" i="1"/>
  <c r="AB3851" i="1"/>
  <c r="AB3891" i="1"/>
  <c r="AB3931" i="1"/>
  <c r="AB3971" i="1"/>
  <c r="AB4363" i="1"/>
  <c r="AB4443" i="1"/>
  <c r="AB4523" i="1"/>
  <c r="AB4603" i="1"/>
  <c r="AB4755" i="1"/>
  <c r="AB4851" i="1"/>
  <c r="AB4947" i="1"/>
  <c r="AB5043" i="1"/>
  <c r="AB5139" i="1"/>
  <c r="AB5235" i="1"/>
  <c r="AB2931" i="1"/>
  <c r="AB3339" i="1"/>
  <c r="AB3907" i="1"/>
  <c r="AB3947" i="1"/>
  <c r="AB3987" i="1"/>
  <c r="AB4027" i="1"/>
  <c r="AB4067" i="1"/>
  <c r="AB4339" i="1"/>
  <c r="AB4419" i="1"/>
  <c r="AB4499" i="1"/>
  <c r="AB4579" i="1"/>
  <c r="AB4659" i="1"/>
  <c r="AB4795" i="1"/>
  <c r="AB4891" i="1"/>
  <c r="AB3147" i="1"/>
  <c r="AB3675" i="1"/>
  <c r="AB3715" i="1"/>
  <c r="AB4003" i="1"/>
  <c r="AB4043" i="1"/>
  <c r="AB4083" i="1"/>
  <c r="AB4123" i="1"/>
  <c r="AB4163" i="1"/>
  <c r="AB4475" i="1"/>
  <c r="AB4555" i="1"/>
  <c r="AB4635" i="1"/>
  <c r="AB4715" i="1"/>
  <c r="AB4739" i="1"/>
  <c r="AB4835" i="1"/>
  <c r="AB3067" i="1"/>
  <c r="AB3435" i="1"/>
  <c r="AB3579" i="1"/>
  <c r="AB4099" i="1"/>
  <c r="AB4139" i="1"/>
  <c r="AB4179" i="1"/>
  <c r="AB4219" i="1"/>
  <c r="AB4259" i="1"/>
  <c r="AB4315" i="1"/>
  <c r="AB4531" i="1"/>
  <c r="AB4611" i="1"/>
  <c r="AB4691" i="1"/>
  <c r="AB4779" i="1"/>
  <c r="AB4875" i="1"/>
  <c r="AB2491" i="1"/>
  <c r="AB2763" i="1"/>
  <c r="AB3355" i="1"/>
  <c r="AB3699" i="1"/>
  <c r="AB4195" i="1"/>
  <c r="AB4235" i="1"/>
  <c r="AB4275" i="1"/>
  <c r="AB4371" i="1"/>
  <c r="AB4451" i="1"/>
  <c r="AB4667" i="1"/>
  <c r="AB4819" i="1"/>
  <c r="AB3539" i="1"/>
  <c r="AB4291" i="1"/>
  <c r="AB4347" i="1"/>
  <c r="AB4427" i="1"/>
  <c r="AB4507" i="1"/>
  <c r="AB4723" i="1"/>
  <c r="AB4763" i="1"/>
  <c r="AB2627" i="1"/>
  <c r="AB4323" i="1"/>
  <c r="AB4403" i="1"/>
  <c r="AB4483" i="1"/>
  <c r="AB4563" i="1"/>
  <c r="AB4643" i="1"/>
  <c r="AB3563" i="1"/>
  <c r="AB4379" i="1"/>
  <c r="AB4459" i="1"/>
  <c r="AB4539" i="1"/>
  <c r="AB4619" i="1"/>
  <c r="AB4699" i="1"/>
  <c r="AB4747" i="1"/>
  <c r="AB4435" i="1"/>
  <c r="AB4675" i="1"/>
  <c r="AB4883" i="1"/>
  <c r="AB4923" i="1"/>
  <c r="AB5003" i="1"/>
  <c r="AB5219" i="1"/>
  <c r="AB5283" i="1"/>
  <c r="AB5379" i="1"/>
  <c r="AB3587" i="1"/>
  <c r="AB4731" i="1"/>
  <c r="AB4899" i="1"/>
  <c r="AB4979" i="1"/>
  <c r="AB5059" i="1"/>
  <c r="AB5323" i="1"/>
  <c r="AB5419" i="1"/>
  <c r="AB4955" i="1"/>
  <c r="AB5035" i="1"/>
  <c r="AB5115" i="1"/>
  <c r="AB5195" i="1"/>
  <c r="AB5267" i="1"/>
  <c r="AB5363" i="1"/>
  <c r="AB3755" i="1"/>
  <c r="AB3795" i="1"/>
  <c r="AB3835" i="1"/>
  <c r="AB3875" i="1"/>
  <c r="AB4307" i="1"/>
  <c r="AB4547" i="1"/>
  <c r="AB4827" i="1"/>
  <c r="AB4931" i="1"/>
  <c r="AB5011" i="1"/>
  <c r="AB5091" i="1"/>
  <c r="AB5171" i="1"/>
  <c r="AB3203" i="1"/>
  <c r="AB4515" i="1"/>
  <c r="AB4787" i="1"/>
  <c r="AB4987" i="1"/>
  <c r="AB5067" i="1"/>
  <c r="AB5147" i="1"/>
  <c r="AB5227" i="1"/>
  <c r="AB5251" i="1"/>
  <c r="AB4571" i="1"/>
  <c r="AB4859" i="1"/>
  <c r="AB4867" i="1"/>
  <c r="AB4907" i="1"/>
  <c r="AB4331" i="1"/>
  <c r="AB4627" i="1"/>
  <c r="AB4771" i="1"/>
  <c r="AB4963" i="1"/>
  <c r="AB3219" i="1"/>
  <c r="AB3547" i="1"/>
  <c r="AB4387" i="1"/>
  <c r="AB4939" i="1"/>
  <c r="AB5019" i="1"/>
  <c r="AB4595" i="1"/>
  <c r="AB4803" i="1"/>
  <c r="AB4811" i="1"/>
  <c r="AB4915" i="1"/>
  <c r="AB4995" i="1"/>
  <c r="AB3491" i="1"/>
  <c r="AB4355" i="1"/>
  <c r="AB4651" i="1"/>
  <c r="AB4971" i="1"/>
  <c r="AB3739" i="1"/>
  <c r="AB3779" i="1"/>
  <c r="AB4411" i="1"/>
  <c r="AB4707" i="1"/>
  <c r="AB4843" i="1"/>
  <c r="AB5027" i="1"/>
  <c r="AB5211" i="1"/>
  <c r="AB5331" i="1"/>
  <c r="AB5451" i="1"/>
  <c r="AB5475" i="1"/>
  <c r="AB5571" i="1"/>
  <c r="AB5667" i="1"/>
  <c r="AB5763" i="1"/>
  <c r="AB5859" i="1"/>
  <c r="AB5955" i="1"/>
  <c r="AB6051" i="1"/>
  <c r="AB5203" i="1"/>
  <c r="AB5243" i="1"/>
  <c r="AB5347" i="1"/>
  <c r="AB5515" i="1"/>
  <c r="AB5611" i="1"/>
  <c r="AB5707" i="1"/>
  <c r="AB5803" i="1"/>
  <c r="AB5899" i="1"/>
  <c r="AB5995" i="1"/>
  <c r="AB6091" i="1"/>
  <c r="AB5107" i="1"/>
  <c r="AB5339" i="1"/>
  <c r="AB5459" i="1"/>
  <c r="AB5555" i="1"/>
  <c r="AB5651" i="1"/>
  <c r="AB5747" i="1"/>
  <c r="AB5355" i="1"/>
  <c r="AB5499" i="1"/>
  <c r="AB5595" i="1"/>
  <c r="AB5691" i="1"/>
  <c r="AB5787" i="1"/>
  <c r="AB5371" i="1"/>
  <c r="AB5539" i="1"/>
  <c r="AB5635" i="1"/>
  <c r="AB5131" i="1"/>
  <c r="AB5387" i="1"/>
  <c r="AB5483" i="1"/>
  <c r="AB5579" i="1"/>
  <c r="AB5675" i="1"/>
  <c r="AB5051" i="1"/>
  <c r="AB5099" i="1"/>
  <c r="AB5123" i="1"/>
  <c r="AB5163" i="1"/>
  <c r="AB5403" i="1"/>
  <c r="AB5523" i="1"/>
  <c r="AB5619" i="1"/>
  <c r="AB5083" i="1"/>
  <c r="AB5275" i="1"/>
  <c r="AB5395" i="1"/>
  <c r="AB5467" i="1"/>
  <c r="AB5563" i="1"/>
  <c r="AB5659" i="1"/>
  <c r="AB4467" i="1"/>
  <c r="AB5155" i="1"/>
  <c r="AB5259" i="1"/>
  <c r="AB5291" i="1"/>
  <c r="AB5411" i="1"/>
  <c r="AB5507" i="1"/>
  <c r="AB5603" i="1"/>
  <c r="AB5187" i="1"/>
  <c r="AB5307" i="1"/>
  <c r="AB5427" i="1"/>
  <c r="AB5547" i="1"/>
  <c r="AB5643" i="1"/>
  <c r="AB5299" i="1"/>
  <c r="AB5779" i="1"/>
  <c r="AB5915" i="1"/>
  <c r="AB5963" i="1"/>
  <c r="AB6187" i="1"/>
  <c r="AB6283" i="1"/>
  <c r="AB6379" i="1"/>
  <c r="AB6475" i="1"/>
  <c r="AB6571" i="1"/>
  <c r="AB6667" i="1"/>
  <c r="AB6763" i="1"/>
  <c r="AB6859" i="1"/>
  <c r="AB6955" i="1"/>
  <c r="AB5435" i="1"/>
  <c r="AB5755" i="1"/>
  <c r="AB5875" i="1"/>
  <c r="AB5923" i="1"/>
  <c r="AB6099" i="1"/>
  <c r="AB6131" i="1"/>
  <c r="AB6227" i="1"/>
  <c r="AB6323" i="1"/>
  <c r="AB6419" i="1"/>
  <c r="AB6515" i="1"/>
  <c r="AB6611" i="1"/>
  <c r="AB6707" i="1"/>
  <c r="AB6803" i="1"/>
  <c r="AB6899" i="1"/>
  <c r="AB6995" i="1"/>
  <c r="AB5443" i="1"/>
  <c r="AB5683" i="1"/>
  <c r="AB5731" i="1"/>
  <c r="AB5835" i="1"/>
  <c r="AB5883" i="1"/>
  <c r="AB6011" i="1"/>
  <c r="AB6059" i="1"/>
  <c r="AB6171" i="1"/>
  <c r="AB6267" i="1"/>
  <c r="AB6363" i="1"/>
  <c r="AB6459" i="1"/>
  <c r="AB6555" i="1"/>
  <c r="AB6651" i="1"/>
  <c r="AB5739" i="1"/>
  <c r="AB5843" i="1"/>
  <c r="AB5971" i="1"/>
  <c r="AB6019" i="1"/>
  <c r="AB6211" i="1"/>
  <c r="AB6307" i="1"/>
  <c r="AB6403" i="1"/>
  <c r="AB6499" i="1"/>
  <c r="AB6595" i="1"/>
  <c r="AB6691" i="1"/>
  <c r="AB5587" i="1"/>
  <c r="AB5699" i="1"/>
  <c r="AB5931" i="1"/>
  <c r="AB5979" i="1"/>
  <c r="AB6107" i="1"/>
  <c r="AB6155" i="1"/>
  <c r="AB6251" i="1"/>
  <c r="AB6347" i="1"/>
  <c r="AB6443" i="1"/>
  <c r="AB6539" i="1"/>
  <c r="AB6635" i="1"/>
  <c r="AB5075" i="1"/>
  <c r="AB5315" i="1"/>
  <c r="AB5891" i="1"/>
  <c r="AB5939" i="1"/>
  <c r="AB6067" i="1"/>
  <c r="AB6115" i="1"/>
  <c r="AB6195" i="1"/>
  <c r="AB6291" i="1"/>
  <c r="AB6387" i="1"/>
  <c r="AB6483" i="1"/>
  <c r="AB6579" i="1"/>
  <c r="AB5491" i="1"/>
  <c r="AB5851" i="1"/>
  <c r="AB6027" i="1"/>
  <c r="AB6075" i="1"/>
  <c r="AB6139" i="1"/>
  <c r="AB6235" i="1"/>
  <c r="AB6331" i="1"/>
  <c r="AB6427" i="1"/>
  <c r="AB6523" i="1"/>
  <c r="AB6619" i="1"/>
  <c r="AB6715" i="1"/>
  <c r="AB6891" i="1"/>
  <c r="AB6939" i="1"/>
  <c r="AB7051" i="1"/>
  <c r="AB7147" i="1"/>
  <c r="AB7243" i="1"/>
  <c r="AB7339" i="1"/>
  <c r="AB5179" i="1"/>
  <c r="AB5907" i="1"/>
  <c r="AB6003" i="1"/>
  <c r="AB6851" i="1"/>
  <c r="AB7027" i="1"/>
  <c r="AB7091" i="1"/>
  <c r="AB7187" i="1"/>
  <c r="AB7283" i="1"/>
  <c r="AB7379" i="1"/>
  <c r="AB5811" i="1"/>
  <c r="AB6811" i="1"/>
  <c r="AB6987" i="1"/>
  <c r="AB7035" i="1"/>
  <c r="AB7131" i="1"/>
  <c r="AB7227" i="1"/>
  <c r="AB7323" i="1"/>
  <c r="AB5827" i="1"/>
  <c r="AB6147" i="1"/>
  <c r="AB6659" i="1"/>
  <c r="AB6723" i="1"/>
  <c r="AB6771" i="1"/>
  <c r="AB6947" i="1"/>
  <c r="AB7075" i="1"/>
  <c r="AB7171" i="1"/>
  <c r="AB7267" i="1"/>
  <c r="AB7363" i="1"/>
  <c r="AB5531" i="1"/>
  <c r="AB5771" i="1"/>
  <c r="AB6123" i="1"/>
  <c r="AB6163" i="1"/>
  <c r="AB6203" i="1"/>
  <c r="AB6243" i="1"/>
  <c r="AB6675" i="1"/>
  <c r="AB6731" i="1"/>
  <c r="AB6907" i="1"/>
  <c r="AB7115" i="1"/>
  <c r="AB7211" i="1"/>
  <c r="AB7307" i="1"/>
  <c r="AB7403" i="1"/>
  <c r="AB5627" i="1"/>
  <c r="AB6179" i="1"/>
  <c r="AB6219" i="1"/>
  <c r="AB6259" i="1"/>
  <c r="AB6299" i="1"/>
  <c r="AB6339" i="1"/>
  <c r="AB6819" i="1"/>
  <c r="AB6867" i="1"/>
  <c r="AB7059" i="1"/>
  <c r="AB5795" i="1"/>
  <c r="AB5947" i="1"/>
  <c r="AB6043" i="1"/>
  <c r="AB6275" i="1"/>
  <c r="AB6315" i="1"/>
  <c r="AB6355" i="1"/>
  <c r="AB6395" i="1"/>
  <c r="AB6435" i="1"/>
  <c r="AB6683" i="1"/>
  <c r="AB6779" i="1"/>
  <c r="AB6827" i="1"/>
  <c r="AB7003" i="1"/>
  <c r="AB5715" i="1"/>
  <c r="AB6371" i="1"/>
  <c r="AB6411" i="1"/>
  <c r="AB6451" i="1"/>
  <c r="AB6491" i="1"/>
  <c r="AB6531" i="1"/>
  <c r="AB6739" i="1"/>
  <c r="AB6787" i="1"/>
  <c r="AB6915" i="1"/>
  <c r="AB5867" i="1"/>
  <c r="AB6467" i="1"/>
  <c r="AB6507" i="1"/>
  <c r="AB6547" i="1"/>
  <c r="AB6587" i="1"/>
  <c r="AB6627" i="1"/>
  <c r="AB6699" i="1"/>
  <c r="AB6747" i="1"/>
  <c r="AB6875" i="1"/>
  <c r="AB6923" i="1"/>
  <c r="AB5819" i="1"/>
  <c r="AB6563" i="1"/>
  <c r="AB6603" i="1"/>
  <c r="AB6643" i="1"/>
  <c r="AB6035" i="1"/>
  <c r="AB6755" i="1"/>
  <c r="AB7011" i="1"/>
  <c r="AB7139" i="1"/>
  <c r="AB7371" i="1"/>
  <c r="AB7435" i="1"/>
  <c r="AB7531" i="1"/>
  <c r="AB7627" i="1"/>
  <c r="AB7723" i="1"/>
  <c r="AB7099" i="1"/>
  <c r="AB6979" i="1"/>
  <c r="AB7275" i="1"/>
  <c r="AB7475" i="1"/>
  <c r="AB7571" i="1"/>
  <c r="AB7667" i="1"/>
  <c r="AB7107" i="1"/>
  <c r="AB6843" i="1"/>
  <c r="AB7179" i="1"/>
  <c r="AB7411" i="1"/>
  <c r="AB7419" i="1"/>
  <c r="AB7515" i="1"/>
  <c r="AB7611" i="1"/>
  <c r="AB7707" i="1"/>
  <c r="AB7195" i="1"/>
  <c r="AB7067" i="1"/>
  <c r="AB7331" i="1"/>
  <c r="AB7451" i="1"/>
  <c r="AB7083" i="1"/>
  <c r="AB7315" i="1"/>
  <c r="AB7459" i="1"/>
  <c r="AB7555" i="1"/>
  <c r="AB7651" i="1"/>
  <c r="AB7747" i="1"/>
  <c r="AB6083" i="1"/>
  <c r="AB7219" i="1"/>
  <c r="AB7499" i="1"/>
  <c r="AB7595" i="1"/>
  <c r="AB7691" i="1"/>
  <c r="AB6835" i="1"/>
  <c r="AB6795" i="1"/>
  <c r="AB7123" i="1"/>
  <c r="AB7347" i="1"/>
  <c r="AB7355" i="1"/>
  <c r="AB7443" i="1"/>
  <c r="AB7539" i="1"/>
  <c r="AB7635" i="1"/>
  <c r="AB7731" i="1"/>
  <c r="AB7547" i="1"/>
  <c r="AB6931" i="1"/>
  <c r="AB7019" i="1"/>
  <c r="AB7251" i="1"/>
  <c r="AB7259" i="1"/>
  <c r="AB7483" i="1"/>
  <c r="AB7579" i="1"/>
  <c r="AB7675" i="1"/>
  <c r="AB5723" i="1"/>
  <c r="AB6883" i="1"/>
  <c r="AB6971" i="1"/>
  <c r="AB7155" i="1"/>
  <c r="AB7163" i="1"/>
  <c r="AB7387" i="1"/>
  <c r="AB7395" i="1"/>
  <c r="AB7427" i="1"/>
  <c r="AB7523" i="1"/>
  <c r="AB7619" i="1"/>
  <c r="AB7715" i="1"/>
  <c r="AB7603" i="1"/>
  <c r="AB7291" i="1"/>
  <c r="AB7299" i="1"/>
  <c r="AB7467" i="1"/>
  <c r="AB7563" i="1"/>
  <c r="AB7659" i="1"/>
  <c r="AB7755" i="1"/>
  <c r="AB7203" i="1"/>
  <c r="AB7507" i="1"/>
  <c r="AB7699" i="1"/>
  <c r="AB5987" i="1"/>
  <c r="AB7739" i="1"/>
  <c r="AB6963" i="1"/>
  <c r="AB7235" i="1"/>
  <c r="AB7643" i="1"/>
  <c r="AB7587" i="1"/>
  <c r="AB7683" i="1"/>
  <c r="AB7043" i="1"/>
  <c r="AB7491" i="1"/>
  <c r="AB90" i="1"/>
  <c r="AB92" i="1"/>
  <c r="AB186" i="1"/>
  <c r="AB188" i="1"/>
  <c r="AB282" i="1"/>
  <c r="AB284" i="1"/>
  <c r="AB378" i="1"/>
  <c r="AB380" i="1"/>
  <c r="AB474" i="1"/>
  <c r="AB476" i="1"/>
  <c r="AB34" i="1"/>
  <c r="AB36" i="1"/>
  <c r="AB130" i="1"/>
  <c r="AB132" i="1"/>
  <c r="AB226" i="1"/>
  <c r="AB228" i="1"/>
  <c r="AB322" i="1"/>
  <c r="AB324" i="1"/>
  <c r="AB418" i="1"/>
  <c r="AB420" i="1"/>
  <c r="AB74" i="1"/>
  <c r="AB76" i="1"/>
  <c r="AB170" i="1"/>
  <c r="AB172" i="1"/>
  <c r="AB266" i="1"/>
  <c r="AB268" i="1"/>
  <c r="AB362" i="1"/>
  <c r="AB364" i="1"/>
  <c r="AB458" i="1"/>
  <c r="AB460" i="1"/>
  <c r="AB18" i="1"/>
  <c r="AB20" i="1"/>
  <c r="AB114" i="1"/>
  <c r="AB116" i="1"/>
  <c r="AB210" i="1"/>
  <c r="AB212" i="1"/>
  <c r="AB306" i="1"/>
  <c r="AB308" i="1"/>
  <c r="AB402" i="1"/>
  <c r="AB404" i="1"/>
  <c r="AB58" i="1"/>
  <c r="AB60" i="1"/>
  <c r="AB154" i="1"/>
  <c r="AB156" i="1"/>
  <c r="AB250" i="1"/>
  <c r="AB252" i="1"/>
  <c r="AB346" i="1"/>
  <c r="AB348" i="1"/>
  <c r="AB442" i="1"/>
  <c r="AB98" i="1"/>
  <c r="AB100" i="1"/>
  <c r="AB194" i="1"/>
  <c r="AB196" i="1"/>
  <c r="AB290" i="1"/>
  <c r="AB292" i="1"/>
  <c r="AB386" i="1"/>
  <c r="AB388" i="1"/>
  <c r="AB42" i="1"/>
  <c r="AB44" i="1"/>
  <c r="AB138" i="1"/>
  <c r="AB140" i="1"/>
  <c r="AB234" i="1"/>
  <c r="AB236" i="1"/>
  <c r="AB330" i="1"/>
  <c r="AB332" i="1"/>
  <c r="AB426" i="1"/>
  <c r="AB428" i="1"/>
  <c r="AB82" i="1"/>
  <c r="AB84" i="1"/>
  <c r="AB178" i="1"/>
  <c r="AB180" i="1"/>
  <c r="AB274" i="1"/>
  <c r="AB276" i="1"/>
  <c r="AB370" i="1"/>
  <c r="AB372" i="1"/>
  <c r="AB26" i="1"/>
  <c r="AB28" i="1"/>
  <c r="AB122" i="1"/>
  <c r="AB124" i="1"/>
  <c r="AB218" i="1"/>
  <c r="AB220" i="1"/>
  <c r="AB314" i="1"/>
  <c r="AB316" i="1"/>
  <c r="AB66" i="1"/>
  <c r="AB356" i="1"/>
  <c r="AB570" i="1"/>
  <c r="AB572" i="1"/>
  <c r="AB666" i="1"/>
  <c r="AB668" i="1"/>
  <c r="AB762" i="1"/>
  <c r="AB764" i="1"/>
  <c r="AB108" i="1"/>
  <c r="AB202" i="1"/>
  <c r="AB396" i="1"/>
  <c r="AB450" i="1"/>
  <c r="AB244" i="1"/>
  <c r="AB338" i="1"/>
  <c r="AB434" i="1"/>
  <c r="AH435" i="1" s="1"/>
  <c r="AB68" i="1"/>
  <c r="AB162" i="1"/>
  <c r="AB50" i="1"/>
  <c r="AB164" i="1"/>
  <c r="AB148" i="1"/>
  <c r="AB508" i="1"/>
  <c r="AB530" i="1"/>
  <c r="AB588" i="1"/>
  <c r="AB746" i="1"/>
  <c r="AB804" i="1"/>
  <c r="AB826" i="1"/>
  <c r="AB828" i="1"/>
  <c r="AB300" i="1"/>
  <c r="AB506" i="1"/>
  <c r="AH507" i="1" s="1"/>
  <c r="AB564" i="1"/>
  <c r="AB586" i="1"/>
  <c r="AB644" i="1"/>
  <c r="AB724" i="1"/>
  <c r="AB802" i="1"/>
  <c r="AB866" i="1"/>
  <c r="AB868" i="1"/>
  <c r="AB106" i="1"/>
  <c r="AB242" i="1"/>
  <c r="AB412" i="1"/>
  <c r="AB466" i="1"/>
  <c r="AB540" i="1"/>
  <c r="AB562" i="1"/>
  <c r="AB620" i="1"/>
  <c r="AB394" i="1"/>
  <c r="AB436" i="1"/>
  <c r="AB452" i="1"/>
  <c r="AB516" i="1"/>
  <c r="AB538" i="1"/>
  <c r="AB596" i="1"/>
  <c r="AB618" i="1"/>
  <c r="AB52" i="1"/>
  <c r="AB484" i="1"/>
  <c r="AB514" i="1"/>
  <c r="AH515" i="1" s="1"/>
  <c r="AB340" i="1"/>
  <c r="AB492" i="1"/>
  <c r="AB258" i="1"/>
  <c r="AB548" i="1"/>
  <c r="AB468" i="1"/>
  <c r="AB524" i="1"/>
  <c r="AB546" i="1"/>
  <c r="AB444" i="1"/>
  <c r="AB482" i="1"/>
  <c r="AB490" i="1"/>
  <c r="AB500" i="1"/>
  <c r="AB522" i="1"/>
  <c r="AH523" i="1" s="1"/>
  <c r="AB260" i="1"/>
  <c r="AB498" i="1"/>
  <c r="AB674" i="1"/>
  <c r="AB692" i="1"/>
  <c r="AB700" i="1"/>
  <c r="AB842" i="1"/>
  <c r="AB890" i="1"/>
  <c r="AB978" i="1"/>
  <c r="AB980" i="1"/>
  <c r="AB1074" i="1"/>
  <c r="AB1076" i="1"/>
  <c r="AB1170" i="1"/>
  <c r="AB1172" i="1"/>
  <c r="AB1266" i="1"/>
  <c r="AB1268" i="1"/>
  <c r="AB1362" i="1"/>
  <c r="AB1364" i="1"/>
  <c r="AB1458" i="1"/>
  <c r="AB1460" i="1"/>
  <c r="AB1554" i="1"/>
  <c r="AB1556" i="1"/>
  <c r="AB610" i="1"/>
  <c r="AB708" i="1"/>
  <c r="AB770" i="1"/>
  <c r="AB778" i="1"/>
  <c r="AB796" i="1"/>
  <c r="AB850" i="1"/>
  <c r="AB900" i="1"/>
  <c r="AB922" i="1"/>
  <c r="AB924" i="1"/>
  <c r="AB1018" i="1"/>
  <c r="AB1020" i="1"/>
  <c r="AB1114" i="1"/>
  <c r="AB1116" i="1"/>
  <c r="AB580" i="1"/>
  <c r="AB594" i="1"/>
  <c r="AH595" i="1" s="1"/>
  <c r="AB602" i="1"/>
  <c r="AB682" i="1"/>
  <c r="AB786" i="1"/>
  <c r="AB812" i="1"/>
  <c r="AB860" i="1"/>
  <c r="AB962" i="1"/>
  <c r="AB964" i="1"/>
  <c r="AB1058" i="1"/>
  <c r="AB1060" i="1"/>
  <c r="AB146" i="1"/>
  <c r="AH147" i="1" s="1"/>
  <c r="AB690" i="1"/>
  <c r="AB698" i="1"/>
  <c r="AH699" i="1" s="1"/>
  <c r="AB716" i="1"/>
  <c r="AB898" i="1"/>
  <c r="AB908" i="1"/>
  <c r="AB1002" i="1"/>
  <c r="AB1004" i="1"/>
  <c r="AB298" i="1"/>
  <c r="AB410" i="1"/>
  <c r="AB554" i="1"/>
  <c r="AB628" i="1"/>
  <c r="AB706" i="1"/>
  <c r="AB732" i="1"/>
  <c r="AB794" i="1"/>
  <c r="AB820" i="1"/>
  <c r="AB858" i="1"/>
  <c r="AB906" i="1"/>
  <c r="AB946" i="1"/>
  <c r="AB948" i="1"/>
  <c r="AB636" i="1"/>
  <c r="AB810" i="1"/>
  <c r="AB986" i="1"/>
  <c r="AB988" i="1"/>
  <c r="AB556" i="1"/>
  <c r="AB652" i="1"/>
  <c r="AB714" i="1"/>
  <c r="AB740" i="1"/>
  <c r="AB932" i="1"/>
  <c r="AB1026" i="1"/>
  <c r="AB1140" i="1"/>
  <c r="AB1250" i="1"/>
  <c r="AB1308" i="1"/>
  <c r="AB1330" i="1"/>
  <c r="AB1388" i="1"/>
  <c r="AB1410" i="1"/>
  <c r="AH1411" i="1" s="1"/>
  <c r="AB1468" i="1"/>
  <c r="AB1490" i="1"/>
  <c r="AB1548" i="1"/>
  <c r="AB1626" i="1"/>
  <c r="AB1628" i="1"/>
  <c r="AB1722" i="1"/>
  <c r="AB1724" i="1"/>
  <c r="AB1818" i="1"/>
  <c r="AB1820" i="1"/>
  <c r="AB730" i="1"/>
  <c r="AB756" i="1"/>
  <c r="AB818" i="1"/>
  <c r="AB970" i="1"/>
  <c r="AB1084" i="1"/>
  <c r="AB1100" i="1"/>
  <c r="AB1130" i="1"/>
  <c r="AB1228" i="1"/>
  <c r="AB1306" i="1"/>
  <c r="AB204" i="1"/>
  <c r="AB642" i="1"/>
  <c r="AB874" i="1"/>
  <c r="AB914" i="1"/>
  <c r="AB1012" i="1"/>
  <c r="AB1092" i="1"/>
  <c r="AB1138" i="1"/>
  <c r="AB1204" i="1"/>
  <c r="AB1226" i="1"/>
  <c r="AB1284" i="1"/>
  <c r="AB604" i="1"/>
  <c r="AB626" i="1"/>
  <c r="AB834" i="1"/>
  <c r="AB884" i="1"/>
  <c r="AB956" i="1"/>
  <c r="AB1068" i="1"/>
  <c r="AB1148" i="1"/>
  <c r="AB1180" i="1"/>
  <c r="AB1202" i="1"/>
  <c r="AB1260" i="1"/>
  <c r="AB1282" i="1"/>
  <c r="AB1340" i="1"/>
  <c r="AB772" i="1"/>
  <c r="AB844" i="1"/>
  <c r="AB994" i="1"/>
  <c r="AB1044" i="1"/>
  <c r="AB1098" i="1"/>
  <c r="AB1108" i="1"/>
  <c r="AB1156" i="1"/>
  <c r="AB1178" i="1"/>
  <c r="AB1236" i="1"/>
  <c r="AB1258" i="1"/>
  <c r="AH1259" i="1" s="1"/>
  <c r="AB1316" i="1"/>
  <c r="AB1338" i="1"/>
  <c r="AB658" i="1"/>
  <c r="AB684" i="1"/>
  <c r="AB788" i="1"/>
  <c r="AB938" i="1"/>
  <c r="AB1052" i="1"/>
  <c r="AB1082" i="1"/>
  <c r="AB1146" i="1"/>
  <c r="AB1212" i="1"/>
  <c r="AB1234" i="1"/>
  <c r="AH1235" i="1" s="1"/>
  <c r="AB1292" i="1"/>
  <c r="AB1314" i="1"/>
  <c r="AH1315" i="1" s="1"/>
  <c r="AB722" i="1"/>
  <c r="AB876" i="1"/>
  <c r="AB930" i="1"/>
  <c r="AB1028" i="1"/>
  <c r="AB1090" i="1"/>
  <c r="AB1106" i="1"/>
  <c r="AB1154" i="1"/>
  <c r="AB1210" i="1"/>
  <c r="AB1290" i="1"/>
  <c r="AB1348" i="1"/>
  <c r="AB578" i="1"/>
  <c r="AB748" i="1"/>
  <c r="AB836" i="1"/>
  <c r="AB972" i="1"/>
  <c r="AB1036" i="1"/>
  <c r="AB1066" i="1"/>
  <c r="AB1188" i="1"/>
  <c r="AB634" i="1"/>
  <c r="AB1124" i="1"/>
  <c r="AB1164" i="1"/>
  <c r="AB1186" i="1"/>
  <c r="AH1187" i="1" s="1"/>
  <c r="AB1396" i="1"/>
  <c r="AB1436" i="1"/>
  <c r="AB1524" i="1"/>
  <c r="AB1588" i="1"/>
  <c r="AB1666" i="1"/>
  <c r="AB1746" i="1"/>
  <c r="AB1804" i="1"/>
  <c r="AB1826" i="1"/>
  <c r="AB1906" i="1"/>
  <c r="AB1908" i="1"/>
  <c r="AB2002" i="1"/>
  <c r="AB2004" i="1"/>
  <c r="AB2098" i="1"/>
  <c r="AB2100" i="1"/>
  <c r="AB2194" i="1"/>
  <c r="AB2196" i="1"/>
  <c r="AB354" i="1"/>
  <c r="AB676" i="1"/>
  <c r="AB1220" i="1"/>
  <c r="AB1242" i="1"/>
  <c r="AB1356" i="1"/>
  <c r="AB1444" i="1"/>
  <c r="AB1474" i="1"/>
  <c r="AB1484" i="1"/>
  <c r="AB1514" i="1"/>
  <c r="AB1564" i="1"/>
  <c r="AB1586" i="1"/>
  <c r="AB1644" i="1"/>
  <c r="AB1802" i="1"/>
  <c r="AB892" i="1"/>
  <c r="AB996" i="1"/>
  <c r="AB1276" i="1"/>
  <c r="AB1298" i="1"/>
  <c r="AB1394" i="1"/>
  <c r="AB1404" i="1"/>
  <c r="AB1434" i="1"/>
  <c r="AB1522" i="1"/>
  <c r="AB1562" i="1"/>
  <c r="AB1620" i="1"/>
  <c r="AB1642" i="1"/>
  <c r="AB1700" i="1"/>
  <c r="AB1780" i="1"/>
  <c r="AB852" i="1"/>
  <c r="AB1034" i="1"/>
  <c r="AB1332" i="1"/>
  <c r="AB1442" i="1"/>
  <c r="AB1482" i="1"/>
  <c r="AB1532" i="1"/>
  <c r="AB1596" i="1"/>
  <c r="AB1618" i="1"/>
  <c r="AB1676" i="1"/>
  <c r="AB1010" i="1"/>
  <c r="AB1042" i="1"/>
  <c r="AB1244" i="1"/>
  <c r="AB1402" i="1"/>
  <c r="AB1452" i="1"/>
  <c r="AB1492" i="1"/>
  <c r="AB1572" i="1"/>
  <c r="AB1594" i="1"/>
  <c r="AB1652" i="1"/>
  <c r="AB1674" i="1"/>
  <c r="AB650" i="1"/>
  <c r="AH651" i="1" s="1"/>
  <c r="AB738" i="1"/>
  <c r="AB1300" i="1"/>
  <c r="AB1322" i="1"/>
  <c r="AB1354" i="1"/>
  <c r="AB1372" i="1"/>
  <c r="AB1412" i="1"/>
  <c r="AB1500" i="1"/>
  <c r="AB1530" i="1"/>
  <c r="AB1540" i="1"/>
  <c r="AB1570" i="1"/>
  <c r="AB1650" i="1"/>
  <c r="AB780" i="1"/>
  <c r="AB1450" i="1"/>
  <c r="AB1516" i="1"/>
  <c r="AB1658" i="1"/>
  <c r="AB1668" i="1"/>
  <c r="AB1714" i="1"/>
  <c r="AB1860" i="1"/>
  <c r="AB1882" i="1"/>
  <c r="AB1940" i="1"/>
  <c r="AB1962" i="1"/>
  <c r="AB2020" i="1"/>
  <c r="AB2178" i="1"/>
  <c r="AB2282" i="1"/>
  <c r="AB2284" i="1"/>
  <c r="AB2378" i="1"/>
  <c r="AB2380" i="1"/>
  <c r="AB2474" i="1"/>
  <c r="AB2476" i="1"/>
  <c r="AB532" i="1"/>
  <c r="AB1506" i="1"/>
  <c r="AB1836" i="1"/>
  <c r="AB1858" i="1"/>
  <c r="AB1916" i="1"/>
  <c r="AB1938" i="1"/>
  <c r="AB1996" i="1"/>
  <c r="AB2018" i="1"/>
  <c r="AH2019" i="1" s="1"/>
  <c r="AB2076" i="1"/>
  <c r="AB2156" i="1"/>
  <c r="AB2226" i="1"/>
  <c r="AB2228" i="1"/>
  <c r="AB2322" i="1"/>
  <c r="AB2324" i="1"/>
  <c r="AB1050" i="1"/>
  <c r="AB1196" i="1"/>
  <c r="AB1378" i="1"/>
  <c r="AB1426" i="1"/>
  <c r="AB1602" i="1"/>
  <c r="AB1612" i="1"/>
  <c r="AB1892" i="1"/>
  <c r="AB1914" i="1"/>
  <c r="AB1972" i="1"/>
  <c r="AB1994" i="1"/>
  <c r="AB2052" i="1"/>
  <c r="AB2074" i="1"/>
  <c r="AB2132" i="1"/>
  <c r="AB2154" i="1"/>
  <c r="AB882" i="1"/>
  <c r="AH883" i="1" s="1"/>
  <c r="AB1162" i="1"/>
  <c r="AB1690" i="1"/>
  <c r="AB1834" i="1"/>
  <c r="AH1835" i="1" s="1"/>
  <c r="AB1890" i="1"/>
  <c r="AB1948" i="1"/>
  <c r="AB1970" i="1"/>
  <c r="AB2028" i="1"/>
  <c r="AB2050" i="1"/>
  <c r="AB2108" i="1"/>
  <c r="AB2130" i="1"/>
  <c r="AB2188" i="1"/>
  <c r="AB2210" i="1"/>
  <c r="AB2212" i="1"/>
  <c r="AB1346" i="1"/>
  <c r="AB1508" i="1"/>
  <c r="AB1660" i="1"/>
  <c r="AB1788" i="1"/>
  <c r="AB1868" i="1"/>
  <c r="AB1946" i="1"/>
  <c r="AB2026" i="1"/>
  <c r="AB916" i="1"/>
  <c r="AB1380" i="1"/>
  <c r="AB1428" i="1"/>
  <c r="AB1498" i="1"/>
  <c r="AB1634" i="1"/>
  <c r="AB1756" i="1"/>
  <c r="AB1764" i="1"/>
  <c r="AB1796" i="1"/>
  <c r="AB1844" i="1"/>
  <c r="AB1866" i="1"/>
  <c r="AB1924" i="1"/>
  <c r="AB612" i="1"/>
  <c r="AB1122" i="1"/>
  <c r="AB1252" i="1"/>
  <c r="AB1370" i="1"/>
  <c r="AB1476" i="1"/>
  <c r="AB1546" i="1"/>
  <c r="AB1604" i="1"/>
  <c r="AB1732" i="1"/>
  <c r="AB1772" i="1"/>
  <c r="AB1812" i="1"/>
  <c r="AB1842" i="1"/>
  <c r="AB1900" i="1"/>
  <c r="AB1922" i="1"/>
  <c r="AB1980" i="1"/>
  <c r="AB1218" i="1"/>
  <c r="AB1418" i="1"/>
  <c r="AB1466" i="1"/>
  <c r="AB1578" i="1"/>
  <c r="AB1682" i="1"/>
  <c r="AB1708" i="1"/>
  <c r="AB1740" i="1"/>
  <c r="AB1748" i="1"/>
  <c r="AB1876" i="1"/>
  <c r="AB1898" i="1"/>
  <c r="AB1420" i="1"/>
  <c r="AB1610" i="1"/>
  <c r="AB1770" i="1"/>
  <c r="AB2068" i="1"/>
  <c r="AB2082" i="1"/>
  <c r="AB2090" i="1"/>
  <c r="AB2268" i="1"/>
  <c r="AB2298" i="1"/>
  <c r="AB2346" i="1"/>
  <c r="AB2458" i="1"/>
  <c r="AB2522" i="1"/>
  <c r="AB2524" i="1"/>
  <c r="AB2618" i="1"/>
  <c r="AB2620" i="1"/>
  <c r="AB954" i="1"/>
  <c r="AB1274" i="1"/>
  <c r="AB1698" i="1"/>
  <c r="AB1956" i="1"/>
  <c r="AB2034" i="1"/>
  <c r="AB2060" i="1"/>
  <c r="AB2124" i="1"/>
  <c r="AB2138" i="1"/>
  <c r="AB2146" i="1"/>
  <c r="AB2258" i="1"/>
  <c r="AB2306" i="1"/>
  <c r="AB2356" i="1"/>
  <c r="AB2436" i="1"/>
  <c r="AB2562" i="1"/>
  <c r="AB2564" i="1"/>
  <c r="AB2658" i="1"/>
  <c r="AB2660" i="1"/>
  <c r="AB660" i="1"/>
  <c r="AB1386" i="1"/>
  <c r="AB1778" i="1"/>
  <c r="AB1930" i="1"/>
  <c r="AB2010" i="1"/>
  <c r="AB2116" i="1"/>
  <c r="AB2180" i="1"/>
  <c r="AB2202" i="1"/>
  <c r="AB2266" i="1"/>
  <c r="AB2316" i="1"/>
  <c r="AB2412" i="1"/>
  <c r="AB2434" i="1"/>
  <c r="AB2506" i="1"/>
  <c r="AB2508" i="1"/>
  <c r="AB2602" i="1"/>
  <c r="AB2604" i="1"/>
  <c r="AB1754" i="1"/>
  <c r="AB1986" i="1"/>
  <c r="AB2164" i="1"/>
  <c r="AB2172" i="1"/>
  <c r="AB2186" i="1"/>
  <c r="AH2187" i="1" s="1"/>
  <c r="AB2276" i="1"/>
  <c r="AB2354" i="1"/>
  <c r="AB2388" i="1"/>
  <c r="AB2410" i="1"/>
  <c r="AH2411" i="1" s="1"/>
  <c r="AB2468" i="1"/>
  <c r="AB2546" i="1"/>
  <c r="AB2548" i="1"/>
  <c r="AB1730" i="1"/>
  <c r="AB2314" i="1"/>
  <c r="AB2364" i="1"/>
  <c r="AB2386" i="1"/>
  <c r="AB2444" i="1"/>
  <c r="AB754" i="1"/>
  <c r="AB1194" i="1"/>
  <c r="AB1324" i="1"/>
  <c r="AB1538" i="1"/>
  <c r="AH1539" i="1" s="1"/>
  <c r="AB1580" i="1"/>
  <c r="AB1706" i="1"/>
  <c r="AB2044" i="1"/>
  <c r="AB2066" i="1"/>
  <c r="AB2236" i="1"/>
  <c r="AB2274" i="1"/>
  <c r="AB2362" i="1"/>
  <c r="AB2420" i="1"/>
  <c r="AB2442" i="1"/>
  <c r="AB1786" i="1"/>
  <c r="AB1810" i="1"/>
  <c r="AB1932" i="1"/>
  <c r="AB1978" i="1"/>
  <c r="AB2036" i="1"/>
  <c r="AB2058" i="1"/>
  <c r="AB2122" i="1"/>
  <c r="AB2332" i="1"/>
  <c r="AB2418" i="1"/>
  <c r="AB1636" i="1"/>
  <c r="AB1762" i="1"/>
  <c r="AB1850" i="1"/>
  <c r="AB2012" i="1"/>
  <c r="AB2084" i="1"/>
  <c r="AB2092" i="1"/>
  <c r="AB2106" i="1"/>
  <c r="AB2114" i="1"/>
  <c r="AB2220" i="1"/>
  <c r="AB2244" i="1"/>
  <c r="AB2292" i="1"/>
  <c r="AB2148" i="1"/>
  <c r="AB2252" i="1"/>
  <c r="AB2370" i="1"/>
  <c r="AB2532" i="1"/>
  <c r="AB2580" i="1"/>
  <c r="AB2674" i="1"/>
  <c r="AB2794" i="1"/>
  <c r="AB2796" i="1"/>
  <c r="AB2890" i="1"/>
  <c r="AB2892" i="1"/>
  <c r="AB1738" i="1"/>
  <c r="AB2204" i="1"/>
  <c r="AB2234" i="1"/>
  <c r="AB2540" i="1"/>
  <c r="AB2570" i="1"/>
  <c r="AB2596" i="1"/>
  <c r="AB2690" i="1"/>
  <c r="AB2700" i="1"/>
  <c r="AB2738" i="1"/>
  <c r="AB2740" i="1"/>
  <c r="AB2834" i="1"/>
  <c r="AB2836" i="1"/>
  <c r="AB1874" i="1"/>
  <c r="AB1964" i="1"/>
  <c r="AB2042" i="1"/>
  <c r="AB2428" i="1"/>
  <c r="AB2516" i="1"/>
  <c r="AB2586" i="1"/>
  <c r="AB2612" i="1"/>
  <c r="AB2698" i="1"/>
  <c r="AB2778" i="1"/>
  <c r="AB2780" i="1"/>
  <c r="AB2874" i="1"/>
  <c r="AB2876" i="1"/>
  <c r="AB940" i="1"/>
  <c r="AB2338" i="1"/>
  <c r="AB2402" i="1"/>
  <c r="AB2492" i="1"/>
  <c r="AB2554" i="1"/>
  <c r="AB2578" i="1"/>
  <c r="AB2628" i="1"/>
  <c r="AB2722" i="1"/>
  <c r="AB2724" i="1"/>
  <c r="AB2818" i="1"/>
  <c r="AB2820" i="1"/>
  <c r="AB2162" i="1"/>
  <c r="AB2372" i="1"/>
  <c r="AB2500" i="1"/>
  <c r="AB2530" i="1"/>
  <c r="AB2594" i="1"/>
  <c r="AB2644" i="1"/>
  <c r="AB2762" i="1"/>
  <c r="AB2764" i="1"/>
  <c r="AB1684" i="1"/>
  <c r="AB1828" i="1"/>
  <c r="AB1884" i="1"/>
  <c r="AB2340" i="1"/>
  <c r="AB2450" i="1"/>
  <c r="AB2538" i="1"/>
  <c r="AB2610" i="1"/>
  <c r="AB2636" i="1"/>
  <c r="AB2708" i="1"/>
  <c r="AB2802" i="1"/>
  <c r="AB2804" i="1"/>
  <c r="AB1132" i="1"/>
  <c r="AB2242" i="1"/>
  <c r="AH2243" i="1" s="1"/>
  <c r="AB2300" i="1"/>
  <c r="AB2484" i="1"/>
  <c r="AB2514" i="1"/>
  <c r="AB2626" i="1"/>
  <c r="AB2652" i="1"/>
  <c r="AB2706" i="1"/>
  <c r="AB2746" i="1"/>
  <c r="AB2748" i="1"/>
  <c r="AB1692" i="1"/>
  <c r="AB2218" i="1"/>
  <c r="AH2219" i="1" s="1"/>
  <c r="AB2260" i="1"/>
  <c r="AB2394" i="1"/>
  <c r="AB2404" i="1"/>
  <c r="AB2490" i="1"/>
  <c r="AB2642" i="1"/>
  <c r="AB2668" i="1"/>
  <c r="AB2786" i="1"/>
  <c r="AB2788" i="1"/>
  <c r="AB1988" i="1"/>
  <c r="AB2140" i="1"/>
  <c r="AB2170" i="1"/>
  <c r="AB2330" i="1"/>
  <c r="AB2498" i="1"/>
  <c r="AB2634" i="1"/>
  <c r="AB1954" i="1"/>
  <c r="AH1955" i="1" s="1"/>
  <c r="AB2290" i="1"/>
  <c r="AB2650" i="1"/>
  <c r="AB1716" i="1"/>
  <c r="AB1852" i="1"/>
  <c r="AB2250" i="1"/>
  <c r="AB2348" i="1"/>
  <c r="AB2426" i="1"/>
  <c r="AH2427" i="1" s="1"/>
  <c r="AB2460" i="1"/>
  <c r="AB2732" i="1"/>
  <c r="AB2850" i="1"/>
  <c r="AB2914" i="1"/>
  <c r="AB2962" i="1"/>
  <c r="AB2964" i="1"/>
  <c r="AB3058" i="1"/>
  <c r="AB3060" i="1"/>
  <c r="AB3154" i="1"/>
  <c r="AB3156" i="1"/>
  <c r="AB3250" i="1"/>
  <c r="AB3252" i="1"/>
  <c r="AB3346" i="1"/>
  <c r="AB3348" i="1"/>
  <c r="AB3442" i="1"/>
  <c r="AB3444" i="1"/>
  <c r="AB3538" i="1"/>
  <c r="AB3540" i="1"/>
  <c r="AB3634" i="1"/>
  <c r="AB3636" i="1"/>
  <c r="AB2396" i="1"/>
  <c r="AB2676" i="1"/>
  <c r="AB2770" i="1"/>
  <c r="AB2812" i="1"/>
  <c r="AB2866" i="1"/>
  <c r="AB3002" i="1"/>
  <c r="AB3004" i="1"/>
  <c r="AB3098" i="1"/>
  <c r="AB3100" i="1"/>
  <c r="AB3194" i="1"/>
  <c r="AB3196" i="1"/>
  <c r="AB3290" i="1"/>
  <c r="AB3292" i="1"/>
  <c r="AB3386" i="1"/>
  <c r="AB3388" i="1"/>
  <c r="AB3482" i="1"/>
  <c r="AB3484" i="1"/>
  <c r="AB3578" i="1"/>
  <c r="AB3580" i="1"/>
  <c r="AB3674" i="1"/>
  <c r="AB3676" i="1"/>
  <c r="AB2716" i="1"/>
  <c r="AB2828" i="1"/>
  <c r="AB2882" i="1"/>
  <c r="AB2948" i="1"/>
  <c r="AB3042" i="1"/>
  <c r="AB3044" i="1"/>
  <c r="AB3138" i="1"/>
  <c r="AB3140" i="1"/>
  <c r="AB3234" i="1"/>
  <c r="AB3236" i="1"/>
  <c r="AB3330" i="1"/>
  <c r="AB3332" i="1"/>
  <c r="AB3426" i="1"/>
  <c r="AB3428" i="1"/>
  <c r="AB3522" i="1"/>
  <c r="AB3524" i="1"/>
  <c r="AB3618" i="1"/>
  <c r="AB3620" i="1"/>
  <c r="AB2556" i="1"/>
  <c r="AB2682" i="1"/>
  <c r="AB2754" i="1"/>
  <c r="AB2924" i="1"/>
  <c r="AB2946" i="1"/>
  <c r="AH2947" i="1" s="1"/>
  <c r="AB2986" i="1"/>
  <c r="AB2988" i="1"/>
  <c r="AB3082" i="1"/>
  <c r="AB3084" i="1"/>
  <c r="AB3178" i="1"/>
  <c r="AB3180" i="1"/>
  <c r="AB3274" i="1"/>
  <c r="AB3276" i="1"/>
  <c r="AB3370" i="1"/>
  <c r="AB3372" i="1"/>
  <c r="AB3466" i="1"/>
  <c r="AB3468" i="1"/>
  <c r="AB3562" i="1"/>
  <c r="AB3564" i="1"/>
  <c r="AB3658" i="1"/>
  <c r="AB3660" i="1"/>
  <c r="AB1794" i="1"/>
  <c r="AB2684" i="1"/>
  <c r="AB2900" i="1"/>
  <c r="AB2922" i="1"/>
  <c r="AB3026" i="1"/>
  <c r="AB3028" i="1"/>
  <c r="AB3122" i="1"/>
  <c r="AB3124" i="1"/>
  <c r="AB3218" i="1"/>
  <c r="AB3220" i="1"/>
  <c r="AB3314" i="1"/>
  <c r="AB3316" i="1"/>
  <c r="AB3410" i="1"/>
  <c r="AB3412" i="1"/>
  <c r="AB3506" i="1"/>
  <c r="AB3508" i="1"/>
  <c r="AB2452" i="1"/>
  <c r="AB2772" i="1"/>
  <c r="AB2898" i="1"/>
  <c r="AB2970" i="1"/>
  <c r="AB2972" i="1"/>
  <c r="AB3066" i="1"/>
  <c r="AB3068" i="1"/>
  <c r="AB3162" i="1"/>
  <c r="AB3164" i="1"/>
  <c r="AB3258" i="1"/>
  <c r="AB3260" i="1"/>
  <c r="AB3354" i="1"/>
  <c r="AB3356" i="1"/>
  <c r="AB3450" i="1"/>
  <c r="AB3452" i="1"/>
  <c r="AB2466" i="1"/>
  <c r="AB2572" i="1"/>
  <c r="AB2666" i="1"/>
  <c r="AB2932" i="1"/>
  <c r="AB3010" i="1"/>
  <c r="AB3012" i="1"/>
  <c r="AB3106" i="1"/>
  <c r="AB3108" i="1"/>
  <c r="AB3202" i="1"/>
  <c r="AB3204" i="1"/>
  <c r="AB3298" i="1"/>
  <c r="AB3300" i="1"/>
  <c r="AB3394" i="1"/>
  <c r="AB3396" i="1"/>
  <c r="AB3490" i="1"/>
  <c r="AB3492" i="1"/>
  <c r="AB2756" i="1"/>
  <c r="AB2844" i="1"/>
  <c r="AB2930" i="1"/>
  <c r="AB2954" i="1"/>
  <c r="AB2956" i="1"/>
  <c r="AB3050" i="1"/>
  <c r="AB3052" i="1"/>
  <c r="AB3146" i="1"/>
  <c r="AB3148" i="1"/>
  <c r="AB3242" i="1"/>
  <c r="AB3244" i="1"/>
  <c r="AB3338" i="1"/>
  <c r="AB3340" i="1"/>
  <c r="AB3434" i="1"/>
  <c r="AB3436" i="1"/>
  <c r="AB2730" i="1"/>
  <c r="AB3090" i="1"/>
  <c r="AB3188" i="1"/>
  <c r="AB3378" i="1"/>
  <c r="AB3476" i="1"/>
  <c r="AB3588" i="1"/>
  <c r="AB3650" i="1"/>
  <c r="AB3786" i="1"/>
  <c r="AB3788" i="1"/>
  <c r="AB3882" i="1"/>
  <c r="AB3884" i="1"/>
  <c r="AB3978" i="1"/>
  <c r="AB3980" i="1"/>
  <c r="AB4074" i="1"/>
  <c r="AB4076" i="1"/>
  <c r="AB4170" i="1"/>
  <c r="AB4172" i="1"/>
  <c r="AB4266" i="1"/>
  <c r="AB4268" i="1"/>
  <c r="AB4362" i="1"/>
  <c r="AB4364" i="1"/>
  <c r="AB4458" i="1"/>
  <c r="AB4460" i="1"/>
  <c r="AB4554" i="1"/>
  <c r="AB4556" i="1"/>
  <c r="AB4650" i="1"/>
  <c r="AB4652" i="1"/>
  <c r="AB2826" i="1"/>
  <c r="AB2852" i="1"/>
  <c r="AB3036" i="1"/>
  <c r="AB3226" i="1"/>
  <c r="AH3227" i="1" s="1"/>
  <c r="AB3324" i="1"/>
  <c r="AB3514" i="1"/>
  <c r="AB3596" i="1"/>
  <c r="AB3626" i="1"/>
  <c r="AB3730" i="1"/>
  <c r="AB3732" i="1"/>
  <c r="AB3826" i="1"/>
  <c r="AB3828" i="1"/>
  <c r="AB3922" i="1"/>
  <c r="AB3924" i="1"/>
  <c r="AB4018" i="1"/>
  <c r="AB4020" i="1"/>
  <c r="AB4114" i="1"/>
  <c r="AB4116" i="1"/>
  <c r="AB4210" i="1"/>
  <c r="AB4212" i="1"/>
  <c r="AB3074" i="1"/>
  <c r="AB3172" i="1"/>
  <c r="AB3362" i="1"/>
  <c r="AB3460" i="1"/>
  <c r="AB3572" i="1"/>
  <c r="AB3602" i="1"/>
  <c r="AB3700" i="1"/>
  <c r="AB3770" i="1"/>
  <c r="AB3772" i="1"/>
  <c r="AB3866" i="1"/>
  <c r="AB3868" i="1"/>
  <c r="AB3962" i="1"/>
  <c r="AB3964" i="1"/>
  <c r="AB4058" i="1"/>
  <c r="AB4060" i="1"/>
  <c r="AB4154" i="1"/>
  <c r="AB4156" i="1"/>
  <c r="AB4250" i="1"/>
  <c r="AB4252" i="1"/>
  <c r="AB2858" i="1"/>
  <c r="AH2859" i="1" s="1"/>
  <c r="AB2916" i="1"/>
  <c r="AB2938" i="1"/>
  <c r="AB3020" i="1"/>
  <c r="AB3210" i="1"/>
  <c r="AB3308" i="1"/>
  <c r="AB3498" i="1"/>
  <c r="AB3548" i="1"/>
  <c r="AB3610" i="1"/>
  <c r="AB3708" i="1"/>
  <c r="AB3810" i="1"/>
  <c r="AB3812" i="1"/>
  <c r="AB3906" i="1"/>
  <c r="AB3908" i="1"/>
  <c r="AB4002" i="1"/>
  <c r="AB4004" i="1"/>
  <c r="AB4098" i="1"/>
  <c r="AB4100" i="1"/>
  <c r="AB4194" i="1"/>
  <c r="AB4196" i="1"/>
  <c r="AB4290" i="1"/>
  <c r="AB2308" i="1"/>
  <c r="AB2860" i="1"/>
  <c r="AB2994" i="1"/>
  <c r="AB3092" i="1"/>
  <c r="AB3282" i="1"/>
  <c r="AB3380" i="1"/>
  <c r="AB3556" i="1"/>
  <c r="AB3586" i="1"/>
  <c r="AB3684" i="1"/>
  <c r="AB3716" i="1"/>
  <c r="AB3754" i="1"/>
  <c r="AB3756" i="1"/>
  <c r="AB3850" i="1"/>
  <c r="AB3852" i="1"/>
  <c r="AB3946" i="1"/>
  <c r="AB3948" i="1"/>
  <c r="AB4042" i="1"/>
  <c r="AB4044" i="1"/>
  <c r="AB4138" i="1"/>
  <c r="AB4140" i="1"/>
  <c r="AB4234" i="1"/>
  <c r="AB4236" i="1"/>
  <c r="AB2906" i="1"/>
  <c r="AB3130" i="1"/>
  <c r="AB3228" i="1"/>
  <c r="AB3418" i="1"/>
  <c r="AB3532" i="1"/>
  <c r="AB3594" i="1"/>
  <c r="AH3595" i="1" s="1"/>
  <c r="AB3692" i="1"/>
  <c r="AB3794" i="1"/>
  <c r="AB3796" i="1"/>
  <c r="AB3890" i="1"/>
  <c r="AB3892" i="1"/>
  <c r="AB3986" i="1"/>
  <c r="AB3988" i="1"/>
  <c r="AB4082" i="1"/>
  <c r="AB4084" i="1"/>
  <c r="AB4178" i="1"/>
  <c r="AB4180" i="1"/>
  <c r="AB4274" i="1"/>
  <c r="AB4276" i="1"/>
  <c r="AB2692" i="1"/>
  <c r="AB2940" i="1"/>
  <c r="AB2978" i="1"/>
  <c r="AB3076" i="1"/>
  <c r="AB3266" i="1"/>
  <c r="AB3364" i="1"/>
  <c r="AB3570" i="1"/>
  <c r="AB3668" i="1"/>
  <c r="AB3698" i="1"/>
  <c r="AB3714" i="1"/>
  <c r="AB3738" i="1"/>
  <c r="AB3740" i="1"/>
  <c r="AB3834" i="1"/>
  <c r="AB3836" i="1"/>
  <c r="AB3930" i="1"/>
  <c r="AB3932" i="1"/>
  <c r="AB4026" i="1"/>
  <c r="AB4028" i="1"/>
  <c r="AB4122" i="1"/>
  <c r="AB4124" i="1"/>
  <c r="AB4218" i="1"/>
  <c r="AB4220" i="1"/>
  <c r="AB3420" i="1"/>
  <c r="AB3876" i="1"/>
  <c r="AB3916" i="1"/>
  <c r="AB3956" i="1"/>
  <c r="AB3996" i="1"/>
  <c r="AB4036" i="1"/>
  <c r="AB4348" i="1"/>
  <c r="AB4370" i="1"/>
  <c r="AB4428" i="1"/>
  <c r="AB4450" i="1"/>
  <c r="AB4508" i="1"/>
  <c r="AB4530" i="1"/>
  <c r="AB4588" i="1"/>
  <c r="AB4610" i="1"/>
  <c r="AB4668" i="1"/>
  <c r="AB4818" i="1"/>
  <c r="AB4820" i="1"/>
  <c r="AB4914" i="1"/>
  <c r="AB4916" i="1"/>
  <c r="AB5010" i="1"/>
  <c r="AB5012" i="1"/>
  <c r="AB5106" i="1"/>
  <c r="AB5108" i="1"/>
  <c r="AB5202" i="1"/>
  <c r="AB5204" i="1"/>
  <c r="AB2482" i="1"/>
  <c r="AB2714" i="1"/>
  <c r="AB2842" i="1"/>
  <c r="AB3186" i="1"/>
  <c r="AB3554" i="1"/>
  <c r="AB3652" i="1"/>
  <c r="AB3972" i="1"/>
  <c r="AB4012" i="1"/>
  <c r="AB4052" i="1"/>
  <c r="AB4092" i="1"/>
  <c r="AB4132" i="1"/>
  <c r="AB4346" i="1"/>
  <c r="AH4347" i="1" s="1"/>
  <c r="AB4404" i="1"/>
  <c r="AB4426" i="1"/>
  <c r="AB4484" i="1"/>
  <c r="AB4506" i="1"/>
  <c r="AB4564" i="1"/>
  <c r="AB4586" i="1"/>
  <c r="AB4644" i="1"/>
  <c r="AB4666" i="1"/>
  <c r="AB4724" i="1"/>
  <c r="AB4762" i="1"/>
  <c r="AB4764" i="1"/>
  <c r="AB4858" i="1"/>
  <c r="AB4860" i="1"/>
  <c r="AB3018" i="1"/>
  <c r="AB3474" i="1"/>
  <c r="AB4068" i="1"/>
  <c r="AB4108" i="1"/>
  <c r="AB4148" i="1"/>
  <c r="AB4188" i="1"/>
  <c r="AB4228" i="1"/>
  <c r="AB4324" i="1"/>
  <c r="AB4402" i="1"/>
  <c r="AB4482" i="1"/>
  <c r="AH4483" i="1" s="1"/>
  <c r="AB4540" i="1"/>
  <c r="AB4562" i="1"/>
  <c r="AB4620" i="1"/>
  <c r="AB4642" i="1"/>
  <c r="AB4700" i="1"/>
  <c r="AB4722" i="1"/>
  <c r="AB4802" i="1"/>
  <c r="AB4804" i="1"/>
  <c r="AB2980" i="1"/>
  <c r="AB3306" i="1"/>
  <c r="AB3612" i="1"/>
  <c r="AB4164" i="1"/>
  <c r="AB4204" i="1"/>
  <c r="AB4244" i="1"/>
  <c r="AB4284" i="1"/>
  <c r="AB4300" i="1"/>
  <c r="AB4322" i="1"/>
  <c r="AB4380" i="1"/>
  <c r="AB4538" i="1"/>
  <c r="AB4596" i="1"/>
  <c r="AB4618" i="1"/>
  <c r="AB4676" i="1"/>
  <c r="AB4698" i="1"/>
  <c r="AB4746" i="1"/>
  <c r="AB4748" i="1"/>
  <c r="AB4842" i="1"/>
  <c r="AB4844" i="1"/>
  <c r="AB3114" i="1"/>
  <c r="AB3268" i="1"/>
  <c r="AB3516" i="1"/>
  <c r="AB3682" i="1"/>
  <c r="AB3746" i="1"/>
  <c r="AB4260" i="1"/>
  <c r="AB4298" i="1"/>
  <c r="AH4299" i="1" s="1"/>
  <c r="AB4356" i="1"/>
  <c r="AB4378" i="1"/>
  <c r="AB4436" i="1"/>
  <c r="AB4516" i="1"/>
  <c r="AB4594" i="1"/>
  <c r="AB4674" i="1"/>
  <c r="AB4786" i="1"/>
  <c r="AB4788" i="1"/>
  <c r="AB4882" i="1"/>
  <c r="AB4884" i="1"/>
  <c r="AB2588" i="1"/>
  <c r="AB2908" i="1"/>
  <c r="AB3034" i="1"/>
  <c r="AB3402" i="1"/>
  <c r="AB3762" i="1"/>
  <c r="AB3802" i="1"/>
  <c r="AB3842" i="1"/>
  <c r="AB4332" i="1"/>
  <c r="AB4354" i="1"/>
  <c r="AB4412" i="1"/>
  <c r="AB4434" i="1"/>
  <c r="AB4492" i="1"/>
  <c r="AB4514" i="1"/>
  <c r="AB4572" i="1"/>
  <c r="AB4730" i="1"/>
  <c r="AB4732" i="1"/>
  <c r="AB2996" i="1"/>
  <c r="AB3322" i="1"/>
  <c r="AH3323" i="1" s="1"/>
  <c r="AB3642" i="1"/>
  <c r="AB3706" i="1"/>
  <c r="AB3722" i="1"/>
  <c r="AB3778" i="1"/>
  <c r="AB3818" i="1"/>
  <c r="AB3858" i="1"/>
  <c r="AB3898" i="1"/>
  <c r="AB3938" i="1"/>
  <c r="AB4308" i="1"/>
  <c r="AB4330" i="1"/>
  <c r="AH4331" i="1" s="1"/>
  <c r="AB4388" i="1"/>
  <c r="AB4410" i="1"/>
  <c r="AB4468" i="1"/>
  <c r="AB4490" i="1"/>
  <c r="AB4548" i="1"/>
  <c r="AB4570" i="1"/>
  <c r="AB4628" i="1"/>
  <c r="AB4708" i="1"/>
  <c r="AB4770" i="1"/>
  <c r="AB4772" i="1"/>
  <c r="AB3284" i="1"/>
  <c r="AB3546" i="1"/>
  <c r="AB3644" i="1"/>
  <c r="AB3874" i="1"/>
  <c r="AB3914" i="1"/>
  <c r="AH3915" i="1" s="1"/>
  <c r="AB3954" i="1"/>
  <c r="AH3955" i="1" s="1"/>
  <c r="AB3994" i="1"/>
  <c r="AH3995" i="1" s="1"/>
  <c r="AB4034" i="1"/>
  <c r="AB4306" i="1"/>
  <c r="AB4386" i="1"/>
  <c r="AB4444" i="1"/>
  <c r="AB4466" i="1"/>
  <c r="AB4524" i="1"/>
  <c r="AB4546" i="1"/>
  <c r="AH4547" i="1" s="1"/>
  <c r="AB4604" i="1"/>
  <c r="AB4626" i="1"/>
  <c r="AB4684" i="1"/>
  <c r="AB4706" i="1"/>
  <c r="AB4580" i="1"/>
  <c r="AB4602" i="1"/>
  <c r="AB4908" i="1"/>
  <c r="AB4930" i="1"/>
  <c r="AB4988" i="1"/>
  <c r="AB5068" i="1"/>
  <c r="AB5146" i="1"/>
  <c r="AB5226" i="1"/>
  <c r="AB5250" i="1"/>
  <c r="AB5252" i="1"/>
  <c r="AB5346" i="1"/>
  <c r="AB5348" i="1"/>
  <c r="AB5442" i="1"/>
  <c r="AB5444" i="1"/>
  <c r="AB3404" i="1"/>
  <c r="AB3748" i="1"/>
  <c r="AB4340" i="1"/>
  <c r="AB4636" i="1"/>
  <c r="AB4658" i="1"/>
  <c r="AB4852" i="1"/>
  <c r="AB4866" i="1"/>
  <c r="AB4874" i="1"/>
  <c r="AB4906" i="1"/>
  <c r="AB4964" i="1"/>
  <c r="AB4986" i="1"/>
  <c r="AB5044" i="1"/>
  <c r="AB5066" i="1"/>
  <c r="AB5124" i="1"/>
  <c r="AB5290" i="1"/>
  <c r="AB5292" i="1"/>
  <c r="AB5386" i="1"/>
  <c r="AB5388" i="1"/>
  <c r="AB3170" i="1"/>
  <c r="AH3171" i="1" s="1"/>
  <c r="AB4162" i="1"/>
  <c r="AB4202" i="1"/>
  <c r="AB4242" i="1"/>
  <c r="AB4282" i="1"/>
  <c r="AB4396" i="1"/>
  <c r="AB4418" i="1"/>
  <c r="AB4692" i="1"/>
  <c r="AB4714" i="1"/>
  <c r="AB4940" i="1"/>
  <c r="AB4962" i="1"/>
  <c r="AB5020" i="1"/>
  <c r="AB5042" i="1"/>
  <c r="AH5043" i="1" s="1"/>
  <c r="AB5100" i="1"/>
  <c r="AB5122" i="1"/>
  <c r="AB5180" i="1"/>
  <c r="AB5330" i="1"/>
  <c r="AB5332" i="1"/>
  <c r="AB5426" i="1"/>
  <c r="AB5428" i="1"/>
  <c r="AB3530" i="1"/>
  <c r="AB4452" i="1"/>
  <c r="AB4474" i="1"/>
  <c r="AB4780" i="1"/>
  <c r="AB4938" i="1"/>
  <c r="AH4939" i="1" s="1"/>
  <c r="AB4996" i="1"/>
  <c r="AB5018" i="1"/>
  <c r="AB5076" i="1"/>
  <c r="AB5098" i="1"/>
  <c r="AB5156" i="1"/>
  <c r="AB5178" i="1"/>
  <c r="AB5236" i="1"/>
  <c r="AB3666" i="1"/>
  <c r="AB3970" i="1"/>
  <c r="AB4010" i="1"/>
  <c r="AB4050" i="1"/>
  <c r="AB4090" i="1"/>
  <c r="AH4091" i="1" s="1"/>
  <c r="AB4130" i="1"/>
  <c r="AB4442" i="1"/>
  <c r="AB4660" i="1"/>
  <c r="AB4682" i="1"/>
  <c r="AB4754" i="1"/>
  <c r="AB4796" i="1"/>
  <c r="AB4810" i="1"/>
  <c r="AB4994" i="1"/>
  <c r="AB5052" i="1"/>
  <c r="AB5074" i="1"/>
  <c r="AH5075" i="1" s="1"/>
  <c r="AB5132" i="1"/>
  <c r="AB5154" i="1"/>
  <c r="AH5155" i="1" s="1"/>
  <c r="AB5212" i="1"/>
  <c r="AB5234" i="1"/>
  <c r="AB2810" i="1"/>
  <c r="AB3604" i="1"/>
  <c r="AB4420" i="1"/>
  <c r="AB4498" i="1"/>
  <c r="AB4716" i="1"/>
  <c r="AB4892" i="1"/>
  <c r="AB4972" i="1"/>
  <c r="AB5050" i="1"/>
  <c r="AB3212" i="1"/>
  <c r="AB3724" i="1"/>
  <c r="AB3764" i="1"/>
  <c r="AB3804" i="1"/>
  <c r="AB3844" i="1"/>
  <c r="AB4476" i="1"/>
  <c r="AB4738" i="1"/>
  <c r="AB4828" i="1"/>
  <c r="AB4836" i="1"/>
  <c r="AB4850" i="1"/>
  <c r="AB4948" i="1"/>
  <c r="AB4970" i="1"/>
  <c r="AB5028" i="1"/>
  <c r="AB3458" i="1"/>
  <c r="AH3459" i="1" s="1"/>
  <c r="AB4258" i="1"/>
  <c r="AB4292" i="1"/>
  <c r="AB4314" i="1"/>
  <c r="AB4532" i="1"/>
  <c r="AB4924" i="1"/>
  <c r="AB4946" i="1"/>
  <c r="AB5004" i="1"/>
  <c r="AB5026" i="1"/>
  <c r="AB3116" i="1"/>
  <c r="AB4500" i="1"/>
  <c r="AB4522" i="1"/>
  <c r="AB4756" i="1"/>
  <c r="AB4868" i="1"/>
  <c r="AB4876" i="1"/>
  <c r="AB4890" i="1"/>
  <c r="AB4900" i="1"/>
  <c r="AB4922" i="1"/>
  <c r="AB4980" i="1"/>
  <c r="AB5002" i="1"/>
  <c r="AH5003" i="1" s="1"/>
  <c r="AB2868" i="1"/>
  <c r="AB4066" i="1"/>
  <c r="AH4067" i="1" s="1"/>
  <c r="AB4106" i="1"/>
  <c r="AH4107" i="1" s="1"/>
  <c r="AB4146" i="1"/>
  <c r="AB4186" i="1"/>
  <c r="AH4187" i="1" s="1"/>
  <c r="AB4226" i="1"/>
  <c r="AB4578" i="1"/>
  <c r="AB4794" i="1"/>
  <c r="AB4898" i="1"/>
  <c r="AB4956" i="1"/>
  <c r="AB4978" i="1"/>
  <c r="AB5036" i="1"/>
  <c r="AB3690" i="1"/>
  <c r="AB4316" i="1"/>
  <c r="AB4338" i="1"/>
  <c r="AB4634" i="1"/>
  <c r="AB4740" i="1"/>
  <c r="AB4954" i="1"/>
  <c r="AB5034" i="1"/>
  <c r="AB2884" i="1"/>
  <c r="AB3860" i="1"/>
  <c r="AB5090" i="1"/>
  <c r="AB5138" i="1"/>
  <c r="AB5276" i="1"/>
  <c r="AB5370" i="1"/>
  <c r="AB5396" i="1"/>
  <c r="AB5538" i="1"/>
  <c r="AB5540" i="1"/>
  <c r="AB5634" i="1"/>
  <c r="AB5636" i="1"/>
  <c r="AB5730" i="1"/>
  <c r="AB5732" i="1"/>
  <c r="AB5826" i="1"/>
  <c r="AB5828" i="1"/>
  <c r="AB5922" i="1"/>
  <c r="AB5924" i="1"/>
  <c r="AB6018" i="1"/>
  <c r="AB6020" i="1"/>
  <c r="AB6114" i="1"/>
  <c r="AB6116" i="1"/>
  <c r="AB3900" i="1"/>
  <c r="AB4778" i="1"/>
  <c r="AB5060" i="1"/>
  <c r="AB5130" i="1"/>
  <c r="AB5170" i="1"/>
  <c r="AB5220" i="1"/>
  <c r="AB5268" i="1"/>
  <c r="AB5362" i="1"/>
  <c r="AB5412" i="1"/>
  <c r="AB5482" i="1"/>
  <c r="AB5484" i="1"/>
  <c r="AB5578" i="1"/>
  <c r="AB5580" i="1"/>
  <c r="AB5674" i="1"/>
  <c r="AB5676" i="1"/>
  <c r="AB5770" i="1"/>
  <c r="AB5772" i="1"/>
  <c r="AB5866" i="1"/>
  <c r="AB5868" i="1"/>
  <c r="AB5962" i="1"/>
  <c r="AB5964" i="1"/>
  <c r="AB6058" i="1"/>
  <c r="AB6060" i="1"/>
  <c r="AB3132" i="1"/>
  <c r="AB3940" i="1"/>
  <c r="AB5284" i="1"/>
  <c r="AB5378" i="1"/>
  <c r="AB5404" i="1"/>
  <c r="AB5522" i="1"/>
  <c r="AB5524" i="1"/>
  <c r="AB5618" i="1"/>
  <c r="AB5620" i="1"/>
  <c r="AB5714" i="1"/>
  <c r="AB5716" i="1"/>
  <c r="AB5810" i="1"/>
  <c r="AB4372" i="1"/>
  <c r="AB5116" i="1"/>
  <c r="AB5162" i="1"/>
  <c r="AB5274" i="1"/>
  <c r="AB5300" i="1"/>
  <c r="AB5394" i="1"/>
  <c r="AB5420" i="1"/>
  <c r="AB5466" i="1"/>
  <c r="AB5468" i="1"/>
  <c r="AB5562" i="1"/>
  <c r="AB5564" i="1"/>
  <c r="AB5658" i="1"/>
  <c r="AB5660" i="1"/>
  <c r="AB5754" i="1"/>
  <c r="AB5756" i="1"/>
  <c r="AB4394" i="1"/>
  <c r="AB4612" i="1"/>
  <c r="AB4812" i="1"/>
  <c r="AB5082" i="1"/>
  <c r="AB5092" i="1"/>
  <c r="AB5148" i="1"/>
  <c r="AB5194" i="1"/>
  <c r="AB5244" i="1"/>
  <c r="AB5258" i="1"/>
  <c r="AB5266" i="1"/>
  <c r="AB5316" i="1"/>
  <c r="AB5410" i="1"/>
  <c r="AB5436" i="1"/>
  <c r="AB5506" i="1"/>
  <c r="AB5508" i="1"/>
  <c r="AB5602" i="1"/>
  <c r="AB5604" i="1"/>
  <c r="AB5698" i="1"/>
  <c r="AB5700" i="1"/>
  <c r="AB3500" i="1"/>
  <c r="AB4826" i="1"/>
  <c r="AB5186" i="1"/>
  <c r="AB5282" i="1"/>
  <c r="AB5308" i="1"/>
  <c r="AB5402" i="1"/>
  <c r="AB5452" i="1"/>
  <c r="AB5546" i="1"/>
  <c r="AB5548" i="1"/>
  <c r="AB5642" i="1"/>
  <c r="AB5644" i="1"/>
  <c r="AB4834" i="1"/>
  <c r="AB5140" i="1"/>
  <c r="AB5298" i="1"/>
  <c r="AB5324" i="1"/>
  <c r="AB5418" i="1"/>
  <c r="AH5419" i="1" s="1"/>
  <c r="AB5490" i="1"/>
  <c r="AB5492" i="1"/>
  <c r="AB5586" i="1"/>
  <c r="AB5588" i="1"/>
  <c r="AB5682" i="1"/>
  <c r="AB5684" i="1"/>
  <c r="AB3628" i="1"/>
  <c r="AB4932" i="1"/>
  <c r="AB5172" i="1"/>
  <c r="AB5218" i="1"/>
  <c r="AH5219" i="1" s="1"/>
  <c r="AB5314" i="1"/>
  <c r="AB5340" i="1"/>
  <c r="AB5434" i="1"/>
  <c r="AB5530" i="1"/>
  <c r="AB5532" i="1"/>
  <c r="AB5626" i="1"/>
  <c r="AB5628" i="1"/>
  <c r="AB4690" i="1"/>
  <c r="AB5084" i="1"/>
  <c r="AB5210" i="1"/>
  <c r="AB5306" i="1"/>
  <c r="AB5356" i="1"/>
  <c r="AB5450" i="1"/>
  <c r="AB5474" i="1"/>
  <c r="AB5476" i="1"/>
  <c r="AB5570" i="1"/>
  <c r="AB5572" i="1"/>
  <c r="AB5666" i="1"/>
  <c r="AB5114" i="1"/>
  <c r="AB5164" i="1"/>
  <c r="AB5242" i="1"/>
  <c r="AB5322" i="1"/>
  <c r="AB5372" i="1"/>
  <c r="AB5514" i="1"/>
  <c r="AB5516" i="1"/>
  <c r="AB5610" i="1"/>
  <c r="AB5612" i="1"/>
  <c r="AB3780" i="1"/>
  <c r="AB5746" i="1"/>
  <c r="AB5852" i="1"/>
  <c r="AB5882" i="1"/>
  <c r="AB5930" i="1"/>
  <c r="AB5980" i="1"/>
  <c r="AB6028" i="1"/>
  <c r="AB6106" i="1"/>
  <c r="AB6154" i="1"/>
  <c r="AB6156" i="1"/>
  <c r="AB6250" i="1"/>
  <c r="AB6252" i="1"/>
  <c r="AB6346" i="1"/>
  <c r="AB6348" i="1"/>
  <c r="AB6442" i="1"/>
  <c r="AB6444" i="1"/>
  <c r="AB6538" i="1"/>
  <c r="AB6540" i="1"/>
  <c r="AB6634" i="1"/>
  <c r="AB6636" i="1"/>
  <c r="AB6730" i="1"/>
  <c r="AB6732" i="1"/>
  <c r="AB6826" i="1"/>
  <c r="AB6828" i="1"/>
  <c r="AB6922" i="1"/>
  <c r="AB6924" i="1"/>
  <c r="AB7018" i="1"/>
  <c r="AB7020" i="1"/>
  <c r="AB3820" i="1"/>
  <c r="AB5188" i="1"/>
  <c r="AB5692" i="1"/>
  <c r="AB5842" i="1"/>
  <c r="AB5890" i="1"/>
  <c r="AB5940" i="1"/>
  <c r="AB5988" i="1"/>
  <c r="AB6066" i="1"/>
  <c r="AB6194" i="1"/>
  <c r="AB6196" i="1"/>
  <c r="AB6290" i="1"/>
  <c r="AB6292" i="1"/>
  <c r="AB6386" i="1"/>
  <c r="AB6388" i="1"/>
  <c r="AB6482" i="1"/>
  <c r="AB6484" i="1"/>
  <c r="AB6578" i="1"/>
  <c r="AB6580" i="1"/>
  <c r="AB6674" i="1"/>
  <c r="AB6676" i="1"/>
  <c r="AB6770" i="1"/>
  <c r="AB6772" i="1"/>
  <c r="AB6866" i="1"/>
  <c r="AB6868" i="1"/>
  <c r="AB6962" i="1"/>
  <c r="AB6964" i="1"/>
  <c r="AB5058" i="1"/>
  <c r="AB5196" i="1"/>
  <c r="AB5668" i="1"/>
  <c r="AB5796" i="1"/>
  <c r="AB5812" i="1"/>
  <c r="AB5850" i="1"/>
  <c r="AB5900" i="1"/>
  <c r="AB5948" i="1"/>
  <c r="AB5978" i="1"/>
  <c r="AB6026" i="1"/>
  <c r="AB6076" i="1"/>
  <c r="AB6138" i="1"/>
  <c r="AB6140" i="1"/>
  <c r="AB6234" i="1"/>
  <c r="AB6236" i="1"/>
  <c r="AB6330" i="1"/>
  <c r="AB6332" i="1"/>
  <c r="AB6426" i="1"/>
  <c r="AB6428" i="1"/>
  <c r="AB6522" i="1"/>
  <c r="AB6524" i="1"/>
  <c r="AB6618" i="1"/>
  <c r="AB6620" i="1"/>
  <c r="AB5260" i="1"/>
  <c r="AB5354" i="1"/>
  <c r="AB5650" i="1"/>
  <c r="AB5722" i="1"/>
  <c r="AB5804" i="1"/>
  <c r="AB5860" i="1"/>
  <c r="AB5908" i="1"/>
  <c r="AB5938" i="1"/>
  <c r="AB5986" i="1"/>
  <c r="AB6036" i="1"/>
  <c r="AB6084" i="1"/>
  <c r="AB6178" i="1"/>
  <c r="AB6180" i="1"/>
  <c r="AB6274" i="1"/>
  <c r="AB6276" i="1"/>
  <c r="AB6370" i="1"/>
  <c r="AB6372" i="1"/>
  <c r="AB6466" i="1"/>
  <c r="AB6468" i="1"/>
  <c r="AB6562" i="1"/>
  <c r="AB6564" i="1"/>
  <c r="AB6658" i="1"/>
  <c r="AB6660" i="1"/>
  <c r="AB5554" i="1"/>
  <c r="AB5780" i="1"/>
  <c r="AB5820" i="1"/>
  <c r="AB5898" i="1"/>
  <c r="AB5946" i="1"/>
  <c r="AH5947" i="1" s="1"/>
  <c r="AB5996" i="1"/>
  <c r="AB6044" i="1"/>
  <c r="AB6074" i="1"/>
  <c r="AB6122" i="1"/>
  <c r="AB6124" i="1"/>
  <c r="AB6218" i="1"/>
  <c r="AB6220" i="1"/>
  <c r="AB6314" i="1"/>
  <c r="AB6316" i="1"/>
  <c r="AB6410" i="1"/>
  <c r="AB6412" i="1"/>
  <c r="AB6506" i="1"/>
  <c r="AB6508" i="1"/>
  <c r="AB6602" i="1"/>
  <c r="AB6604" i="1"/>
  <c r="AB5708" i="1"/>
  <c r="AB5788" i="1"/>
  <c r="AB5858" i="1"/>
  <c r="AB5906" i="1"/>
  <c r="AB5956" i="1"/>
  <c r="AB6004" i="1"/>
  <c r="AB6034" i="1"/>
  <c r="AH6035" i="1" s="1"/>
  <c r="AB6082" i="1"/>
  <c r="AH6083" i="1" s="1"/>
  <c r="AB6162" i="1"/>
  <c r="AB6164" i="1"/>
  <c r="AB6258" i="1"/>
  <c r="AB6260" i="1"/>
  <c r="AB6354" i="1"/>
  <c r="AB6356" i="1"/>
  <c r="AB6450" i="1"/>
  <c r="AB6452" i="1"/>
  <c r="AB6546" i="1"/>
  <c r="AB6548" i="1"/>
  <c r="AB6642" i="1"/>
  <c r="AB6644" i="1"/>
  <c r="AB5364" i="1"/>
  <c r="AB5458" i="1"/>
  <c r="AB5556" i="1"/>
  <c r="AB5652" i="1"/>
  <c r="AB5764" i="1"/>
  <c r="AB5794" i="1"/>
  <c r="AB5818" i="1"/>
  <c r="AB5916" i="1"/>
  <c r="AB5994" i="1"/>
  <c r="AB6042" i="1"/>
  <c r="AB6092" i="1"/>
  <c r="AB6202" i="1"/>
  <c r="AB6204" i="1"/>
  <c r="AB6298" i="1"/>
  <c r="AB6300" i="1"/>
  <c r="AB6394" i="1"/>
  <c r="AB6396" i="1"/>
  <c r="AB6490" i="1"/>
  <c r="AB6492" i="1"/>
  <c r="AB6586" i="1"/>
  <c r="AB6588" i="1"/>
  <c r="AB5594" i="1"/>
  <c r="AB5786" i="1"/>
  <c r="AB5874" i="1"/>
  <c r="AB5970" i="1"/>
  <c r="AH5971" i="1" s="1"/>
  <c r="AB6100" i="1"/>
  <c r="AB6242" i="1"/>
  <c r="AH6243" i="1" s="1"/>
  <c r="AB6282" i="1"/>
  <c r="AB6322" i="1"/>
  <c r="AB6362" i="1"/>
  <c r="AB6402" i="1"/>
  <c r="AB6780" i="1"/>
  <c r="AB6858" i="1"/>
  <c r="AB6906" i="1"/>
  <c r="AB6956" i="1"/>
  <c r="AB7004" i="1"/>
  <c r="AB7034" i="1"/>
  <c r="AB7114" i="1"/>
  <c r="AB7116" i="1"/>
  <c r="AB7210" i="1"/>
  <c r="AB7212" i="1"/>
  <c r="AB7306" i="1"/>
  <c r="AB7308" i="1"/>
  <c r="AB7402" i="1"/>
  <c r="AB7404" i="1"/>
  <c r="AB5500" i="1"/>
  <c r="AB5724" i="1"/>
  <c r="AB6052" i="1"/>
  <c r="AB6338" i="1"/>
  <c r="AB6378" i="1"/>
  <c r="AB6418" i="1"/>
  <c r="AH6419" i="1" s="1"/>
  <c r="AB6458" i="1"/>
  <c r="AB6498" i="1"/>
  <c r="AB6666" i="1"/>
  <c r="AB6692" i="1"/>
  <c r="AB6740" i="1"/>
  <c r="AB6818" i="1"/>
  <c r="AB6916" i="1"/>
  <c r="AB6994" i="1"/>
  <c r="AB7058" i="1"/>
  <c r="AB7060" i="1"/>
  <c r="AB7154" i="1"/>
  <c r="AB7156" i="1"/>
  <c r="AB7250" i="1"/>
  <c r="AB7252" i="1"/>
  <c r="AB7346" i="1"/>
  <c r="AB7348" i="1"/>
  <c r="AB5596" i="1"/>
  <c r="AB6434" i="1"/>
  <c r="AB6474" i="1"/>
  <c r="AB6514" i="1"/>
  <c r="AB6554" i="1"/>
  <c r="AB6594" i="1"/>
  <c r="AB6682" i="1"/>
  <c r="AB6700" i="1"/>
  <c r="AB6778" i="1"/>
  <c r="AB6876" i="1"/>
  <c r="AB6954" i="1"/>
  <c r="AB7002" i="1"/>
  <c r="AB7098" i="1"/>
  <c r="AB7100" i="1"/>
  <c r="AB7194" i="1"/>
  <c r="AB7196" i="1"/>
  <c r="AB7290" i="1"/>
  <c r="AB7292" i="1"/>
  <c r="AB7386" i="1"/>
  <c r="AB7388" i="1"/>
  <c r="AB5748" i="1"/>
  <c r="AB5876" i="1"/>
  <c r="AB5972" i="1"/>
  <c r="AB6068" i="1"/>
  <c r="AB6090" i="1"/>
  <c r="AB6132" i="1"/>
  <c r="AB6172" i="1"/>
  <c r="AB6212" i="1"/>
  <c r="AB6530" i="1"/>
  <c r="AB6570" i="1"/>
  <c r="AB6610" i="1"/>
  <c r="AB6650" i="1"/>
  <c r="AB6738" i="1"/>
  <c r="AB6788" i="1"/>
  <c r="AB6836" i="1"/>
  <c r="AB6914" i="1"/>
  <c r="AB7012" i="1"/>
  <c r="AB7042" i="1"/>
  <c r="AB7044" i="1"/>
  <c r="AB7138" i="1"/>
  <c r="AB7140" i="1"/>
  <c r="AB7234" i="1"/>
  <c r="AB7236" i="1"/>
  <c r="AB7330" i="1"/>
  <c r="AB7332" i="1"/>
  <c r="AB5338" i="1"/>
  <c r="AB6148" i="1"/>
  <c r="AB6188" i="1"/>
  <c r="AB6228" i="1"/>
  <c r="AB6268" i="1"/>
  <c r="AB6308" i="1"/>
  <c r="AB6626" i="1"/>
  <c r="AB6690" i="1"/>
  <c r="AH6691" i="1" s="1"/>
  <c r="AB6698" i="1"/>
  <c r="AB6748" i="1"/>
  <c r="AB6796" i="1"/>
  <c r="AB6874" i="1"/>
  <c r="AB6972" i="1"/>
  <c r="AB7082" i="1"/>
  <c r="AB7084" i="1"/>
  <c r="AB7178" i="1"/>
  <c r="AB7180" i="1"/>
  <c r="AB7274" i="1"/>
  <c r="AB7276" i="1"/>
  <c r="AB7370" i="1"/>
  <c r="AB7372" i="1"/>
  <c r="AB5228" i="1"/>
  <c r="AB5460" i="1"/>
  <c r="AB5706" i="1"/>
  <c r="AB5892" i="1"/>
  <c r="AB5914" i="1"/>
  <c r="AB6010" i="1"/>
  <c r="AB6244" i="1"/>
  <c r="AB6284" i="1"/>
  <c r="AB6324" i="1"/>
  <c r="AB6364" i="1"/>
  <c r="AB6404" i="1"/>
  <c r="AB6708" i="1"/>
  <c r="AB6756" i="1"/>
  <c r="AB6786" i="1"/>
  <c r="AB6834" i="1"/>
  <c r="AB6884" i="1"/>
  <c r="AB6932" i="1"/>
  <c r="AB7010" i="1"/>
  <c r="AB5778" i="1"/>
  <c r="AB5844" i="1"/>
  <c r="AB6340" i="1"/>
  <c r="AB6380" i="1"/>
  <c r="AB6420" i="1"/>
  <c r="AB6460" i="1"/>
  <c r="AB6500" i="1"/>
  <c r="AB6716" i="1"/>
  <c r="AB6746" i="1"/>
  <c r="AB6794" i="1"/>
  <c r="AB6844" i="1"/>
  <c r="AB6892" i="1"/>
  <c r="AB6970" i="1"/>
  <c r="AB7066" i="1"/>
  <c r="AB7068" i="1"/>
  <c r="AB5834" i="1"/>
  <c r="AB6436" i="1"/>
  <c r="AB6476" i="1"/>
  <c r="AB6516" i="1"/>
  <c r="AB6556" i="1"/>
  <c r="AB6596" i="1"/>
  <c r="AB6706" i="1"/>
  <c r="AB6754" i="1"/>
  <c r="AB6804" i="1"/>
  <c r="AB6852" i="1"/>
  <c r="AB6882" i="1"/>
  <c r="AB6930" i="1"/>
  <c r="AB5738" i="1"/>
  <c r="AB5802" i="1"/>
  <c r="AB6012" i="1"/>
  <c r="AB6108" i="1"/>
  <c r="AB6532" i="1"/>
  <c r="AB6572" i="1"/>
  <c r="AB6612" i="1"/>
  <c r="AB6714" i="1"/>
  <c r="AB6764" i="1"/>
  <c r="AB6812" i="1"/>
  <c r="AB6842" i="1"/>
  <c r="AB6890" i="1"/>
  <c r="AB6940" i="1"/>
  <c r="AB5690" i="1"/>
  <c r="AH5691" i="1" s="1"/>
  <c r="AB5740" i="1"/>
  <c r="AB6002" i="1"/>
  <c r="AB6098" i="1"/>
  <c r="AH6099" i="1" s="1"/>
  <c r="AB6628" i="1"/>
  <c r="AB6652" i="1"/>
  <c r="AB6724" i="1"/>
  <c r="AB5380" i="1"/>
  <c r="AB5762" i="1"/>
  <c r="AB5836" i="1"/>
  <c r="AB5932" i="1"/>
  <c r="AB5954" i="1"/>
  <c r="AB6050" i="1"/>
  <c r="AH6051" i="1" s="1"/>
  <c r="AB6130" i="1"/>
  <c r="AB6170" i="1"/>
  <c r="AB6210" i="1"/>
  <c r="AH6211" i="1" s="1"/>
  <c r="AB6668" i="1"/>
  <c r="AB6946" i="1"/>
  <c r="AB7204" i="1"/>
  <c r="AB7218" i="1"/>
  <c r="AB7226" i="1"/>
  <c r="AB7498" i="1"/>
  <c r="AB7500" i="1"/>
  <c r="AB7594" i="1"/>
  <c r="AB7596" i="1"/>
  <c r="AB7690" i="1"/>
  <c r="AB7692" i="1"/>
  <c r="AB7570" i="1"/>
  <c r="AH7571" i="1" s="1"/>
  <c r="AB7666" i="1"/>
  <c r="AB7172" i="1"/>
  <c r="AB7610" i="1"/>
  <c r="AB7028" i="1"/>
  <c r="AB7108" i="1"/>
  <c r="AB7122" i="1"/>
  <c r="AB7130" i="1"/>
  <c r="AB7340" i="1"/>
  <c r="AB7354" i="1"/>
  <c r="AB7362" i="1"/>
  <c r="AB7442" i="1"/>
  <c r="AB7444" i="1"/>
  <c r="AB7538" i="1"/>
  <c r="AB7540" i="1"/>
  <c r="AB7634" i="1"/>
  <c r="AB7636" i="1"/>
  <c r="AB7730" i="1"/>
  <c r="AB7732" i="1"/>
  <c r="AB7474" i="1"/>
  <c r="AB7572" i="1"/>
  <c r="AB7396" i="1"/>
  <c r="AB6226" i="1"/>
  <c r="AB6684" i="1"/>
  <c r="AB6762" i="1"/>
  <c r="AB6980" i="1"/>
  <c r="AB7244" i="1"/>
  <c r="AB7258" i="1"/>
  <c r="AB7266" i="1"/>
  <c r="AB7482" i="1"/>
  <c r="AB7484" i="1"/>
  <c r="AB7578" i="1"/>
  <c r="AB7580" i="1"/>
  <c r="AB7674" i="1"/>
  <c r="AB7676" i="1"/>
  <c r="AB7282" i="1"/>
  <c r="AB7410" i="1"/>
  <c r="AB5498" i="1"/>
  <c r="AB6898" i="1"/>
  <c r="AB6948" i="1"/>
  <c r="AB7148" i="1"/>
  <c r="AB7162" i="1"/>
  <c r="AB7170" i="1"/>
  <c r="AB7380" i="1"/>
  <c r="AB7394" i="1"/>
  <c r="AB7426" i="1"/>
  <c r="AB7428" i="1"/>
  <c r="AB7522" i="1"/>
  <c r="AB7524" i="1"/>
  <c r="AB7618" i="1"/>
  <c r="AB7620" i="1"/>
  <c r="AB7714" i="1"/>
  <c r="AB7716" i="1"/>
  <c r="AB7260" i="1"/>
  <c r="AB7476" i="1"/>
  <c r="AB7514" i="1"/>
  <c r="AB5884" i="1"/>
  <c r="AB6850" i="1"/>
  <c r="AB6900" i="1"/>
  <c r="AB6996" i="1"/>
  <c r="AB7074" i="1"/>
  <c r="AB7284" i="1"/>
  <c r="AB7298" i="1"/>
  <c r="AB7466" i="1"/>
  <c r="AH7467" i="1" s="1"/>
  <c r="AB7468" i="1"/>
  <c r="AB7562" i="1"/>
  <c r="AB7564" i="1"/>
  <c r="AB7658" i="1"/>
  <c r="AB7660" i="1"/>
  <c r="AB7754" i="1"/>
  <c r="AB7756" i="1"/>
  <c r="AB7186" i="1"/>
  <c r="AB7516" i="1"/>
  <c r="AB6266" i="1"/>
  <c r="AB6986" i="1"/>
  <c r="AB7050" i="1"/>
  <c r="AB7188" i="1"/>
  <c r="AB7202" i="1"/>
  <c r="AB7412" i="1"/>
  <c r="AB7506" i="1"/>
  <c r="AB7508" i="1"/>
  <c r="AB7602" i="1"/>
  <c r="AB7604" i="1"/>
  <c r="AB7698" i="1"/>
  <c r="AB7700" i="1"/>
  <c r="AB7420" i="1"/>
  <c r="AB6820" i="1"/>
  <c r="AB7092" i="1"/>
  <c r="AB7106" i="1"/>
  <c r="AB7316" i="1"/>
  <c r="AB7324" i="1"/>
  <c r="AB7338" i="1"/>
  <c r="AB7450" i="1"/>
  <c r="AB7452" i="1"/>
  <c r="AB7546" i="1"/>
  <c r="AB7548" i="1"/>
  <c r="AB7642" i="1"/>
  <c r="AB7644" i="1"/>
  <c r="AB7738" i="1"/>
  <c r="AB7740" i="1"/>
  <c r="AB7052" i="1"/>
  <c r="AB7418" i="1"/>
  <c r="AB6722" i="1"/>
  <c r="AB6802" i="1"/>
  <c r="AB7220" i="1"/>
  <c r="AB7228" i="1"/>
  <c r="AB7242" i="1"/>
  <c r="AB7490" i="1"/>
  <c r="AB7492" i="1"/>
  <c r="AB7586" i="1"/>
  <c r="AB7588" i="1"/>
  <c r="AB7682" i="1"/>
  <c r="AH7683" i="1" s="1"/>
  <c r="AB7684" i="1"/>
  <c r="AB7036" i="1"/>
  <c r="AB7268" i="1"/>
  <c r="AB7668" i="1"/>
  <c r="AB6146" i="1"/>
  <c r="AB6306" i="1"/>
  <c r="AB6908" i="1"/>
  <c r="AB6938" i="1"/>
  <c r="AH6939" i="1" s="1"/>
  <c r="AB6988" i="1"/>
  <c r="AB7124" i="1"/>
  <c r="AB7132" i="1"/>
  <c r="AB7146" i="1"/>
  <c r="AH7147" i="1" s="1"/>
  <c r="AB7356" i="1"/>
  <c r="AB7364" i="1"/>
  <c r="AB7378" i="1"/>
  <c r="AH7379" i="1" s="1"/>
  <c r="AB7434" i="1"/>
  <c r="AB7436" i="1"/>
  <c r="AB7530" i="1"/>
  <c r="AB7532" i="1"/>
  <c r="AB7626" i="1"/>
  <c r="AB7628" i="1"/>
  <c r="AB7722" i="1"/>
  <c r="AB7724" i="1"/>
  <c r="AB7026" i="1"/>
  <c r="AH7027" i="1" s="1"/>
  <c r="AB7164" i="1"/>
  <c r="AB7706" i="1"/>
  <c r="AB6186" i="1"/>
  <c r="AB7708" i="1"/>
  <c r="AB6978" i="1"/>
  <c r="AB7746" i="1"/>
  <c r="AH7747" i="1" s="1"/>
  <c r="AB7458" i="1"/>
  <c r="AB7460" i="1"/>
  <c r="AB7650" i="1"/>
  <c r="AH7651" i="1" s="1"/>
  <c r="AB7748" i="1"/>
  <c r="AB7322" i="1"/>
  <c r="AB7652" i="1"/>
  <c r="AB6810" i="1"/>
  <c r="AB7612" i="1"/>
  <c r="AB7076" i="1"/>
  <c r="AB7314" i="1"/>
  <c r="AB7300" i="1"/>
  <c r="AB7554" i="1"/>
  <c r="AB6860" i="1"/>
  <c r="AB7556" i="1"/>
  <c r="AB7090" i="1"/>
  <c r="Y18" i="1"/>
  <c r="Y20" i="1"/>
  <c r="Y114" i="1"/>
  <c r="Y116" i="1"/>
  <c r="Y210" i="1"/>
  <c r="Y212" i="1"/>
  <c r="Y306" i="1"/>
  <c r="Y308" i="1"/>
  <c r="Y402" i="1"/>
  <c r="Y404" i="1"/>
  <c r="Y58" i="1"/>
  <c r="Y60" i="1"/>
  <c r="Y154" i="1"/>
  <c r="Y156" i="1"/>
  <c r="Y250" i="1"/>
  <c r="Y252" i="1"/>
  <c r="Y346" i="1"/>
  <c r="Y348" i="1"/>
  <c r="Y442" i="1"/>
  <c r="Y444" i="1"/>
  <c r="Y98" i="1"/>
  <c r="Y100" i="1"/>
  <c r="Y194" i="1"/>
  <c r="Y196" i="1"/>
  <c r="Y290" i="1"/>
  <c r="Y292" i="1"/>
  <c r="Y386" i="1"/>
  <c r="Y388" i="1"/>
  <c r="Y482" i="1"/>
  <c r="Y484" i="1"/>
  <c r="Y42" i="1"/>
  <c r="Y44" i="1"/>
  <c r="Y138" i="1"/>
  <c r="Y140" i="1"/>
  <c r="Y234" i="1"/>
  <c r="Y236" i="1"/>
  <c r="Y330" i="1"/>
  <c r="Y332" i="1"/>
  <c r="Y426" i="1"/>
  <c r="Y428" i="1"/>
  <c r="Y82" i="1"/>
  <c r="Y84" i="1"/>
  <c r="Y178" i="1"/>
  <c r="Y180" i="1"/>
  <c r="Y274" i="1"/>
  <c r="Y276" i="1"/>
  <c r="Y370" i="1"/>
  <c r="Y372" i="1"/>
  <c r="Y26" i="1"/>
  <c r="Y28" i="1"/>
  <c r="Y122" i="1"/>
  <c r="Y124" i="1"/>
  <c r="Y218" i="1"/>
  <c r="Y220" i="1"/>
  <c r="Y314" i="1"/>
  <c r="Y316" i="1"/>
  <c r="Y410" i="1"/>
  <c r="Y412" i="1"/>
  <c r="Y66" i="1"/>
  <c r="Y68" i="1"/>
  <c r="Y162" i="1"/>
  <c r="Y164" i="1"/>
  <c r="Y258" i="1"/>
  <c r="Y260" i="1"/>
  <c r="Y354" i="1"/>
  <c r="Y356" i="1"/>
  <c r="Y450" i="1"/>
  <c r="Y106" i="1"/>
  <c r="Y108" i="1"/>
  <c r="Y202" i="1"/>
  <c r="Y204" i="1"/>
  <c r="Y298" i="1"/>
  <c r="Y300" i="1"/>
  <c r="Y394" i="1"/>
  <c r="Y396" i="1"/>
  <c r="Y50" i="1"/>
  <c r="Y52" i="1"/>
  <c r="Y146" i="1"/>
  <c r="Y148" i="1"/>
  <c r="Y242" i="1"/>
  <c r="Y244" i="1"/>
  <c r="Y338" i="1"/>
  <c r="Y340" i="1"/>
  <c r="Y90" i="1"/>
  <c r="Y380" i="1"/>
  <c r="Y498" i="1"/>
  <c r="Y500" i="1"/>
  <c r="Y594" i="1"/>
  <c r="Y596" i="1"/>
  <c r="Y690" i="1"/>
  <c r="Y692" i="1"/>
  <c r="Y786" i="1"/>
  <c r="Y788" i="1"/>
  <c r="Y132" i="1"/>
  <c r="Y226" i="1"/>
  <c r="Y418" i="1"/>
  <c r="Y268" i="1"/>
  <c r="Y362" i="1"/>
  <c r="Y92" i="1"/>
  <c r="Y186" i="1"/>
  <c r="Y74" i="1"/>
  <c r="Y188" i="1"/>
  <c r="Y34" i="1"/>
  <c r="Y436" i="1"/>
  <c r="Y452" i="1"/>
  <c r="Y538" i="1"/>
  <c r="Y618" i="1"/>
  <c r="AE619" i="1" s="1"/>
  <c r="Y676" i="1"/>
  <c r="Y698" i="1"/>
  <c r="Y756" i="1"/>
  <c r="Y778" i="1"/>
  <c r="Y850" i="1"/>
  <c r="Y852" i="1"/>
  <c r="Y516" i="1"/>
  <c r="Y674" i="1"/>
  <c r="Y732" i="1"/>
  <c r="Y754" i="1"/>
  <c r="AE755" i="1" s="1"/>
  <c r="Y812" i="1"/>
  <c r="Y890" i="1"/>
  <c r="Y892" i="1"/>
  <c r="Y36" i="1"/>
  <c r="Y170" i="1"/>
  <c r="Y364" i="1"/>
  <c r="Y492" i="1"/>
  <c r="Y514" i="1"/>
  <c r="Y572" i="1"/>
  <c r="Y282" i="1"/>
  <c r="Y476" i="1"/>
  <c r="Y548" i="1"/>
  <c r="Y570" i="1"/>
  <c r="AE571" i="1" s="1"/>
  <c r="Y628" i="1"/>
  <c r="Y468" i="1"/>
  <c r="Y524" i="1"/>
  <c r="Y546" i="1"/>
  <c r="Y172" i="1"/>
  <c r="Y420" i="1"/>
  <c r="Y458" i="1"/>
  <c r="Y522" i="1"/>
  <c r="Y130" i="1"/>
  <c r="Y284" i="1"/>
  <c r="Y378" i="1"/>
  <c r="Y490" i="1"/>
  <c r="AE491" i="1" s="1"/>
  <c r="Y228" i="1"/>
  <c r="Y322" i="1"/>
  <c r="Y556" i="1"/>
  <c r="Y76" i="1"/>
  <c r="Y532" i="1"/>
  <c r="Y554" i="1"/>
  <c r="Y716" i="1"/>
  <c r="Y804" i="1"/>
  <c r="Y898" i="1"/>
  <c r="Y1002" i="1"/>
  <c r="Y1004" i="1"/>
  <c r="Y1098" i="1"/>
  <c r="Y1100" i="1"/>
  <c r="Y1194" i="1"/>
  <c r="Y1196" i="1"/>
  <c r="Y1290" i="1"/>
  <c r="Y1292" i="1"/>
  <c r="Y1386" i="1"/>
  <c r="Y1388" i="1"/>
  <c r="Y1482" i="1"/>
  <c r="Y1484" i="1"/>
  <c r="Y460" i="1"/>
  <c r="Y794" i="1"/>
  <c r="AE795" i="1" s="1"/>
  <c r="Y820" i="1"/>
  <c r="Y858" i="1"/>
  <c r="AE859" i="1" s="1"/>
  <c r="Y908" i="1"/>
  <c r="Y946" i="1"/>
  <c r="Y948" i="1"/>
  <c r="Y1042" i="1"/>
  <c r="Y1044" i="1"/>
  <c r="Y1138" i="1"/>
  <c r="Y1140" i="1"/>
  <c r="Y266" i="1"/>
  <c r="Y466" i="1"/>
  <c r="Y636" i="1"/>
  <c r="Y706" i="1"/>
  <c r="Y724" i="1"/>
  <c r="Y810" i="1"/>
  <c r="Y868" i="1"/>
  <c r="Y986" i="1"/>
  <c r="Y988" i="1"/>
  <c r="Y1082" i="1"/>
  <c r="Y1084" i="1"/>
  <c r="Y474" i="1"/>
  <c r="Y530" i="1"/>
  <c r="Y714" i="1"/>
  <c r="Y740" i="1"/>
  <c r="Y802" i="1"/>
  <c r="AE803" i="1" s="1"/>
  <c r="Y828" i="1"/>
  <c r="Y876" i="1"/>
  <c r="Y906" i="1"/>
  <c r="Y930" i="1"/>
  <c r="Y932" i="1"/>
  <c r="Y1026" i="1"/>
  <c r="Y1028" i="1"/>
  <c r="Y506" i="1"/>
  <c r="Y578" i="1"/>
  <c r="Y586" i="1"/>
  <c r="Y644" i="1"/>
  <c r="Y652" i="1"/>
  <c r="Y730" i="1"/>
  <c r="AE731" i="1" s="1"/>
  <c r="Y818" i="1"/>
  <c r="Y836" i="1"/>
  <c r="Y866" i="1"/>
  <c r="Y970" i="1"/>
  <c r="Y972" i="1"/>
  <c r="Y620" i="1"/>
  <c r="Y634" i="1"/>
  <c r="Y660" i="1"/>
  <c r="Y722" i="1"/>
  <c r="Y748" i="1"/>
  <c r="Y826" i="1"/>
  <c r="Y874" i="1"/>
  <c r="Y914" i="1"/>
  <c r="Y916" i="1"/>
  <c r="Y1010" i="1"/>
  <c r="Y1012" i="1"/>
  <c r="Y508" i="1"/>
  <c r="Y604" i="1"/>
  <c r="Y626" i="1"/>
  <c r="Y834" i="1"/>
  <c r="Y884" i="1"/>
  <c r="Y956" i="1"/>
  <c r="Y1068" i="1"/>
  <c r="Y1148" i="1"/>
  <c r="Y1180" i="1"/>
  <c r="Y1202" i="1"/>
  <c r="Y1260" i="1"/>
  <c r="Y1282" i="1"/>
  <c r="Y1340" i="1"/>
  <c r="Y1362" i="1"/>
  <c r="Y1420" i="1"/>
  <c r="Y1442" i="1"/>
  <c r="Y1500" i="1"/>
  <c r="Y1650" i="1"/>
  <c r="Y1652" i="1"/>
  <c r="Y1746" i="1"/>
  <c r="Y1748" i="1"/>
  <c r="Y642" i="1"/>
  <c r="Y668" i="1"/>
  <c r="Y772" i="1"/>
  <c r="Y844" i="1"/>
  <c r="Y994" i="1"/>
  <c r="Y1076" i="1"/>
  <c r="Y1108" i="1"/>
  <c r="Y1178" i="1"/>
  <c r="Y1236" i="1"/>
  <c r="Y1258" i="1"/>
  <c r="AE1259" i="1" s="1"/>
  <c r="Y1316" i="1"/>
  <c r="Y1338" i="1"/>
  <c r="Y434" i="1"/>
  <c r="Y562" i="1"/>
  <c r="Y658" i="1"/>
  <c r="Y684" i="1"/>
  <c r="Y746" i="1"/>
  <c r="Y938" i="1"/>
  <c r="AE939" i="1" s="1"/>
  <c r="Y1052" i="1"/>
  <c r="Y1146" i="1"/>
  <c r="Y1234" i="1"/>
  <c r="Y1314" i="1"/>
  <c r="Y762" i="1"/>
  <c r="AE763" i="1" s="1"/>
  <c r="Y980" i="1"/>
  <c r="Y1060" i="1"/>
  <c r="Y1090" i="1"/>
  <c r="Y1106" i="1"/>
  <c r="Y1156" i="1"/>
  <c r="Y1212" i="1"/>
  <c r="Y564" i="1"/>
  <c r="Y900" i="1"/>
  <c r="Y924" i="1"/>
  <c r="Y1018" i="1"/>
  <c r="Y1036" i="1"/>
  <c r="Y1066" i="1"/>
  <c r="AE1067" i="1" s="1"/>
  <c r="Y1116" i="1"/>
  <c r="Y1188" i="1"/>
  <c r="Y1210" i="1"/>
  <c r="Y1268" i="1"/>
  <c r="Y1348" i="1"/>
  <c r="Y588" i="1"/>
  <c r="Y610" i="1"/>
  <c r="Y700" i="1"/>
  <c r="Y860" i="1"/>
  <c r="Y962" i="1"/>
  <c r="AE963" i="1" s="1"/>
  <c r="Y1074" i="1"/>
  <c r="AE1075" i="1" s="1"/>
  <c r="Y1124" i="1"/>
  <c r="Y1154" i="1"/>
  <c r="Y1164" i="1"/>
  <c r="Y1186" i="1"/>
  <c r="Y1244" i="1"/>
  <c r="Y1266" i="1"/>
  <c r="Y1324" i="1"/>
  <c r="Y1346" i="1"/>
  <c r="Y612" i="1"/>
  <c r="Y738" i="1"/>
  <c r="Y764" i="1"/>
  <c r="Y954" i="1"/>
  <c r="AE955" i="1" s="1"/>
  <c r="Y1050" i="1"/>
  <c r="AE1051" i="1" s="1"/>
  <c r="Y1114" i="1"/>
  <c r="Y1162" i="1"/>
  <c r="AE1163" i="1" s="1"/>
  <c r="Y1220" i="1"/>
  <c r="Y1242" i="1"/>
  <c r="AE1243" i="1" s="1"/>
  <c r="Y1300" i="1"/>
  <c r="Y1322" i="1"/>
  <c r="Y324" i="1"/>
  <c r="Y650" i="1"/>
  <c r="Y996" i="1"/>
  <c r="Y1058" i="1"/>
  <c r="AE1059" i="1" s="1"/>
  <c r="Y1122" i="1"/>
  <c r="Y1218" i="1"/>
  <c r="AE1219" i="1" s="1"/>
  <c r="Y1276" i="1"/>
  <c r="Y1298" i="1"/>
  <c r="Y1034" i="1"/>
  <c r="Y1332" i="1"/>
  <c r="Y1404" i="1"/>
  <c r="Y1444" i="1"/>
  <c r="Y1522" i="1"/>
  <c r="Y1532" i="1"/>
  <c r="Y1596" i="1"/>
  <c r="Y1618" i="1"/>
  <c r="AE1619" i="1" s="1"/>
  <c r="Y1676" i="1"/>
  <c r="Y1698" i="1"/>
  <c r="AE1699" i="1" s="1"/>
  <c r="Y1756" i="1"/>
  <c r="Y1778" i="1"/>
  <c r="Y1836" i="1"/>
  <c r="Y1930" i="1"/>
  <c r="Y1932" i="1"/>
  <c r="Y2026" i="1"/>
  <c r="Y2028" i="1"/>
  <c r="Y2122" i="1"/>
  <c r="Y2124" i="1"/>
  <c r="Y1364" i="1"/>
  <c r="Y1452" i="1"/>
  <c r="Y1492" i="1"/>
  <c r="Y1594" i="1"/>
  <c r="Y1674" i="1"/>
  <c r="Y1732" i="1"/>
  <c r="Y1754" i="1"/>
  <c r="Y770" i="1"/>
  <c r="Y1130" i="1"/>
  <c r="Y1170" i="1"/>
  <c r="Y1354" i="1"/>
  <c r="Y1372" i="1"/>
  <c r="Y1402" i="1"/>
  <c r="AE1403" i="1" s="1"/>
  <c r="Y1412" i="1"/>
  <c r="Y1530" i="1"/>
  <c r="AE1531" i="1" s="1"/>
  <c r="Y1572" i="1"/>
  <c r="Y1730" i="1"/>
  <c r="Y1788" i="1"/>
  <c r="Y580" i="1"/>
  <c r="Y682" i="1"/>
  <c r="AE683" i="1" s="1"/>
  <c r="Y964" i="1"/>
  <c r="Y1204" i="1"/>
  <c r="Y1226" i="1"/>
  <c r="Y1450" i="1"/>
  <c r="Y1490" i="1"/>
  <c r="Y1540" i="1"/>
  <c r="Y1570" i="1"/>
  <c r="Y1628" i="1"/>
  <c r="Y940" i="1"/>
  <c r="Y1132" i="1"/>
  <c r="Y1370" i="1"/>
  <c r="Y1410" i="1"/>
  <c r="Y1460" i="1"/>
  <c r="Y1604" i="1"/>
  <c r="Y1626" i="1"/>
  <c r="Y1684" i="1"/>
  <c r="Y780" i="1"/>
  <c r="Y978" i="1"/>
  <c r="Y1172" i="1"/>
  <c r="Y1380" i="1"/>
  <c r="Y1498" i="1"/>
  <c r="Y1508" i="1"/>
  <c r="Y1538" i="1"/>
  <c r="Y1548" i="1"/>
  <c r="Y1580" i="1"/>
  <c r="Y1602" i="1"/>
  <c r="Y1660" i="1"/>
  <c r="Y1682" i="1"/>
  <c r="Y1228" i="1"/>
  <c r="Y1250" i="1"/>
  <c r="AE1251" i="1" s="1"/>
  <c r="Y1418" i="1"/>
  <c r="Y1428" i="1"/>
  <c r="Y1458" i="1"/>
  <c r="Y1468" i="1"/>
  <c r="Y1578" i="1"/>
  <c r="Y1636" i="1"/>
  <c r="Y1658" i="1"/>
  <c r="Y882" i="1"/>
  <c r="Y1284" i="1"/>
  <c r="Y1330" i="1"/>
  <c r="Y1474" i="1"/>
  <c r="Y1612" i="1"/>
  <c r="Y1690" i="1"/>
  <c r="AE1691" i="1" s="1"/>
  <c r="Y1834" i="1"/>
  <c r="Y1892" i="1"/>
  <c r="Y1970" i="1"/>
  <c r="Y2050" i="1"/>
  <c r="Y2108" i="1"/>
  <c r="Y2130" i="1"/>
  <c r="Y2188" i="1"/>
  <c r="Y2210" i="1"/>
  <c r="Y2212" i="1"/>
  <c r="Y2306" i="1"/>
  <c r="Y2308" i="1"/>
  <c r="Y2402" i="1"/>
  <c r="Y2404" i="1"/>
  <c r="Y666" i="1"/>
  <c r="Y1394" i="1"/>
  <c r="Y1586" i="1"/>
  <c r="Y1868" i="1"/>
  <c r="Y1890" i="1"/>
  <c r="AE1891" i="1" s="1"/>
  <c r="Y1948" i="1"/>
  <c r="Y2106" i="1"/>
  <c r="Y2164" i="1"/>
  <c r="Y2186" i="1"/>
  <c r="AE2187" i="1" s="1"/>
  <c r="Y2250" i="1"/>
  <c r="Y2252" i="1"/>
  <c r="Y2346" i="1"/>
  <c r="Y2348" i="1"/>
  <c r="Y1556" i="1"/>
  <c r="Y1634" i="1"/>
  <c r="Y1796" i="1"/>
  <c r="Y1844" i="1"/>
  <c r="Y1866" i="1"/>
  <c r="Y1924" i="1"/>
  <c r="Y1946" i="1"/>
  <c r="Y2004" i="1"/>
  <c r="Y2084" i="1"/>
  <c r="Y2162" i="1"/>
  <c r="AE2163" i="1" s="1"/>
  <c r="Y1476" i="1"/>
  <c r="Y1644" i="1"/>
  <c r="Y1764" i="1"/>
  <c r="Y1772" i="1"/>
  <c r="Y1804" i="1"/>
  <c r="Y1812" i="1"/>
  <c r="Y1842" i="1"/>
  <c r="AE1843" i="1" s="1"/>
  <c r="Y1900" i="1"/>
  <c r="Y1922" i="1"/>
  <c r="Y1980" i="1"/>
  <c r="Y2002" i="1"/>
  <c r="Y2060" i="1"/>
  <c r="Y2082" i="1"/>
  <c r="Y2140" i="1"/>
  <c r="Y2234" i="1"/>
  <c r="Y2236" i="1"/>
  <c r="Y540" i="1"/>
  <c r="Y796" i="1"/>
  <c r="Y1252" i="1"/>
  <c r="Y1396" i="1"/>
  <c r="Y1524" i="1"/>
  <c r="Y1546" i="1"/>
  <c r="AE1547" i="1" s="1"/>
  <c r="Y1740" i="1"/>
  <c r="Y1780" i="1"/>
  <c r="Y1876" i="1"/>
  <c r="Y1898" i="1"/>
  <c r="Y1956" i="1"/>
  <c r="Y1978" i="1"/>
  <c r="Y2036" i="1"/>
  <c r="Y602" i="1"/>
  <c r="AE603" i="1" s="1"/>
  <c r="Y1306" i="1"/>
  <c r="Y1466" i="1"/>
  <c r="Y1588" i="1"/>
  <c r="Y1708" i="1"/>
  <c r="Y1716" i="1"/>
  <c r="Y1786" i="1"/>
  <c r="AE1787" i="1" s="1"/>
  <c r="Y1810" i="1"/>
  <c r="Y1874" i="1"/>
  <c r="Y1954" i="1"/>
  <c r="Y1514" i="1"/>
  <c r="Y1562" i="1"/>
  <c r="Y1666" i="1"/>
  <c r="Y1692" i="1"/>
  <c r="Y1724" i="1"/>
  <c r="Y1794" i="1"/>
  <c r="Y1820" i="1"/>
  <c r="Y1852" i="1"/>
  <c r="Y2010" i="1"/>
  <c r="AE2011" i="1" s="1"/>
  <c r="Y708" i="1"/>
  <c r="Y922" i="1"/>
  <c r="Y1434" i="1"/>
  <c r="Y1700" i="1"/>
  <c r="Y1762" i="1"/>
  <c r="Y1770" i="1"/>
  <c r="Y1802" i="1"/>
  <c r="Y1850" i="1"/>
  <c r="Y1908" i="1"/>
  <c r="Y1564" i="1"/>
  <c r="Y1722" i="1"/>
  <c r="AE1723" i="1" s="1"/>
  <c r="Y1858" i="1"/>
  <c r="AE1859" i="1" s="1"/>
  <c r="Y1940" i="1"/>
  <c r="Y2172" i="1"/>
  <c r="Y2180" i="1"/>
  <c r="Y2194" i="1"/>
  <c r="Y2276" i="1"/>
  <c r="Y2354" i="1"/>
  <c r="Y2388" i="1"/>
  <c r="Y2410" i="1"/>
  <c r="Y2468" i="1"/>
  <c r="Y2546" i="1"/>
  <c r="Y2548" i="1"/>
  <c r="Y2642" i="1"/>
  <c r="Y2644" i="1"/>
  <c r="Y1378" i="1"/>
  <c r="Y1426" i="1"/>
  <c r="Y1914" i="1"/>
  <c r="Y1986" i="1"/>
  <c r="Y2266" i="1"/>
  <c r="Y2314" i="1"/>
  <c r="Y2386" i="1"/>
  <c r="Y2444" i="1"/>
  <c r="Y2466" i="1"/>
  <c r="AE2467" i="1" s="1"/>
  <c r="Y2490" i="1"/>
  <c r="Y2492" i="1"/>
  <c r="Y2586" i="1"/>
  <c r="Y2588" i="1"/>
  <c r="Y2682" i="1"/>
  <c r="Y2684" i="1"/>
  <c r="Y1308" i="1"/>
  <c r="Y1620" i="1"/>
  <c r="Y2020" i="1"/>
  <c r="Y2052" i="1"/>
  <c r="Y2066" i="1"/>
  <c r="Y2074" i="1"/>
  <c r="AE2075" i="1" s="1"/>
  <c r="Y2274" i="1"/>
  <c r="Y2324" i="1"/>
  <c r="Y2364" i="1"/>
  <c r="Y2442" i="1"/>
  <c r="Y2530" i="1"/>
  <c r="Y2532" i="1"/>
  <c r="Y2626" i="1"/>
  <c r="Y2628" i="1"/>
  <c r="Y1706" i="1"/>
  <c r="Y1860" i="1"/>
  <c r="Y1882" i="1"/>
  <c r="Y1962" i="1"/>
  <c r="AE1963" i="1" s="1"/>
  <c r="Y1996" i="1"/>
  <c r="Y2044" i="1"/>
  <c r="Y2058" i="1"/>
  <c r="Y2284" i="1"/>
  <c r="Y2332" i="1"/>
  <c r="Y2362" i="1"/>
  <c r="Y2420" i="1"/>
  <c r="Y2570" i="1"/>
  <c r="Y1020" i="1"/>
  <c r="Y1436" i="1"/>
  <c r="Y1668" i="1"/>
  <c r="Y1826" i="1"/>
  <c r="Y1972" i="1"/>
  <c r="Y2092" i="1"/>
  <c r="Y2100" i="1"/>
  <c r="Y2114" i="1"/>
  <c r="Y2220" i="1"/>
  <c r="Y2244" i="1"/>
  <c r="Y2292" i="1"/>
  <c r="Y2322" i="1"/>
  <c r="Y2396" i="1"/>
  <c r="Y2418" i="1"/>
  <c r="Y1916" i="1"/>
  <c r="Y2012" i="1"/>
  <c r="Y2148" i="1"/>
  <c r="Y2156" i="1"/>
  <c r="Y2170" i="1"/>
  <c r="Y2178" i="1"/>
  <c r="Y2228" i="1"/>
  <c r="Y2282" i="1"/>
  <c r="Y2330" i="1"/>
  <c r="Y2372" i="1"/>
  <c r="Y2394" i="1"/>
  <c r="Y842" i="1"/>
  <c r="AE843" i="1" s="1"/>
  <c r="Y1738" i="1"/>
  <c r="Y1828" i="1"/>
  <c r="Y1884" i="1"/>
  <c r="Y1906" i="1"/>
  <c r="AE1907" i="1" s="1"/>
  <c r="Y1988" i="1"/>
  <c r="Y2204" i="1"/>
  <c r="Y2290" i="1"/>
  <c r="Y2340" i="1"/>
  <c r="Y2370" i="1"/>
  <c r="Y2428" i="1"/>
  <c r="Y2450" i="1"/>
  <c r="Y1714" i="1"/>
  <c r="Y1964" i="1"/>
  <c r="Y2196" i="1"/>
  <c r="Y2242" i="1"/>
  <c r="AE2243" i="1" s="1"/>
  <c r="Y2300" i="1"/>
  <c r="Y1506" i="1"/>
  <c r="Y2042" i="1"/>
  <c r="Y2338" i="1"/>
  <c r="Y2524" i="1"/>
  <c r="Y2554" i="1"/>
  <c r="Y2578" i="1"/>
  <c r="Y2604" i="1"/>
  <c r="Y2698" i="1"/>
  <c r="Y2722" i="1"/>
  <c r="Y2724" i="1"/>
  <c r="Y2818" i="1"/>
  <c r="Y2820" i="1"/>
  <c r="Y2914" i="1"/>
  <c r="Y2916" i="1"/>
  <c r="Y1356" i="1"/>
  <c r="Y1642" i="1"/>
  <c r="Y2068" i="1"/>
  <c r="Y2098" i="1"/>
  <c r="Y2298" i="1"/>
  <c r="Y2412" i="1"/>
  <c r="Y2458" i="1"/>
  <c r="Y2500" i="1"/>
  <c r="Y2562" i="1"/>
  <c r="AE2563" i="1" s="1"/>
  <c r="Y2594" i="1"/>
  <c r="Y2620" i="1"/>
  <c r="Y2762" i="1"/>
  <c r="Y2764" i="1"/>
  <c r="Y2858" i="1"/>
  <c r="Y2860" i="1"/>
  <c r="Y1818" i="1"/>
  <c r="Y2154" i="1"/>
  <c r="Y2258" i="1"/>
  <c r="Y2508" i="1"/>
  <c r="Y2538" i="1"/>
  <c r="AE2539" i="1" s="1"/>
  <c r="Y2610" i="1"/>
  <c r="AE2611" i="1" s="1"/>
  <c r="Y2636" i="1"/>
  <c r="Y2708" i="1"/>
  <c r="Y2802" i="1"/>
  <c r="Y2804" i="1"/>
  <c r="Y1516" i="1"/>
  <c r="Y2316" i="1"/>
  <c r="Y2356" i="1"/>
  <c r="Y2476" i="1"/>
  <c r="Y2484" i="1"/>
  <c r="Y2514" i="1"/>
  <c r="Y2602" i="1"/>
  <c r="AE2603" i="1" s="1"/>
  <c r="Y2652" i="1"/>
  <c r="Y2706" i="1"/>
  <c r="Y2746" i="1"/>
  <c r="Y2748" i="1"/>
  <c r="Y2842" i="1"/>
  <c r="Y2844" i="1"/>
  <c r="Y1092" i="1"/>
  <c r="Y1938" i="1"/>
  <c r="Y2218" i="1"/>
  <c r="AE2219" i="1" s="1"/>
  <c r="Y2260" i="1"/>
  <c r="Y2434" i="1"/>
  <c r="Y2522" i="1"/>
  <c r="AE2523" i="1" s="1"/>
  <c r="Y2618" i="1"/>
  <c r="Y2668" i="1"/>
  <c r="Y2786" i="1"/>
  <c r="Y2788" i="1"/>
  <c r="Y1554" i="1"/>
  <c r="AE1555" i="1" s="1"/>
  <c r="Y2018" i="1"/>
  <c r="Y2076" i="1"/>
  <c r="Y2498" i="1"/>
  <c r="Y2634" i="1"/>
  <c r="Y2660" i="1"/>
  <c r="Y2730" i="1"/>
  <c r="Y2732" i="1"/>
  <c r="Y2826" i="1"/>
  <c r="Y2828" i="1"/>
  <c r="Y2132" i="1"/>
  <c r="Y2378" i="1"/>
  <c r="Y2506" i="1"/>
  <c r="Y2650" i="1"/>
  <c r="Y2676" i="1"/>
  <c r="Y2770" i="1"/>
  <c r="Y2772" i="1"/>
  <c r="Y2138" i="1"/>
  <c r="Y2426" i="1"/>
  <c r="Y2482" i="1"/>
  <c r="AE2483" i="1" s="1"/>
  <c r="Y2572" i="1"/>
  <c r="Y2666" i="1"/>
  <c r="AE2667" i="1" s="1"/>
  <c r="Y2692" i="1"/>
  <c r="Y2714" i="1"/>
  <c r="Y2716" i="1"/>
  <c r="Y2810" i="1"/>
  <c r="Y2812" i="1"/>
  <c r="Y2436" i="1"/>
  <c r="Y2452" i="1"/>
  <c r="Y2460" i="1"/>
  <c r="Y2474" i="1"/>
  <c r="Y2556" i="1"/>
  <c r="Y2658" i="1"/>
  <c r="AE2659" i="1" s="1"/>
  <c r="Y2090" i="1"/>
  <c r="Y2226" i="1"/>
  <c r="Y2564" i="1"/>
  <c r="Y2580" i="1"/>
  <c r="Y1274" i="1"/>
  <c r="Y1610" i="1"/>
  <c r="Y1994" i="1"/>
  <c r="Y2146" i="1"/>
  <c r="Y2380" i="1"/>
  <c r="Y2116" i="1"/>
  <c r="Y2596" i="1"/>
  <c r="Y2754" i="1"/>
  <c r="AE2755" i="1" s="1"/>
  <c r="Y2874" i="1"/>
  <c r="Y2924" i="1"/>
  <c r="Y2946" i="1"/>
  <c r="Y2986" i="1"/>
  <c r="Y2988" i="1"/>
  <c r="Y3082" i="1"/>
  <c r="Y3084" i="1"/>
  <c r="Y3178" i="1"/>
  <c r="Y3180" i="1"/>
  <c r="Y3274" i="1"/>
  <c r="Y3276" i="1"/>
  <c r="Y3370" i="1"/>
  <c r="Y3372" i="1"/>
  <c r="Y3466" i="1"/>
  <c r="Y3468" i="1"/>
  <c r="Y3562" i="1"/>
  <c r="Y3564" i="1"/>
  <c r="Y3658" i="1"/>
  <c r="Y3660" i="1"/>
  <c r="Y2890" i="1"/>
  <c r="Y2900" i="1"/>
  <c r="Y2922" i="1"/>
  <c r="Y3026" i="1"/>
  <c r="Y3028" i="1"/>
  <c r="Y3122" i="1"/>
  <c r="Y3124" i="1"/>
  <c r="Y3218" i="1"/>
  <c r="Y3220" i="1"/>
  <c r="Y3314" i="1"/>
  <c r="Y3316" i="1"/>
  <c r="Y3410" i="1"/>
  <c r="Y3412" i="1"/>
  <c r="Y3506" i="1"/>
  <c r="Y3508" i="1"/>
  <c r="Y3602" i="1"/>
  <c r="Y3604" i="1"/>
  <c r="Y3698" i="1"/>
  <c r="Y3700" i="1"/>
  <c r="Y2738" i="1"/>
  <c r="Y2898" i="1"/>
  <c r="Y2970" i="1"/>
  <c r="Y2972" i="1"/>
  <c r="Y3066" i="1"/>
  <c r="Y3068" i="1"/>
  <c r="Y3162" i="1"/>
  <c r="Y3164" i="1"/>
  <c r="Y3258" i="1"/>
  <c r="Y3260" i="1"/>
  <c r="Y3354" i="1"/>
  <c r="Y3356" i="1"/>
  <c r="Y3450" i="1"/>
  <c r="Y3452" i="1"/>
  <c r="Y3546" i="1"/>
  <c r="Y3548" i="1"/>
  <c r="Y3642" i="1"/>
  <c r="Y3644" i="1"/>
  <c r="Y2202" i="1"/>
  <c r="AE2203" i="1" s="1"/>
  <c r="Y2700" i="1"/>
  <c r="Y3010" i="1"/>
  <c r="Y3012" i="1"/>
  <c r="Y3106" i="1"/>
  <c r="Y3108" i="1"/>
  <c r="Y3202" i="1"/>
  <c r="Y3204" i="1"/>
  <c r="Y3298" i="1"/>
  <c r="Y3300" i="1"/>
  <c r="Y3394" i="1"/>
  <c r="Y3396" i="1"/>
  <c r="Y3490" i="1"/>
  <c r="Y3492" i="1"/>
  <c r="Y3586" i="1"/>
  <c r="Y3588" i="1"/>
  <c r="Y3682" i="1"/>
  <c r="Y3684" i="1"/>
  <c r="Y2756" i="1"/>
  <c r="Y2834" i="1"/>
  <c r="Y2932" i="1"/>
  <c r="Y2954" i="1"/>
  <c r="Y2956" i="1"/>
  <c r="Y3050" i="1"/>
  <c r="Y3052" i="1"/>
  <c r="Y3146" i="1"/>
  <c r="Y3148" i="1"/>
  <c r="Y3242" i="1"/>
  <c r="Y3244" i="1"/>
  <c r="Y3338" i="1"/>
  <c r="Y3340" i="1"/>
  <c r="Y3434" i="1"/>
  <c r="Y3436" i="1"/>
  <c r="Y2516" i="1"/>
  <c r="Y2612" i="1"/>
  <c r="Y2794" i="1"/>
  <c r="Y2908" i="1"/>
  <c r="Y2930" i="1"/>
  <c r="Y2994" i="1"/>
  <c r="Y2996" i="1"/>
  <c r="Y3090" i="1"/>
  <c r="Y3092" i="1"/>
  <c r="Y3186" i="1"/>
  <c r="Y3188" i="1"/>
  <c r="Y3282" i="1"/>
  <c r="Y3284" i="1"/>
  <c r="Y3378" i="1"/>
  <c r="Y3380" i="1"/>
  <c r="Y3474" i="1"/>
  <c r="Y3476" i="1"/>
  <c r="Y2268" i="1"/>
  <c r="Y2690" i="1"/>
  <c r="Y2740" i="1"/>
  <c r="Y2852" i="1"/>
  <c r="Y2906" i="1"/>
  <c r="Y3034" i="1"/>
  <c r="Y3036" i="1"/>
  <c r="Y3130" i="1"/>
  <c r="Y3132" i="1"/>
  <c r="Y3226" i="1"/>
  <c r="Y3228" i="1"/>
  <c r="Y3322" i="1"/>
  <c r="Y3324" i="1"/>
  <c r="Y3418" i="1"/>
  <c r="Y3420" i="1"/>
  <c r="Y3514" i="1"/>
  <c r="Y3516" i="1"/>
  <c r="Y2778" i="1"/>
  <c r="Y2868" i="1"/>
  <c r="Y2940" i="1"/>
  <c r="Y2978" i="1"/>
  <c r="Y2980" i="1"/>
  <c r="Y3074" i="1"/>
  <c r="Y3076" i="1"/>
  <c r="Y3170" i="1"/>
  <c r="Y3172" i="1"/>
  <c r="Y3266" i="1"/>
  <c r="Y3268" i="1"/>
  <c r="Y3362" i="1"/>
  <c r="Y3364" i="1"/>
  <c r="Y3458" i="1"/>
  <c r="Y3460" i="1"/>
  <c r="Y2938" i="1"/>
  <c r="Y3020" i="1"/>
  <c r="Y3210" i="1"/>
  <c r="Y3308" i="1"/>
  <c r="Y3498" i="1"/>
  <c r="AE3499" i="1" s="1"/>
  <c r="Y3580" i="1"/>
  <c r="Y3610" i="1"/>
  <c r="AE3611" i="1" s="1"/>
  <c r="Y3708" i="1"/>
  <c r="Y3810" i="1"/>
  <c r="Y3812" i="1"/>
  <c r="Y3906" i="1"/>
  <c r="Y3908" i="1"/>
  <c r="Y4002" i="1"/>
  <c r="Y4004" i="1"/>
  <c r="Y4098" i="1"/>
  <c r="Y4100" i="1"/>
  <c r="Y4194" i="1"/>
  <c r="Y4196" i="1"/>
  <c r="Y4290" i="1"/>
  <c r="Y4292" i="1"/>
  <c r="Y4386" i="1"/>
  <c r="Y4388" i="1"/>
  <c r="Y4482" i="1"/>
  <c r="Y4484" i="1"/>
  <c r="Y4578" i="1"/>
  <c r="Y4580" i="1"/>
  <c r="Y4674" i="1"/>
  <c r="Y4676" i="1"/>
  <c r="Y2034" i="1"/>
  <c r="Y2674" i="1"/>
  <c r="AE2675" i="1" s="1"/>
  <c r="Y2876" i="1"/>
  <c r="Y3058" i="1"/>
  <c r="Y3156" i="1"/>
  <c r="Y3346" i="1"/>
  <c r="AE3347" i="1" s="1"/>
  <c r="Y3444" i="1"/>
  <c r="Y3556" i="1"/>
  <c r="Y3618" i="1"/>
  <c r="Y3754" i="1"/>
  <c r="Y3756" i="1"/>
  <c r="Y3850" i="1"/>
  <c r="Y3852" i="1"/>
  <c r="Y3946" i="1"/>
  <c r="Y3948" i="1"/>
  <c r="Y4042" i="1"/>
  <c r="Y4044" i="1"/>
  <c r="Y4138" i="1"/>
  <c r="Y4140" i="1"/>
  <c r="Y4234" i="1"/>
  <c r="Y4236" i="1"/>
  <c r="Y2540" i="1"/>
  <c r="Y3004" i="1"/>
  <c r="Y3194" i="1"/>
  <c r="Y3292" i="1"/>
  <c r="Y3482" i="1"/>
  <c r="AE3483" i="1" s="1"/>
  <c r="Y3532" i="1"/>
  <c r="Y3594" i="1"/>
  <c r="Y3692" i="1"/>
  <c r="Y3794" i="1"/>
  <c r="Y3796" i="1"/>
  <c r="Y3890" i="1"/>
  <c r="Y3892" i="1"/>
  <c r="Y3986" i="1"/>
  <c r="Y3988" i="1"/>
  <c r="Y4082" i="1"/>
  <c r="Y4084" i="1"/>
  <c r="Y4178" i="1"/>
  <c r="Y4180" i="1"/>
  <c r="Y4274" i="1"/>
  <c r="Y4276" i="1"/>
  <c r="Y2780" i="1"/>
  <c r="Y2882" i="1"/>
  <c r="Y3042" i="1"/>
  <c r="Y3140" i="1"/>
  <c r="Y3330" i="1"/>
  <c r="AE3331" i="1" s="1"/>
  <c r="Y3428" i="1"/>
  <c r="Y3540" i="1"/>
  <c r="Y3570" i="1"/>
  <c r="Y3668" i="1"/>
  <c r="Y3716" i="1"/>
  <c r="Y3738" i="1"/>
  <c r="Y3740" i="1"/>
  <c r="Y3834" i="1"/>
  <c r="Y3836" i="1"/>
  <c r="Y3930" i="1"/>
  <c r="Y3932" i="1"/>
  <c r="Y4026" i="1"/>
  <c r="Y4028" i="1"/>
  <c r="Y4122" i="1"/>
  <c r="Y4124" i="1"/>
  <c r="Y4218" i="1"/>
  <c r="Y4220" i="1"/>
  <c r="Y2884" i="1"/>
  <c r="Y3114" i="1"/>
  <c r="Y3212" i="1"/>
  <c r="Y3402" i="1"/>
  <c r="Y3500" i="1"/>
  <c r="Y3578" i="1"/>
  <c r="Y3676" i="1"/>
  <c r="Y3706" i="1"/>
  <c r="Y3778" i="1"/>
  <c r="Y3780" i="1"/>
  <c r="Y3874" i="1"/>
  <c r="Y3876" i="1"/>
  <c r="Y3970" i="1"/>
  <c r="Y3972" i="1"/>
  <c r="Y4066" i="1"/>
  <c r="Y4068" i="1"/>
  <c r="Y4162" i="1"/>
  <c r="Y4164" i="1"/>
  <c r="Y4258" i="1"/>
  <c r="Y4260" i="1"/>
  <c r="Y2796" i="1"/>
  <c r="Y2836" i="1"/>
  <c r="Y2962" i="1"/>
  <c r="AE2963" i="1" s="1"/>
  <c r="Y3060" i="1"/>
  <c r="Y3250" i="1"/>
  <c r="Y3348" i="1"/>
  <c r="Y3524" i="1"/>
  <c r="Y3554" i="1"/>
  <c r="Y3652" i="1"/>
  <c r="Y3714" i="1"/>
  <c r="Y3724" i="1"/>
  <c r="Y3818" i="1"/>
  <c r="Y3820" i="1"/>
  <c r="Y3914" i="1"/>
  <c r="Y3916" i="1"/>
  <c r="Y4010" i="1"/>
  <c r="Y4012" i="1"/>
  <c r="Y4106" i="1"/>
  <c r="Y4108" i="1"/>
  <c r="Y4202" i="1"/>
  <c r="Y4204" i="1"/>
  <c r="Y2866" i="1"/>
  <c r="Y3098" i="1"/>
  <c r="Y3196" i="1"/>
  <c r="Y3386" i="1"/>
  <c r="Y3484" i="1"/>
  <c r="Y3530" i="1"/>
  <c r="Y3628" i="1"/>
  <c r="Y3690" i="1"/>
  <c r="Y3722" i="1"/>
  <c r="Y3762" i="1"/>
  <c r="Y3764" i="1"/>
  <c r="Y3858" i="1"/>
  <c r="Y3860" i="1"/>
  <c r="Y3954" i="1"/>
  <c r="Y3956" i="1"/>
  <c r="Y4050" i="1"/>
  <c r="Y4052" i="1"/>
  <c r="Y4146" i="1"/>
  <c r="Y4148" i="1"/>
  <c r="Y4242" i="1"/>
  <c r="Y4244" i="1"/>
  <c r="Y3306" i="1"/>
  <c r="Y3612" i="1"/>
  <c r="Y3730" i="1"/>
  <c r="Y3770" i="1"/>
  <c r="Y4284" i="1"/>
  <c r="Y4300" i="1"/>
  <c r="Y4322" i="1"/>
  <c r="Y4380" i="1"/>
  <c r="Y4402" i="1"/>
  <c r="AE4403" i="1" s="1"/>
  <c r="Y4460" i="1"/>
  <c r="Y4540" i="1"/>
  <c r="Y4618" i="1"/>
  <c r="Y4698" i="1"/>
  <c r="Y4746" i="1"/>
  <c r="Y4748" i="1"/>
  <c r="Y4842" i="1"/>
  <c r="Y4844" i="1"/>
  <c r="Y4938" i="1"/>
  <c r="Y4940" i="1"/>
  <c r="Y5034" i="1"/>
  <c r="Y5036" i="1"/>
  <c r="Y5130" i="1"/>
  <c r="Y5132" i="1"/>
  <c r="Y5226" i="1"/>
  <c r="Y5228" i="1"/>
  <c r="Y3138" i="1"/>
  <c r="Y3634" i="1"/>
  <c r="Y3746" i="1"/>
  <c r="Y3786" i="1"/>
  <c r="Y3826" i="1"/>
  <c r="Y3866" i="1"/>
  <c r="Y4298" i="1"/>
  <c r="AE4299" i="1" s="1"/>
  <c r="Y4356" i="1"/>
  <c r="Y4378" i="1"/>
  <c r="AE4379" i="1" s="1"/>
  <c r="Y4436" i="1"/>
  <c r="Y4458" i="1"/>
  <c r="Y4516" i="1"/>
  <c r="Y4538" i="1"/>
  <c r="Y4596" i="1"/>
  <c r="Y4786" i="1"/>
  <c r="Y4788" i="1"/>
  <c r="Y4882" i="1"/>
  <c r="Y4884" i="1"/>
  <c r="Y2892" i="1"/>
  <c r="Y3100" i="1"/>
  <c r="Y3426" i="1"/>
  <c r="AE3427" i="1" s="1"/>
  <c r="Y3538" i="1"/>
  <c r="Y3572" i="1"/>
  <c r="Y3636" i="1"/>
  <c r="Y3802" i="1"/>
  <c r="Y3842" i="1"/>
  <c r="Y3882" i="1"/>
  <c r="Y3922" i="1"/>
  <c r="Y3962" i="1"/>
  <c r="Y4332" i="1"/>
  <c r="Y4354" i="1"/>
  <c r="Y4412" i="1"/>
  <c r="Y4434" i="1"/>
  <c r="Y4492" i="1"/>
  <c r="Y4514" i="1"/>
  <c r="Y4572" i="1"/>
  <c r="Y4594" i="1"/>
  <c r="Y4652" i="1"/>
  <c r="Y4732" i="1"/>
  <c r="Y4826" i="1"/>
  <c r="Y4828" i="1"/>
  <c r="Y2850" i="1"/>
  <c r="Y3234" i="1"/>
  <c r="Y3388" i="1"/>
  <c r="Y3898" i="1"/>
  <c r="AE3899" i="1" s="1"/>
  <c r="Y3938" i="1"/>
  <c r="Y3978" i="1"/>
  <c r="Y4018" i="1"/>
  <c r="Y4058" i="1"/>
  <c r="Y4330" i="1"/>
  <c r="Y4410" i="1"/>
  <c r="Y4468" i="1"/>
  <c r="Y4490" i="1"/>
  <c r="Y4548" i="1"/>
  <c r="Y4570" i="1"/>
  <c r="AE4571" i="1" s="1"/>
  <c r="Y4628" i="1"/>
  <c r="Y4650" i="1"/>
  <c r="AE4651" i="1" s="1"/>
  <c r="Y4708" i="1"/>
  <c r="Y4730" i="1"/>
  <c r="Y4770" i="1"/>
  <c r="Y4772" i="1"/>
  <c r="Y4866" i="1"/>
  <c r="Y4868" i="1"/>
  <c r="Y3154" i="1"/>
  <c r="AE3155" i="1" s="1"/>
  <c r="Y3596" i="1"/>
  <c r="Y3994" i="1"/>
  <c r="Y4034" i="1"/>
  <c r="AE4035" i="1" s="1"/>
  <c r="Y4074" i="1"/>
  <c r="AE4075" i="1" s="1"/>
  <c r="Y4114" i="1"/>
  <c r="AE4115" i="1" s="1"/>
  <c r="Y4154" i="1"/>
  <c r="Y4308" i="1"/>
  <c r="Y4466" i="1"/>
  <c r="Y4524" i="1"/>
  <c r="Y4546" i="1"/>
  <c r="Y4604" i="1"/>
  <c r="Y4626" i="1"/>
  <c r="Y4684" i="1"/>
  <c r="Y4706" i="1"/>
  <c r="Y4810" i="1"/>
  <c r="Y4812" i="1"/>
  <c r="Y3116" i="1"/>
  <c r="Y3442" i="1"/>
  <c r="Y3666" i="1"/>
  <c r="Y3732" i="1"/>
  <c r="Y3772" i="1"/>
  <c r="Y4090" i="1"/>
  <c r="AE4091" i="1" s="1"/>
  <c r="Y4130" i="1"/>
  <c r="Y4170" i="1"/>
  <c r="Y4210" i="1"/>
  <c r="Y4250" i="1"/>
  <c r="Y4306" i="1"/>
  <c r="Y4364" i="1"/>
  <c r="Y4444" i="1"/>
  <c r="Y4522" i="1"/>
  <c r="Y4602" i="1"/>
  <c r="Y4660" i="1"/>
  <c r="Y4682" i="1"/>
  <c r="Y4754" i="1"/>
  <c r="Y4756" i="1"/>
  <c r="Y2948" i="1"/>
  <c r="Y3404" i="1"/>
  <c r="Y3522" i="1"/>
  <c r="Y3620" i="1"/>
  <c r="Y3748" i="1"/>
  <c r="Y3788" i="1"/>
  <c r="Y3828" i="1"/>
  <c r="Y3868" i="1"/>
  <c r="Y4186" i="1"/>
  <c r="Y4226" i="1"/>
  <c r="Y4266" i="1"/>
  <c r="Y4340" i="1"/>
  <c r="Y4362" i="1"/>
  <c r="Y4420" i="1"/>
  <c r="Y4442" i="1"/>
  <c r="Y4500" i="1"/>
  <c r="Y4658" i="1"/>
  <c r="AE4659" i="1" s="1"/>
  <c r="Y4716" i="1"/>
  <c r="Y4794" i="1"/>
  <c r="Y3236" i="1"/>
  <c r="Y3626" i="1"/>
  <c r="Y3804" i="1"/>
  <c r="Y3844" i="1"/>
  <c r="Y3884" i="1"/>
  <c r="Y3924" i="1"/>
  <c r="Y3964" i="1"/>
  <c r="Y4282" i="1"/>
  <c r="Y4316" i="1"/>
  <c r="Y4338" i="1"/>
  <c r="AE4339" i="1" s="1"/>
  <c r="Y4396" i="1"/>
  <c r="Y4418" i="1"/>
  <c r="Y4476" i="1"/>
  <c r="Y4498" i="1"/>
  <c r="Y4556" i="1"/>
  <c r="Y4636" i="1"/>
  <c r="Y4714" i="1"/>
  <c r="Y4738" i="1"/>
  <c r="Y4740" i="1"/>
  <c r="Y3044" i="1"/>
  <c r="Y4452" i="1"/>
  <c r="Y4474" i="1"/>
  <c r="AE4475" i="1" s="1"/>
  <c r="Y4692" i="1"/>
  <c r="Y4780" i="1"/>
  <c r="Y5018" i="1"/>
  <c r="Y5076" i="1"/>
  <c r="Y5098" i="1"/>
  <c r="Y5156" i="1"/>
  <c r="Y5178" i="1"/>
  <c r="Y5236" i="1"/>
  <c r="Y5274" i="1"/>
  <c r="Y5276" i="1"/>
  <c r="Y5370" i="1"/>
  <c r="Y5372" i="1"/>
  <c r="Y3290" i="1"/>
  <c r="AE3291" i="1" s="1"/>
  <c r="Y3650" i="1"/>
  <c r="Y3996" i="1"/>
  <c r="Y4036" i="1"/>
  <c r="Y4076" i="1"/>
  <c r="Y4116" i="1"/>
  <c r="Y4156" i="1"/>
  <c r="Y4508" i="1"/>
  <c r="Y4530" i="1"/>
  <c r="Y4796" i="1"/>
  <c r="Y4804" i="1"/>
  <c r="Y4818" i="1"/>
  <c r="AE4819" i="1" s="1"/>
  <c r="Y4916" i="1"/>
  <c r="Y4996" i="1"/>
  <c r="Y5074" i="1"/>
  <c r="Y5154" i="1"/>
  <c r="Y5212" i="1"/>
  <c r="Y5234" i="1"/>
  <c r="Y5314" i="1"/>
  <c r="Y5316" i="1"/>
  <c r="Y5410" i="1"/>
  <c r="Y5412" i="1"/>
  <c r="Y4564" i="1"/>
  <c r="Y4586" i="1"/>
  <c r="Y4764" i="1"/>
  <c r="Y4892" i="1"/>
  <c r="Y4914" i="1"/>
  <c r="Y4972" i="1"/>
  <c r="Y4994" i="1"/>
  <c r="Y5052" i="1"/>
  <c r="Y5210" i="1"/>
  <c r="Y5258" i="1"/>
  <c r="Y5260" i="1"/>
  <c r="Y5354" i="1"/>
  <c r="Y5356" i="1"/>
  <c r="Y5450" i="1"/>
  <c r="Y5452" i="1"/>
  <c r="Y4324" i="1"/>
  <c r="Y4346" i="1"/>
  <c r="Y4620" i="1"/>
  <c r="Y4642" i="1"/>
  <c r="Y4836" i="1"/>
  <c r="Y4850" i="1"/>
  <c r="Y4858" i="1"/>
  <c r="AE4859" i="1" s="1"/>
  <c r="Y4948" i="1"/>
  <c r="Y4970" i="1"/>
  <c r="Y5028" i="1"/>
  <c r="Y5050" i="1"/>
  <c r="Y5108" i="1"/>
  <c r="Y5188" i="1"/>
  <c r="Y4314" i="1"/>
  <c r="Y4532" i="1"/>
  <c r="Y4554" i="1"/>
  <c r="Y4924" i="1"/>
  <c r="Y4946" i="1"/>
  <c r="Y5004" i="1"/>
  <c r="Y5026" i="1"/>
  <c r="Y5084" i="1"/>
  <c r="Y5106" i="1"/>
  <c r="Y5164" i="1"/>
  <c r="Y5186" i="1"/>
  <c r="Y5244" i="1"/>
  <c r="Y2964" i="1"/>
  <c r="Y3332" i="1"/>
  <c r="Y4370" i="1"/>
  <c r="Y4588" i="1"/>
  <c r="Y4610" i="1"/>
  <c r="Y4876" i="1"/>
  <c r="Y4890" i="1"/>
  <c r="Y4922" i="1"/>
  <c r="Y4980" i="1"/>
  <c r="Y5002" i="1"/>
  <c r="Y5060" i="1"/>
  <c r="Y5082" i="1"/>
  <c r="Y4092" i="1"/>
  <c r="Y4132" i="1"/>
  <c r="Y4172" i="1"/>
  <c r="Y4212" i="1"/>
  <c r="Y4252" i="1"/>
  <c r="Y4348" i="1"/>
  <c r="Y4426" i="1"/>
  <c r="Y4644" i="1"/>
  <c r="Y4666" i="1"/>
  <c r="Y4802" i="1"/>
  <c r="AE4803" i="1" s="1"/>
  <c r="Y4900" i="1"/>
  <c r="Y4978" i="1"/>
  <c r="Y5058" i="1"/>
  <c r="Y3674" i="1"/>
  <c r="Y4404" i="1"/>
  <c r="Y4700" i="1"/>
  <c r="Y4722" i="1"/>
  <c r="Y4898" i="1"/>
  <c r="Y4956" i="1"/>
  <c r="Y3002" i="1"/>
  <c r="Y3900" i="1"/>
  <c r="Y3940" i="1"/>
  <c r="Y3980" i="1"/>
  <c r="Y4020" i="1"/>
  <c r="Y4060" i="1"/>
  <c r="Y4372" i="1"/>
  <c r="Y4394" i="1"/>
  <c r="Y4612" i="1"/>
  <c r="Y4634" i="1"/>
  <c r="Y4778" i="1"/>
  <c r="Y4820" i="1"/>
  <c r="Y4834" i="1"/>
  <c r="AE4835" i="1" s="1"/>
  <c r="Y4932" i="1"/>
  <c r="Y4954" i="1"/>
  <c r="AE4955" i="1" s="1"/>
  <c r="Y5012" i="1"/>
  <c r="Y4428" i="1"/>
  <c r="Y4450" i="1"/>
  <c r="Y4668" i="1"/>
  <c r="Y4690" i="1"/>
  <c r="Y4908" i="1"/>
  <c r="Y4930" i="1"/>
  <c r="Y4988" i="1"/>
  <c r="Y5010" i="1"/>
  <c r="Y3252" i="1"/>
  <c r="Y4506" i="1"/>
  <c r="Y4724" i="1"/>
  <c r="Y4762" i="1"/>
  <c r="AE4763" i="1" s="1"/>
  <c r="Y4852" i="1"/>
  <c r="Y4860" i="1"/>
  <c r="Y4874" i="1"/>
  <c r="Y4906" i="1"/>
  <c r="Y4964" i="1"/>
  <c r="Y4986" i="1"/>
  <c r="Y5042" i="1"/>
  <c r="Y5116" i="1"/>
  <c r="Y5162" i="1"/>
  <c r="Y5202" i="1"/>
  <c r="Y5300" i="1"/>
  <c r="Y5394" i="1"/>
  <c r="Y5420" i="1"/>
  <c r="Y5466" i="1"/>
  <c r="Y5468" i="1"/>
  <c r="Y5562" i="1"/>
  <c r="Y5564" i="1"/>
  <c r="Y5658" i="1"/>
  <c r="Y5660" i="1"/>
  <c r="Y5754" i="1"/>
  <c r="Y5756" i="1"/>
  <c r="Y5850" i="1"/>
  <c r="Y5852" i="1"/>
  <c r="Y5946" i="1"/>
  <c r="Y5948" i="1"/>
  <c r="Y6042" i="1"/>
  <c r="Y6044" i="1"/>
  <c r="Y3018" i="1"/>
  <c r="Y4562" i="1"/>
  <c r="Y5194" i="1"/>
  <c r="Y5252" i="1"/>
  <c r="Y5266" i="1"/>
  <c r="Y5292" i="1"/>
  <c r="Y5386" i="1"/>
  <c r="AE5387" i="1" s="1"/>
  <c r="Y5436" i="1"/>
  <c r="Y5506" i="1"/>
  <c r="Y5508" i="1"/>
  <c r="Y5602" i="1"/>
  <c r="Y5604" i="1"/>
  <c r="Y5698" i="1"/>
  <c r="Y5700" i="1"/>
  <c r="Y5794" i="1"/>
  <c r="Y5796" i="1"/>
  <c r="Y5890" i="1"/>
  <c r="Y5892" i="1"/>
  <c r="Y5986" i="1"/>
  <c r="Y5988" i="1"/>
  <c r="Y6082" i="1"/>
  <c r="Y6084" i="1"/>
  <c r="Y5092" i="1"/>
  <c r="Y5148" i="1"/>
  <c r="Y5282" i="1"/>
  <c r="Y5308" i="1"/>
  <c r="Y5402" i="1"/>
  <c r="Y5428" i="1"/>
  <c r="Y5546" i="1"/>
  <c r="Y5548" i="1"/>
  <c r="Y5642" i="1"/>
  <c r="Y5644" i="1"/>
  <c r="Y5738" i="1"/>
  <c r="Y5740" i="1"/>
  <c r="Y5044" i="1"/>
  <c r="Y5066" i="1"/>
  <c r="Y5140" i="1"/>
  <c r="Y5180" i="1"/>
  <c r="Y5298" i="1"/>
  <c r="Y5324" i="1"/>
  <c r="Y5418" i="1"/>
  <c r="Y5444" i="1"/>
  <c r="Y5490" i="1"/>
  <c r="Y5492" i="1"/>
  <c r="Y5586" i="1"/>
  <c r="Y5588" i="1"/>
  <c r="Y5682" i="1"/>
  <c r="Y5684" i="1"/>
  <c r="Y5778" i="1"/>
  <c r="Y5780" i="1"/>
  <c r="Y5172" i="1"/>
  <c r="Y5218" i="1"/>
  <c r="Y5290" i="1"/>
  <c r="Y5340" i="1"/>
  <c r="Y5434" i="1"/>
  <c r="Y5530" i="1"/>
  <c r="Y5532" i="1"/>
  <c r="Y5626" i="1"/>
  <c r="Y5628" i="1"/>
  <c r="Y5722" i="1"/>
  <c r="Y5724" i="1"/>
  <c r="Y5122" i="1"/>
  <c r="Y5306" i="1"/>
  <c r="Y5332" i="1"/>
  <c r="Y5426" i="1"/>
  <c r="Y5474" i="1"/>
  <c r="Y5476" i="1"/>
  <c r="Y5570" i="1"/>
  <c r="Y5572" i="1"/>
  <c r="Y5666" i="1"/>
  <c r="Y5668" i="1"/>
  <c r="Y5114" i="1"/>
  <c r="Y5204" i="1"/>
  <c r="Y5250" i="1"/>
  <c r="Y5322" i="1"/>
  <c r="Y5348" i="1"/>
  <c r="Y5442" i="1"/>
  <c r="Y5514" i="1"/>
  <c r="Y5516" i="1"/>
  <c r="Y5610" i="1"/>
  <c r="Y5612" i="1"/>
  <c r="Y5068" i="1"/>
  <c r="Y5196" i="1"/>
  <c r="Y5242" i="1"/>
  <c r="Y5338" i="1"/>
  <c r="Y5364" i="1"/>
  <c r="Y5458" i="1"/>
  <c r="Y5460" i="1"/>
  <c r="Y5554" i="1"/>
  <c r="Y5556" i="1"/>
  <c r="Y5650" i="1"/>
  <c r="Y5652" i="1"/>
  <c r="Y4188" i="1"/>
  <c r="Y5146" i="1"/>
  <c r="Y5330" i="1"/>
  <c r="Y5380" i="1"/>
  <c r="Y5498" i="1"/>
  <c r="Y5500" i="1"/>
  <c r="Y5594" i="1"/>
  <c r="Y5596" i="1"/>
  <c r="Y4228" i="1"/>
  <c r="Y5020" i="1"/>
  <c r="Y5138" i="1"/>
  <c r="AE5139" i="1" s="1"/>
  <c r="Y5346" i="1"/>
  <c r="AE5347" i="1" s="1"/>
  <c r="Y5396" i="1"/>
  <c r="Y5538" i="1"/>
  <c r="Y5540" i="1"/>
  <c r="Y5634" i="1"/>
  <c r="Y5636" i="1"/>
  <c r="Y5388" i="1"/>
  <c r="Y5578" i="1"/>
  <c r="Y5804" i="1"/>
  <c r="Y5860" i="1"/>
  <c r="Y5938" i="1"/>
  <c r="Y6036" i="1"/>
  <c r="Y6114" i="1"/>
  <c r="Y6178" i="1"/>
  <c r="Y6180" i="1"/>
  <c r="Y6274" i="1"/>
  <c r="Y6276" i="1"/>
  <c r="Y6370" i="1"/>
  <c r="Y6372" i="1"/>
  <c r="Y6466" i="1"/>
  <c r="Y6468" i="1"/>
  <c r="Y6562" i="1"/>
  <c r="Y6564" i="1"/>
  <c r="Y6658" i="1"/>
  <c r="Y6660" i="1"/>
  <c r="Y6754" i="1"/>
  <c r="Y6756" i="1"/>
  <c r="Y6850" i="1"/>
  <c r="Y6852" i="1"/>
  <c r="Y6946" i="1"/>
  <c r="Y6948" i="1"/>
  <c r="Y5124" i="1"/>
  <c r="Y5716" i="1"/>
  <c r="Y5812" i="1"/>
  <c r="Y5820" i="1"/>
  <c r="Y5898" i="1"/>
  <c r="AE5899" i="1" s="1"/>
  <c r="Y5996" i="1"/>
  <c r="Y6074" i="1"/>
  <c r="AE6075" i="1" s="1"/>
  <c r="Y6122" i="1"/>
  <c r="Y6124" i="1"/>
  <c r="Y6218" i="1"/>
  <c r="Y6220" i="1"/>
  <c r="Y6314" i="1"/>
  <c r="Y6316" i="1"/>
  <c r="Y6410" i="1"/>
  <c r="Y6412" i="1"/>
  <c r="Y6506" i="1"/>
  <c r="Y6508" i="1"/>
  <c r="Y6602" i="1"/>
  <c r="Y6604" i="1"/>
  <c r="Y6698" i="1"/>
  <c r="Y6700" i="1"/>
  <c r="Y6794" i="1"/>
  <c r="Y6796" i="1"/>
  <c r="Y6890" i="1"/>
  <c r="Y6892" i="1"/>
  <c r="Y6986" i="1"/>
  <c r="Y6988" i="1"/>
  <c r="Y4268" i="1"/>
  <c r="Y5482" i="1"/>
  <c r="AE5483" i="1" s="1"/>
  <c r="Y5580" i="1"/>
  <c r="Y5708" i="1"/>
  <c r="Y5788" i="1"/>
  <c r="Y5858" i="1"/>
  <c r="Y5908" i="1"/>
  <c r="Y5956" i="1"/>
  <c r="Y6034" i="1"/>
  <c r="Y6162" i="1"/>
  <c r="Y6164" i="1"/>
  <c r="Y6258" i="1"/>
  <c r="Y6260" i="1"/>
  <c r="Y6354" i="1"/>
  <c r="Y6356" i="1"/>
  <c r="Y6450" i="1"/>
  <c r="Y6452" i="1"/>
  <c r="Y6546" i="1"/>
  <c r="Y6548" i="1"/>
  <c r="Y6642" i="1"/>
  <c r="Y6644" i="1"/>
  <c r="Y5618" i="1"/>
  <c r="Y5764" i="1"/>
  <c r="Y5818" i="1"/>
  <c r="Y5868" i="1"/>
  <c r="Y5916" i="1"/>
  <c r="Y5994" i="1"/>
  <c r="AE5995" i="1" s="1"/>
  <c r="Y6092" i="1"/>
  <c r="Y6202" i="1"/>
  <c r="Y6204" i="1"/>
  <c r="Y6298" i="1"/>
  <c r="Y6300" i="1"/>
  <c r="Y6394" i="1"/>
  <c r="Y6396" i="1"/>
  <c r="Y6490" i="1"/>
  <c r="Y6492" i="1"/>
  <c r="Y6586" i="1"/>
  <c r="Y6588" i="1"/>
  <c r="Y6682" i="1"/>
  <c r="Y6684" i="1"/>
  <c r="Y5268" i="1"/>
  <c r="Y5362" i="1"/>
  <c r="Y5484" i="1"/>
  <c r="Y5674" i="1"/>
  <c r="Y5772" i="1"/>
  <c r="Y5802" i="1"/>
  <c r="Y5828" i="1"/>
  <c r="Y5876" i="1"/>
  <c r="Y5906" i="1"/>
  <c r="Y5954" i="1"/>
  <c r="AE5955" i="1" s="1"/>
  <c r="Y6004" i="1"/>
  <c r="Y6052" i="1"/>
  <c r="Y6146" i="1"/>
  <c r="Y6148" i="1"/>
  <c r="Y6242" i="1"/>
  <c r="Y6244" i="1"/>
  <c r="Y6338" i="1"/>
  <c r="Y6340" i="1"/>
  <c r="Y6434" i="1"/>
  <c r="Y6436" i="1"/>
  <c r="Y6530" i="1"/>
  <c r="Y6532" i="1"/>
  <c r="Y6626" i="1"/>
  <c r="Y6628" i="1"/>
  <c r="Y5404" i="1"/>
  <c r="Y5522" i="1"/>
  <c r="Y5620" i="1"/>
  <c r="Y5690" i="1"/>
  <c r="Y5748" i="1"/>
  <c r="Y5810" i="1"/>
  <c r="Y5836" i="1"/>
  <c r="Y5866" i="1"/>
  <c r="Y5914" i="1"/>
  <c r="Y5964" i="1"/>
  <c r="Y6012" i="1"/>
  <c r="Y6090" i="1"/>
  <c r="AE6091" i="1" s="1"/>
  <c r="Y6186" i="1"/>
  <c r="Y6188" i="1"/>
  <c r="Y6282" i="1"/>
  <c r="Y6284" i="1"/>
  <c r="Y6378" i="1"/>
  <c r="Y6380" i="1"/>
  <c r="Y6474" i="1"/>
  <c r="Y6476" i="1"/>
  <c r="Y6570" i="1"/>
  <c r="Y6572" i="1"/>
  <c r="Y5090" i="1"/>
  <c r="AE5091" i="1" s="1"/>
  <c r="Y5220" i="1"/>
  <c r="Y5786" i="1"/>
  <c r="AE5787" i="1" s="1"/>
  <c r="Y5826" i="1"/>
  <c r="Y5874" i="1"/>
  <c r="Y5924" i="1"/>
  <c r="Y5972" i="1"/>
  <c r="Y6002" i="1"/>
  <c r="Y6050" i="1"/>
  <c r="Y6100" i="1"/>
  <c r="Y6130" i="1"/>
  <c r="Y6132" i="1"/>
  <c r="Y6226" i="1"/>
  <c r="Y6228" i="1"/>
  <c r="Y6322" i="1"/>
  <c r="Y6324" i="1"/>
  <c r="Y6418" i="1"/>
  <c r="Y6420" i="1"/>
  <c r="Y6514" i="1"/>
  <c r="Y6516" i="1"/>
  <c r="Y6610" i="1"/>
  <c r="Y6612" i="1"/>
  <c r="Y5842" i="1"/>
  <c r="Y6068" i="1"/>
  <c r="Y6172" i="1"/>
  <c r="Y6212" i="1"/>
  <c r="Y6252" i="1"/>
  <c r="Y6292" i="1"/>
  <c r="Y6332" i="1"/>
  <c r="Y6650" i="1"/>
  <c r="Y6674" i="1"/>
  <c r="Y6738" i="1"/>
  <c r="Y6788" i="1"/>
  <c r="Y6836" i="1"/>
  <c r="Y6866" i="1"/>
  <c r="Y6914" i="1"/>
  <c r="Y6964" i="1"/>
  <c r="Y7012" i="1"/>
  <c r="Y7042" i="1"/>
  <c r="Y7044" i="1"/>
  <c r="Y7138" i="1"/>
  <c r="Y7140" i="1"/>
  <c r="Y7234" i="1"/>
  <c r="Y7236" i="1"/>
  <c r="Y7330" i="1"/>
  <c r="Y7332" i="1"/>
  <c r="Y5770" i="1"/>
  <c r="Y6020" i="1"/>
  <c r="Y6116" i="1"/>
  <c r="Y6268" i="1"/>
  <c r="Y6308" i="1"/>
  <c r="Y6348" i="1"/>
  <c r="Y6388" i="1"/>
  <c r="Y6428" i="1"/>
  <c r="Y6690" i="1"/>
  <c r="Y6748" i="1"/>
  <c r="Y6826" i="1"/>
  <c r="AE6827" i="1" s="1"/>
  <c r="Y6874" i="1"/>
  <c r="Y6924" i="1"/>
  <c r="Y6972" i="1"/>
  <c r="Y7002" i="1"/>
  <c r="AE7003" i="1" s="1"/>
  <c r="Y7082" i="1"/>
  <c r="Y7084" i="1"/>
  <c r="Y7178" i="1"/>
  <c r="Y7180" i="1"/>
  <c r="Y7274" i="1"/>
  <c r="Y7276" i="1"/>
  <c r="Y7370" i="1"/>
  <c r="Y7372" i="1"/>
  <c r="Y5524" i="1"/>
  <c r="Y5706" i="1"/>
  <c r="Y6010" i="1"/>
  <c r="Y6106" i="1"/>
  <c r="AE6107" i="1" s="1"/>
  <c r="Y6364" i="1"/>
  <c r="Y6404" i="1"/>
  <c r="Y6444" i="1"/>
  <c r="Y6484" i="1"/>
  <c r="Y6524" i="1"/>
  <c r="Y6708" i="1"/>
  <c r="Y6786" i="1"/>
  <c r="Y6834" i="1"/>
  <c r="Y6884" i="1"/>
  <c r="Y6932" i="1"/>
  <c r="Y6962" i="1"/>
  <c r="Y7010" i="1"/>
  <c r="Y7122" i="1"/>
  <c r="Y7124" i="1"/>
  <c r="Y7218" i="1"/>
  <c r="Y7220" i="1"/>
  <c r="Y7314" i="1"/>
  <c r="Y7316" i="1"/>
  <c r="Y7410" i="1"/>
  <c r="Y7412" i="1"/>
  <c r="Y5730" i="1"/>
  <c r="Y5844" i="1"/>
  <c r="Y5940" i="1"/>
  <c r="Y5962" i="1"/>
  <c r="AE5963" i="1" s="1"/>
  <c r="Y6058" i="1"/>
  <c r="AE6059" i="1" s="1"/>
  <c r="Y6460" i="1"/>
  <c r="Y6500" i="1"/>
  <c r="Y6540" i="1"/>
  <c r="Y6580" i="1"/>
  <c r="Y6620" i="1"/>
  <c r="Y6746" i="1"/>
  <c r="Y6844" i="1"/>
  <c r="Y6922" i="1"/>
  <c r="Y6970" i="1"/>
  <c r="Y7020" i="1"/>
  <c r="Y7066" i="1"/>
  <c r="Y7068" i="1"/>
  <c r="Y7162" i="1"/>
  <c r="Y7164" i="1"/>
  <c r="Y7258" i="1"/>
  <c r="Y7260" i="1"/>
  <c r="Y7354" i="1"/>
  <c r="Y7356" i="1"/>
  <c r="Y4962" i="1"/>
  <c r="Y5732" i="1"/>
  <c r="Y5834" i="1"/>
  <c r="Y5930" i="1"/>
  <c r="AE5931" i="1" s="1"/>
  <c r="Y6026" i="1"/>
  <c r="AE6027" i="1" s="1"/>
  <c r="Y6556" i="1"/>
  <c r="Y6596" i="1"/>
  <c r="Y6636" i="1"/>
  <c r="Y6706" i="1"/>
  <c r="Y6804" i="1"/>
  <c r="Y6882" i="1"/>
  <c r="Y6930" i="1"/>
  <c r="Y6980" i="1"/>
  <c r="Y7028" i="1"/>
  <c r="Y7106" i="1"/>
  <c r="Y7108" i="1"/>
  <c r="Y7202" i="1"/>
  <c r="Y7204" i="1"/>
  <c r="Y7298" i="1"/>
  <c r="Y7300" i="1"/>
  <c r="Y7394" i="1"/>
  <c r="Y7396" i="1"/>
  <c r="Y5676" i="1"/>
  <c r="Y5882" i="1"/>
  <c r="Y5978" i="1"/>
  <c r="Y6108" i="1"/>
  <c r="Y6138" i="1"/>
  <c r="Y6716" i="1"/>
  <c r="Y6764" i="1"/>
  <c r="Y6842" i="1"/>
  <c r="AE6843" i="1" s="1"/>
  <c r="Y6940" i="1"/>
  <c r="Y7018" i="1"/>
  <c r="Y7050" i="1"/>
  <c r="Y7052" i="1"/>
  <c r="Y5100" i="1"/>
  <c r="Y5714" i="1"/>
  <c r="Y6060" i="1"/>
  <c r="Y6154" i="1"/>
  <c r="AE6155" i="1" s="1"/>
  <c r="Y6194" i="1"/>
  <c r="Y6234" i="1"/>
  <c r="AE6235" i="1" s="1"/>
  <c r="Y6652" i="1"/>
  <c r="Y6724" i="1"/>
  <c r="Y6802" i="1"/>
  <c r="Y6900" i="1"/>
  <c r="Y6978" i="1"/>
  <c r="Y7026" i="1"/>
  <c r="Y5762" i="1"/>
  <c r="Y5932" i="1"/>
  <c r="Y6028" i="1"/>
  <c r="Y6170" i="1"/>
  <c r="Y6210" i="1"/>
  <c r="Y6250" i="1"/>
  <c r="Y6290" i="1"/>
  <c r="AE6291" i="1" s="1"/>
  <c r="Y6330" i="1"/>
  <c r="AE6331" i="1" s="1"/>
  <c r="Y6668" i="1"/>
  <c r="Y6714" i="1"/>
  <c r="Y6762" i="1"/>
  <c r="Y6812" i="1"/>
  <c r="Y6860" i="1"/>
  <c r="Y6938" i="1"/>
  <c r="Y5378" i="1"/>
  <c r="Y5884" i="1"/>
  <c r="Y5980" i="1"/>
  <c r="Y6076" i="1"/>
  <c r="Y6098" i="1"/>
  <c r="AE6099" i="1" s="1"/>
  <c r="Y6266" i="1"/>
  <c r="AE6267" i="1" s="1"/>
  <c r="Y6306" i="1"/>
  <c r="AE6307" i="1" s="1"/>
  <c r="Y6346" i="1"/>
  <c r="Y6386" i="1"/>
  <c r="Y6426" i="1"/>
  <c r="AE6427" i="1" s="1"/>
  <c r="Y6722" i="1"/>
  <c r="Y6772" i="1"/>
  <c r="Y6820" i="1"/>
  <c r="Y6898" i="1"/>
  <c r="Y5970" i="1"/>
  <c r="AE5971" i="1" s="1"/>
  <c r="Y6066" i="1"/>
  <c r="AE6067" i="1" s="1"/>
  <c r="Y6362" i="1"/>
  <c r="Y6402" i="1"/>
  <c r="Y6442" i="1"/>
  <c r="Y6482" i="1"/>
  <c r="Y6522" i="1"/>
  <c r="Y6676" i="1"/>
  <c r="Y6732" i="1"/>
  <c r="Y5284" i="1"/>
  <c r="Y5900" i="1"/>
  <c r="Y5922" i="1"/>
  <c r="Y6018" i="1"/>
  <c r="Y6140" i="1"/>
  <c r="Y6458" i="1"/>
  <c r="Y6498" i="1"/>
  <c r="AE6499" i="1" s="1"/>
  <c r="Y6538" i="1"/>
  <c r="Y6578" i="1"/>
  <c r="Y6618" i="1"/>
  <c r="Y6666" i="1"/>
  <c r="Y6692" i="1"/>
  <c r="Y6740" i="1"/>
  <c r="Y5170" i="1"/>
  <c r="AE5171" i="1" s="1"/>
  <c r="Y6196" i="1"/>
  <c r="Y7058" i="1"/>
  <c r="AE7059" i="1" s="1"/>
  <c r="Y7148" i="1"/>
  <c r="Y7156" i="1"/>
  <c r="Y7170" i="1"/>
  <c r="AE7171" i="1" s="1"/>
  <c r="Y7380" i="1"/>
  <c r="Y7388" i="1"/>
  <c r="Y7402" i="1"/>
  <c r="Y7426" i="1"/>
  <c r="Y7428" i="1"/>
  <c r="Y7522" i="1"/>
  <c r="Y7524" i="1"/>
  <c r="Y7618" i="1"/>
  <c r="Y7620" i="1"/>
  <c r="Y7714" i="1"/>
  <c r="Y7716" i="1"/>
  <c r="Y7362" i="1"/>
  <c r="Y7442" i="1"/>
  <c r="Y6996" i="1"/>
  <c r="Y7074" i="1"/>
  <c r="Y7284" i="1"/>
  <c r="Y7292" i="1"/>
  <c r="Y7306" i="1"/>
  <c r="Y7466" i="1"/>
  <c r="Y7468" i="1"/>
  <c r="Y7562" i="1"/>
  <c r="Y7564" i="1"/>
  <c r="Y7658" i="1"/>
  <c r="Y7660" i="1"/>
  <c r="Y7754" i="1"/>
  <c r="Y7756" i="1"/>
  <c r="Y6778" i="1"/>
  <c r="Y7226" i="1"/>
  <c r="Y6994" i="1"/>
  <c r="AE6995" i="1" s="1"/>
  <c r="Y7538" i="1"/>
  <c r="Y6554" i="1"/>
  <c r="Y6818" i="1"/>
  <c r="Y6868" i="1"/>
  <c r="Y7188" i="1"/>
  <c r="Y7196" i="1"/>
  <c r="Y7210" i="1"/>
  <c r="AE7211" i="1" s="1"/>
  <c r="Y7506" i="1"/>
  <c r="Y7508" i="1"/>
  <c r="Y7602" i="1"/>
  <c r="Y7604" i="1"/>
  <c r="Y7698" i="1"/>
  <c r="Y7700" i="1"/>
  <c r="Y7692" i="1"/>
  <c r="Y6236" i="1"/>
  <c r="Y7034" i="1"/>
  <c r="Y7092" i="1"/>
  <c r="Y7100" i="1"/>
  <c r="Y7114" i="1"/>
  <c r="Y7324" i="1"/>
  <c r="Y7338" i="1"/>
  <c r="Y7346" i="1"/>
  <c r="Y7450" i="1"/>
  <c r="Y7452" i="1"/>
  <c r="Y7546" i="1"/>
  <c r="Y7548" i="1"/>
  <c r="Y7642" i="1"/>
  <c r="Y7644" i="1"/>
  <c r="Y7738" i="1"/>
  <c r="Y7740" i="1"/>
  <c r="Y7596" i="1"/>
  <c r="Y7116" i="1"/>
  <c r="Y7228" i="1"/>
  <c r="Y7242" i="1"/>
  <c r="Y7250" i="1"/>
  <c r="Y7490" i="1"/>
  <c r="Y7492" i="1"/>
  <c r="Y7586" i="1"/>
  <c r="Y7588" i="1"/>
  <c r="Y7682" i="1"/>
  <c r="Y7684" i="1"/>
  <c r="Y7498" i="1"/>
  <c r="Y6780" i="1"/>
  <c r="Y7636" i="1"/>
  <c r="Y6594" i="1"/>
  <c r="Y6770" i="1"/>
  <c r="Y6954" i="1"/>
  <c r="Y7060" i="1"/>
  <c r="Y7132" i="1"/>
  <c r="Y7146" i="1"/>
  <c r="Y7154" i="1"/>
  <c r="Y7364" i="1"/>
  <c r="Y7378" i="1"/>
  <c r="Y7386" i="1"/>
  <c r="Y7434" i="1"/>
  <c r="Y7436" i="1"/>
  <c r="Y7530" i="1"/>
  <c r="Y7532" i="1"/>
  <c r="Y7626" i="1"/>
  <c r="Y7628" i="1"/>
  <c r="Y7722" i="1"/>
  <c r="Y7724" i="1"/>
  <c r="Y7500" i="1"/>
  <c r="Y7690" i="1"/>
  <c r="Y6810" i="1"/>
  <c r="AE6811" i="1" s="1"/>
  <c r="Y7348" i="1"/>
  <c r="Y7634" i="1"/>
  <c r="Y5692" i="1"/>
  <c r="Y6876" i="1"/>
  <c r="Y6906" i="1"/>
  <c r="Y7036" i="1"/>
  <c r="Y7268" i="1"/>
  <c r="Y7282" i="1"/>
  <c r="Y7290" i="1"/>
  <c r="Y7474" i="1"/>
  <c r="Y7476" i="1"/>
  <c r="Y7570" i="1"/>
  <c r="Y7572" i="1"/>
  <c r="Y7666" i="1"/>
  <c r="Y7668" i="1"/>
  <c r="Y6156" i="1"/>
  <c r="Y7594" i="1"/>
  <c r="Y6858" i="1"/>
  <c r="Y6908" i="1"/>
  <c r="Y7172" i="1"/>
  <c r="Y7186" i="1"/>
  <c r="Y7194" i="1"/>
  <c r="Y7404" i="1"/>
  <c r="Y7418" i="1"/>
  <c r="Y7420" i="1"/>
  <c r="Y7514" i="1"/>
  <c r="Y7516" i="1"/>
  <c r="Y7610" i="1"/>
  <c r="Y7612" i="1"/>
  <c r="Y7706" i="1"/>
  <c r="Y7708" i="1"/>
  <c r="Y7212" i="1"/>
  <c r="Y7130" i="1"/>
  <c r="Y7340" i="1"/>
  <c r="Y7540" i="1"/>
  <c r="Y5746" i="1"/>
  <c r="AE5747" i="1" s="1"/>
  <c r="Y6634" i="1"/>
  <c r="Y6730" i="1"/>
  <c r="AE6731" i="1" s="1"/>
  <c r="Y6956" i="1"/>
  <c r="Y7076" i="1"/>
  <c r="Y7090" i="1"/>
  <c r="Y7098" i="1"/>
  <c r="Y7308" i="1"/>
  <c r="Y7322" i="1"/>
  <c r="Y7458" i="1"/>
  <c r="Y7460" i="1"/>
  <c r="Y7554" i="1"/>
  <c r="Y7556" i="1"/>
  <c r="Y7650" i="1"/>
  <c r="Y7652" i="1"/>
  <c r="Y7746" i="1"/>
  <c r="Y7748" i="1"/>
  <c r="Y6828" i="1"/>
  <c r="Y7004" i="1"/>
  <c r="Y7444" i="1"/>
  <c r="Y6916" i="1"/>
  <c r="Y7578" i="1"/>
  <c r="Y7674" i="1"/>
  <c r="Y7580" i="1"/>
  <c r="Y7244" i="1"/>
  <c r="Y7676" i="1"/>
  <c r="Y7252" i="1"/>
  <c r="Y7266" i="1"/>
  <c r="AE7267" i="1" s="1"/>
  <c r="Y7482" i="1"/>
  <c r="Y7730" i="1"/>
  <c r="Y7484" i="1"/>
  <c r="Y7732" i="1"/>
  <c r="Z12" i="1"/>
  <c r="Z10" i="1"/>
  <c r="AF11" i="1" s="1"/>
  <c r="AA12" i="1"/>
  <c r="AA10" i="1"/>
  <c r="AB12" i="1"/>
  <c r="AB10" i="1"/>
  <c r="Y12" i="1"/>
  <c r="Y10" i="1"/>
  <c r="AH1451" i="1" l="1"/>
  <c r="AE2091" i="1"/>
  <c r="AH2395" i="1"/>
  <c r="AG5779" i="1"/>
  <c r="AG3019" i="1"/>
  <c r="AG1051" i="1"/>
  <c r="AF6267" i="1"/>
  <c r="AF4427" i="1"/>
  <c r="AF4739" i="1"/>
  <c r="AF2667" i="1"/>
  <c r="AF2539" i="1"/>
  <c r="AF699" i="1"/>
  <c r="AE4531" i="1"/>
  <c r="AE3211" i="1"/>
  <c r="AE1467" i="1"/>
  <c r="AH955" i="1"/>
  <c r="AG467" i="1"/>
  <c r="AH1899" i="1"/>
  <c r="AE1235" i="1"/>
  <c r="AH4395" i="1"/>
  <c r="AF1091" i="1"/>
  <c r="AE7691" i="1"/>
  <c r="AE6195" i="1"/>
  <c r="AE5835" i="1"/>
  <c r="AH5836" i="1" s="1"/>
  <c r="AE5907" i="1"/>
  <c r="AH6979" i="1"/>
  <c r="AH5955" i="1"/>
  <c r="AH5787" i="1"/>
  <c r="AH4835" i="1"/>
  <c r="AH2171" i="1"/>
  <c r="AG4315" i="1"/>
  <c r="AG1779" i="1"/>
  <c r="AG1267" i="1"/>
  <c r="AF2315" i="1"/>
  <c r="AG5931" i="1"/>
  <c r="AG891" i="1"/>
  <c r="AE4131" i="1"/>
  <c r="AE4579" i="1"/>
  <c r="AE2979" i="1"/>
  <c r="AE3379" i="1"/>
  <c r="AE3395" i="1"/>
  <c r="AE2579" i="1"/>
  <c r="AH4923" i="1"/>
  <c r="AG7027" i="1"/>
  <c r="AG6699" i="1"/>
  <c r="AG4171" i="1"/>
  <c r="AG2179" i="1"/>
  <c r="AG755" i="1"/>
  <c r="AG979" i="1"/>
  <c r="AH1179" i="1"/>
  <c r="AE5619" i="1"/>
  <c r="AE3635" i="1"/>
  <c r="AE3731" i="1"/>
  <c r="AE2331" i="1"/>
  <c r="AE1763" i="1"/>
  <c r="AE1267" i="1"/>
  <c r="AH1875" i="1"/>
  <c r="AG7595" i="1"/>
  <c r="AG2811" i="1"/>
  <c r="AG1619" i="1"/>
  <c r="AG5451" i="1"/>
  <c r="AG795" i="1"/>
  <c r="AH5035" i="1"/>
  <c r="AH5235" i="1"/>
  <c r="AH5123" i="1"/>
  <c r="AE6347" i="1"/>
  <c r="AH6267" i="1"/>
  <c r="AH6779" i="1"/>
  <c r="AH6075" i="1"/>
  <c r="AH5163" i="1"/>
  <c r="AH4955" i="1"/>
  <c r="AH4411" i="1"/>
  <c r="AH4563" i="1"/>
  <c r="AH1339" i="1"/>
  <c r="AG7627" i="1"/>
  <c r="AG5827" i="1"/>
  <c r="AG3547" i="1"/>
  <c r="AG2355" i="1"/>
  <c r="AE7083" i="1"/>
  <c r="AE5587" i="1"/>
  <c r="AE4435" i="1"/>
  <c r="AE1571" i="1"/>
  <c r="AE1747" i="1"/>
  <c r="AE59" i="1"/>
  <c r="AF6435" i="1"/>
  <c r="AF5315" i="1"/>
  <c r="AF4899" i="1"/>
  <c r="AF2067" i="1"/>
  <c r="AE2003" i="1"/>
  <c r="AF6011" i="1"/>
  <c r="AE4507" i="1"/>
  <c r="AH7675" i="1"/>
  <c r="AH3307" i="1"/>
  <c r="AH3923" i="1"/>
  <c r="AG7683" i="1"/>
  <c r="AG6051" i="1"/>
  <c r="AG4563" i="1"/>
  <c r="AG1795" i="1"/>
  <c r="AG1771" i="1"/>
  <c r="AG875" i="1"/>
  <c r="AE5739" i="1"/>
  <c r="AE5187" i="1"/>
  <c r="AE4011" i="1"/>
  <c r="AE3267" i="1"/>
  <c r="AE3699" i="1"/>
  <c r="AE2643" i="1"/>
  <c r="AE875" i="1"/>
  <c r="AE235" i="1"/>
  <c r="AG4779" i="1"/>
  <c r="AF7139" i="1"/>
  <c r="AF5251" i="1"/>
  <c r="AF4219" i="1"/>
  <c r="AF3131" i="1"/>
  <c r="AF2563" i="1"/>
  <c r="AE5003" i="1"/>
  <c r="AH2499" i="1"/>
  <c r="AF4331" i="1"/>
  <c r="AF1403" i="1"/>
  <c r="AH2803" i="1"/>
  <c r="AH1483" i="1"/>
  <c r="AG6731" i="1"/>
  <c r="AF7155" i="1"/>
  <c r="AF7059" i="1"/>
  <c r="AE5131" i="1"/>
  <c r="AE195" i="1"/>
  <c r="AG6171" i="1"/>
  <c r="AG5747" i="1"/>
  <c r="AF6299" i="1"/>
  <c r="AF5355" i="1"/>
  <c r="AF5427" i="1"/>
  <c r="AF4011" i="1"/>
  <c r="AF3355" i="1"/>
  <c r="AH4475" i="1"/>
  <c r="AF5235" i="1"/>
  <c r="AH6643" i="1"/>
  <c r="AH1147" i="1"/>
  <c r="AH1555" i="1"/>
  <c r="AE6819" i="1"/>
  <c r="AE5923" i="1"/>
  <c r="AE5427" i="1"/>
  <c r="AE5419" i="1"/>
  <c r="AE5267" i="1"/>
  <c r="AE4427" i="1"/>
  <c r="AE4891" i="1"/>
  <c r="AE4211" i="1"/>
  <c r="AE4491" i="1"/>
  <c r="AE3827" i="1"/>
  <c r="AE3707" i="1"/>
  <c r="AE2419" i="1"/>
  <c r="AE2387" i="1"/>
  <c r="AE1627" i="1"/>
  <c r="AE6403" i="1"/>
  <c r="AE6179" i="1"/>
  <c r="AE6083" i="1"/>
  <c r="AE3107" i="1"/>
  <c r="AE371" i="1"/>
  <c r="AF5387" i="1"/>
  <c r="AF4179" i="1"/>
  <c r="AF3435" i="1"/>
  <c r="AF2627" i="1"/>
  <c r="AH11" i="1"/>
  <c r="AE6459" i="1"/>
  <c r="AE4587" i="1"/>
  <c r="AF6051" i="1"/>
  <c r="AE6251" i="1"/>
  <c r="AE6915" i="1"/>
  <c r="AH7371" i="1"/>
  <c r="AH5835" i="1"/>
  <c r="AH1371" i="1"/>
  <c r="AE7187" i="1"/>
  <c r="AE4779" i="1"/>
  <c r="AE1803" i="1"/>
  <c r="AE1867" i="1"/>
  <c r="AE1347" i="1"/>
  <c r="AE6755" i="1"/>
  <c r="AE5507" i="1"/>
  <c r="AE3123" i="1"/>
  <c r="AE2403" i="1"/>
  <c r="AE891" i="1"/>
  <c r="AF6131" i="1"/>
  <c r="AF6467" i="1"/>
  <c r="AF3875" i="1"/>
  <c r="AF3283" i="1"/>
  <c r="AE539" i="1"/>
  <c r="AF1195" i="1"/>
  <c r="AE2035" i="1"/>
  <c r="AE1475" i="1"/>
  <c r="AH6851" i="1"/>
  <c r="AG11" i="1"/>
  <c r="AE1179" i="1"/>
  <c r="AH2003" i="1"/>
  <c r="AH987" i="1"/>
  <c r="AE7283" i="1"/>
  <c r="AE7307" i="1"/>
  <c r="AE6939" i="1"/>
  <c r="AE5307" i="1"/>
  <c r="AE5403" i="1"/>
  <c r="AE4635" i="1"/>
  <c r="AE4851" i="1"/>
  <c r="AE2939" i="1"/>
  <c r="AE3067" i="1"/>
  <c r="AE1939" i="1"/>
  <c r="AE1771" i="1"/>
  <c r="AE2131" i="1"/>
  <c r="AE1131" i="1"/>
  <c r="AE3091" i="1"/>
  <c r="AF4755" i="1"/>
  <c r="AF3947" i="1"/>
  <c r="AF3699" i="1"/>
  <c r="AE979" i="1"/>
  <c r="AH7547" i="1"/>
  <c r="AF1187" i="1"/>
  <c r="AH2563" i="1"/>
  <c r="AH139" i="1"/>
  <c r="AE6675" i="1"/>
  <c r="AE1987" i="1"/>
  <c r="AE6451" i="1"/>
  <c r="AH2699" i="1"/>
  <c r="AF6571" i="1"/>
  <c r="AF4779" i="1"/>
  <c r="AF5179" i="1"/>
  <c r="AF2963" i="1"/>
  <c r="AF3427" i="1"/>
  <c r="AE2619" i="1"/>
  <c r="AE2275" i="1"/>
  <c r="AE707" i="1"/>
  <c r="AF6227" i="1"/>
  <c r="AF1275" i="1"/>
  <c r="AH4171" i="1"/>
  <c r="AE6867" i="1"/>
  <c r="AH3571" i="1"/>
  <c r="AH1419" i="1"/>
  <c r="AH1963" i="1"/>
  <c r="AH979" i="1"/>
  <c r="AE4995" i="1"/>
  <c r="AE2883" i="1"/>
  <c r="AE1275" i="1"/>
  <c r="AH1276" i="1" s="1"/>
  <c r="AE2363" i="1"/>
  <c r="AH7259" i="1"/>
  <c r="AE7123" i="1"/>
  <c r="AE5947" i="1"/>
  <c r="AE3683" i="1"/>
  <c r="AE2595" i="1"/>
  <c r="AE1419" i="1"/>
  <c r="AH1420" i="1" s="1"/>
  <c r="AG1747" i="1"/>
  <c r="AF6611" i="1"/>
  <c r="AF5851" i="1"/>
  <c r="AG635" i="1"/>
  <c r="AF5963" i="1"/>
  <c r="AF4499" i="1"/>
  <c r="AF4467" i="1"/>
  <c r="AE4323" i="1"/>
  <c r="AH2371" i="1"/>
  <c r="AH107" i="1"/>
  <c r="AE7091" i="1"/>
  <c r="AE7243" i="1"/>
  <c r="AE7403" i="1"/>
  <c r="AE5243" i="1"/>
  <c r="AE5067" i="1"/>
  <c r="AE4019" i="1"/>
  <c r="AH7299" i="1"/>
  <c r="AE4291" i="1"/>
  <c r="AE3355" i="1"/>
  <c r="AE2707" i="1"/>
  <c r="AE67" i="1"/>
  <c r="AH579" i="1"/>
  <c r="AF4931" i="1"/>
  <c r="AF3123" i="1"/>
  <c r="AF1211" i="1"/>
  <c r="AF715" i="1"/>
  <c r="AE2691" i="1"/>
  <c r="AF6027" i="1"/>
  <c r="AF2451" i="1"/>
  <c r="AE7379" i="1"/>
  <c r="AH5107" i="1"/>
  <c r="AH755" i="1"/>
  <c r="AH1571" i="1"/>
  <c r="AH3667" i="1"/>
  <c r="AH1859" i="1"/>
  <c r="AH1211" i="1"/>
  <c r="AE7099" i="1"/>
  <c r="AE7339" i="1"/>
  <c r="AE1379" i="1"/>
  <c r="AE907" i="1"/>
  <c r="AE835" i="1"/>
  <c r="AE267" i="1"/>
  <c r="AE675" i="1"/>
  <c r="AH7315" i="1"/>
  <c r="AH6803" i="1"/>
  <c r="AH7475" i="1"/>
  <c r="AH5243" i="1"/>
  <c r="AH5963" i="1"/>
  <c r="AH4811" i="1"/>
  <c r="AH3859" i="1"/>
  <c r="AH2595" i="1"/>
  <c r="AH2363" i="1"/>
  <c r="AH1219" i="1"/>
  <c r="AH1051" i="1"/>
  <c r="AH1531" i="1"/>
  <c r="AH1443" i="1"/>
  <c r="AH811" i="1"/>
  <c r="AH411" i="1"/>
  <c r="AH891" i="1"/>
  <c r="AH451" i="1"/>
  <c r="AG7611" i="1"/>
  <c r="AF7323" i="1"/>
  <c r="AF6899" i="1"/>
  <c r="AE523" i="1"/>
  <c r="AH6187" i="1"/>
  <c r="AH6723" i="1"/>
  <c r="AH7171" i="1"/>
  <c r="AG6859" i="1"/>
  <c r="AG6187" i="1"/>
  <c r="AG6611" i="1"/>
  <c r="AG6683" i="1"/>
  <c r="AG6499" i="1"/>
  <c r="AG5803" i="1"/>
  <c r="AG6203" i="1"/>
  <c r="AG6563" i="1"/>
  <c r="AG5987" i="1"/>
  <c r="AG6811" i="1"/>
  <c r="AG6235" i="1"/>
  <c r="AG5843" i="1"/>
  <c r="AG5403" i="1"/>
  <c r="AG5163" i="1"/>
  <c r="AG3691" i="1"/>
  <c r="AG3459" i="1"/>
  <c r="AG4419" i="1"/>
  <c r="AG5067" i="1"/>
  <c r="AG4627" i="1"/>
  <c r="AG4331" i="1"/>
  <c r="AG3803" i="1"/>
  <c r="AG4699" i="1"/>
  <c r="AG5051" i="1"/>
  <c r="AG4507" i="1"/>
  <c r="AG3875" i="1"/>
  <c r="AG3739" i="1"/>
  <c r="AG3595" i="1"/>
  <c r="AG3059" i="1"/>
  <c r="AG3635" i="1"/>
  <c r="AG3923" i="1"/>
  <c r="AG3259" i="1"/>
  <c r="AG3027" i="1"/>
  <c r="AG2483" i="1"/>
  <c r="AG2539" i="1"/>
  <c r="AG2339" i="1"/>
  <c r="AG843" i="1"/>
  <c r="AG1963" i="1"/>
  <c r="AG2307" i="1"/>
  <c r="AG1811" i="1"/>
  <c r="AG1507" i="1"/>
  <c r="AG1195" i="1"/>
  <c r="AG1355" i="1"/>
  <c r="AG1699" i="1"/>
  <c r="AG1723" i="1"/>
  <c r="AG659" i="1"/>
  <c r="AG715" i="1"/>
  <c r="AG1307" i="1"/>
  <c r="AG539" i="1"/>
  <c r="AG219" i="1"/>
  <c r="AG251" i="1"/>
  <c r="AG75" i="1"/>
  <c r="AF7467" i="1"/>
  <c r="AE75" i="1"/>
  <c r="AH7203" i="1"/>
  <c r="AH7227" i="1"/>
  <c r="AH1923" i="1"/>
  <c r="AH1035" i="1"/>
  <c r="AH1243" i="1"/>
  <c r="AH643" i="1"/>
  <c r="AG7651" i="1"/>
  <c r="AG5971" i="1"/>
  <c r="AG7643" i="1"/>
  <c r="AG7323" i="1"/>
  <c r="AG6987" i="1"/>
  <c r="AG7131" i="1"/>
  <c r="AG6891" i="1"/>
  <c r="AG6571" i="1"/>
  <c r="AG6635" i="1"/>
  <c r="AG6459" i="1"/>
  <c r="AG5939" i="1"/>
  <c r="AG5435" i="1"/>
  <c r="AG5171" i="1"/>
  <c r="AG3979" i="1"/>
  <c r="AG3763" i="1"/>
  <c r="AG2715" i="1"/>
  <c r="AG2675" i="1"/>
  <c r="AG2923" i="1"/>
  <c r="AG1611" i="1"/>
  <c r="AG2619" i="1"/>
  <c r="AG2627" i="1"/>
  <c r="AG2451" i="1"/>
  <c r="AG2331" i="1"/>
  <c r="AG2011" i="1"/>
  <c r="AG2259" i="1"/>
  <c r="AG1787" i="1"/>
  <c r="AG2187" i="1"/>
  <c r="AG1459" i="1"/>
  <c r="AG1323" i="1"/>
  <c r="AG1067" i="1"/>
  <c r="AG763" i="1"/>
  <c r="AG971" i="1"/>
  <c r="AG771" i="1"/>
  <c r="AG243" i="1"/>
  <c r="AG187" i="1"/>
  <c r="AF7307" i="1"/>
  <c r="AG7091" i="1"/>
  <c r="AG6883" i="1"/>
  <c r="AG6691" i="1"/>
  <c r="AG6595" i="1"/>
  <c r="AG6043" i="1"/>
  <c r="AG5283" i="1"/>
  <c r="AG4979" i="1"/>
  <c r="AG4971" i="1"/>
  <c r="AG4283" i="1"/>
  <c r="AG4547" i="1"/>
  <c r="AG2371" i="1"/>
  <c r="AG2091" i="1"/>
  <c r="AG2427" i="1"/>
  <c r="AG2515" i="1"/>
  <c r="AG2283" i="1"/>
  <c r="AG1419" i="1"/>
  <c r="AG2131" i="1"/>
  <c r="AG883" i="1"/>
  <c r="AG1603" i="1"/>
  <c r="AG1643" i="1"/>
  <c r="AG675" i="1"/>
  <c r="AG819" i="1"/>
  <c r="AG531" i="1"/>
  <c r="AG899" i="1"/>
  <c r="AG787" i="1"/>
  <c r="AG571" i="1"/>
  <c r="AG107" i="1"/>
  <c r="AG7499" i="1"/>
  <c r="AG5539" i="1"/>
  <c r="AG2915" i="1"/>
  <c r="AG3539" i="1"/>
  <c r="AG2107" i="1"/>
  <c r="AG739" i="1"/>
  <c r="AG1259" i="1"/>
  <c r="AH6947" i="1"/>
  <c r="AH6707" i="1"/>
  <c r="AH6795" i="1"/>
  <c r="AH5339" i="1"/>
  <c r="AH6499" i="1"/>
  <c r="AH6323" i="1"/>
  <c r="AH6355" i="1"/>
  <c r="AH6123" i="1"/>
  <c r="AH6563" i="1"/>
  <c r="AH5939" i="1"/>
  <c r="AH6771" i="1"/>
  <c r="AH6195" i="1"/>
  <c r="AH6923" i="1"/>
  <c r="AH6347" i="1"/>
  <c r="AH5571" i="1"/>
  <c r="AH5531" i="1"/>
  <c r="AH5403" i="1"/>
  <c r="AH5275" i="1"/>
  <c r="AH5379" i="1"/>
  <c r="AH5731" i="1"/>
  <c r="AH4579" i="1"/>
  <c r="AH4443" i="1"/>
  <c r="AH5019" i="1"/>
  <c r="AH4203" i="1"/>
  <c r="AH4907" i="1"/>
  <c r="AH5347" i="1"/>
  <c r="AH3643" i="1"/>
  <c r="AH3843" i="1"/>
  <c r="AH4595" i="1"/>
  <c r="AH3019" i="1"/>
  <c r="AH4427" i="1"/>
  <c r="AH2715" i="1"/>
  <c r="AH3835" i="1"/>
  <c r="AH3795" i="1"/>
  <c r="AH4003" i="1"/>
  <c r="AH2939" i="1"/>
  <c r="AH3867" i="1"/>
  <c r="AH3515" i="1"/>
  <c r="AH3339" i="1"/>
  <c r="AH3315" i="1"/>
  <c r="AH3659" i="1"/>
  <c r="AH3083" i="1"/>
  <c r="AH3635" i="1"/>
  <c r="AH3059" i="1"/>
  <c r="AH2651" i="1"/>
  <c r="AH2643" i="1"/>
  <c r="AH2515" i="1"/>
  <c r="AH2875" i="1"/>
  <c r="AH2835" i="1"/>
  <c r="AH2891" i="1"/>
  <c r="AH2115" i="1"/>
  <c r="AH1707" i="1"/>
  <c r="AH2547" i="1"/>
  <c r="AH2603" i="1"/>
  <c r="AH1779" i="1"/>
  <c r="AH2139" i="1"/>
  <c r="AH2459" i="1"/>
  <c r="AH1915" i="1"/>
  <c r="AH1659" i="1"/>
  <c r="AH1323" i="1"/>
  <c r="AH1043" i="1"/>
  <c r="AH1803" i="1"/>
  <c r="AH355" i="1"/>
  <c r="AH1667" i="1"/>
  <c r="AH659" i="1"/>
  <c r="AH859" i="1"/>
  <c r="AH899" i="1"/>
  <c r="AH683" i="1"/>
  <c r="AH1267" i="1"/>
  <c r="AH499" i="1"/>
  <c r="AH587" i="1"/>
  <c r="AH763" i="1"/>
  <c r="AH123" i="1"/>
  <c r="AH427" i="1"/>
  <c r="AH291" i="1"/>
  <c r="AG7747" i="1"/>
  <c r="AG6515" i="1"/>
  <c r="AG5411" i="1"/>
  <c r="AG4795" i="1"/>
  <c r="AG4203" i="1"/>
  <c r="AG4051" i="1"/>
  <c r="AG4467" i="1"/>
  <c r="AG4515" i="1"/>
  <c r="AG2251" i="1"/>
  <c r="AG2395" i="1"/>
  <c r="AH7619" i="1"/>
  <c r="AH6747" i="1"/>
  <c r="AH6835" i="1"/>
  <c r="AH6459" i="1"/>
  <c r="AH6283" i="1"/>
  <c r="AH5851" i="1"/>
  <c r="AH6067" i="1"/>
  <c r="AH5411" i="1"/>
  <c r="AH4779" i="1"/>
  <c r="AH4227" i="1"/>
  <c r="AH4259" i="1"/>
  <c r="AH4163" i="1"/>
  <c r="AH4627" i="1"/>
  <c r="AH2483" i="1"/>
  <c r="AH4611" i="1"/>
  <c r="AH2667" i="1"/>
  <c r="AH2291" i="1"/>
  <c r="AH2491" i="1"/>
  <c r="AH2107" i="1"/>
  <c r="AH1979" i="1"/>
  <c r="AH1387" i="1"/>
  <c r="AH2347" i="1"/>
  <c r="AH1891" i="1"/>
  <c r="AH1011" i="1"/>
  <c r="AH1643" i="1"/>
  <c r="AH723" i="1"/>
  <c r="AH1131" i="1"/>
  <c r="AH779" i="1"/>
  <c r="AH563" i="1"/>
  <c r="AH51" i="1"/>
  <c r="AG6283" i="1"/>
  <c r="AG6755" i="1"/>
  <c r="AG6475" i="1"/>
  <c r="AG6995" i="1"/>
  <c r="AG5819" i="1"/>
  <c r="AG5299" i="1"/>
  <c r="AG3651" i="1"/>
  <c r="AG5123" i="1"/>
  <c r="AG4011" i="1"/>
  <c r="AG4723" i="1"/>
  <c r="AG2499" i="1"/>
  <c r="AG2443" i="1"/>
  <c r="AG2027" i="1"/>
  <c r="AG2019" i="1"/>
  <c r="AG1523" i="1"/>
  <c r="AG1243" i="1"/>
  <c r="AG1179" i="1"/>
  <c r="AG691" i="1"/>
  <c r="AF6499" i="1"/>
  <c r="AE379" i="1"/>
  <c r="AE4963" i="1"/>
  <c r="AE5259" i="1"/>
  <c r="AE4739" i="1"/>
  <c r="AE4171" i="1"/>
  <c r="AE4827" i="1"/>
  <c r="AE3955" i="1"/>
  <c r="AE4259" i="1"/>
  <c r="AE4027" i="1"/>
  <c r="AE3179" i="1"/>
  <c r="AE2315" i="1"/>
  <c r="AE1307" i="1"/>
  <c r="AE1603" i="1"/>
  <c r="AF2379" i="1"/>
  <c r="AE6747" i="1"/>
  <c r="AE4611" i="1"/>
  <c r="AE5211" i="1"/>
  <c r="AE5179" i="1"/>
  <c r="AE4003" i="1"/>
  <c r="AE3411" i="1"/>
  <c r="AE2771" i="1"/>
  <c r="AH2299" i="1"/>
  <c r="AE4555" i="1"/>
  <c r="AE7259" i="1"/>
  <c r="AE6419" i="1"/>
  <c r="AE4771" i="1"/>
  <c r="AE3835" i="1"/>
  <c r="AE4139" i="1"/>
  <c r="AE3435" i="1"/>
  <c r="AE3563" i="1"/>
  <c r="AE2987" i="1"/>
  <c r="AE2339" i="1"/>
  <c r="AE2683" i="1"/>
  <c r="AE1955" i="1"/>
  <c r="AE2235" i="1"/>
  <c r="AG1187" i="1"/>
  <c r="AE7459" i="1"/>
  <c r="AE7419" i="1"/>
  <c r="AE6523" i="1"/>
  <c r="AE7139" i="1"/>
  <c r="AE6299" i="1"/>
  <c r="AE5771" i="1"/>
  <c r="AE4923" i="1"/>
  <c r="AE7627" i="1"/>
  <c r="AE7643" i="1"/>
  <c r="AE7755" i="1"/>
  <c r="AE7051" i="1"/>
  <c r="AE6283" i="1"/>
  <c r="AE6243" i="1"/>
  <c r="AE4067" i="1"/>
  <c r="AE3795" i="1"/>
  <c r="AE6579" i="1"/>
  <c r="AE6595" i="1"/>
  <c r="AE4971" i="1"/>
  <c r="AE4283" i="1"/>
  <c r="AE3523" i="1"/>
  <c r="AE4251" i="1"/>
  <c r="AE3195" i="1"/>
  <c r="AE2931" i="1"/>
  <c r="AE2475" i="1"/>
  <c r="AE2427" i="1"/>
  <c r="AE2435" i="1"/>
  <c r="AE2515" i="1"/>
  <c r="AE2459" i="1"/>
  <c r="AE2067" i="1"/>
  <c r="AE1795" i="1"/>
  <c r="AE1923" i="1"/>
  <c r="AE1947" i="1"/>
  <c r="AE1331" i="1"/>
  <c r="AE587" i="1"/>
  <c r="AE715" i="1"/>
  <c r="AE467" i="1"/>
  <c r="AH7419" i="1"/>
  <c r="AH7339" i="1"/>
  <c r="AH7075" i="1"/>
  <c r="AH6003" i="1"/>
  <c r="AH6683" i="1"/>
  <c r="AH6379" i="1"/>
  <c r="AH5451" i="1"/>
  <c r="AH5187" i="1"/>
  <c r="AH5267" i="1"/>
  <c r="AH4147" i="1"/>
  <c r="AH4523" i="1"/>
  <c r="AH4051" i="1"/>
  <c r="AH3547" i="1"/>
  <c r="AH3403" i="1"/>
  <c r="AH4379" i="1"/>
  <c r="AH3715" i="1"/>
  <c r="AH2635" i="1"/>
  <c r="AH2435" i="1"/>
  <c r="AH1347" i="1"/>
  <c r="AH1691" i="1"/>
  <c r="AH2283" i="1"/>
  <c r="AH1619" i="1"/>
  <c r="AH1563" i="1"/>
  <c r="AH1491" i="1"/>
  <c r="AH691" i="1"/>
  <c r="AH467" i="1"/>
  <c r="AH363" i="1"/>
  <c r="AH187" i="1"/>
  <c r="AG7563" i="1"/>
  <c r="AG7427" i="1"/>
  <c r="AG7483" i="1"/>
  <c r="AG7731" i="1"/>
  <c r="AG7139" i="1"/>
  <c r="AG7195" i="1"/>
  <c r="AG6555" i="1"/>
  <c r="AG6379" i="1"/>
  <c r="AG6339" i="1"/>
  <c r="AG5995" i="1"/>
  <c r="AG6355" i="1"/>
  <c r="AG6867" i="1"/>
  <c r="AG6291" i="1"/>
  <c r="AG5555" i="1"/>
  <c r="AG5443" i="1"/>
  <c r="AG5315" i="1"/>
  <c r="AG5419" i="1"/>
  <c r="AG5227" i="1"/>
  <c r="AG4899" i="1"/>
  <c r="AG5203" i="1"/>
  <c r="AG4299" i="1"/>
  <c r="AG3707" i="1"/>
  <c r="AG3851" i="1"/>
  <c r="AG4291" i="1"/>
  <c r="AG3611" i="1"/>
  <c r="AG4155" i="1"/>
  <c r="AG3379" i="1"/>
  <c r="AG2795" i="1"/>
  <c r="AG2411" i="1"/>
  <c r="AG1659" i="1"/>
  <c r="AG1555" i="1"/>
  <c r="AG2043" i="1"/>
  <c r="AG1315" i="1"/>
  <c r="AG499" i="1"/>
  <c r="AG395" i="1"/>
  <c r="AF7691" i="1"/>
  <c r="AE2107" i="1"/>
  <c r="AE1355" i="1"/>
  <c r="AE579" i="1"/>
  <c r="AH6131" i="1"/>
  <c r="AH4827" i="1"/>
  <c r="AH4339" i="1"/>
  <c r="AH4971" i="1"/>
  <c r="AH4659" i="1"/>
  <c r="AH4699" i="1"/>
  <c r="AH2899" i="1"/>
  <c r="AH1195" i="1"/>
  <c r="AH2355" i="1"/>
  <c r="AH1547" i="1"/>
  <c r="AH1163" i="1"/>
  <c r="AH1939" i="1"/>
  <c r="AH2179" i="1"/>
  <c r="AH1651" i="1"/>
  <c r="AH611" i="1"/>
  <c r="AG7419" i="1"/>
  <c r="AG5923" i="1"/>
  <c r="AG4835" i="1"/>
  <c r="AG2691" i="1"/>
  <c r="AG2171" i="1"/>
  <c r="AG1219" i="1"/>
  <c r="AG2051" i="1"/>
  <c r="AG1491" i="1"/>
  <c r="AG1011" i="1"/>
  <c r="AG1547" i="1"/>
  <c r="AG731" i="1"/>
  <c r="AG699" i="1"/>
  <c r="AE507" i="1"/>
  <c r="AH5843" i="1"/>
  <c r="AH3299" i="1"/>
  <c r="AH1499" i="1"/>
  <c r="AG7379" i="1"/>
  <c r="AG6251" i="1"/>
  <c r="AG2163" i="1"/>
  <c r="AF7643" i="1"/>
  <c r="AF6787" i="1"/>
  <c r="AF5691" i="1"/>
  <c r="AE355" i="1"/>
  <c r="AE219" i="1"/>
  <c r="AH6411" i="1"/>
  <c r="AH6275" i="1"/>
  <c r="AH5355" i="1"/>
  <c r="AH6635" i="1"/>
  <c r="AH5563" i="1"/>
  <c r="AH5715" i="1"/>
  <c r="AH6019" i="1"/>
  <c r="AH2683" i="1"/>
  <c r="AH1275" i="1"/>
  <c r="AH1059" i="1"/>
  <c r="AG5355" i="1"/>
  <c r="AG5251" i="1"/>
  <c r="AG4931" i="1"/>
  <c r="AG5579" i="1"/>
  <c r="AG4939" i="1"/>
  <c r="AG4763" i="1"/>
  <c r="AG3291" i="1"/>
  <c r="AG1715" i="1"/>
  <c r="AG827" i="1"/>
  <c r="AG1467" i="1"/>
  <c r="AF5923" i="1"/>
  <c r="AF7211" i="1"/>
  <c r="AH3827" i="1"/>
  <c r="AH4075" i="1"/>
  <c r="AH3203" i="1"/>
  <c r="AH915" i="1"/>
  <c r="AH1331" i="1"/>
  <c r="AG7115" i="1"/>
  <c r="AG5915" i="1"/>
  <c r="AG4227" i="1"/>
  <c r="AF7203" i="1"/>
  <c r="AF6707" i="1"/>
  <c r="AE1187" i="1"/>
  <c r="AE1011" i="1"/>
  <c r="AE867" i="1"/>
  <c r="AE931" i="1"/>
  <c r="AE1291" i="1"/>
  <c r="AE171" i="1"/>
  <c r="AE363" i="1"/>
  <c r="AE499" i="1"/>
  <c r="AE395" i="1"/>
  <c r="AH7491" i="1"/>
  <c r="AH7427" i="1"/>
  <c r="AH6763" i="1"/>
  <c r="AH7635" i="1"/>
  <c r="AH7179" i="1"/>
  <c r="AH7099" i="1"/>
  <c r="AH7403" i="1"/>
  <c r="AH6587" i="1"/>
  <c r="AH6619" i="1"/>
  <c r="AH5683" i="1"/>
  <c r="AH5603" i="1"/>
  <c r="AH5867" i="1"/>
  <c r="AH5091" i="1"/>
  <c r="AH3555" i="1"/>
  <c r="AH4915" i="1"/>
  <c r="AH4235" i="1"/>
  <c r="AH3731" i="1"/>
  <c r="AH4555" i="1"/>
  <c r="AH3979" i="1"/>
  <c r="AH3107" i="1"/>
  <c r="AH3259" i="1"/>
  <c r="AH3619" i="1"/>
  <c r="AH3043" i="1"/>
  <c r="AH3387" i="1"/>
  <c r="AH2619" i="1"/>
  <c r="AH2323" i="1"/>
  <c r="AH1819" i="1"/>
  <c r="AH251" i="1"/>
  <c r="AH115" i="1"/>
  <c r="AH75" i="1"/>
  <c r="AH475" i="1"/>
  <c r="AG7507" i="1"/>
  <c r="AG7715" i="1"/>
  <c r="AG7443" i="1"/>
  <c r="AG6627" i="1"/>
  <c r="AG6315" i="1"/>
  <c r="AG6579" i="1"/>
  <c r="AG4611" i="1"/>
  <c r="AG5291" i="1"/>
  <c r="AG4843" i="1"/>
  <c r="AG4139" i="1"/>
  <c r="AG4003" i="1"/>
  <c r="AG2939" i="1"/>
  <c r="AG3243" i="1"/>
  <c r="AG3467" i="1"/>
  <c r="AG3427" i="1"/>
  <c r="AG2235" i="1"/>
  <c r="AG2419" i="1"/>
  <c r="AG1059" i="1"/>
  <c r="AE1875" i="1"/>
  <c r="AE667" i="1"/>
  <c r="AH7435" i="1"/>
  <c r="AH4899" i="1"/>
  <c r="AH4787" i="1"/>
  <c r="AH3891" i="1"/>
  <c r="AH4099" i="1"/>
  <c r="AH3411" i="1"/>
  <c r="AH3155" i="1"/>
  <c r="AH1715" i="1"/>
  <c r="AH947" i="1"/>
  <c r="AH1003" i="1"/>
  <c r="AH1363" i="1"/>
  <c r="AG7475" i="1"/>
  <c r="AG7723" i="1"/>
  <c r="AG7491" i="1"/>
  <c r="AG7411" i="1"/>
  <c r="AG6739" i="1"/>
  <c r="AG6299" i="1"/>
  <c r="AG6907" i="1"/>
  <c r="AG6331" i="1"/>
  <c r="AG5667" i="1"/>
  <c r="AG5627" i="1"/>
  <c r="AG5547" i="1"/>
  <c r="AG5963" i="1"/>
  <c r="AG5275" i="1"/>
  <c r="AG3883" i="1"/>
  <c r="AG5147" i="1"/>
  <c r="AG3971" i="1"/>
  <c r="AG3115" i="1"/>
  <c r="AG3835" i="1"/>
  <c r="AG4595" i="1"/>
  <c r="AG4019" i="1"/>
  <c r="AG3395" i="1"/>
  <c r="AG3355" i="1"/>
  <c r="AG3699" i="1"/>
  <c r="AG3123" i="1"/>
  <c r="AG3675" i="1"/>
  <c r="AG3099" i="1"/>
  <c r="AG2379" i="1"/>
  <c r="AG955" i="1"/>
  <c r="AG1331" i="1"/>
  <c r="AG1411" i="1"/>
  <c r="AG1043" i="1"/>
  <c r="AG1403" i="1"/>
  <c r="AG619" i="1"/>
  <c r="AG563" i="1"/>
  <c r="AG315" i="1"/>
  <c r="AG179" i="1"/>
  <c r="AG43" i="1"/>
  <c r="AG347" i="1"/>
  <c r="AG171" i="1"/>
  <c r="AF6059" i="1"/>
  <c r="AE227" i="1"/>
  <c r="AF5339" i="1"/>
  <c r="AF1227" i="1"/>
  <c r="AF4843" i="1"/>
  <c r="AE7011" i="1"/>
  <c r="AF6683" i="1"/>
  <c r="AE2491" i="1"/>
  <c r="AE7571" i="1"/>
  <c r="AE7451" i="1"/>
  <c r="AE6555" i="1"/>
  <c r="AE6227" i="1"/>
  <c r="AE6627" i="1"/>
  <c r="AE6603" i="1"/>
  <c r="AE6115" i="1"/>
  <c r="AE5611" i="1"/>
  <c r="AE5531" i="1"/>
  <c r="AE5051" i="1"/>
  <c r="AE5451" i="1"/>
  <c r="AE3531" i="1"/>
  <c r="AE3875" i="1"/>
  <c r="AE3947" i="1"/>
  <c r="AE3243" i="1"/>
  <c r="AE5395" i="1"/>
  <c r="AE2875" i="1"/>
  <c r="AF1739" i="1"/>
  <c r="AF683" i="1"/>
  <c r="AE7435" i="1"/>
  <c r="AE7563" i="1"/>
  <c r="AE6363" i="1"/>
  <c r="AE7203" i="1"/>
  <c r="AE7067" i="1"/>
  <c r="AE6683" i="1"/>
  <c r="AE5571" i="1"/>
  <c r="AE4147" i="1"/>
  <c r="AE4219" i="1"/>
  <c r="AE4179" i="1"/>
  <c r="AE3419" i="1"/>
  <c r="AE3371" i="1"/>
  <c r="AE2827" i="1"/>
  <c r="AE2819" i="1"/>
  <c r="AE2251" i="1"/>
  <c r="AH5707" i="1"/>
  <c r="AH7251" i="1"/>
  <c r="AH3787" i="1"/>
  <c r="AH2819" i="1"/>
  <c r="AH283" i="1"/>
  <c r="AG6931" i="1"/>
  <c r="AG7291" i="1"/>
  <c r="AG6123" i="1"/>
  <c r="AG3947" i="1"/>
  <c r="AG3051" i="1"/>
  <c r="AG2835" i="1"/>
  <c r="AF6635" i="1"/>
  <c r="AF6619" i="1"/>
  <c r="AF4059" i="1"/>
  <c r="AF2211" i="1"/>
  <c r="AF1035" i="1"/>
  <c r="AF1251" i="1"/>
  <c r="AF355" i="1"/>
  <c r="AE7347" i="1"/>
  <c r="AE5643" i="1"/>
  <c r="AE5035" i="1"/>
  <c r="AE3587" i="1"/>
  <c r="AH7459" i="1"/>
  <c r="AH6675" i="1"/>
  <c r="AH5755" i="1"/>
  <c r="AH5251" i="1"/>
  <c r="AH3907" i="1"/>
  <c r="AH3539" i="1"/>
  <c r="AE6587" i="1"/>
  <c r="AE3003" i="1"/>
  <c r="AE4707" i="1"/>
  <c r="AE1003" i="1"/>
  <c r="AH5203" i="1"/>
  <c r="AE6563" i="1"/>
  <c r="AE5555" i="1"/>
  <c r="AE5443" i="1"/>
  <c r="AE5291" i="1"/>
  <c r="AE5547" i="1"/>
  <c r="AE5891" i="1"/>
  <c r="AE5755" i="1"/>
  <c r="AE5011" i="1"/>
  <c r="AE5027" i="1"/>
  <c r="AE5411" i="1"/>
  <c r="AE5275" i="1"/>
  <c r="AE3963" i="1"/>
  <c r="AE4883" i="1"/>
  <c r="AE4939" i="1"/>
  <c r="AE3819" i="1"/>
  <c r="AE4675" i="1"/>
  <c r="AE4099" i="1"/>
  <c r="AE3075" i="1"/>
  <c r="AE3475" i="1"/>
  <c r="AE3491" i="1"/>
  <c r="AE3163" i="1"/>
  <c r="AE3507" i="1"/>
  <c r="AE2139" i="1"/>
  <c r="AE2259" i="1"/>
  <c r="AE2699" i="1"/>
  <c r="AE1715" i="1"/>
  <c r="AE2411" i="1"/>
  <c r="AE1851" i="1"/>
  <c r="AE2211" i="1"/>
  <c r="AE1227" i="1"/>
  <c r="AE2123" i="1"/>
  <c r="AE651" i="1"/>
  <c r="AE1443" i="1"/>
  <c r="AE531" i="1"/>
  <c r="AE899" i="1"/>
  <c r="AE131" i="1"/>
  <c r="AE283" i="1"/>
  <c r="AE35" i="1"/>
  <c r="AE451" i="1"/>
  <c r="AE315" i="1"/>
  <c r="AE179" i="1"/>
  <c r="AE43" i="1"/>
  <c r="AE443" i="1"/>
  <c r="AE307" i="1"/>
  <c r="AH7723" i="1"/>
  <c r="AH7603" i="1"/>
  <c r="AH6899" i="1"/>
  <c r="AH7483" i="1"/>
  <c r="AH7691" i="1"/>
  <c r="AH6699" i="1"/>
  <c r="AH7235" i="1"/>
  <c r="AH6571" i="1"/>
  <c r="AH6595" i="1"/>
  <c r="AH6339" i="1"/>
  <c r="AH7035" i="1"/>
  <c r="AH6163" i="1"/>
  <c r="AH6507" i="1"/>
  <c r="AH6371" i="1"/>
  <c r="AH5723" i="1"/>
  <c r="AH6579" i="1"/>
  <c r="AH5891" i="1"/>
  <c r="AH6731" i="1"/>
  <c r="AH6155" i="1"/>
  <c r="AH5515" i="1"/>
  <c r="AH5299" i="1"/>
  <c r="AH5259" i="1"/>
  <c r="AH5659" i="1"/>
  <c r="AH5811" i="1"/>
  <c r="AH6115" i="1"/>
  <c r="AH5539" i="1"/>
  <c r="AH5051" i="1"/>
  <c r="AH4011" i="1"/>
  <c r="AH4963" i="1"/>
  <c r="AH5387" i="1"/>
  <c r="AH5147" i="1"/>
  <c r="AH4731" i="1"/>
  <c r="AH3035" i="1"/>
  <c r="AH4403" i="1"/>
  <c r="AH4763" i="1"/>
  <c r="AH4219" i="1"/>
  <c r="AH3699" i="1"/>
  <c r="AH4179" i="1"/>
  <c r="AH3419" i="1"/>
  <c r="AH3811" i="1"/>
  <c r="AH4251" i="1"/>
  <c r="AH3603" i="1"/>
  <c r="AH3147" i="1"/>
  <c r="AH3123" i="1"/>
  <c r="AH3467" i="1"/>
  <c r="AH3443" i="1"/>
  <c r="AH2851" i="1"/>
  <c r="AH2691" i="1"/>
  <c r="AH1787" i="1"/>
  <c r="AH2659" i="1"/>
  <c r="AH2091" i="1"/>
  <c r="AH1579" i="1"/>
  <c r="AH1635" i="1"/>
  <c r="AE1099" i="1"/>
  <c r="AE203" i="1"/>
  <c r="AH6739" i="1"/>
  <c r="AH6395" i="1"/>
  <c r="AH6427" i="1"/>
  <c r="AH3283" i="1"/>
  <c r="AG7523" i="1"/>
  <c r="AG5835" i="1"/>
  <c r="AG5491" i="1"/>
  <c r="AG4731" i="1"/>
  <c r="AG3275" i="1"/>
  <c r="AG2547" i="1"/>
  <c r="AF6315" i="1"/>
  <c r="AF4267" i="1"/>
  <c r="AF1643" i="1"/>
  <c r="AF75" i="1"/>
  <c r="AE7539" i="1"/>
  <c r="AE6355" i="1"/>
  <c r="AE5435" i="1"/>
  <c r="AE4667" i="1"/>
  <c r="AE3259" i="1"/>
  <c r="AH5283" i="1"/>
  <c r="AH2987" i="1"/>
  <c r="AH2779" i="1"/>
  <c r="AE7747" i="1"/>
  <c r="AE6139" i="1"/>
  <c r="AE2851" i="1"/>
  <c r="AE2731" i="1"/>
  <c r="AH7555" i="1"/>
  <c r="AH7715" i="1"/>
  <c r="AH2995" i="1"/>
  <c r="AH2675" i="1"/>
  <c r="AH2676" i="1" s="1"/>
  <c r="AH2035" i="1"/>
  <c r="AE7115" i="1"/>
  <c r="AE6491" i="1"/>
  <c r="AE5219" i="1"/>
  <c r="AE4363" i="1"/>
  <c r="AE4627" i="1"/>
  <c r="AE3923" i="1"/>
  <c r="AE3787" i="1"/>
  <c r="AE3099" i="1"/>
  <c r="AE3987" i="1"/>
  <c r="AE3755" i="1"/>
  <c r="AE3227" i="1"/>
  <c r="AE2795" i="1"/>
  <c r="AE3051" i="1"/>
  <c r="AE2891" i="1"/>
  <c r="AE2147" i="1"/>
  <c r="AE2635" i="1"/>
  <c r="AE2155" i="1"/>
  <c r="AE2299" i="1"/>
  <c r="AE2451" i="1"/>
  <c r="AE2395" i="1"/>
  <c r="AE1707" i="1"/>
  <c r="AE883" i="1"/>
  <c r="AE1171" i="1"/>
  <c r="AE1523" i="1"/>
  <c r="AE611" i="1"/>
  <c r="AE627" i="1"/>
  <c r="AE635" i="1"/>
  <c r="AE475" i="1"/>
  <c r="AE1483" i="1"/>
  <c r="AE691" i="1"/>
  <c r="AE147" i="1"/>
  <c r="AH5499" i="1"/>
  <c r="AH7267" i="1"/>
  <c r="AH7131" i="1"/>
  <c r="AH5803" i="1"/>
  <c r="AH6531" i="1"/>
  <c r="AH7291" i="1"/>
  <c r="AH6555" i="1"/>
  <c r="AH7059" i="1"/>
  <c r="AH5875" i="1"/>
  <c r="AH6203" i="1"/>
  <c r="AH5899" i="1"/>
  <c r="AH5651" i="1"/>
  <c r="AH6235" i="1"/>
  <c r="AH6107" i="1"/>
  <c r="AH5307" i="1"/>
  <c r="AH6059" i="1"/>
  <c r="AH5483" i="1"/>
  <c r="AH3971" i="1"/>
  <c r="AH4467" i="1"/>
  <c r="AH3939" i="1"/>
  <c r="AH4451" i="1"/>
  <c r="AH3851" i="1"/>
  <c r="AH2827" i="1"/>
  <c r="AH3379" i="1"/>
  <c r="AH3451" i="1"/>
  <c r="AH2755" i="1"/>
  <c r="AH3235" i="1"/>
  <c r="AH3579" i="1"/>
  <c r="AH3003" i="1"/>
  <c r="AH2331" i="1"/>
  <c r="AH2763" i="1"/>
  <c r="AH2579" i="1"/>
  <c r="AH2587" i="1"/>
  <c r="AH1851" i="1"/>
  <c r="AH2443" i="1"/>
  <c r="AH1699" i="1"/>
  <c r="AH5491" i="1"/>
  <c r="AH3067" i="1"/>
  <c r="AH603" i="1"/>
  <c r="AG7051" i="1"/>
  <c r="AG6435" i="1"/>
  <c r="AG5619" i="1"/>
  <c r="AG4251" i="1"/>
  <c r="AG1579" i="1"/>
  <c r="AF7571" i="1"/>
  <c r="AF5635" i="1"/>
  <c r="AF7291" i="1"/>
  <c r="AF115" i="1"/>
  <c r="AE7499" i="1"/>
  <c r="AE6011" i="1"/>
  <c r="AE5987" i="1"/>
  <c r="AE4307" i="1"/>
  <c r="AE4195" i="1"/>
  <c r="AH7363" i="1"/>
  <c r="AH6651" i="1"/>
  <c r="AH5611" i="1"/>
  <c r="AH3739" i="1"/>
  <c r="AH3243" i="1"/>
  <c r="AE7707" i="1"/>
  <c r="AE7699" i="1"/>
  <c r="AE6211" i="1"/>
  <c r="AE6571" i="1"/>
  <c r="AE5515" i="1"/>
  <c r="AE4123" i="1"/>
  <c r="AE2923" i="1"/>
  <c r="AE1683" i="1"/>
  <c r="AE787" i="1"/>
  <c r="AH7355" i="1"/>
  <c r="AH7387" i="1"/>
  <c r="AH5579" i="1"/>
  <c r="AH4267" i="1"/>
  <c r="AE7291" i="1"/>
  <c r="AE6899" i="1"/>
  <c r="AE5867" i="1"/>
  <c r="AE7611" i="1"/>
  <c r="AE5379" i="1"/>
  <c r="AE6435" i="1"/>
  <c r="AE5579" i="1"/>
  <c r="AE5299" i="1"/>
  <c r="AE4931" i="1"/>
  <c r="AE3883" i="1"/>
  <c r="AE1995" i="1"/>
  <c r="AE2499" i="1"/>
  <c r="AE1819" i="1"/>
  <c r="AE2099" i="1"/>
  <c r="AE2323" i="1"/>
  <c r="AE2571" i="1"/>
  <c r="AE2267" i="1"/>
  <c r="AE2355" i="1"/>
  <c r="AE1667" i="1"/>
  <c r="AE1659" i="1"/>
  <c r="AE2027" i="1"/>
  <c r="AE1323" i="1"/>
  <c r="AE747" i="1"/>
  <c r="AE995" i="1"/>
  <c r="AE1363" i="1"/>
  <c r="AE1139" i="1"/>
  <c r="AE459" i="1"/>
  <c r="AE515" i="1"/>
  <c r="AE83" i="1"/>
  <c r="AE483" i="1"/>
  <c r="AE347" i="1"/>
  <c r="AE211" i="1"/>
  <c r="AH7627" i="1"/>
  <c r="AH7107" i="1"/>
  <c r="AH7507" i="1"/>
  <c r="AH7755" i="1"/>
  <c r="AH7411" i="1"/>
  <c r="AH7123" i="1"/>
  <c r="AH7595" i="1"/>
  <c r="AH5739" i="1"/>
  <c r="AH6627" i="1"/>
  <c r="AH7139" i="1"/>
  <c r="AH6515" i="1"/>
  <c r="AH6995" i="1"/>
  <c r="AH5059" i="1"/>
  <c r="AH6483" i="1"/>
  <c r="AH5323" i="1"/>
  <c r="AH5211" i="1"/>
  <c r="AH5195" i="1"/>
  <c r="AH5371" i="1"/>
  <c r="AH3691" i="1"/>
  <c r="AH5027" i="1"/>
  <c r="AH4851" i="1"/>
  <c r="AH4995" i="1"/>
  <c r="AH3531" i="1"/>
  <c r="AH4715" i="1"/>
  <c r="AH5291" i="1"/>
  <c r="AH4771" i="1"/>
  <c r="AH3899" i="1"/>
  <c r="AH4515" i="1"/>
  <c r="AH4619" i="1"/>
  <c r="AH4667" i="1"/>
  <c r="AH4123" i="1"/>
  <c r="AH4083" i="1"/>
  <c r="AH3131" i="1"/>
  <c r="AH4291" i="1"/>
  <c r="AH3611" i="1"/>
  <c r="AH4155" i="1"/>
  <c r="AH3051" i="1"/>
  <c r="AH3027" i="1"/>
  <c r="AH3371" i="1"/>
  <c r="AH2867" i="1"/>
  <c r="AH3347" i="1"/>
  <c r="AH2555" i="1"/>
  <c r="AH2571" i="1"/>
  <c r="AH1763" i="1"/>
  <c r="AH2267" i="1"/>
  <c r="AH7211" i="1"/>
  <c r="AH5435" i="1"/>
  <c r="AH5675" i="1"/>
  <c r="AH3875" i="1"/>
  <c r="AH3491" i="1"/>
  <c r="AH3195" i="1"/>
  <c r="AG3235" i="1"/>
  <c r="AG2227" i="1"/>
  <c r="AG859" i="1"/>
  <c r="AG707" i="1"/>
  <c r="AF6547" i="1"/>
  <c r="AF5683" i="1"/>
  <c r="AF3731" i="1"/>
  <c r="AF3107" i="1"/>
  <c r="AF2187" i="1"/>
  <c r="AH2188" i="1" s="1"/>
  <c r="AE7387" i="1"/>
  <c r="AE5107" i="1"/>
  <c r="AE3235" i="1"/>
  <c r="AE2995" i="1"/>
  <c r="AE411" i="1"/>
  <c r="AH6603" i="1"/>
  <c r="AH6251" i="1"/>
  <c r="AH3763" i="1"/>
  <c r="AH4275" i="1"/>
  <c r="AE6859" i="1"/>
  <c r="AE5707" i="1"/>
  <c r="AE4443" i="1"/>
  <c r="AE3779" i="1"/>
  <c r="AE3323" i="1"/>
  <c r="AE107" i="1"/>
  <c r="AH7155" i="1"/>
  <c r="AH5315" i="1"/>
  <c r="AH4747" i="1"/>
  <c r="AH3947" i="1"/>
  <c r="AH3331" i="1"/>
  <c r="AH1811" i="1"/>
  <c r="AE6779" i="1"/>
  <c r="AE6611" i="1"/>
  <c r="AE5043" i="1"/>
  <c r="AE7147" i="1"/>
  <c r="AE5883" i="1"/>
  <c r="AE6739" i="1"/>
  <c r="AE5803" i="1"/>
  <c r="AE5323" i="1"/>
  <c r="AE5195" i="1"/>
  <c r="AE4715" i="1"/>
  <c r="AE3747" i="1"/>
  <c r="AE3643" i="1"/>
  <c r="AE6691" i="1"/>
  <c r="AE6891" i="1"/>
  <c r="AE4331" i="1"/>
  <c r="AE3859" i="1"/>
  <c r="AE3891" i="1"/>
  <c r="AE3083" i="1"/>
  <c r="AE2371" i="1"/>
  <c r="AE1411" i="1"/>
  <c r="AE771" i="1"/>
  <c r="AE1027" i="1"/>
  <c r="AE1387" i="1"/>
  <c r="AE187" i="1"/>
  <c r="AE51" i="1"/>
  <c r="AH7587" i="1"/>
  <c r="AH7523" i="1"/>
  <c r="AH7283" i="1"/>
  <c r="AH7731" i="1"/>
  <c r="AH6891" i="1"/>
  <c r="AH6931" i="1"/>
  <c r="AH7275" i="1"/>
  <c r="AH7195" i="1"/>
  <c r="AH6475" i="1"/>
  <c r="AH6907" i="1"/>
  <c r="AH5595" i="1"/>
  <c r="AH6043" i="1"/>
  <c r="AH6139" i="1"/>
  <c r="AH5699" i="1"/>
  <c r="AH5363" i="1"/>
  <c r="AH4931" i="1"/>
  <c r="AH4387" i="1"/>
  <c r="AH3747" i="1"/>
  <c r="AH5011" i="1"/>
  <c r="AH4371" i="1"/>
  <c r="AH2907" i="1"/>
  <c r="AH3755" i="1"/>
  <c r="AH3363" i="1"/>
  <c r="AH4651" i="1"/>
  <c r="AH3091" i="1"/>
  <c r="AH3355" i="1"/>
  <c r="AH2923" i="1"/>
  <c r="AH3139" i="1"/>
  <c r="AH3483" i="1"/>
  <c r="AH2387" i="1"/>
  <c r="AH2203" i="1"/>
  <c r="AE827" i="1"/>
  <c r="AH4875" i="1"/>
  <c r="AH4843" i="1"/>
  <c r="AH4115" i="1"/>
  <c r="AH323" i="1"/>
  <c r="AG7659" i="1"/>
  <c r="AG5763" i="1"/>
  <c r="AG6963" i="1"/>
  <c r="AG2139" i="1"/>
  <c r="AG1667" i="1"/>
  <c r="AF7611" i="1"/>
  <c r="AF7115" i="1"/>
  <c r="AF3811" i="1"/>
  <c r="AF2835" i="1"/>
  <c r="AF83" i="1"/>
  <c r="AE5651" i="1"/>
  <c r="AE3915" i="1"/>
  <c r="AE3027" i="1"/>
  <c r="AE403" i="1"/>
  <c r="AH7451" i="1"/>
  <c r="AH6467" i="1"/>
  <c r="AH3651" i="1"/>
  <c r="AH2507" i="1"/>
  <c r="AE5843" i="1"/>
  <c r="AE5475" i="1"/>
  <c r="AE4083" i="1"/>
  <c r="AE3275" i="1"/>
  <c r="AE1883" i="1"/>
  <c r="AE1451" i="1"/>
  <c r="AE1147" i="1"/>
  <c r="AE243" i="1"/>
  <c r="AH3395" i="1"/>
  <c r="AH3675" i="1"/>
  <c r="AE6171" i="1"/>
  <c r="AE5731" i="1"/>
  <c r="AE7651" i="1"/>
  <c r="AE7155" i="1"/>
  <c r="AE5979" i="1"/>
  <c r="AE7331" i="1"/>
  <c r="AE6475" i="1"/>
  <c r="AE7683" i="1"/>
  <c r="AE7411" i="1"/>
  <c r="AE6003" i="1"/>
  <c r="AE5459" i="1"/>
  <c r="AE5659" i="1"/>
  <c r="AE4723" i="1"/>
  <c r="AE3771" i="1"/>
  <c r="AE3579" i="1"/>
  <c r="AE3619" i="1"/>
  <c r="AE7723" i="1"/>
  <c r="AE7075" i="1"/>
  <c r="AE6883" i="1"/>
  <c r="AE6395" i="1"/>
  <c r="AE4563" i="1"/>
  <c r="AE4867" i="1"/>
  <c r="AE3931" i="1"/>
  <c r="AE4235" i="1"/>
  <c r="AE3131" i="1"/>
  <c r="AE2955" i="1"/>
  <c r="AE3659" i="1"/>
  <c r="AE1611" i="1"/>
  <c r="AE2555" i="1"/>
  <c r="AE2627" i="1"/>
  <c r="AE1563" i="1"/>
  <c r="AE1083" i="1"/>
  <c r="AE555" i="1"/>
  <c r="AE851" i="1"/>
  <c r="AE595" i="1"/>
  <c r="AE11" i="1"/>
  <c r="AE6907" i="1"/>
  <c r="AE7587" i="1"/>
  <c r="AE7035" i="1"/>
  <c r="AE7427" i="1"/>
  <c r="AE6667" i="1"/>
  <c r="AE7027" i="1"/>
  <c r="AE7315" i="1"/>
  <c r="AE7275" i="1"/>
  <c r="AE6651" i="1"/>
  <c r="AE5691" i="1"/>
  <c r="AE5675" i="1"/>
  <c r="AE6643" i="1"/>
  <c r="AE6947" i="1"/>
  <c r="AE6371" i="1"/>
  <c r="AE5499" i="1"/>
  <c r="AE5339" i="1"/>
  <c r="AE5779" i="1"/>
  <c r="AE5283" i="1"/>
  <c r="AE5699" i="1"/>
  <c r="AE3019" i="1"/>
  <c r="AE5563" i="1"/>
  <c r="AE4907" i="1"/>
  <c r="AE4691" i="1"/>
  <c r="AE4395" i="1"/>
  <c r="AE4371" i="1"/>
  <c r="AE4643" i="1"/>
  <c r="AE5099" i="1"/>
  <c r="AE4227" i="1"/>
  <c r="AE4683" i="1"/>
  <c r="AE4059" i="1"/>
  <c r="AE4595" i="1"/>
  <c r="AE3803" i="1"/>
  <c r="AE4539" i="1"/>
  <c r="AE3139" i="1"/>
  <c r="AE4747" i="1"/>
  <c r="AE4203" i="1"/>
  <c r="AE3555" i="1"/>
  <c r="AE3403" i="1"/>
  <c r="AE4483" i="1"/>
  <c r="AE3907" i="1"/>
  <c r="AE3459" i="1"/>
  <c r="AE3283" i="1"/>
  <c r="AE3299" i="1"/>
  <c r="AH7443" i="1"/>
  <c r="AH6875" i="1"/>
  <c r="AH4363" i="1"/>
  <c r="AH3427" i="1"/>
  <c r="AH1627" i="1"/>
  <c r="AH459" i="1"/>
  <c r="AG3811" i="1"/>
  <c r="AF7619" i="1"/>
  <c r="AF5859" i="1"/>
  <c r="AF5619" i="1"/>
  <c r="AF4867" i="1"/>
  <c r="AF1915" i="1"/>
  <c r="AF1003" i="1"/>
  <c r="AF555" i="1"/>
  <c r="AF251" i="1"/>
  <c r="AE6963" i="1"/>
  <c r="AE5491" i="1"/>
  <c r="AH5492" i="1" s="1"/>
  <c r="AE5371" i="1"/>
  <c r="AE4811" i="1"/>
  <c r="AE3571" i="1"/>
  <c r="AE3603" i="1"/>
  <c r="AE1827" i="1"/>
  <c r="AE2307" i="1"/>
  <c r="AE1651" i="1"/>
  <c r="AE275" i="1"/>
  <c r="AH7187" i="1"/>
  <c r="AH7331" i="1"/>
  <c r="AH5635" i="1"/>
  <c r="AH3771" i="1"/>
  <c r="AH3563" i="1"/>
  <c r="AH2963" i="1"/>
  <c r="AH2795" i="1"/>
  <c r="AE6019" i="1"/>
  <c r="AE6971" i="1"/>
  <c r="AE6131" i="1"/>
  <c r="AE6507" i="1"/>
  <c r="AE5355" i="1"/>
  <c r="AE4051" i="1"/>
  <c r="AE1739" i="1"/>
  <c r="AH6299" i="1"/>
  <c r="AH2467" i="1"/>
  <c r="AH1683" i="1"/>
  <c r="AE7619" i="1"/>
  <c r="AE6875" i="1"/>
  <c r="AE7603" i="1"/>
  <c r="AE6051" i="1"/>
  <c r="AE6411" i="1"/>
  <c r="AE4899" i="1"/>
  <c r="AE5715" i="1"/>
  <c r="AE7371" i="1"/>
  <c r="AE5811" i="1"/>
  <c r="AE6163" i="1"/>
  <c r="AE5595" i="1"/>
  <c r="AE4947" i="1"/>
  <c r="AE4787" i="1"/>
  <c r="AE2867" i="1"/>
  <c r="AE7555" i="1"/>
  <c r="AE7739" i="1"/>
  <c r="AE7507" i="1"/>
  <c r="AE6339" i="1"/>
  <c r="AE4267" i="1"/>
  <c r="AE4547" i="1"/>
  <c r="AE3843" i="1"/>
  <c r="AE3043" i="1"/>
  <c r="AE7443" i="1"/>
  <c r="AE6763" i="1"/>
  <c r="AE6795" i="1"/>
  <c r="AE6219" i="1"/>
  <c r="AE5635" i="1"/>
  <c r="AE5115" i="1"/>
  <c r="AE4875" i="1"/>
  <c r="AE3675" i="1"/>
  <c r="AE5155" i="1"/>
  <c r="AE4499" i="1"/>
  <c r="AE3627" i="1"/>
  <c r="AE4187" i="1"/>
  <c r="AE4467" i="1"/>
  <c r="AH4468" i="1" s="1"/>
  <c r="AE4699" i="1"/>
  <c r="AE3307" i="1"/>
  <c r="AE3763" i="1"/>
  <c r="AE2779" i="1"/>
  <c r="AE3035" i="1"/>
  <c r="AE2835" i="1"/>
  <c r="AE2899" i="1"/>
  <c r="AE2507" i="1"/>
  <c r="AE2843" i="1"/>
  <c r="AE2291" i="1"/>
  <c r="AE2531" i="1"/>
  <c r="AE1427" i="1"/>
  <c r="AE1435" i="1"/>
  <c r="AE1395" i="1"/>
  <c r="AE1971" i="1"/>
  <c r="AE1035" i="1"/>
  <c r="AE1211" i="1"/>
  <c r="AE1091" i="1"/>
  <c r="AE563" i="1"/>
  <c r="AE987" i="1"/>
  <c r="AE547" i="1"/>
  <c r="AH6147" i="1"/>
  <c r="AH7611" i="1"/>
  <c r="AH5763" i="1"/>
  <c r="AH6971" i="1"/>
  <c r="AH5779" i="1"/>
  <c r="AH6091" i="1"/>
  <c r="AH5907" i="1"/>
  <c r="AH6027" i="1"/>
  <c r="AH5883" i="1"/>
  <c r="AH5115" i="1"/>
  <c r="AH5083" i="1"/>
  <c r="AH4739" i="1"/>
  <c r="AH4755" i="1"/>
  <c r="AH4603" i="1"/>
  <c r="AH4035" i="1"/>
  <c r="AH4571" i="1"/>
  <c r="AH3779" i="1"/>
  <c r="AE1315" i="1"/>
  <c r="AH4043" i="1"/>
  <c r="AH2379" i="1"/>
  <c r="AH59" i="1"/>
  <c r="AG6443" i="1"/>
  <c r="AG7235" i="1"/>
  <c r="AG6451" i="1"/>
  <c r="AG6387" i="1"/>
  <c r="AG3307" i="1"/>
  <c r="AG3475" i="1"/>
  <c r="AF7483" i="1"/>
  <c r="AF4987" i="1"/>
  <c r="AF4635" i="1"/>
  <c r="AF1243" i="1"/>
  <c r="AF387" i="1"/>
  <c r="AE7715" i="1"/>
  <c r="AE5203" i="1"/>
  <c r="AE3171" i="1"/>
  <c r="AE3011" i="1"/>
  <c r="AE1491" i="1"/>
  <c r="AE1019" i="1"/>
  <c r="AE139" i="1"/>
  <c r="AH7579" i="1"/>
  <c r="AH6827" i="1"/>
  <c r="AH4859" i="1"/>
  <c r="AE7475" i="1"/>
  <c r="AE7467" i="1"/>
  <c r="AE5915" i="1"/>
  <c r="AE5939" i="1"/>
  <c r="AE5163" i="1"/>
  <c r="AE3995" i="1"/>
  <c r="AE3387" i="1"/>
  <c r="AE3851" i="1"/>
  <c r="AE3147" i="1"/>
  <c r="AH6611" i="1"/>
  <c r="AH5459" i="1"/>
  <c r="AH6331" i="1"/>
  <c r="AH4635" i="1"/>
  <c r="AH4531" i="1"/>
  <c r="AH2915" i="1"/>
  <c r="AE6923" i="1"/>
  <c r="AE6259" i="1"/>
  <c r="AE6635" i="1"/>
  <c r="AE6931" i="1"/>
  <c r="AE6787" i="1"/>
  <c r="AE6467" i="1"/>
  <c r="AE5795" i="1"/>
  <c r="AE4987" i="1"/>
  <c r="AE5315" i="1"/>
  <c r="AE4411" i="1"/>
  <c r="AE4843" i="1"/>
  <c r="AE3715" i="1"/>
  <c r="AE7579" i="1"/>
  <c r="AE7515" i="1"/>
  <c r="AE6723" i="1"/>
  <c r="AE7235" i="1"/>
  <c r="AE6035" i="1"/>
  <c r="AE5251" i="1"/>
  <c r="AE5235" i="1"/>
  <c r="AE4163" i="1"/>
  <c r="AE7731" i="1"/>
  <c r="AE7131" i="1"/>
  <c r="AE6979" i="1"/>
  <c r="AE7395" i="1"/>
  <c r="AE7323" i="1"/>
  <c r="AE6771" i="1"/>
  <c r="AE7019" i="1"/>
  <c r="AE5827" i="1"/>
  <c r="AE5859" i="1"/>
  <c r="AE6275" i="1"/>
  <c r="AE5331" i="1"/>
  <c r="AE5683" i="1"/>
  <c r="AE6043" i="1"/>
  <c r="AE4451" i="1"/>
  <c r="AE4315" i="1"/>
  <c r="AE4915" i="1"/>
  <c r="AE3667" i="1"/>
  <c r="AE4731" i="1"/>
  <c r="AE3979" i="1"/>
  <c r="AE5227" i="1"/>
  <c r="AE4107" i="1"/>
  <c r="AE3811" i="1"/>
  <c r="AE3187" i="1"/>
  <c r="AE3203" i="1"/>
  <c r="AE2739" i="1"/>
  <c r="AE2715" i="1"/>
  <c r="AE2803" i="1"/>
  <c r="AE2115" i="1"/>
  <c r="AE2443" i="1"/>
  <c r="AE923" i="1"/>
  <c r="AE1899" i="1"/>
  <c r="AE1459" i="1"/>
  <c r="AE1499" i="1"/>
  <c r="AE1731" i="1"/>
  <c r="AE1675" i="1"/>
  <c r="AE1779" i="1"/>
  <c r="AE1299" i="1"/>
  <c r="AE435" i="1"/>
  <c r="AE643" i="1"/>
  <c r="AE1203" i="1"/>
  <c r="AE947" i="1"/>
  <c r="AE699" i="1"/>
  <c r="AE163" i="1"/>
  <c r="AE27" i="1"/>
  <c r="AE331" i="1"/>
  <c r="AE291" i="1"/>
  <c r="AE155" i="1"/>
  <c r="AE19" i="1"/>
  <c r="AH7323" i="1"/>
  <c r="AH7707" i="1"/>
  <c r="AH7243" i="1"/>
  <c r="AH7643" i="1"/>
  <c r="AH7051" i="1"/>
  <c r="AH7563" i="1"/>
  <c r="AH7395" i="1"/>
  <c r="AH7219" i="1"/>
  <c r="AH7011" i="1"/>
  <c r="AH6011" i="1"/>
  <c r="AH6915" i="1"/>
  <c r="AH7003" i="1"/>
  <c r="AH6403" i="1"/>
  <c r="AH5819" i="1"/>
  <c r="AH6451" i="1"/>
  <c r="AH5859" i="1"/>
  <c r="AH6219" i="1"/>
  <c r="AH6659" i="1"/>
  <c r="AH5979" i="1"/>
  <c r="AH6867" i="1"/>
  <c r="AH6291" i="1"/>
  <c r="AH7019" i="1"/>
  <c r="AH6443" i="1"/>
  <c r="AH5667" i="1"/>
  <c r="AH5627" i="1"/>
  <c r="AH5547" i="1"/>
  <c r="AH5395" i="1"/>
  <c r="AH5523" i="1"/>
  <c r="AH5171" i="1"/>
  <c r="AH5827" i="1"/>
  <c r="AH4683" i="1"/>
  <c r="AH5099" i="1"/>
  <c r="AH5331" i="1"/>
  <c r="AH4283" i="1"/>
  <c r="AH4987" i="1"/>
  <c r="AH5443" i="1"/>
  <c r="AH3723" i="1"/>
  <c r="AH4355" i="1"/>
  <c r="AE1123" i="1"/>
  <c r="AE339" i="1"/>
  <c r="AH7163" i="1"/>
  <c r="AH4131" i="1"/>
  <c r="AH3803" i="1"/>
  <c r="AG7579" i="1"/>
  <c r="AG1515" i="1"/>
  <c r="AF7699" i="1"/>
  <c r="AF7083" i="1"/>
  <c r="AF5675" i="1"/>
  <c r="AF3371" i="1"/>
  <c r="AF219" i="1"/>
  <c r="AE6659" i="1"/>
  <c r="AE5851" i="1"/>
  <c r="AE4355" i="1"/>
  <c r="AE2547" i="1"/>
  <c r="AE99" i="1"/>
  <c r="AH7699" i="1"/>
  <c r="AH6787" i="1"/>
  <c r="AH6259" i="1"/>
  <c r="AH5475" i="1"/>
  <c r="AH4867" i="1"/>
  <c r="AH3219" i="1"/>
  <c r="AH2739" i="1"/>
  <c r="AE7107" i="1"/>
  <c r="AE6531" i="1"/>
  <c r="AE3867" i="1"/>
  <c r="AE2723" i="1"/>
  <c r="AE739" i="1"/>
  <c r="AE723" i="1"/>
  <c r="AH6171" i="1"/>
  <c r="AH7115" i="1"/>
  <c r="AH5227" i="1"/>
  <c r="AH4019" i="1"/>
  <c r="AH2971" i="1"/>
  <c r="AH3099" i="1"/>
  <c r="AH2723" i="1"/>
  <c r="AH1603" i="1"/>
  <c r="AE7595" i="1"/>
  <c r="AE7227" i="1"/>
  <c r="AE5819" i="1"/>
  <c r="AE6835" i="1"/>
  <c r="AE6987" i="1"/>
  <c r="AE7675" i="1"/>
  <c r="AE7523" i="1"/>
  <c r="AE5763" i="1"/>
  <c r="AE7355" i="1"/>
  <c r="AE6515" i="1"/>
  <c r="AE6379" i="1"/>
  <c r="AE6315" i="1"/>
  <c r="AE5123" i="1"/>
  <c r="AE4755" i="1"/>
  <c r="AE6955" i="1"/>
  <c r="AE6619" i="1"/>
  <c r="AE6387" i="1"/>
  <c r="AE6707" i="1"/>
  <c r="AE5875" i="1"/>
  <c r="AE5723" i="1"/>
  <c r="AE7483" i="1"/>
  <c r="AE7491" i="1"/>
  <c r="AE7363" i="1"/>
  <c r="AE6483" i="1"/>
  <c r="AE6715" i="1"/>
  <c r="AE7219" i="1"/>
  <c r="AE7179" i="1"/>
  <c r="AE5523" i="1"/>
  <c r="AE5363" i="1"/>
  <c r="AE6547" i="1"/>
  <c r="AE6851" i="1"/>
  <c r="AE5603" i="1"/>
  <c r="AE5467" i="1"/>
  <c r="AE5059" i="1"/>
  <c r="AE4347" i="1"/>
  <c r="AE5075" i="1"/>
  <c r="AE5019" i="1"/>
  <c r="AE4603" i="1"/>
  <c r="AE4515" i="1"/>
  <c r="AE4459" i="1"/>
  <c r="AE4619" i="1"/>
  <c r="AE3723" i="1"/>
  <c r="AE3115" i="1"/>
  <c r="AE4387" i="1"/>
  <c r="AE3363" i="1"/>
  <c r="AE2907" i="1"/>
  <c r="AE3451" i="1"/>
  <c r="AE3219" i="1"/>
  <c r="AE2947" i="1"/>
  <c r="AE2379" i="1"/>
  <c r="AE2763" i="1"/>
  <c r="AE2043" i="1"/>
  <c r="AE2179" i="1"/>
  <c r="AE7195" i="1"/>
  <c r="AE7667" i="1"/>
  <c r="AE7635" i="1"/>
  <c r="AE7531" i="1"/>
  <c r="AE7251" i="1"/>
  <c r="AE7547" i="1"/>
  <c r="AE7659" i="1"/>
  <c r="AE6539" i="1"/>
  <c r="AE6443" i="1"/>
  <c r="AE6803" i="1"/>
  <c r="AE7299" i="1"/>
  <c r="AE7163" i="1"/>
  <c r="AE7043" i="1"/>
  <c r="AE6323" i="1"/>
  <c r="AE6187" i="1"/>
  <c r="AE6147" i="1"/>
  <c r="AE6203" i="1"/>
  <c r="AE6699" i="1"/>
  <c r="AE6123" i="1"/>
  <c r="AE5539" i="1"/>
  <c r="AE5147" i="1"/>
  <c r="AE5667" i="1"/>
  <c r="AE5627" i="1"/>
  <c r="AH739" i="1"/>
  <c r="AH1587" i="1"/>
  <c r="AH2195" i="1"/>
  <c r="AH1283" i="1"/>
  <c r="AH1227" i="1"/>
  <c r="AH715" i="1"/>
  <c r="AH795" i="1"/>
  <c r="AH771" i="1"/>
  <c r="AH1171" i="1"/>
  <c r="AH163" i="1"/>
  <c r="AH667" i="1"/>
  <c r="AH27" i="1"/>
  <c r="AH331" i="1"/>
  <c r="AH195" i="1"/>
  <c r="AG7531" i="1"/>
  <c r="AG7547" i="1"/>
  <c r="AG5787" i="1"/>
  <c r="AG6843" i="1"/>
  <c r="AG7219" i="1"/>
  <c r="AG7275" i="1"/>
  <c r="AG7155" i="1"/>
  <c r="AG6419" i="1"/>
  <c r="AG5595" i="1"/>
  <c r="AG6075" i="1"/>
  <c r="AG6467" i="1"/>
  <c r="AG6715" i="1"/>
  <c r="AG6139" i="1"/>
  <c r="AG5515" i="1"/>
  <c r="AG5475" i="1"/>
  <c r="AG5507" i="1"/>
  <c r="AG5755" i="1"/>
  <c r="AG5771" i="1"/>
  <c r="AG5107" i="1"/>
  <c r="AG5259" i="1"/>
  <c r="AG5155" i="1"/>
  <c r="AG5099" i="1"/>
  <c r="AG5331" i="1"/>
  <c r="AG4987" i="1"/>
  <c r="AG4771" i="1"/>
  <c r="AG3939" i="1"/>
  <c r="AG4619" i="1"/>
  <c r="AG4955" i="1"/>
  <c r="AG4427" i="1"/>
  <c r="AG3779" i="1"/>
  <c r="AG4219" i="1"/>
  <c r="AG3571" i="1"/>
  <c r="AG4179" i="1"/>
  <c r="AG3419" i="1"/>
  <c r="AG4403" i="1"/>
  <c r="AG3827" i="1"/>
  <c r="AG3203" i="1"/>
  <c r="AG3163" i="1"/>
  <c r="AG3507" i="1"/>
  <c r="AG3483" i="1"/>
  <c r="AG2867" i="1"/>
  <c r="AG2731" i="1"/>
  <c r="AG2523" i="1"/>
  <c r="AG2875" i="1"/>
  <c r="AG2115" i="1"/>
  <c r="AG1883" i="1"/>
  <c r="AG2699" i="1"/>
  <c r="AG1931" i="1"/>
  <c r="AG2147" i="1"/>
  <c r="AG1211" i="1"/>
  <c r="AG259" i="1"/>
  <c r="AG123" i="1"/>
  <c r="AG427" i="1"/>
  <c r="AG291" i="1"/>
  <c r="AG155" i="1"/>
  <c r="AG19" i="1"/>
  <c r="AG419" i="1"/>
  <c r="AF7443" i="1"/>
  <c r="AF7147" i="1"/>
  <c r="AF7683" i="1"/>
  <c r="AF7107" i="1"/>
  <c r="AF7299" i="1"/>
  <c r="AF6539" i="1"/>
  <c r="AF7267" i="1"/>
  <c r="AF6323" i="1"/>
  <c r="AF7051" i="1"/>
  <c r="AF6923" i="1"/>
  <c r="AF7043" i="1"/>
  <c r="AF6595" i="1"/>
  <c r="AF6475" i="1"/>
  <c r="AF6339" i="1"/>
  <c r="AF6203" i="1"/>
  <c r="AF6947" i="1"/>
  <c r="AF6371" i="1"/>
  <c r="AF5579" i="1"/>
  <c r="AF5979" i="1"/>
  <c r="AF5147" i="1"/>
  <c r="AF5723" i="1"/>
  <c r="AF5739" i="1"/>
  <c r="AF5267" i="1"/>
  <c r="AF5755" i="1"/>
  <c r="AF4691" i="1"/>
  <c r="AF4395" i="1"/>
  <c r="AF4611" i="1"/>
  <c r="AF4315" i="1"/>
  <c r="AF4915" i="1"/>
  <c r="AF5099" i="1"/>
  <c r="AF5331" i="1"/>
  <c r="AF4283" i="1"/>
  <c r="AF4227" i="1"/>
  <c r="AF3667" i="1"/>
  <c r="AF4387" i="1"/>
  <c r="AF4019" i="1"/>
  <c r="AF4595" i="1"/>
  <c r="AF3763" i="1"/>
  <c r="AF4459" i="1"/>
  <c r="AF4747" i="1"/>
  <c r="AF4803" i="1"/>
  <c r="AF3915" i="1"/>
  <c r="AF3779" i="1"/>
  <c r="AF4123" i="1"/>
  <c r="AF4083" i="1"/>
  <c r="AF3195" i="1"/>
  <c r="AF3851" i="1"/>
  <c r="AF2827" i="1"/>
  <c r="AF3035" i="1"/>
  <c r="AF3187" i="1"/>
  <c r="AF3339" i="1"/>
  <c r="AF3259" i="1"/>
  <c r="AF3603" i="1"/>
  <c r="AF3027" i="1"/>
  <c r="AF3331" i="1"/>
  <c r="AF2371" i="1"/>
  <c r="AF2483" i="1"/>
  <c r="AF2731" i="1"/>
  <c r="AF2523" i="1"/>
  <c r="AF2259" i="1"/>
  <c r="AF2299" i="1"/>
  <c r="AF843" i="1"/>
  <c r="AH844" i="1" s="1"/>
  <c r="AF1763" i="1"/>
  <c r="AF1827" i="1"/>
  <c r="AF1963" i="1"/>
  <c r="AF1731" i="1"/>
  <c r="AF2203" i="1"/>
  <c r="AF1667" i="1"/>
  <c r="AF1219" i="1"/>
  <c r="AF1123" i="1"/>
  <c r="AF2459" i="1"/>
  <c r="AF1555" i="1"/>
  <c r="AF891" i="1"/>
  <c r="AF1339" i="1"/>
  <c r="AF1283" i="1"/>
  <c r="AF1139" i="1"/>
  <c r="AF587" i="1"/>
  <c r="AF475" i="1"/>
  <c r="AF1043" i="1"/>
  <c r="AF899" i="1"/>
  <c r="AF603" i="1"/>
  <c r="AF483" i="1"/>
  <c r="AF515" i="1"/>
  <c r="AF51" i="1"/>
  <c r="AF435" i="1"/>
  <c r="AH403" i="1"/>
  <c r="AH227" i="1"/>
  <c r="AG6979" i="1"/>
  <c r="AG7459" i="1"/>
  <c r="AG5499" i="1"/>
  <c r="AG6603" i="1"/>
  <c r="AG6099" i="1"/>
  <c r="AG5523" i="1"/>
  <c r="AG5211" i="1"/>
  <c r="AG4243" i="1"/>
  <c r="AG4091" i="1"/>
  <c r="AG3899" i="1"/>
  <c r="AG4539" i="1"/>
  <c r="AG4347" i="1"/>
  <c r="AG3363" i="1"/>
  <c r="AG2955" i="1"/>
  <c r="AG2891" i="1"/>
  <c r="AG3179" i="1"/>
  <c r="AG3715" i="1"/>
  <c r="AG3139" i="1"/>
  <c r="AG2819" i="1"/>
  <c r="AG2739" i="1"/>
  <c r="AG2491" i="1"/>
  <c r="AG2099" i="1"/>
  <c r="AG1475" i="1"/>
  <c r="AG1075" i="1"/>
  <c r="AG1227" i="1"/>
  <c r="AG1571" i="1"/>
  <c r="AG475" i="1"/>
  <c r="AG683" i="1"/>
  <c r="AG51" i="1"/>
  <c r="AG611" i="1"/>
  <c r="AF7515" i="1"/>
  <c r="AF7459" i="1"/>
  <c r="AF7475" i="1"/>
  <c r="AF7739" i="1"/>
  <c r="AF7603" i="1"/>
  <c r="AF7523" i="1"/>
  <c r="AF6067" i="1"/>
  <c r="AF7019" i="1"/>
  <c r="AF5539" i="1"/>
  <c r="AF7195" i="1"/>
  <c r="AF6555" i="1"/>
  <c r="AF5779" i="1"/>
  <c r="AF5363" i="1"/>
  <c r="AF6451" i="1"/>
  <c r="AF6219" i="1"/>
  <c r="AF6523" i="1"/>
  <c r="AF5115" i="1"/>
  <c r="AF5587" i="1"/>
  <c r="AF6099" i="1"/>
  <c r="AF5523" i="1"/>
  <c r="AF4339" i="1"/>
  <c r="AF3459" i="1"/>
  <c r="AF5155" i="1"/>
  <c r="AF5203" i="1"/>
  <c r="AF4243" i="1"/>
  <c r="AF4187" i="1"/>
  <c r="AF4603" i="1"/>
  <c r="AF4771" i="1"/>
  <c r="AF3979" i="1"/>
  <c r="AF4699" i="1"/>
  <c r="AF3307" i="1"/>
  <c r="AF4723" i="1"/>
  <c r="AF3675" i="1"/>
  <c r="AF3707" i="1"/>
  <c r="AF3267" i="1"/>
  <c r="AF4291" i="1"/>
  <c r="AF3611" i="1"/>
  <c r="AF4539" i="1"/>
  <c r="AF3963" i="1"/>
  <c r="AF2907" i="1"/>
  <c r="AF2571" i="1"/>
  <c r="AF3011" i="1"/>
  <c r="AF2923" i="1"/>
  <c r="AF3275" i="1"/>
  <c r="AF2147" i="1"/>
  <c r="AF2227" i="1"/>
  <c r="AF2427" i="1"/>
  <c r="AF2099" i="1"/>
  <c r="AF2403" i="1"/>
  <c r="AF2395" i="1"/>
  <c r="AF2419" i="1"/>
  <c r="AF1883" i="1"/>
  <c r="AF755" i="1"/>
  <c r="AF1859" i="1"/>
  <c r="AF2139" i="1"/>
  <c r="AF1467" i="1"/>
  <c r="AF2163" i="1"/>
  <c r="AF2107" i="1"/>
  <c r="AF2131" i="1"/>
  <c r="AF1427" i="1"/>
  <c r="AF1363" i="1"/>
  <c r="AF1779" i="1"/>
  <c r="AF2179" i="1"/>
  <c r="AF1563" i="1"/>
  <c r="AF1163" i="1"/>
  <c r="AF1067" i="1"/>
  <c r="AF763" i="1"/>
  <c r="AF1803" i="1"/>
  <c r="AF579" i="1"/>
  <c r="AF1155" i="1"/>
  <c r="AF619" i="1"/>
  <c r="AF643" i="1"/>
  <c r="AF419" i="1"/>
  <c r="AF339" i="1"/>
  <c r="AF259" i="1"/>
  <c r="AF123" i="1"/>
  <c r="AF427" i="1"/>
  <c r="AF291" i="1"/>
  <c r="AF155" i="1"/>
  <c r="AF19" i="1"/>
  <c r="AH1427" i="1"/>
  <c r="AH1675" i="1"/>
  <c r="AH1523" i="1"/>
  <c r="AH1515" i="1"/>
  <c r="AH2099" i="1"/>
  <c r="AH1203" i="1"/>
  <c r="AH1139" i="1"/>
  <c r="AH971" i="1"/>
  <c r="AH707" i="1"/>
  <c r="AH1075" i="1"/>
  <c r="AH491" i="1"/>
  <c r="AH571" i="1"/>
  <c r="AH371" i="1"/>
  <c r="AH235" i="1"/>
  <c r="AH99" i="1"/>
  <c r="AG7435" i="1"/>
  <c r="AG7451" i="1"/>
  <c r="AG6659" i="1"/>
  <c r="AG7403" i="1"/>
  <c r="AG7515" i="1"/>
  <c r="AG7267" i="1"/>
  <c r="AG7123" i="1"/>
  <c r="AG7179" i="1"/>
  <c r="AG7059" i="1"/>
  <c r="AG6587" i="1"/>
  <c r="AG6371" i="1"/>
  <c r="AG5723" i="1"/>
  <c r="AG6619" i="1"/>
  <c r="AG6027" i="1"/>
  <c r="AG5219" i="1"/>
  <c r="AG5659" i="1"/>
  <c r="AG5675" i="1"/>
  <c r="AG4923" i="1"/>
  <c r="AG5027" i="1"/>
  <c r="AG4851" i="1"/>
  <c r="AG5075" i="1"/>
  <c r="AG5019" i="1"/>
  <c r="AG4907" i="1"/>
  <c r="AG4651" i="1"/>
  <c r="AG3859" i="1"/>
  <c r="AG3035" i="1"/>
  <c r="AG3787" i="1"/>
  <c r="AG4803" i="1"/>
  <c r="AG4859" i="1"/>
  <c r="AG4259" i="1"/>
  <c r="AG4123" i="1"/>
  <c r="AG4083" i="1"/>
  <c r="AG3131" i="1"/>
  <c r="AG4307" i="1"/>
  <c r="AG3731" i="1"/>
  <c r="AG3107" i="1"/>
  <c r="AG3067" i="1"/>
  <c r="AG3411" i="1"/>
  <c r="AG3387" i="1"/>
  <c r="AG2771" i="1"/>
  <c r="AG2635" i="1"/>
  <c r="AG2779" i="1"/>
  <c r="AG2467" i="1"/>
  <c r="AG2603" i="1"/>
  <c r="AG2267" i="1"/>
  <c r="AG1427" i="1"/>
  <c r="AG651" i="1"/>
  <c r="AG1563" i="1"/>
  <c r="AG603" i="1"/>
  <c r="AG1115" i="1"/>
  <c r="AG379" i="1"/>
  <c r="AG907" i="1"/>
  <c r="AG867" i="1"/>
  <c r="AG163" i="1"/>
  <c r="AG27" i="1"/>
  <c r="AG331" i="1"/>
  <c r="AG195" i="1"/>
  <c r="AG59" i="1"/>
  <c r="AG459" i="1"/>
  <c r="AG323" i="1"/>
  <c r="AF7539" i="1"/>
  <c r="AF7091" i="1"/>
  <c r="AF7283" i="1"/>
  <c r="AF7723" i="1"/>
  <c r="AF7587" i="1"/>
  <c r="AF7035" i="1"/>
  <c r="AF7075" i="1"/>
  <c r="AF5971" i="1"/>
  <c r="AF6939" i="1"/>
  <c r="AF5763" i="1"/>
  <c r="AF6931" i="1"/>
  <c r="AF6835" i="1"/>
  <c r="AF5707" i="1"/>
  <c r="AF6875" i="1"/>
  <c r="AF6515" i="1"/>
  <c r="AF6379" i="1"/>
  <c r="AF6243" i="1"/>
  <c r="AF5995" i="1"/>
  <c r="AF6851" i="1"/>
  <c r="AF6275" i="1"/>
  <c r="AF5731" i="1"/>
  <c r="AF5627" i="1"/>
  <c r="AF5643" i="1"/>
  <c r="AF5795" i="1"/>
  <c r="AF5659" i="1"/>
  <c r="AF4451" i="1"/>
  <c r="AF4371" i="1"/>
  <c r="AF5019" i="1"/>
  <c r="AF3171" i="1"/>
  <c r="AF4147" i="1"/>
  <c r="AF3443" i="1"/>
  <c r="AF4115" i="1"/>
  <c r="AF3939" i="1"/>
  <c r="AF4515" i="1"/>
  <c r="AF3539" i="1"/>
  <c r="AF4379" i="1"/>
  <c r="AH4380" i="1" s="1"/>
  <c r="AF3387" i="1"/>
  <c r="AF3819" i="1"/>
  <c r="AF4259" i="1"/>
  <c r="AF4027" i="1"/>
  <c r="AF3987" i="1"/>
  <c r="AF3755" i="1"/>
  <c r="AF3515" i="1"/>
  <c r="AF3091" i="1"/>
  <c r="AF3243" i="1"/>
  <c r="AF3163" i="1"/>
  <c r="AF3507" i="1"/>
  <c r="AF3235" i="1"/>
  <c r="AF2091" i="1"/>
  <c r="AF2635" i="1"/>
  <c r="AF1819" i="1"/>
  <c r="AF2339" i="1"/>
  <c r="AF2643" i="1"/>
  <c r="AF1515" i="1"/>
  <c r="AF2003" i="1"/>
  <c r="AF2027" i="1"/>
  <c r="AF2363" i="1"/>
  <c r="AF1379" i="1"/>
  <c r="AF979" i="1"/>
  <c r="AF1355" i="1"/>
  <c r="AF1435" i="1"/>
  <c r="AF1115" i="1"/>
  <c r="AF1075" i="1"/>
  <c r="AF675" i="1"/>
  <c r="AF1259" i="1"/>
  <c r="AH1260" i="1" s="1"/>
  <c r="AF1203" i="1"/>
  <c r="AF507" i="1"/>
  <c r="AF947" i="1"/>
  <c r="AF227" i="1"/>
  <c r="AH2083" i="1"/>
  <c r="AH1467" i="1"/>
  <c r="AH2211" i="1"/>
  <c r="AH1379" i="1"/>
  <c r="AH1435" i="1"/>
  <c r="AH1291" i="1"/>
  <c r="AH819" i="1"/>
  <c r="AH1115" i="1"/>
  <c r="AH483" i="1"/>
  <c r="AH619" i="1"/>
  <c r="AH243" i="1"/>
  <c r="AH827" i="1"/>
  <c r="AH339" i="1"/>
  <c r="AH443" i="1"/>
  <c r="AH307" i="1"/>
  <c r="AH267" i="1"/>
  <c r="AH131" i="1"/>
  <c r="AH91" i="1"/>
  <c r="AG7227" i="1"/>
  <c r="AG7339" i="1"/>
  <c r="AG7699" i="1"/>
  <c r="AG7467" i="1"/>
  <c r="AG7395" i="1"/>
  <c r="AG7259" i="1"/>
  <c r="AG7635" i="1"/>
  <c r="AG6363" i="1"/>
  <c r="AG6851" i="1"/>
  <c r="AG7067" i="1"/>
  <c r="AG7011" i="1"/>
  <c r="AG6107" i="1"/>
  <c r="AG7043" i="1"/>
  <c r="AG7099" i="1"/>
  <c r="AG6243" i="1"/>
  <c r="AG6259" i="1"/>
  <c r="AG6507" i="1"/>
  <c r="AG5947" i="1"/>
  <c r="AG5651" i="1"/>
  <c r="AG5979" i="1"/>
  <c r="AG6771" i="1"/>
  <c r="AG6195" i="1"/>
  <c r="AG5459" i="1"/>
  <c r="AG5323" i="1"/>
  <c r="AG5307" i="1"/>
  <c r="AG6003" i="1"/>
  <c r="AG5379" i="1"/>
  <c r="AG4579" i="1"/>
  <c r="AG5131" i="1"/>
  <c r="AG4995" i="1"/>
  <c r="AG3171" i="1"/>
  <c r="AG4875" i="1"/>
  <c r="AG4755" i="1"/>
  <c r="AG3819" i="1"/>
  <c r="AG3747" i="1"/>
  <c r="AG3267" i="1"/>
  <c r="AG2907" i="1"/>
  <c r="AG3755" i="1"/>
  <c r="AG4195" i="1"/>
  <c r="AG3499" i="1"/>
  <c r="AG4059" i="1"/>
  <c r="AG3075" i="1"/>
  <c r="AG3627" i="1"/>
  <c r="AG3283" i="1"/>
  <c r="AG3435" i="1"/>
  <c r="AG3659" i="1"/>
  <c r="AG3083" i="1"/>
  <c r="AG3619" i="1"/>
  <c r="AG3043" i="1"/>
  <c r="AG2723" i="1"/>
  <c r="AG2035" i="1"/>
  <c r="AG1979" i="1"/>
  <c r="AG1867" i="1"/>
  <c r="AG2155" i="1"/>
  <c r="AG1379" i="1"/>
  <c r="AG1627" i="1"/>
  <c r="AG1451" i="1"/>
  <c r="AG1675" i="1"/>
  <c r="AG1483" i="1"/>
  <c r="AG1947" i="1"/>
  <c r="AG1235" i="1"/>
  <c r="AG1139" i="1"/>
  <c r="AG283" i="1"/>
  <c r="AG515" i="1"/>
  <c r="AF6667" i="1"/>
  <c r="AF7635" i="1"/>
  <c r="AF7419" i="1"/>
  <c r="AF6771" i="1"/>
  <c r="AF7507" i="1"/>
  <c r="AF7427" i="1"/>
  <c r="AF5875" i="1"/>
  <c r="AF6883" i="1"/>
  <c r="AF7355" i="1"/>
  <c r="AF6795" i="1"/>
  <c r="AF7411" i="1"/>
  <c r="AF6827" i="1"/>
  <c r="AF6915" i="1"/>
  <c r="AF7099" i="1"/>
  <c r="AF6355" i="1"/>
  <c r="AF5483" i="1"/>
  <c r="AF6123" i="1"/>
  <c r="AF7003" i="1"/>
  <c r="AF6427" i="1"/>
  <c r="AF5667" i="1"/>
  <c r="AF5491" i="1"/>
  <c r="AF5195" i="1"/>
  <c r="AF6003" i="1"/>
  <c r="AF5379" i="1"/>
  <c r="AF3691" i="1"/>
  <c r="AF5051" i="1"/>
  <c r="AF4587" i="1"/>
  <c r="AF5075" i="1"/>
  <c r="AF3651" i="1"/>
  <c r="AF4939" i="1"/>
  <c r="AF5123" i="1"/>
  <c r="AF4795" i="1"/>
  <c r="AF4523" i="1"/>
  <c r="AF4075" i="1"/>
  <c r="AF4651" i="1"/>
  <c r="AF3899" i="1"/>
  <c r="AF4619" i="1"/>
  <c r="AF4643" i="1"/>
  <c r="AF3019" i="1"/>
  <c r="AF3579" i="1"/>
  <c r="AF2979" i="1"/>
  <c r="AF4195" i="1"/>
  <c r="AF3499" i="1"/>
  <c r="AF4443" i="1"/>
  <c r="AF3867" i="1"/>
  <c r="AF3491" i="1"/>
  <c r="AF2891" i="1"/>
  <c r="AF3179" i="1"/>
  <c r="AF2251" i="1"/>
  <c r="AF2499" i="1"/>
  <c r="AF2219" i="1"/>
  <c r="AF1747" i="1"/>
  <c r="AF923" i="1"/>
  <c r="AF2043" i="1"/>
  <c r="AF2291" i="1"/>
  <c r="AF2331" i="1"/>
  <c r="AF2323" i="1"/>
  <c r="AF2683" i="1"/>
  <c r="AF2011" i="1"/>
  <c r="AF1387" i="1"/>
  <c r="AF1899" i="1"/>
  <c r="AF1947" i="1"/>
  <c r="AF2051" i="1"/>
  <c r="AF1571" i="1"/>
  <c r="AF1171" i="1"/>
  <c r="AF1699" i="1"/>
  <c r="AH1700" i="1" s="1"/>
  <c r="AF2083" i="1"/>
  <c r="AF1395" i="1"/>
  <c r="AF1051" i="1"/>
  <c r="AF1011" i="1"/>
  <c r="AF1019" i="1"/>
  <c r="AF1315" i="1"/>
  <c r="AF1707" i="1"/>
  <c r="AF915" i="1"/>
  <c r="AF1083" i="1"/>
  <c r="AF859" i="1"/>
  <c r="AF691" i="1"/>
  <c r="AF1059" i="1"/>
  <c r="AF323" i="1"/>
  <c r="AF547" i="1"/>
  <c r="AF539" i="1"/>
  <c r="AF563" i="1"/>
  <c r="AF163" i="1"/>
  <c r="AF27" i="1"/>
  <c r="AF331" i="1"/>
  <c r="AF195" i="1"/>
  <c r="AF59" i="1"/>
  <c r="AF459" i="1"/>
  <c r="AH2155" i="1"/>
  <c r="AH1595" i="1"/>
  <c r="AH1475" i="1"/>
  <c r="AH555" i="1"/>
  <c r="AH67" i="1"/>
  <c r="AH275" i="1"/>
  <c r="AG7667" i="1"/>
  <c r="AG7307" i="1"/>
  <c r="AG7083" i="1"/>
  <c r="AG6091" i="1"/>
  <c r="AG6955" i="1"/>
  <c r="AG6275" i="1"/>
  <c r="AG5011" i="1"/>
  <c r="AG5267" i="1"/>
  <c r="AG5563" i="1"/>
  <c r="AG5035" i="1"/>
  <c r="AG4267" i="1"/>
  <c r="AG4947" i="1"/>
  <c r="AG4867" i="1"/>
  <c r="AG3667" i="1"/>
  <c r="AG4571" i="1"/>
  <c r="AG3723" i="1"/>
  <c r="AG4435" i="1"/>
  <c r="AG4323" i="1"/>
  <c r="AG4163" i="1"/>
  <c r="AG2347" i="1"/>
  <c r="AG2219" i="1"/>
  <c r="AH2220" i="1" s="1"/>
  <c r="AG2763" i="1"/>
  <c r="AG2587" i="1"/>
  <c r="AG1435" i="1"/>
  <c r="AG579" i="1"/>
  <c r="AG147" i="1"/>
  <c r="AG667" i="1"/>
  <c r="AG91" i="1"/>
  <c r="AG491" i="1"/>
  <c r="AG227" i="1"/>
  <c r="AF7499" i="1"/>
  <c r="AF7627" i="1"/>
  <c r="AF7491" i="1"/>
  <c r="AF6579" i="1"/>
  <c r="AF7755" i="1"/>
  <c r="AF7403" i="1"/>
  <c r="AF6019" i="1"/>
  <c r="AF5787" i="1"/>
  <c r="AH5788" i="1" s="1"/>
  <c r="AF6763" i="1"/>
  <c r="AF6891" i="1"/>
  <c r="AF6747" i="1"/>
  <c r="AF5771" i="1"/>
  <c r="AF6867" i="1"/>
  <c r="AF6955" i="1"/>
  <c r="AF6283" i="1"/>
  <c r="AF6147" i="1"/>
  <c r="AF6587" i="1"/>
  <c r="AF6075" i="1"/>
  <c r="AF6755" i="1"/>
  <c r="AF6179" i="1"/>
  <c r="AF5347" i="1"/>
  <c r="AF5651" i="1"/>
  <c r="AF5611" i="1"/>
  <c r="AF5531" i="1"/>
  <c r="AF5547" i="1"/>
  <c r="AF5699" i="1"/>
  <c r="AF4907" i="1"/>
  <c r="AF5563" i="1"/>
  <c r="AF3627" i="1"/>
  <c r="AF3099" i="1"/>
  <c r="AF5107" i="1"/>
  <c r="AF3291" i="1"/>
  <c r="AF2867" i="1"/>
  <c r="AF4035" i="1"/>
  <c r="AF3859" i="1"/>
  <c r="AF4435" i="1"/>
  <c r="AF4299" i="1"/>
  <c r="AF5187" i="1"/>
  <c r="AF3683" i="1"/>
  <c r="AF4163" i="1"/>
  <c r="AF3931" i="1"/>
  <c r="AF3891" i="1"/>
  <c r="AF4235" i="1"/>
  <c r="AF3587" i="1"/>
  <c r="AF3419" i="1"/>
  <c r="AF2691" i="1"/>
  <c r="AF2995" i="1"/>
  <c r="AF3147" i="1"/>
  <c r="AF3643" i="1"/>
  <c r="AF3067" i="1"/>
  <c r="AF3411" i="1"/>
  <c r="AF3715" i="1"/>
  <c r="AF3139" i="1"/>
  <c r="AF2659" i="1"/>
  <c r="AF2347" i="1"/>
  <c r="AF1939" i="1"/>
  <c r="AF2243" i="1"/>
  <c r="AH2244" i="1" s="1"/>
  <c r="AF1507" i="1"/>
  <c r="AF2235" i="1"/>
  <c r="AF2283" i="1"/>
  <c r="AF2547" i="1"/>
  <c r="AF1931" i="1"/>
  <c r="AF2035" i="1"/>
  <c r="AF1923" i="1"/>
  <c r="AF2267" i="1"/>
  <c r="AF1131" i="1"/>
  <c r="AF1299" i="1"/>
  <c r="AF955" i="1"/>
  <c r="AH956" i="1" s="1"/>
  <c r="AF1179" i="1"/>
  <c r="AF875" i="1"/>
  <c r="AF1027" i="1"/>
  <c r="AF595" i="1"/>
  <c r="AF299" i="1"/>
  <c r="AH1771" i="1"/>
  <c r="AH2131" i="1"/>
  <c r="AH1395" i="1"/>
  <c r="AH1155" i="1"/>
  <c r="AH1083" i="1"/>
  <c r="AH731" i="1"/>
  <c r="AH732" i="1" s="1"/>
  <c r="AH1019" i="1"/>
  <c r="AH547" i="1"/>
  <c r="AH539" i="1"/>
  <c r="AH747" i="1"/>
  <c r="AH347" i="1"/>
  <c r="AH211" i="1"/>
  <c r="AH171" i="1"/>
  <c r="AH35" i="1"/>
  <c r="AG7691" i="1"/>
  <c r="AG7603" i="1"/>
  <c r="AG7299" i="1"/>
  <c r="AG7171" i="1"/>
  <c r="AG6763" i="1"/>
  <c r="AG7539" i="1"/>
  <c r="AG6915" i="1"/>
  <c r="AG6147" i="1"/>
  <c r="AG6163" i="1"/>
  <c r="AG6411" i="1"/>
  <c r="AG6675" i="1"/>
  <c r="AG6067" i="1"/>
  <c r="AG5339" i="1"/>
  <c r="AG5907" i="1"/>
  <c r="AG4915" i="1"/>
  <c r="AG4819" i="1"/>
  <c r="AG5043" i="1"/>
  <c r="AG5387" i="1"/>
  <c r="AG4075" i="1"/>
  <c r="AG2979" i="1"/>
  <c r="AG4235" i="1"/>
  <c r="AG3587" i="1"/>
  <c r="AG4099" i="1"/>
  <c r="AG3211" i="1"/>
  <c r="AG3963" i="1"/>
  <c r="AG3515" i="1"/>
  <c r="AG3187" i="1"/>
  <c r="AG3339" i="1"/>
  <c r="AG2899" i="1"/>
  <c r="AG3563" i="1"/>
  <c r="AG2987" i="1"/>
  <c r="AG3523" i="1"/>
  <c r="AG2651" i="1"/>
  <c r="AG2275" i="1"/>
  <c r="AG2195" i="1"/>
  <c r="AG1891" i="1"/>
  <c r="AG2075" i="1"/>
  <c r="AG1939" i="1"/>
  <c r="AG1595" i="1"/>
  <c r="AG1395" i="1"/>
  <c r="AG1851" i="1"/>
  <c r="AG1083" i="1"/>
  <c r="AG811" i="1"/>
  <c r="AG555" i="1"/>
  <c r="AG1155" i="1"/>
  <c r="AG523" i="1"/>
  <c r="AG435" i="1"/>
  <c r="AG451" i="1"/>
  <c r="AF6995" i="1"/>
  <c r="AF6979" i="1"/>
  <c r="AF7227" i="1"/>
  <c r="AF7251" i="1"/>
  <c r="AF7547" i="1"/>
  <c r="AF6419" i="1"/>
  <c r="AF7395" i="1"/>
  <c r="AF5827" i="1"/>
  <c r="AF6723" i="1"/>
  <c r="AF6803" i="1"/>
  <c r="AF6843" i="1"/>
  <c r="AF7259" i="1"/>
  <c r="AF7315" i="1"/>
  <c r="AF7371" i="1"/>
  <c r="AF5891" i="1"/>
  <c r="AF5819" i="1"/>
  <c r="AF6259" i="1"/>
  <c r="AF6603" i="1"/>
  <c r="AF6115" i="1"/>
  <c r="AF6907" i="1"/>
  <c r="AF6331" i="1"/>
  <c r="AF5571" i="1"/>
  <c r="AF5435" i="1"/>
  <c r="AF5419" i="1"/>
  <c r="AF5907" i="1"/>
  <c r="AF4955" i="1"/>
  <c r="AF5059" i="1"/>
  <c r="AF5083" i="1"/>
  <c r="AF4971" i="1"/>
  <c r="AF4819" i="1"/>
  <c r="AF5043" i="1"/>
  <c r="AF4659" i="1"/>
  <c r="AF4307" i="1"/>
  <c r="AF4707" i="1"/>
  <c r="AF3995" i="1"/>
  <c r="AF4571" i="1"/>
  <c r="AF3723" i="1"/>
  <c r="AF3827" i="1"/>
  <c r="AF4403" i="1"/>
  <c r="AF4563" i="1"/>
  <c r="AF3403" i="1"/>
  <c r="AF4099" i="1"/>
  <c r="AF3211" i="1"/>
  <c r="AF4347" i="1"/>
  <c r="AF3771" i="1"/>
  <c r="AF2931" i="1"/>
  <c r="AF3395" i="1"/>
  <c r="AF3659" i="1"/>
  <c r="AF3083" i="1"/>
  <c r="AF1715" i="1"/>
  <c r="AF2843" i="1"/>
  <c r="AF2859" i="1"/>
  <c r="AF2819" i="1"/>
  <c r="AF2531" i="1"/>
  <c r="AF2587" i="1"/>
  <c r="AF1659" i="1"/>
  <c r="AF1867" i="1"/>
  <c r="AF1971" i="1"/>
  <c r="AF2155" i="1"/>
  <c r="AF1683" i="1"/>
  <c r="AF1627" i="1"/>
  <c r="AF1491" i="1"/>
  <c r="AF771" i="1"/>
  <c r="AF1619" i="1"/>
  <c r="AF1987" i="1"/>
  <c r="AF827" i="1"/>
  <c r="AF1235" i="1"/>
  <c r="AF1611" i="1"/>
  <c r="AF987" i="1"/>
  <c r="AF795" i="1"/>
  <c r="AH796" i="1" s="1"/>
  <c r="AF1539" i="1"/>
  <c r="AF963" i="1"/>
  <c r="AF499" i="1"/>
  <c r="AF467" i="1"/>
  <c r="AF91" i="1"/>
  <c r="AF67" i="1"/>
  <c r="AF371" i="1"/>
  <c r="AH372" i="1" s="1"/>
  <c r="AF235" i="1"/>
  <c r="AF99" i="1"/>
  <c r="AF403" i="1"/>
  <c r="AF363" i="1"/>
  <c r="AE3547" i="1"/>
  <c r="AE2971" i="1"/>
  <c r="AE3315" i="1"/>
  <c r="AE2811" i="1"/>
  <c r="AE2651" i="1"/>
  <c r="AE2019" i="1"/>
  <c r="AE2859" i="1"/>
  <c r="AE1643" i="1"/>
  <c r="AE2283" i="1"/>
  <c r="AE1915" i="1"/>
  <c r="AE2195" i="1"/>
  <c r="AE1515" i="1"/>
  <c r="AE1979" i="1"/>
  <c r="AE1635" i="1"/>
  <c r="AE1587" i="1"/>
  <c r="AE2051" i="1"/>
  <c r="AE1579" i="1"/>
  <c r="AE1539" i="1"/>
  <c r="AE1371" i="1"/>
  <c r="AE1755" i="1"/>
  <c r="AE1931" i="1"/>
  <c r="AE1107" i="1"/>
  <c r="AE659" i="1"/>
  <c r="AE1283" i="1"/>
  <c r="AE971" i="1"/>
  <c r="AE1043" i="1"/>
  <c r="AE779" i="1"/>
  <c r="AE259" i="1"/>
  <c r="AE123" i="1"/>
  <c r="AE427" i="1"/>
  <c r="AE387" i="1"/>
  <c r="AE251" i="1"/>
  <c r="AE115" i="1"/>
  <c r="AH116" i="1" s="1"/>
  <c r="AH6811" i="1"/>
  <c r="AH7531" i="1"/>
  <c r="AH6307" i="1"/>
  <c r="AH7739" i="1"/>
  <c r="AH7659" i="1"/>
  <c r="AH7515" i="1"/>
  <c r="AH7499" i="1"/>
  <c r="AH6843" i="1"/>
  <c r="AH6883" i="1"/>
  <c r="AH7067" i="1"/>
  <c r="AH7043" i="1"/>
  <c r="AH6435" i="1"/>
  <c r="AH6819" i="1"/>
  <c r="AH6859" i="1"/>
  <c r="AH5995" i="1"/>
  <c r="AH6547" i="1"/>
  <c r="AH6315" i="1"/>
  <c r="AH5555" i="1"/>
  <c r="AH6179" i="1"/>
  <c r="AH6963" i="1"/>
  <c r="AH6387" i="1"/>
  <c r="AH6539" i="1"/>
  <c r="AH5931" i="1"/>
  <c r="AH4691" i="1"/>
  <c r="AH5643" i="1"/>
  <c r="AH5467" i="1"/>
  <c r="AH5619" i="1"/>
  <c r="AH5923" i="1"/>
  <c r="AH5139" i="1"/>
  <c r="AH4979" i="1"/>
  <c r="AH4947" i="1"/>
  <c r="AH4499" i="1"/>
  <c r="AH5179" i="1"/>
  <c r="AH5427" i="1"/>
  <c r="AH5428" i="1" s="1"/>
  <c r="AH4419" i="1"/>
  <c r="AH5067" i="1"/>
  <c r="AH4307" i="1"/>
  <c r="AH3819" i="1"/>
  <c r="AH4435" i="1"/>
  <c r="AH4883" i="1"/>
  <c r="AH3683" i="1"/>
  <c r="AH4539" i="1"/>
  <c r="AH4803" i="1"/>
  <c r="AH4587" i="1"/>
  <c r="AH4027" i="1"/>
  <c r="AH3267" i="1"/>
  <c r="AH3987" i="1"/>
  <c r="AH4195" i="1"/>
  <c r="AH3499" i="1"/>
  <c r="AH4059" i="1"/>
  <c r="AH2731" i="1"/>
  <c r="AH2955" i="1"/>
  <c r="AH3507" i="1"/>
  <c r="AH3275" i="1"/>
  <c r="AH2771" i="1"/>
  <c r="AH3251" i="1"/>
  <c r="AH2747" i="1"/>
  <c r="AH2531" i="1"/>
  <c r="AH2403" i="1"/>
  <c r="AH2043" i="1"/>
  <c r="AH2235" i="1"/>
  <c r="AH2419" i="1"/>
  <c r="AH2275" i="1"/>
  <c r="AH1611" i="1"/>
  <c r="AH1123" i="1"/>
  <c r="AH2075" i="1"/>
  <c r="AH1507" i="1"/>
  <c r="AH1883" i="1"/>
  <c r="AH1299" i="1"/>
  <c r="AH1907" i="1"/>
  <c r="AH635" i="1"/>
  <c r="AH1107" i="1"/>
  <c r="AH1099" i="1"/>
  <c r="AH875" i="1"/>
  <c r="AH299" i="1"/>
  <c r="AH963" i="1"/>
  <c r="AH1459" i="1"/>
  <c r="AH843" i="1"/>
  <c r="AH867" i="1"/>
  <c r="AH315" i="1"/>
  <c r="AH179" i="1"/>
  <c r="AH43" i="1"/>
  <c r="AG7571" i="1"/>
  <c r="AG7147" i="1"/>
  <c r="AG7587" i="1"/>
  <c r="AG7107" i="1"/>
  <c r="AG7163" i="1"/>
  <c r="AG7555" i="1"/>
  <c r="AG6347" i="1"/>
  <c r="AG6131" i="1"/>
  <c r="AG5883" i="1"/>
  <c r="AG5091" i="1"/>
  <c r="AG6395" i="1"/>
  <c r="AG6083" i="1"/>
  <c r="AG6179" i="1"/>
  <c r="AG7003" i="1"/>
  <c r="AG6427" i="1"/>
  <c r="AG5851" i="1"/>
  <c r="AG6019" i="1"/>
  <c r="AG5115" i="1"/>
  <c r="AG4451" i="1"/>
  <c r="AG5643" i="1"/>
  <c r="AG5795" i="1"/>
  <c r="AG5467" i="1"/>
  <c r="AG6059" i="1"/>
  <c r="AG5483" i="1"/>
  <c r="AG4635" i="1"/>
  <c r="AG4187" i="1"/>
  <c r="AG4555" i="1"/>
  <c r="AG4811" i="1"/>
  <c r="AG5371" i="1"/>
  <c r="AG4475" i="1"/>
  <c r="AG4659" i="1"/>
  <c r="AG4603" i="1"/>
  <c r="AG4035" i="1"/>
  <c r="AG4491" i="1"/>
  <c r="AG4355" i="1"/>
  <c r="AG4787" i="1"/>
  <c r="AG5243" i="1"/>
  <c r="AG4667" i="1"/>
  <c r="AG4067" i="1"/>
  <c r="AG3403" i="1"/>
  <c r="AG3931" i="1"/>
  <c r="AG3891" i="1"/>
  <c r="AG4691" i="1"/>
  <c r="AG4115" i="1"/>
  <c r="AG3491" i="1"/>
  <c r="AG3451" i="1"/>
  <c r="AG3219" i="1"/>
  <c r="AG2947" i="1"/>
  <c r="AG3195" i="1"/>
  <c r="AG2291" i="1"/>
  <c r="AG2843" i="1"/>
  <c r="AG2803" i="1"/>
  <c r="AG2595" i="1"/>
  <c r="AG2555" i="1"/>
  <c r="AG2315" i="1"/>
  <c r="AG2563" i="1"/>
  <c r="AG1843" i="1"/>
  <c r="AG1835" i="1"/>
  <c r="AG1531" i="1"/>
  <c r="AG1299" i="1"/>
  <c r="AG1803" i="1"/>
  <c r="AG1291" i="1"/>
  <c r="AG995" i="1"/>
  <c r="AG915" i="1"/>
  <c r="AG1387" i="1"/>
  <c r="AG931" i="1"/>
  <c r="AG299" i="1"/>
  <c r="AG1499" i="1"/>
  <c r="AG923" i="1"/>
  <c r="AG595" i="1"/>
  <c r="AG643" i="1"/>
  <c r="AG587" i="1"/>
  <c r="AG339" i="1"/>
  <c r="AG411" i="1"/>
  <c r="AG275" i="1"/>
  <c r="AG139" i="1"/>
  <c r="AG443" i="1"/>
  <c r="AG307" i="1"/>
  <c r="AG267" i="1"/>
  <c r="AG131" i="1"/>
  <c r="AF7363" i="1"/>
  <c r="AF7187" i="1"/>
  <c r="AF6459" i="1"/>
  <c r="AF7531" i="1"/>
  <c r="AF7243" i="1"/>
  <c r="AF7747" i="1"/>
  <c r="AF7659" i="1"/>
  <c r="AF6291" i="1"/>
  <c r="AF6699" i="1"/>
  <c r="AF7331" i="1"/>
  <c r="AF5843" i="1"/>
  <c r="AF5747" i="1"/>
  <c r="AF6187" i="1"/>
  <c r="AF6627" i="1"/>
  <c r="AF5955" i="1"/>
  <c r="AH5956" i="1" s="1"/>
  <c r="AF6491" i="1"/>
  <c r="AF5899" i="1"/>
  <c r="AF6659" i="1"/>
  <c r="AF5595" i="1"/>
  <c r="AF5555" i="1"/>
  <c r="AF5515" i="1"/>
  <c r="AF5403" i="1"/>
  <c r="AF5603" i="1"/>
  <c r="AF6043" i="1"/>
  <c r="AF5467" i="1"/>
  <c r="AF5027" i="1"/>
  <c r="AF2715" i="1"/>
  <c r="AF4811" i="1"/>
  <c r="AF5371" i="1"/>
  <c r="AF4475" i="1"/>
  <c r="AF4579" i="1"/>
  <c r="AF4211" i="1"/>
  <c r="AF3955" i="1"/>
  <c r="AF4355" i="1"/>
  <c r="AF4883" i="1"/>
  <c r="AF3787" i="1"/>
  <c r="AF5091" i="1"/>
  <c r="AF4483" i="1"/>
  <c r="AF4203" i="1"/>
  <c r="AF3555" i="1"/>
  <c r="AF4067" i="1"/>
  <c r="AF3835" i="1"/>
  <c r="AF3795" i="1"/>
  <c r="AF4139" i="1"/>
  <c r="AF3635" i="1"/>
  <c r="AH3636" i="1" s="1"/>
  <c r="AF3323" i="1"/>
  <c r="AF3475" i="1"/>
  <c r="AF3051" i="1"/>
  <c r="AF3547" i="1"/>
  <c r="AF2971" i="1"/>
  <c r="AF3315" i="1"/>
  <c r="AF3619" i="1"/>
  <c r="AF3043" i="1"/>
  <c r="AF2475" i="1"/>
  <c r="AF2019" i="1"/>
  <c r="AF2803" i="1"/>
  <c r="AF2875" i="1"/>
  <c r="AF2443" i="1"/>
  <c r="AF2411" i="1"/>
  <c r="AF2603" i="1"/>
  <c r="AF1955" i="1"/>
  <c r="AF1843" i="1"/>
  <c r="AF1587" i="1"/>
  <c r="AF1835" i="1"/>
  <c r="AF1451" i="1"/>
  <c r="AF1755" i="1"/>
  <c r="AF739" i="1"/>
  <c r="AF1147" i="1"/>
  <c r="AF1523" i="1"/>
  <c r="AF971" i="1"/>
  <c r="AF931" i="1"/>
  <c r="AF491" i="1"/>
  <c r="AF395" i="1"/>
  <c r="AF243" i="1"/>
  <c r="AF203" i="1"/>
  <c r="AH4723" i="1"/>
  <c r="AH3075" i="1"/>
  <c r="AH2931" i="1"/>
  <c r="AH2251" i="1"/>
  <c r="AH2707" i="1"/>
  <c r="AH2611" i="1"/>
  <c r="AH2339" i="1"/>
  <c r="AH2315" i="1"/>
  <c r="AH1987" i="1"/>
  <c r="AH2307" i="1"/>
  <c r="AH2027" i="1"/>
  <c r="AH2051" i="1"/>
  <c r="AH1827" i="1"/>
  <c r="AH1091" i="1"/>
  <c r="AH939" i="1"/>
  <c r="AH1251" i="1"/>
  <c r="AH923" i="1"/>
  <c r="AH803" i="1"/>
  <c r="AH531" i="1"/>
  <c r="AH203" i="1"/>
  <c r="AG7075" i="1"/>
  <c r="AG6307" i="1"/>
  <c r="AG5739" i="1"/>
  <c r="AG5707" i="1"/>
  <c r="AG6875" i="1"/>
  <c r="AG6779" i="1"/>
  <c r="AG6643" i="1"/>
  <c r="AG6115" i="1"/>
  <c r="AG5731" i="1"/>
  <c r="AG5683" i="1"/>
  <c r="AG5195" i="1"/>
  <c r="AG5811" i="1"/>
  <c r="AG4395" i="1"/>
  <c r="AG4147" i="1"/>
  <c r="AG4963" i="1"/>
  <c r="AG2963" i="1"/>
  <c r="AG3995" i="1"/>
  <c r="AG2851" i="1"/>
  <c r="AG4675" i="1"/>
  <c r="AG3867" i="1"/>
  <c r="AG3227" i="1"/>
  <c r="AG3091" i="1"/>
  <c r="AG1955" i="1"/>
  <c r="AG2531" i="1"/>
  <c r="AG2123" i="1"/>
  <c r="AG2067" i="1"/>
  <c r="AG1987" i="1"/>
  <c r="AG1635" i="1"/>
  <c r="AG1691" i="1"/>
  <c r="AG1995" i="1"/>
  <c r="AG1859" i="1"/>
  <c r="AG1035" i="1"/>
  <c r="AG1107" i="1"/>
  <c r="AG939" i="1"/>
  <c r="AG203" i="1"/>
  <c r="AF7731" i="1"/>
  <c r="AF7131" i="1"/>
  <c r="AF7555" i="1"/>
  <c r="AF7451" i="1"/>
  <c r="AF6987" i="1"/>
  <c r="AF7171" i="1"/>
  <c r="AH7172" i="1" s="1"/>
  <c r="AF7675" i="1"/>
  <c r="AF6387" i="1"/>
  <c r="AF6251" i="1"/>
  <c r="AF7163" i="1"/>
  <c r="AF7219" i="1"/>
  <c r="AF7275" i="1"/>
  <c r="AF6691" i="1"/>
  <c r="AF6739" i="1"/>
  <c r="AF4875" i="1"/>
  <c r="AF6779" i="1"/>
  <c r="AF6091" i="1"/>
  <c r="AH6092" i="1" s="1"/>
  <c r="AF4507" i="1"/>
  <c r="AF6163" i="1"/>
  <c r="AF6507" i="1"/>
  <c r="AF6811" i="1"/>
  <c r="AF6235" i="1"/>
  <c r="AF5443" i="1"/>
  <c r="AF5475" i="1"/>
  <c r="AF5291" i="1"/>
  <c r="AF5299" i="1"/>
  <c r="AF5811" i="1"/>
  <c r="AF4763" i="1"/>
  <c r="AF4835" i="1"/>
  <c r="AH4836" i="1" s="1"/>
  <c r="AF4979" i="1"/>
  <c r="AF5003" i="1"/>
  <c r="AF4859" i="1"/>
  <c r="AF5259" i="1"/>
  <c r="AF4963" i="1"/>
  <c r="AF2915" i="1"/>
  <c r="AF4171" i="1"/>
  <c r="AF4627" i="1"/>
  <c r="AF4491" i="1"/>
  <c r="AF2851" i="1"/>
  <c r="AF3747" i="1"/>
  <c r="AF4323" i="1"/>
  <c r="AF3115" i="1"/>
  <c r="AF3347" i="1"/>
  <c r="AF4003" i="1"/>
  <c r="AF2939" i="1"/>
  <c r="AF4251" i="1"/>
  <c r="AF2811" i="1"/>
  <c r="AF3299" i="1"/>
  <c r="AF2899" i="1"/>
  <c r="AF3563" i="1"/>
  <c r="AF2987" i="1"/>
  <c r="AF2771" i="1"/>
  <c r="AF1771" i="1"/>
  <c r="AF2747" i="1"/>
  <c r="AF2763" i="1"/>
  <c r="AF2723" i="1"/>
  <c r="AF1907" i="1"/>
  <c r="AF2171" i="1"/>
  <c r="AF2115" i="1"/>
  <c r="AF2491" i="1"/>
  <c r="AF1579" i="1"/>
  <c r="AF667" i="1"/>
  <c r="AF1691" i="1"/>
  <c r="AF2075" i="1"/>
  <c r="AF1603" i="1"/>
  <c r="AF1651" i="1"/>
  <c r="AF1891" i="1"/>
  <c r="AF635" i="1"/>
  <c r="AF1291" i="1"/>
  <c r="AF995" i="1"/>
  <c r="AF867" i="1"/>
  <c r="AF811" i="1"/>
  <c r="AF1443" i="1"/>
  <c r="AF379" i="1"/>
  <c r="AF571" i="1"/>
  <c r="AF35" i="1"/>
  <c r="AF747" i="1"/>
  <c r="AF411" i="1"/>
  <c r="AF275" i="1"/>
  <c r="AF139" i="1"/>
  <c r="AF443" i="1"/>
  <c r="AF307" i="1"/>
  <c r="AF267" i="1"/>
  <c r="AH4323" i="1"/>
  <c r="AH4507" i="1"/>
  <c r="AH3187" i="1"/>
  <c r="AH3931" i="1"/>
  <c r="AH2979" i="1"/>
  <c r="AH3587" i="1"/>
  <c r="AH3211" i="1"/>
  <c r="AH3963" i="1"/>
  <c r="AH3627" i="1"/>
  <c r="AH3435" i="1"/>
  <c r="AH1795" i="1"/>
  <c r="AH3179" i="1"/>
  <c r="AH2787" i="1"/>
  <c r="AH2539" i="1"/>
  <c r="AH1739" i="1"/>
  <c r="AH2123" i="1"/>
  <c r="AH2067" i="1"/>
  <c r="AH1731" i="1"/>
  <c r="AH1755" i="1"/>
  <c r="AH2011" i="1"/>
  <c r="AH2259" i="1"/>
  <c r="AH1947" i="1"/>
  <c r="AH1995" i="1"/>
  <c r="AH1403" i="1"/>
  <c r="AH1067" i="1"/>
  <c r="AH995" i="1"/>
  <c r="AH835" i="1"/>
  <c r="AH219" i="1"/>
  <c r="AH83" i="1"/>
  <c r="AH387" i="1"/>
  <c r="AG7739" i="1"/>
  <c r="AG7035" i="1"/>
  <c r="AG7211" i="1"/>
  <c r="AG7019" i="1"/>
  <c r="AG7187" i="1"/>
  <c r="AG7363" i="1"/>
  <c r="AG6267" i="1"/>
  <c r="AG6155" i="1"/>
  <c r="AG5635" i="1"/>
  <c r="AG6827" i="1"/>
  <c r="AG7347" i="1"/>
  <c r="AG6667" i="1"/>
  <c r="AG5139" i="1"/>
  <c r="AG5059" i="1"/>
  <c r="AG5699" i="1"/>
  <c r="AG5395" i="1"/>
  <c r="AG5363" i="1"/>
  <c r="AG4339" i="1"/>
  <c r="AG4107" i="1"/>
  <c r="AG4531" i="1"/>
  <c r="AG3531" i="1"/>
  <c r="AG4363" i="1"/>
  <c r="AG4523" i="1"/>
  <c r="AG4707" i="1"/>
  <c r="AG3955" i="1"/>
  <c r="AG4411" i="1"/>
  <c r="AG4587" i="1"/>
  <c r="AG3795" i="1"/>
  <c r="AG3347" i="1"/>
  <c r="AG2755" i="1"/>
  <c r="AH2756" i="1" s="1"/>
  <c r="AG2667" i="1"/>
  <c r="AG1907" i="1"/>
  <c r="AG2747" i="1"/>
  <c r="AG2459" i="1"/>
  <c r="AG2059" i="1"/>
  <c r="AG2203" i="1"/>
  <c r="AG1347" i="1"/>
  <c r="AG1091" i="1"/>
  <c r="AG835" i="1"/>
  <c r="AG1171" i="1"/>
  <c r="AG1099" i="1"/>
  <c r="AG851" i="1"/>
  <c r="AG507" i="1"/>
  <c r="AG211" i="1"/>
  <c r="AG35" i="1"/>
  <c r="AF7027" i="1"/>
  <c r="AF7435" i="1"/>
  <c r="AF7595" i="1"/>
  <c r="AF7347" i="1"/>
  <c r="AF7563" i="1"/>
  <c r="AF6483" i="1"/>
  <c r="AF6347" i="1"/>
  <c r="AF6211" i="1"/>
  <c r="AF6195" i="1"/>
  <c r="AF7235" i="1"/>
  <c r="AF6675" i="1"/>
  <c r="AF6731" i="1"/>
  <c r="AF5171" i="1"/>
  <c r="AF6531" i="1"/>
  <c r="AF6395" i="1"/>
  <c r="AF6083" i="1"/>
  <c r="AF6563" i="1"/>
  <c r="AF5987" i="1"/>
  <c r="AF5499" i="1"/>
  <c r="AF5459" i="1"/>
  <c r="AF5451" i="1"/>
  <c r="AF5219" i="1"/>
  <c r="AF5283" i="1"/>
  <c r="AF5507" i="1"/>
  <c r="AF5947" i="1"/>
  <c r="AF5395" i="1"/>
  <c r="AF5011" i="1"/>
  <c r="AF3003" i="1"/>
  <c r="AF4667" i="1"/>
  <c r="AF4947" i="1"/>
  <c r="AF4851" i="1"/>
  <c r="AF5211" i="1"/>
  <c r="AF5411" i="1"/>
  <c r="AF4531" i="1"/>
  <c r="AF5275" i="1"/>
  <c r="AF3531" i="1"/>
  <c r="AF4131" i="1"/>
  <c r="AH4132" i="1" s="1"/>
  <c r="AF3923" i="1"/>
  <c r="AF4787" i="1"/>
  <c r="AF4995" i="1"/>
  <c r="AH4996" i="1" s="1"/>
  <c r="AF4107" i="1"/>
  <c r="AF3251" i="1"/>
  <c r="AF3971" i="1"/>
  <c r="AF3739" i="1"/>
  <c r="AF4275" i="1"/>
  <c r="AF3595" i="1"/>
  <c r="AF4043" i="1"/>
  <c r="AF3227" i="1"/>
  <c r="AF3379" i="1"/>
  <c r="AF2795" i="1"/>
  <c r="AF2955" i="1"/>
  <c r="AF3451" i="1"/>
  <c r="AF2739" i="1"/>
  <c r="AF3219" i="1"/>
  <c r="AF2947" i="1"/>
  <c r="AF3523" i="1"/>
  <c r="AF2883" i="1"/>
  <c r="AF2707" i="1"/>
  <c r="AF2699" i="1"/>
  <c r="AF2779" i="1"/>
  <c r="AF2123" i="1"/>
  <c r="AF2275" i="1"/>
  <c r="AF2467" i="1"/>
  <c r="AF2355" i="1"/>
  <c r="AF2507" i="1"/>
  <c r="AF1875" i="1"/>
  <c r="AF1547" i="1"/>
  <c r="AF1635" i="1"/>
  <c r="AF1475" i="1"/>
  <c r="AF1675" i="1"/>
  <c r="AF1483" i="1"/>
  <c r="AF939" i="1"/>
  <c r="AF835" i="1"/>
  <c r="AF1307" i="1"/>
  <c r="AF787" i="1"/>
  <c r="AF851" i="1"/>
  <c r="AF907" i="1"/>
  <c r="AF147" i="1"/>
  <c r="AF107" i="1"/>
  <c r="AE4979" i="1"/>
  <c r="AE5083" i="1"/>
  <c r="AE3651" i="1"/>
  <c r="AE4419" i="1"/>
  <c r="AE4795" i="1"/>
  <c r="AE4523" i="1"/>
  <c r="AE3443" i="1"/>
  <c r="AE4155" i="1"/>
  <c r="AE3939" i="1"/>
  <c r="AE3539" i="1"/>
  <c r="AE4243" i="1"/>
  <c r="AE3691" i="1"/>
  <c r="AE3251" i="1"/>
  <c r="AE3971" i="1"/>
  <c r="AE3739" i="1"/>
  <c r="AE4275" i="1"/>
  <c r="AH4276" i="1" s="1"/>
  <c r="AE3595" i="1"/>
  <c r="AE4043" i="1"/>
  <c r="AE3059" i="1"/>
  <c r="AE3515" i="1"/>
  <c r="AE3339" i="1"/>
  <c r="AH3340" i="1" s="1"/>
  <c r="AE3467" i="1"/>
  <c r="AE2227" i="1"/>
  <c r="AE2787" i="1"/>
  <c r="AE2747" i="1"/>
  <c r="AE2915" i="1"/>
  <c r="AE1507" i="1"/>
  <c r="AE2171" i="1"/>
  <c r="AH2172" i="1" s="1"/>
  <c r="AE2059" i="1"/>
  <c r="AE2587" i="1"/>
  <c r="AE1811" i="1"/>
  <c r="AE2083" i="1"/>
  <c r="AE2347" i="1"/>
  <c r="AE1835" i="1"/>
  <c r="AE1595" i="1"/>
  <c r="AE1115" i="1"/>
  <c r="AE1155" i="1"/>
  <c r="AE1339" i="1"/>
  <c r="AE915" i="1"/>
  <c r="AE819" i="1"/>
  <c r="AE811" i="1"/>
  <c r="AE1195" i="1"/>
  <c r="AE323" i="1"/>
  <c r="AE419" i="1"/>
  <c r="AE91" i="1"/>
  <c r="AE299" i="1"/>
  <c r="AH7091" i="1"/>
  <c r="AH6987" i="1"/>
  <c r="AH6227" i="1"/>
  <c r="AH7539" i="1"/>
  <c r="AH7667" i="1"/>
  <c r="AH6715" i="1"/>
  <c r="AH6755" i="1"/>
  <c r="AH5915" i="1"/>
  <c r="AH7083" i="1"/>
  <c r="AH6955" i="1"/>
  <c r="AH7347" i="1"/>
  <c r="AH6667" i="1"/>
  <c r="AH7307" i="1"/>
  <c r="AH6363" i="1"/>
  <c r="AH6491" i="1"/>
  <c r="AH5795" i="1"/>
  <c r="AH5987" i="1"/>
  <c r="AH6523" i="1"/>
  <c r="AH5747" i="1"/>
  <c r="AH5587" i="1"/>
  <c r="AH5507" i="1"/>
  <c r="AH5771" i="1"/>
  <c r="AH5131" i="1"/>
  <c r="AH4795" i="1"/>
  <c r="AH4891" i="1"/>
  <c r="AH4315" i="1"/>
  <c r="AH2811" i="1"/>
  <c r="AH4243" i="1"/>
  <c r="AH4707" i="1"/>
  <c r="AH4491" i="1"/>
  <c r="AH3707" i="1"/>
  <c r="AH4675" i="1"/>
  <c r="AH3115" i="1"/>
  <c r="AH4643" i="1"/>
  <c r="AH3475" i="1"/>
  <c r="AH2843" i="1"/>
  <c r="AH4819" i="1"/>
  <c r="AH4139" i="1"/>
  <c r="AH4211" i="1"/>
  <c r="AH4459" i="1"/>
  <c r="AH3883" i="1"/>
  <c r="AH3011" i="1"/>
  <c r="AH3163" i="1"/>
  <c r="AH3523" i="1"/>
  <c r="AH2883" i="1"/>
  <c r="AH3291" i="1"/>
  <c r="AH2627" i="1"/>
  <c r="AH2451" i="1"/>
  <c r="AH2163" i="1"/>
  <c r="AH2059" i="1"/>
  <c r="AH1931" i="1"/>
  <c r="AH2147" i="1"/>
  <c r="AH2523" i="1"/>
  <c r="AH1843" i="1"/>
  <c r="AH1867" i="1"/>
  <c r="AH1971" i="1"/>
  <c r="AH2227" i="1"/>
  <c r="AH2475" i="1"/>
  <c r="AH1355" i="1"/>
  <c r="AH1747" i="1"/>
  <c r="AH931" i="1"/>
  <c r="AH627" i="1"/>
  <c r="AH1307" i="1"/>
  <c r="AH1723" i="1"/>
  <c r="AH1027" i="1"/>
  <c r="AH907" i="1"/>
  <c r="AH787" i="1"/>
  <c r="AH851" i="1"/>
  <c r="AH675" i="1"/>
  <c r="AH259" i="1"/>
  <c r="AH395" i="1"/>
  <c r="AH155" i="1"/>
  <c r="AH19" i="1"/>
  <c r="AH419" i="1"/>
  <c r="AH379" i="1"/>
  <c r="AG7283" i="1"/>
  <c r="AG6939" i="1"/>
  <c r="AG7243" i="1"/>
  <c r="AG7203" i="1"/>
  <c r="AG7755" i="1"/>
  <c r="AG7619" i="1"/>
  <c r="AG6899" i="1"/>
  <c r="AG7675" i="1"/>
  <c r="AG7355" i="1"/>
  <c r="AG6227" i="1"/>
  <c r="AG5691" i="1"/>
  <c r="AG7331" i="1"/>
  <c r="AG6651" i="1"/>
  <c r="AG7387" i="1"/>
  <c r="AG6539" i="1"/>
  <c r="AG6531" i="1"/>
  <c r="AG6547" i="1"/>
  <c r="AG5859" i="1"/>
  <c r="AG6219" i="1"/>
  <c r="AG5347" i="1"/>
  <c r="AG6483" i="1"/>
  <c r="AG5891" i="1"/>
  <c r="AG5587" i="1"/>
  <c r="AG5083" i="1"/>
  <c r="AG5715" i="1"/>
  <c r="AG3251" i="1"/>
  <c r="AG4371" i="1"/>
  <c r="AG4715" i="1"/>
  <c r="AG4443" i="1"/>
  <c r="AG3915" i="1"/>
  <c r="AG4827" i="1"/>
  <c r="AG3843" i="1"/>
  <c r="AG4459" i="1"/>
  <c r="AG4747" i="1"/>
  <c r="AG4483" i="1"/>
  <c r="AG3555" i="1"/>
  <c r="AG4043" i="1"/>
  <c r="AG3907" i="1"/>
  <c r="AG2859" i="1"/>
  <c r="AG3771" i="1"/>
  <c r="AG2995" i="1"/>
  <c r="AG3147" i="1"/>
  <c r="AG3371" i="1"/>
  <c r="AG2683" i="1"/>
  <c r="AG3331" i="1"/>
  <c r="AG2787" i="1"/>
  <c r="AG2707" i="1"/>
  <c r="AG2611" i="1"/>
  <c r="AG2403" i="1"/>
  <c r="AG2931" i="1"/>
  <c r="AG1739" i="1"/>
  <c r="AG2003" i="1"/>
  <c r="AG1707" i="1"/>
  <c r="AG2643" i="1"/>
  <c r="AG1875" i="1"/>
  <c r="AG1251" i="1"/>
  <c r="AG1915" i="1"/>
  <c r="AG2323" i="1"/>
  <c r="AG1827" i="1"/>
  <c r="AG1371" i="1"/>
  <c r="AG1363" i="1"/>
  <c r="AG1587" i="1"/>
  <c r="AG747" i="1"/>
  <c r="AG627" i="1"/>
  <c r="AG1763" i="1"/>
  <c r="AG1131" i="1"/>
  <c r="AG963" i="1"/>
  <c r="AG547" i="1"/>
  <c r="AG803" i="1"/>
  <c r="AF7707" i="1"/>
  <c r="AF6859" i="1"/>
  <c r="AF7667" i="1"/>
  <c r="AF7651" i="1"/>
  <c r="AF7379" i="1"/>
  <c r="AF7339" i="1"/>
  <c r="AF6819" i="1"/>
  <c r="AH6820" i="1" s="1"/>
  <c r="AF7715" i="1"/>
  <c r="AF7579" i="1"/>
  <c r="AF6443" i="1"/>
  <c r="AF6307" i="1"/>
  <c r="AF6171" i="1"/>
  <c r="AF6155" i="1"/>
  <c r="AF5883" i="1"/>
  <c r="AF7067" i="1"/>
  <c r="AF7123" i="1"/>
  <c r="AF7179" i="1"/>
  <c r="AF6651" i="1"/>
  <c r="AF7387" i="1"/>
  <c r="AF5803" i="1"/>
  <c r="AF6643" i="1"/>
  <c r="AF6035" i="1"/>
  <c r="AF6411" i="1"/>
  <c r="AF5939" i="1"/>
  <c r="AF6715" i="1"/>
  <c r="AF6139" i="1"/>
  <c r="AF5323" i="1"/>
  <c r="AF5067" i="1"/>
  <c r="AF5227" i="1"/>
  <c r="AF5715" i="1"/>
  <c r="AF5035" i="1"/>
  <c r="AF4923" i="1"/>
  <c r="AF5131" i="1"/>
  <c r="AF4715" i="1"/>
  <c r="AF4363" i="1"/>
  <c r="AF4091" i="1"/>
  <c r="AF4547" i="1"/>
  <c r="AF3155" i="1"/>
  <c r="AF4411" i="1"/>
  <c r="AF4827" i="1"/>
  <c r="AF3883" i="1"/>
  <c r="AF4675" i="1"/>
  <c r="AF3059" i="1"/>
  <c r="AF3907" i="1"/>
  <c r="AF4731" i="1"/>
  <c r="AF4155" i="1"/>
  <c r="AF3363" i="1"/>
  <c r="AF3203" i="1"/>
  <c r="AF3467" i="1"/>
  <c r="AF1459" i="1"/>
  <c r="AF2651" i="1"/>
  <c r="AF2787" i="1"/>
  <c r="AF2611" i="1"/>
  <c r="AF2595" i="1"/>
  <c r="AH2596" i="1" s="1"/>
  <c r="AF2059" i="1"/>
  <c r="AF2435" i="1"/>
  <c r="AF1795" i="1"/>
  <c r="AF1811" i="1"/>
  <c r="AF2307" i="1"/>
  <c r="AF1331" i="1"/>
  <c r="AF1995" i="1"/>
  <c r="AF1411" i="1"/>
  <c r="AF1531" i="1"/>
  <c r="AF1723" i="1"/>
  <c r="AF1323" i="1"/>
  <c r="AF1267" i="1"/>
  <c r="AF1107" i="1"/>
  <c r="AF627" i="1"/>
  <c r="AF819" i="1"/>
  <c r="AF707" i="1"/>
  <c r="AF1099" i="1"/>
  <c r="AF1347" i="1"/>
  <c r="AF131" i="1"/>
  <c r="AF779" i="1"/>
  <c r="AF803" i="1"/>
  <c r="AF651" i="1"/>
  <c r="AF451" i="1"/>
  <c r="AF315" i="1"/>
  <c r="AF179" i="1"/>
  <c r="AF43" i="1"/>
  <c r="AF347" i="1"/>
  <c r="AF211" i="1"/>
  <c r="AF171" i="1"/>
  <c r="AH1052" i="1" l="1"/>
  <c r="AH5164" i="1"/>
  <c r="AH3516" i="1"/>
  <c r="AH756" i="1"/>
  <c r="AH1132" i="1"/>
  <c r="AH724" i="1"/>
  <c r="AH6580" i="1"/>
  <c r="AH7260" i="1"/>
  <c r="AH2668" i="1"/>
  <c r="AH6268" i="1"/>
  <c r="AH4172" i="1"/>
  <c r="AH5924" i="1"/>
  <c r="AH2092" i="1"/>
  <c r="AH1788" i="1"/>
  <c r="AH356" i="1"/>
  <c r="AH468" i="1"/>
  <c r="AH1268" i="1"/>
  <c r="AH524" i="1"/>
  <c r="AH4300" i="1"/>
  <c r="AH2428" i="1"/>
  <c r="AH1188" i="1"/>
  <c r="AH2564" i="1"/>
  <c r="AH2332" i="1"/>
  <c r="AH6284" i="1"/>
  <c r="AH6236" i="1"/>
  <c r="AH660" i="1"/>
  <c r="AH364" i="1"/>
  <c r="AH1572" i="1"/>
  <c r="AH3484" i="1"/>
  <c r="AH1620" i="1"/>
  <c r="AH6676" i="1"/>
  <c r="AH1724" i="1"/>
  <c r="AH2940" i="1"/>
  <c r="AH5964" i="1"/>
  <c r="AH572" i="1"/>
  <c r="AH2540" i="1"/>
  <c r="AH5420" i="1"/>
  <c r="AH7380" i="1"/>
  <c r="AH4892" i="1"/>
  <c r="AH3156" i="1"/>
  <c r="AH5004" i="1"/>
  <c r="AH5932" i="1"/>
  <c r="AH1180" i="1"/>
  <c r="AH5972" i="1"/>
  <c r="AH764" i="1"/>
  <c r="AH6100" i="1"/>
  <c r="AH7084" i="1"/>
  <c r="AH6180" i="1"/>
  <c r="AH3308" i="1"/>
  <c r="AH6588" i="1"/>
  <c r="AH1252" i="1"/>
  <c r="AH4644" i="1"/>
  <c r="AH2036" i="1"/>
  <c r="AH3956" i="1"/>
  <c r="AH7100" i="1"/>
  <c r="AH2004" i="1"/>
  <c r="AH1164" i="1"/>
  <c r="AH76" i="1"/>
  <c r="AH3708" i="1"/>
  <c r="AH5508" i="1"/>
  <c r="AH380" i="1"/>
  <c r="AH492" i="1"/>
  <c r="AH2604" i="1"/>
  <c r="AH5908" i="1"/>
  <c r="AH7284" i="1"/>
  <c r="AH7460" i="1"/>
  <c r="AH2460" i="1"/>
  <c r="AH700" i="1"/>
  <c r="AH6596" i="1"/>
  <c r="AH4780" i="1"/>
  <c r="AH7340" i="1"/>
  <c r="AH7244" i="1"/>
  <c r="AH6524" i="1"/>
  <c r="AH4420" i="1"/>
  <c r="AH964" i="1"/>
  <c r="AH3212" i="1"/>
  <c r="AH3500" i="1"/>
  <c r="AH3196" i="1"/>
  <c r="AH1324" i="1"/>
  <c r="AH2620" i="1"/>
  <c r="AH3740" i="1"/>
  <c r="AH2708" i="1"/>
  <c r="AH3068" i="1"/>
  <c r="AH1060" i="1"/>
  <c r="AH7004" i="1"/>
  <c r="AH2484" i="1"/>
  <c r="AH5356" i="1"/>
  <c r="AH4332" i="1"/>
  <c r="AH2516" i="1"/>
  <c r="AH7124" i="1"/>
  <c r="AH1340" i="1"/>
  <c r="AH2884" i="1"/>
  <c r="AH868" i="1"/>
  <c r="AH1284" i="1"/>
  <c r="AH3108" i="1"/>
  <c r="AH2580" i="1"/>
  <c r="AH4964" i="1"/>
  <c r="AH7268" i="1"/>
  <c r="AH716" i="1"/>
  <c r="AH4012" i="1"/>
  <c r="AH4852" i="1"/>
  <c r="AH6404" i="1"/>
  <c r="AH1244" i="1"/>
  <c r="AH6052" i="1"/>
  <c r="AH684" i="1"/>
  <c r="AH6500" i="1"/>
  <c r="AH1532" i="1"/>
  <c r="AH4860" i="1"/>
  <c r="AH1236" i="1"/>
  <c r="AH2988" i="1"/>
  <c r="AH2692" i="1"/>
  <c r="AH2364" i="1"/>
  <c r="AH5780" i="1"/>
  <c r="AH6668" i="1"/>
  <c r="AH3692" i="1"/>
  <c r="AH6348" i="1"/>
  <c r="AH1292" i="1"/>
  <c r="AH5260" i="1"/>
  <c r="AH4580" i="1"/>
  <c r="AH4660" i="1"/>
  <c r="AH6748" i="1"/>
  <c r="AH7420" i="1"/>
  <c r="AH5468" i="1"/>
  <c r="AH4844" i="1"/>
  <c r="AH548" i="1"/>
  <c r="AH12" i="1"/>
  <c r="AH6732" i="1"/>
  <c r="AH36" i="1"/>
  <c r="AH4676" i="1"/>
  <c r="AH1404" i="1"/>
  <c r="AH3428" i="1"/>
  <c r="AH5748" i="1"/>
  <c r="AH4572" i="1"/>
  <c r="AH5068" i="1"/>
  <c r="AH3436" i="1"/>
  <c r="AH1868" i="1"/>
  <c r="AH5772" i="1"/>
  <c r="AH1748" i="1"/>
  <c r="AH7108" i="1"/>
  <c r="AH452" i="1"/>
  <c r="AH2228" i="1"/>
  <c r="AH4004" i="1"/>
  <c r="AH2476" i="1"/>
  <c r="AH3836" i="1"/>
  <c r="AH4476" i="1"/>
  <c r="AH540" i="1"/>
  <c r="AH876" i="1"/>
  <c r="AH7060" i="1"/>
  <c r="AH1804" i="1"/>
  <c r="AH1964" i="1"/>
  <c r="AH7636" i="1"/>
  <c r="AH6684" i="1"/>
  <c r="AH5404" i="1"/>
  <c r="AH7692" i="1"/>
  <c r="AH1476" i="1"/>
  <c r="AH6868" i="1"/>
  <c r="AH1388" i="1"/>
  <c r="AH4436" i="1"/>
  <c r="AH860" i="1"/>
  <c r="AH7492" i="1"/>
  <c r="AH1892" i="1"/>
  <c r="AH4068" i="1"/>
  <c r="AH5244" i="1"/>
  <c r="AH1644" i="1"/>
  <c r="AH236" i="1"/>
  <c r="AH4820" i="1"/>
  <c r="AH6420" i="1"/>
  <c r="AH5348" i="1"/>
  <c r="AH7524" i="1"/>
  <c r="AH4052" i="1"/>
  <c r="AH2388" i="1"/>
  <c r="AH3260" i="1"/>
  <c r="AH4828" i="1"/>
  <c r="AH4428" i="1"/>
  <c r="AH3124" i="1"/>
  <c r="AH7140" i="1"/>
  <c r="AH92" i="1"/>
  <c r="AH3940" i="1"/>
  <c r="AH5140" i="1"/>
  <c r="AH4972" i="1"/>
  <c r="AH3292" i="1"/>
  <c r="AH4612" i="1"/>
  <c r="AH7196" i="1"/>
  <c r="AH6708" i="1"/>
  <c r="AH5316" i="1"/>
  <c r="AH6340" i="1"/>
  <c r="AH4900" i="1"/>
  <c r="AH884" i="1"/>
  <c r="AH4556" i="1"/>
  <c r="AH6428" i="1"/>
  <c r="AH2852" i="1"/>
  <c r="AH7628" i="1"/>
  <c r="AH804" i="1"/>
  <c r="AH6300" i="1"/>
  <c r="AH6460" i="1"/>
  <c r="AH5180" i="1"/>
  <c r="AH428" i="1"/>
  <c r="AH1540" i="1"/>
  <c r="AH2020" i="1"/>
  <c r="AH68" i="1"/>
  <c r="AH6756" i="1"/>
  <c r="AH7164" i="1"/>
  <c r="AH5236" i="1"/>
  <c r="AH7644" i="1"/>
  <c r="AH3180" i="1"/>
  <c r="AH2932" i="1"/>
  <c r="AH2132" i="1"/>
  <c r="AH1604" i="1"/>
  <c r="AH5132" i="1"/>
  <c r="AH3444" i="1"/>
  <c r="AH2276" i="1"/>
  <c r="AH4764" i="1"/>
  <c r="AH1844" i="1"/>
  <c r="AH7188" i="1"/>
  <c r="AH7404" i="1"/>
  <c r="AH4772" i="1"/>
  <c r="AH892" i="1"/>
  <c r="AH6076" i="1"/>
  <c r="AH7300" i="1"/>
  <c r="AH292" i="1"/>
  <c r="AH5252" i="1"/>
  <c r="AH4868" i="1"/>
  <c r="AH6900" i="1"/>
  <c r="AH3700" i="1"/>
  <c r="AH4532" i="1"/>
  <c r="AH5188" i="1"/>
  <c r="AH6196" i="1"/>
  <c r="AH980" i="1"/>
  <c r="AH4740" i="1"/>
  <c r="AH2436" i="1"/>
  <c r="AH4524" i="1"/>
  <c r="AH5948" i="1"/>
  <c r="AH5172" i="1"/>
  <c r="AH2068" i="1"/>
  <c r="AH4956" i="1"/>
  <c r="AH2420" i="1"/>
  <c r="AH1556" i="1"/>
  <c r="AH6804" i="1"/>
  <c r="AH7292" i="1"/>
  <c r="AH4924" i="1"/>
  <c r="AH4260" i="1"/>
  <c r="AH2860" i="1"/>
  <c r="AH4324" i="1"/>
  <c r="AH3612" i="1"/>
  <c r="AH7716" i="1"/>
  <c r="AH1116" i="1"/>
  <c r="AH7052" i="1"/>
  <c r="AH6028" i="1"/>
  <c r="AH1740" i="1"/>
  <c r="AH7428" i="1"/>
  <c r="AH2492" i="1"/>
  <c r="AH172" i="1"/>
  <c r="AH6308" i="1"/>
  <c r="AH7092" i="1"/>
  <c r="AH1596" i="1"/>
  <c r="AH1876" i="1"/>
  <c r="AH7212" i="1"/>
  <c r="AH932" i="1"/>
  <c r="AH2316" i="1"/>
  <c r="AH124" i="1"/>
  <c r="AH2652" i="1"/>
  <c r="AH4404" i="1"/>
  <c r="AH196" i="1"/>
  <c r="AH1948" i="1"/>
  <c r="AH6940" i="1"/>
  <c r="AH620" i="1"/>
  <c r="AH3268" i="1"/>
  <c r="AH7676" i="1"/>
  <c r="AH4020" i="1"/>
  <c r="AH4204" i="1"/>
  <c r="AH404" i="1"/>
  <c r="AH412" i="1"/>
  <c r="AH4932" i="1"/>
  <c r="AH7484" i="1"/>
  <c r="AH2636" i="1"/>
  <c r="AH268" i="1"/>
  <c r="AH212" i="1"/>
  <c r="AH396" i="1"/>
  <c r="AH5484" i="1"/>
  <c r="AH2788" i="1"/>
  <c r="AH4588" i="1"/>
  <c r="AH604" i="1"/>
  <c r="AH2180" i="1"/>
  <c r="AH7476" i="1"/>
  <c r="AH708" i="1"/>
  <c r="AH1836" i="1"/>
  <c r="AH3468" i="1"/>
  <c r="AH908" i="1"/>
  <c r="AH3348" i="1"/>
  <c r="AH2076" i="1"/>
  <c r="AH260" i="1"/>
  <c r="AH2812" i="1"/>
  <c r="AH3828" i="1"/>
  <c r="AH1940" i="1"/>
  <c r="AH6916" i="1"/>
  <c r="AH3092" i="1"/>
  <c r="AH4116" i="1"/>
  <c r="AH2108" i="1"/>
  <c r="AH2204" i="1"/>
  <c r="AH3332" i="1"/>
  <c r="AH6468" i="1"/>
  <c r="AH4636" i="1"/>
  <c r="AH2868" i="1"/>
  <c r="AH5900" i="1"/>
  <c r="AH5220" i="1"/>
  <c r="AH6140" i="1"/>
  <c r="AH1444" i="1"/>
  <c r="AH5444" i="1"/>
  <c r="AH7436" i="1"/>
  <c r="AH6060" i="1"/>
  <c r="AH3004" i="1"/>
  <c r="AH5212" i="1"/>
  <c r="AH1716" i="1"/>
  <c r="AH1548" i="1"/>
  <c r="AH1956" i="1"/>
  <c r="AH1796" i="1"/>
  <c r="AH2348" i="1"/>
  <c r="AH6084" i="1"/>
  <c r="AH4508" i="1"/>
  <c r="AH780" i="1"/>
  <c r="AH500" i="1"/>
  <c r="AH1628" i="1"/>
  <c r="AH7308" i="1"/>
  <c r="AH3900" i="1"/>
  <c r="AH6828" i="1"/>
  <c r="AH508" i="1"/>
  <c r="AH580" i="1"/>
  <c r="AH2164" i="1"/>
  <c r="AH4340" i="1"/>
  <c r="AH6956" i="1"/>
  <c r="AH220" i="1"/>
  <c r="AH2444" i="1"/>
  <c r="AH3668" i="1"/>
  <c r="AH1036" i="1"/>
  <c r="AH3036" i="1"/>
  <c r="AH4788" i="1"/>
  <c r="AH3276" i="1"/>
  <c r="AH6492" i="1"/>
  <c r="AH652" i="1"/>
  <c r="AH5452" i="1"/>
  <c r="AH2916" i="1"/>
  <c r="AH2548" i="1"/>
  <c r="AH3524" i="1"/>
  <c r="AH1372" i="1"/>
  <c r="AH3564" i="1"/>
  <c r="AH2404" i="1"/>
  <c r="AH5628" i="1"/>
  <c r="AH5340" i="1"/>
  <c r="AH1348" i="1"/>
  <c r="AH1908" i="1"/>
  <c r="AH1380" i="1"/>
  <c r="AH2468" i="1"/>
  <c r="AH1772" i="1"/>
  <c r="AH4140" i="1"/>
  <c r="AH4212" i="1"/>
  <c r="AH6292" i="1"/>
  <c r="AH1044" i="1"/>
  <c r="AH3316" i="1"/>
  <c r="AH6996" i="1"/>
  <c r="AH2660" i="1"/>
  <c r="AH2012" i="1"/>
  <c r="AH4652" i="1"/>
  <c r="AH5996" i="1"/>
  <c r="AH1468" i="1"/>
  <c r="AH588" i="1"/>
  <c r="AH4804" i="1"/>
  <c r="AH4916" i="1"/>
  <c r="AH1972" i="1"/>
  <c r="AH3676" i="1"/>
  <c r="AH3044" i="1"/>
  <c r="AH3356" i="1"/>
  <c r="AH5044" i="1"/>
  <c r="AH3324" i="1"/>
  <c r="AH1484" i="1"/>
  <c r="AH2124" i="1"/>
  <c r="AH4412" i="1"/>
  <c r="AH1356" i="1"/>
  <c r="AH2524" i="1"/>
  <c r="AH6156" i="1"/>
  <c r="AH5388" i="1"/>
  <c r="AH6252" i="1"/>
  <c r="AH4036" i="1"/>
  <c r="AH5668" i="1"/>
  <c r="AH2508" i="1"/>
  <c r="AH3884" i="1"/>
  <c r="AH1308" i="1"/>
  <c r="AH2772" i="1"/>
  <c r="AH3796" i="1"/>
  <c r="AH1980" i="1"/>
  <c r="AH3396" i="1"/>
  <c r="AH6844" i="1"/>
  <c r="AH7756" i="1"/>
  <c r="AH1012" i="1"/>
  <c r="AH2684" i="1"/>
  <c r="AH4076" i="1"/>
  <c r="AH2644" i="1"/>
  <c r="AH6244" i="1"/>
  <c r="AH6068" i="1"/>
  <c r="AH436" i="1"/>
  <c r="AH2804" i="1"/>
  <c r="AH1396" i="1"/>
  <c r="AH3580" i="1"/>
  <c r="AH7156" i="1"/>
  <c r="AH6892" i="1"/>
  <c r="AH6612" i="1"/>
  <c r="AH3780" i="1"/>
  <c r="AH2572" i="1"/>
  <c r="AH476" i="1"/>
  <c r="AH7668" i="1"/>
  <c r="AH2980" i="1"/>
  <c r="AH6452" i="1"/>
  <c r="AH5268" i="1"/>
  <c r="AH2148" i="1"/>
  <c r="AH5092" i="1"/>
  <c r="AH1988" i="1"/>
  <c r="AH2028" i="1"/>
  <c r="AH1332" i="1"/>
  <c r="AH60" i="1"/>
  <c r="AH3732" i="1"/>
  <c r="AH4292" i="1"/>
  <c r="AH1220" i="1"/>
  <c r="AH3556" i="1"/>
  <c r="AH2700" i="1"/>
  <c r="AH1196" i="1"/>
  <c r="AH836" i="1"/>
  <c r="AH3380" i="1"/>
  <c r="AH1692" i="1"/>
  <c r="AH3548" i="1"/>
  <c r="AH1924" i="1"/>
  <c r="AH5308" i="1"/>
  <c r="AH676" i="1"/>
  <c r="AH2340" i="1"/>
  <c r="AH4028" i="1"/>
  <c r="AH1068" i="1"/>
  <c r="AH1860" i="1"/>
  <c r="AH5588" i="1"/>
  <c r="AH1764" i="1"/>
  <c r="AH5124" i="1"/>
  <c r="AH2716" i="1"/>
  <c r="AH6260" i="1"/>
  <c r="AH3388" i="1"/>
  <c r="AH1020" i="1"/>
  <c r="AH5620" i="1"/>
  <c r="AH4596" i="1"/>
  <c r="AH7652" i="1"/>
  <c r="AH52" i="1"/>
  <c r="AH6692" i="1"/>
  <c r="AH6780" i="1"/>
  <c r="AH4444" i="1"/>
  <c r="AH4124" i="1"/>
  <c r="AH180" i="1"/>
  <c r="AH5412" i="1"/>
  <c r="AH5572" i="1"/>
  <c r="AH3748" i="1"/>
  <c r="AH6532" i="1"/>
  <c r="AH748" i="1"/>
  <c r="AH4252" i="1"/>
  <c r="AH2236" i="1"/>
  <c r="AH5740" i="1"/>
  <c r="AH4092" i="1"/>
  <c r="AH6812" i="1"/>
  <c r="AH2612" i="1"/>
  <c r="AH3596" i="1"/>
  <c r="AH940" i="1"/>
  <c r="AH668" i="1"/>
  <c r="AH4492" i="1"/>
  <c r="AH2964" i="1"/>
  <c r="AH2196" i="1"/>
  <c r="AH6332" i="1"/>
  <c r="AH3412" i="1"/>
  <c r="AH3684" i="1"/>
  <c r="AH6108" i="1"/>
  <c r="AH1076" i="1"/>
  <c r="AH2908" i="1"/>
  <c r="AH5060" i="1"/>
  <c r="AH4284" i="1"/>
  <c r="AH1300" i="1"/>
  <c r="AH3764" i="1"/>
  <c r="AH3932" i="1"/>
  <c r="AH4724" i="1"/>
  <c r="AH188" i="1"/>
  <c r="AH3644" i="1"/>
  <c r="AH5868" i="1"/>
  <c r="AH4196" i="1"/>
  <c r="AH3100" i="1"/>
  <c r="AH1100" i="1"/>
  <c r="AH5028" i="1"/>
  <c r="AH6772" i="1"/>
  <c r="AH348" i="1"/>
  <c r="AH316" i="1"/>
  <c r="AH3420" i="1"/>
  <c r="AH5396" i="1"/>
  <c r="AH3540" i="1"/>
  <c r="AH7324" i="1"/>
  <c r="AH4084" i="1"/>
  <c r="AH6852" i="1"/>
  <c r="AH6372" i="1"/>
  <c r="AH5732" i="1"/>
  <c r="AH2996" i="1"/>
  <c r="AH2100" i="1"/>
  <c r="AH5516" i="1"/>
  <c r="AH4308" i="1"/>
  <c r="AH3788" i="1"/>
  <c r="AH7116" i="1"/>
  <c r="AH4668" i="1"/>
  <c r="AH6564" i="1"/>
  <c r="AH420" i="1"/>
  <c r="AH2084" i="1"/>
  <c r="AH4156" i="1"/>
  <c r="AH1588" i="1"/>
  <c r="AH5540" i="1"/>
  <c r="AH3724" i="1"/>
  <c r="AH6548" i="1"/>
  <c r="AH4756" i="1"/>
  <c r="AH6836" i="1"/>
  <c r="AH5852" i="1"/>
  <c r="AH332" i="1"/>
  <c r="AH1676" i="1"/>
  <c r="AH2740" i="1"/>
  <c r="AH6044" i="1"/>
  <c r="AH6036" i="1"/>
  <c r="AH4988" i="1"/>
  <c r="AH3996" i="1"/>
  <c r="AH1492" i="1"/>
  <c r="AH1316" i="1"/>
  <c r="AH988" i="1"/>
  <c r="AH2900" i="1"/>
  <c r="AH4700" i="1"/>
  <c r="AH5636" i="1"/>
  <c r="AH4548" i="1"/>
  <c r="AH4948" i="1"/>
  <c r="AH7604" i="1"/>
  <c r="AH276" i="1"/>
  <c r="AH4748" i="1"/>
  <c r="AH4372" i="1"/>
  <c r="AH6948" i="1"/>
  <c r="AH7036" i="1"/>
  <c r="AH2628" i="1"/>
  <c r="AH6396" i="1"/>
  <c r="AH5660" i="1"/>
  <c r="AH6172" i="1"/>
  <c r="AH828" i="1"/>
  <c r="AH772" i="1"/>
  <c r="AH4716" i="1"/>
  <c r="AH3236" i="1"/>
  <c r="AH1660" i="1"/>
  <c r="AH1820" i="1"/>
  <c r="AH5300" i="1"/>
  <c r="AH6572" i="1"/>
  <c r="AH5988" i="1"/>
  <c r="AH2892" i="1"/>
  <c r="AH3924" i="1"/>
  <c r="AH5436" i="1"/>
  <c r="AH1228" i="1"/>
  <c r="AH2260" i="1"/>
  <c r="AH3820" i="1"/>
  <c r="AH3588" i="1"/>
  <c r="AH2252" i="1"/>
  <c r="AH4180" i="1"/>
  <c r="AH7452" i="1"/>
  <c r="AH7012" i="1"/>
  <c r="AH4244" i="1"/>
  <c r="AH5052" i="1"/>
  <c r="AH324" i="1"/>
  <c r="AH1812" i="1"/>
  <c r="AH3060" i="1"/>
  <c r="AH972" i="1"/>
  <c r="AH1636" i="1"/>
  <c r="AH6124" i="1"/>
  <c r="AH6444" i="1"/>
  <c r="AH4620" i="1"/>
  <c r="AH5364" i="1"/>
  <c r="AH5876" i="1"/>
  <c r="AH6660" i="1"/>
  <c r="AH28" i="1"/>
  <c r="AH1732" i="1"/>
  <c r="AH3204" i="1"/>
  <c r="AH5684" i="1"/>
  <c r="AH7396" i="1"/>
  <c r="AH7236" i="1"/>
  <c r="AH5796" i="1"/>
  <c r="AH1436" i="1"/>
  <c r="AH2836" i="1"/>
  <c r="AH6220" i="1"/>
  <c r="AH4268" i="1"/>
  <c r="AH6508" i="1"/>
  <c r="AH1652" i="1"/>
  <c r="AH3140" i="1"/>
  <c r="AH4396" i="1"/>
  <c r="AH6644" i="1"/>
  <c r="AH7588" i="1"/>
  <c r="AH5460" i="1"/>
  <c r="AH5476" i="1"/>
  <c r="AH1412" i="1"/>
  <c r="AH5708" i="1"/>
  <c r="AH5108" i="1"/>
  <c r="AH5580" i="1"/>
  <c r="AH6212" i="1"/>
  <c r="AH636" i="1"/>
  <c r="AH3052" i="1"/>
  <c r="AH7748" i="1"/>
  <c r="AH6356" i="1"/>
  <c r="AH284" i="1"/>
  <c r="AH2140" i="1"/>
  <c r="AH4940" i="1"/>
  <c r="AH5012" i="1"/>
  <c r="AH5036" i="1"/>
  <c r="AH2820" i="1"/>
  <c r="AH4220" i="1"/>
  <c r="AH5532" i="1"/>
  <c r="AH7572" i="1"/>
  <c r="AH7044" i="1"/>
  <c r="AH692" i="1"/>
  <c r="AH3364" i="1"/>
  <c r="AH6924" i="1"/>
  <c r="AH2324" i="1"/>
  <c r="AH4388" i="1"/>
  <c r="AH156" i="1"/>
  <c r="AH5500" i="1"/>
  <c r="AH5724" i="1"/>
  <c r="AH1780" i="1"/>
  <c r="AH1028" i="1"/>
  <c r="AH2588" i="1"/>
  <c r="AH4044" i="1"/>
  <c r="AH6700" i="1"/>
  <c r="AH6540" i="1"/>
  <c r="AH2044" i="1"/>
  <c r="AH4460" i="1"/>
  <c r="AH5524" i="1"/>
  <c r="AH6316" i="1"/>
  <c r="AH5820" i="1"/>
  <c r="AH740" i="1"/>
  <c r="AH340" i="1"/>
  <c r="AH164" i="1"/>
  <c r="AH1500" i="1"/>
  <c r="AH3188" i="1"/>
  <c r="AH5332" i="1"/>
  <c r="AH6980" i="1"/>
  <c r="AH6724" i="1"/>
  <c r="AH5940" i="1"/>
  <c r="AH3012" i="1"/>
  <c r="AH1428" i="1"/>
  <c r="AH6796" i="1"/>
  <c r="AH6876" i="1"/>
  <c r="AH6132" i="1"/>
  <c r="AH2308" i="1"/>
  <c r="AH4540" i="1"/>
  <c r="AH4692" i="1"/>
  <c r="AH5676" i="1"/>
  <c r="AH6908" i="1"/>
  <c r="AH2556" i="1"/>
  <c r="AH6884" i="1"/>
  <c r="AH6004" i="1"/>
  <c r="AH5844" i="1"/>
  <c r="AH3028" i="1"/>
  <c r="AH5196" i="1"/>
  <c r="AH2500" i="1"/>
  <c r="AH7700" i="1"/>
  <c r="AH6012" i="1"/>
  <c r="AH628" i="1"/>
  <c r="AH2796" i="1"/>
  <c r="AH132" i="1"/>
  <c r="AH2212" i="1"/>
  <c r="AH3508" i="1"/>
  <c r="AH5756" i="1"/>
  <c r="AH1004" i="1"/>
  <c r="AH5644" i="1"/>
  <c r="AH7068" i="1"/>
  <c r="AH3244" i="1"/>
  <c r="AH5612" i="1"/>
  <c r="AH20" i="1"/>
  <c r="AH3404" i="1"/>
  <c r="AH228" i="1"/>
  <c r="AH5148" i="1"/>
  <c r="AH3844" i="1"/>
  <c r="AH4564" i="1"/>
  <c r="AH812" i="1"/>
  <c r="AH2060" i="1"/>
  <c r="AH4796" i="1"/>
  <c r="AH1516" i="1"/>
  <c r="AH2972" i="1"/>
  <c r="AH6204" i="1"/>
  <c r="AH7660" i="1"/>
  <c r="AH2764" i="1"/>
  <c r="AH4516" i="1"/>
  <c r="AH7180" i="1"/>
  <c r="AH6380" i="1"/>
  <c r="AH7228" i="1"/>
  <c r="AH1460" i="1"/>
  <c r="AH3812" i="1"/>
  <c r="AH6276" i="1"/>
  <c r="AH5916" i="1"/>
  <c r="AH3172" i="1"/>
  <c r="AH7508" i="1"/>
  <c r="AH5596" i="1"/>
  <c r="AH7620" i="1"/>
  <c r="AH6972" i="1"/>
  <c r="AH1828" i="1"/>
  <c r="AH3300" i="1"/>
  <c r="AH3804" i="1"/>
  <c r="AH4908" i="1"/>
  <c r="AH5692" i="1"/>
  <c r="AH1612" i="1"/>
  <c r="AH7076" i="1"/>
  <c r="AH7412" i="1"/>
  <c r="AH2372" i="1"/>
  <c r="AH5324" i="1"/>
  <c r="AH6860" i="1"/>
  <c r="AH516" i="1"/>
  <c r="AH7708" i="1"/>
  <c r="AH7500" i="1"/>
  <c r="AH1708" i="1"/>
  <c r="AH3228" i="1"/>
  <c r="AH4628" i="1"/>
  <c r="AH7540" i="1"/>
  <c r="AH900" i="1"/>
  <c r="AH3164" i="1"/>
  <c r="AH4884" i="1"/>
  <c r="AH4148" i="1"/>
  <c r="AH7204" i="1"/>
  <c r="AH3948" i="1"/>
  <c r="AH6116" i="1"/>
  <c r="AH140" i="1"/>
  <c r="AH6412" i="1"/>
  <c r="AH1564" i="1"/>
  <c r="AH2052" i="1"/>
  <c r="AH4356" i="1"/>
  <c r="AH4452" i="1"/>
  <c r="AH6556" i="1"/>
  <c r="AH820" i="1"/>
  <c r="AH1108" i="1"/>
  <c r="AH6148" i="1"/>
  <c r="AH7548" i="1"/>
  <c r="AH2380" i="1"/>
  <c r="AH4604" i="1"/>
  <c r="AH7220" i="1"/>
  <c r="AH6516" i="1"/>
  <c r="AH7596" i="1"/>
  <c r="AH2724" i="1"/>
  <c r="AH1124" i="1"/>
  <c r="AH948" i="1"/>
  <c r="AH4108" i="1"/>
  <c r="AH5860" i="1"/>
  <c r="AH7516" i="1"/>
  <c r="AH6788" i="1"/>
  <c r="AH7468" i="1"/>
  <c r="AH564" i="1"/>
  <c r="AH2532" i="1"/>
  <c r="AH2780" i="1"/>
  <c r="AH4188" i="1"/>
  <c r="AH7740" i="1"/>
  <c r="AH6164" i="1"/>
  <c r="AH6020" i="1"/>
  <c r="AH3604" i="1"/>
  <c r="AH3284" i="1"/>
  <c r="AH5564" i="1"/>
  <c r="AH6652" i="1"/>
  <c r="AH596" i="1"/>
  <c r="AH3660" i="1"/>
  <c r="AH7724" i="1"/>
  <c r="AH7684" i="1"/>
  <c r="AH244" i="1"/>
  <c r="AH3916" i="1"/>
  <c r="AH3084" i="1"/>
  <c r="AH5804" i="1"/>
  <c r="AH7388" i="1"/>
  <c r="AH460" i="1"/>
  <c r="AH1668" i="1"/>
  <c r="AH1996" i="1"/>
  <c r="AH6436" i="1"/>
  <c r="AH788" i="1"/>
  <c r="AH612" i="1"/>
  <c r="AH2396" i="1"/>
  <c r="AH3756" i="1"/>
  <c r="AH3964" i="1"/>
  <c r="AH5892" i="1"/>
  <c r="AH7348" i="1"/>
  <c r="AH2828" i="1"/>
  <c r="AH3876" i="1"/>
  <c r="AH6604" i="1"/>
  <c r="AH4876" i="1"/>
  <c r="AH3772" i="1"/>
  <c r="AH300" i="1"/>
  <c r="AH5604" i="1"/>
  <c r="AH3852" i="1"/>
  <c r="AH6964" i="1"/>
  <c r="AH484" i="1"/>
  <c r="AH5556" i="1"/>
  <c r="AH3116" i="1"/>
  <c r="AH5116" i="1"/>
  <c r="AH84" i="1"/>
  <c r="AH916" i="1"/>
  <c r="AH1508" i="1"/>
  <c r="AH3652" i="1"/>
  <c r="AH1916" i="1"/>
  <c r="AH6188" i="1"/>
  <c r="AH7252" i="1"/>
  <c r="AH2948" i="1"/>
  <c r="AH5020" i="1"/>
  <c r="AH6716" i="1"/>
  <c r="AH6388" i="1"/>
  <c r="AH7356" i="1"/>
  <c r="AH3868" i="1"/>
  <c r="AH1900" i="1"/>
  <c r="AH5228" i="1"/>
  <c r="AH5828" i="1"/>
  <c r="AH7580" i="1"/>
  <c r="AH6932" i="1"/>
  <c r="AH5204" i="1"/>
  <c r="AH1092" i="1"/>
  <c r="AH2292" i="1"/>
  <c r="AH3628" i="1"/>
  <c r="AH5812" i="1"/>
  <c r="AH3572" i="1"/>
  <c r="AH3460" i="1"/>
  <c r="AH4060" i="1"/>
  <c r="AH3020" i="1"/>
  <c r="AH7276" i="1"/>
  <c r="AH852" i="1"/>
  <c r="AH2956" i="1"/>
  <c r="AH6476" i="1"/>
  <c r="AH1148" i="1"/>
  <c r="AH3892" i="1"/>
  <c r="AH6740" i="1"/>
  <c r="AH1140" i="1"/>
  <c r="AH1684" i="1"/>
  <c r="AH2452" i="1"/>
  <c r="AH3988" i="1"/>
  <c r="AH4364" i="1"/>
  <c r="AH308" i="1"/>
  <c r="AH532" i="1"/>
  <c r="AH1852" i="1"/>
  <c r="AH3492" i="1"/>
  <c r="AH5548" i="1"/>
  <c r="AH6364" i="1"/>
  <c r="AH2876" i="1"/>
  <c r="AH3532" i="1"/>
  <c r="AH4164" i="1"/>
  <c r="AH5100" i="1"/>
  <c r="AH4100" i="1"/>
  <c r="AH3972" i="1"/>
  <c r="AH5084" i="1"/>
  <c r="AH252" i="1"/>
  <c r="AH1932" i="1"/>
  <c r="AH3220" i="1"/>
  <c r="AH5076" i="1"/>
  <c r="AH6484" i="1"/>
  <c r="AH6620" i="1"/>
  <c r="AH5764" i="1"/>
  <c r="AH1204" i="1"/>
  <c r="AH3980" i="1"/>
  <c r="AH7020" i="1"/>
  <c r="AH7132" i="1"/>
  <c r="AH1212" i="1"/>
  <c r="AH4500" i="1"/>
  <c r="AH6764" i="1"/>
  <c r="AH7556" i="1"/>
  <c r="AH7372" i="1"/>
  <c r="AH4812" i="1"/>
  <c r="AH3908" i="1"/>
  <c r="AH4684" i="1"/>
  <c r="AH5700" i="1"/>
  <c r="AH7316" i="1"/>
  <c r="AH556" i="1"/>
  <c r="AH3132" i="1"/>
  <c r="AH7332" i="1"/>
  <c r="AH1452" i="1"/>
  <c r="AH3860" i="1"/>
  <c r="AH5884" i="1"/>
  <c r="AH108" i="1"/>
  <c r="AH1364" i="1"/>
  <c r="AH2356" i="1"/>
  <c r="AH5380" i="1"/>
  <c r="AH1524" i="1"/>
  <c r="AH2300" i="1"/>
  <c r="AH444" i="1"/>
  <c r="AH2412" i="1"/>
  <c r="AH3476" i="1"/>
  <c r="AH7564" i="1"/>
  <c r="AH6628" i="1"/>
  <c r="AH2116" i="1"/>
  <c r="AH3148" i="1"/>
  <c r="AH1580" i="1"/>
  <c r="AH4316" i="1"/>
  <c r="AH6988" i="1"/>
  <c r="AH1156" i="1"/>
  <c r="AH2748" i="1"/>
  <c r="AH3252" i="1"/>
  <c r="AH4980" i="1"/>
  <c r="AH388" i="1"/>
  <c r="AH1756" i="1"/>
  <c r="AH2284" i="1"/>
  <c r="AH6324" i="1"/>
  <c r="AH7532" i="1"/>
  <c r="AH3452" i="1"/>
  <c r="AH4348" i="1"/>
  <c r="AH7364" i="1"/>
  <c r="AH100" i="1"/>
  <c r="AH644" i="1"/>
  <c r="AH924" i="1"/>
  <c r="AH4732" i="1"/>
  <c r="AH7732" i="1"/>
  <c r="AH3716" i="1"/>
  <c r="AH6636" i="1"/>
  <c r="AH2844" i="1"/>
  <c r="AH5156" i="1"/>
  <c r="AH7444" i="1"/>
  <c r="AH5716" i="1"/>
  <c r="AH5372" i="1"/>
  <c r="AH4484" i="1"/>
  <c r="AH4228" i="1"/>
  <c r="AH5284" i="1"/>
  <c r="AH7028" i="1"/>
  <c r="AH1084" i="1"/>
  <c r="AH4236" i="1"/>
  <c r="AH3620" i="1"/>
  <c r="AH5980" i="1"/>
  <c r="AH1884" i="1"/>
  <c r="AH5652" i="1"/>
  <c r="AH7148" i="1"/>
  <c r="AH996" i="1"/>
  <c r="AH2268" i="1"/>
  <c r="AH7612" i="1"/>
  <c r="AH2924" i="1"/>
  <c r="AH148" i="1"/>
  <c r="AH1172" i="1"/>
  <c r="AH2156" i="1"/>
  <c r="AH2732" i="1"/>
  <c r="AH204" i="1"/>
  <c r="AH44" i="1"/>
  <c r="AH3076" i="1"/>
  <c r="AH5276" i="1"/>
  <c r="AH5292" i="1"/>
  <c r="AH4708" i="1"/>
  <c r="AH3372" i="1"/>
  <c r="AH6228" i="1"/>
</calcChain>
</file>

<file path=xl/sharedStrings.xml><?xml version="1.0" encoding="utf-8"?>
<sst xmlns="http://schemas.openxmlformats.org/spreadsheetml/2006/main" count="28119" uniqueCount="1954">
  <si>
    <t>UnitID</t>
  </si>
  <si>
    <t>Counter</t>
  </si>
  <si>
    <t>Year</t>
  </si>
  <si>
    <t>Institution Name</t>
  </si>
  <si>
    <t>First year Value</t>
  </si>
  <si>
    <t>Retention</t>
  </si>
  <si>
    <t>real market</t>
  </si>
  <si>
    <t>Endowment/expenses</t>
  </si>
  <si>
    <t>2019</t>
  </si>
  <si>
    <t>Abilene Christian University</t>
  </si>
  <si>
    <t>2018</t>
  </si>
  <si>
    <t>2017</t>
  </si>
  <si>
    <t>2016</t>
  </si>
  <si>
    <t>2015</t>
  </si>
  <si>
    <t>2014</t>
  </si>
  <si>
    <t>2013</t>
  </si>
  <si>
    <t>Base year 2012</t>
  </si>
  <si>
    <t>Adelphi University</t>
  </si>
  <si>
    <t>Adrian College</t>
  </si>
  <si>
    <t>AdventHealth University</t>
  </si>
  <si>
    <t>Agnes Scott College</t>
  </si>
  <si>
    <t>Albany College of Pharmacy and Health Sciences</t>
  </si>
  <si>
    <t>Albertus Magnus College</t>
  </si>
  <si>
    <t>Albion College</t>
  </si>
  <si>
    <t>Albright College</t>
  </si>
  <si>
    <t>Alderson Broaddus University</t>
  </si>
  <si>
    <t>Alfred University</t>
  </si>
  <si>
    <t>Alice Lloyd College</t>
  </si>
  <si>
    <t>Allegheny College</t>
  </si>
  <si>
    <t>Alma College</t>
  </si>
  <si>
    <t>Alvernia University</t>
  </si>
  <si>
    <t>Alverno College</t>
  </si>
  <si>
    <t>American Baptist College</t>
  </si>
  <si>
    <t>American International College</t>
  </si>
  <si>
    <t>American University</t>
  </si>
  <si>
    <t>Amherst College</t>
  </si>
  <si>
    <t>Anderson University</t>
  </si>
  <si>
    <t>Andrew College</t>
  </si>
  <si>
    <t>Andrews University</t>
  </si>
  <si>
    <t>Anna Maria College</t>
  </si>
  <si>
    <t>Appalachian Bible College</t>
  </si>
  <si>
    <t>Aquinas College</t>
  </si>
  <si>
    <t>Arcadia University</t>
  </si>
  <si>
    <t>Arizona Christian University</t>
  </si>
  <si>
    <t>Art Academy of Cincinnati</t>
  </si>
  <si>
    <t>Art Center College of Design</t>
  </si>
  <si>
    <t>Asbury University</t>
  </si>
  <si>
    <t>Ashland University</t>
  </si>
  <si>
    <t>Assumption University</t>
  </si>
  <si>
    <t>Augsburg University</t>
  </si>
  <si>
    <t>Augustana College</t>
  </si>
  <si>
    <t>Augustana University</t>
  </si>
  <si>
    <t>Aultman College of Nursing and Health Sciences</t>
  </si>
  <si>
    <t>Aurora University</t>
  </si>
  <si>
    <t>Austin College</t>
  </si>
  <si>
    <t>Ave Maria University</t>
  </si>
  <si>
    <t>Averett University</t>
  </si>
  <si>
    <t>Avila University</t>
  </si>
  <si>
    <t>Azusa Pacific University</t>
  </si>
  <si>
    <t>Babson College</t>
  </si>
  <si>
    <t>Bacone College</t>
  </si>
  <si>
    <t>Baker College</t>
  </si>
  <si>
    <t>Baker University</t>
  </si>
  <si>
    <t>Baldwin Wallace University</t>
  </si>
  <si>
    <t>Baptist Bible College</t>
  </si>
  <si>
    <t>Baptist Health Sciences University</t>
  </si>
  <si>
    <t>Baptist University of the Americas</t>
  </si>
  <si>
    <t>Barclay College</t>
  </si>
  <si>
    <t>Bard College</t>
  </si>
  <si>
    <t>Bard College at Simon's Rock</t>
  </si>
  <si>
    <t>Barnard College</t>
  </si>
  <si>
    <t>Barry University</t>
  </si>
  <si>
    <t>Barton College</t>
  </si>
  <si>
    <t>Bates College</t>
  </si>
  <si>
    <t>Bay Path University</t>
  </si>
  <si>
    <t>Baylor University</t>
  </si>
  <si>
    <t>Beacon College</t>
  </si>
  <si>
    <t>Becker College</t>
  </si>
  <si>
    <t>Belhaven University</t>
  </si>
  <si>
    <t>Bellarmine University</t>
  </si>
  <si>
    <t>Bellevue University</t>
  </si>
  <si>
    <t>Bellin College</t>
  </si>
  <si>
    <t>Belmont Abbey College</t>
  </si>
  <si>
    <t>Belmont University</t>
  </si>
  <si>
    <t>Beloit College</t>
  </si>
  <si>
    <t>Benedict College</t>
  </si>
  <si>
    <t>Benedictine College</t>
  </si>
  <si>
    <t>Benjamin Franklin Institute of Technology</t>
  </si>
  <si>
    <t>Bennett College</t>
  </si>
  <si>
    <t>Bennington College</t>
  </si>
  <si>
    <t>Bentley University</t>
  </si>
  <si>
    <t>Berea College</t>
  </si>
  <si>
    <t>Berklee College of Music</t>
  </si>
  <si>
    <t>Berry College</t>
  </si>
  <si>
    <t>Bethany College</t>
  </si>
  <si>
    <t>Bethany Lutheran College</t>
  </si>
  <si>
    <t>Bethel College-North Newton</t>
  </si>
  <si>
    <t>Bethel University</t>
  </si>
  <si>
    <t>Bethune-Cookman University</t>
  </si>
  <si>
    <t>Biola University</t>
  </si>
  <si>
    <t>Birmingham-Southern College</t>
  </si>
  <si>
    <t>Blackburn College</t>
  </si>
  <si>
    <t>Bloomfield College</t>
  </si>
  <si>
    <t>Blue Mountain College</t>
  </si>
  <si>
    <t>Bluefield College</t>
  </si>
  <si>
    <t>Bluffton University</t>
  </si>
  <si>
    <t>Boricua College</t>
  </si>
  <si>
    <t>Boston Architectural College</t>
  </si>
  <si>
    <t>Boston College</t>
  </si>
  <si>
    <t>Boston University</t>
  </si>
  <si>
    <t>Bowdoin College</t>
  </si>
  <si>
    <t>Bradley University</t>
  </si>
  <si>
    <t>Brandeis University</t>
  </si>
  <si>
    <t>Brenau University</t>
  </si>
  <si>
    <t>Brescia University</t>
  </si>
  <si>
    <t>Brewton-Parker College</t>
  </si>
  <si>
    <t>Briar Cliff University</t>
  </si>
  <si>
    <t>Bridgewater College</t>
  </si>
  <si>
    <t>Brigham Young University-Provo</t>
  </si>
  <si>
    <t>Brown University</t>
  </si>
  <si>
    <t>Bryan College-Dayton</t>
  </si>
  <si>
    <t>Bryant University</t>
  </si>
  <si>
    <t>Bryn Athyn College of the New Church</t>
  </si>
  <si>
    <t>Bryn Mawr College</t>
  </si>
  <si>
    <t>Bucknell University</t>
  </si>
  <si>
    <t>Buena Vista University</t>
  </si>
  <si>
    <t>Bushnell University</t>
  </si>
  <si>
    <t>Butler University</t>
  </si>
  <si>
    <t>Cabarrus College of Health Sciences</t>
  </si>
  <si>
    <t>Cabrini University</t>
  </si>
  <si>
    <t>Cairn University-Langhorne</t>
  </si>
  <si>
    <t>Caldwell University</t>
  </si>
  <si>
    <t>California Baptist University</t>
  </si>
  <si>
    <t>California College of the Arts</t>
  </si>
  <si>
    <t>California Institute of Technology</t>
  </si>
  <si>
    <t>California Institute of the Arts</t>
  </si>
  <si>
    <t>California Lutheran University</t>
  </si>
  <si>
    <t>Calumet College of Saint Joseph</t>
  </si>
  <si>
    <t>Calvary University</t>
  </si>
  <si>
    <t>Calvin University</t>
  </si>
  <si>
    <t>Cambridge College</t>
  </si>
  <si>
    <t>Campbell University</t>
  </si>
  <si>
    <t>Campbellsville University</t>
  </si>
  <si>
    <t>Canisius College</t>
  </si>
  <si>
    <t>Capital University</t>
  </si>
  <si>
    <t>Cardinal Stritch University</t>
  </si>
  <si>
    <t>Carleton College</t>
  </si>
  <si>
    <t>Carlow University</t>
  </si>
  <si>
    <t>Carnegie Mellon University</t>
  </si>
  <si>
    <t>Carroll College</t>
  </si>
  <si>
    <t>Carroll University</t>
  </si>
  <si>
    <t>Carson-Newman University</t>
  </si>
  <si>
    <t>Carthage College</t>
  </si>
  <si>
    <t>Case Western Reserve University</t>
  </si>
  <si>
    <t>Catawba College</t>
  </si>
  <si>
    <t>Cazenovia College</t>
  </si>
  <si>
    <t>Cedar Crest College</t>
  </si>
  <si>
    <t>Cedarville University</t>
  </si>
  <si>
    <t>Centenary College of Louisiana</t>
  </si>
  <si>
    <t>Central Baptist College</t>
  </si>
  <si>
    <t>Central Christian College of Kansas</t>
  </si>
  <si>
    <t>Central Christian College of the Bible</t>
  </si>
  <si>
    <t>Central College</t>
  </si>
  <si>
    <t>Central Methodist University-College of Liberal Arts and Sciences</t>
  </si>
  <si>
    <t>Centre College</t>
  </si>
  <si>
    <t>Champlain College</t>
  </si>
  <si>
    <t>Chapman University</t>
  </si>
  <si>
    <t>Charleston Southern University</t>
  </si>
  <si>
    <t>Chatham University</t>
  </si>
  <si>
    <t>Chestnut Hill College</t>
  </si>
  <si>
    <t>Chowan University</t>
  </si>
  <si>
    <t>Christian Brothers University</t>
  </si>
  <si>
    <t>Claflin University</t>
  </si>
  <si>
    <t>Claremont McKenna College</t>
  </si>
  <si>
    <t>Clark Atlanta University</t>
  </si>
  <si>
    <t>Clark University</t>
  </si>
  <si>
    <t>Clarke University</t>
  </si>
  <si>
    <t>Clarks Summit University</t>
  </si>
  <si>
    <t>Clarkson College</t>
  </si>
  <si>
    <t>Clarkson University</t>
  </si>
  <si>
    <t>Clear Creek Baptist Bible College</t>
  </si>
  <si>
    <t>Cleary University</t>
  </si>
  <si>
    <t>Cleveland Institute of Art</t>
  </si>
  <si>
    <t>Cleveland Institute of Music</t>
  </si>
  <si>
    <t>Clinton College</t>
  </si>
  <si>
    <t>Coe College</t>
  </si>
  <si>
    <t>Coker University</t>
  </si>
  <si>
    <t>Colby College</t>
  </si>
  <si>
    <t>Colby-Sawyer College</t>
  </si>
  <si>
    <t>Colgate University</t>
  </si>
  <si>
    <t>College for Creative Studies</t>
  </si>
  <si>
    <t>College of Mount Saint Vincent</t>
  </si>
  <si>
    <t>College of Our Lady of the Elms</t>
  </si>
  <si>
    <t>College of Saint Benedict</t>
  </si>
  <si>
    <t>College of Saint Mary</t>
  </si>
  <si>
    <t>College of the Atlantic</t>
  </si>
  <si>
    <t>College of the Holy Cross</t>
  </si>
  <si>
    <t>College of the Ozarks</t>
  </si>
  <si>
    <t>Colorado Christian University</t>
  </si>
  <si>
    <t>Columbia College</t>
  </si>
  <si>
    <t>Columbia College Chicago</t>
  </si>
  <si>
    <t>Columbia International University</t>
  </si>
  <si>
    <t>Columbia University in the City of New York</t>
  </si>
  <si>
    <t>Columbus College of Art and Design</t>
  </si>
  <si>
    <t>Conception Seminary College</t>
  </si>
  <si>
    <t>Concordia College</t>
  </si>
  <si>
    <t>Concordia College at Moorhead</t>
  </si>
  <si>
    <t>Concordia University Texas</t>
  </si>
  <si>
    <t>Concordia University-Chicago</t>
  </si>
  <si>
    <t>Concordia University-Irvine</t>
  </si>
  <si>
    <t>Concordia University-Nebraska</t>
  </si>
  <si>
    <t>Concordia University-Saint Paul</t>
  </si>
  <si>
    <t>Concordia University-Wisconsin</t>
  </si>
  <si>
    <t>Connecticut College</t>
  </si>
  <si>
    <t>Converse College</t>
  </si>
  <si>
    <t>Cooper Union for the Advancement of Science and Art</t>
  </si>
  <si>
    <t>Corban University</t>
  </si>
  <si>
    <t>Cornell College</t>
  </si>
  <si>
    <t>Cornell University</t>
  </si>
  <si>
    <t>Cornerstone University</t>
  </si>
  <si>
    <t>Cornish College of the Arts</t>
  </si>
  <si>
    <t>Covenant College</t>
  </si>
  <si>
    <t>Creighton University</t>
  </si>
  <si>
    <t>Criswell College</t>
  </si>
  <si>
    <t>Crowley's Ridge College</t>
  </si>
  <si>
    <t>Crown College</t>
  </si>
  <si>
    <t>Culinary Institute of America</t>
  </si>
  <si>
    <t>Culver-Stockton College</t>
  </si>
  <si>
    <t>Cumberland University</t>
  </si>
  <si>
    <t>Curry College</t>
  </si>
  <si>
    <t>Curtis Institute of Music</t>
  </si>
  <si>
    <t>D'Youville College</t>
  </si>
  <si>
    <t>Daemen College</t>
  </si>
  <si>
    <t>Dakota Wesleyan University</t>
  </si>
  <si>
    <t>Dallas Baptist University</t>
  </si>
  <si>
    <t>Dallas Christian College</t>
  </si>
  <si>
    <t>Dartmouth College</t>
  </si>
  <si>
    <t>Davenport University</t>
  </si>
  <si>
    <t>Davidson College</t>
  </si>
  <si>
    <t>Davis &amp; Elkins College</t>
  </si>
  <si>
    <t>Dean College</t>
  </si>
  <si>
    <t>Defiance College</t>
  </si>
  <si>
    <t>Delaware Valley University</t>
  </si>
  <si>
    <t>Denison University</t>
  </si>
  <si>
    <t>DePaul University</t>
  </si>
  <si>
    <t>DePauw University</t>
  </si>
  <si>
    <t>DeSales University</t>
  </si>
  <si>
    <t>Dickinson College</t>
  </si>
  <si>
    <t>Dillard University</t>
  </si>
  <si>
    <t>Doane University</t>
  </si>
  <si>
    <t>Dominican College of Blauvelt</t>
  </si>
  <si>
    <t>Dominican University</t>
  </si>
  <si>
    <t>Dominican University of California</t>
  </si>
  <si>
    <t>Donnelly College</t>
  </si>
  <si>
    <t>Dordt University</t>
  </si>
  <si>
    <t>Drake University</t>
  </si>
  <si>
    <t>Drew University</t>
  </si>
  <si>
    <t>Drexel University</t>
  </si>
  <si>
    <t>Drury University</t>
  </si>
  <si>
    <t>Duke University</t>
  </si>
  <si>
    <t>Dunwoody College of Technology</t>
  </si>
  <si>
    <t>Duquesne University</t>
  </si>
  <si>
    <t>Earlham College</t>
  </si>
  <si>
    <t>East Texas Baptist University</t>
  </si>
  <si>
    <t>Eastern Mennonite University</t>
  </si>
  <si>
    <t>Eastern Nazarene College</t>
  </si>
  <si>
    <t>Eastern University</t>
  </si>
  <si>
    <t>Eckerd College</t>
  </si>
  <si>
    <t>Edgewood College</t>
  </si>
  <si>
    <t>Edward Waters College</t>
  </si>
  <si>
    <t>Elizabethtown College</t>
  </si>
  <si>
    <t>Elmhurst University</t>
  </si>
  <si>
    <t>Elmira College</t>
  </si>
  <si>
    <t>Elon University</t>
  </si>
  <si>
    <t>Embry-Riddle Aeronautical University-Daytona Beach</t>
  </si>
  <si>
    <t>Emerson College</t>
  </si>
  <si>
    <t>Emmanuel College</t>
  </si>
  <si>
    <t>Emmaus Bible College</t>
  </si>
  <si>
    <t>Emory &amp; Henry College</t>
  </si>
  <si>
    <t>Emory University</t>
  </si>
  <si>
    <t>Endicott College</t>
  </si>
  <si>
    <t>Erskine College</t>
  </si>
  <si>
    <t>Eureka College</t>
  </si>
  <si>
    <t>Evangel University</t>
  </si>
  <si>
    <t>Fairfield University</t>
  </si>
  <si>
    <t>Fairleigh Dickinson University-Metropolitan Campus</t>
  </si>
  <si>
    <t>Faith Baptist Bible College and Theological Seminary</t>
  </si>
  <si>
    <t>Faulkner University</t>
  </si>
  <si>
    <t>Felician University</t>
  </si>
  <si>
    <t>Ferrum College</t>
  </si>
  <si>
    <t>Finlandia University</t>
  </si>
  <si>
    <t>Fisk University</t>
  </si>
  <si>
    <t>Flagler College</t>
  </si>
  <si>
    <t>Florida College</t>
  </si>
  <si>
    <t>Florida Institute of Technology</t>
  </si>
  <si>
    <t>Florida Memorial University</t>
  </si>
  <si>
    <t>Florida Southern College</t>
  </si>
  <si>
    <t>Fontbonne University</t>
  </si>
  <si>
    <t>Fordham University</t>
  </si>
  <si>
    <t>Franciscan Missionaries of Our Lady University</t>
  </si>
  <si>
    <t>Franciscan University of Steubenville</t>
  </si>
  <si>
    <t>Franklin and Marshall College</t>
  </si>
  <si>
    <t>Franklin College</t>
  </si>
  <si>
    <t>Franklin Pierce University</t>
  </si>
  <si>
    <t>Franklin University</t>
  </si>
  <si>
    <t>Franklin W Olin College of Engineering</t>
  </si>
  <si>
    <t>Freed-Hardeman University</t>
  </si>
  <si>
    <t>Fresno Pacific University</t>
  </si>
  <si>
    <t>Friends University</t>
  </si>
  <si>
    <t>Furman University</t>
  </si>
  <si>
    <t>Gallaudet University</t>
  </si>
  <si>
    <t>Gannon University</t>
  </si>
  <si>
    <t>Gardner-Webb University</t>
  </si>
  <si>
    <t>Geneva College</t>
  </si>
  <si>
    <t>George Fox University</t>
  </si>
  <si>
    <t>George Washington University</t>
  </si>
  <si>
    <t>Georgetown College</t>
  </si>
  <si>
    <t>Georgetown University</t>
  </si>
  <si>
    <t>Georgian Court University</t>
  </si>
  <si>
    <t>Gettysburg College</t>
  </si>
  <si>
    <t>Goddard College</t>
  </si>
  <si>
    <t>Goldey-Beacom College</t>
  </si>
  <si>
    <t>Gonzaga University</t>
  </si>
  <si>
    <t>Good Samaritan College of Nursing and Health Science</t>
  </si>
  <si>
    <t>Goodwin University</t>
  </si>
  <si>
    <t>Gordon College</t>
  </si>
  <si>
    <t>Goshen College</t>
  </si>
  <si>
    <t>Goucher College</t>
  </si>
  <si>
    <t>Grace College and Theological Seminary</t>
  </si>
  <si>
    <t>Graceland University-Lamoni</t>
  </si>
  <si>
    <t>Grand View University</t>
  </si>
  <si>
    <t>Great Lakes Christian College</t>
  </si>
  <si>
    <t>Greensboro College</t>
  </si>
  <si>
    <t>Greenville University</t>
  </si>
  <si>
    <t>Grinnell College</t>
  </si>
  <si>
    <t>Grove City College</t>
  </si>
  <si>
    <t>Guilford College</t>
  </si>
  <si>
    <t>Gustavus Adolphus College</t>
  </si>
  <si>
    <t>Gwynedd Mercy University</t>
  </si>
  <si>
    <t>Hamilton College</t>
  </si>
  <si>
    <t>Hamline University</t>
  </si>
  <si>
    <t>Hampden-Sydney College</t>
  </si>
  <si>
    <t>Hampshire College</t>
  </si>
  <si>
    <t>Hampton University</t>
  </si>
  <si>
    <t>Hannibal-LaGrange University</t>
  </si>
  <si>
    <t>Hanover College</t>
  </si>
  <si>
    <t>Hardin-Simmons University</t>
  </si>
  <si>
    <t>Harding University</t>
  </si>
  <si>
    <t>Hartwick College</t>
  </si>
  <si>
    <t>Harvard University</t>
  </si>
  <si>
    <t>Harvey Mudd College</t>
  </si>
  <si>
    <t>Hastings College</t>
  </si>
  <si>
    <t>Haverford College</t>
  </si>
  <si>
    <t>Hebrew Theological College</t>
  </si>
  <si>
    <t>Heidelberg University</t>
  </si>
  <si>
    <t>Hellenic College-Holy Cross Greek Orthodox School of Theology</t>
  </si>
  <si>
    <t>Hendrix College</t>
  </si>
  <si>
    <t>Heritage University</t>
  </si>
  <si>
    <t>Hesston College</t>
  </si>
  <si>
    <t>Hilbert College</t>
  </si>
  <si>
    <t>Hiram College</t>
  </si>
  <si>
    <t>Hobart William Smith Colleges</t>
  </si>
  <si>
    <t>Hobe Sound Bible College</t>
  </si>
  <si>
    <t>Hodges University</t>
  </si>
  <si>
    <t>Hofstra University</t>
  </si>
  <si>
    <t>Hollins University</t>
  </si>
  <si>
    <t>Holy Cross College</t>
  </si>
  <si>
    <t>Holy Family University</t>
  </si>
  <si>
    <t>Holy Names University</t>
  </si>
  <si>
    <t>Hood College</t>
  </si>
  <si>
    <t>Hope College</t>
  </si>
  <si>
    <t>Hope International University</t>
  </si>
  <si>
    <t>Houghton College</t>
  </si>
  <si>
    <t>Houston Baptist University</t>
  </si>
  <si>
    <t>Howard Payne University</t>
  </si>
  <si>
    <t>Howard University</t>
  </si>
  <si>
    <t>Humphreys University-Stockton and Modesto Campuses</t>
  </si>
  <si>
    <t>Huntingdon College</t>
  </si>
  <si>
    <t>Huntington University</t>
  </si>
  <si>
    <t>Huston-Tillotson University</t>
  </si>
  <si>
    <t>Illinois College</t>
  </si>
  <si>
    <t>Illinois Institute of Technology</t>
  </si>
  <si>
    <t>Illinois Wesleyan University</t>
  </si>
  <si>
    <t>Immaculata University</t>
  </si>
  <si>
    <t>Indiana Institute of Technology</t>
  </si>
  <si>
    <t>Indiana Wesleyan University-Marion</t>
  </si>
  <si>
    <t>Iona College</t>
  </si>
  <si>
    <t>Iowa Wesleyan University</t>
  </si>
  <si>
    <t>Ithaca College</t>
  </si>
  <si>
    <t>Jacksonville University</t>
  </si>
  <si>
    <t>Jarvis Christian College</t>
  </si>
  <si>
    <t>Jewish Theological Seminary of America</t>
  </si>
  <si>
    <t>John Brown University</t>
  </si>
  <si>
    <t>John Carroll University</t>
  </si>
  <si>
    <t>John Paul the Great Catholic University</t>
  </si>
  <si>
    <t>Johns Hopkins University</t>
  </si>
  <si>
    <t>Johnson &amp; Wales University-Providence</t>
  </si>
  <si>
    <t>Johnson University</t>
  </si>
  <si>
    <t>Johnson University Florida</t>
  </si>
  <si>
    <t>Judson College</t>
  </si>
  <si>
    <t>Judson University</t>
  </si>
  <si>
    <t>Juniata College</t>
  </si>
  <si>
    <t>Kalamazoo College</t>
  </si>
  <si>
    <t>Kansas City Art Institute</t>
  </si>
  <si>
    <t>Kansas Wesleyan University</t>
  </si>
  <si>
    <t>Kentucky Christian University</t>
  </si>
  <si>
    <t>Kentucky Mountain Bible College</t>
  </si>
  <si>
    <t>Kentucky Wesleyan College</t>
  </si>
  <si>
    <t>Kenyon College</t>
  </si>
  <si>
    <t>Kettering University</t>
  </si>
  <si>
    <t>Keuka College</t>
  </si>
  <si>
    <t>King University</t>
  </si>
  <si>
    <t>King's College</t>
  </si>
  <si>
    <t>Knox College</t>
  </si>
  <si>
    <t>Kuyper College</t>
  </si>
  <si>
    <t>La Roche University</t>
  </si>
  <si>
    <t>La Salle University</t>
  </si>
  <si>
    <t>La Sierra University</t>
  </si>
  <si>
    <t>Lafayette College</t>
  </si>
  <si>
    <t>Laguna College of Art and Design</t>
  </si>
  <si>
    <t>Lake Erie College</t>
  </si>
  <si>
    <t>Lake Forest College</t>
  </si>
  <si>
    <t>Lakeland University</t>
  </si>
  <si>
    <t>Lancaster Bible College</t>
  </si>
  <si>
    <t>Landmark College</t>
  </si>
  <si>
    <t>Lasell University</t>
  </si>
  <si>
    <t>Lawrence Technological University</t>
  </si>
  <si>
    <t>Lawrence University</t>
  </si>
  <si>
    <t>Le Moyne College</t>
  </si>
  <si>
    <t>Le Moyne-Owen College</t>
  </si>
  <si>
    <t>Lebanon Valley College</t>
  </si>
  <si>
    <t>Lee University</t>
  </si>
  <si>
    <t>Lees-McRae College</t>
  </si>
  <si>
    <t>Lehigh University</t>
  </si>
  <si>
    <t>Lenoir-Rhyne University</t>
  </si>
  <si>
    <t>LeTourneau University</t>
  </si>
  <si>
    <t>Lewis &amp; Clark College</t>
  </si>
  <si>
    <t>Lewis University</t>
  </si>
  <si>
    <t>Liberty University</t>
  </si>
  <si>
    <t>Life Pacific University</t>
  </si>
  <si>
    <t>Limestone University</t>
  </si>
  <si>
    <t>Lincoln Christian University</t>
  </si>
  <si>
    <t>Lincoln College</t>
  </si>
  <si>
    <t>Lincoln Memorial University</t>
  </si>
  <si>
    <t>Lindenwood University</t>
  </si>
  <si>
    <t>Lindsey Wilson College</t>
  </si>
  <si>
    <t>Linfield University-McMinnville Campus</t>
  </si>
  <si>
    <t>Lipscomb University</t>
  </si>
  <si>
    <t>Longy School of Music of Bard College</t>
  </si>
  <si>
    <t>Loras College</t>
  </si>
  <si>
    <t>Louisiana College</t>
  </si>
  <si>
    <t>Lourdes University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</si>
  <si>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</si>
  <si>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</si>
  <si>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</si>
  <si>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</si>
  <si>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</si>
  <si>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Luther College</t>
  </si>
  <si>
    <t>Lycoming College</t>
  </si>
  <si>
    <t>Lynn University</t>
  </si>
  <si>
    <t>Lyon College</t>
  </si>
  <si>
    <t>Macalester College</t>
  </si>
  <si>
    <t>Madonna University</t>
  </si>
  <si>
    <t>Maharishi International University</t>
  </si>
  <si>
    <t>Maine College of Art</t>
  </si>
  <si>
    <t>Maine College of Health Professions</t>
  </si>
  <si>
    <t>Malone University</t>
  </si>
  <si>
    <t>Manchester University</t>
  </si>
  <si>
    <t>Manhattan Christian College</t>
  </si>
  <si>
    <t>Manhattan College</t>
  </si>
  <si>
    <t>Manhattan School of Music</t>
  </si>
  <si>
    <t>Manhattanville College</t>
  </si>
  <si>
    <t>Manor College</t>
  </si>
  <si>
    <t>Maranatha Baptist University</t>
  </si>
  <si>
    <t>Marian University</t>
  </si>
  <si>
    <t>Marietta College</t>
  </si>
  <si>
    <t>Marist College</t>
  </si>
  <si>
    <t>Marquette University</t>
  </si>
  <si>
    <t>Mars Hill University</t>
  </si>
  <si>
    <t>Martin Luther College</t>
  </si>
  <si>
    <t>Martin Methodist College</t>
  </si>
  <si>
    <t>Mary Baldwin University</t>
  </si>
  <si>
    <t>Maryland Institute College of Art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</si>
  <si>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</si>
  <si>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</si>
  <si>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</si>
  <si>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</si>
  <si>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</si>
  <si>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</si>
  <si>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Institute of Technology</t>
  </si>
  <si>
    <t>McDaniel College</t>
  </si>
  <si>
    <t>McKendree University</t>
  </si>
  <si>
    <t>McMurry University</t>
  </si>
  <si>
    <t>McPherson College</t>
  </si>
  <si>
    <t>MCPHS University</t>
  </si>
  <si>
    <t>Medaille College</t>
  </si>
  <si>
    <t>Menlo College</t>
  </si>
  <si>
    <t>Mercer University</t>
  </si>
  <si>
    <t>Mercy College</t>
  </si>
  <si>
    <t>Mercy College of Health Sciences</t>
  </si>
  <si>
    <t>Mercy College of Ohio</t>
  </si>
  <si>
    <t>Mercyhurst University</t>
  </si>
  <si>
    <t>Meredith College</t>
  </si>
  <si>
    <t>Merrimack College</t>
  </si>
  <si>
    <t>Messenger College</t>
  </si>
  <si>
    <t>Messiah University</t>
  </si>
  <si>
    <t>Methodist College</t>
  </si>
  <si>
    <t>Methodist University</t>
  </si>
  <si>
    <t>Metropolitan College of New York</t>
  </si>
  <si>
    <t>Mid-America Christian University</t>
  </si>
  <si>
    <t>Mid-Atlantic Christian University</t>
  </si>
  <si>
    <t>MidAmerica Nazarene University</t>
  </si>
  <si>
    <t>Middlebury College</t>
  </si>
  <si>
    <t>Midland University</t>
  </si>
  <si>
    <t>Midway University</t>
  </si>
  <si>
    <t>Midwestern Baptist Theological Seminary</t>
  </si>
  <si>
    <t>Miles College</t>
  </si>
  <si>
    <t>Millikin University</t>
  </si>
  <si>
    <t>Mills College</t>
  </si>
  <si>
    <t>Millsaps College</t>
  </si>
  <si>
    <t>Milwaukee Institute of Art &amp; Design</t>
  </si>
  <si>
    <t>Milwaukee School of Engineering</t>
  </si>
  <si>
    <t>Minneapolis College of Art and Design</t>
  </si>
  <si>
    <t>Misericordia University</t>
  </si>
  <si>
    <t>Mississippi College</t>
  </si>
  <si>
    <t>Missouri Baptist University</t>
  </si>
  <si>
    <t>Missouri Valley College</t>
  </si>
  <si>
    <t>Mitchell College</t>
  </si>
  <si>
    <t>Molloy College</t>
  </si>
  <si>
    <t>Monmouth College</t>
  </si>
  <si>
    <t>Monmouth University</t>
  </si>
  <si>
    <t>Montreat College</t>
  </si>
  <si>
    <t>Montserrat College of Art</t>
  </si>
  <si>
    <t>Moody Bible Institute</t>
  </si>
  <si>
    <t>Moore College of Art and Design</t>
  </si>
  <si>
    <t>Moravian College</t>
  </si>
  <si>
    <t>Morehouse College</t>
  </si>
  <si>
    <t>Morningside College</t>
  </si>
  <si>
    <t>Morris College</t>
  </si>
  <si>
    <t>Mount Aloysius College</t>
  </si>
  <si>
    <t>Mount Angel Seminary</t>
  </si>
  <si>
    <t>Mount Holyoke College</t>
  </si>
  <si>
    <t>Mount Marty University</t>
  </si>
  <si>
    <t>Mount Mary University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</si>
  <si>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</si>
  <si>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</si>
  <si>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</si>
  <si>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</si>
  <si>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</si>
  <si>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</si>
  <si>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Muhlenberg College</t>
  </si>
  <si>
    <t>Multnomah University</t>
  </si>
  <si>
    <t>Muskingum University</t>
  </si>
  <si>
    <t>Naropa University</t>
  </si>
  <si>
    <t>National Louis University</t>
  </si>
  <si>
    <t>National University</t>
  </si>
  <si>
    <t>Nazareth College</t>
  </si>
  <si>
    <t>Nebraska Methodist College of Nursing &amp; Allied Health</t>
  </si>
  <si>
    <t>Nebraska Wesleyan University</t>
  </si>
  <si>
    <t>Neumann University</t>
  </si>
  <si>
    <t>New England College</t>
  </si>
  <si>
    <t>New England Institute of Technology</t>
  </si>
  <si>
    <t>New Hope Christian College-Eugene</t>
  </si>
  <si>
    <t>New York Institute of Technology</t>
  </si>
  <si>
    <t>New York School of Interior Design</t>
  </si>
  <si>
    <t>New York University</t>
  </si>
  <si>
    <t>Newberry College</t>
  </si>
  <si>
    <t>Newman University</t>
  </si>
  <si>
    <t>Niagara University</t>
  </si>
  <si>
    <t>North Carolina Wesleyan College</t>
  </si>
  <si>
    <t>North Central College</t>
  </si>
  <si>
    <t>North Central University</t>
  </si>
  <si>
    <t>North Greenville University</t>
  </si>
  <si>
    <t>North Park University</t>
  </si>
  <si>
    <t>Northeastern University</t>
  </si>
  <si>
    <t>Northland College</t>
  </si>
  <si>
    <t>Northpoint Bible College</t>
  </si>
  <si>
    <t>Northwest Nazarene University</t>
  </si>
  <si>
    <t>Northwest University</t>
  </si>
  <si>
    <t>Northwestern College</t>
  </si>
  <si>
    <t>Northwestern University</t>
  </si>
  <si>
    <t>Northwood University</t>
  </si>
  <si>
    <t>Norwich University</t>
  </si>
  <si>
    <t>Notre Dame College</t>
  </si>
  <si>
    <t>Notre Dame de Namur University</t>
  </si>
  <si>
    <t>Notre Dame of Maryland University</t>
  </si>
  <si>
    <t>Nova Southeastern University</t>
  </si>
  <si>
    <t>Nyack College</t>
  </si>
  <si>
    <t>Oak Hills Christian College</t>
  </si>
  <si>
    <t>Oakland City University</t>
  </si>
  <si>
    <t>Oakwood University</t>
  </si>
  <si>
    <t>Oberlin College</t>
  </si>
  <si>
    <t>Occidental College</t>
  </si>
  <si>
    <t>Oglethorpe University</t>
  </si>
  <si>
    <t>Ohio Christian University</t>
  </si>
  <si>
    <t>Ohio Dominican University</t>
  </si>
  <si>
    <t>Ohio Northern University</t>
  </si>
  <si>
    <t>Ohio Valley University</t>
  </si>
  <si>
    <t>Ohio Wesleyan University</t>
  </si>
  <si>
    <t>Oklahoma Baptist University</t>
  </si>
  <si>
    <t>Oklahoma Christian University</t>
  </si>
  <si>
    <t>Oklahoma City University</t>
  </si>
  <si>
    <t>Oklahoma Wesleyan University</t>
  </si>
  <si>
    <t>Olivet College</t>
  </si>
  <si>
    <t>Olivet Nazarene University</t>
  </si>
  <si>
    <t>Oral Roberts University</t>
  </si>
  <si>
    <t>Otis College of Art and Design</t>
  </si>
  <si>
    <t>Ottawa University-Ottawa</t>
  </si>
  <si>
    <t>Otterbein University</t>
  </si>
  <si>
    <t>Ouachita Baptist University</t>
  </si>
  <si>
    <t>Our Lady of the Lake University</t>
  </si>
  <si>
    <t>Ozark Christian College</t>
  </si>
  <si>
    <t>Pace University</t>
  </si>
  <si>
    <t>Pacific Lutheran University</t>
  </si>
  <si>
    <t>Pacific Northwest College of Art</t>
  </si>
  <si>
    <t>Pacific Union College</t>
  </si>
  <si>
    <t>Pacific University</t>
  </si>
  <si>
    <t>Palm Beach Atlantic University</t>
  </si>
  <si>
    <t>Park University</t>
  </si>
  <si>
    <t>Paul Quinn College</t>
  </si>
  <si>
    <t>Paul Smiths College of Arts and Science</t>
  </si>
  <si>
    <t>Peirce College</t>
  </si>
  <si>
    <t>Pennsylvania Academy of the Fine Arts</t>
  </si>
  <si>
    <t>Pennsylvania College of Art and Design</t>
  </si>
  <si>
    <t>Pennsylvania College of Health Sciences</t>
  </si>
  <si>
    <t>Pepperdine University</t>
  </si>
  <si>
    <t>Pfeiffer University</t>
  </si>
  <si>
    <t>Philander Smith College</t>
  </si>
  <si>
    <t>Piedmont University</t>
  </si>
  <si>
    <t>Pine Manor College</t>
  </si>
  <si>
    <t>Pitzer College</t>
  </si>
  <si>
    <t>Point Loma Nazarene University</t>
  </si>
  <si>
    <t>Point Park University</t>
  </si>
  <si>
    <t>Point University</t>
  </si>
  <si>
    <t>Pomona College</t>
  </si>
  <si>
    <t>Pontifical College Josephinum</t>
  </si>
  <si>
    <t>Pratt Institute-Main</t>
  </si>
  <si>
    <t>Presbyterian College</t>
  </si>
  <si>
    <t>Prescott College</t>
  </si>
  <si>
    <t>Presentation College</t>
  </si>
  <si>
    <t>Princeton University</t>
  </si>
  <si>
    <t>Principia College</t>
  </si>
  <si>
    <t>Providence Christian College</t>
  </si>
  <si>
    <t>Providence College</t>
  </si>
  <si>
    <t>Queens University of Charlotte</t>
  </si>
  <si>
    <t>Quincy University</t>
  </si>
  <si>
    <t>Quinnipiac University</t>
  </si>
  <si>
    <t>Rabbinical College Telshe</t>
  </si>
  <si>
    <t>Rabbinical Seminary of America</t>
  </si>
  <si>
    <t>Randall University</t>
  </si>
  <si>
    <t>Randolph College</t>
  </si>
  <si>
    <t>Randolph-Macon College</t>
  </si>
  <si>
    <t>Ranken Technical College</t>
  </si>
  <si>
    <t>Reed College</t>
  </si>
  <si>
    <t>Regent University</t>
  </si>
  <si>
    <t>Regis College</t>
  </si>
  <si>
    <t>Regis University</t>
  </si>
  <si>
    <t>Reinhardt University</t>
  </si>
  <si>
    <t>Rensselaer Polytechnic Institute</t>
  </si>
  <si>
    <t>Rhode Island School of Design</t>
  </si>
  <si>
    <t>Rhodes College</t>
  </si>
  <si>
    <t>Rice University</t>
  </si>
  <si>
    <t>Rider University</t>
  </si>
  <si>
    <t>Ringling College of Art and Design</t>
  </si>
  <si>
    <t>Ripon College</t>
  </si>
  <si>
    <t>Rivier University</t>
  </si>
  <si>
    <t>Roanoke College</t>
  </si>
  <si>
    <t>Robert Morris University</t>
  </si>
  <si>
    <t>Roberts Wesleyan College</t>
  </si>
  <si>
    <t>Rochester Institute of Technology</t>
  </si>
  <si>
    <t>Rochester University</t>
  </si>
  <si>
    <t>Rockford University</t>
  </si>
  <si>
    <t>Rockhurst University</t>
  </si>
  <si>
    <t>Rocky Mountain College</t>
  </si>
  <si>
    <t>Roger Williams University</t>
  </si>
  <si>
    <t>Rollins College</t>
  </si>
  <si>
    <t>Roosevelt University</t>
  </si>
  <si>
    <t>Rose-Hulman Institute of Technology</t>
  </si>
  <si>
    <t>Rosemont College</t>
  </si>
  <si>
    <t>Russell Sage College</t>
  </si>
  <si>
    <t>Rust College</t>
  </si>
  <si>
    <t>Sacred Heart Major Seminary</t>
  </si>
  <si>
    <t>Sacred Heart University</t>
  </si>
  <si>
    <t>Saint Ambrose University</t>
  </si>
  <si>
    <t>Saint Anselm College</t>
  </si>
  <si>
    <t>Saint Augustine College</t>
  </si>
  <si>
    <t>Saint Augustine's University</t>
  </si>
  <si>
    <t>Saint Charles Borromeo Seminary-Overbrook</t>
  </si>
  <si>
    <t>Saint Edward's University</t>
  </si>
  <si>
    <t>Saint Elizabeth University</t>
  </si>
  <si>
    <t>Saint Francis University</t>
  </si>
  <si>
    <t>Saint John Fisher College</t>
  </si>
  <si>
    <t>Saint Johns University</t>
  </si>
  <si>
    <t>Saint Joseph's College of Maine</t>
  </si>
  <si>
    <t>Saint Joseph's University</t>
  </si>
  <si>
    <t>Saint Leo University</t>
  </si>
  <si>
    <t>Saint Louis Christian College</t>
  </si>
  <si>
    <t>Saint Louis University</t>
  </si>
  <si>
    <t>Saint Martin's University</t>
  </si>
  <si>
    <t>Saint Mary's College</t>
  </si>
  <si>
    <t>Saint Mary's College of California</t>
  </si>
  <si>
    <t>Saint Mary's University of Minnesota</t>
  </si>
  <si>
    <t>Saint Mary-of-the-Woods College</t>
  </si>
  <si>
    <t>Saint Michael's College</t>
  </si>
  <si>
    <t>Saint Norbert College</t>
  </si>
  <si>
    <t>Saint Peter's University</t>
  </si>
  <si>
    <t>Saint Vincent College</t>
  </si>
  <si>
    <t>Saint Xavier University</t>
  </si>
  <si>
    <t>Salem College</t>
  </si>
  <si>
    <t>Salish Kootenai College</t>
  </si>
  <si>
    <t>Salve Regina University</t>
  </si>
  <si>
    <t>Samford University</t>
  </si>
  <si>
    <t>San Diego Christian College</t>
  </si>
  <si>
    <t>San Francisco Art Institute</t>
  </si>
  <si>
    <t>San Francisco Conservatory of Music</t>
  </si>
  <si>
    <t>Sarah Lawrence College</t>
  </si>
  <si>
    <t>Savannah College of Art and Design</t>
  </si>
  <si>
    <t>School of the Art Institute of Chicago</t>
  </si>
  <si>
    <t>Schreiner University</t>
  </si>
  <si>
    <t>Scripps College</t>
  </si>
  <si>
    <t>Seattle Pacific University</t>
  </si>
  <si>
    <t>Seattle University</t>
  </si>
  <si>
    <t>Seton Hall University</t>
  </si>
  <si>
    <t>Seton Hill University</t>
  </si>
  <si>
    <t>Shaw University</t>
  </si>
  <si>
    <t>Shenandoah University</t>
  </si>
  <si>
    <t>Shorter University</t>
  </si>
  <si>
    <t>Siena College</t>
  </si>
  <si>
    <t>Siena Heights University</t>
  </si>
  <si>
    <t>Sierra Nevada University</t>
  </si>
  <si>
    <t>Simmons University</t>
  </si>
  <si>
    <t>Simpson College</t>
  </si>
  <si>
    <t>Simpson University</t>
  </si>
  <si>
    <t>Sinte Gleska University</t>
  </si>
  <si>
    <t>Skidmore College</t>
  </si>
  <si>
    <t>Smith College</t>
  </si>
  <si>
    <t>Soka University of America</t>
  </si>
  <si>
    <t>Southeastern University</t>
  </si>
  <si>
    <t>Southern Adventist University</t>
  </si>
  <si>
    <t>Southern Methodist University</t>
  </si>
  <si>
    <t>Southern Nazarene University</t>
  </si>
  <si>
    <t>Southern New Hampshire University</t>
  </si>
  <si>
    <t>Southern Virginia University</t>
  </si>
  <si>
    <t>Southern Wesleyan University</t>
  </si>
  <si>
    <t>Southwest Baptist University</t>
  </si>
  <si>
    <t>Southwestern Adventist University</t>
  </si>
  <si>
    <t>Southwestern Assemblies of God University</t>
  </si>
  <si>
    <t>Southwestern Christian University</t>
  </si>
  <si>
    <t>Southwestern College</t>
  </si>
  <si>
    <t>Southwestern University</t>
  </si>
  <si>
    <t>Spalding University</t>
  </si>
  <si>
    <t>Spelman College</t>
  </si>
  <si>
    <t>Spring Arbor University</t>
  </si>
  <si>
    <t>Spring Hill College</t>
  </si>
  <si>
    <t>Springfield College</t>
  </si>
  <si>
    <t>St Bonaventure University</t>
  </si>
  <si>
    <t>St Catherine University</t>
  </si>
  <si>
    <t>St Francis College</t>
  </si>
  <si>
    <t>St Lawrence University</t>
  </si>
  <si>
    <t>St Luke's College</t>
  </si>
  <si>
    <t>St Olaf College</t>
  </si>
  <si>
    <t>St. Andrews University</t>
  </si>
  <si>
    <t>St. John Vianney College Seminary</t>
  </si>
  <si>
    <t>St. John's College</t>
  </si>
  <si>
    <t>St. John's University-New York</t>
  </si>
  <si>
    <t>St. Joseph's College-New York</t>
  </si>
  <si>
    <t>St. Mary's University</t>
  </si>
  <si>
    <t>St. Thomas Aquinas College</t>
  </si>
  <si>
    <t>St. Thomas University</t>
  </si>
  <si>
    <t>Stanford University</t>
  </si>
  <si>
    <t>Stephens College</t>
  </si>
  <si>
    <t>Sterling College</t>
  </si>
  <si>
    <t>Stetson University</t>
  </si>
  <si>
    <t>Stevens Institute of Technology</t>
  </si>
  <si>
    <t>Stevenson University</t>
  </si>
  <si>
    <t>Stillman College</t>
  </si>
  <si>
    <t>Stonehill College</t>
  </si>
  <si>
    <t>Suffolk University</t>
  </si>
  <si>
    <t>Susquehanna University</t>
  </si>
  <si>
    <t>Swarthmore College</t>
  </si>
  <si>
    <t>Sweet Briar College</t>
  </si>
  <si>
    <t>Syracuse University</t>
  </si>
  <si>
    <t>Tabor College</t>
  </si>
  <si>
    <t>Talladega College</t>
  </si>
  <si>
    <t>Taylor University</t>
  </si>
  <si>
    <t>Tennessee Wesleyan University</t>
  </si>
  <si>
    <t>Texas Christian University</t>
  </si>
  <si>
    <t>Texas College</t>
  </si>
  <si>
    <t>Texas Lutheran University</t>
  </si>
  <si>
    <t>Texas Wesleyan University</t>
  </si>
  <si>
    <t>The Baptist College of Florida</t>
  </si>
  <si>
    <t>The Catholic University of America</t>
  </si>
  <si>
    <t>The Christ College of Nursing and Health Sciences</t>
  </si>
  <si>
    <t>The College of Idaho</t>
  </si>
  <si>
    <t>The College of Saint Rose</t>
  </si>
  <si>
    <t>The College of Saint Scholastica</t>
  </si>
  <si>
    <t>The College of Wooster</t>
  </si>
  <si>
    <t>The Juilliard School</t>
  </si>
  <si>
    <t>The King's College</t>
  </si>
  <si>
    <t>The King's University</t>
  </si>
  <si>
    <t>The Master's University and Seminary</t>
  </si>
  <si>
    <t>The New England Conservatory of Music</t>
  </si>
  <si>
    <t>The New School</t>
  </si>
  <si>
    <t>The Southern Baptist Theological Seminary</t>
  </si>
  <si>
    <t>The University of Findlay</t>
  </si>
  <si>
    <t>The University of Tampa</t>
  </si>
  <si>
    <t>The University of the Arts</t>
  </si>
  <si>
    <t>The University of the South</t>
  </si>
  <si>
    <t>Thiel College</t>
  </si>
  <si>
    <t>Thomas Aquinas College</t>
  </si>
  <si>
    <t>Thomas College</t>
  </si>
  <si>
    <t>Thomas More College of Liberal Arts</t>
  </si>
  <si>
    <t>Thomas More University</t>
  </si>
  <si>
    <t>Thomas University</t>
  </si>
  <si>
    <t>Tiffin University</t>
  </si>
  <si>
    <t>Toccoa Falls College</t>
  </si>
  <si>
    <t>Tougaloo College</t>
  </si>
  <si>
    <t>Touro College</t>
  </si>
  <si>
    <t>Transylvania University</t>
  </si>
  <si>
    <t>Trevecca Nazarene University</t>
  </si>
  <si>
    <t>Trine University</t>
  </si>
  <si>
    <t>Trinity Bible College and Graduate School</t>
  </si>
  <si>
    <t>Trinity Christian College</t>
  </si>
  <si>
    <t>Trinity College</t>
  </si>
  <si>
    <t>Trinity College of Florida</t>
  </si>
  <si>
    <t>Trinity International University-Illinois</t>
  </si>
  <si>
    <t>Trinity University</t>
  </si>
  <si>
    <t>Trocaire College</t>
  </si>
  <si>
    <t>Truett McConnell University</t>
  </si>
  <si>
    <t>Tufts University</t>
  </si>
  <si>
    <t>Tulane University of Louisiana</t>
  </si>
  <si>
    <t>Turtle Mountain Community College</t>
  </si>
  <si>
    <t>Tusculum University</t>
  </si>
  <si>
    <t>Tuskegee University</t>
  </si>
  <si>
    <t>Union College</t>
  </si>
  <si>
    <t>Union University</t>
  </si>
  <si>
    <t>United Tribes Technical College</t>
  </si>
  <si>
    <t>Unity College</t>
  </si>
  <si>
    <t>University of Bridgeport</t>
  </si>
  <si>
    <t>University of Charleston</t>
  </si>
  <si>
    <t>University of Chicago</t>
  </si>
  <si>
    <t>University of Dallas</t>
  </si>
  <si>
    <t>University of Dayton</t>
  </si>
  <si>
    <t>University of Denver</t>
  </si>
  <si>
    <t>University of Detroit Mercy</t>
  </si>
  <si>
    <t>University of Dubuque</t>
  </si>
  <si>
    <t>University of Evansville</t>
  </si>
  <si>
    <t>University of Hartford</t>
  </si>
  <si>
    <t>University of Health Sciences and Pharmacy in St. Louis</t>
  </si>
  <si>
    <t>University of Holy Cross</t>
  </si>
  <si>
    <t>University of Indianapolis</t>
  </si>
  <si>
    <t>University of Jamestown</t>
  </si>
  <si>
    <t>University of La Verne</t>
  </si>
  <si>
    <t>University of Lynchburg</t>
  </si>
  <si>
    <t>University of Mary</t>
  </si>
  <si>
    <t>University of Mary Hardin-Baylor</t>
  </si>
  <si>
    <t>University of Miami</t>
  </si>
  <si>
    <t>University of Mobile</t>
  </si>
  <si>
    <t>University of Mount Olive</t>
  </si>
  <si>
    <t>University of New England</t>
  </si>
  <si>
    <t>University of New Haven</t>
  </si>
  <si>
    <t>University of Northwestern-St Paul</t>
  </si>
  <si>
    <t>University of Notre Dame</t>
  </si>
  <si>
    <t>University of Pennsylvania</t>
  </si>
  <si>
    <t>University of Pikeville</t>
  </si>
  <si>
    <t>University of Portland</t>
  </si>
  <si>
    <t>University of Providence</t>
  </si>
  <si>
    <t>University of Puget Sound</t>
  </si>
  <si>
    <t>University of Redlands</t>
  </si>
  <si>
    <t>University of Richmond</t>
  </si>
  <si>
    <t>University of Rio Grande</t>
  </si>
  <si>
    <t>University of Rochester</t>
  </si>
  <si>
    <t>University of Saint Francis-Fort Wayne</t>
  </si>
  <si>
    <t>University of Saint Joseph</t>
  </si>
  <si>
    <t>University of Saint Mary</t>
  </si>
  <si>
    <t>University of San Diego</t>
  </si>
  <si>
    <t>University of San Francisco</t>
  </si>
  <si>
    <t>University of Scranton</t>
  </si>
  <si>
    <t>University of Sioux Falls</t>
  </si>
  <si>
    <t>University of Southern California</t>
  </si>
  <si>
    <t>University of St Francis</t>
  </si>
  <si>
    <t>University of St Thomas</t>
  </si>
  <si>
    <t>University of the Cumberlands</t>
  </si>
  <si>
    <t>University of the Incarnate Word</t>
  </si>
  <si>
    <t>University of the Ozarks</t>
  </si>
  <si>
    <t>University of the Pacific</t>
  </si>
  <si>
    <t>University of the Sciences</t>
  </si>
  <si>
    <t>University of the Southwest</t>
  </si>
  <si>
    <t>University of the West</t>
  </si>
  <si>
    <t>University of Tulsa</t>
  </si>
  <si>
    <t>University of Valley Forge</t>
  </si>
  <si>
    <t>Upper Iowa University</t>
  </si>
  <si>
    <t>Ursinus College</t>
  </si>
  <si>
    <t>Ursuline College</t>
  </si>
  <si>
    <t>Utica College</t>
  </si>
  <si>
    <t>Valparaiso University</t>
  </si>
  <si>
    <t>Vanderbilt University</t>
  </si>
  <si>
    <t>Vanguard University of Southern California</t>
  </si>
  <si>
    <t>Vassar College</t>
  </si>
  <si>
    <t>Vaughn College of Aeronautics and Technology</t>
  </si>
  <si>
    <t>Villa Maria College</t>
  </si>
  <si>
    <t>Villanova University</t>
  </si>
  <si>
    <t>Virginia Union University</t>
  </si>
  <si>
    <t>Virginia University of Lynchburg</t>
  </si>
  <si>
    <t>Virginia Wesleyan University</t>
  </si>
  <si>
    <t>Viterbo University</t>
  </si>
  <si>
    <t>Voorhees College</t>
  </si>
  <si>
    <t>Wabash College</t>
  </si>
  <si>
    <t>Wagner College</t>
  </si>
  <si>
    <t>Wake Forest University</t>
  </si>
  <si>
    <t>Walla Walla University</t>
  </si>
  <si>
    <t>Walsh University</t>
  </si>
  <si>
    <t>Warner Pacific University</t>
  </si>
  <si>
    <t>Warner University</t>
  </si>
  <si>
    <t>Warren Wilson College</t>
  </si>
  <si>
    <t>Wartburg College</t>
  </si>
  <si>
    <t>Washington &amp; Jefferson College</t>
  </si>
  <si>
    <t>Washington Adventist University</t>
  </si>
  <si>
    <t>Washington and Lee University</t>
  </si>
  <si>
    <t>Washington College</t>
  </si>
  <si>
    <t>Washington University in St Louis</t>
  </si>
  <si>
    <t>Wayland Baptist University</t>
  </si>
  <si>
    <t>Waynesburg University</t>
  </si>
  <si>
    <t>Webb Institute</t>
  </si>
  <si>
    <t>Webber International University</t>
  </si>
  <si>
    <t>Webster University</t>
  </si>
  <si>
    <t>Welch College</t>
  </si>
  <si>
    <t>Wellesley College</t>
  </si>
  <si>
    <t>Wells College</t>
  </si>
  <si>
    <t>Wentworth Institute of Technology</t>
  </si>
  <si>
    <t>Wesley College</t>
  </si>
  <si>
    <t>Wesleyan College</t>
  </si>
  <si>
    <t>Wesleyan University</t>
  </si>
  <si>
    <t>West Virginia Wesleyan College</t>
  </si>
  <si>
    <t>Western New England University</t>
  </si>
  <si>
    <t>Westminster College</t>
  </si>
  <si>
    <t>Westmont College</t>
  </si>
  <si>
    <t>Wheaton College</t>
  </si>
  <si>
    <t>Wheeling University</t>
  </si>
  <si>
    <t>Whitman College</t>
  </si>
  <si>
    <t>Whittier College</t>
  </si>
  <si>
    <t>Whitworth University</t>
  </si>
  <si>
    <t>Widener University</t>
  </si>
  <si>
    <t>Wilberforce University</t>
  </si>
  <si>
    <t>Wiley College</t>
  </si>
  <si>
    <t>Wilkes University</t>
  </si>
  <si>
    <t>Willamette University</t>
  </si>
  <si>
    <t>William Carey University</t>
  </si>
  <si>
    <t>William Jessup University</t>
  </si>
  <si>
    <t>William Jewell College</t>
  </si>
  <si>
    <t>William Peace University</t>
  </si>
  <si>
    <t>William Penn University</t>
  </si>
  <si>
    <t>William Woods University</t>
  </si>
  <si>
    <t>Williams Baptist University</t>
  </si>
  <si>
    <t>Williams College</t>
  </si>
  <si>
    <t>Wilmington College</t>
  </si>
  <si>
    <t>Wilmington University</t>
  </si>
  <si>
    <t>Wilson College</t>
  </si>
  <si>
    <t>Wingate University</t>
  </si>
  <si>
    <t>Wisconsin Lutheran College</t>
  </si>
  <si>
    <t>Wittenberg University</t>
  </si>
  <si>
    <t>Wofford College</t>
  </si>
  <si>
    <t>Woodbury University</t>
  </si>
  <si>
    <t>Worcester Polytechnic Institute</t>
  </si>
  <si>
    <t>Xavier University</t>
  </si>
  <si>
    <t>Xavier University of Louisiana</t>
  </si>
  <si>
    <t>Yale University</t>
  </si>
  <si>
    <t>Yeshiva University</t>
  </si>
  <si>
    <t>Yeshivath Viznitz</t>
  </si>
  <si>
    <t>York College</t>
  </si>
  <si>
    <t>York College of Pennsylvania</t>
  </si>
  <si>
    <t>Young Harris College</t>
  </si>
  <si>
    <t>%change recent vs base</t>
  </si>
  <si>
    <t>Slope of line</t>
  </si>
  <si>
    <t>Intercept of line</t>
  </si>
  <si>
    <t>Projected value most recent year + 3</t>
  </si>
  <si>
    <t>%change projected year vs. base year</t>
  </si>
  <si>
    <t>%change recent year vs. base year reaches or falls below alert value</t>
  </si>
  <si>
    <t>%change recent year vs. base year reaches or falls below warning value</t>
  </si>
  <si>
    <t>%change projected year vs. base year reaches or falls below alert value</t>
  </si>
  <si>
    <t>Thresholds</t>
  </si>
  <si>
    <t>Alert Value</t>
  </si>
  <si>
    <t>Warning Value</t>
  </si>
  <si>
    <t>Projected value most recent year + 4</t>
  </si>
  <si>
    <t>Projected value most recent year + 5</t>
  </si>
  <si>
    <t>Projected value most recent year + 6</t>
  </si>
  <si>
    <t>Projected value most recent year + 7</t>
  </si>
  <si>
    <t>Projected value most recent year + 8</t>
  </si>
  <si>
    <t>Projected value most recent year + 9</t>
  </si>
  <si>
    <t>Projected value most recent year + 10</t>
  </si>
  <si>
    <t>Projected value most recent year + 11</t>
  </si>
  <si>
    <t>Projected value most recent year + 12</t>
  </si>
  <si>
    <t>Projected value most recent year + 13</t>
  </si>
  <si>
    <t>Projected value most recent year + 14</t>
  </si>
  <si>
    <t>Projected value most recent year + 15</t>
  </si>
  <si>
    <t>Projected value most recent year + 16</t>
  </si>
  <si>
    <t>Projected value most recent year + 17</t>
  </si>
  <si>
    <t>Projected value most recent year + 18</t>
  </si>
  <si>
    <t>Projected value most recent year + 19</t>
  </si>
  <si>
    <t>Projected value most recent year + 20</t>
  </si>
  <si>
    <t>Projected value most recent year + 21</t>
  </si>
  <si>
    <t>Projected value most recent year + 22</t>
  </si>
  <si>
    <t>Projected value most recent year + 23</t>
  </si>
  <si>
    <t>Projected value most recent year + 24</t>
  </si>
  <si>
    <t>Projected value most recent year + 25</t>
  </si>
  <si>
    <t>Projected value most recent year + 26</t>
  </si>
  <si>
    <t>Projected value most recent year + 27</t>
  </si>
  <si>
    <t>Projected value most recent year + 28</t>
  </si>
  <si>
    <t>Projected value most recent year + 29</t>
  </si>
  <si>
    <t>Projected value most recent year + 30</t>
  </si>
  <si>
    <t>Projected value most recent year + 31</t>
  </si>
  <si>
    <t>Projected value most recent year + 32</t>
  </si>
  <si>
    <t>Projected value most recent year + 33</t>
  </si>
  <si>
    <t>Projected value most recent year + 34</t>
  </si>
  <si>
    <t>Projected value most recent year + 35</t>
  </si>
  <si>
    <t>Projected value most recent year + 36</t>
  </si>
  <si>
    <t>Projected value most recent year + 37</t>
  </si>
  <si>
    <t>Projected value most recent year + 38</t>
  </si>
  <si>
    <t>Projected value most recent year + 39</t>
  </si>
  <si>
    <t>Projected value most recent year + 40</t>
  </si>
  <si>
    <t>Projected value most recent year + 41</t>
  </si>
  <si>
    <t>Projected value most recent year + 42</t>
  </si>
  <si>
    <t>Projected value most recent year + 43</t>
  </si>
  <si>
    <t>Projected value most recent year + 44</t>
  </si>
  <si>
    <t>Projected value most recent year + 45</t>
  </si>
  <si>
    <t>Projected value most recent year + 46</t>
  </si>
  <si>
    <t>Projected value most recent year + 47</t>
  </si>
  <si>
    <t>Projected value most recent year + 48</t>
  </si>
  <si>
    <t>Projected value most recent year + 49</t>
  </si>
  <si>
    <t>Projected value most recent year + 50</t>
  </si>
  <si>
    <t>Projected value most recent year + 51</t>
  </si>
  <si>
    <t>Projected value most recent year + 52</t>
  </si>
  <si>
    <t>Projected value most recent year + 53</t>
  </si>
  <si>
    <t>Projected value most recent year + 54</t>
  </si>
  <si>
    <t>Projected value most recent year + 55</t>
  </si>
  <si>
    <t>Projected value most recent year + 56</t>
  </si>
  <si>
    <t>Projected value most recent year + 57</t>
  </si>
  <si>
    <t>Projected value most recent year + 58</t>
  </si>
  <si>
    <t>Projected value most recent year + 59</t>
  </si>
  <si>
    <t>Projected value most recent year + 60</t>
  </si>
  <si>
    <t>Projected value most recent year + 61</t>
  </si>
  <si>
    <t>Projected value most recent year + 62</t>
  </si>
  <si>
    <t>Projected value most recent year + 63</t>
  </si>
  <si>
    <t>Projected value most recent year + 64</t>
  </si>
  <si>
    <t>Projected value most recent year + 65</t>
  </si>
  <si>
    <t>Projected value most recent year + 66</t>
  </si>
  <si>
    <t>Projected value most recent year + 67</t>
  </si>
  <si>
    <t>Projected value most recent year + 68</t>
  </si>
  <si>
    <t>Projected value most recent year + 69</t>
  </si>
  <si>
    <t>Projected value most recent year + 70</t>
  </si>
  <si>
    <t>Projected value most recent year + 71</t>
  </si>
  <si>
    <t>Projected value most recent year + 72</t>
  </si>
  <si>
    <t>Projected value most recent year + 73</t>
  </si>
  <si>
    <t>Projected value most recent year + 74</t>
  </si>
  <si>
    <t>Projected value most recent year + 75</t>
  </si>
  <si>
    <t>Projected value most recent year + 76</t>
  </si>
  <si>
    <t>Projected value most recent year + 77</t>
  </si>
  <si>
    <t>Projected value most recent year + 78</t>
  </si>
  <si>
    <t>Projected value most recent year + 79</t>
  </si>
  <si>
    <t>Projected value most recent year + 80</t>
  </si>
  <si>
    <t>Projected value most recent year + 81</t>
  </si>
  <si>
    <t>Projected value most recent year + 82</t>
  </si>
  <si>
    <t>Projected value most recent year + 83</t>
  </si>
  <si>
    <t>Projected value most recent year + 84</t>
  </si>
  <si>
    <t>Projected value most recent year + 85</t>
  </si>
  <si>
    <t>Projected value most recent year + 86</t>
  </si>
  <si>
    <t>Projected value most recent year + 87</t>
  </si>
  <si>
    <t>Projected value most recent year + 88</t>
  </si>
  <si>
    <t>Projected value most recent year + 89</t>
  </si>
  <si>
    <t>Projected value most recent year + 90</t>
  </si>
  <si>
    <t>Projected value most recent year + 91</t>
  </si>
  <si>
    <t>Projected value most recent year + 92</t>
  </si>
  <si>
    <t>Projected value most recent year + 93</t>
  </si>
  <si>
    <t>Projected value most recent year + 94</t>
  </si>
  <si>
    <t>Projected value most recent year + 95</t>
  </si>
  <si>
    <t>Projected value most recent year + 96</t>
  </si>
  <si>
    <t>Projected value most recent year + 97</t>
  </si>
  <si>
    <t>Projected value most recent year + 98</t>
  </si>
  <si>
    <t>Projected value most recent year + 99</t>
  </si>
  <si>
    <t>Projected value most recent year + 100</t>
  </si>
  <si>
    <t>Projected value most recent year + 101</t>
  </si>
  <si>
    <t>Projected value most recent year + 102</t>
  </si>
  <si>
    <t>Projected value most recent year + 103</t>
  </si>
  <si>
    <t>Projected value most recent year + 104</t>
  </si>
  <si>
    <t>Projected value most recent year + 105</t>
  </si>
  <si>
    <t>Projected value most recent year + 106</t>
  </si>
  <si>
    <t>Projected value most recent year + 107</t>
  </si>
  <si>
    <t>Projected value most recent year + 108</t>
  </si>
  <si>
    <t>Projected value most recent year + 109</t>
  </si>
  <si>
    <t>Projected value most recent year + 110</t>
  </si>
  <si>
    <t>Projected value most recent year + 111</t>
  </si>
  <si>
    <t>Projected value most recent year + 112</t>
  </si>
  <si>
    <t>Projected value most recent year + 113</t>
  </si>
  <si>
    <t>Projected value most recent year + 114</t>
  </si>
  <si>
    <t>Projected value most recent year + 115</t>
  </si>
  <si>
    <t>Projected value most recent year + 116</t>
  </si>
  <si>
    <t>Projected value most recent year + 117</t>
  </si>
  <si>
    <t>Projected value most recent year + 118</t>
  </si>
  <si>
    <t>Projected value most recent year + 119</t>
  </si>
  <si>
    <t>Projected value most recent year + 120</t>
  </si>
  <si>
    <t>Projected value most recent year + 121</t>
  </si>
  <si>
    <t>Projected value most recent year + 122</t>
  </si>
  <si>
    <t>Projected value most recent year + 123</t>
  </si>
  <si>
    <t>Projected value most recent year + 124</t>
  </si>
  <si>
    <t>Projected value most recent year + 125</t>
  </si>
  <si>
    <t>Projected value most recent year + 126</t>
  </si>
  <si>
    <t>Projected value most recent year + 127</t>
  </si>
  <si>
    <t>Projected value most recent year + 128</t>
  </si>
  <si>
    <t>Projected value most recent year + 129</t>
  </si>
  <si>
    <t>Projected value most recent year + 130</t>
  </si>
  <si>
    <t>Projected value most recent year + 131</t>
  </si>
  <si>
    <t>Projected value most recent year + 132</t>
  </si>
  <si>
    <t>Projected value most recent year + 133</t>
  </si>
  <si>
    <t>Projected value most recent year + 134</t>
  </si>
  <si>
    <t>Projected value most recent year + 135</t>
  </si>
  <si>
    <t>Projected value most recent year + 136</t>
  </si>
  <si>
    <t>Projected value most recent year + 137</t>
  </si>
  <si>
    <t>Projected value most recent year + 138</t>
  </si>
  <si>
    <t>Projected value most recent year + 139</t>
  </si>
  <si>
    <t>Projected value most recent year + 140</t>
  </si>
  <si>
    <t>Projected value most recent year + 141</t>
  </si>
  <si>
    <t>Projected value most recent year + 142</t>
  </si>
  <si>
    <t>Projected value most recent year + 143</t>
  </si>
  <si>
    <t>Projected value most recent year + 144</t>
  </si>
  <si>
    <t>Projected value most recent year + 145</t>
  </si>
  <si>
    <t>Projected value most recent year + 146</t>
  </si>
  <si>
    <t>Projected value most recent year + 147</t>
  </si>
  <si>
    <t>Projected value most recent year + 148</t>
  </si>
  <si>
    <t>Projected value most recent year + 149</t>
  </si>
  <si>
    <t>Projected value most recent year + 150</t>
  </si>
  <si>
    <t>Projected value most recent year + 151</t>
  </si>
  <si>
    <t>Projected value most recent year + 152</t>
  </si>
  <si>
    <t>Projected value most recent year + 153</t>
  </si>
  <si>
    <t>Projected value most recent year + 154</t>
  </si>
  <si>
    <t>Projected value most recent year + 155</t>
  </si>
  <si>
    <t>Projected value most recent year + 156</t>
  </si>
  <si>
    <t>Projected value most recent year + 157</t>
  </si>
  <si>
    <t>Projected value most recent year + 158</t>
  </si>
  <si>
    <t>Projected value most recent year + 159</t>
  </si>
  <si>
    <t>Projected value most recent year + 160</t>
  </si>
  <si>
    <t>Projected value most recent year + 161</t>
  </si>
  <si>
    <t>Projected value most recent year + 162</t>
  </si>
  <si>
    <t>Projected value most recent year + 163</t>
  </si>
  <si>
    <t>Projected value most recent year + 164</t>
  </si>
  <si>
    <t>Projected value most recent year + 165</t>
  </si>
  <si>
    <t>Projected value most recent year + 166</t>
  </si>
  <si>
    <t>Projected value most recent year + 167</t>
  </si>
  <si>
    <t>Projected value most recent year + 168</t>
  </si>
  <si>
    <t>Projected value most recent year + 169</t>
  </si>
  <si>
    <t>Projected value most recent year + 170</t>
  </si>
  <si>
    <t>Projected value most recent year + 171</t>
  </si>
  <si>
    <t>Projected value most recent year + 172</t>
  </si>
  <si>
    <t>Projected value most recent year + 173</t>
  </si>
  <si>
    <t>Projected value most recent year + 174</t>
  </si>
  <si>
    <t>Projected value most recent year + 175</t>
  </si>
  <si>
    <t>Projected value most recent year + 176</t>
  </si>
  <si>
    <t>Projected value most recent year + 177</t>
  </si>
  <si>
    <t>Projected value most recent year + 178</t>
  </si>
  <si>
    <t>Projected value most recent year + 179</t>
  </si>
  <si>
    <t>Projected value most recent year + 180</t>
  </si>
  <si>
    <t>Projected value most recent year + 181</t>
  </si>
  <si>
    <t>Projected value most recent year + 182</t>
  </si>
  <si>
    <t>Projected value most recent year + 183</t>
  </si>
  <si>
    <t>Projected value most recent year + 184</t>
  </si>
  <si>
    <t>Projected value most recent year + 185</t>
  </si>
  <si>
    <t>Projected value most recent year + 186</t>
  </si>
  <si>
    <t>Projected value most recent year + 187</t>
  </si>
  <si>
    <t>Projected value most recent year + 188</t>
  </si>
  <si>
    <t>Projected value most recent year + 189</t>
  </si>
  <si>
    <t>Projected value most recent year + 190</t>
  </si>
  <si>
    <t>Projected value most recent year + 191</t>
  </si>
  <si>
    <t>Projected value most recent year + 192</t>
  </si>
  <si>
    <t>Projected value most recent year + 193</t>
  </si>
  <si>
    <t>Projected value most recent year + 194</t>
  </si>
  <si>
    <t>Projected value most recent year + 195</t>
  </si>
  <si>
    <t>Projected value most recent year + 196</t>
  </si>
  <si>
    <t>Projected value most recent year + 197</t>
  </si>
  <si>
    <t>Projected value most recent year + 198</t>
  </si>
  <si>
    <t>Projected value most recent year + 199</t>
  </si>
  <si>
    <t>Projected value most recent year + 200</t>
  </si>
  <si>
    <t>Projected value most recent year + 201</t>
  </si>
  <si>
    <t>Projected value most recent year + 202</t>
  </si>
  <si>
    <t>Projected value most recent year + 203</t>
  </si>
  <si>
    <t>Projected value most recent year + 204</t>
  </si>
  <si>
    <t>Projected value most recent year + 205</t>
  </si>
  <si>
    <t>Projected value most recent year + 206</t>
  </si>
  <si>
    <t>Projected value most recent year + 207</t>
  </si>
  <si>
    <t>Projected value most recent year + 208</t>
  </si>
  <si>
    <t>Projected value most recent year + 209</t>
  </si>
  <si>
    <t>Projected value most recent year + 210</t>
  </si>
  <si>
    <t>Projected value most recent year + 211</t>
  </si>
  <si>
    <t>Projected value most recent year + 212</t>
  </si>
  <si>
    <t>Projected value most recent year + 213</t>
  </si>
  <si>
    <t>Projected value most recent year + 214</t>
  </si>
  <si>
    <t>Projected value most recent year + 215</t>
  </si>
  <si>
    <t>Projected value most recent year + 216</t>
  </si>
  <si>
    <t>Projected value most recent year + 217</t>
  </si>
  <si>
    <t>Projected value most recent year + 218</t>
  </si>
  <si>
    <t>Projected value most recent year + 219</t>
  </si>
  <si>
    <t>Projected value most recent year + 220</t>
  </si>
  <si>
    <t>Projected value most recent year + 221</t>
  </si>
  <si>
    <t>Projected value most recent year + 222</t>
  </si>
  <si>
    <t>Projected value most recent year + 223</t>
  </si>
  <si>
    <t>Projected value most recent year + 224</t>
  </si>
  <si>
    <t>Projected value most recent year + 225</t>
  </si>
  <si>
    <t>Projected value most recent year + 226</t>
  </si>
  <si>
    <t>Projected value most recent year + 227</t>
  </si>
  <si>
    <t>Projected value most recent year + 228</t>
  </si>
  <si>
    <t>Projected value most recent year + 229</t>
  </si>
  <si>
    <t>Projected value most recent year + 230</t>
  </si>
  <si>
    <t>Projected value most recent year + 231</t>
  </si>
  <si>
    <t>Projected value most recent year + 232</t>
  </si>
  <si>
    <t>Projected value most recent year + 233</t>
  </si>
  <si>
    <t>Projected value most recent year + 234</t>
  </si>
  <si>
    <t>Projected value most recent year + 235</t>
  </si>
  <si>
    <t>Projected value most recent year + 236</t>
  </si>
  <si>
    <t>Projected value most recent year + 237</t>
  </si>
  <si>
    <t>Projected value most recent year + 238</t>
  </si>
  <si>
    <t>Projected value most recent year + 239</t>
  </si>
  <si>
    <t>Projected value most recent year + 240</t>
  </si>
  <si>
    <t>Projected value most recent year + 241</t>
  </si>
  <si>
    <t>Projected value most recent year + 242</t>
  </si>
  <si>
    <t>Projected value most recent year + 243</t>
  </si>
  <si>
    <t>Projected value most recent year + 244</t>
  </si>
  <si>
    <t>Projected value most recent year + 245</t>
  </si>
  <si>
    <t>Projected value most recent year + 246</t>
  </si>
  <si>
    <t>Projected value most recent year + 247</t>
  </si>
  <si>
    <t>Projected value most recent year + 248</t>
  </si>
  <si>
    <t>Projected value most recent year + 249</t>
  </si>
  <si>
    <t>Projected value most recent year + 250</t>
  </si>
  <si>
    <t>Projected value most recent year + 251</t>
  </si>
  <si>
    <t>Projected value most recent year + 252</t>
  </si>
  <si>
    <t>Projected value most recent year + 253</t>
  </si>
  <si>
    <t>Projected value most recent year + 254</t>
  </si>
  <si>
    <t>Projected value most recent year + 255</t>
  </si>
  <si>
    <t>Projected value most recent year + 256</t>
  </si>
  <si>
    <t>Projected value most recent year + 257</t>
  </si>
  <si>
    <t>Projected value most recent year + 258</t>
  </si>
  <si>
    <t>Projected value most recent year + 259</t>
  </si>
  <si>
    <t>Projected value most recent year + 260</t>
  </si>
  <si>
    <t>Projected value most recent year + 261</t>
  </si>
  <si>
    <t>Projected value most recent year + 262</t>
  </si>
  <si>
    <t>Projected value most recent year + 263</t>
  </si>
  <si>
    <t>Projected value most recent year + 264</t>
  </si>
  <si>
    <t>Projected value most recent year + 265</t>
  </si>
  <si>
    <t>Projected value most recent year + 266</t>
  </si>
  <si>
    <t>Projected value most recent year + 267</t>
  </si>
  <si>
    <t>Projected value most recent year + 268</t>
  </si>
  <si>
    <t>Projected value most recent year + 269</t>
  </si>
  <si>
    <t>Projected value most recent year + 270</t>
  </si>
  <si>
    <t>Projected value most recent year + 271</t>
  </si>
  <si>
    <t>Projected value most recent year + 272</t>
  </si>
  <si>
    <t>Projected value most recent year + 273</t>
  </si>
  <si>
    <t>Projected value most recent year + 274</t>
  </si>
  <si>
    <t>Projected value most recent year + 275</t>
  </si>
  <si>
    <t>Projected value most recent year + 276</t>
  </si>
  <si>
    <t>Projected value most recent year + 277</t>
  </si>
  <si>
    <t>Projected value most recent year + 278</t>
  </si>
  <si>
    <t>Projected value most recent year + 279</t>
  </si>
  <si>
    <t>Projected value most recent year + 280</t>
  </si>
  <si>
    <t>Projected value most recent year + 281</t>
  </si>
  <si>
    <t>Projected value most recent year + 282</t>
  </si>
  <si>
    <t>Projected value most recent year + 283</t>
  </si>
  <si>
    <t>Projected value most recent year + 284</t>
  </si>
  <si>
    <t>Projected value most recent year + 285</t>
  </si>
  <si>
    <t>Projected value most recent year + 286</t>
  </si>
  <si>
    <t>Projected value most recent year + 287</t>
  </si>
  <si>
    <t>Projected value most recent year + 288</t>
  </si>
  <si>
    <t>Projected value most recent year + 289</t>
  </si>
  <si>
    <t>Projected value most recent year + 290</t>
  </si>
  <si>
    <t>Projected value most recent year + 291</t>
  </si>
  <si>
    <t>Projected value most recent year + 292</t>
  </si>
  <si>
    <t>Projected value most recent year + 293</t>
  </si>
  <si>
    <t>Projected value most recent year + 294</t>
  </si>
  <si>
    <t>Projected value most recent year + 295</t>
  </si>
  <si>
    <t>Projected value most recent year + 296</t>
  </si>
  <si>
    <t>Projected value most recent year + 297</t>
  </si>
  <si>
    <t>Projected value most recent year + 298</t>
  </si>
  <si>
    <t>Projected value most recent year + 299</t>
  </si>
  <si>
    <t>Projected value most recent year + 300</t>
  </si>
  <si>
    <t>Projected value most recent year + 301</t>
  </si>
  <si>
    <t>Projected value most recent year + 302</t>
  </si>
  <si>
    <t>Projected value most recent year + 303</t>
  </si>
  <si>
    <t>Projected value most recent year + 304</t>
  </si>
  <si>
    <t>Projected value most recent year + 305</t>
  </si>
  <si>
    <t>Projected value most recent year + 306</t>
  </si>
  <si>
    <t>Projected value most recent year + 307</t>
  </si>
  <si>
    <t>Projected value most recent year + 308</t>
  </si>
  <si>
    <t>Projected value most recent year + 309</t>
  </si>
  <si>
    <t>Projected value most recent year + 310</t>
  </si>
  <si>
    <t>Projected value most recent year + 311</t>
  </si>
  <si>
    <t>Projected value most recent year + 312</t>
  </si>
  <si>
    <t>Projected value most recent year + 313</t>
  </si>
  <si>
    <t>Projected value most recent year + 314</t>
  </si>
  <si>
    <t>Projected value most recent year + 315</t>
  </si>
  <si>
    <t>Projected value most recent year + 316</t>
  </si>
  <si>
    <t>Projected value most recent year + 317</t>
  </si>
  <si>
    <t>Projected value most recent year + 318</t>
  </si>
  <si>
    <t>Projected value most recent year + 319</t>
  </si>
  <si>
    <t>Projected value most recent year + 320</t>
  </si>
  <si>
    <t>Projected value most recent year + 321</t>
  </si>
  <si>
    <t>Projected value most recent year + 322</t>
  </si>
  <si>
    <t>Projected value most recent year + 323</t>
  </si>
  <si>
    <t>Projected value most recent year + 324</t>
  </si>
  <si>
    <t>Projected value most recent year + 325</t>
  </si>
  <si>
    <t>Projected value most recent year + 326</t>
  </si>
  <si>
    <t>Projected value most recent year + 327</t>
  </si>
  <si>
    <t>Projected value most recent year + 328</t>
  </si>
  <si>
    <t>Projected value most recent year + 329</t>
  </si>
  <si>
    <t>Projected value most recent year + 330</t>
  </si>
  <si>
    <t>Projected value most recent year + 331</t>
  </si>
  <si>
    <t>Projected value most recent year + 332</t>
  </si>
  <si>
    <t>Projected value most recent year + 333</t>
  </si>
  <si>
    <t>Projected value most recent year + 334</t>
  </si>
  <si>
    <t>Projected value most recent year + 335</t>
  </si>
  <si>
    <t>Projected value most recent year + 336</t>
  </si>
  <si>
    <t>Projected value most recent year + 337</t>
  </si>
  <si>
    <t>Projected value most recent year + 338</t>
  </si>
  <si>
    <t>Projected value most recent year + 339</t>
  </si>
  <si>
    <t>Projected value most recent year + 340</t>
  </si>
  <si>
    <t>Projected value most recent year + 341</t>
  </si>
  <si>
    <t>Projected value most recent year + 342</t>
  </si>
  <si>
    <t>Projected value most recent year + 343</t>
  </si>
  <si>
    <t>Projected value most recent year + 344</t>
  </si>
  <si>
    <t>Projected value most recent year + 345</t>
  </si>
  <si>
    <t>Projected value most recent year + 346</t>
  </si>
  <si>
    <t>Projected value most recent year + 347</t>
  </si>
  <si>
    <t>Projected value most recent year + 348</t>
  </si>
  <si>
    <t>Projected value most recent year + 349</t>
  </si>
  <si>
    <t>Projected value most recent year + 350</t>
  </si>
  <si>
    <t>Projected value most recent year + 351</t>
  </si>
  <si>
    <t>Projected value most recent year + 352</t>
  </si>
  <si>
    <t>Projected value most recent year + 353</t>
  </si>
  <si>
    <t>Projected value most recent year + 354</t>
  </si>
  <si>
    <t>Projected value most recent year + 355</t>
  </si>
  <si>
    <t>Projected value most recent year + 356</t>
  </si>
  <si>
    <t>Projected value most recent year + 357</t>
  </si>
  <si>
    <t>Projected value most recent year + 358</t>
  </si>
  <si>
    <t>Projected value most recent year + 359</t>
  </si>
  <si>
    <t>Projected value most recent year + 360</t>
  </si>
  <si>
    <t>Projected value most recent year + 361</t>
  </si>
  <si>
    <t>Projected value most recent year + 362</t>
  </si>
  <si>
    <t>Projected value most recent year + 363</t>
  </si>
  <si>
    <t>Projected value most recent year + 364</t>
  </si>
  <si>
    <t>Projected value most recent year + 365</t>
  </si>
  <si>
    <t>Projected value most recent year + 366</t>
  </si>
  <si>
    <t>Projected value most recent year + 367</t>
  </si>
  <si>
    <t>Projected value most recent year + 368</t>
  </si>
  <si>
    <t>Projected value most recent year + 369</t>
  </si>
  <si>
    <t>Projected value most recent year + 370</t>
  </si>
  <si>
    <t>Projected value most recent year + 371</t>
  </si>
  <si>
    <t>Projected value most recent year + 372</t>
  </si>
  <si>
    <t>Projected value most recent year + 373</t>
  </si>
  <si>
    <t>Projected value most recent year + 374</t>
  </si>
  <si>
    <t>Projected value most recent year + 375</t>
  </si>
  <si>
    <t>Projected value most recent year + 376</t>
  </si>
  <si>
    <t>Projected value most recent year + 377</t>
  </si>
  <si>
    <t>Projected value most recent year + 378</t>
  </si>
  <si>
    <t>Projected value most recent year + 379</t>
  </si>
  <si>
    <t>Projected value most recent year + 380</t>
  </si>
  <si>
    <t>Projected value most recent year + 381</t>
  </si>
  <si>
    <t>Projected value most recent year + 382</t>
  </si>
  <si>
    <t>Projected value most recent year + 383</t>
  </si>
  <si>
    <t>Projected value most recent year + 384</t>
  </si>
  <si>
    <t>Projected value most recent year + 385</t>
  </si>
  <si>
    <t>Projected value most recent year + 386</t>
  </si>
  <si>
    <t>Projected value most recent year + 387</t>
  </si>
  <si>
    <t>Projected value most recent year + 388</t>
  </si>
  <si>
    <t>Projected value most recent year + 389</t>
  </si>
  <si>
    <t>Projected value most recent year + 390</t>
  </si>
  <si>
    <t>Projected value most recent year + 391</t>
  </si>
  <si>
    <t>Projected value most recent year + 392</t>
  </si>
  <si>
    <t>Projected value most recent year + 393</t>
  </si>
  <si>
    <t>Projected value most recent year + 394</t>
  </si>
  <si>
    <t>Projected value most recent year + 395</t>
  </si>
  <si>
    <t>Projected value most recent year + 396</t>
  </si>
  <si>
    <t>Projected value most recent year + 397</t>
  </si>
  <si>
    <t>Projected value most recent year + 398</t>
  </si>
  <si>
    <t>Projected value most recent year + 399</t>
  </si>
  <si>
    <t>Projected value most recent year + 400</t>
  </si>
  <si>
    <t>Projected value most recent year + 401</t>
  </si>
  <si>
    <t>Projected value most recent year + 402</t>
  </si>
  <si>
    <t>Projected value most recent year + 403</t>
  </si>
  <si>
    <t>Projected value most recent year + 404</t>
  </si>
  <si>
    <t>Projected value most recent year + 405</t>
  </si>
  <si>
    <t>Projected value most recent year + 406</t>
  </si>
  <si>
    <t>Projected value most recent year + 407</t>
  </si>
  <si>
    <t>Projected value most recent year + 408</t>
  </si>
  <si>
    <t>Projected value most recent year + 409</t>
  </si>
  <si>
    <t>Projected value most recent year + 410</t>
  </si>
  <si>
    <t>Projected value most recent year + 411</t>
  </si>
  <si>
    <t>Projected value most recent year + 412</t>
  </si>
  <si>
    <t>Projected value most recent year + 413</t>
  </si>
  <si>
    <t>Projected value most recent year + 414</t>
  </si>
  <si>
    <t>Projected value most recent year + 415</t>
  </si>
  <si>
    <t>Projected value most recent year + 416</t>
  </si>
  <si>
    <t>Projected value most recent year + 417</t>
  </si>
  <si>
    <t>Projected value most recent year + 418</t>
  </si>
  <si>
    <t>Projected value most recent year + 419</t>
  </si>
  <si>
    <t>Projected value most recent year + 420</t>
  </si>
  <si>
    <t>Projected value most recent year + 421</t>
  </si>
  <si>
    <t>Projected value most recent year + 422</t>
  </si>
  <si>
    <t>Projected value most recent year + 423</t>
  </si>
  <si>
    <t>Projected value most recent year + 424</t>
  </si>
  <si>
    <t>Projected value most recent year + 425</t>
  </si>
  <si>
    <t>Projected value most recent year + 426</t>
  </si>
  <si>
    <t>Projected value most recent year + 427</t>
  </si>
  <si>
    <t>Projected value most recent year + 428</t>
  </si>
  <si>
    <t>Projected value most recent year + 429</t>
  </si>
  <si>
    <t>Projected value most recent year + 430</t>
  </si>
  <si>
    <t>Projected value most recent year + 431</t>
  </si>
  <si>
    <t>Projected value most recent year + 432</t>
  </si>
  <si>
    <t>Projected value most recent year + 433</t>
  </si>
  <si>
    <t>Projected value most recent year + 434</t>
  </si>
  <si>
    <t>Projected value most recent year + 435</t>
  </si>
  <si>
    <t>Projected value most recent year + 436</t>
  </si>
  <si>
    <t>Projected value most recent year + 437</t>
  </si>
  <si>
    <t>Projected value most recent year + 438</t>
  </si>
  <si>
    <t>Projected value most recent year + 439</t>
  </si>
  <si>
    <t>Projected value most recent year + 440</t>
  </si>
  <si>
    <t>Projected value most recent year + 441</t>
  </si>
  <si>
    <t>Projected value most recent year + 442</t>
  </si>
  <si>
    <t>Projected value most recent year + 443</t>
  </si>
  <si>
    <t>Projected value most recent year + 444</t>
  </si>
  <si>
    <t>Projected value most recent year + 445</t>
  </si>
  <si>
    <t>Projected value most recent year + 446</t>
  </si>
  <si>
    <t>Projected value most recent year + 447</t>
  </si>
  <si>
    <t>Projected value most recent year + 448</t>
  </si>
  <si>
    <t>Projected value most recent year + 449</t>
  </si>
  <si>
    <t>Projected value most recent year + 450</t>
  </si>
  <si>
    <t>Projected value most recent year + 451</t>
  </si>
  <si>
    <t>Projected value most recent year + 452</t>
  </si>
  <si>
    <t>Projected value most recent year + 453</t>
  </si>
  <si>
    <t>Projected value most recent year + 454</t>
  </si>
  <si>
    <t>Projected value most recent year + 455</t>
  </si>
  <si>
    <t>Projected value most recent year + 456</t>
  </si>
  <si>
    <t>Projected value most recent year + 457</t>
  </si>
  <si>
    <t>Projected value most recent year + 458</t>
  </si>
  <si>
    <t>Projected value most recent year + 459</t>
  </si>
  <si>
    <t>Projected value most recent year + 460</t>
  </si>
  <si>
    <t>Projected value most recent year + 461</t>
  </si>
  <si>
    <t>Projected value most recent year + 462</t>
  </si>
  <si>
    <t>Projected value most recent year + 463</t>
  </si>
  <si>
    <t>Projected value most recent year + 464</t>
  </si>
  <si>
    <t>Projected value most recent year + 465</t>
  </si>
  <si>
    <t>Projected value most recent year + 466</t>
  </si>
  <si>
    <t>Projected value most recent year + 467</t>
  </si>
  <si>
    <t>Projected value most recent year + 468</t>
  </si>
  <si>
    <t>Projected value most recent year + 469</t>
  </si>
  <si>
    <t>Projected value most recent year + 470</t>
  </si>
  <si>
    <t>Projected value most recent year + 471</t>
  </si>
  <si>
    <t>Projected value most recent year + 472</t>
  </si>
  <si>
    <t>Projected value most recent year + 473</t>
  </si>
  <si>
    <t>Projected value most recent year + 474</t>
  </si>
  <si>
    <t>Projected value most recent year + 475</t>
  </si>
  <si>
    <t>Projected value most recent year + 476</t>
  </si>
  <si>
    <t>Projected value most recent year + 477</t>
  </si>
  <si>
    <t>Projected value most recent year + 478</t>
  </si>
  <si>
    <t>Projected value most recent year + 479</t>
  </si>
  <si>
    <t>Projected value most recent year + 480</t>
  </si>
  <si>
    <t>Projected value most recent year + 481</t>
  </si>
  <si>
    <t>Projected value most recent year + 482</t>
  </si>
  <si>
    <t>Projected value most recent year + 483</t>
  </si>
  <si>
    <t>Projected value most recent year + 484</t>
  </si>
  <si>
    <t>Projected value most recent year + 485</t>
  </si>
  <si>
    <t>Projected value most recent year + 486</t>
  </si>
  <si>
    <t>Projected value most recent year + 487</t>
  </si>
  <si>
    <t>Projected value most recent year + 488</t>
  </si>
  <si>
    <t>Projected value most recent year + 489</t>
  </si>
  <si>
    <t>Projected value most recent year + 490</t>
  </si>
  <si>
    <t>Projected value most recent year + 491</t>
  </si>
  <si>
    <t>Projected value most recent year + 492</t>
  </si>
  <si>
    <t>Projected value most recent year + 493</t>
  </si>
  <si>
    <t>Projected value most recent year + 494</t>
  </si>
  <si>
    <t>Projected value most recent year + 495</t>
  </si>
  <si>
    <t>Projected value most recent year + 496</t>
  </si>
  <si>
    <t>Projected value most recent year + 497</t>
  </si>
  <si>
    <t>Projected value most recent year + 498</t>
  </si>
  <si>
    <t>Projected value most recent year + 499</t>
  </si>
  <si>
    <t>Projected value most recent year + 500</t>
  </si>
  <si>
    <t>Projected value most recent year + 501</t>
  </si>
  <si>
    <t>Projected value most recent year + 502</t>
  </si>
  <si>
    <t>Projected value most recent year + 503</t>
  </si>
  <si>
    <t>Projected value most recent year + 504</t>
  </si>
  <si>
    <t>Projected value most recent year + 505</t>
  </si>
  <si>
    <t>Projected value most recent year + 506</t>
  </si>
  <si>
    <t>Projected value most recent year + 507</t>
  </si>
  <si>
    <t>Projected value most recent year + 508</t>
  </si>
  <si>
    <t>Projected value most recent year + 509</t>
  </si>
  <si>
    <t>Projected value most recent year + 510</t>
  </si>
  <si>
    <t>Projected value most recent year + 511</t>
  </si>
  <si>
    <t>Projected value most recent year + 512</t>
  </si>
  <si>
    <t>Projected value most recent year + 513</t>
  </si>
  <si>
    <t>Projected value most recent year + 514</t>
  </si>
  <si>
    <t>Projected value most recent year + 515</t>
  </si>
  <si>
    <t>Projected value most recent year + 516</t>
  </si>
  <si>
    <t>Projected value most recent year + 517</t>
  </si>
  <si>
    <t>Projected value most recent year + 518</t>
  </si>
  <si>
    <t>Projected value most recent year + 519</t>
  </si>
  <si>
    <t>Projected value most recent year + 520</t>
  </si>
  <si>
    <t>Projected value most recent year + 521</t>
  </si>
  <si>
    <t>Projected value most recent year + 522</t>
  </si>
  <si>
    <t>Projected value most recent year + 523</t>
  </si>
  <si>
    <t>Projected value most recent year + 524</t>
  </si>
  <si>
    <t>Projected value most recent year + 525</t>
  </si>
  <si>
    <t>Projected value most recent year + 526</t>
  </si>
  <si>
    <t>Projected value most recent year + 527</t>
  </si>
  <si>
    <t>Projected value most recent year + 528</t>
  </si>
  <si>
    <t>Projected value most recent year + 529</t>
  </si>
  <si>
    <t>Projected value most recent year + 530</t>
  </si>
  <si>
    <t>Projected value most recent year + 531</t>
  </si>
  <si>
    <t>Projected value most recent year + 532</t>
  </si>
  <si>
    <t>Projected value most recent year + 533</t>
  </si>
  <si>
    <t>Projected value most recent year + 534</t>
  </si>
  <si>
    <t>Projected value most recent year + 535</t>
  </si>
  <si>
    <t>Projected value most recent year + 536</t>
  </si>
  <si>
    <t>Projected value most recent year + 537</t>
  </si>
  <si>
    <t>Projected value most recent year + 538</t>
  </si>
  <si>
    <t>Projected value most recent year + 539</t>
  </si>
  <si>
    <t>Projected value most recent year + 540</t>
  </si>
  <si>
    <t>Projected value most recent year + 541</t>
  </si>
  <si>
    <t>Projected value most recent year + 542</t>
  </si>
  <si>
    <t>Projected value most recent year + 543</t>
  </si>
  <si>
    <t>Projected value most recent year + 544</t>
  </si>
  <si>
    <t>Projected value most recent year + 545</t>
  </si>
  <si>
    <t>Projected value most recent year + 546</t>
  </si>
  <si>
    <t>Projected value most recent year + 547</t>
  </si>
  <si>
    <t>Projected value most recent year + 548</t>
  </si>
  <si>
    <t>Projected value most recent year + 549</t>
  </si>
  <si>
    <t>Projected value most recent year + 550</t>
  </si>
  <si>
    <t>Projected value most recent year + 551</t>
  </si>
  <si>
    <t>Projected value most recent year + 552</t>
  </si>
  <si>
    <t>Projected value most recent year + 553</t>
  </si>
  <si>
    <t>Projected value most recent year + 554</t>
  </si>
  <si>
    <t>Projected value most recent year + 555</t>
  </si>
  <si>
    <t>Projected value most recent year + 556</t>
  </si>
  <si>
    <t>Projected value most recent year + 557</t>
  </si>
  <si>
    <t>Projected value most recent year + 558</t>
  </si>
  <si>
    <t>Projected value most recent year + 559</t>
  </si>
  <si>
    <t>Projected value most recent year + 560</t>
  </si>
  <si>
    <t>Projected value most recent year + 561</t>
  </si>
  <si>
    <t>Projected value most recent year + 562</t>
  </si>
  <si>
    <t>Projected value most recent year + 563</t>
  </si>
  <si>
    <t>Projected value most recent year + 564</t>
  </si>
  <si>
    <t>Projected value most recent year + 565</t>
  </si>
  <si>
    <t>Projected value most recent year + 566</t>
  </si>
  <si>
    <t>Projected value most recent year + 567</t>
  </si>
  <si>
    <t>Projected value most recent year + 568</t>
  </si>
  <si>
    <t>Projected value most recent year + 569</t>
  </si>
  <si>
    <t>Projected value most recent year + 570</t>
  </si>
  <si>
    <t>Projected value most recent year + 571</t>
  </si>
  <si>
    <t>Projected value most recent year + 572</t>
  </si>
  <si>
    <t>Projected value most recent year + 573</t>
  </si>
  <si>
    <t>Projected value most recent year + 574</t>
  </si>
  <si>
    <t>Projected value most recent year + 575</t>
  </si>
  <si>
    <t>Projected value most recent year + 576</t>
  </si>
  <si>
    <t>Projected value most recent year + 577</t>
  </si>
  <si>
    <t>Projected value most recent year + 578</t>
  </si>
  <si>
    <t>Projected value most recent year + 579</t>
  </si>
  <si>
    <t>Projected value most recent year + 580</t>
  </si>
  <si>
    <t>Projected value most recent year + 581</t>
  </si>
  <si>
    <t>Projected value most recent year + 582</t>
  </si>
  <si>
    <t>Projected value most recent year + 583</t>
  </si>
  <si>
    <t>Projected value most recent year + 584</t>
  </si>
  <si>
    <t>Projected value most recent year + 585</t>
  </si>
  <si>
    <t>Projected value most recent year + 586</t>
  </si>
  <si>
    <t>Projected value most recent year + 587</t>
  </si>
  <si>
    <t>Projected value most recent year + 588</t>
  </si>
  <si>
    <t>Projected value most recent year + 589</t>
  </si>
  <si>
    <t>Projected value most recent year + 590</t>
  </si>
  <si>
    <t>Projected value most recent year + 591</t>
  </si>
  <si>
    <t>Projected value most recent year + 592</t>
  </si>
  <si>
    <t>Projected value most recent year + 593</t>
  </si>
  <si>
    <t>Projected value most recent year + 594</t>
  </si>
  <si>
    <t>Projected value most recent year + 595</t>
  </si>
  <si>
    <t>Projected value most recent year + 596</t>
  </si>
  <si>
    <t>Projected value most recent year + 597</t>
  </si>
  <si>
    <t>Projected value most recent year + 598</t>
  </si>
  <si>
    <t>Projected value most recent year + 599</t>
  </si>
  <si>
    <t>Projected value most recent year + 600</t>
  </si>
  <si>
    <t>Projected value most recent year + 601</t>
  </si>
  <si>
    <t>Projected value most recent year + 602</t>
  </si>
  <si>
    <t>Projected value most recent year + 603</t>
  </si>
  <si>
    <t>Projected value most recent year + 604</t>
  </si>
  <si>
    <t>Projected value most recent year + 605</t>
  </si>
  <si>
    <t>Projected value most recent year + 606</t>
  </si>
  <si>
    <t>Projected value most recent year + 607</t>
  </si>
  <si>
    <t>Projected value most recent year + 608</t>
  </si>
  <si>
    <t>Projected value most recent year + 609</t>
  </si>
  <si>
    <t>Projected value most recent year + 610</t>
  </si>
  <si>
    <t>Projected value most recent year + 611</t>
  </si>
  <si>
    <t>Projected value most recent year + 612</t>
  </si>
  <si>
    <t>Projected value most recent year + 613</t>
  </si>
  <si>
    <t>Projected value most recent year + 614</t>
  </si>
  <si>
    <t>Projected value most recent year + 615</t>
  </si>
  <si>
    <t>Projected value most recent year + 616</t>
  </si>
  <si>
    <t>Projected value most recent year + 617</t>
  </si>
  <si>
    <t>Projected value most recent year + 618</t>
  </si>
  <si>
    <t>Projected value most recent year + 619</t>
  </si>
  <si>
    <t>Projected value most recent year + 620</t>
  </si>
  <si>
    <t>Projected value most recent year + 621</t>
  </si>
  <si>
    <t>Projected value most recent year + 622</t>
  </si>
  <si>
    <t>Projected value most recent year + 623</t>
  </si>
  <si>
    <t>Projected value most recent year + 624</t>
  </si>
  <si>
    <t>Projected value most recent year + 625</t>
  </si>
  <si>
    <t>Projected value most recent year + 626</t>
  </si>
  <si>
    <t>Projected value most recent year + 627</t>
  </si>
  <si>
    <t>Projected value most recent year + 628</t>
  </si>
  <si>
    <t>Projected value most recent year + 629</t>
  </si>
  <si>
    <t>Projected value most recent year + 630</t>
  </si>
  <si>
    <t>Projected value most recent year + 631</t>
  </si>
  <si>
    <t>Projected value most recent year + 632</t>
  </si>
  <si>
    <t>Projected value most recent year + 633</t>
  </si>
  <si>
    <t>Projected value most recent year + 634</t>
  </si>
  <si>
    <t>Projected value most recent year + 635</t>
  </si>
  <si>
    <t>Projected value most recent year + 636</t>
  </si>
  <si>
    <t>Projected value most recent year + 637</t>
  </si>
  <si>
    <t>Projected value most recent year + 638</t>
  </si>
  <si>
    <t>Projected value most recent year + 639</t>
  </si>
  <si>
    <t>Projected value most recent year + 640</t>
  </si>
  <si>
    <t>Projected value most recent year + 641</t>
  </si>
  <si>
    <t>Projected value most recent year + 642</t>
  </si>
  <si>
    <t>Projected value most recent year + 643</t>
  </si>
  <si>
    <t>Projected value most recent year + 644</t>
  </si>
  <si>
    <t>Projected value most recent year + 645</t>
  </si>
  <si>
    <t>Projected value most recent year + 646</t>
  </si>
  <si>
    <t>Projected value most recent year + 647</t>
  </si>
  <si>
    <t>Projected value most recent year + 648</t>
  </si>
  <si>
    <t>Projected value most recent year + 649</t>
  </si>
  <si>
    <t>Projected value most recent year + 650</t>
  </si>
  <si>
    <t>Projected value most recent year + 651</t>
  </si>
  <si>
    <t>Projected value most recent year + 652</t>
  </si>
  <si>
    <t>Projected value most recent year + 653</t>
  </si>
  <si>
    <t>Projected value most recent year + 654</t>
  </si>
  <si>
    <t>Projected value most recent year + 655</t>
  </si>
  <si>
    <t>Projected value most recent year + 656</t>
  </si>
  <si>
    <t>Projected value most recent year + 657</t>
  </si>
  <si>
    <t>Projected value most recent year + 658</t>
  </si>
  <si>
    <t>Projected value most recent year + 659</t>
  </si>
  <si>
    <t>Projected value most recent year + 660</t>
  </si>
  <si>
    <t>Projected value most recent year + 661</t>
  </si>
  <si>
    <t>Projected value most recent year + 662</t>
  </si>
  <si>
    <t>Projected value most recent year + 663</t>
  </si>
  <si>
    <t>Projected value most recent year + 664</t>
  </si>
  <si>
    <t>Projected value most recent year + 665</t>
  </si>
  <si>
    <t>Projected value most recent year + 666</t>
  </si>
  <si>
    <t>Projected value most recent year + 667</t>
  </si>
  <si>
    <t>Projected value most recent year + 668</t>
  </si>
  <si>
    <t>Projected value most recent year + 669</t>
  </si>
  <si>
    <t>Projected value most recent year + 670</t>
  </si>
  <si>
    <t>Projected value most recent year + 671</t>
  </si>
  <si>
    <t>Projected value most recent year + 672</t>
  </si>
  <si>
    <t>Projected value most recent year + 673</t>
  </si>
  <si>
    <t>Projected value most recent year + 674</t>
  </si>
  <si>
    <t>Projected value most recent year + 675</t>
  </si>
  <si>
    <t>Projected value most recent year + 676</t>
  </si>
  <si>
    <t>Projected value most recent year + 677</t>
  </si>
  <si>
    <t>Projected value most recent year + 678</t>
  </si>
  <si>
    <t>Projected value most recent year + 679</t>
  </si>
  <si>
    <t>Projected value most recent year + 680</t>
  </si>
  <si>
    <t>Projected value most recent year + 681</t>
  </si>
  <si>
    <t>Projected value most recent year + 682</t>
  </si>
  <si>
    <t>Projected value most recent year + 683</t>
  </si>
  <si>
    <t>Projected value most recent year + 684</t>
  </si>
  <si>
    <t>Projected value most recent year + 685</t>
  </si>
  <si>
    <t>Projected value most recent year + 686</t>
  </si>
  <si>
    <t>Projected value most recent year + 687</t>
  </si>
  <si>
    <t>Projected value most recent year + 688</t>
  </si>
  <si>
    <t>Projected value most recent year + 689</t>
  </si>
  <si>
    <t>Projected value most recent year + 690</t>
  </si>
  <si>
    <t>Projected value most recent year + 691</t>
  </si>
  <si>
    <t>Projected value most recent year + 692</t>
  </si>
  <si>
    <t>Projected value most recent year + 693</t>
  </si>
  <si>
    <t>Projected value most recent year + 694</t>
  </si>
  <si>
    <t>Projected value most recent year + 695</t>
  </si>
  <si>
    <t>Projected value most recent year + 696</t>
  </si>
  <si>
    <t>Projected value most recent year + 697</t>
  </si>
  <si>
    <t>Projected value most recent year + 698</t>
  </si>
  <si>
    <t>Projected value most recent year + 699</t>
  </si>
  <si>
    <t>Projected value most recent year + 700</t>
  </si>
  <si>
    <t>Projected value most recent year + 701</t>
  </si>
  <si>
    <t>Projected value most recent year + 702</t>
  </si>
  <si>
    <t>Projected value most recent year + 703</t>
  </si>
  <si>
    <t>Projected value most recent year + 704</t>
  </si>
  <si>
    <t>Projected value most recent year + 705</t>
  </si>
  <si>
    <t>Projected value most recent year + 706</t>
  </si>
  <si>
    <t>Projected value most recent year + 707</t>
  </si>
  <si>
    <t>Projected value most recent year + 708</t>
  </si>
  <si>
    <t>Projected value most recent year + 709</t>
  </si>
  <si>
    <t>Projected value most recent year + 710</t>
  </si>
  <si>
    <t>Projected value most recent year + 711</t>
  </si>
  <si>
    <t>Projected value most recent year + 712</t>
  </si>
  <si>
    <t>Projected value most recent year + 713</t>
  </si>
  <si>
    <t>Projected value most recent year + 714</t>
  </si>
  <si>
    <t>Projected value most recent year + 715</t>
  </si>
  <si>
    <t>Projected value most recent year + 716</t>
  </si>
  <si>
    <t>Projected value most recent year + 717</t>
  </si>
  <si>
    <t>Projected value most recent year + 718</t>
  </si>
  <si>
    <t>Projected value most recent year + 719</t>
  </si>
  <si>
    <t>Projected value most recent year + 720</t>
  </si>
  <si>
    <t>Projected value most recent year + 721</t>
  </si>
  <si>
    <t>Projected value most recent year + 722</t>
  </si>
  <si>
    <t>Projected value most recent year + 723</t>
  </si>
  <si>
    <t>Projected value most recent year + 724</t>
  </si>
  <si>
    <t>Projected value most recent year + 725</t>
  </si>
  <si>
    <t>Projected value most recent year + 726</t>
  </si>
  <si>
    <t>Projected value most recent year + 727</t>
  </si>
  <si>
    <t>Projected value most recent year + 728</t>
  </si>
  <si>
    <t>Projected value most recent year + 729</t>
  </si>
  <si>
    <t>Projected value most recent year + 730</t>
  </si>
  <si>
    <t>Projected value most recent year + 731</t>
  </si>
  <si>
    <t>Projected value most recent year + 732</t>
  </si>
  <si>
    <t>Projected value most recent year + 733</t>
  </si>
  <si>
    <t>Projected value most recent year + 734</t>
  </si>
  <si>
    <t>Projected value most recent year + 735</t>
  </si>
  <si>
    <t>Projected value most recent year + 736</t>
  </si>
  <si>
    <t>Projected value most recent year + 737</t>
  </si>
  <si>
    <t>Projected value most recent year + 738</t>
  </si>
  <si>
    <t>Projected value most recent year + 739</t>
  </si>
  <si>
    <t>Projected value most recent year + 740</t>
  </si>
  <si>
    <t>Projected value most recent year + 741</t>
  </si>
  <si>
    <t>Projected value most recent year + 742</t>
  </si>
  <si>
    <t>Projected value most recent year + 743</t>
  </si>
  <si>
    <t>Projected value most recent year + 744</t>
  </si>
  <si>
    <t>Projected value most recent year + 745</t>
  </si>
  <si>
    <t>Projected value most recent year + 746</t>
  </si>
  <si>
    <t>Projected value most recent year + 747</t>
  </si>
  <si>
    <t>Projected value most recent year + 748</t>
  </si>
  <si>
    <t>Projected value most recent year + 749</t>
  </si>
  <si>
    <t>Projected value most recent year + 750</t>
  </si>
  <si>
    <t>Projected value most recent year + 751</t>
  </si>
  <si>
    <t>Projected value most recent year + 752</t>
  </si>
  <si>
    <t>Projected value most recent year + 753</t>
  </si>
  <si>
    <t>Projected value most recent year + 754</t>
  </si>
  <si>
    <t>Projected value most recent year + 755</t>
  </si>
  <si>
    <t>Projected value most recent year + 756</t>
  </si>
  <si>
    <t>Projected value most recent year + 757</t>
  </si>
  <si>
    <t>Projected value most recent year + 758</t>
  </si>
  <si>
    <t>Projected value most recent year + 759</t>
  </si>
  <si>
    <t>Projected value most recent year + 760</t>
  </si>
  <si>
    <t>Projected value most recent year + 761</t>
  </si>
  <si>
    <t>Projected value most recent year + 762</t>
  </si>
  <si>
    <t>Projected value most recent year + 763</t>
  </si>
  <si>
    <t>Projected value most recent year + 764</t>
  </si>
  <si>
    <t>Projected value most recent year + 765</t>
  </si>
  <si>
    <t>Projected value most recent year + 766</t>
  </si>
  <si>
    <t>Projected value most recent year + 767</t>
  </si>
  <si>
    <t>Projected value most recent year + 768</t>
  </si>
  <si>
    <t>Projected value most recent year + 769</t>
  </si>
  <si>
    <t>Projected value most recent year + 770</t>
  </si>
  <si>
    <t>Projected value most recent year + 771</t>
  </si>
  <si>
    <t>Projected value most recent year + 772</t>
  </si>
  <si>
    <t>Projected value most recent year + 773</t>
  </si>
  <si>
    <t>Projected value most recent year + 774</t>
  </si>
  <si>
    <t>Projected value most recent year + 775</t>
  </si>
  <si>
    <t>Projected value most recent year + 776</t>
  </si>
  <si>
    <t>Projected value most recent year + 777</t>
  </si>
  <si>
    <t>Projected value most recent year + 778</t>
  </si>
  <si>
    <t>Projected value most recent year + 779</t>
  </si>
  <si>
    <t>Projected value most recent year + 780</t>
  </si>
  <si>
    <t>Projected value most recent year + 781</t>
  </si>
  <si>
    <t>Projected value most recent year + 782</t>
  </si>
  <si>
    <t>Projected value most recent year + 783</t>
  </si>
  <si>
    <t>Projected value most recent year + 784</t>
  </si>
  <si>
    <t>Projected value most recent year + 785</t>
  </si>
  <si>
    <t>Projected value most recent year + 786</t>
  </si>
  <si>
    <t>Projected value most recent year + 787</t>
  </si>
  <si>
    <t>Projected value most recent year + 788</t>
  </si>
  <si>
    <t>Projected value most recent year + 789</t>
  </si>
  <si>
    <t>Projected value most recent year + 790</t>
  </si>
  <si>
    <t>Projected value most recent year + 791</t>
  </si>
  <si>
    <t>Projected value most recent year + 792</t>
  </si>
  <si>
    <t>Projected value most recent year + 793</t>
  </si>
  <si>
    <t>Projected value most recent year + 794</t>
  </si>
  <si>
    <t>Projected value most recent year + 795</t>
  </si>
  <si>
    <t>Projected value most recent year + 796</t>
  </si>
  <si>
    <t>Projected value most recent year + 797</t>
  </si>
  <si>
    <t>Projected value most recent year + 798</t>
  </si>
  <si>
    <t>Projected value most recent year + 799</t>
  </si>
  <si>
    <t>Projected value most recent year + 800</t>
  </si>
  <si>
    <t>Projected value most recent year + 801</t>
  </si>
  <si>
    <t>Projected value most recent year + 802</t>
  </si>
  <si>
    <t>Projected value most recent year + 803</t>
  </si>
  <si>
    <t>Projected value most recent year + 804</t>
  </si>
  <si>
    <t>Projected value most recent year + 805</t>
  </si>
  <si>
    <t>Projected value most recent year + 806</t>
  </si>
  <si>
    <t>Projected value most recent year + 807</t>
  </si>
  <si>
    <t>Projected value most recent year + 808</t>
  </si>
  <si>
    <t>Projected value most recent year + 809</t>
  </si>
  <si>
    <t>Projected value most recent year + 810</t>
  </si>
  <si>
    <t>Projected value most recent year + 811</t>
  </si>
  <si>
    <t>Projected value most recent year + 812</t>
  </si>
  <si>
    <t>Projected value most recent year + 813</t>
  </si>
  <si>
    <t>Projected value most recent year + 814</t>
  </si>
  <si>
    <t>Projected value most recent year + 815</t>
  </si>
  <si>
    <t>Projected value most recent year + 816</t>
  </si>
  <si>
    <t>Projected value most recent year + 817</t>
  </si>
  <si>
    <t>Projected value most recent year + 818</t>
  </si>
  <si>
    <t>Projected value most recent year + 819</t>
  </si>
  <si>
    <t>Projected value most recent year + 820</t>
  </si>
  <si>
    <t>Projected value most recent year + 821</t>
  </si>
  <si>
    <t>Projected value most recent year + 822</t>
  </si>
  <si>
    <t>Projected value most recent year + 823</t>
  </si>
  <si>
    <t>Projected value most recent year + 824</t>
  </si>
  <si>
    <t>Projected value most recent year + 825</t>
  </si>
  <si>
    <t>Projected value most recent year + 826</t>
  </si>
  <si>
    <t>Projected value most recent year + 827</t>
  </si>
  <si>
    <t>Projected value most recent year + 828</t>
  </si>
  <si>
    <t>Projected value most recent year + 829</t>
  </si>
  <si>
    <t>Projected value most recent year + 830</t>
  </si>
  <si>
    <t>Projected value most recent year + 831</t>
  </si>
  <si>
    <t>Projected value most recent year + 832</t>
  </si>
  <si>
    <t>Projected value most recent year + 833</t>
  </si>
  <si>
    <t>Projected value most recent year + 834</t>
  </si>
  <si>
    <t>Projected value most recent year + 835</t>
  </si>
  <si>
    <t>Projected value most recent year + 836</t>
  </si>
  <si>
    <t>Projected value most recent year + 837</t>
  </si>
  <si>
    <t>Projected value most recent year + 838</t>
  </si>
  <si>
    <t>Projected value most recent year + 839</t>
  </si>
  <si>
    <t>Projected value most recent year + 840</t>
  </si>
  <si>
    <t>Projected value most recent year + 841</t>
  </si>
  <si>
    <t>Projected value most recent year + 842</t>
  </si>
  <si>
    <t>Projected value most recent year + 843</t>
  </si>
  <si>
    <t>Projected value most recent year + 844</t>
  </si>
  <si>
    <t>Projected value most recent year + 845</t>
  </si>
  <si>
    <t>Projected value most recent year + 846</t>
  </si>
  <si>
    <t>Projected value most recent year + 847</t>
  </si>
  <si>
    <t>Projected value most recent year + 848</t>
  </si>
  <si>
    <t>Projected value most recent year + 849</t>
  </si>
  <si>
    <t>Projected value most recent year + 850</t>
  </si>
  <si>
    <t>Projected value most recent year + 851</t>
  </si>
  <si>
    <t>Projected value most recent year + 852</t>
  </si>
  <si>
    <t>Projected value most recent year + 853</t>
  </si>
  <si>
    <t>Projected value most recent year + 854</t>
  </si>
  <si>
    <t>Projected value most recent year + 855</t>
  </si>
  <si>
    <t>Projected value most recent year + 856</t>
  </si>
  <si>
    <t>Projected value most recent year + 857</t>
  </si>
  <si>
    <t>Projected value most recent year + 858</t>
  </si>
  <si>
    <t>Projected value most recent year + 859</t>
  </si>
  <si>
    <t>Projected value most recent year + 860</t>
  </si>
  <si>
    <t>Projected value most recent year + 861</t>
  </si>
  <si>
    <t>Projected value most recent year + 862</t>
  </si>
  <si>
    <t>Projected value most recent year + 863</t>
  </si>
  <si>
    <t>Projected value most recent year + 864</t>
  </si>
  <si>
    <t>Projected value most recent year + 865</t>
  </si>
  <si>
    <t>Projected value most recent year + 866</t>
  </si>
  <si>
    <t>Projected value most recent year + 867</t>
  </si>
  <si>
    <t>Projected value most recent year + 868</t>
  </si>
  <si>
    <t>Projected value most recent year + 869</t>
  </si>
  <si>
    <t>Projected value most recent year + 870</t>
  </si>
  <si>
    <t>Projected value most recent year + 871</t>
  </si>
  <si>
    <t>Projected value most recent year + 872</t>
  </si>
  <si>
    <t>Projected value most recent year + 873</t>
  </si>
  <si>
    <t>Projected value most recent year + 874</t>
  </si>
  <si>
    <t>Projected value most recent year + 875</t>
  </si>
  <si>
    <t>Projected value most recent year + 876</t>
  </si>
  <si>
    <t>Projected value most recent year + 877</t>
  </si>
  <si>
    <t>Projected value most recent year + 878</t>
  </si>
  <si>
    <t>Projected value most recent year + 879</t>
  </si>
  <si>
    <t>Projected value most recent year + 880</t>
  </si>
  <si>
    <t>Projected value most recent year + 881</t>
  </si>
  <si>
    <t>Projected value most recent year + 882</t>
  </si>
  <si>
    <t>Projected value most recent year + 883</t>
  </si>
  <si>
    <t>Projected value most recent year + 884</t>
  </si>
  <si>
    <t>Projected value most recent year + 885</t>
  </si>
  <si>
    <t>Projected value most recent year + 886</t>
  </si>
  <si>
    <t>Projected value most recent year + 887</t>
  </si>
  <si>
    <t>Projected value most recent year + 888</t>
  </si>
  <si>
    <t>Projected value most recent year + 889</t>
  </si>
  <si>
    <t>Projected value most recent year + 890</t>
  </si>
  <si>
    <t>Projected value most recent year + 891</t>
  </si>
  <si>
    <t>Projected value most recent year + 892</t>
  </si>
  <si>
    <t>Projected value most recent year + 893</t>
  </si>
  <si>
    <t>Projected value most recent year + 894</t>
  </si>
  <si>
    <t>Projected value most recent year + 895</t>
  </si>
  <si>
    <t>Projected value most recent year + 896</t>
  </si>
  <si>
    <t>Projected value most recent year + 897</t>
  </si>
  <si>
    <t>Projected value most recent year + 898</t>
  </si>
  <si>
    <t>Projected value most recent year + 899</t>
  </si>
  <si>
    <t>Projected value most recent year + 900</t>
  </si>
  <si>
    <t>Projected value most recent year + 901</t>
  </si>
  <si>
    <t>Projected value most recent year + 902</t>
  </si>
  <si>
    <t>Projected value most recent year + 903</t>
  </si>
  <si>
    <t>Projected value most recent year + 904</t>
  </si>
  <si>
    <t>Projected value most recent year + 905</t>
  </si>
  <si>
    <t>Projected value most recent year + 906</t>
  </si>
  <si>
    <t>Projected value most recent year + 907</t>
  </si>
  <si>
    <t>Projected value most recent year + 908</t>
  </si>
  <si>
    <t>Projected value most recent year + 909</t>
  </si>
  <si>
    <t>Projected value most recent year + 910</t>
  </si>
  <si>
    <t>Projected value most recent year + 911</t>
  </si>
  <si>
    <t>Projected value most recent year + 912</t>
  </si>
  <si>
    <t>Projected value most recent year + 913</t>
  </si>
  <si>
    <t>Projected value most recent year + 914</t>
  </si>
  <si>
    <t>Projected value most recent year + 915</t>
  </si>
  <si>
    <t>Projected value most recent year + 916</t>
  </si>
  <si>
    <t>Projected value most recent year + 917</t>
  </si>
  <si>
    <t>Projected value most recent year + 918</t>
  </si>
  <si>
    <t>Projected value most recent year + 919</t>
  </si>
  <si>
    <t>Projected value most recent year + 920</t>
  </si>
  <si>
    <t>Projected value most recent year + 921</t>
  </si>
  <si>
    <t>Projected value most recent year + 922</t>
  </si>
  <si>
    <t>Projected value most recent year + 923</t>
  </si>
  <si>
    <t>Projected value most recent year + 924</t>
  </si>
  <si>
    <t>Projected value most recent year + 925</t>
  </si>
  <si>
    <t>Projected value most recent year + 926</t>
  </si>
  <si>
    <t>Projected value most recent year + 927</t>
  </si>
  <si>
    <t>Projected value most recent year + 928</t>
  </si>
  <si>
    <t>Projected value most recent year + 929</t>
  </si>
  <si>
    <t>Projected value most recent year + 930</t>
  </si>
  <si>
    <t>Projected value most recent year + 931</t>
  </si>
  <si>
    <t>Projected value most recent year + 932</t>
  </si>
  <si>
    <t>Projected value most recent year + 933</t>
  </si>
  <si>
    <t>Projected value most recent year + 934</t>
  </si>
  <si>
    <t>Projected value most recent year + 935</t>
  </si>
  <si>
    <t>Projected value most recent year + 936</t>
  </si>
  <si>
    <t>Projected value most recent year + 937</t>
  </si>
  <si>
    <t>Projected value most recent year + 938</t>
  </si>
  <si>
    <t>Projected value most recent year + 939</t>
  </si>
  <si>
    <t>Projected value most recent year + 940</t>
  </si>
  <si>
    <t>Projected value most recent year + 941</t>
  </si>
  <si>
    <t>Projected value most recent year + 942</t>
  </si>
  <si>
    <t>Projected value most recent year + 943</t>
  </si>
  <si>
    <t>Projected value most recent year + 944</t>
  </si>
  <si>
    <t>Projected value most recent year + 945</t>
  </si>
  <si>
    <t>Projected value most recent year + 946</t>
  </si>
  <si>
    <t>Projected value most recent year + 947</t>
  </si>
  <si>
    <t>Projected value most recent year + 948</t>
  </si>
  <si>
    <t>Projected value most recent year + 949</t>
  </si>
  <si>
    <t>Projected value most recent year + 950</t>
  </si>
  <si>
    <t>Projected value most recent year + 951</t>
  </si>
  <si>
    <t>Projected value most recent year + 952</t>
  </si>
  <si>
    <t>Projected value most recent year + 953</t>
  </si>
  <si>
    <t>Projected value most recent year + 954</t>
  </si>
  <si>
    <t>Projected value most recent year + 955</t>
  </si>
  <si>
    <t>Projected value most recent year + 956</t>
  </si>
  <si>
    <t>Projected value most recent year + 957</t>
  </si>
  <si>
    <t>Projected value most recent year + 958</t>
  </si>
  <si>
    <t>Projected value most recent year + 959</t>
  </si>
  <si>
    <t>Projected value most recent year + 960</t>
  </si>
  <si>
    <t>Projected value most recent year + 961</t>
  </si>
  <si>
    <t>Projected value most recent year + 962</t>
  </si>
  <si>
    <t>Projected value most recent year + 963</t>
  </si>
  <si>
    <t>Projected value most recent year + 964</t>
  </si>
  <si>
    <t>Projected value most recent year + 965</t>
  </si>
  <si>
    <t>Projected value most recent year + 966</t>
  </si>
  <si>
    <t>Projected value most recent year + 967</t>
  </si>
  <si>
    <t>Projected value most recent year + 968</t>
  </si>
  <si>
    <t>Projected value most recent year + 969</t>
  </si>
  <si>
    <t>Projected value most recent year + 970</t>
  </si>
  <si>
    <t>Projected value most recent year + 971</t>
  </si>
  <si>
    <t>New Thresholds</t>
  </si>
  <si>
    <t>Component Score</t>
  </si>
  <si>
    <t>Total Market Stress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</si>
</sst>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3" fillId="3" borderId="1" xfId="2" applyBorder="1" applyAlignment="1">
      <alignment horizontal="center" vertical="top"/>
    </xf>
    <xf numFmtId="10" fontId="3" fillId="3" borderId="0" xfId="2" applyNumberFormat="1"/>
    <xf numFmtId="0" fontId="2" fillId="2" borderId="0" xfId="1"/>
    <xf numFmtId="10" fontId="2" fillId="2" borderId="0" xfId="1" applyNumberFormat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866"/>
  <sheetViews>
    <sheetView tabSelected="1" topLeftCell="V1" zoomScale="103" workbookViewId="0">
      <selection activeCell="S30" sqref="S30"/>
    </sheetView>
  </sheetViews>
  <sheetFormatPr baseColWidth="10" defaultColWidth="8.83203125" defaultRowHeight="15" x14ac:dyDescent="0.2"/>
  <sheetData>
    <row r="1" spans="1:41" ht="16" x14ac:dyDescent="0.2">
      <c r="J1" s="2" t="s">
        <v>980</v>
      </c>
      <c r="K1" s="2" t="s">
        <v>981</v>
      </c>
      <c r="L1" s="4">
        <v>0.17399999999999999</v>
      </c>
      <c r="M1" s="4">
        <v>0.65600000000000003</v>
      </c>
      <c r="N1" s="4">
        <v>-0.104</v>
      </c>
      <c r="O1" s="4">
        <v>0</v>
      </c>
      <c r="W1" s="5" t="s">
        <v>1951</v>
      </c>
      <c r="X1" s="5" t="s">
        <v>981</v>
      </c>
      <c r="Y1" s="6">
        <f ca="1">PERCENTILE(AL1:AL969, 0.2)</f>
        <v>-0.19901719901719903</v>
      </c>
      <c r="Z1" s="6">
        <f ca="1">PERCENTILE(AM1:AM969, 0.2)</f>
        <v>-6.0196091629086158E-2</v>
      </c>
      <c r="AA1" s="6">
        <f ca="1">PERCENTILE(AN1:AN969, 0.2)</f>
        <v>3.0097686144945252E-2</v>
      </c>
      <c r="AB1" s="6">
        <f ca="1">PERCENTILE(AO1:AO969, 0.2)</f>
        <v>-6.0544885837726468E-3</v>
      </c>
      <c r="AL1">
        <f ca="1">OFFSET($L$5,(ROW(AL1)-1)*8,0)</f>
        <v>-2.612330198537095E-2</v>
      </c>
      <c r="AM1">
        <f ca="1">OFFSET($M$5,(ROW(AM1)-1)*8,0)</f>
        <v>5.0566532446858291E-2</v>
      </c>
      <c r="AN1">
        <f ca="1">OFFSET($N$5,(ROW(AN1)-1)*8,0)</f>
        <v>0.27146289142738567</v>
      </c>
      <c r="AO1">
        <f ca="1">OFFSET($O$5,(ROW(AO1)-1)*8,0)</f>
        <v>0.16348225395322583</v>
      </c>
    </row>
    <row r="2" spans="1:41" ht="16" x14ac:dyDescent="0.2">
      <c r="J2" s="2"/>
      <c r="K2" s="2" t="s">
        <v>982</v>
      </c>
      <c r="L2" s="4">
        <v>0.308</v>
      </c>
      <c r="M2" s="4">
        <v>0.56399999999999995</v>
      </c>
      <c r="N2" s="4">
        <v>-0.17499999999999999</v>
      </c>
      <c r="O2" s="4">
        <v>-0.10299999999999999</v>
      </c>
      <c r="W2" s="5"/>
      <c r="X2" s="5" t="s">
        <v>982</v>
      </c>
      <c r="Y2" s="6">
        <f ca="1">PERCENTILE(AL1:AL969, 0.1)</f>
        <v>-0.32994923857868019</v>
      </c>
      <c r="Z2" s="6">
        <f ca="1">PERCENTILE(AM1:AM969, 0.1)</f>
        <v>-0.11434659090909098</v>
      </c>
      <c r="AA2" s="6">
        <f ca="1">PERCENTILE(AN1:AN969, 0.1)</f>
        <v>-6.6164275912521747E-2</v>
      </c>
      <c r="AB2" s="6">
        <f ca="1">PERCENTILE(AO1:AO969, 0.1)</f>
        <v>-0.13937744038391242</v>
      </c>
      <c r="AL2">
        <f t="shared" ref="AL2:AL65" ca="1" si="0">OFFSET($L$5,(ROW(AL2)-1)*8,0)</f>
        <v>0.13313313313313313</v>
      </c>
      <c r="AM2">
        <f t="shared" ref="AM2:AM65" ca="1" si="1">OFFSET($M$5,(ROW(AM2)-1)*8,0)</f>
        <v>-4.0660085735319769E-2</v>
      </c>
      <c r="AN2">
        <f t="shared" ref="AN2:AN65" ca="1" si="2">OFFSET($N$5,(ROW(AN2)-1)*8,0)</f>
        <v>0.48708126480465419</v>
      </c>
      <c r="AO2">
        <f t="shared" ref="AO2:AO65" ca="1" si="3">OFFSET($O$5,(ROW(AO2)-1)*8,0)</f>
        <v>7.4777667032047052E-2</v>
      </c>
    </row>
    <row r="3" spans="1:41" x14ac:dyDescent="0.2">
      <c r="AL3">
        <f t="shared" ca="1" si="0"/>
        <v>-8.7689713322091065E-2</v>
      </c>
      <c r="AM3">
        <f t="shared" ca="1" si="1"/>
        <v>-3.2125600135850772E-2</v>
      </c>
      <c r="AN3">
        <f t="shared" ca="1" si="2"/>
        <v>9.4279728135413535E-2</v>
      </c>
      <c r="AO3">
        <f t="shared" ca="1" si="3"/>
        <v>0.12581510926884781</v>
      </c>
    </row>
    <row r="4" spans="1:41" ht="16" x14ac:dyDescent="0.2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K4" s="2"/>
      <c r="L4" s="3" t="s">
        <v>4</v>
      </c>
      <c r="M4" s="3" t="s">
        <v>5</v>
      </c>
      <c r="N4" s="3" t="s">
        <v>6</v>
      </c>
      <c r="O4" s="3" t="s">
        <v>7</v>
      </c>
      <c r="AL4">
        <f t="shared" ca="1" si="0"/>
        <v>-0.33333333333333331</v>
      </c>
      <c r="AM4">
        <f t="shared" ca="1" si="1"/>
        <v>0.21739130434782616</v>
      </c>
      <c r="AN4">
        <f t="shared" ca="1" si="2"/>
        <v>-0.18308524617601388</v>
      </c>
      <c r="AO4">
        <f t="shared" ca="1" si="3"/>
        <v>0.21762011869715941</v>
      </c>
    </row>
    <row r="5" spans="1:41" ht="16" x14ac:dyDescent="0.2">
      <c r="A5" s="1">
        <v>0</v>
      </c>
      <c r="B5">
        <v>222178</v>
      </c>
      <c r="C5">
        <v>8</v>
      </c>
      <c r="D5" t="s">
        <v>8</v>
      </c>
      <c r="E5" t="s">
        <v>9</v>
      </c>
      <c r="F5">
        <v>932</v>
      </c>
      <c r="G5">
        <v>0.79005524861878451</v>
      </c>
      <c r="H5">
        <v>15943.67635209376</v>
      </c>
      <c r="I5">
        <v>3.158013166246159</v>
      </c>
      <c r="K5" s="2" t="s">
        <v>972</v>
      </c>
      <c r="L5" s="4">
        <f xml:space="preserve"> (F5 - F12) / F12</f>
        <v>-2.612330198537095E-2</v>
      </c>
      <c r="M5" s="4">
        <f t="shared" ref="M5:O5" si="4" xml:space="preserve"> (G5 - G12) / G12</f>
        <v>5.0566532446858291E-2</v>
      </c>
      <c r="N5" s="4">
        <f t="shared" si="4"/>
        <v>0.27146289142738567</v>
      </c>
      <c r="O5" s="4">
        <f t="shared" si="4"/>
        <v>0.16348225395322583</v>
      </c>
      <c r="X5" s="5"/>
      <c r="Y5" s="6"/>
      <c r="Z5" s="5"/>
      <c r="AA5" s="5"/>
      <c r="AB5" s="5"/>
      <c r="AC5" s="5"/>
      <c r="AD5" s="5"/>
      <c r="AE5" s="5"/>
      <c r="AF5" s="5"/>
      <c r="AG5" s="5"/>
      <c r="AH5" s="5"/>
      <c r="AL5">
        <f t="shared" ca="1" si="0"/>
        <v>0.28879310344827586</v>
      </c>
      <c r="AM5">
        <f t="shared" ca="1" si="1"/>
        <v>3.6638789326961366E-2</v>
      </c>
      <c r="AN5">
        <f t="shared" ca="1" si="2"/>
        <v>0.22869368222127878</v>
      </c>
      <c r="AO5">
        <f t="shared" ca="1" si="3"/>
        <v>-0.31125993454764356</v>
      </c>
    </row>
    <row r="6" spans="1:41" ht="16" x14ac:dyDescent="0.2">
      <c r="A6" s="1">
        <v>1</v>
      </c>
      <c r="B6">
        <v>222178</v>
      </c>
      <c r="C6">
        <v>7</v>
      </c>
      <c r="D6" t="s">
        <v>10</v>
      </c>
      <c r="E6" t="s">
        <v>9</v>
      </c>
      <c r="F6">
        <v>924</v>
      </c>
      <c r="G6">
        <v>0.76914893617021274</v>
      </c>
      <c r="H6">
        <v>15592.660068880899</v>
      </c>
      <c r="I6">
        <v>2.9689884266491422</v>
      </c>
      <c r="K6" s="2" t="s">
        <v>973</v>
      </c>
      <c r="L6" s="2">
        <f xml:space="preserve"> SLOPE(F5:F12, $C5:$C12)</f>
        <v>-8.7619047619047628</v>
      </c>
      <c r="M6" s="2">
        <f t="shared" ref="M6:O6" si="5" xml:space="preserve"> SLOPE(G5:G12, $C5:$C12)</f>
        <v>1.7817522998082446E-3</v>
      </c>
      <c r="N6" s="2">
        <f t="shared" si="5"/>
        <v>595.72766245759249</v>
      </c>
      <c r="O6" s="2">
        <f t="shared" si="5"/>
        <v>2.3622836527769291E-2</v>
      </c>
      <c r="X6" s="5"/>
      <c r="Y6" s="6"/>
      <c r="Z6" s="5"/>
      <c r="AA6" s="5"/>
      <c r="AB6" s="5"/>
      <c r="AC6" s="5"/>
      <c r="AD6" s="5"/>
      <c r="AE6" s="5"/>
      <c r="AF6" s="5"/>
      <c r="AG6" s="5"/>
      <c r="AH6" s="5"/>
      <c r="AL6">
        <f t="shared" ca="1" si="0"/>
        <v>-0.25101214574898784</v>
      </c>
      <c r="AM6">
        <f t="shared" ca="1" si="1"/>
        <v>-0.14088798177892145</v>
      </c>
      <c r="AN6">
        <f t="shared" ca="1" si="2"/>
        <v>0.24809255807456337</v>
      </c>
      <c r="AO6">
        <f t="shared" ca="1" si="3"/>
        <v>1.3211013633887614</v>
      </c>
    </row>
    <row r="7" spans="1:41" ht="16" x14ac:dyDescent="0.2">
      <c r="A7" s="1">
        <v>2</v>
      </c>
      <c r="B7">
        <v>222178</v>
      </c>
      <c r="C7">
        <v>6</v>
      </c>
      <c r="D7" t="s">
        <v>11</v>
      </c>
      <c r="E7" t="s">
        <v>9</v>
      </c>
      <c r="F7">
        <v>972</v>
      </c>
      <c r="G7">
        <v>0.76535750251762336</v>
      </c>
      <c r="H7">
        <v>14526.800543406091</v>
      </c>
      <c r="I7">
        <v>2.7686194507684698</v>
      </c>
      <c r="K7" s="2" t="s">
        <v>974</v>
      </c>
      <c r="L7" s="2">
        <f xml:space="preserve"> INTERCEPT(F5:F12,$C5:$C12)</f>
        <v>1027.9285714285713</v>
      </c>
      <c r="M7" s="2">
        <f t="shared" ref="M7:O7" si="6" xml:space="preserve"> INTERCEPT(G5:G12,$C5:$C12)</f>
        <v>0.76421786154458715</v>
      </c>
      <c r="N7" s="2">
        <f t="shared" si="6"/>
        <v>11389.617957619352</v>
      </c>
      <c r="O7" s="2">
        <f t="shared" si="6"/>
        <v>2.8282365799569309</v>
      </c>
      <c r="X7" s="5"/>
      <c r="Y7" s="6"/>
      <c r="Z7" s="5"/>
      <c r="AA7" s="5"/>
      <c r="AB7" s="5"/>
      <c r="AC7" s="5"/>
      <c r="AD7" s="5"/>
      <c r="AE7" s="5"/>
      <c r="AF7" s="5"/>
      <c r="AG7" s="5"/>
      <c r="AH7" s="5"/>
      <c r="AL7">
        <f t="shared" ca="1" si="0"/>
        <v>0.96799999999999997</v>
      </c>
      <c r="AM7">
        <f t="shared" ca="1" si="1"/>
        <v>7.6419488858114004E-2</v>
      </c>
      <c r="AN7">
        <f t="shared" ca="1" si="2"/>
        <v>1.8219108161568152E-2</v>
      </c>
      <c r="AO7">
        <f t="shared" ca="1" si="3"/>
        <v>4.7423643418886021</v>
      </c>
    </row>
    <row r="8" spans="1:41" ht="16" x14ac:dyDescent="0.2">
      <c r="A8" s="1">
        <v>3</v>
      </c>
      <c r="B8">
        <v>222178</v>
      </c>
      <c r="C8">
        <v>5</v>
      </c>
      <c r="D8" t="s">
        <v>12</v>
      </c>
      <c r="E8" t="s">
        <v>9</v>
      </c>
      <c r="F8">
        <v>1047</v>
      </c>
      <c r="G8">
        <v>0.7612359550561798</v>
      </c>
      <c r="H8">
        <v>15321.463563800849</v>
      </c>
      <c r="I8">
        <v>2.7134076187588252</v>
      </c>
      <c r="K8" s="2" t="s">
        <v>975</v>
      </c>
      <c r="L8" s="2">
        <f xml:space="preserve"> L7 + (11*L6)</f>
        <v>931.54761904761892</v>
      </c>
      <c r="M8" s="2">
        <f t="shared" ref="M8:O8" si="7" xml:space="preserve"> M7 + (11*M6)</f>
        <v>0.78381713684247789</v>
      </c>
      <c r="N8" s="2">
        <f t="shared" si="7"/>
        <v>17942.62224465287</v>
      </c>
      <c r="O8" s="2">
        <f t="shared" si="7"/>
        <v>3.0880877817623933</v>
      </c>
      <c r="X8" s="5"/>
      <c r="Y8" s="6"/>
      <c r="Z8" s="5"/>
      <c r="AA8" s="5"/>
      <c r="AB8" s="5"/>
      <c r="AC8" s="5"/>
      <c r="AD8" s="5"/>
      <c r="AE8" s="5"/>
      <c r="AF8" s="5"/>
      <c r="AG8" s="5"/>
      <c r="AH8" s="5"/>
      <c r="AL8">
        <f t="shared" ca="1" si="0"/>
        <v>0.15277777777777779</v>
      </c>
      <c r="AM8">
        <f t="shared" ca="1" si="1"/>
        <v>9.550233644859811E-2</v>
      </c>
      <c r="AN8">
        <f t="shared" ca="1" si="2"/>
        <v>-0.32833477812369377</v>
      </c>
      <c r="AO8">
        <f t="shared" ca="1" si="3"/>
        <v>-9.3835831454383345E-2</v>
      </c>
    </row>
    <row r="9" spans="1:41" ht="16" x14ac:dyDescent="0.2">
      <c r="A9" s="1">
        <v>4</v>
      </c>
      <c r="B9">
        <v>222178</v>
      </c>
      <c r="C9">
        <v>4</v>
      </c>
      <c r="D9" t="s">
        <v>13</v>
      </c>
      <c r="E9" t="s">
        <v>9</v>
      </c>
      <c r="F9">
        <v>1072</v>
      </c>
      <c r="G9">
        <v>0.7944501541623844</v>
      </c>
      <c r="H9">
        <v>14412.293421886839</v>
      </c>
      <c r="I9">
        <v>3.1464231529072668</v>
      </c>
      <c r="K9" s="2" t="s">
        <v>976</v>
      </c>
      <c r="L9" s="2">
        <f xml:space="preserve"> (L8 - F12) / F12</f>
        <v>-2.6596009354630173E-2</v>
      </c>
      <c r="M9" s="2">
        <f t="shared" ref="M9:O9" si="8" xml:space="preserve"> (M8 - G12) / G12</f>
        <v>4.2271477804404337E-2</v>
      </c>
      <c r="N9" s="2">
        <f t="shared" si="8"/>
        <v>0.43087314714462083</v>
      </c>
      <c r="O9" s="2">
        <f t="shared" si="8"/>
        <v>0.13772018784872495</v>
      </c>
      <c r="X9" s="5"/>
      <c r="Y9" s="6"/>
      <c r="Z9" s="5"/>
      <c r="AA9" s="5"/>
      <c r="AB9" s="5"/>
      <c r="AC9" s="5"/>
      <c r="AD9" s="5"/>
      <c r="AE9" s="5"/>
      <c r="AF9" s="5"/>
      <c r="AG9" s="5"/>
      <c r="AH9" s="5"/>
      <c r="AL9">
        <f t="shared" ca="1" si="0"/>
        <v>-9.7560975609756101E-2</v>
      </c>
      <c r="AM9">
        <f t="shared" ca="1" si="1"/>
        <v>-6.4483695652173809E-2</v>
      </c>
      <c r="AN9">
        <f t="shared" ca="1" si="2"/>
        <v>-0.28155979938775183</v>
      </c>
      <c r="AO9">
        <f t="shared" ca="1" si="3"/>
        <v>0.4372783644656269</v>
      </c>
    </row>
    <row r="10" spans="1:41" ht="16" x14ac:dyDescent="0.2">
      <c r="A10" s="1">
        <v>5</v>
      </c>
      <c r="B10">
        <v>222178</v>
      </c>
      <c r="C10">
        <v>3</v>
      </c>
      <c r="D10" t="s">
        <v>14</v>
      </c>
      <c r="E10" t="s">
        <v>9</v>
      </c>
      <c r="F10">
        <v>974</v>
      </c>
      <c r="G10">
        <v>0.75146198830409361</v>
      </c>
      <c r="H10">
        <v>12446.504110082909</v>
      </c>
      <c r="I10">
        <v>3.0966549631060669</v>
      </c>
      <c r="K10" s="2" t="s">
        <v>977</v>
      </c>
      <c r="L10" s="2">
        <f>IF(L5&lt;=$L$1,1,0)</f>
        <v>1</v>
      </c>
      <c r="M10" s="2">
        <f>IF(M5&lt;=$M$1,1,0)</f>
        <v>1</v>
      </c>
      <c r="N10" s="2">
        <f>IF(N5&lt;=$N$1,1,0)</f>
        <v>0</v>
      </c>
      <c r="O10" s="2">
        <f>IF(O5&lt;=$O$1,1,0)</f>
        <v>0</v>
      </c>
      <c r="X10" s="5" t="s">
        <v>977</v>
      </c>
      <c r="Y10" s="5">
        <f ca="1">IF(L5&lt;=$Y$1,1,0)</f>
        <v>0</v>
      </c>
      <c r="Z10" s="5">
        <f ca="1">IF(M5&lt;=$Z$1,1,0)</f>
        <v>0</v>
      </c>
      <c r="AA10" s="5">
        <f ca="1">IF(N5&lt;=$AA$1,1,0)</f>
        <v>0</v>
      </c>
      <c r="AB10" s="5">
        <f ca="1">IF(O5&lt;=$AB$1,1,0)</f>
        <v>0</v>
      </c>
      <c r="AC10" s="5"/>
      <c r="AD10" s="5"/>
      <c r="AE10" s="5"/>
      <c r="AF10" s="5"/>
      <c r="AG10" s="5"/>
      <c r="AH10" s="5"/>
      <c r="AL10">
        <f t="shared" ca="1" si="0"/>
        <v>-0.31218274111675126</v>
      </c>
      <c r="AM10">
        <f t="shared" ca="1" si="1"/>
        <v>-0.25313358516483514</v>
      </c>
      <c r="AN10">
        <f t="shared" ca="1" si="2"/>
        <v>0.21212430611750777</v>
      </c>
      <c r="AO10">
        <f t="shared" ca="1" si="3"/>
        <v>0.1540297081502682</v>
      </c>
    </row>
    <row r="11" spans="1:41" ht="16" x14ac:dyDescent="0.2">
      <c r="A11" s="1">
        <v>6</v>
      </c>
      <c r="B11">
        <v>222178</v>
      </c>
      <c r="C11">
        <v>2</v>
      </c>
      <c r="D11" t="s">
        <v>15</v>
      </c>
      <c r="E11" t="s">
        <v>9</v>
      </c>
      <c r="F11">
        <v>1030</v>
      </c>
      <c r="G11">
        <v>0.79414838035527691</v>
      </c>
      <c r="H11">
        <v>11780.10977021546</v>
      </c>
      <c r="I11">
        <v>2.90993093802975</v>
      </c>
      <c r="K11" s="2" t="s">
        <v>978</v>
      </c>
      <c r="L11" s="2">
        <f>IF(L5&lt;=$L$2, 1, 0)</f>
        <v>1</v>
      </c>
      <c r="M11" s="2">
        <f>IF(M5&lt;=$M$2, 1, 0)</f>
        <v>1</v>
      </c>
      <c r="N11" s="2">
        <f>IF(N5&lt;=$N$2, 1, 0)</f>
        <v>0</v>
      </c>
      <c r="O11" s="2">
        <f>IF(O5&lt;=$O$2, 1, 0)</f>
        <v>0</v>
      </c>
      <c r="X11" s="5" t="s">
        <v>978</v>
      </c>
      <c r="Y11" s="5">
        <f ca="1">IF(L5&lt;=$Y$2, 1, 0)</f>
        <v>0</v>
      </c>
      <c r="Z11" s="5">
        <f ca="1">IF(M5&lt;=$Z$2, 1, 0)</f>
        <v>0</v>
      </c>
      <c r="AA11" s="5">
        <f ca="1">IF(N5&lt;=$AA$2, 1, 0)</f>
        <v>0</v>
      </c>
      <c r="AB11" s="5">
        <f ca="1">IF(O5&lt;=$AB$2, 1, 0)</f>
        <v>0</v>
      </c>
      <c r="AC11" s="5"/>
      <c r="AD11" s="5" t="s">
        <v>1952</v>
      </c>
      <c r="AE11" s="5">
        <f ca="1" xml:space="preserve"> Y10+Y11+Y12</f>
        <v>0</v>
      </c>
      <c r="AF11" s="5">
        <f ca="1">Z10+Z11+Z12</f>
        <v>0</v>
      </c>
      <c r="AG11" s="5">
        <f ca="1">AA10+AA11+AA12</f>
        <v>0</v>
      </c>
      <c r="AH11" s="5">
        <f ca="1">AB10+AB11+AB12</f>
        <v>0</v>
      </c>
      <c r="AL11">
        <f t="shared" ca="1" si="0"/>
        <v>-0.1455223880597015</v>
      </c>
      <c r="AM11">
        <f t="shared" ca="1" si="1"/>
        <v>6.4863958211029443E-2</v>
      </c>
      <c r="AN11">
        <f t="shared" ca="1" si="2"/>
        <v>0.36118443203849948</v>
      </c>
      <c r="AO11">
        <f t="shared" ca="1" si="3"/>
        <v>0.54944389708169539</v>
      </c>
    </row>
    <row r="12" spans="1:41" ht="16" x14ac:dyDescent="0.2">
      <c r="A12" s="1">
        <v>7</v>
      </c>
      <c r="B12">
        <v>222178</v>
      </c>
      <c r="C12">
        <v>1</v>
      </c>
      <c r="D12" t="s">
        <v>16</v>
      </c>
      <c r="E12" t="s">
        <v>9</v>
      </c>
      <c r="F12">
        <v>957</v>
      </c>
      <c r="G12">
        <v>0.75202780996523755</v>
      </c>
      <c r="H12">
        <v>12539.631679061329</v>
      </c>
      <c r="I12">
        <v>2.7142770381894601</v>
      </c>
      <c r="K12" s="2" t="s">
        <v>979</v>
      </c>
      <c r="L12" s="2">
        <f>IF(L9&lt;=$L$1, 1,0)</f>
        <v>1</v>
      </c>
      <c r="M12" s="2">
        <f>IF(M9&lt;=$M$1, 1,0)</f>
        <v>1</v>
      </c>
      <c r="N12" s="2">
        <f>IF(N9&lt;=$N$1, 1,0)</f>
        <v>0</v>
      </c>
      <c r="O12" s="2">
        <f>IF(O9&lt;=$O$1, 1,0)</f>
        <v>0</v>
      </c>
      <c r="X12" s="5" t="s">
        <v>979</v>
      </c>
      <c r="Y12" s="5">
        <f ca="1">IF(L9&lt;=$Y$1, 1,0)</f>
        <v>0</v>
      </c>
      <c r="Z12" s="5">
        <f ca="1">IF(M9&lt;=$Z$1, 1,0)</f>
        <v>0</v>
      </c>
      <c r="AA12" s="5">
        <f ca="1">IF(N9&lt;=$AA$1, 1,0)</f>
        <v>0</v>
      </c>
      <c r="AB12" s="5">
        <f ca="1">IF(O9&lt;=$AB$1, 1,0)</f>
        <v>0</v>
      </c>
      <c r="AC12" s="5"/>
      <c r="AD12" s="5" t="s">
        <v>1953</v>
      </c>
      <c r="AE12" s="5"/>
      <c r="AF12" s="5"/>
      <c r="AG12" s="5"/>
      <c r="AH12" s="5">
        <f ca="1">AE11+AF11+AG11+AH11</f>
        <v>0</v>
      </c>
      <c r="AL12">
        <f t="shared" ca="1" si="0"/>
        <v>-5.0000000000000001E-3</v>
      </c>
      <c r="AM12">
        <f t="shared" ca="1" si="1"/>
        <v>0.20536398467432956</v>
      </c>
      <c r="AN12">
        <f t="shared" ca="1" si="2"/>
        <v>0.33235281423180912</v>
      </c>
      <c r="AO12">
        <f t="shared" ca="1" si="3"/>
        <v>0.30686428044277236</v>
      </c>
    </row>
    <row r="13" spans="1:41" ht="16" x14ac:dyDescent="0.2">
      <c r="A13" s="1">
        <v>8</v>
      </c>
      <c r="B13">
        <v>188429</v>
      </c>
      <c r="C13">
        <v>8</v>
      </c>
      <c r="D13" t="s">
        <v>8</v>
      </c>
      <c r="E13" t="s">
        <v>17</v>
      </c>
      <c r="F13">
        <v>1132</v>
      </c>
      <c r="G13">
        <v>0.78981406628940987</v>
      </c>
      <c r="H13">
        <v>21151.850411578209</v>
      </c>
      <c r="I13">
        <v>0.82743968446433158</v>
      </c>
      <c r="K13" s="2" t="s">
        <v>972</v>
      </c>
      <c r="L13" s="4">
        <f t="shared" ref="L13" si="9" xml:space="preserve"> (F13 - F20) / F20</f>
        <v>0.13313313313313313</v>
      </c>
      <c r="M13" s="4">
        <f t="shared" ref="M13" si="10" xml:space="preserve"> (G13 - G20) / G20</f>
        <v>-4.0660085735319769E-2</v>
      </c>
      <c r="N13" s="4">
        <f t="shared" ref="N13" si="11" xml:space="preserve"> (H13 - H20) / H20</f>
        <v>0.48708126480465419</v>
      </c>
      <c r="O13" s="4">
        <f t="shared" ref="O13" si="12" xml:space="preserve"> (I13 - I20) / I20</f>
        <v>7.4777667032047052E-2</v>
      </c>
      <c r="X13" s="5"/>
      <c r="Y13" s="6"/>
      <c r="Z13" s="5"/>
      <c r="AA13" s="5"/>
      <c r="AB13" s="5"/>
      <c r="AC13" s="5"/>
      <c r="AD13" s="5"/>
      <c r="AE13" s="5"/>
      <c r="AF13" s="5"/>
      <c r="AG13" s="5"/>
      <c r="AH13" s="5"/>
      <c r="AL13">
        <f t="shared" ca="1" si="0"/>
        <v>-0.14821124361158433</v>
      </c>
      <c r="AM13">
        <f t="shared" ca="1" si="1"/>
        <v>-2.677711672054478E-2</v>
      </c>
      <c r="AN13">
        <f t="shared" ca="1" si="2"/>
        <v>-0.10793654186379031</v>
      </c>
      <c r="AO13">
        <f t="shared" ca="1" si="3"/>
        <v>0.59849299022593583</v>
      </c>
    </row>
    <row r="14" spans="1:41" ht="16" x14ac:dyDescent="0.2">
      <c r="A14" s="1">
        <v>9</v>
      </c>
      <c r="B14">
        <v>188429</v>
      </c>
      <c r="C14">
        <v>7</v>
      </c>
      <c r="D14" t="s">
        <v>10</v>
      </c>
      <c r="E14" t="s">
        <v>17</v>
      </c>
      <c r="F14">
        <v>1245</v>
      </c>
      <c r="G14">
        <v>0.80463871543264942</v>
      </c>
      <c r="H14">
        <v>20210.63147846219</v>
      </c>
      <c r="I14">
        <v>0.87046960495503578</v>
      </c>
      <c r="K14" s="2" t="s">
        <v>973</v>
      </c>
      <c r="L14" s="2">
        <f t="shared" ref="L14" si="13" xml:space="preserve"> SLOPE(F13:F20, $C13:$C20)</f>
        <v>40.38095238095238</v>
      </c>
      <c r="M14" s="2">
        <f t="shared" ref="M14" si="14" xml:space="preserve"> SLOPE(G13:G20, $C13:$C20)</f>
        <v>-4.4167150112511926E-3</v>
      </c>
      <c r="N14" s="2">
        <f t="shared" ref="N14" si="15" xml:space="preserve"> SLOPE(H13:H20, $C13:$C20)</f>
        <v>960.75932895087738</v>
      </c>
      <c r="O14" s="2">
        <f t="shared" ref="O14" si="16" xml:space="preserve"> SLOPE(I13:I20, $C13:$C20)</f>
        <v>4.9939137094400562E-3</v>
      </c>
      <c r="X14" s="5"/>
      <c r="Y14" s="6"/>
      <c r="Z14" s="5"/>
      <c r="AA14" s="5"/>
      <c r="AB14" s="5"/>
      <c r="AC14" s="5"/>
      <c r="AD14" s="5"/>
      <c r="AE14" s="5"/>
      <c r="AF14" s="5"/>
      <c r="AG14" s="5"/>
      <c r="AH14" s="5"/>
      <c r="AL14">
        <f t="shared" ca="1" si="0"/>
        <v>-0.1103448275862069</v>
      </c>
      <c r="AM14">
        <f t="shared" ca="1" si="1"/>
        <v>-3.894389438943896E-2</v>
      </c>
      <c r="AN14">
        <f t="shared" ca="1" si="2"/>
        <v>0.2311576679600558</v>
      </c>
      <c r="AO14">
        <f t="shared" ca="1" si="3"/>
        <v>8.6983917415293877E-2</v>
      </c>
    </row>
    <row r="15" spans="1:41" ht="16" x14ac:dyDescent="0.2">
      <c r="A15" s="1">
        <v>10</v>
      </c>
      <c r="B15">
        <v>188429</v>
      </c>
      <c r="C15">
        <v>6</v>
      </c>
      <c r="D15" t="s">
        <v>11</v>
      </c>
      <c r="E15" t="s">
        <v>17</v>
      </c>
      <c r="F15">
        <v>1131</v>
      </c>
      <c r="G15">
        <v>0.79835390946502061</v>
      </c>
      <c r="H15">
        <v>20340.382596808711</v>
      </c>
      <c r="I15">
        <v>0.86055015455068284</v>
      </c>
      <c r="K15" s="2" t="s">
        <v>974</v>
      </c>
      <c r="L15" s="2">
        <f t="shared" ref="L15" si="17" xml:space="preserve"> INTERCEPT(F13:F20,$C13:$C20)</f>
        <v>880.03571428571422</v>
      </c>
      <c r="M15" s="2">
        <f t="shared" ref="M15" si="18" xml:space="preserve"> INTERCEPT(G13:G20,$C13:$C20)</f>
        <v>0.83611258211527251</v>
      </c>
      <c r="N15" s="2">
        <f t="shared" ref="N15" si="19" xml:space="preserve"> INTERCEPT(H13:H20,$C13:$C20)</f>
        <v>13936.935413976815</v>
      </c>
      <c r="O15" s="2">
        <f t="shared" ref="O15" si="20" xml:space="preserve"> INTERCEPT(I13:I20,$C13:$C20)</f>
        <v>0.82640306765313354</v>
      </c>
      <c r="X15" s="5"/>
      <c r="Y15" s="6"/>
      <c r="Z15" s="5"/>
      <c r="AA15" s="5"/>
      <c r="AB15" s="5"/>
      <c r="AC15" s="5"/>
      <c r="AD15" s="5"/>
      <c r="AE15" s="5"/>
      <c r="AF15" s="5"/>
      <c r="AG15" s="5"/>
      <c r="AH15" s="5"/>
      <c r="AL15">
        <f t="shared" ca="1" si="0"/>
        <v>-3.1553398058252427E-2</v>
      </c>
      <c r="AM15">
        <f t="shared" ca="1" si="1"/>
        <v>-3.4980402446824203E-2</v>
      </c>
      <c r="AN15">
        <f t="shared" ca="1" si="2"/>
        <v>0.18134814514741471</v>
      </c>
      <c r="AO15">
        <f t="shared" ca="1" si="3"/>
        <v>7.2607166951876578E-2</v>
      </c>
    </row>
    <row r="16" spans="1:41" ht="16" x14ac:dyDescent="0.2">
      <c r="A16" s="1">
        <v>11</v>
      </c>
      <c r="B16">
        <v>188429</v>
      </c>
      <c r="C16">
        <v>5</v>
      </c>
      <c r="D16" t="s">
        <v>12</v>
      </c>
      <c r="E16" t="s">
        <v>17</v>
      </c>
      <c r="F16">
        <v>1226</v>
      </c>
      <c r="G16">
        <v>0.83138173302107732</v>
      </c>
      <c r="H16">
        <v>19098.219016721239</v>
      </c>
      <c r="I16">
        <v>0.84567644259596608</v>
      </c>
      <c r="K16" s="2" t="s">
        <v>983</v>
      </c>
      <c r="L16" s="2">
        <f t="shared" ref="L16:O16" si="21" xml:space="preserve"> L15 + (11*L14)</f>
        <v>1324.2261904761904</v>
      </c>
      <c r="M16" s="2">
        <f t="shared" si="21"/>
        <v>0.78752871699150939</v>
      </c>
      <c r="N16" s="2">
        <f t="shared" si="21"/>
        <v>24505.288032436467</v>
      </c>
      <c r="O16" s="2">
        <f t="shared" si="21"/>
        <v>0.88133611845697413</v>
      </c>
      <c r="X16" s="5"/>
      <c r="Y16" s="6"/>
      <c r="Z16" s="5"/>
      <c r="AA16" s="5"/>
      <c r="AB16" s="5"/>
      <c r="AC16" s="5"/>
      <c r="AD16" s="5"/>
      <c r="AE16" s="5"/>
      <c r="AF16" s="5"/>
      <c r="AG16" s="5"/>
      <c r="AH16" s="5"/>
      <c r="AL16">
        <f t="shared" ca="1" si="0"/>
        <v>-0.1407035175879397</v>
      </c>
      <c r="AM16">
        <f t="shared" ca="1" si="1"/>
        <v>-2.8075100894893953E-2</v>
      </c>
      <c r="AN16">
        <f t="shared" ca="1" si="2"/>
        <v>0.23784461465066953</v>
      </c>
      <c r="AO16">
        <f t="shared" ca="1" si="3"/>
        <v>0.71729300613807301</v>
      </c>
    </row>
    <row r="17" spans="1:41" ht="16" x14ac:dyDescent="0.2">
      <c r="A17" s="1">
        <v>12</v>
      </c>
      <c r="B17">
        <v>188429</v>
      </c>
      <c r="C17">
        <v>4</v>
      </c>
      <c r="D17" t="s">
        <v>13</v>
      </c>
      <c r="E17" t="s">
        <v>17</v>
      </c>
      <c r="F17">
        <v>868</v>
      </c>
      <c r="G17">
        <v>0.84171907756813413</v>
      </c>
      <c r="H17">
        <v>17782.0971384859</v>
      </c>
      <c r="I17">
        <v>0.86590814607715305</v>
      </c>
      <c r="K17" s="2" t="s">
        <v>976</v>
      </c>
      <c r="L17" s="2">
        <f t="shared" ref="L17" si="22" xml:space="preserve"> (L16 - F20) / F20</f>
        <v>0.32555174221840877</v>
      </c>
      <c r="M17" s="2">
        <f t="shared" ref="M17" si="23" xml:space="preserve"> (M16 - G20) / G20</f>
        <v>-4.3435962860188956E-2</v>
      </c>
      <c r="N17" s="2">
        <f t="shared" ref="N17" si="24" xml:space="preserve"> (N16 - H20) / H20</f>
        <v>0.72284476358297811</v>
      </c>
      <c r="O17" s="2">
        <f t="shared" ref="O17" si="25" xml:space="preserve"> (O16 - I20) / I20</f>
        <v>0.14478480432019836</v>
      </c>
      <c r="X17" s="5"/>
      <c r="Y17" s="6"/>
      <c r="Z17" s="5"/>
      <c r="AA17" s="5"/>
      <c r="AB17" s="5"/>
      <c r="AC17" s="5"/>
      <c r="AD17" s="5"/>
      <c r="AE17" s="5"/>
      <c r="AF17" s="5"/>
      <c r="AG17" s="5"/>
      <c r="AH17" s="5"/>
      <c r="AL17">
        <f t="shared" ca="1" si="0"/>
        <v>1.5555555555555556</v>
      </c>
      <c r="AM17">
        <f t="shared" ca="1" si="1"/>
        <v>0.53846153846153855</v>
      </c>
      <c r="AN17">
        <f t="shared" ca="1" si="2"/>
        <v>0.50880416675067408</v>
      </c>
      <c r="AO17">
        <f t="shared" ca="1" si="3"/>
        <v>-0.57648854821288587</v>
      </c>
    </row>
    <row r="18" spans="1:41" ht="16" x14ac:dyDescent="0.2">
      <c r="A18" s="1">
        <v>13</v>
      </c>
      <c r="B18">
        <v>188429</v>
      </c>
      <c r="C18">
        <v>3</v>
      </c>
      <c r="D18" t="s">
        <v>14</v>
      </c>
      <c r="E18" t="s">
        <v>17</v>
      </c>
      <c r="F18">
        <v>975</v>
      </c>
      <c r="G18">
        <v>0.8294573643410853</v>
      </c>
      <c r="H18">
        <v>17598.033513267619</v>
      </c>
      <c r="I18">
        <v>0.92909615306859783</v>
      </c>
      <c r="K18" s="2" t="s">
        <v>977</v>
      </c>
      <c r="L18" s="2">
        <f t="shared" ref="L18" si="26">IF(L13&lt;=$L$1,1,0)</f>
        <v>1</v>
      </c>
      <c r="M18" s="2">
        <f t="shared" ref="M18" si="27">IF(M13&lt;=$M$1,1,0)</f>
        <v>1</v>
      </c>
      <c r="N18" s="2">
        <f t="shared" ref="N18" si="28">IF(N13&lt;=$N$1,1,0)</f>
        <v>0</v>
      </c>
      <c r="O18" s="2">
        <f t="shared" ref="O18" si="29">IF(O13&lt;=$O$1,1,0)</f>
        <v>0</v>
      </c>
      <c r="X18" s="5" t="s">
        <v>977</v>
      </c>
      <c r="Y18" s="5">
        <f t="shared" ref="Y18" ca="1" si="30">IF(L13&lt;=$Y$1,1,0)</f>
        <v>0</v>
      </c>
      <c r="Z18" s="5">
        <f t="shared" ref="Z18" ca="1" si="31">IF(M13&lt;=$Z$1,1,0)</f>
        <v>0</v>
      </c>
      <c r="AA18" s="5">
        <f t="shared" ref="AA18" ca="1" si="32">IF(N13&lt;=$AA$1,1,0)</f>
        <v>0</v>
      </c>
      <c r="AB18" s="5">
        <f t="shared" ref="AB18" ca="1" si="33">IF(O13&lt;=$AB$1,1,0)</f>
        <v>0</v>
      </c>
      <c r="AC18" s="5"/>
      <c r="AD18" s="5"/>
      <c r="AE18" s="5"/>
      <c r="AF18" s="5"/>
      <c r="AG18" s="5"/>
      <c r="AH18" s="5"/>
      <c r="AL18">
        <f t="shared" ca="1" si="0"/>
        <v>0.23051948051948051</v>
      </c>
      <c r="AM18">
        <f t="shared" ca="1" si="1"/>
        <v>0.12519089656199942</v>
      </c>
      <c r="AN18">
        <f t="shared" ca="1" si="2"/>
        <v>0.34058667646767188</v>
      </c>
      <c r="AO18">
        <f t="shared" ca="1" si="3"/>
        <v>0.94368479722786391</v>
      </c>
    </row>
    <row r="19" spans="1:41" ht="16" x14ac:dyDescent="0.2">
      <c r="A19" s="1">
        <v>14</v>
      </c>
      <c r="B19">
        <v>188429</v>
      </c>
      <c r="C19">
        <v>2</v>
      </c>
      <c r="D19" t="s">
        <v>15</v>
      </c>
      <c r="E19" t="s">
        <v>17</v>
      </c>
      <c r="F19">
        <v>918</v>
      </c>
      <c r="G19">
        <v>0.8112449799196787</v>
      </c>
      <c r="H19">
        <v>15677.8696103561</v>
      </c>
      <c r="I19">
        <v>0.82199468898719796</v>
      </c>
      <c r="K19" s="2" t="s">
        <v>978</v>
      </c>
      <c r="L19" s="2">
        <f t="shared" ref="L19" si="34">IF(L13&lt;=$L$2, 1, 0)</f>
        <v>1</v>
      </c>
      <c r="M19" s="2">
        <f t="shared" ref="M19" si="35">IF(M13&lt;=$M$2, 1, 0)</f>
        <v>1</v>
      </c>
      <c r="N19" s="2">
        <f t="shared" ref="N19" si="36">IF(N13&lt;=$N$2, 1, 0)</f>
        <v>0</v>
      </c>
      <c r="O19" s="2">
        <f t="shared" ref="O19" si="37">IF(O13&lt;=$O$2, 1, 0)</f>
        <v>0</v>
      </c>
      <c r="X19" s="5" t="s">
        <v>978</v>
      </c>
      <c r="Y19" s="5">
        <f t="shared" ref="Y19" ca="1" si="38">IF(L13&lt;=$Y$2, 1, 0)</f>
        <v>0</v>
      </c>
      <c r="Z19" s="5">
        <f t="shared" ref="Z19" ca="1" si="39">IF(M13&lt;=$Z$2, 1, 0)</f>
        <v>0</v>
      </c>
      <c r="AA19" s="5">
        <f t="shared" ref="AA19" ca="1" si="40">IF(N13&lt;=$AA$2, 1, 0)</f>
        <v>0</v>
      </c>
      <c r="AB19" s="5">
        <f t="shared" ref="AB19" ca="1" si="41">IF(O13&lt;=$AB$2, 1, 0)</f>
        <v>0</v>
      </c>
      <c r="AC19" s="5"/>
      <c r="AD19" s="5" t="s">
        <v>1952</v>
      </c>
      <c r="AE19" s="5">
        <f t="shared" ref="AE19" ca="1" si="42" xml:space="preserve"> Y18+Y19+Y20</f>
        <v>0</v>
      </c>
      <c r="AF19" s="5">
        <f t="shared" ref="AF19" ca="1" si="43">Z18+Z19+Z20</f>
        <v>0</v>
      </c>
      <c r="AG19" s="5">
        <f t="shared" ref="AG19" ca="1" si="44">AA18+AA19+AA20</f>
        <v>0</v>
      </c>
      <c r="AH19" s="5">
        <f t="shared" ref="AH19" ca="1" si="45">AB18+AB19+AB20</f>
        <v>0</v>
      </c>
      <c r="AL19">
        <f t="shared" ca="1" si="0"/>
        <v>9.8309329993738259E-2</v>
      </c>
      <c r="AM19">
        <f t="shared" ca="1" si="1"/>
        <v>-3.372460459268075E-2</v>
      </c>
      <c r="AN19">
        <f t="shared" ca="1" si="2"/>
        <v>0.57936232310281988</v>
      </c>
      <c r="AO19">
        <f t="shared" ca="1" si="3"/>
        <v>9.4960746062544232E-2</v>
      </c>
    </row>
    <row r="20" spans="1:41" ht="16" x14ac:dyDescent="0.2">
      <c r="A20" s="1">
        <v>15</v>
      </c>
      <c r="B20">
        <v>188429</v>
      </c>
      <c r="C20">
        <v>1</v>
      </c>
      <c r="D20" t="s">
        <v>16</v>
      </c>
      <c r="E20" t="s">
        <v>17</v>
      </c>
      <c r="F20">
        <v>999</v>
      </c>
      <c r="G20">
        <v>0.82328907048008171</v>
      </c>
      <c r="H20">
        <v>14223.73538836612</v>
      </c>
      <c r="I20">
        <v>0.76987056006594479</v>
      </c>
      <c r="K20" s="2" t="s">
        <v>979</v>
      </c>
      <c r="L20" s="2">
        <f t="shared" ref="L20" si="46">IF(L17&lt;=$L$1, 1,0)</f>
        <v>0</v>
      </c>
      <c r="M20" s="2">
        <f t="shared" ref="M20" si="47">IF(M17&lt;=$M$1, 1,0)</f>
        <v>1</v>
      </c>
      <c r="N20" s="2">
        <f t="shared" ref="N20" si="48">IF(N17&lt;=$N$1, 1,0)</f>
        <v>0</v>
      </c>
      <c r="O20" s="2">
        <f t="shared" ref="O20" si="49">IF(O17&lt;=$O$1, 1,0)</f>
        <v>0</v>
      </c>
      <c r="X20" s="5" t="s">
        <v>979</v>
      </c>
      <c r="Y20" s="5">
        <f t="shared" ref="Y20" ca="1" si="50">IF(L17&lt;=$Y$1, 1,0)</f>
        <v>0</v>
      </c>
      <c r="Z20" s="5">
        <f t="shared" ref="Z20" ca="1" si="51">IF(M17&lt;=$Z$1, 1,0)</f>
        <v>0</v>
      </c>
      <c r="AA20" s="5">
        <f t="shared" ref="AA20" ca="1" si="52">IF(N17&lt;=$AA$1, 1,0)</f>
        <v>0</v>
      </c>
      <c r="AB20" s="5">
        <f t="shared" ref="AB20" ca="1" si="53">IF(O17&lt;=$AB$1, 1,0)</f>
        <v>0</v>
      </c>
      <c r="AC20" s="5"/>
      <c r="AD20" s="5" t="s">
        <v>1953</v>
      </c>
      <c r="AE20" s="5"/>
      <c r="AF20" s="5"/>
      <c r="AG20" s="5"/>
      <c r="AH20" s="5">
        <f t="shared" ref="AH20" ca="1" si="54">AE19+AF19+AG19+AH19</f>
        <v>0</v>
      </c>
      <c r="AL20">
        <f t="shared" ca="1" si="0"/>
        <v>1.511879049676026E-2</v>
      </c>
      <c r="AM20">
        <f t="shared" ca="1" si="1"/>
        <v>-1.7603237706385878E-2</v>
      </c>
      <c r="AN20">
        <f t="shared" ca="1" si="2"/>
        <v>0.42660885417682026</v>
      </c>
      <c r="AO20">
        <f t="shared" ca="1" si="3"/>
        <v>0.15025613427244103</v>
      </c>
    </row>
    <row r="21" spans="1:41" ht="16" x14ac:dyDescent="0.2">
      <c r="A21" s="1">
        <v>16</v>
      </c>
      <c r="B21">
        <v>168528</v>
      </c>
      <c r="C21">
        <v>8</v>
      </c>
      <c r="D21" t="s">
        <v>8</v>
      </c>
      <c r="E21" t="s">
        <v>18</v>
      </c>
      <c r="F21">
        <v>541</v>
      </c>
      <c r="G21">
        <v>0.64454976303317535</v>
      </c>
      <c r="H21">
        <v>11752.03479800553</v>
      </c>
      <c r="I21">
        <v>0.67676528121226398</v>
      </c>
      <c r="K21" s="2" t="s">
        <v>972</v>
      </c>
      <c r="L21" s="4">
        <f t="shared" ref="L21" si="55" xml:space="preserve"> (F21 - F28) / F28</f>
        <v>-8.7689713322091065E-2</v>
      </c>
      <c r="M21" s="4">
        <f t="shared" ref="M21" si="56" xml:space="preserve"> (G21 - G28) / G28</f>
        <v>-3.2125600135850772E-2</v>
      </c>
      <c r="N21" s="4">
        <f t="shared" ref="N21" si="57" xml:space="preserve"> (H21 - H28) / H28</f>
        <v>9.4279728135413535E-2</v>
      </c>
      <c r="O21" s="4">
        <f t="shared" ref="O21" si="58" xml:space="preserve"> (I21 - I28) / I28</f>
        <v>0.12581510926884781</v>
      </c>
      <c r="X21" s="5"/>
      <c r="Y21" s="6"/>
      <c r="Z21" s="5"/>
      <c r="AA21" s="5"/>
      <c r="AB21" s="5"/>
      <c r="AC21" s="5"/>
      <c r="AD21" s="5"/>
      <c r="AE21" s="5"/>
      <c r="AF21" s="5"/>
      <c r="AG21" s="5"/>
      <c r="AH21" s="5"/>
      <c r="AL21">
        <f t="shared" ca="1" si="0"/>
        <v>-0.36416184971098264</v>
      </c>
      <c r="AM21">
        <f t="shared" ca="1" si="1"/>
        <v>-8.2357971246860159E-2</v>
      </c>
      <c r="AN21">
        <f t="shared" ca="1" si="2"/>
        <v>0.39305862034605793</v>
      </c>
      <c r="AO21">
        <f t="shared" ca="1" si="3"/>
        <v>0.65747637181004803</v>
      </c>
    </row>
    <row r="22" spans="1:41" ht="16" x14ac:dyDescent="0.2">
      <c r="A22" s="1">
        <v>17</v>
      </c>
      <c r="B22">
        <v>168528</v>
      </c>
      <c r="C22">
        <v>7</v>
      </c>
      <c r="D22" t="s">
        <v>10</v>
      </c>
      <c r="E22" t="s">
        <v>18</v>
      </c>
      <c r="F22">
        <v>634</v>
      </c>
      <c r="G22">
        <v>0.70888468809073724</v>
      </c>
      <c r="H22">
        <v>11223.197869012971</v>
      </c>
      <c r="I22">
        <v>0.76086222325385933</v>
      </c>
      <c r="K22" s="2" t="s">
        <v>973</v>
      </c>
      <c r="L22" s="2">
        <f t="shared" ref="L22" si="59" xml:space="preserve"> SLOPE(F21:F28, $C21:$C28)</f>
        <v>7.0357142857142856</v>
      </c>
      <c r="M22" s="2">
        <f t="shared" ref="M22" si="60" xml:space="preserve"> SLOPE(G21:G28, $C21:$C28)</f>
        <v>7.0534600145132909E-3</v>
      </c>
      <c r="N22" s="2">
        <f t="shared" ref="N22" si="61" xml:space="preserve"> SLOPE(H21:H28, $C21:$C28)</f>
        <v>38.972665375628495</v>
      </c>
      <c r="O22" s="2">
        <f t="shared" ref="O22" si="62" xml:space="preserve"> SLOPE(I21:I28, $C21:$C28)</f>
        <v>1.3547665704153344E-2</v>
      </c>
      <c r="X22" s="5"/>
      <c r="Y22" s="6"/>
      <c r="Z22" s="5"/>
      <c r="AA22" s="5"/>
      <c r="AB22" s="5"/>
      <c r="AC22" s="5"/>
      <c r="AD22" s="5"/>
      <c r="AE22" s="5"/>
      <c r="AF22" s="5"/>
      <c r="AG22" s="5"/>
      <c r="AH22" s="5"/>
      <c r="AL22">
        <f t="shared" ca="1" si="0"/>
        <v>-0.39080459770114945</v>
      </c>
      <c r="AM22">
        <f t="shared" ca="1" si="1"/>
        <v>0.8851351351351352</v>
      </c>
      <c r="AN22">
        <f t="shared" ca="1" si="2"/>
        <v>0.38425528699621936</v>
      </c>
      <c r="AO22">
        <f t="shared" ca="1" si="3"/>
        <v>-0.24517300299311265</v>
      </c>
    </row>
    <row r="23" spans="1:41" ht="16" x14ac:dyDescent="0.2">
      <c r="A23" s="1">
        <v>18</v>
      </c>
      <c r="B23">
        <v>168528</v>
      </c>
      <c r="C23">
        <v>6</v>
      </c>
      <c r="D23" t="s">
        <v>11</v>
      </c>
      <c r="E23" t="s">
        <v>18</v>
      </c>
      <c r="F23">
        <v>529</v>
      </c>
      <c r="G23">
        <v>0.64081632653061227</v>
      </c>
      <c r="H23">
        <v>13247.47369787105</v>
      </c>
      <c r="I23">
        <v>0.73111181868924047</v>
      </c>
      <c r="K23" s="2" t="s">
        <v>974</v>
      </c>
      <c r="L23" s="2">
        <f t="shared" ref="L23" si="63" xml:space="preserve"> INTERCEPT(F21:F28,$C21:$C28)</f>
        <v>498.46428571428572</v>
      </c>
      <c r="M23" s="2">
        <f t="shared" ref="M23" si="64" xml:space="preserve"> INTERCEPT(G21:G28,$C21:$C28)</f>
        <v>0.62415080471916284</v>
      </c>
      <c r="N23" s="2">
        <f t="shared" ref="N23" si="65" xml:space="preserve"> INTERCEPT(H21:H28,$C21:$C28)</f>
        <v>12298.376098849134</v>
      </c>
      <c r="O23" s="2">
        <f t="shared" ref="O23" si="66" xml:space="preserve"> INTERCEPT(I21:I28,$C21:$C28)</f>
        <v>0.6370894576738535</v>
      </c>
      <c r="X23" s="5"/>
      <c r="Y23" s="6"/>
      <c r="Z23" s="5"/>
      <c r="AA23" s="5"/>
      <c r="AB23" s="5"/>
      <c r="AC23" s="5"/>
      <c r="AD23" s="5"/>
      <c r="AE23" s="5"/>
      <c r="AF23" s="5"/>
      <c r="AG23" s="5"/>
      <c r="AH23" s="5"/>
      <c r="AL23">
        <f t="shared" ca="1" si="0"/>
        <v>-0.27061855670103091</v>
      </c>
      <c r="AM23">
        <f t="shared" ca="1" si="1"/>
        <v>9.5340015933601974E-2</v>
      </c>
      <c r="AN23">
        <f t="shared" ca="1" si="2"/>
        <v>8.756924479735248E-2</v>
      </c>
      <c r="AO23">
        <f t="shared" ca="1" si="3"/>
        <v>0.55367556762100634</v>
      </c>
    </row>
    <row r="24" spans="1:41" ht="16" x14ac:dyDescent="0.2">
      <c r="A24" s="1">
        <v>19</v>
      </c>
      <c r="B24">
        <v>168528</v>
      </c>
      <c r="C24">
        <v>5</v>
      </c>
      <c r="D24" t="s">
        <v>12</v>
      </c>
      <c r="E24" t="s">
        <v>18</v>
      </c>
      <c r="F24">
        <v>490</v>
      </c>
      <c r="G24">
        <v>0.69421487603305787</v>
      </c>
      <c r="H24">
        <v>13737.11282586935</v>
      </c>
      <c r="I24">
        <v>0.73012586778620392</v>
      </c>
      <c r="K24" s="2" t="s">
        <v>984</v>
      </c>
      <c r="L24" s="2">
        <f t="shared" ref="L24:O24" si="67" xml:space="preserve"> L23 + (11*L22)</f>
        <v>575.85714285714289</v>
      </c>
      <c r="M24" s="2">
        <f t="shared" si="67"/>
        <v>0.70173886487880899</v>
      </c>
      <c r="N24" s="2">
        <f t="shared" si="67"/>
        <v>12727.075417981048</v>
      </c>
      <c r="O24" s="2">
        <f t="shared" si="67"/>
        <v>0.78611378041954028</v>
      </c>
      <c r="X24" s="5"/>
      <c r="Y24" s="6"/>
      <c r="Z24" s="5"/>
      <c r="AA24" s="5"/>
      <c r="AB24" s="5"/>
      <c r="AC24" s="5"/>
      <c r="AD24" s="5"/>
      <c r="AE24" s="5"/>
      <c r="AF24" s="5"/>
      <c r="AG24" s="5"/>
      <c r="AH24" s="5"/>
      <c r="AL24">
        <f t="shared" ca="1" si="0"/>
        <v>8.9068825910931168E-2</v>
      </c>
      <c r="AM24">
        <f t="shared" ca="1" si="1"/>
        <v>7.5262054507337528E-2</v>
      </c>
      <c r="AN24">
        <f t="shared" ca="1" si="2"/>
        <v>-3.102301745523282E-2</v>
      </c>
      <c r="AO24">
        <f t="shared" ca="1" si="3"/>
        <v>6.7926797064116391</v>
      </c>
    </row>
    <row r="25" spans="1:41" ht="16" x14ac:dyDescent="0.2">
      <c r="A25" s="1">
        <v>20</v>
      </c>
      <c r="B25">
        <v>168528</v>
      </c>
      <c r="C25">
        <v>4</v>
      </c>
      <c r="D25" t="s">
        <v>13</v>
      </c>
      <c r="E25" t="s">
        <v>18</v>
      </c>
      <c r="F25">
        <v>502</v>
      </c>
      <c r="G25">
        <v>0.71074380165289253</v>
      </c>
      <c r="H25">
        <v>13424.80800361056</v>
      </c>
      <c r="I25">
        <v>0.70299538126224481</v>
      </c>
      <c r="K25" s="2" t="s">
        <v>976</v>
      </c>
      <c r="L25" s="2">
        <f t="shared" ref="L25" si="68" xml:space="preserve"> (L24 - F28) / F28</f>
        <v>-2.8908696699590404E-2</v>
      </c>
      <c r="M25" s="2">
        <f t="shared" ref="M25" si="69" xml:space="preserve"> (M24 - G28) / G28</f>
        <v>5.3751194492283126E-2</v>
      </c>
      <c r="N25" s="2">
        <f t="shared" ref="N25" si="70" xml:space="preserve"> (N24 - H28) / H28</f>
        <v>0.18506972347552883</v>
      </c>
      <c r="O25" s="2">
        <f t="shared" ref="O25" si="71" xml:space="preserve"> (O24 - I28) / I28</f>
        <v>0.30771893324000194</v>
      </c>
      <c r="X25" s="5"/>
      <c r="Y25" s="6"/>
      <c r="Z25" s="5"/>
      <c r="AA25" s="5"/>
      <c r="AB25" s="5"/>
      <c r="AC25" s="5"/>
      <c r="AD25" s="5"/>
      <c r="AE25" s="5"/>
      <c r="AF25" s="5"/>
      <c r="AG25" s="5"/>
      <c r="AH25" s="5"/>
      <c r="AL25">
        <f t="shared" ca="1" si="0"/>
        <v>-0.45205479452054792</v>
      </c>
      <c r="AM25">
        <f t="shared" ca="1" si="1"/>
        <v>-8.0971659919029226E-3</v>
      </c>
      <c r="AN25">
        <f t="shared" ca="1" si="2"/>
        <v>6.928145320951698E-2</v>
      </c>
      <c r="AO25">
        <f t="shared" ca="1" si="3"/>
        <v>0.28394100833409081</v>
      </c>
    </row>
    <row r="26" spans="1:41" ht="16" x14ac:dyDescent="0.2">
      <c r="A26" s="1">
        <v>21</v>
      </c>
      <c r="B26">
        <v>168528</v>
      </c>
      <c r="C26">
        <v>3</v>
      </c>
      <c r="D26" t="s">
        <v>14</v>
      </c>
      <c r="E26" t="s">
        <v>18</v>
      </c>
      <c r="F26">
        <v>485</v>
      </c>
      <c r="G26">
        <v>0.60089686098654704</v>
      </c>
      <c r="H26">
        <v>14172.382533517581</v>
      </c>
      <c r="I26">
        <v>0.74549617481937847</v>
      </c>
      <c r="K26" s="2" t="s">
        <v>977</v>
      </c>
      <c r="L26" s="2">
        <f t="shared" ref="L26" si="72">IF(L21&lt;=$L$1,1,0)</f>
        <v>1</v>
      </c>
      <c r="M26" s="2">
        <f t="shared" ref="M26" si="73">IF(M21&lt;=$M$1,1,0)</f>
        <v>1</v>
      </c>
      <c r="N26" s="2">
        <f t="shared" ref="N26" si="74">IF(N21&lt;=$N$1,1,0)</f>
        <v>0</v>
      </c>
      <c r="O26" s="2">
        <f t="shared" ref="O26" si="75">IF(O21&lt;=$O$1,1,0)</f>
        <v>0</v>
      </c>
      <c r="X26" s="5" t="s">
        <v>977</v>
      </c>
      <c r="Y26" s="5">
        <f t="shared" ref="Y26" ca="1" si="76">IF(L21&lt;=$Y$1,1,0)</f>
        <v>0</v>
      </c>
      <c r="Z26" s="5">
        <f t="shared" ref="Z26" ca="1" si="77">IF(M21&lt;=$Z$1,1,0)</f>
        <v>0</v>
      </c>
      <c r="AA26" s="5">
        <f t="shared" ref="AA26" ca="1" si="78">IF(N21&lt;=$AA$1,1,0)</f>
        <v>0</v>
      </c>
      <c r="AB26" s="5">
        <f t="shared" ref="AB26" ca="1" si="79">IF(O21&lt;=$AB$1,1,0)</f>
        <v>0</v>
      </c>
      <c r="AC26" s="5"/>
      <c r="AD26" s="5"/>
      <c r="AE26" s="5"/>
      <c r="AF26" s="5"/>
      <c r="AG26" s="5"/>
      <c r="AH26" s="5"/>
      <c r="AL26">
        <f t="shared" ca="1" si="0"/>
        <v>-0.42035398230088494</v>
      </c>
      <c r="AM26">
        <f t="shared" ca="1" si="1"/>
        <v>1.718889693047821E-2</v>
      </c>
      <c r="AN26">
        <f t="shared" ca="1" si="2"/>
        <v>0.28484446441560951</v>
      </c>
      <c r="AO26">
        <f t="shared" ca="1" si="3"/>
        <v>0.29478534878723051</v>
      </c>
    </row>
    <row r="27" spans="1:41" ht="16" x14ac:dyDescent="0.2">
      <c r="A27" s="1">
        <v>22</v>
      </c>
      <c r="B27">
        <v>168528</v>
      </c>
      <c r="C27">
        <v>2</v>
      </c>
      <c r="D27" t="s">
        <v>15</v>
      </c>
      <c r="E27" t="s">
        <v>18</v>
      </c>
      <c r="F27">
        <v>467</v>
      </c>
      <c r="G27">
        <v>0.58108108108108103</v>
      </c>
      <c r="H27">
        <v>11493.498880065359</v>
      </c>
      <c r="I27">
        <v>0.63594128714014475</v>
      </c>
      <c r="K27" s="2" t="s">
        <v>978</v>
      </c>
      <c r="L27" s="2">
        <f t="shared" ref="L27" si="80">IF(L21&lt;=$L$2, 1, 0)</f>
        <v>1</v>
      </c>
      <c r="M27" s="2">
        <f t="shared" ref="M27" si="81">IF(M21&lt;=$M$2, 1, 0)</f>
        <v>1</v>
      </c>
      <c r="N27" s="2">
        <f t="shared" ref="N27" si="82">IF(N21&lt;=$N$2, 1, 0)</f>
        <v>0</v>
      </c>
      <c r="O27" s="2">
        <f t="shared" ref="O27" si="83">IF(O21&lt;=$O$2, 1, 0)</f>
        <v>0</v>
      </c>
      <c r="X27" s="5" t="s">
        <v>978</v>
      </c>
      <c r="Y27" s="5">
        <f t="shared" ref="Y27" ca="1" si="84">IF(L21&lt;=$Y$2, 1, 0)</f>
        <v>0</v>
      </c>
      <c r="Z27" s="5">
        <f t="shared" ref="Z27" ca="1" si="85">IF(M21&lt;=$Z$2, 1, 0)</f>
        <v>0</v>
      </c>
      <c r="AA27" s="5">
        <f t="shared" ref="AA27" ca="1" si="86">IF(N21&lt;=$AA$2, 1, 0)</f>
        <v>0</v>
      </c>
      <c r="AB27" s="5">
        <f t="shared" ref="AB27" ca="1" si="87">IF(O21&lt;=$AB$2, 1, 0)</f>
        <v>0</v>
      </c>
      <c r="AC27" s="5"/>
      <c r="AD27" s="5" t="s">
        <v>1952</v>
      </c>
      <c r="AE27" s="5">
        <f t="shared" ref="AE27" ca="1" si="88" xml:space="preserve"> Y26+Y27+Y28</f>
        <v>0</v>
      </c>
      <c r="AF27" s="5">
        <f t="shared" ref="AF27" ca="1" si="89">Z26+Z27+Z28</f>
        <v>0</v>
      </c>
      <c r="AG27" s="5">
        <f t="shared" ref="AG27" ca="1" si="90">AA26+AA27+AA28</f>
        <v>0</v>
      </c>
      <c r="AH27" s="5">
        <f t="shared" ref="AH27" ca="1" si="91">AB26+AB27+AB28</f>
        <v>0</v>
      </c>
      <c r="AL27">
        <f t="shared" ca="1" si="0"/>
        <v>-0.22058823529411764</v>
      </c>
      <c r="AM27">
        <f t="shared" ca="1" si="1"/>
        <v>8.1170879421289723E-3</v>
      </c>
      <c r="AN27">
        <f t="shared" ca="1" si="2"/>
        <v>0.22458128479080389</v>
      </c>
      <c r="AO27">
        <f t="shared" ca="1" si="3"/>
        <v>-0.10561558852220269</v>
      </c>
    </row>
    <row r="28" spans="1:41" ht="16" x14ac:dyDescent="0.2">
      <c r="A28" s="1">
        <v>23</v>
      </c>
      <c r="B28">
        <v>168528</v>
      </c>
      <c r="C28">
        <v>1</v>
      </c>
      <c r="D28" t="s">
        <v>16</v>
      </c>
      <c r="E28" t="s">
        <v>18</v>
      </c>
      <c r="F28">
        <v>593</v>
      </c>
      <c r="G28">
        <v>0.66594360086767901</v>
      </c>
      <c r="H28">
        <v>10739.516136363311</v>
      </c>
      <c r="I28">
        <v>0.60113359257701215</v>
      </c>
      <c r="K28" s="2" t="s">
        <v>979</v>
      </c>
      <c r="L28" s="2">
        <f t="shared" ref="L28" si="92">IF(L25&lt;=$L$1, 1,0)</f>
        <v>1</v>
      </c>
      <c r="M28" s="2">
        <f t="shared" ref="M28" si="93">IF(M25&lt;=$M$1, 1,0)</f>
        <v>1</v>
      </c>
      <c r="N28" s="2">
        <f t="shared" ref="N28" si="94">IF(N25&lt;=$N$1, 1,0)</f>
        <v>0</v>
      </c>
      <c r="O28" s="2">
        <f t="shared" ref="O28" si="95">IF(O25&lt;=$O$1, 1,0)</f>
        <v>0</v>
      </c>
      <c r="X28" s="5" t="s">
        <v>979</v>
      </c>
      <c r="Y28" s="5">
        <f t="shared" ref="Y28" ca="1" si="96">IF(L25&lt;=$Y$1, 1,0)</f>
        <v>0</v>
      </c>
      <c r="Z28" s="5">
        <f t="shared" ref="Z28" ca="1" si="97">IF(M25&lt;=$Z$1, 1,0)</f>
        <v>0</v>
      </c>
      <c r="AA28" s="5">
        <f t="shared" ref="AA28" ca="1" si="98">IF(N25&lt;=$AA$1, 1,0)</f>
        <v>0</v>
      </c>
      <c r="AB28" s="5">
        <f t="shared" ref="AB28" ca="1" si="99">IF(O25&lt;=$AB$1, 1,0)</f>
        <v>0</v>
      </c>
      <c r="AC28" s="5"/>
      <c r="AD28" s="5" t="s">
        <v>1953</v>
      </c>
      <c r="AE28" s="5"/>
      <c r="AF28" s="5"/>
      <c r="AG28" s="5"/>
      <c r="AH28" s="5">
        <f t="shared" ref="AH28" ca="1" si="100">AE27+AF27+AG27+AH27</f>
        <v>0</v>
      </c>
      <c r="AL28">
        <f t="shared" ca="1" si="0"/>
        <v>1.3125</v>
      </c>
      <c r="AM28">
        <f t="shared" ca="1" si="1"/>
        <v>-0.16537928302634181</v>
      </c>
      <c r="AN28">
        <f t="shared" ca="1" si="2"/>
        <v>0.52330508589278191</v>
      </c>
      <c r="AO28">
        <f t="shared" ca="1" si="3"/>
        <v>-0.74521091557285202</v>
      </c>
    </row>
    <row r="29" spans="1:41" ht="16" x14ac:dyDescent="0.2">
      <c r="A29" s="1">
        <v>24</v>
      </c>
      <c r="B29">
        <v>133872</v>
      </c>
      <c r="C29">
        <v>8</v>
      </c>
      <c r="D29" t="s">
        <v>8</v>
      </c>
      <c r="E29" t="s">
        <v>19</v>
      </c>
      <c r="F29">
        <v>64</v>
      </c>
      <c r="G29">
        <v>0.60869565217391308</v>
      </c>
      <c r="H29">
        <v>7743.3143401695488</v>
      </c>
      <c r="I29">
        <v>0.24630993003869789</v>
      </c>
      <c r="K29" s="2" t="s">
        <v>972</v>
      </c>
      <c r="L29" s="4">
        <f t="shared" ref="L29" si="101" xml:space="preserve"> (F29 - F36) / F36</f>
        <v>-0.33333333333333331</v>
      </c>
      <c r="M29" s="4">
        <f t="shared" ref="M29" si="102" xml:space="preserve"> (G29 - G36) / G36</f>
        <v>0.21739130434782616</v>
      </c>
      <c r="N29" s="4">
        <f t="shared" ref="N29" si="103" xml:space="preserve"> (H29 - H36) / H36</f>
        <v>-0.18308524617601388</v>
      </c>
      <c r="O29" s="4">
        <f t="shared" ref="O29" si="104" xml:space="preserve"> (I29 - I36) / I36</f>
        <v>0.21762011869715941</v>
      </c>
      <c r="X29" s="5"/>
      <c r="Y29" s="6"/>
      <c r="Z29" s="5"/>
      <c r="AA29" s="5"/>
      <c r="AB29" s="5"/>
      <c r="AC29" s="5"/>
      <c r="AD29" s="5"/>
      <c r="AE29" s="5"/>
      <c r="AF29" s="5"/>
      <c r="AG29" s="5"/>
      <c r="AH29" s="5"/>
      <c r="AL29">
        <f t="shared" ca="1" si="0"/>
        <v>1</v>
      </c>
      <c r="AM29">
        <f t="shared" ca="1" si="1"/>
        <v>-0.16618075801749269</v>
      </c>
      <c r="AN29">
        <f t="shared" ca="1" si="2"/>
        <v>0.58154807112193008</v>
      </c>
      <c r="AO29">
        <f t="shared" ca="1" si="3"/>
        <v>1.1013909417331933</v>
      </c>
    </row>
    <row r="30" spans="1:41" ht="16" x14ac:dyDescent="0.2">
      <c r="A30" s="1">
        <v>25</v>
      </c>
      <c r="B30">
        <v>133872</v>
      </c>
      <c r="C30">
        <v>7</v>
      </c>
      <c r="D30" t="s">
        <v>10</v>
      </c>
      <c r="E30" t="s">
        <v>19</v>
      </c>
      <c r="F30">
        <v>94</v>
      </c>
      <c r="G30">
        <v>0.66279069767441856</v>
      </c>
      <c r="H30">
        <v>8546.8007696325058</v>
      </c>
      <c r="I30">
        <v>0.23578544707833629</v>
      </c>
      <c r="K30" s="2" t="s">
        <v>973</v>
      </c>
      <c r="L30" s="2">
        <f t="shared" ref="L30" si="105" xml:space="preserve"> SLOPE(F29:F36, $C29:$C36)</f>
        <v>0.22619047619047619</v>
      </c>
      <c r="M30" s="2">
        <f t="shared" ref="M30" si="106" xml:space="preserve"> SLOPE(G29:G36, $C29:$C36)</f>
        <v>1.0904408145333345E-2</v>
      </c>
      <c r="N30" s="2">
        <f t="shared" ref="N30" si="107" xml:space="preserve"> SLOPE(H29:H36, $C29:$C36)</f>
        <v>-283.76600724520478</v>
      </c>
      <c r="O30" s="2">
        <f t="shared" ref="O30" si="108" xml:space="preserve"> SLOPE(I29:I36, $C29:$C36)</f>
        <v>4.4987032689276984E-3</v>
      </c>
      <c r="X30" s="5"/>
      <c r="Y30" s="6"/>
      <c r="Z30" s="5"/>
      <c r="AA30" s="5"/>
      <c r="AB30" s="5"/>
      <c r="AC30" s="5"/>
      <c r="AD30" s="5"/>
      <c r="AE30" s="5"/>
      <c r="AF30" s="5"/>
      <c r="AG30" s="5"/>
      <c r="AH30" s="5"/>
      <c r="AL30">
        <f t="shared" ca="1" si="0"/>
        <v>0.67924528301886788</v>
      </c>
      <c r="AM30">
        <f t="shared" ca="1" si="1"/>
        <v>-1.5581272218440348E-2</v>
      </c>
      <c r="AN30">
        <f t="shared" ca="1" si="2"/>
        <v>0.4021265929272661</v>
      </c>
      <c r="AO30">
        <f t="shared" ca="1" si="3"/>
        <v>0.36209139236577725</v>
      </c>
    </row>
    <row r="31" spans="1:41" ht="16" x14ac:dyDescent="0.2">
      <c r="A31" s="1">
        <v>26</v>
      </c>
      <c r="B31">
        <v>133872</v>
      </c>
      <c r="C31">
        <v>6</v>
      </c>
      <c r="D31" t="s">
        <v>11</v>
      </c>
      <c r="E31" t="s">
        <v>19</v>
      </c>
      <c r="F31">
        <v>107</v>
      </c>
      <c r="G31">
        <v>0.79452054794520544</v>
      </c>
      <c r="H31">
        <v>10459.982875610611</v>
      </c>
      <c r="I31">
        <v>0.2274780693732589</v>
      </c>
      <c r="K31" s="2" t="s">
        <v>974</v>
      </c>
      <c r="L31" s="2">
        <f t="shared" ref="L31" si="109" xml:space="preserve"> INTERCEPT(F29:F36,$C29:$C36)</f>
        <v>84.107142857142861</v>
      </c>
      <c r="M31" s="2">
        <f t="shared" ref="M31" si="110" xml:space="preserve"> INTERCEPT(G29:G36,$C29:$C36)</f>
        <v>0.60290886659176501</v>
      </c>
      <c r="N31" s="2">
        <f t="shared" ref="N31" si="111" xml:space="preserve"> INTERCEPT(H29:H36,$C29:$C36)</f>
        <v>11464.910557724874</v>
      </c>
      <c r="O31" s="2">
        <f t="shared" ref="O31" si="112" xml:space="preserve"> INTERCEPT(I29:I36,$C29:$C36)</f>
        <v>0.20674962113812395</v>
      </c>
      <c r="X31" s="5"/>
      <c r="Y31" s="6"/>
      <c r="Z31" s="5"/>
      <c r="AA31" s="5"/>
      <c r="AB31" s="5"/>
      <c r="AC31" s="5"/>
      <c r="AD31" s="5"/>
      <c r="AE31" s="5"/>
      <c r="AF31" s="5"/>
      <c r="AG31" s="5"/>
      <c r="AH31" s="5"/>
      <c r="AL31">
        <f t="shared" ca="1" si="0"/>
        <v>-9.3167701863354033E-2</v>
      </c>
      <c r="AM31">
        <f t="shared" ca="1" si="1"/>
        <v>-2.4255024255024325E-2</v>
      </c>
      <c r="AN31">
        <f t="shared" ca="1" si="2"/>
        <v>0.11168631748511079</v>
      </c>
      <c r="AO31">
        <f t="shared" ca="1" si="3"/>
        <v>0.3236754959326249</v>
      </c>
    </row>
    <row r="32" spans="1:41" ht="16" x14ac:dyDescent="0.2">
      <c r="A32" s="1">
        <v>27</v>
      </c>
      <c r="B32">
        <v>133872</v>
      </c>
      <c r="C32">
        <v>5</v>
      </c>
      <c r="D32" t="s">
        <v>12</v>
      </c>
      <c r="E32" t="s">
        <v>19</v>
      </c>
      <c r="F32">
        <v>92</v>
      </c>
      <c r="G32">
        <v>0.67924528301886788</v>
      </c>
      <c r="H32">
        <v>11954.625357305889</v>
      </c>
      <c r="I32">
        <v>0.22303365804194189</v>
      </c>
      <c r="K32" s="2" t="s">
        <v>985</v>
      </c>
      <c r="L32" s="2">
        <f t="shared" ref="L32:O32" si="113" xml:space="preserve"> L31 + (11*L30)</f>
        <v>86.595238095238102</v>
      </c>
      <c r="M32" s="2">
        <f t="shared" si="113"/>
        <v>0.72285735619043179</v>
      </c>
      <c r="N32" s="2">
        <f t="shared" si="113"/>
        <v>8343.4844780276217</v>
      </c>
      <c r="O32" s="2">
        <f t="shared" si="113"/>
        <v>0.25623535709632861</v>
      </c>
      <c r="X32" s="5"/>
      <c r="Y32" s="6"/>
      <c r="Z32" s="5"/>
      <c r="AA32" s="5"/>
      <c r="AB32" s="5"/>
      <c r="AC32" s="5"/>
      <c r="AD32" s="5"/>
      <c r="AE32" s="5"/>
      <c r="AF32" s="5"/>
      <c r="AG32" s="5"/>
      <c r="AH32" s="5"/>
      <c r="AL32">
        <f t="shared" ca="1" si="0"/>
        <v>8.3038869257950523E-2</v>
      </c>
      <c r="AM32">
        <f t="shared" ca="1" si="1"/>
        <v>6.0919253705585694E-2</v>
      </c>
      <c r="AN32">
        <f t="shared" ca="1" si="2"/>
        <v>0.23581934217895334</v>
      </c>
      <c r="AO32">
        <f t="shared" ca="1" si="3"/>
        <v>-9.7131420690089607E-2</v>
      </c>
    </row>
    <row r="33" spans="1:41" ht="16" x14ac:dyDescent="0.2">
      <c r="A33" s="1">
        <v>28</v>
      </c>
      <c r="B33">
        <v>133872</v>
      </c>
      <c r="C33">
        <v>4</v>
      </c>
      <c r="D33" t="s">
        <v>13</v>
      </c>
      <c r="E33" t="s">
        <v>19</v>
      </c>
      <c r="F33">
        <v>81</v>
      </c>
      <c r="G33">
        <v>0.55932203389830504</v>
      </c>
      <c r="H33">
        <v>11696.78369571314</v>
      </c>
      <c r="I33">
        <v>0.22964487338660941</v>
      </c>
      <c r="K33" s="2" t="s">
        <v>976</v>
      </c>
      <c r="L33" s="2">
        <f t="shared" ref="L33" si="114" xml:space="preserve"> (L32 - F36) / F36</f>
        <v>-9.7966269841269771E-2</v>
      </c>
      <c r="M33" s="2">
        <f t="shared" ref="M33" si="115" xml:space="preserve"> (M32 - G36) / G36</f>
        <v>0.44571471238086358</v>
      </c>
      <c r="N33" s="2">
        <f t="shared" ref="N33" si="116" xml:space="preserve"> (N32 - H36) / H36</f>
        <v>-0.11976767712455523</v>
      </c>
      <c r="O33" s="2">
        <f t="shared" ref="O33" si="117" xml:space="preserve"> (O32 - I36) / I36</f>
        <v>0.26668594267808282</v>
      </c>
      <c r="X33" s="5"/>
      <c r="Y33" s="6"/>
      <c r="Z33" s="5"/>
      <c r="AA33" s="5"/>
      <c r="AB33" s="5"/>
      <c r="AC33" s="5"/>
      <c r="AD33" s="5"/>
      <c r="AE33" s="5"/>
      <c r="AF33" s="5"/>
      <c r="AG33" s="5"/>
      <c r="AH33" s="5"/>
      <c r="AL33">
        <f t="shared" ca="1" si="0"/>
        <v>7.1556350626118068E-3</v>
      </c>
      <c r="AM33">
        <f t="shared" ca="1" si="1"/>
        <v>3.9760993878127426E-2</v>
      </c>
      <c r="AN33">
        <f t="shared" ca="1" si="2"/>
        <v>0.19664793615881512</v>
      </c>
      <c r="AO33">
        <f t="shared" ca="1" si="3"/>
        <v>0.2109970916601292</v>
      </c>
    </row>
    <row r="34" spans="1:41" ht="16" x14ac:dyDescent="0.2">
      <c r="A34" s="1">
        <v>29</v>
      </c>
      <c r="B34">
        <v>133872</v>
      </c>
      <c r="C34">
        <v>3</v>
      </c>
      <c r="D34" t="s">
        <v>14</v>
      </c>
      <c r="E34" t="s">
        <v>19</v>
      </c>
      <c r="F34">
        <v>88</v>
      </c>
      <c r="G34">
        <v>0.69696969696969702</v>
      </c>
      <c r="H34">
        <v>11028.56328888138</v>
      </c>
      <c r="I34">
        <v>0.2360194332376177</v>
      </c>
      <c r="K34" s="2" t="s">
        <v>977</v>
      </c>
      <c r="L34" s="2">
        <f t="shared" ref="L34" si="118">IF(L29&lt;=$L$1,1,0)</f>
        <v>1</v>
      </c>
      <c r="M34" s="2">
        <f t="shared" ref="M34" si="119">IF(M29&lt;=$M$1,1,0)</f>
        <v>1</v>
      </c>
      <c r="N34" s="2">
        <f t="shared" ref="N34" si="120">IF(N29&lt;=$N$1,1,0)</f>
        <v>1</v>
      </c>
      <c r="O34" s="2">
        <f t="shared" ref="O34" si="121">IF(O29&lt;=$O$1,1,0)</f>
        <v>0</v>
      </c>
      <c r="X34" s="5" t="s">
        <v>977</v>
      </c>
      <c r="Y34" s="5">
        <f t="shared" ref="Y34" ca="1" si="122">IF(L29&lt;=$Y$1,1,0)</f>
        <v>1</v>
      </c>
      <c r="Z34" s="5">
        <f t="shared" ref="Z34" ca="1" si="123">IF(M29&lt;=$Z$1,1,0)</f>
        <v>0</v>
      </c>
      <c r="AA34" s="5">
        <f t="shared" ref="AA34" ca="1" si="124">IF(N29&lt;=$AA$1,1,0)</f>
        <v>1</v>
      </c>
      <c r="AB34" s="5">
        <f t="shared" ref="AB34" ca="1" si="125">IF(O29&lt;=$AB$1,1,0)</f>
        <v>0</v>
      </c>
      <c r="AC34" s="5"/>
      <c r="AD34" s="5"/>
      <c r="AE34" s="5"/>
      <c r="AF34" s="5"/>
      <c r="AG34" s="5"/>
      <c r="AH34" s="5"/>
      <c r="AL34">
        <f t="shared" ca="1" si="0"/>
        <v>0.66492146596858637</v>
      </c>
      <c r="AM34">
        <f t="shared" ca="1" si="1"/>
        <v>-8.9150480053233574E-2</v>
      </c>
      <c r="AN34">
        <f t="shared" ca="1" si="2"/>
        <v>0.24926578914456374</v>
      </c>
      <c r="AO34">
        <f t="shared" ca="1" si="3"/>
        <v>0.54053452358627596</v>
      </c>
    </row>
    <row r="35" spans="1:41" ht="16" x14ac:dyDescent="0.2">
      <c r="A35" s="1">
        <v>30</v>
      </c>
      <c r="B35">
        <v>133872</v>
      </c>
      <c r="C35">
        <v>2</v>
      </c>
      <c r="D35" t="s">
        <v>15</v>
      </c>
      <c r="E35" t="s">
        <v>19</v>
      </c>
      <c r="F35">
        <v>59</v>
      </c>
      <c r="G35">
        <v>0.7142857142857143</v>
      </c>
      <c r="H35">
        <v>10594.907927941431</v>
      </c>
      <c r="I35">
        <v>0.21539088263729539</v>
      </c>
      <c r="K35" s="2" t="s">
        <v>978</v>
      </c>
      <c r="L35" s="2">
        <f t="shared" ref="L35" si="126">IF(L29&lt;=$L$2, 1, 0)</f>
        <v>1</v>
      </c>
      <c r="M35" s="2">
        <f t="shared" ref="M35" si="127">IF(M29&lt;=$M$2, 1, 0)</f>
        <v>1</v>
      </c>
      <c r="N35" s="2">
        <f t="shared" ref="N35" si="128">IF(N29&lt;=$N$2, 1, 0)</f>
        <v>1</v>
      </c>
      <c r="O35" s="2">
        <f t="shared" ref="O35" si="129">IF(O29&lt;=$O$2, 1, 0)</f>
        <v>0</v>
      </c>
      <c r="X35" s="5" t="s">
        <v>978</v>
      </c>
      <c r="Y35" s="5">
        <f t="shared" ref="Y35" ca="1" si="130">IF(L29&lt;=$Y$2, 1, 0)</f>
        <v>1</v>
      </c>
      <c r="Z35" s="5">
        <f t="shared" ref="Z35" ca="1" si="131">IF(M29&lt;=$Z$2, 1, 0)</f>
        <v>0</v>
      </c>
      <c r="AA35" s="5">
        <f t="shared" ref="AA35" ca="1" si="132">IF(N29&lt;=$AA$2, 1, 0)</f>
        <v>1</v>
      </c>
      <c r="AB35" s="5">
        <f t="shared" ref="AB35" ca="1" si="133">IF(O29&lt;=$AB$2, 1, 0)</f>
        <v>0</v>
      </c>
      <c r="AC35" s="5"/>
      <c r="AD35" s="5" t="s">
        <v>1952</v>
      </c>
      <c r="AE35" s="5">
        <f t="shared" ref="AE35" ca="1" si="134" xml:space="preserve"> Y34+Y35+Y36</f>
        <v>2</v>
      </c>
      <c r="AF35" s="5">
        <f t="shared" ref="AF35" ca="1" si="135">Z34+Z35+Z36</f>
        <v>0</v>
      </c>
      <c r="AG35" s="5">
        <f t="shared" ref="AG35" ca="1" si="136">AA34+AA35+AA36</f>
        <v>3</v>
      </c>
      <c r="AH35" s="5">
        <f t="shared" ref="AH35" ca="1" si="137">AB34+AB35+AB36</f>
        <v>0</v>
      </c>
      <c r="AL35">
        <f t="shared" ca="1" si="0"/>
        <v>3.3536585365853661E-2</v>
      </c>
      <c r="AM35">
        <f t="shared" ca="1" si="1"/>
        <v>-1.3121161362367299E-2</v>
      </c>
      <c r="AN35">
        <f t="shared" ca="1" si="2"/>
        <v>3.8629910043769221E-2</v>
      </c>
      <c r="AO35">
        <f t="shared" ca="1" si="3"/>
        <v>0.34690084612996142</v>
      </c>
    </row>
    <row r="36" spans="1:41" ht="16" x14ac:dyDescent="0.2">
      <c r="A36" s="1">
        <v>31</v>
      </c>
      <c r="B36">
        <v>133872</v>
      </c>
      <c r="C36">
        <v>1</v>
      </c>
      <c r="D36" t="s">
        <v>16</v>
      </c>
      <c r="E36" t="s">
        <v>19</v>
      </c>
      <c r="F36">
        <v>96</v>
      </c>
      <c r="G36">
        <v>0.5</v>
      </c>
      <c r="H36">
        <v>9478.729945717123</v>
      </c>
      <c r="I36">
        <v>0.20228799299263131</v>
      </c>
      <c r="K36" s="2" t="s">
        <v>979</v>
      </c>
      <c r="L36" s="2">
        <f t="shared" ref="L36" si="138">IF(L33&lt;=$L$1, 1,0)</f>
        <v>1</v>
      </c>
      <c r="M36" s="2">
        <f t="shared" ref="M36" si="139">IF(M33&lt;=$M$1, 1,0)</f>
        <v>1</v>
      </c>
      <c r="N36" s="2">
        <f t="shared" ref="N36" si="140">IF(N33&lt;=$N$1, 1,0)</f>
        <v>1</v>
      </c>
      <c r="O36" s="2">
        <f t="shared" ref="O36" si="141">IF(O33&lt;=$O$1, 1,0)</f>
        <v>0</v>
      </c>
      <c r="X36" s="5" t="s">
        <v>979</v>
      </c>
      <c r="Y36" s="5">
        <f t="shared" ref="Y36" ca="1" si="142">IF(L33&lt;=$Y$1, 1,0)</f>
        <v>0</v>
      </c>
      <c r="Z36" s="5">
        <f t="shared" ref="Z36" ca="1" si="143">IF(M33&lt;=$Z$1, 1,0)</f>
        <v>0</v>
      </c>
      <c r="AA36" s="5">
        <f t="shared" ref="AA36" ca="1" si="144">IF(N33&lt;=$AA$1, 1,0)</f>
        <v>1</v>
      </c>
      <c r="AB36" s="5">
        <f t="shared" ref="AB36" ca="1" si="145">IF(O33&lt;=$AB$1, 1,0)</f>
        <v>0</v>
      </c>
      <c r="AC36" s="5"/>
      <c r="AD36" s="5" t="s">
        <v>1953</v>
      </c>
      <c r="AE36" s="5"/>
      <c r="AF36" s="5"/>
      <c r="AG36" s="5"/>
      <c r="AH36" s="5">
        <f t="shared" ref="AH36" ca="1" si="146">AE35+AF35+AG35+AH35</f>
        <v>5</v>
      </c>
      <c r="AL36">
        <f t="shared" ca="1" si="0"/>
        <v>6.1425061425061427E-2</v>
      </c>
      <c r="AM36">
        <f t="shared" ca="1" si="1"/>
        <v>-9.2009685230024854E-3</v>
      </c>
      <c r="AN36">
        <f t="shared" ca="1" si="2"/>
        <v>0.22065170770265388</v>
      </c>
      <c r="AO36">
        <f t="shared" ca="1" si="3"/>
        <v>0.34624970156896956</v>
      </c>
    </row>
    <row r="37" spans="1:41" ht="16" x14ac:dyDescent="0.2">
      <c r="A37" s="1">
        <v>32</v>
      </c>
      <c r="B37">
        <v>138600</v>
      </c>
      <c r="C37">
        <v>8</v>
      </c>
      <c r="D37" t="s">
        <v>8</v>
      </c>
      <c r="E37" t="s">
        <v>20</v>
      </c>
      <c r="F37">
        <v>299</v>
      </c>
      <c r="G37">
        <v>0.84567901234567899</v>
      </c>
      <c r="H37">
        <v>13819.307822650109</v>
      </c>
      <c r="I37">
        <v>3.634444511692422</v>
      </c>
      <c r="K37" s="2" t="s">
        <v>972</v>
      </c>
      <c r="L37" s="4">
        <f t="shared" ref="L37" si="147" xml:space="preserve"> (F37 - F44) / F44</f>
        <v>0.28879310344827586</v>
      </c>
      <c r="M37" s="4">
        <f t="shared" ref="M37" si="148" xml:space="preserve"> (G37 - G44) / G44</f>
        <v>3.6638789326961366E-2</v>
      </c>
      <c r="N37" s="4">
        <f t="shared" ref="N37" si="149" xml:space="preserve"> (H37 - H44) / H44</f>
        <v>0.22869368222127878</v>
      </c>
      <c r="O37" s="4">
        <f t="shared" ref="O37" si="150" xml:space="preserve"> (I37 - I44) / I44</f>
        <v>-0.31125993454764356</v>
      </c>
      <c r="X37" s="5"/>
      <c r="Y37" s="6"/>
      <c r="Z37" s="5"/>
      <c r="AA37" s="5"/>
      <c r="AB37" s="5"/>
      <c r="AC37" s="5"/>
      <c r="AD37" s="5"/>
      <c r="AE37" s="5"/>
      <c r="AF37" s="5"/>
      <c r="AG37" s="5"/>
      <c r="AH37" s="5"/>
      <c r="AL37">
        <f t="shared" ca="1" si="0"/>
        <v>6.5</v>
      </c>
      <c r="AM37">
        <f t="shared" ca="1" si="1"/>
        <v>-0.30000000000000004</v>
      </c>
      <c r="AN37">
        <f t="shared" ca="1" si="2"/>
        <v>0.1165324301962096</v>
      </c>
      <c r="AO37">
        <f t="shared" ca="1" si="3"/>
        <v>0.5086496606703087</v>
      </c>
    </row>
    <row r="38" spans="1:41" ht="16" x14ac:dyDescent="0.2">
      <c r="A38" s="1">
        <v>33</v>
      </c>
      <c r="B38">
        <v>138600</v>
      </c>
      <c r="C38">
        <v>7</v>
      </c>
      <c r="D38" t="s">
        <v>10</v>
      </c>
      <c r="E38" t="s">
        <v>20</v>
      </c>
      <c r="F38">
        <v>324</v>
      </c>
      <c r="G38">
        <v>0.78884462151394419</v>
      </c>
      <c r="H38">
        <v>13335.184914222131</v>
      </c>
      <c r="I38">
        <v>4.0941847027565608</v>
      </c>
      <c r="K38" s="2" t="s">
        <v>973</v>
      </c>
      <c r="L38" s="2">
        <f t="shared" ref="L38" si="151" xml:space="preserve"> SLOPE(F37:F44, $C37:$C44)</f>
        <v>10.797619047619047</v>
      </c>
      <c r="M38" s="2">
        <f t="shared" ref="M38" si="152" xml:space="preserve"> SLOPE(G37:G44, $C37:$C44)</f>
        <v>1.7194148967227725E-3</v>
      </c>
      <c r="N38" s="2">
        <f t="shared" ref="N38" si="153" xml:space="preserve"> SLOPE(H37:H44, $C37:$C44)</f>
        <v>395.87400227769172</v>
      </c>
      <c r="O38" s="2">
        <f t="shared" ref="O38" si="154" xml:space="preserve"> SLOPE(I37:I44, $C37:$C44)</f>
        <v>-0.28503757280850045</v>
      </c>
      <c r="X38" s="5"/>
      <c r="Y38" s="6"/>
      <c r="Z38" s="5"/>
      <c r="AA38" s="5"/>
      <c r="AB38" s="5"/>
      <c r="AC38" s="5"/>
      <c r="AD38" s="5"/>
      <c r="AE38" s="5"/>
      <c r="AF38" s="5"/>
      <c r="AG38" s="5"/>
      <c r="AH38" s="5"/>
      <c r="AL38">
        <f t="shared" ca="1" si="0"/>
        <v>0.55640535372848954</v>
      </c>
      <c r="AM38">
        <f t="shared" ca="1" si="1"/>
        <v>4.8914340252922982E-2</v>
      </c>
      <c r="AN38">
        <f t="shared" ca="1" si="2"/>
        <v>0.29464473260082252</v>
      </c>
      <c r="AO38">
        <f t="shared" ca="1" si="3"/>
        <v>-0.235547655497062</v>
      </c>
    </row>
    <row r="39" spans="1:41" ht="16" x14ac:dyDescent="0.2">
      <c r="A39" s="1">
        <v>34</v>
      </c>
      <c r="B39">
        <v>138600</v>
      </c>
      <c r="C39">
        <v>6</v>
      </c>
      <c r="D39" t="s">
        <v>11</v>
      </c>
      <c r="E39" t="s">
        <v>20</v>
      </c>
      <c r="F39">
        <v>251</v>
      </c>
      <c r="G39">
        <v>0.86764705882352944</v>
      </c>
      <c r="H39">
        <v>12924.754175807569</v>
      </c>
      <c r="I39">
        <v>4.1639222968094112</v>
      </c>
      <c r="K39" s="2" t="s">
        <v>974</v>
      </c>
      <c r="L39" s="2">
        <f t="shared" ref="L39" si="155" xml:space="preserve"> INTERCEPT(F37:F44,$C37:$C44)</f>
        <v>217.28571428571428</v>
      </c>
      <c r="M39" s="2">
        <f t="shared" ref="M39" si="156" xml:space="preserve"> INTERCEPT(G37:G44,$C37:$C44)</f>
        <v>0.82659910891167254</v>
      </c>
      <c r="N39" s="2">
        <f t="shared" ref="N39" si="157" xml:space="preserve"> INTERCEPT(H37:H44,$C37:$C44)</f>
        <v>10551.779549569404</v>
      </c>
      <c r="O39" s="2">
        <f t="shared" ref="O39" si="158" xml:space="preserve"> INTERCEPT(I37:I44,$C37:$C44)</f>
        <v>6.0000594084785082</v>
      </c>
      <c r="X39" s="5"/>
      <c r="Y39" s="6"/>
      <c r="Z39" s="5"/>
      <c r="AA39" s="5"/>
      <c r="AB39" s="5"/>
      <c r="AC39" s="5"/>
      <c r="AD39" s="5"/>
      <c r="AE39" s="5"/>
      <c r="AF39" s="5"/>
      <c r="AG39" s="5"/>
      <c r="AH39" s="5"/>
      <c r="AL39">
        <f t="shared" ca="1" si="0"/>
        <v>0.22727272727272727</v>
      </c>
      <c r="AM39">
        <f t="shared" ca="1" si="1"/>
        <v>1.6658337497917702E-2</v>
      </c>
      <c r="AN39">
        <f t="shared" ca="1" si="2"/>
        <v>-9.6437923932694583E-2</v>
      </c>
      <c r="AO39">
        <f t="shared" ca="1" si="3"/>
        <v>7.1711264636453914E-2</v>
      </c>
    </row>
    <row r="40" spans="1:41" ht="16" x14ac:dyDescent="0.2">
      <c r="A40" s="1">
        <v>35</v>
      </c>
      <c r="B40">
        <v>138600</v>
      </c>
      <c r="C40">
        <v>5</v>
      </c>
      <c r="D40" t="s">
        <v>12</v>
      </c>
      <c r="E40" t="s">
        <v>20</v>
      </c>
      <c r="F40">
        <v>272</v>
      </c>
      <c r="G40">
        <v>0.84501845018450183</v>
      </c>
      <c r="H40">
        <v>12476.59195704687</v>
      </c>
      <c r="I40">
        <v>4.1441558676772052</v>
      </c>
      <c r="K40" s="2" t="s">
        <v>986</v>
      </c>
      <c r="L40" s="2">
        <f t="shared" ref="L40:O40" si="159" xml:space="preserve"> L39 + (11*L38)</f>
        <v>336.0595238095238</v>
      </c>
      <c r="M40" s="2">
        <f t="shared" si="159"/>
        <v>0.84551267277562303</v>
      </c>
      <c r="N40" s="2">
        <f t="shared" si="159"/>
        <v>14906.393574624013</v>
      </c>
      <c r="O40" s="2">
        <f t="shared" si="159"/>
        <v>2.8646461075850032</v>
      </c>
      <c r="X40" s="5"/>
      <c r="Y40" s="6"/>
      <c r="Z40" s="5"/>
      <c r="AA40" s="5"/>
      <c r="AB40" s="5"/>
      <c r="AC40" s="5"/>
      <c r="AD40" s="5"/>
      <c r="AE40" s="5"/>
      <c r="AF40" s="5"/>
      <c r="AG40" s="5"/>
      <c r="AH40" s="5"/>
      <c r="AL40">
        <f t="shared" ca="1" si="0"/>
        <v>0.19230769230769232</v>
      </c>
      <c r="AM40">
        <f t="shared" ca="1" si="1"/>
        <v>2.9152116765409828E-2</v>
      </c>
      <c r="AN40">
        <f t="shared" ca="1" si="2"/>
        <v>-3.011076135949636E-2</v>
      </c>
      <c r="AO40">
        <f t="shared" ca="1" si="3"/>
        <v>0.81860757835462161</v>
      </c>
    </row>
    <row r="41" spans="1:41" ht="16" x14ac:dyDescent="0.2">
      <c r="A41" s="1">
        <v>36</v>
      </c>
      <c r="B41">
        <v>138600</v>
      </c>
      <c r="C41">
        <v>4</v>
      </c>
      <c r="D41" t="s">
        <v>13</v>
      </c>
      <c r="E41" t="s">
        <v>20</v>
      </c>
      <c r="F41">
        <v>272</v>
      </c>
      <c r="G41">
        <v>0.8666666666666667</v>
      </c>
      <c r="H41">
        <v>12215.475118023691</v>
      </c>
      <c r="I41">
        <v>5.2529567584796029</v>
      </c>
      <c r="K41" s="2" t="s">
        <v>976</v>
      </c>
      <c r="L41" s="2">
        <f t="shared" ref="L41" si="160" xml:space="preserve"> (L40 - F44) / F44</f>
        <v>0.44853243021346462</v>
      </c>
      <c r="M41" s="2">
        <f t="shared" ref="M41" si="161" xml:space="preserve"> (M40 - G44) / G44</f>
        <v>3.6434889208828251E-2</v>
      </c>
      <c r="N41" s="2">
        <f t="shared" ref="N41" si="162" xml:space="preserve"> (N40 - H44) / H44</f>
        <v>0.32534797291548229</v>
      </c>
      <c r="O41" s="2">
        <f t="shared" ref="O41" si="163" xml:space="preserve"> (O40 - I44) / I44</f>
        <v>-0.45713944970446557</v>
      </c>
      <c r="X41" s="5"/>
      <c r="Y41" s="6"/>
      <c r="Z41" s="5"/>
      <c r="AA41" s="5"/>
      <c r="AB41" s="5"/>
      <c r="AC41" s="5"/>
      <c r="AD41" s="5"/>
      <c r="AE41" s="5"/>
      <c r="AF41" s="5"/>
      <c r="AG41" s="5"/>
      <c r="AH41" s="5"/>
      <c r="AL41">
        <f t="shared" ca="1" si="0"/>
        <v>-0.10894941634241245</v>
      </c>
      <c r="AM41">
        <f t="shared" ca="1" si="1"/>
        <v>0.14125759541202981</v>
      </c>
      <c r="AN41">
        <f t="shared" ca="1" si="2"/>
        <v>0.51060046696308881</v>
      </c>
      <c r="AO41">
        <f t="shared" ca="1" si="3"/>
        <v>-2.0844175090019658E-2</v>
      </c>
    </row>
    <row r="42" spans="1:41" ht="16" x14ac:dyDescent="0.2">
      <c r="A42" s="1">
        <v>37</v>
      </c>
      <c r="B42">
        <v>138600</v>
      </c>
      <c r="C42">
        <v>3</v>
      </c>
      <c r="D42" t="s">
        <v>14</v>
      </c>
      <c r="E42" t="s">
        <v>20</v>
      </c>
      <c r="F42">
        <v>225</v>
      </c>
      <c r="G42">
        <v>0.81746031746031744</v>
      </c>
      <c r="H42">
        <v>11386.59959305952</v>
      </c>
      <c r="I42">
        <v>5.7815142168936617</v>
      </c>
      <c r="K42" s="2" t="s">
        <v>977</v>
      </c>
      <c r="L42" s="2">
        <f t="shared" ref="L42" si="164">IF(L37&lt;=$L$1,1,0)</f>
        <v>0</v>
      </c>
      <c r="M42" s="2">
        <f t="shared" ref="M42" si="165">IF(M37&lt;=$M$1,1,0)</f>
        <v>1</v>
      </c>
      <c r="N42" s="2">
        <f t="shared" ref="N42" si="166">IF(N37&lt;=$N$1,1,0)</f>
        <v>0</v>
      </c>
      <c r="O42" s="2">
        <f t="shared" ref="O42" si="167">IF(O37&lt;=$O$1,1,0)</f>
        <v>1</v>
      </c>
      <c r="X42" s="5" t="s">
        <v>977</v>
      </c>
      <c r="Y42" s="5">
        <f t="shared" ref="Y42" ca="1" si="168">IF(L37&lt;=$Y$1,1,0)</f>
        <v>0</v>
      </c>
      <c r="Z42" s="5">
        <f t="shared" ref="Z42" ca="1" si="169">IF(M37&lt;=$Z$1,1,0)</f>
        <v>0</v>
      </c>
      <c r="AA42" s="5">
        <f t="shared" ref="AA42" ca="1" si="170">IF(N37&lt;=$AA$1,1,0)</f>
        <v>0</v>
      </c>
      <c r="AB42" s="5">
        <f t="shared" ref="AB42" ca="1" si="171">IF(O37&lt;=$AB$1,1,0)</f>
        <v>1</v>
      </c>
      <c r="AC42" s="5"/>
      <c r="AD42" s="5"/>
      <c r="AE42" s="5"/>
      <c r="AF42" s="5"/>
      <c r="AG42" s="5"/>
      <c r="AH42" s="5"/>
      <c r="AL42">
        <f t="shared" ca="1" si="0"/>
        <v>-0.27142857142857141</v>
      </c>
      <c r="AM42">
        <f t="shared" ca="1" si="1"/>
        <v>0.12833594976452115</v>
      </c>
      <c r="AN42">
        <f t="shared" ca="1" si="2"/>
        <v>0.3448578469825308</v>
      </c>
      <c r="AO42">
        <f t="shared" ca="1" si="3"/>
        <v>0.16603875641226692</v>
      </c>
    </row>
    <row r="43" spans="1:41" ht="16" x14ac:dyDescent="0.2">
      <c r="A43" s="1">
        <v>38</v>
      </c>
      <c r="B43">
        <v>138600</v>
      </c>
      <c r="C43">
        <v>2</v>
      </c>
      <c r="D43" t="s">
        <v>15</v>
      </c>
      <c r="E43" t="s">
        <v>20</v>
      </c>
      <c r="F43">
        <v>252</v>
      </c>
      <c r="G43">
        <v>0.82758620689655171</v>
      </c>
      <c r="H43">
        <v>11260.632279296549</v>
      </c>
      <c r="I43">
        <v>5.3909977432018179</v>
      </c>
      <c r="K43" s="2" t="s">
        <v>978</v>
      </c>
      <c r="L43" s="2">
        <f t="shared" ref="L43" si="172">IF(L37&lt;=$L$2, 1, 0)</f>
        <v>1</v>
      </c>
      <c r="M43" s="2">
        <f t="shared" ref="M43" si="173">IF(M37&lt;=$M$2, 1, 0)</f>
        <v>1</v>
      </c>
      <c r="N43" s="2">
        <f t="shared" ref="N43" si="174">IF(N37&lt;=$N$2, 1, 0)</f>
        <v>0</v>
      </c>
      <c r="O43" s="2">
        <f t="shared" ref="O43" si="175">IF(O37&lt;=$O$2, 1, 0)</f>
        <v>1</v>
      </c>
      <c r="X43" s="5" t="s">
        <v>978</v>
      </c>
      <c r="Y43" s="5">
        <f t="shared" ref="Y43" ca="1" si="176">IF(L37&lt;=$Y$2, 1, 0)</f>
        <v>0</v>
      </c>
      <c r="Z43" s="5">
        <f t="shared" ref="Z43" ca="1" si="177">IF(M37&lt;=$Z$2, 1, 0)</f>
        <v>0</v>
      </c>
      <c r="AA43" s="5">
        <f t="shared" ref="AA43" ca="1" si="178">IF(N37&lt;=$AA$2, 1, 0)</f>
        <v>0</v>
      </c>
      <c r="AB43" s="5">
        <f t="shared" ref="AB43" ca="1" si="179">IF(O37&lt;=$AB$2, 1, 0)</f>
        <v>1</v>
      </c>
      <c r="AC43" s="5"/>
      <c r="AD43" s="5" t="s">
        <v>1952</v>
      </c>
      <c r="AE43" s="5">
        <f t="shared" ref="AE43" ca="1" si="180" xml:space="preserve"> Y42+Y43+Y44</f>
        <v>0</v>
      </c>
      <c r="AF43" s="5">
        <f t="shared" ref="AF43" ca="1" si="181">Z42+Z43+Z44</f>
        <v>0</v>
      </c>
      <c r="AG43" s="5">
        <f t="shared" ref="AG43" ca="1" si="182">AA42+AA43+AA44</f>
        <v>0</v>
      </c>
      <c r="AH43" s="5">
        <f t="shared" ref="AH43" ca="1" si="183">AB42+AB43+AB44</f>
        <v>3</v>
      </c>
      <c r="AL43">
        <f t="shared" ca="1" si="0"/>
        <v>-0.44640000000000002</v>
      </c>
      <c r="AM43">
        <f t="shared" ca="1" si="1"/>
        <v>-4.1210626380967015E-2</v>
      </c>
      <c r="AN43">
        <f t="shared" ca="1" si="2"/>
        <v>4.508773055552915E-2</v>
      </c>
      <c r="AO43">
        <f t="shared" ca="1" si="3"/>
        <v>0.1828240620491712</v>
      </c>
    </row>
    <row r="44" spans="1:41" ht="16" x14ac:dyDescent="0.2">
      <c r="A44" s="1">
        <v>39</v>
      </c>
      <c r="B44">
        <v>138600</v>
      </c>
      <c r="C44">
        <v>1</v>
      </c>
      <c r="D44" t="s">
        <v>16</v>
      </c>
      <c r="E44" t="s">
        <v>20</v>
      </c>
      <c r="F44">
        <v>232</v>
      </c>
      <c r="G44">
        <v>0.81578947368421051</v>
      </c>
      <c r="H44">
        <v>11247.1546184457</v>
      </c>
      <c r="I44">
        <v>5.276946549211365</v>
      </c>
      <c r="K44" s="2" t="s">
        <v>979</v>
      </c>
      <c r="L44" s="2">
        <f t="shared" ref="L44" si="184">IF(L41&lt;=$L$1, 1,0)</f>
        <v>0</v>
      </c>
      <c r="M44" s="2">
        <f t="shared" ref="M44" si="185">IF(M41&lt;=$M$1, 1,0)</f>
        <v>1</v>
      </c>
      <c r="N44" s="2">
        <f t="shared" ref="N44" si="186">IF(N41&lt;=$N$1, 1,0)</f>
        <v>0</v>
      </c>
      <c r="O44" s="2">
        <f t="shared" ref="O44" si="187">IF(O41&lt;=$O$1, 1,0)</f>
        <v>1</v>
      </c>
      <c r="X44" s="5" t="s">
        <v>979</v>
      </c>
      <c r="Y44" s="5">
        <f t="shared" ref="Y44" ca="1" si="188">IF(L41&lt;=$Y$1, 1,0)</f>
        <v>0</v>
      </c>
      <c r="Z44" s="5">
        <f t="shared" ref="Z44" ca="1" si="189">IF(M41&lt;=$Z$1, 1,0)</f>
        <v>0</v>
      </c>
      <c r="AA44" s="5">
        <f t="shared" ref="AA44" ca="1" si="190">IF(N41&lt;=$AA$1, 1,0)</f>
        <v>0</v>
      </c>
      <c r="AB44" s="5">
        <f t="shared" ref="AB44" ca="1" si="191">IF(O41&lt;=$AB$1, 1,0)</f>
        <v>1</v>
      </c>
      <c r="AC44" s="5"/>
      <c r="AD44" s="5" t="s">
        <v>1953</v>
      </c>
      <c r="AE44" s="5"/>
      <c r="AF44" s="5"/>
      <c r="AG44" s="5"/>
      <c r="AH44" s="5">
        <f t="shared" ref="AH44" ca="1" si="192">AE43+AF43+AG43+AH43</f>
        <v>3</v>
      </c>
      <c r="AL44">
        <f t="shared" ca="1" si="0"/>
        <v>0.27659574468085107</v>
      </c>
      <c r="AM44">
        <f t="shared" ca="1" si="1"/>
        <v>9.1486291486290866E-3</v>
      </c>
      <c r="AN44">
        <f t="shared" ca="1" si="2"/>
        <v>0.41991431668518842</v>
      </c>
      <c r="AO44">
        <f t="shared" ca="1" si="3"/>
        <v>0.42365738648171247</v>
      </c>
    </row>
    <row r="45" spans="1:41" ht="16" x14ac:dyDescent="0.2">
      <c r="A45" s="1">
        <v>40</v>
      </c>
      <c r="B45">
        <v>188526</v>
      </c>
      <c r="C45">
        <v>8</v>
      </c>
      <c r="D45" t="s">
        <v>8</v>
      </c>
      <c r="E45" t="s">
        <v>21</v>
      </c>
      <c r="F45">
        <v>185</v>
      </c>
      <c r="G45">
        <v>0.7172774869109948</v>
      </c>
      <c r="H45">
        <v>20778.492562724929</v>
      </c>
      <c r="I45">
        <v>1.1126968502059089</v>
      </c>
      <c r="K45" s="2" t="s">
        <v>972</v>
      </c>
      <c r="L45" s="4">
        <f t="shared" ref="L45" si="193" xml:space="preserve"> (F45 - F52) / F52</f>
        <v>-0.25101214574898784</v>
      </c>
      <c r="M45" s="4">
        <f t="shared" ref="M45" si="194" xml:space="preserve"> (G45 - G52) / G52</f>
        <v>-0.14088798177892145</v>
      </c>
      <c r="N45" s="4">
        <f t="shared" ref="N45" si="195" xml:space="preserve"> (H45 - H52) / H52</f>
        <v>0.24809255807456337</v>
      </c>
      <c r="O45" s="4">
        <f t="shared" ref="O45" si="196" xml:space="preserve"> (I45 - I52) / I52</f>
        <v>1.3211013633887614</v>
      </c>
      <c r="X45" s="5"/>
      <c r="Y45" s="6"/>
      <c r="Z45" s="5"/>
      <c r="AA45" s="5"/>
      <c r="AB45" s="5"/>
      <c r="AC45" s="5"/>
      <c r="AD45" s="5"/>
      <c r="AE45" s="5"/>
      <c r="AF45" s="5"/>
      <c r="AG45" s="5"/>
      <c r="AH45" s="5"/>
      <c r="AL45">
        <f t="shared" ca="1" si="0"/>
        <v>-0.70774647887323938</v>
      </c>
      <c r="AM45">
        <f t="shared" ca="1" si="1"/>
        <v>0.31523378582202094</v>
      </c>
      <c r="AN45">
        <f t="shared" ca="1" si="2"/>
        <v>-1.2731985956145248E-2</v>
      </c>
      <c r="AO45">
        <f t="shared" ca="1" si="3"/>
        <v>1.3333953934223282</v>
      </c>
    </row>
    <row r="46" spans="1:41" ht="16" x14ac:dyDescent="0.2">
      <c r="A46" s="1">
        <v>41</v>
      </c>
      <c r="B46">
        <v>188526</v>
      </c>
      <c r="C46">
        <v>7</v>
      </c>
      <c r="D46" t="s">
        <v>10</v>
      </c>
      <c r="E46" t="s">
        <v>21</v>
      </c>
      <c r="F46">
        <v>191</v>
      </c>
      <c r="G46">
        <v>0.80540540540540539</v>
      </c>
      <c r="H46">
        <v>19466.853656711712</v>
      </c>
      <c r="I46">
        <v>1.086488375158327</v>
      </c>
      <c r="K46" s="2" t="s">
        <v>973</v>
      </c>
      <c r="L46" s="2">
        <f t="shared" ref="L46" si="197" xml:space="preserve"> SLOPE(F45:F52, $C45:$C52)</f>
        <v>-9.6309523809523814</v>
      </c>
      <c r="M46" s="2">
        <f t="shared" ref="M46" si="198" xml:space="preserve"> SLOPE(G45:G52, $C45:$C52)</f>
        <v>-1.0706919295764842E-2</v>
      </c>
      <c r="N46" s="2">
        <f t="shared" ref="N46" si="199" xml:space="preserve"> SLOPE(H45:H52, $C45:$C52)</f>
        <v>495.22776668338025</v>
      </c>
      <c r="O46" s="2">
        <f t="shared" ref="O46" si="200" xml:space="preserve"> SLOPE(I45:I52, $C45:$C52)</f>
        <v>9.5156005885461345E-2</v>
      </c>
      <c r="X46" s="5"/>
      <c r="Y46" s="6"/>
      <c r="Z46" s="5"/>
      <c r="AA46" s="5"/>
      <c r="AB46" s="5"/>
      <c r="AC46" s="5"/>
      <c r="AD46" s="5"/>
      <c r="AE46" s="5"/>
      <c r="AF46" s="5"/>
      <c r="AG46" s="5"/>
      <c r="AH46" s="5"/>
      <c r="AL46">
        <f t="shared" ca="1" si="0"/>
        <v>-0.18343195266272189</v>
      </c>
      <c r="AM46">
        <f t="shared" ca="1" si="1"/>
        <v>-0.15846994535519135</v>
      </c>
      <c r="AN46">
        <f t="shared" ca="1" si="2"/>
        <v>0.47233972894938014</v>
      </c>
      <c r="AO46">
        <f t="shared" ca="1" si="3"/>
        <v>2.6309192873883127</v>
      </c>
    </row>
    <row r="47" spans="1:41" ht="16" x14ac:dyDescent="0.2">
      <c r="A47" s="1">
        <v>42</v>
      </c>
      <c r="B47">
        <v>188526</v>
      </c>
      <c r="C47">
        <v>6</v>
      </c>
      <c r="D47" t="s">
        <v>11</v>
      </c>
      <c r="E47" t="s">
        <v>21</v>
      </c>
      <c r="F47">
        <v>186</v>
      </c>
      <c r="G47">
        <v>0.80392156862745101</v>
      </c>
      <c r="H47">
        <v>19193.922487057389</v>
      </c>
      <c r="I47">
        <v>1.002272659353689</v>
      </c>
      <c r="K47" s="2" t="s">
        <v>974</v>
      </c>
      <c r="L47" s="2">
        <f t="shared" ref="L47" si="201" xml:space="preserve"> INTERCEPT(F45:F52,$C45:$C52)</f>
        <v>244.21428571428572</v>
      </c>
      <c r="M47" s="2">
        <f t="shared" ref="M47" si="202" xml:space="preserve"> INTERCEPT(G45:G52,$C45:$C52)</f>
        <v>0.85702851992902229</v>
      </c>
      <c r="N47" s="2">
        <f t="shared" ref="N47" si="203" xml:space="preserve"> INTERCEPT(H45:H52,$C45:$C52)</f>
        <v>16361.465346479781</v>
      </c>
      <c r="O47" s="2">
        <f t="shared" ref="O47" si="204" xml:space="preserve"> INTERCEPT(I45:I52,$C45:$C52)</f>
        <v>0.41456402078933285</v>
      </c>
      <c r="X47" s="5"/>
      <c r="Y47" s="6"/>
      <c r="Z47" s="5"/>
      <c r="AA47" s="5"/>
      <c r="AB47" s="5"/>
      <c r="AC47" s="5"/>
      <c r="AD47" s="5"/>
      <c r="AE47" s="5"/>
      <c r="AF47" s="5"/>
      <c r="AG47" s="5"/>
      <c r="AH47" s="5"/>
      <c r="AL47">
        <f t="shared" ca="1" si="0"/>
        <v>0.21287128712871287</v>
      </c>
      <c r="AM47">
        <f t="shared" ca="1" si="1"/>
        <v>7.1515018153811317E-3</v>
      </c>
      <c r="AN47">
        <f t="shared" ca="1" si="2"/>
        <v>0.55696254759215114</v>
      </c>
      <c r="AO47">
        <f t="shared" ca="1" si="3"/>
        <v>0.3921674836639002</v>
      </c>
    </row>
    <row r="48" spans="1:41" ht="16" x14ac:dyDescent="0.2">
      <c r="A48" s="1">
        <v>43</v>
      </c>
      <c r="B48">
        <v>188526</v>
      </c>
      <c r="C48">
        <v>5</v>
      </c>
      <c r="D48" t="s">
        <v>12</v>
      </c>
      <c r="E48" t="s">
        <v>21</v>
      </c>
      <c r="F48">
        <v>154</v>
      </c>
      <c r="G48">
        <v>0.81914893617021278</v>
      </c>
      <c r="H48">
        <v>19120.493877798279</v>
      </c>
      <c r="I48">
        <v>0.89674391521612973</v>
      </c>
      <c r="K48" s="2" t="s">
        <v>987</v>
      </c>
      <c r="L48" s="2">
        <f t="shared" ref="L48:O48" si="205" xml:space="preserve"> L47 + (11*L46)</f>
        <v>138.27380952380952</v>
      </c>
      <c r="M48" s="2">
        <f t="shared" si="205"/>
        <v>0.73925240767560907</v>
      </c>
      <c r="N48" s="2">
        <f t="shared" si="205"/>
        <v>21808.970779996962</v>
      </c>
      <c r="O48" s="2">
        <f t="shared" si="205"/>
        <v>1.4612800855294077</v>
      </c>
      <c r="X48" s="5"/>
      <c r="Y48" s="6"/>
      <c r="Z48" s="5"/>
      <c r="AA48" s="5"/>
      <c r="AB48" s="5"/>
      <c r="AC48" s="5"/>
      <c r="AD48" s="5"/>
      <c r="AE48" s="5"/>
      <c r="AF48" s="5"/>
      <c r="AG48" s="5"/>
      <c r="AH48" s="5"/>
      <c r="AL48">
        <f t="shared" ca="1" si="0"/>
        <v>-6.6011235955056174E-2</v>
      </c>
      <c r="AM48">
        <f t="shared" ca="1" si="1"/>
        <v>-1.1977334736990945E-2</v>
      </c>
      <c r="AN48">
        <f t="shared" ca="1" si="2"/>
        <v>0.21447895312860027</v>
      </c>
      <c r="AO48">
        <f t="shared" ca="1" si="3"/>
        <v>0.36258516580021277</v>
      </c>
    </row>
    <row r="49" spans="1:41" ht="16" x14ac:dyDescent="0.2">
      <c r="A49" s="1">
        <v>44</v>
      </c>
      <c r="B49">
        <v>188526</v>
      </c>
      <c r="C49">
        <v>4</v>
      </c>
      <c r="D49" t="s">
        <v>13</v>
      </c>
      <c r="E49" t="s">
        <v>21</v>
      </c>
      <c r="F49">
        <v>188</v>
      </c>
      <c r="G49">
        <v>0.8779342723004695</v>
      </c>
      <c r="H49">
        <v>17361.663765170411</v>
      </c>
      <c r="I49">
        <v>0.85802496233294312</v>
      </c>
      <c r="K49" s="2" t="s">
        <v>976</v>
      </c>
      <c r="L49" s="2">
        <f t="shared" ref="L49" si="206" xml:space="preserve"> (L48 - F52) / F52</f>
        <v>-0.44018700597647969</v>
      </c>
      <c r="M49" s="2">
        <f t="shared" ref="M49" si="207" xml:space="preserve"> (M48 - G52) / G52</f>
        <v>-0.11456773769927048</v>
      </c>
      <c r="N49" s="2">
        <f t="shared" ref="N49" si="208" xml:space="preserve"> (N48 - H52) / H52</f>
        <v>0.30998983913827216</v>
      </c>
      <c r="O49" s="2">
        <f t="shared" ref="O49" si="209" xml:space="preserve"> (O48 - I52) / I52</f>
        <v>2.0482509213425852</v>
      </c>
      <c r="X49" s="5"/>
      <c r="Y49" s="6"/>
      <c r="Z49" s="5"/>
      <c r="AA49" s="5"/>
      <c r="AB49" s="5"/>
      <c r="AC49" s="5"/>
      <c r="AD49" s="5"/>
      <c r="AE49" s="5"/>
      <c r="AF49" s="5"/>
      <c r="AG49" s="5"/>
      <c r="AH49" s="5"/>
      <c r="AL49">
        <f t="shared" ca="1" si="0"/>
        <v>-0.16981132075471697</v>
      </c>
      <c r="AM49">
        <f t="shared" ca="1" si="1"/>
        <v>0.14664082687338503</v>
      </c>
      <c r="AN49">
        <f t="shared" ca="1" si="2"/>
        <v>0.39333759630848325</v>
      </c>
      <c r="AO49">
        <f t="shared" ca="1" si="3"/>
        <v>1.6800544443428376</v>
      </c>
    </row>
    <row r="50" spans="1:41" ht="16" x14ac:dyDescent="0.2">
      <c r="A50" s="1">
        <v>45</v>
      </c>
      <c r="B50">
        <v>188526</v>
      </c>
      <c r="C50">
        <v>3</v>
      </c>
      <c r="D50" t="s">
        <v>14</v>
      </c>
      <c r="E50" t="s">
        <v>21</v>
      </c>
      <c r="F50">
        <v>213</v>
      </c>
      <c r="G50">
        <v>0.80246913580246915</v>
      </c>
      <c r="H50">
        <v>18381.847787439339</v>
      </c>
      <c r="I50">
        <v>0.80726104376095587</v>
      </c>
      <c r="K50" s="2" t="s">
        <v>977</v>
      </c>
      <c r="L50" s="2">
        <f t="shared" ref="L50" si="210">IF(L45&lt;=$L$1,1,0)</f>
        <v>1</v>
      </c>
      <c r="M50" s="2">
        <f t="shared" ref="M50" si="211">IF(M45&lt;=$M$1,1,0)</f>
        <v>1</v>
      </c>
      <c r="N50" s="2">
        <f t="shared" ref="N50" si="212">IF(N45&lt;=$N$1,1,0)</f>
        <v>0</v>
      </c>
      <c r="O50" s="2">
        <f t="shared" ref="O50" si="213">IF(O45&lt;=$O$1,1,0)</f>
        <v>0</v>
      </c>
      <c r="X50" s="5" t="s">
        <v>977</v>
      </c>
      <c r="Y50" s="5">
        <f t="shared" ref="Y50" ca="1" si="214">IF(L45&lt;=$Y$1,1,0)</f>
        <v>1</v>
      </c>
      <c r="Z50" s="5">
        <f t="shared" ref="Z50" ca="1" si="215">IF(M45&lt;=$Z$1,1,0)</f>
        <v>1</v>
      </c>
      <c r="AA50" s="5">
        <f t="shared" ref="AA50" ca="1" si="216">IF(N45&lt;=$AA$1,1,0)</f>
        <v>0</v>
      </c>
      <c r="AB50" s="5">
        <f t="shared" ref="AB50" ca="1" si="217">IF(O45&lt;=$AB$1,1,0)</f>
        <v>0</v>
      </c>
      <c r="AC50" s="5"/>
      <c r="AD50" s="5"/>
      <c r="AE50" s="5"/>
      <c r="AF50" s="5"/>
      <c r="AG50" s="5"/>
      <c r="AH50" s="5"/>
      <c r="AL50">
        <f t="shared" ca="1" si="0"/>
        <v>0.40298507462686567</v>
      </c>
      <c r="AM50">
        <f t="shared" ca="1" si="1"/>
        <v>-0.21182266009852227</v>
      </c>
      <c r="AN50">
        <f t="shared" ca="1" si="2"/>
        <v>-4.4954714939195147E-3</v>
      </c>
      <c r="AO50">
        <f t="shared" ca="1" si="3"/>
        <v>1.8109399898965672</v>
      </c>
    </row>
    <row r="51" spans="1:41" ht="16" x14ac:dyDescent="0.2">
      <c r="A51" s="1">
        <v>46</v>
      </c>
      <c r="B51">
        <v>188526</v>
      </c>
      <c r="C51">
        <v>2</v>
      </c>
      <c r="D51" t="s">
        <v>15</v>
      </c>
      <c r="E51" t="s">
        <v>21</v>
      </c>
      <c r="F51">
        <v>243</v>
      </c>
      <c r="G51">
        <v>0.80971659919028338</v>
      </c>
      <c r="H51">
        <v>17768.44980802705</v>
      </c>
      <c r="I51">
        <v>0.49925743631379321</v>
      </c>
      <c r="K51" s="2" t="s">
        <v>978</v>
      </c>
      <c r="L51" s="2">
        <f t="shared" ref="L51" si="218">IF(L45&lt;=$L$2, 1, 0)</f>
        <v>1</v>
      </c>
      <c r="M51" s="2">
        <f t="shared" ref="M51" si="219">IF(M45&lt;=$M$2, 1, 0)</f>
        <v>1</v>
      </c>
      <c r="N51" s="2">
        <f t="shared" ref="N51" si="220">IF(N45&lt;=$N$2, 1, 0)</f>
        <v>0</v>
      </c>
      <c r="O51" s="2">
        <f t="shared" ref="O51" si="221">IF(O45&lt;=$O$2, 1, 0)</f>
        <v>0</v>
      </c>
      <c r="X51" s="5" t="s">
        <v>978</v>
      </c>
      <c r="Y51" s="5">
        <f t="shared" ref="Y51" ca="1" si="222">IF(L45&lt;=$Y$2, 1, 0)</f>
        <v>0</v>
      </c>
      <c r="Z51" s="5">
        <f t="shared" ref="Z51" ca="1" si="223">IF(M45&lt;=$Z$2, 1, 0)</f>
        <v>1</v>
      </c>
      <c r="AA51" s="5">
        <f t="shared" ref="AA51" ca="1" si="224">IF(N45&lt;=$AA$2, 1, 0)</f>
        <v>0</v>
      </c>
      <c r="AB51" s="5">
        <f t="shared" ref="AB51" ca="1" si="225">IF(O45&lt;=$AB$2, 1, 0)</f>
        <v>0</v>
      </c>
      <c r="AC51" s="5"/>
      <c r="AD51" s="5" t="s">
        <v>1952</v>
      </c>
      <c r="AE51" s="5">
        <f t="shared" ref="AE51" ca="1" si="226" xml:space="preserve"> Y50+Y51+Y52</f>
        <v>2</v>
      </c>
      <c r="AF51" s="5">
        <f t="shared" ref="AF51" ca="1" si="227">Z50+Z51+Z52</f>
        <v>3</v>
      </c>
      <c r="AG51" s="5">
        <f t="shared" ref="AG51" ca="1" si="228">AA50+AA51+AA52</f>
        <v>0</v>
      </c>
      <c r="AH51" s="5">
        <f t="shared" ref="AH51" ca="1" si="229">AB50+AB51+AB52</f>
        <v>0</v>
      </c>
      <c r="AL51">
        <f t="shared" ca="1" si="0"/>
        <v>-0.56000000000000005</v>
      </c>
      <c r="AM51">
        <f t="shared" ca="1" si="1"/>
        <v>0.391812865497076</v>
      </c>
      <c r="AN51">
        <f t="shared" ca="1" si="2"/>
        <v>0.1612714004380684</v>
      </c>
      <c r="AO51">
        <f t="shared" ca="1" si="3"/>
        <v>0.98877949466919601</v>
      </c>
    </row>
    <row r="52" spans="1:41" ht="16" x14ac:dyDescent="0.2">
      <c r="A52" s="1">
        <v>47</v>
      </c>
      <c r="B52">
        <v>188526</v>
      </c>
      <c r="C52">
        <v>1</v>
      </c>
      <c r="D52" t="s">
        <v>16</v>
      </c>
      <c r="E52" t="s">
        <v>21</v>
      </c>
      <c r="F52">
        <v>247</v>
      </c>
      <c r="G52">
        <v>0.83490566037735847</v>
      </c>
      <c r="H52">
        <v>16648.198427510841</v>
      </c>
      <c r="I52">
        <v>0.47938313584952352</v>
      </c>
      <c r="K52" s="2" t="s">
        <v>979</v>
      </c>
      <c r="L52" s="2">
        <f t="shared" ref="L52" si="230">IF(L49&lt;=$L$1, 1,0)</f>
        <v>1</v>
      </c>
      <c r="M52" s="2">
        <f t="shared" ref="M52" si="231">IF(M49&lt;=$M$1, 1,0)</f>
        <v>1</v>
      </c>
      <c r="N52" s="2">
        <f t="shared" ref="N52" si="232">IF(N49&lt;=$N$1, 1,0)</f>
        <v>0</v>
      </c>
      <c r="O52" s="2">
        <f t="shared" ref="O52" si="233">IF(O49&lt;=$O$1, 1,0)</f>
        <v>0</v>
      </c>
      <c r="X52" s="5" t="s">
        <v>979</v>
      </c>
      <c r="Y52" s="5">
        <f t="shared" ref="Y52" ca="1" si="234">IF(L49&lt;=$Y$1, 1,0)</f>
        <v>1</v>
      </c>
      <c r="Z52" s="5">
        <f t="shared" ref="Z52" ca="1" si="235">IF(M49&lt;=$Z$1, 1,0)</f>
        <v>1</v>
      </c>
      <c r="AA52" s="5">
        <f t="shared" ref="AA52" ca="1" si="236">IF(N49&lt;=$AA$1, 1,0)</f>
        <v>0</v>
      </c>
      <c r="AB52" s="5">
        <f t="shared" ref="AB52" ca="1" si="237">IF(O49&lt;=$AB$1, 1,0)</f>
        <v>0</v>
      </c>
      <c r="AC52" s="5"/>
      <c r="AD52" s="5" t="s">
        <v>1953</v>
      </c>
      <c r="AE52" s="5"/>
      <c r="AF52" s="5"/>
      <c r="AG52" s="5"/>
      <c r="AH52" s="5">
        <f t="shared" ref="AH52" ca="1" si="238">AE51+AF51+AG51+AH51</f>
        <v>5</v>
      </c>
      <c r="AL52">
        <f t="shared" ca="1" si="0"/>
        <v>0.1</v>
      </c>
      <c r="AM52">
        <f t="shared" ca="1" si="1"/>
        <v>-9.1995221027479104E-2</v>
      </c>
      <c r="AN52">
        <f t="shared" ca="1" si="2"/>
        <v>2.4019660085950774</v>
      </c>
      <c r="AO52">
        <f t="shared" ca="1" si="3"/>
        <v>6.7344468575774261</v>
      </c>
    </row>
    <row r="53" spans="1:41" ht="16" x14ac:dyDescent="0.2">
      <c r="A53" s="1">
        <v>48</v>
      </c>
      <c r="B53">
        <v>128498</v>
      </c>
      <c r="C53">
        <v>8</v>
      </c>
      <c r="D53" t="s">
        <v>8</v>
      </c>
      <c r="E53" t="s">
        <v>22</v>
      </c>
      <c r="F53">
        <v>246</v>
      </c>
      <c r="G53">
        <v>0.67455621301775148</v>
      </c>
      <c r="H53">
        <v>14285.854943363511</v>
      </c>
      <c r="I53">
        <v>0.86279931033011215</v>
      </c>
      <c r="K53" s="2" t="s">
        <v>972</v>
      </c>
      <c r="L53" s="4">
        <f t="shared" ref="L53" si="239" xml:space="preserve"> (F53 - F60) / F60</f>
        <v>0.96799999999999997</v>
      </c>
      <c r="M53" s="4">
        <f t="shared" ref="M53" si="240" xml:space="preserve"> (G53 - G60) / G60</f>
        <v>7.6419488858114004E-2</v>
      </c>
      <c r="N53" s="4">
        <f t="shared" ref="N53" si="241" xml:space="preserve"> (H53 - H60) / H60</f>
        <v>1.8219108161568152E-2</v>
      </c>
      <c r="O53" s="4">
        <f t="shared" ref="O53" si="242" xml:space="preserve"> (I53 - I60) / I60</f>
        <v>4.7423643418886021</v>
      </c>
      <c r="X53" s="5"/>
      <c r="Y53" s="6"/>
      <c r="Z53" s="5"/>
      <c r="AA53" s="5"/>
      <c r="AB53" s="5"/>
      <c r="AC53" s="5"/>
      <c r="AD53" s="5"/>
      <c r="AE53" s="5"/>
      <c r="AF53" s="5"/>
      <c r="AG53" s="5"/>
      <c r="AH53" s="5"/>
      <c r="AL53">
        <f t="shared" ca="1" si="0"/>
        <v>-8.7121212121212127E-2</v>
      </c>
      <c r="AM53">
        <f t="shared" ca="1" si="1"/>
        <v>-2.4038461538460781E-3</v>
      </c>
      <c r="AN53">
        <f t="shared" ca="1" si="2"/>
        <v>-3.5542553503976032E-2</v>
      </c>
      <c r="AO53">
        <f t="shared" ca="1" si="3"/>
        <v>-0.25121765807569352</v>
      </c>
    </row>
    <row r="54" spans="1:41" ht="16" x14ac:dyDescent="0.2">
      <c r="A54" s="1">
        <v>49</v>
      </c>
      <c r="B54">
        <v>128498</v>
      </c>
      <c r="C54">
        <v>7</v>
      </c>
      <c r="D54" t="s">
        <v>10</v>
      </c>
      <c r="E54" t="s">
        <v>22</v>
      </c>
      <c r="F54">
        <v>169</v>
      </c>
      <c r="G54">
        <v>0.67826086956521736</v>
      </c>
      <c r="H54">
        <v>13227.869380927659</v>
      </c>
      <c r="I54">
        <v>0.97902118147192763</v>
      </c>
      <c r="K54" s="2" t="s">
        <v>973</v>
      </c>
      <c r="L54" s="2">
        <f t="shared" ref="L54" si="243" xml:space="preserve"> SLOPE(F53:F60, $C53:$C60)</f>
        <v>9.9047619047619051</v>
      </c>
      <c r="M54" s="2">
        <f t="shared" ref="M54" si="244" xml:space="preserve"> SLOPE(G53:G60, $C53:$C60)</f>
        <v>-1.5801810058330493E-2</v>
      </c>
      <c r="N54" s="2">
        <f t="shared" ref="N54" si="245" xml:space="preserve"> SLOPE(H53:H60, $C53:$C60)</f>
        <v>67.150189814850279</v>
      </c>
      <c r="O54" s="2">
        <f t="shared" ref="O54" si="246" xml:space="preserve"> SLOPE(I53:I60, $C53:$C60)</f>
        <v>0.10985687274230413</v>
      </c>
      <c r="X54" s="5"/>
      <c r="Y54" s="6"/>
      <c r="Z54" s="5"/>
      <c r="AA54" s="5"/>
      <c r="AB54" s="5"/>
      <c r="AC54" s="5"/>
      <c r="AD54" s="5"/>
      <c r="AE54" s="5"/>
      <c r="AF54" s="5"/>
      <c r="AG54" s="5"/>
      <c r="AH54" s="5"/>
      <c r="AL54">
        <f t="shared" ca="1" si="0"/>
        <v>2.7586206896551724E-2</v>
      </c>
      <c r="AM54">
        <f t="shared" ca="1" si="1"/>
        <v>8.3263246425567705E-2</v>
      </c>
      <c r="AN54">
        <f t="shared" ca="1" si="2"/>
        <v>2.5232712476581855E-2</v>
      </c>
      <c r="AO54">
        <f t="shared" ca="1" si="3"/>
        <v>-0.99086150488919833</v>
      </c>
    </row>
    <row r="55" spans="1:41" ht="16" x14ac:dyDescent="0.2">
      <c r="A55" s="1">
        <v>50</v>
      </c>
      <c r="B55">
        <v>128498</v>
      </c>
      <c r="C55">
        <v>6</v>
      </c>
      <c r="D55" t="s">
        <v>11</v>
      </c>
      <c r="E55" t="s">
        <v>22</v>
      </c>
      <c r="F55">
        <v>115</v>
      </c>
      <c r="G55">
        <v>0.68992248062015504</v>
      </c>
      <c r="H55">
        <v>13442.29267987226</v>
      </c>
      <c r="I55">
        <v>0.32247960263450243</v>
      </c>
      <c r="K55" s="2" t="s">
        <v>974</v>
      </c>
      <c r="L55" s="2">
        <f t="shared" ref="L55" si="247" xml:space="preserve"> INTERCEPT(F53:F60,$C53:$C60)</f>
        <v>109.67857142857143</v>
      </c>
      <c r="M55" s="2">
        <f t="shared" ref="M55" si="248" xml:space="preserve"> INTERCEPT(G53:G60,$C53:$C60)</f>
        <v>0.79863266245095643</v>
      </c>
      <c r="N55" s="2">
        <f t="shared" ref="N55" si="249" xml:space="preserve"> INTERCEPT(H53:H60,$C53:$C60)</f>
        <v>13484.691567607506</v>
      </c>
      <c r="O55" s="2">
        <f t="shared" ref="O55" si="250" xml:space="preserve"> INTERCEPT(I53:I60,$C53:$C60)</f>
        <v>-8.8304549612625349E-2</v>
      </c>
      <c r="X55" s="5"/>
      <c r="Y55" s="6"/>
      <c r="Z55" s="5"/>
      <c r="AA55" s="5"/>
      <c r="AB55" s="5"/>
      <c r="AC55" s="5"/>
      <c r="AD55" s="5"/>
      <c r="AE55" s="5"/>
      <c r="AF55" s="5"/>
      <c r="AG55" s="5"/>
      <c r="AH55" s="5"/>
      <c r="AL55">
        <f t="shared" ca="1" si="0"/>
        <v>5.5091819699499167E-2</v>
      </c>
      <c r="AM55">
        <f t="shared" ca="1" si="1"/>
        <v>-1.2283840190816873E-2</v>
      </c>
      <c r="AN55">
        <f t="shared" ca="1" si="2"/>
        <v>0.46512291644936504</v>
      </c>
      <c r="AO55">
        <f t="shared" ca="1" si="3"/>
        <v>0.22922860537556616</v>
      </c>
    </row>
    <row r="56" spans="1:41" ht="16" x14ac:dyDescent="0.2">
      <c r="A56" s="1">
        <v>51</v>
      </c>
      <c r="B56">
        <v>128498</v>
      </c>
      <c r="C56">
        <v>5</v>
      </c>
      <c r="D56" t="s">
        <v>12</v>
      </c>
      <c r="E56" t="s">
        <v>22</v>
      </c>
      <c r="F56">
        <v>132</v>
      </c>
      <c r="G56">
        <v>0.70422535211267601</v>
      </c>
      <c r="H56">
        <v>13953.8797386646</v>
      </c>
      <c r="I56">
        <v>0.26129563207017609</v>
      </c>
      <c r="K56" s="2" t="s">
        <v>988</v>
      </c>
      <c r="L56" s="2">
        <f t="shared" ref="L56:O56" si="251" xml:space="preserve"> L55 + (11*L54)</f>
        <v>218.63095238095241</v>
      </c>
      <c r="M56" s="2">
        <f t="shared" si="251"/>
        <v>0.62481275180932094</v>
      </c>
      <c r="N56" s="2">
        <f t="shared" si="251"/>
        <v>14223.343655570859</v>
      </c>
      <c r="O56" s="2">
        <f t="shared" si="251"/>
        <v>1.1201210505527202</v>
      </c>
      <c r="X56" s="5"/>
      <c r="Y56" s="6"/>
      <c r="Z56" s="5"/>
      <c r="AA56" s="5"/>
      <c r="AB56" s="5"/>
      <c r="AC56" s="5"/>
      <c r="AD56" s="5"/>
      <c r="AE56" s="5"/>
      <c r="AF56" s="5"/>
      <c r="AG56" s="5"/>
      <c r="AH56" s="5"/>
      <c r="AL56">
        <f t="shared" ca="1" si="0"/>
        <v>0.1472</v>
      </c>
      <c r="AM56">
        <f t="shared" ca="1" si="1"/>
        <v>4.5173022491402086E-2</v>
      </c>
      <c r="AN56">
        <f t="shared" ca="1" si="2"/>
        <v>-8.5831925194543718E-2</v>
      </c>
      <c r="AO56">
        <f t="shared" ca="1" si="3"/>
        <v>0.71378374254742427</v>
      </c>
    </row>
    <row r="57" spans="1:41" ht="16" x14ac:dyDescent="0.2">
      <c r="A57" s="1">
        <v>52</v>
      </c>
      <c r="B57">
        <v>128498</v>
      </c>
      <c r="C57">
        <v>4</v>
      </c>
      <c r="D57" t="s">
        <v>13</v>
      </c>
      <c r="E57" t="s">
        <v>22</v>
      </c>
      <c r="F57">
        <v>145</v>
      </c>
      <c r="G57">
        <v>0.68152866242038213</v>
      </c>
      <c r="H57">
        <v>15159.702758136051</v>
      </c>
      <c r="I57">
        <v>0.25141445584486072</v>
      </c>
      <c r="K57" s="2" t="s">
        <v>976</v>
      </c>
      <c r="L57" s="2">
        <f t="shared" ref="L57" si="252" xml:space="preserve"> (L56 - F60) / F60</f>
        <v>0.7490476190476193</v>
      </c>
      <c r="M57" s="2">
        <f t="shared" ref="M57" si="253" xml:space="preserve"> (M56 - G60) / G60</f>
        <v>-2.9583747723602584E-3</v>
      </c>
      <c r="N57" s="2">
        <f t="shared" ref="N57" si="254" xml:space="preserve"> (N56 - H60) / H60</f>
        <v>1.3763638890838004E-2</v>
      </c>
      <c r="O57" s="2">
        <f t="shared" ref="O57" si="255" xml:space="preserve"> (O56 - I60) / I60</f>
        <v>6.454970237321775</v>
      </c>
      <c r="X57" s="5"/>
      <c r="Y57" s="6"/>
      <c r="Z57" s="5"/>
      <c r="AA57" s="5"/>
      <c r="AB57" s="5"/>
      <c r="AC57" s="5"/>
      <c r="AD57" s="5"/>
      <c r="AE57" s="5"/>
      <c r="AF57" s="5"/>
      <c r="AG57" s="5"/>
      <c r="AH57" s="5"/>
      <c r="AL57">
        <f t="shared" ca="1" si="0"/>
        <v>0.57920792079207917</v>
      </c>
      <c r="AM57">
        <f t="shared" ca="1" si="1"/>
        <v>-7.5876740587932034E-2</v>
      </c>
      <c r="AN57">
        <f t="shared" ca="1" si="2"/>
        <v>0.14793705990864939</v>
      </c>
      <c r="AO57">
        <f t="shared" ca="1" si="3"/>
        <v>1.9780572751129166E-2</v>
      </c>
    </row>
    <row r="58" spans="1:41" ht="16" x14ac:dyDescent="0.2">
      <c r="A58" s="1">
        <v>53</v>
      </c>
      <c r="B58">
        <v>128498</v>
      </c>
      <c r="C58">
        <v>3</v>
      </c>
      <c r="D58" t="s">
        <v>14</v>
      </c>
      <c r="E58" t="s">
        <v>22</v>
      </c>
      <c r="F58">
        <v>159</v>
      </c>
      <c r="G58">
        <v>0.83941605839416056</v>
      </c>
      <c r="H58">
        <v>14783.20093733204</v>
      </c>
      <c r="I58">
        <v>0.2367318010868201</v>
      </c>
      <c r="K58" s="2" t="s">
        <v>977</v>
      </c>
      <c r="L58" s="2">
        <f t="shared" ref="L58" si="256">IF(L53&lt;=$L$1,1,0)</f>
        <v>0</v>
      </c>
      <c r="M58" s="2">
        <f t="shared" ref="M58" si="257">IF(M53&lt;=$M$1,1,0)</f>
        <v>1</v>
      </c>
      <c r="N58" s="2">
        <f t="shared" ref="N58" si="258">IF(N53&lt;=$N$1,1,0)</f>
        <v>0</v>
      </c>
      <c r="O58" s="2">
        <f t="shared" ref="O58" si="259">IF(O53&lt;=$O$1,1,0)</f>
        <v>0</v>
      </c>
      <c r="X58" s="5" t="s">
        <v>977</v>
      </c>
      <c r="Y58" s="5">
        <f t="shared" ref="Y58" ca="1" si="260">IF(L53&lt;=$Y$1,1,0)</f>
        <v>0</v>
      </c>
      <c r="Z58" s="5">
        <f t="shared" ref="Z58" ca="1" si="261">IF(M53&lt;=$Z$1,1,0)</f>
        <v>0</v>
      </c>
      <c r="AA58" s="5">
        <f t="shared" ref="AA58" ca="1" si="262">IF(N53&lt;=$AA$1,1,0)</f>
        <v>1</v>
      </c>
      <c r="AB58" s="5">
        <f t="shared" ref="AB58" ca="1" si="263">IF(O53&lt;=$AB$1,1,0)</f>
        <v>0</v>
      </c>
      <c r="AC58" s="5"/>
      <c r="AD58" s="5"/>
      <c r="AE58" s="5"/>
      <c r="AF58" s="5"/>
      <c r="AG58" s="5"/>
      <c r="AH58" s="5"/>
      <c r="AL58">
        <f t="shared" ca="1" si="0"/>
        <v>-7.9522862823061622E-3</v>
      </c>
      <c r="AM58">
        <f t="shared" ca="1" si="1"/>
        <v>-9.6482388778854119E-3</v>
      </c>
      <c r="AN58">
        <f t="shared" ca="1" si="2"/>
        <v>0.39538221092508385</v>
      </c>
      <c r="AO58">
        <f t="shared" ca="1" si="3"/>
        <v>0.23986095565042093</v>
      </c>
    </row>
    <row r="59" spans="1:41" ht="16" x14ac:dyDescent="0.2">
      <c r="A59" s="1">
        <v>54</v>
      </c>
      <c r="B59">
        <v>128498</v>
      </c>
      <c r="C59">
        <v>2</v>
      </c>
      <c r="D59" t="s">
        <v>15</v>
      </c>
      <c r="E59" t="s">
        <v>22</v>
      </c>
      <c r="F59">
        <v>143</v>
      </c>
      <c r="G59">
        <v>0.92561983471074383</v>
      </c>
      <c r="H59">
        <v>11411.90238970256</v>
      </c>
      <c r="I59">
        <v>0.184417459249795</v>
      </c>
      <c r="K59" s="2" t="s">
        <v>978</v>
      </c>
      <c r="L59" s="2">
        <f t="shared" ref="L59" si="264">IF(L53&lt;=$L$2, 1, 0)</f>
        <v>0</v>
      </c>
      <c r="M59" s="2">
        <f t="shared" ref="M59" si="265">IF(M53&lt;=$M$2, 1, 0)</f>
        <v>1</v>
      </c>
      <c r="N59" s="2">
        <f t="shared" ref="N59" si="266">IF(N53&lt;=$N$2, 1, 0)</f>
        <v>0</v>
      </c>
      <c r="O59" s="2">
        <f t="shared" ref="O59" si="267">IF(O53&lt;=$O$2, 1, 0)</f>
        <v>0</v>
      </c>
      <c r="X59" s="5" t="s">
        <v>978</v>
      </c>
      <c r="Y59" s="5">
        <f t="shared" ref="Y59" ca="1" si="268">IF(L53&lt;=$Y$2, 1, 0)</f>
        <v>0</v>
      </c>
      <c r="Z59" s="5">
        <f t="shared" ref="Z59" ca="1" si="269">IF(M53&lt;=$Z$2, 1, 0)</f>
        <v>0</v>
      </c>
      <c r="AA59" s="5">
        <f t="shared" ref="AA59" ca="1" si="270">IF(N53&lt;=$AA$2, 1, 0)</f>
        <v>0</v>
      </c>
      <c r="AB59" s="5">
        <f t="shared" ref="AB59" ca="1" si="271">IF(O53&lt;=$AB$2, 1, 0)</f>
        <v>0</v>
      </c>
      <c r="AC59" s="5"/>
      <c r="AD59" s="5" t="s">
        <v>1952</v>
      </c>
      <c r="AE59" s="5">
        <f t="shared" ref="AE59" ca="1" si="272" xml:space="preserve"> Y58+Y59+Y60</f>
        <v>0</v>
      </c>
      <c r="AF59" s="5">
        <f t="shared" ref="AF59" ca="1" si="273">Z58+Z59+Z60</f>
        <v>0</v>
      </c>
      <c r="AG59" s="5">
        <f t="shared" ref="AG59" ca="1" si="274">AA58+AA59+AA60</f>
        <v>2</v>
      </c>
      <c r="AH59" s="5">
        <f t="shared" ref="AH59" ca="1" si="275">AB58+AB59+AB60</f>
        <v>0</v>
      </c>
      <c r="AL59">
        <f t="shared" ca="1" si="0"/>
        <v>-0.19354838709677419</v>
      </c>
      <c r="AM59">
        <f t="shared" ca="1" si="1"/>
        <v>-7.4228523769808277E-2</v>
      </c>
      <c r="AN59">
        <f t="shared" ca="1" si="2"/>
        <v>6.1274153604398751E-2</v>
      </c>
      <c r="AO59">
        <f t="shared" ca="1" si="3"/>
        <v>-0.12086841003145278</v>
      </c>
    </row>
    <row r="60" spans="1:41" ht="16" x14ac:dyDescent="0.2">
      <c r="A60" s="1">
        <v>55</v>
      </c>
      <c r="B60">
        <v>128498</v>
      </c>
      <c r="C60">
        <v>1</v>
      </c>
      <c r="D60" t="s">
        <v>16</v>
      </c>
      <c r="E60" t="s">
        <v>22</v>
      </c>
      <c r="F60">
        <v>125</v>
      </c>
      <c r="G60">
        <v>0.62666666666666671</v>
      </c>
      <c r="H60">
        <v>14030.23654619598</v>
      </c>
      <c r="I60">
        <v>0.1502515791337522</v>
      </c>
      <c r="K60" s="2" t="s">
        <v>979</v>
      </c>
      <c r="L60" s="2">
        <f t="shared" ref="L60" si="276">IF(L57&lt;=$L$1, 1,0)</f>
        <v>0</v>
      </c>
      <c r="M60" s="2">
        <f t="shared" ref="M60" si="277">IF(M57&lt;=$M$1, 1,0)</f>
        <v>1</v>
      </c>
      <c r="N60" s="2">
        <f t="shared" ref="N60" si="278">IF(N57&lt;=$N$1, 1,0)</f>
        <v>0</v>
      </c>
      <c r="O60" s="2">
        <f t="shared" ref="O60" si="279">IF(O57&lt;=$O$1, 1,0)</f>
        <v>0</v>
      </c>
      <c r="X60" s="5" t="s">
        <v>979</v>
      </c>
      <c r="Y60" s="5">
        <f t="shared" ref="Y60" ca="1" si="280">IF(L57&lt;=$Y$1, 1,0)</f>
        <v>0</v>
      </c>
      <c r="Z60" s="5">
        <f t="shared" ref="Z60" ca="1" si="281">IF(M57&lt;=$Z$1, 1,0)</f>
        <v>0</v>
      </c>
      <c r="AA60" s="5">
        <f t="shared" ref="AA60" ca="1" si="282">IF(N57&lt;=$AA$1, 1,0)</f>
        <v>1</v>
      </c>
      <c r="AB60" s="5">
        <f t="shared" ref="AB60" ca="1" si="283">IF(O57&lt;=$AB$1, 1,0)</f>
        <v>0</v>
      </c>
      <c r="AC60" s="5"/>
      <c r="AD60" s="5" t="s">
        <v>1953</v>
      </c>
      <c r="AE60" s="5"/>
      <c r="AF60" s="5"/>
      <c r="AG60" s="5"/>
      <c r="AH60" s="5">
        <f t="shared" ref="AH60" ca="1" si="284">AE59+AF59+AG59+AH59</f>
        <v>2</v>
      </c>
      <c r="AL60">
        <f t="shared" ca="1" si="0"/>
        <v>1.6287645974185617E-2</v>
      </c>
      <c r="AM60">
        <f t="shared" ca="1" si="1"/>
        <v>1.9339095924649718E-2</v>
      </c>
      <c r="AN60">
        <f t="shared" ca="1" si="2"/>
        <v>0.54965010126603997</v>
      </c>
      <c r="AO60">
        <f t="shared" ca="1" si="3"/>
        <v>-8.5763210575676416E-2</v>
      </c>
    </row>
    <row r="61" spans="1:41" ht="16" x14ac:dyDescent="0.2">
      <c r="A61" s="1">
        <v>56</v>
      </c>
      <c r="B61">
        <v>168546</v>
      </c>
      <c r="C61">
        <v>8</v>
      </c>
      <c r="D61" t="s">
        <v>8</v>
      </c>
      <c r="E61" t="s">
        <v>23</v>
      </c>
      <c r="F61">
        <v>415</v>
      </c>
      <c r="G61">
        <v>0.79672897196261683</v>
      </c>
      <c r="H61">
        <v>9296.1127601194767</v>
      </c>
      <c r="I61">
        <v>2.6673444313949339</v>
      </c>
      <c r="K61" s="2" t="s">
        <v>972</v>
      </c>
      <c r="L61" s="4">
        <f t="shared" ref="L61" si="285" xml:space="preserve"> (F61 - F68) / F68</f>
        <v>0.15277777777777779</v>
      </c>
      <c r="M61" s="4">
        <f t="shared" ref="M61" si="286" xml:space="preserve"> (G61 - G68) / G68</f>
        <v>9.550233644859811E-2</v>
      </c>
      <c r="N61" s="4">
        <f t="shared" ref="N61" si="287" xml:space="preserve"> (H61 - H68) / H68</f>
        <v>-0.32833477812369377</v>
      </c>
      <c r="O61" s="4">
        <f t="shared" ref="O61" si="288" xml:space="preserve"> (I61 - I68) / I68</f>
        <v>-9.3835831454383345E-2</v>
      </c>
      <c r="X61" s="5"/>
      <c r="Y61" s="6"/>
      <c r="Z61" s="5"/>
      <c r="AA61" s="5"/>
      <c r="AB61" s="5"/>
      <c r="AC61" s="5"/>
      <c r="AD61" s="5"/>
      <c r="AE61" s="5"/>
      <c r="AF61" s="5"/>
      <c r="AG61" s="5"/>
      <c r="AH61" s="5"/>
      <c r="AL61">
        <f t="shared" ca="1" si="0"/>
        <v>1.5128205128205128</v>
      </c>
      <c r="AM61">
        <f t="shared" ca="1" si="1"/>
        <v>-0.10861423220973783</v>
      </c>
      <c r="AN61">
        <f t="shared" ca="1" si="2"/>
        <v>0.4794889599373261</v>
      </c>
      <c r="AO61">
        <f t="shared" ca="1" si="3"/>
        <v>-0.3146991321195392</v>
      </c>
    </row>
    <row r="62" spans="1:41" ht="16" x14ac:dyDescent="0.2">
      <c r="A62" s="1">
        <v>57</v>
      </c>
      <c r="B62">
        <v>168546</v>
      </c>
      <c r="C62">
        <v>7</v>
      </c>
      <c r="D62" t="s">
        <v>10</v>
      </c>
      <c r="E62" t="s">
        <v>23</v>
      </c>
      <c r="F62">
        <v>428</v>
      </c>
      <c r="G62">
        <v>0.74951456310679609</v>
      </c>
      <c r="H62">
        <v>8130.9983813629242</v>
      </c>
      <c r="I62">
        <v>2.80766451385613</v>
      </c>
      <c r="K62" s="2" t="s">
        <v>973</v>
      </c>
      <c r="L62" s="2">
        <f t="shared" ref="L62" si="289" xml:space="preserve"> SLOPE(F61:F68, $C61:$C68)</f>
        <v>14.476190476190476</v>
      </c>
      <c r="M62" s="2">
        <f t="shared" ref="M62" si="290" xml:space="preserve"> SLOPE(G61:G68, $C61:$C68)</f>
        <v>1.0095926057142033E-3</v>
      </c>
      <c r="N62" s="2">
        <f t="shared" ref="N62" si="291" xml:space="preserve"> SLOPE(H61:H68, $C61:$C68)</f>
        <v>-936.41813644553281</v>
      </c>
      <c r="O62" s="2">
        <f t="shared" ref="O62" si="292" xml:space="preserve"> SLOPE(I61:I68, $C61:$C68)</f>
        <v>-9.0397018051385183E-2</v>
      </c>
      <c r="X62" s="5"/>
      <c r="Y62" s="6"/>
      <c r="Z62" s="5"/>
      <c r="AA62" s="5"/>
      <c r="AB62" s="5"/>
      <c r="AC62" s="5"/>
      <c r="AD62" s="5"/>
      <c r="AE62" s="5"/>
      <c r="AF62" s="5"/>
      <c r="AG62" s="5"/>
      <c r="AH62" s="5"/>
      <c r="AL62">
        <f t="shared" ca="1" si="0"/>
        <v>-0.32020997375328086</v>
      </c>
      <c r="AM62">
        <f t="shared" ca="1" si="1"/>
        <v>0.20237239396117904</v>
      </c>
      <c r="AN62">
        <f t="shared" ca="1" si="2"/>
        <v>0.32219958115156139</v>
      </c>
      <c r="AO62">
        <f t="shared" ca="1" si="3"/>
        <v>0.18251983259728677</v>
      </c>
    </row>
    <row r="63" spans="1:41" ht="16" x14ac:dyDescent="0.2">
      <c r="A63" s="1">
        <v>58</v>
      </c>
      <c r="B63">
        <v>168546</v>
      </c>
      <c r="C63">
        <v>6</v>
      </c>
      <c r="D63" t="s">
        <v>11</v>
      </c>
      <c r="E63" t="s">
        <v>23</v>
      </c>
      <c r="F63">
        <v>515</v>
      </c>
      <c r="G63">
        <v>0.79104477611940294</v>
      </c>
      <c r="H63">
        <v>7358.9436445753636</v>
      </c>
      <c r="I63">
        <v>3.096927358277056</v>
      </c>
      <c r="K63" s="2" t="s">
        <v>974</v>
      </c>
      <c r="L63" s="2">
        <f t="shared" ref="L63" si="293" xml:space="preserve"> INTERCEPT(F61:F68,$C61:$C68)</f>
        <v>344.60714285714289</v>
      </c>
      <c r="M63" s="2">
        <f t="shared" ref="M63" si="294" xml:space="preserve"> INTERCEPT(G61:G68,$C61:$C68)</f>
        <v>0.78604219497879879</v>
      </c>
      <c r="N63" s="2">
        <f t="shared" ref="N63" si="295" xml:space="preserve"> INTERCEPT(H61:H68,$C61:$C68)</f>
        <v>14921.378621223983</v>
      </c>
      <c r="O63" s="2">
        <f t="shared" ref="O63" si="296" xml:space="preserve"> INTERCEPT(I61:I68,$C61:$C68)</f>
        <v>3.5139501495194843</v>
      </c>
      <c r="X63" s="5"/>
      <c r="Y63" s="6"/>
      <c r="Z63" s="5"/>
      <c r="AA63" s="5"/>
      <c r="AB63" s="5"/>
      <c r="AC63" s="5"/>
      <c r="AD63" s="5"/>
      <c r="AE63" s="5"/>
      <c r="AF63" s="5"/>
      <c r="AG63" s="5"/>
      <c r="AH63" s="5"/>
      <c r="AL63">
        <f t="shared" ca="1" si="0"/>
        <v>-0.26119402985074625</v>
      </c>
      <c r="AM63">
        <f t="shared" ca="1" si="1"/>
        <v>-0.11182200152788381</v>
      </c>
      <c r="AN63">
        <f t="shared" ca="1" si="2"/>
        <v>0.46561369760649912</v>
      </c>
      <c r="AO63">
        <f t="shared" ca="1" si="3"/>
        <v>0.10997838707704759</v>
      </c>
    </row>
    <row r="64" spans="1:41" ht="16" x14ac:dyDescent="0.2">
      <c r="A64" s="1">
        <v>59</v>
      </c>
      <c r="B64">
        <v>168546</v>
      </c>
      <c r="C64">
        <v>5</v>
      </c>
      <c r="D64" t="s">
        <v>12</v>
      </c>
      <c r="E64" t="s">
        <v>23</v>
      </c>
      <c r="F64">
        <v>402</v>
      </c>
      <c r="G64">
        <v>0.81538461538461537</v>
      </c>
      <c r="H64">
        <v>9645.0586018648901</v>
      </c>
      <c r="I64">
        <v>2.9087901226351289</v>
      </c>
      <c r="K64" s="2" t="s">
        <v>989</v>
      </c>
      <c r="L64" s="2">
        <f t="shared" ref="L64:O64" si="297" xml:space="preserve"> L63 + (11*L62)</f>
        <v>503.84523809523813</v>
      </c>
      <c r="M64" s="2">
        <f t="shared" si="297"/>
        <v>0.79714771364165504</v>
      </c>
      <c r="N64" s="2">
        <f t="shared" si="297"/>
        <v>4620.7791203231227</v>
      </c>
      <c r="O64" s="2">
        <f t="shared" si="297"/>
        <v>2.5195829509542471</v>
      </c>
      <c r="X64" s="5"/>
      <c r="Y64" s="6"/>
      <c r="Z64" s="5"/>
      <c r="AA64" s="5"/>
      <c r="AB64" s="5"/>
      <c r="AC64" s="5"/>
      <c r="AD64" s="5"/>
      <c r="AE64" s="5"/>
      <c r="AF64" s="5"/>
      <c r="AG64" s="5"/>
      <c r="AH64" s="5"/>
      <c r="AL64">
        <f t="shared" ca="1" si="0"/>
        <v>1.6474464579901153E-2</v>
      </c>
      <c r="AM64">
        <f t="shared" ca="1" si="1"/>
        <v>-1.9791179678977769E-2</v>
      </c>
      <c r="AN64">
        <f t="shared" ca="1" si="2"/>
        <v>0.24303211270609498</v>
      </c>
      <c r="AO64">
        <f t="shared" ca="1" si="3"/>
        <v>0.31617293855440648</v>
      </c>
    </row>
    <row r="65" spans="1:41" ht="16" x14ac:dyDescent="0.2">
      <c r="A65" s="1">
        <v>60</v>
      </c>
      <c r="B65">
        <v>168546</v>
      </c>
      <c r="C65">
        <v>4</v>
      </c>
      <c r="D65" t="s">
        <v>13</v>
      </c>
      <c r="E65" t="s">
        <v>23</v>
      </c>
      <c r="F65">
        <v>455</v>
      </c>
      <c r="G65">
        <v>0.80392156862745101</v>
      </c>
      <c r="H65">
        <v>10151.58946812576</v>
      </c>
      <c r="I65">
        <v>3.2982527638112602</v>
      </c>
      <c r="K65" s="2" t="s">
        <v>976</v>
      </c>
      <c r="L65" s="2">
        <f t="shared" ref="L65" si="298" xml:space="preserve"> (L64 - F68) / F68</f>
        <v>0.39957010582010594</v>
      </c>
      <c r="M65" s="2">
        <f t="shared" ref="M65" si="299" xml:space="preserve"> (M64 - G68) / G68</f>
        <v>9.6078106257275656E-2</v>
      </c>
      <c r="N65" s="2">
        <f t="shared" ref="N65" si="300" xml:space="preserve"> (N64 - H68) / H68</f>
        <v>-0.66613823291733132</v>
      </c>
      <c r="O65" s="2">
        <f t="shared" ref="O65" si="301" xml:space="preserve"> (O64 - I68) / I68</f>
        <v>-0.14403413261513034</v>
      </c>
      <c r="X65" s="5"/>
      <c r="Y65" s="6"/>
      <c r="Z65" s="5"/>
      <c r="AA65" s="5"/>
      <c r="AB65" s="5"/>
      <c r="AC65" s="5"/>
      <c r="AD65" s="5"/>
      <c r="AE65" s="5"/>
      <c r="AF65" s="5"/>
      <c r="AG65" s="5"/>
      <c r="AH65" s="5"/>
      <c r="AL65">
        <f t="shared" ca="1" si="0"/>
        <v>-0.2</v>
      </c>
      <c r="AM65">
        <f t="shared" ca="1" si="1"/>
        <v>3.6516853932584254</v>
      </c>
      <c r="AN65">
        <f t="shared" ca="1" si="2"/>
        <v>-3.9156671706313519E-2</v>
      </c>
      <c r="AO65">
        <f t="shared" ca="1" si="3"/>
        <v>0.65951890333798335</v>
      </c>
    </row>
    <row r="66" spans="1:41" ht="16" x14ac:dyDescent="0.2">
      <c r="A66" s="1">
        <v>61</v>
      </c>
      <c r="B66">
        <v>168546</v>
      </c>
      <c r="C66">
        <v>3</v>
      </c>
      <c r="D66" t="s">
        <v>14</v>
      </c>
      <c r="E66" t="s">
        <v>23</v>
      </c>
      <c r="F66">
        <v>357</v>
      </c>
      <c r="G66">
        <v>0.83526011560693647</v>
      </c>
      <c r="H66">
        <v>13554.97678964841</v>
      </c>
      <c r="I66">
        <v>3.5371775210842751</v>
      </c>
      <c r="K66" s="2" t="s">
        <v>977</v>
      </c>
      <c r="L66" s="2">
        <f t="shared" ref="L66" si="302">IF(L61&lt;=$L$1,1,0)</f>
        <v>1</v>
      </c>
      <c r="M66" s="2">
        <f t="shared" ref="M66" si="303">IF(M61&lt;=$M$1,1,0)</f>
        <v>1</v>
      </c>
      <c r="N66" s="2">
        <f t="shared" ref="N66" si="304">IF(N61&lt;=$N$1,1,0)</f>
        <v>1</v>
      </c>
      <c r="O66" s="2">
        <f t="shared" ref="O66" si="305">IF(O61&lt;=$O$1,1,0)</f>
        <v>1</v>
      </c>
      <c r="X66" s="5" t="s">
        <v>977</v>
      </c>
      <c r="Y66" s="5">
        <f t="shared" ref="Y66" ca="1" si="306">IF(L61&lt;=$Y$1,1,0)</f>
        <v>0</v>
      </c>
      <c r="Z66" s="5">
        <f t="shared" ref="Z66" ca="1" si="307">IF(M61&lt;=$Z$1,1,0)</f>
        <v>0</v>
      </c>
      <c r="AA66" s="5">
        <f t="shared" ref="AA66" ca="1" si="308">IF(N61&lt;=$AA$1,1,0)</f>
        <v>1</v>
      </c>
      <c r="AB66" s="5">
        <f t="shared" ref="AB66" ca="1" si="309">IF(O61&lt;=$AB$1,1,0)</f>
        <v>1</v>
      </c>
      <c r="AC66" s="5"/>
      <c r="AD66" s="5"/>
      <c r="AE66" s="5"/>
      <c r="AF66" s="5"/>
      <c r="AG66" s="5"/>
      <c r="AH66" s="5"/>
      <c r="AL66">
        <f t="shared" ref="AL66:AL129" ca="1" si="310">OFFSET($L$5,(ROW(AL66)-1)*8,0)</f>
        <v>0.25</v>
      </c>
      <c r="AM66">
        <f t="shared" ref="AM66:AM129" ca="1" si="311">OFFSET($M$5,(ROW(AM66)-1)*8,0)</f>
        <v>-0.12195121951219512</v>
      </c>
      <c r="AN66">
        <f t="shared" ref="AN66:AN129" ca="1" si="312">OFFSET($N$5,(ROW(AN66)-1)*8,0)</f>
        <v>9.1457596143961484E-2</v>
      </c>
      <c r="AO66">
        <f t="shared" ref="AO66:AO129" ca="1" si="313">OFFSET($O$5,(ROW(AO66)-1)*8,0)</f>
        <v>-0.35637969742990872</v>
      </c>
    </row>
    <row r="67" spans="1:41" ht="16" x14ac:dyDescent="0.2">
      <c r="A67" s="1">
        <v>62</v>
      </c>
      <c r="B67">
        <v>168546</v>
      </c>
      <c r="C67">
        <v>2</v>
      </c>
      <c r="D67" t="s">
        <v>15</v>
      </c>
      <c r="E67" t="s">
        <v>23</v>
      </c>
      <c r="F67">
        <v>346</v>
      </c>
      <c r="G67">
        <v>0.80555555555555558</v>
      </c>
      <c r="H67">
        <v>13681.900248397629</v>
      </c>
      <c r="I67">
        <v>3.5975964354834158</v>
      </c>
      <c r="K67" s="2" t="s">
        <v>978</v>
      </c>
      <c r="L67" s="2">
        <f t="shared" ref="L67" si="314">IF(L61&lt;=$L$2, 1, 0)</f>
        <v>1</v>
      </c>
      <c r="M67" s="2">
        <f t="shared" ref="M67" si="315">IF(M61&lt;=$M$2, 1, 0)</f>
        <v>1</v>
      </c>
      <c r="N67" s="2">
        <f t="shared" ref="N67" si="316">IF(N61&lt;=$N$2, 1, 0)</f>
        <v>1</v>
      </c>
      <c r="O67" s="2">
        <f t="shared" ref="O67" si="317">IF(O61&lt;=$O$2, 1, 0)</f>
        <v>0</v>
      </c>
      <c r="X67" s="5" t="s">
        <v>978</v>
      </c>
      <c r="Y67" s="5">
        <f t="shared" ref="Y67" ca="1" si="318">IF(L61&lt;=$Y$2, 1, 0)</f>
        <v>0</v>
      </c>
      <c r="Z67" s="5">
        <f t="shared" ref="Z67" ca="1" si="319">IF(M61&lt;=$Z$2, 1, 0)</f>
        <v>0</v>
      </c>
      <c r="AA67" s="5">
        <f t="shared" ref="AA67" ca="1" si="320">IF(N61&lt;=$AA$2, 1, 0)</f>
        <v>1</v>
      </c>
      <c r="AB67" s="5">
        <f t="shared" ref="AB67" ca="1" si="321">IF(O61&lt;=$AB$2, 1, 0)</f>
        <v>0</v>
      </c>
      <c r="AC67" s="5"/>
      <c r="AD67" s="5" t="s">
        <v>1952</v>
      </c>
      <c r="AE67" s="5">
        <f t="shared" ref="AE67" ca="1" si="322" xml:space="preserve"> Y66+Y67+Y68</f>
        <v>0</v>
      </c>
      <c r="AF67" s="5">
        <f t="shared" ref="AF67" ca="1" si="323">Z66+Z67+Z68</f>
        <v>0</v>
      </c>
      <c r="AG67" s="5">
        <f t="shared" ref="AG67" ca="1" si="324">AA66+AA67+AA68</f>
        <v>3</v>
      </c>
      <c r="AH67" s="5">
        <f t="shared" ref="AH67" ca="1" si="325">AB66+AB67+AB68</f>
        <v>2</v>
      </c>
      <c r="AL67">
        <f t="shared" ca="1" si="310"/>
        <v>0.21452145214521451</v>
      </c>
      <c r="AM67">
        <f t="shared" ca="1" si="311"/>
        <v>-2.4838882921589683E-2</v>
      </c>
      <c r="AN67">
        <f t="shared" ca="1" si="312"/>
        <v>-1.1638215600037057E-3</v>
      </c>
      <c r="AO67">
        <f t="shared" ca="1" si="313"/>
        <v>5.5945131843432826E-2</v>
      </c>
    </row>
    <row r="68" spans="1:41" ht="16" x14ac:dyDescent="0.2">
      <c r="A68" s="1">
        <v>63</v>
      </c>
      <c r="B68">
        <v>168546</v>
      </c>
      <c r="C68">
        <v>1</v>
      </c>
      <c r="D68" t="s">
        <v>16</v>
      </c>
      <c r="E68" t="s">
        <v>23</v>
      </c>
      <c r="F68">
        <v>360</v>
      </c>
      <c r="G68">
        <v>0.72727272727272729</v>
      </c>
      <c r="H68">
        <v>13840.396163658221</v>
      </c>
      <c r="I68">
        <v>2.9435553997638109</v>
      </c>
      <c r="K68" s="2" t="s">
        <v>979</v>
      </c>
      <c r="L68" s="2">
        <f t="shared" ref="L68" si="326">IF(L65&lt;=$L$1, 1,0)</f>
        <v>0</v>
      </c>
      <c r="M68" s="2">
        <f t="shared" ref="M68" si="327">IF(M65&lt;=$M$1, 1,0)</f>
        <v>1</v>
      </c>
      <c r="N68" s="2">
        <f t="shared" ref="N68" si="328">IF(N65&lt;=$N$1, 1,0)</f>
        <v>1</v>
      </c>
      <c r="O68" s="2">
        <f t="shared" ref="O68" si="329">IF(O65&lt;=$O$1, 1,0)</f>
        <v>1</v>
      </c>
      <c r="X68" s="5" t="s">
        <v>979</v>
      </c>
      <c r="Y68" s="5">
        <f t="shared" ref="Y68" ca="1" si="330">IF(L65&lt;=$Y$1, 1,0)</f>
        <v>0</v>
      </c>
      <c r="Z68" s="5">
        <f t="shared" ref="Z68" ca="1" si="331">IF(M65&lt;=$Z$1, 1,0)</f>
        <v>0</v>
      </c>
      <c r="AA68" s="5">
        <f t="shared" ref="AA68" ca="1" si="332">IF(N65&lt;=$AA$1, 1,0)</f>
        <v>1</v>
      </c>
      <c r="AB68" s="5">
        <f t="shared" ref="AB68" ca="1" si="333">IF(O65&lt;=$AB$1, 1,0)</f>
        <v>1</v>
      </c>
      <c r="AC68" s="5"/>
      <c r="AD68" s="5" t="s">
        <v>1953</v>
      </c>
      <c r="AE68" s="5"/>
      <c r="AF68" s="5"/>
      <c r="AG68" s="5"/>
      <c r="AH68" s="5">
        <f t="shared" ref="AH68" ca="1" si="334">AE67+AF67+AG67+AH67</f>
        <v>5</v>
      </c>
      <c r="AL68">
        <f t="shared" ca="1" si="310"/>
        <v>0.32912391475927388</v>
      </c>
      <c r="AM68">
        <f t="shared" ca="1" si="311"/>
        <v>2.8833191165995149E-2</v>
      </c>
      <c r="AN68">
        <f t="shared" ca="1" si="312"/>
        <v>0.13070986076620375</v>
      </c>
      <c r="AO68">
        <f t="shared" ca="1" si="313"/>
        <v>1.4149698063882259</v>
      </c>
    </row>
    <row r="69" spans="1:41" ht="16" x14ac:dyDescent="0.2">
      <c r="A69" s="1">
        <v>64</v>
      </c>
      <c r="B69">
        <v>210571</v>
      </c>
      <c r="C69">
        <v>8</v>
      </c>
      <c r="D69" t="s">
        <v>8</v>
      </c>
      <c r="E69" t="s">
        <v>24</v>
      </c>
      <c r="F69">
        <v>370</v>
      </c>
      <c r="G69">
        <v>0.69217391304347831</v>
      </c>
      <c r="H69">
        <v>9953.1967592679539</v>
      </c>
      <c r="I69">
        <v>1.3747084795226301</v>
      </c>
      <c r="K69" s="2" t="s">
        <v>972</v>
      </c>
      <c r="L69" s="4">
        <f t="shared" ref="L69" si="335" xml:space="preserve"> (F69 - F76) / F76</f>
        <v>-9.7560975609756101E-2</v>
      </c>
      <c r="M69" s="4">
        <f t="shared" ref="M69" si="336" xml:space="preserve"> (G69 - G76) / G76</f>
        <v>-6.4483695652173809E-2</v>
      </c>
      <c r="N69" s="4">
        <f t="shared" ref="N69" si="337" xml:space="preserve"> (H69 - H76) / H76</f>
        <v>-0.28155979938775183</v>
      </c>
      <c r="O69" s="4">
        <f t="shared" ref="O69" si="338" xml:space="preserve"> (I69 - I76) / I76</f>
        <v>0.4372783644656269</v>
      </c>
      <c r="X69" s="5"/>
      <c r="Y69" s="6"/>
      <c r="Z69" s="5"/>
      <c r="AA69" s="5"/>
      <c r="AB69" s="5"/>
      <c r="AC69" s="5"/>
      <c r="AD69" s="5"/>
      <c r="AE69" s="5"/>
      <c r="AF69" s="5"/>
      <c r="AG69" s="5"/>
      <c r="AH69" s="5"/>
      <c r="AL69">
        <f t="shared" ca="1" si="310"/>
        <v>-0.16720257234726688</v>
      </c>
      <c r="AM69">
        <f t="shared" ca="1" si="311"/>
        <v>-0.13651315789473681</v>
      </c>
      <c r="AN69">
        <f t="shared" ca="1" si="312"/>
        <v>-4.0729086793779561E-2</v>
      </c>
      <c r="AO69">
        <f t="shared" ca="1" si="313"/>
        <v>0.39143217363882465</v>
      </c>
    </row>
    <row r="70" spans="1:41" ht="16" x14ac:dyDescent="0.2">
      <c r="A70" s="1">
        <v>65</v>
      </c>
      <c r="B70">
        <v>210571</v>
      </c>
      <c r="C70">
        <v>7</v>
      </c>
      <c r="D70" t="s">
        <v>10</v>
      </c>
      <c r="E70" t="s">
        <v>24</v>
      </c>
      <c r="F70">
        <v>575</v>
      </c>
      <c r="G70">
        <v>0.68103448275862066</v>
      </c>
      <c r="H70">
        <v>10054.973079231249</v>
      </c>
      <c r="I70">
        <v>1.3419808529403781</v>
      </c>
      <c r="K70" s="2" t="s">
        <v>973</v>
      </c>
      <c r="L70" s="2">
        <f t="shared" ref="L70" si="339" xml:space="preserve"> SLOPE(F69:F76, $C69:$C76)</f>
        <v>-9.5833333333333339</v>
      </c>
      <c r="M70" s="2">
        <f t="shared" ref="M70" si="340" xml:space="preserve"> SLOPE(G69:G76, $C69:$C76)</f>
        <v>-9.4839477609016086E-3</v>
      </c>
      <c r="N70" s="2">
        <f t="shared" ref="N70" si="341" xml:space="preserve"> SLOPE(H69:H76, $C69:$C76)</f>
        <v>-532.446263654939</v>
      </c>
      <c r="O70" s="2">
        <f t="shared" ref="O70" si="342" xml:space="preserve"> SLOPE(I69:I76, $C69:$C76)</f>
        <v>4.9299837033683139E-2</v>
      </c>
      <c r="X70" s="5"/>
      <c r="Y70" s="6"/>
      <c r="Z70" s="5"/>
      <c r="AA70" s="5"/>
      <c r="AB70" s="5"/>
      <c r="AC70" s="5"/>
      <c r="AD70" s="5"/>
      <c r="AE70" s="5"/>
      <c r="AF70" s="5"/>
      <c r="AG70" s="5"/>
      <c r="AH70" s="5"/>
      <c r="AL70">
        <f t="shared" ca="1" si="310"/>
        <v>-9.5108695652173919E-3</v>
      </c>
      <c r="AM70">
        <f t="shared" ca="1" si="311"/>
        <v>-2.0236237455435773E-2</v>
      </c>
      <c r="AN70">
        <f t="shared" ca="1" si="312"/>
        <v>-0.37154202949306847</v>
      </c>
      <c r="AO70">
        <f t="shared" ca="1" si="313"/>
        <v>0.45754405551564198</v>
      </c>
    </row>
    <row r="71" spans="1:41" ht="16" x14ac:dyDescent="0.2">
      <c r="A71" s="1">
        <v>66</v>
      </c>
      <c r="B71">
        <v>210571</v>
      </c>
      <c r="C71">
        <v>6</v>
      </c>
      <c r="D71" t="s">
        <v>11</v>
      </c>
      <c r="E71" t="s">
        <v>24</v>
      </c>
      <c r="F71">
        <v>464</v>
      </c>
      <c r="G71">
        <v>0.68791946308724827</v>
      </c>
      <c r="H71">
        <v>14566.71412253547</v>
      </c>
      <c r="I71">
        <v>1.2446096294333819</v>
      </c>
      <c r="K71" s="2" t="s">
        <v>974</v>
      </c>
      <c r="L71" s="2">
        <f t="shared" ref="L71" si="343" xml:space="preserve"> INTERCEPT(F69:F76,$C69:$C76)</f>
        <v>556</v>
      </c>
      <c r="M71" s="2">
        <f t="shared" ref="M71" si="344" xml:space="preserve"> INTERCEPT(G69:G76,$C69:$C76)</f>
        <v>0.76421596685658799</v>
      </c>
      <c r="N71" s="2">
        <f t="shared" ref="N71" si="345" xml:space="preserve"> INTERCEPT(H69:H76,$C69:$C76)</f>
        <v>15664.629075364395</v>
      </c>
      <c r="O71" s="2">
        <f t="shared" ref="O71" si="346" xml:space="preserve"> INTERCEPT(I69:I76,$C69:$C76)</f>
        <v>0.98070856667660666</v>
      </c>
      <c r="X71" s="5"/>
      <c r="Y71" s="6"/>
      <c r="Z71" s="5"/>
      <c r="AA71" s="5"/>
      <c r="AB71" s="5"/>
      <c r="AC71" s="5"/>
      <c r="AD71" s="5"/>
      <c r="AE71" s="5"/>
      <c r="AF71" s="5"/>
      <c r="AG71" s="5"/>
      <c r="AH71" s="5"/>
      <c r="AL71">
        <f t="shared" ca="1" si="310"/>
        <v>7.3770491803278687E-2</v>
      </c>
      <c r="AM71">
        <f t="shared" ca="1" si="311"/>
        <v>-1.9743954480796681E-2</v>
      </c>
      <c r="AN71">
        <f t="shared" ca="1" si="312"/>
        <v>0.45642127971058211</v>
      </c>
      <c r="AO71">
        <f t="shared" ca="1" si="313"/>
        <v>9.2506783178625013E-2</v>
      </c>
    </row>
    <row r="72" spans="1:41" ht="16" x14ac:dyDescent="0.2">
      <c r="A72" s="1">
        <v>67</v>
      </c>
      <c r="B72">
        <v>210571</v>
      </c>
      <c r="C72">
        <v>5</v>
      </c>
      <c r="D72" t="s">
        <v>12</v>
      </c>
      <c r="E72" t="s">
        <v>24</v>
      </c>
      <c r="F72">
        <v>596</v>
      </c>
      <c r="G72">
        <v>0.71399594320486814</v>
      </c>
      <c r="H72">
        <v>14221.639470111981</v>
      </c>
      <c r="I72">
        <v>1.1767062941377799</v>
      </c>
      <c r="K72" s="2" t="s">
        <v>990</v>
      </c>
      <c r="L72" s="2">
        <f t="shared" ref="L72:O72" si="347" xml:space="preserve"> L71 + (11*L70)</f>
        <v>450.58333333333331</v>
      </c>
      <c r="M72" s="2">
        <f t="shared" si="347"/>
        <v>0.65989254148667031</v>
      </c>
      <c r="N72" s="2">
        <f t="shared" si="347"/>
        <v>9807.720175160066</v>
      </c>
      <c r="O72" s="2">
        <f t="shared" si="347"/>
        <v>1.5230067740471211</v>
      </c>
      <c r="X72" s="5"/>
      <c r="Y72" s="6"/>
      <c r="Z72" s="5"/>
      <c r="AA72" s="5"/>
      <c r="AB72" s="5"/>
      <c r="AC72" s="5"/>
      <c r="AD72" s="5"/>
      <c r="AE72" s="5"/>
      <c r="AF72" s="5"/>
      <c r="AG72" s="5"/>
      <c r="AH72" s="5"/>
    </row>
    <row r="73" spans="1:41" ht="16" x14ac:dyDescent="0.2">
      <c r="A73" s="1">
        <v>68</v>
      </c>
      <c r="B73">
        <v>210571</v>
      </c>
      <c r="C73">
        <v>4</v>
      </c>
      <c r="D73" t="s">
        <v>13</v>
      </c>
      <c r="E73" t="s">
        <v>24</v>
      </c>
      <c r="F73">
        <v>493</v>
      </c>
      <c r="G73">
        <v>0.77777777777777779</v>
      </c>
      <c r="H73">
        <v>15516.312774115921</v>
      </c>
      <c r="I73">
        <v>1.2043485089689949</v>
      </c>
      <c r="K73" s="2" t="s">
        <v>976</v>
      </c>
      <c r="L73" s="2">
        <f t="shared" ref="L73" si="348" xml:space="preserve"> (L72 - F76) / F76</f>
        <v>9.8983739837398332E-2</v>
      </c>
      <c r="M73" s="2">
        <f t="shared" ref="M73" si="349" xml:space="preserve"> (M72 - G76) / G76</f>
        <v>-0.10811398689692212</v>
      </c>
      <c r="N73" s="2">
        <f t="shared" ref="N73" si="350" xml:space="preserve"> (N72 - H76) / H76</f>
        <v>-0.29206056901973315</v>
      </c>
      <c r="O73" s="2">
        <f t="shared" ref="O73" si="351" xml:space="preserve"> (O72 - I76) / I76</f>
        <v>0.59232645893960412</v>
      </c>
      <c r="X73" s="5"/>
      <c r="Y73" s="6"/>
      <c r="Z73" s="5"/>
      <c r="AA73" s="5"/>
      <c r="AB73" s="5"/>
      <c r="AC73" s="5"/>
      <c r="AD73" s="5"/>
      <c r="AE73" s="5"/>
      <c r="AF73" s="5"/>
      <c r="AG73" s="5"/>
      <c r="AH73" s="5"/>
      <c r="AL73">
        <f t="shared" ca="1" si="310"/>
        <v>-0.66976744186046511</v>
      </c>
      <c r="AM73">
        <f t="shared" ca="1" si="311"/>
        <v>-0.13688623515213119</v>
      </c>
      <c r="AN73">
        <f t="shared" ca="1" si="312"/>
        <v>5.2141191577152489E-2</v>
      </c>
      <c r="AO73">
        <f t="shared" ca="1" si="313"/>
        <v>0.55429239995100299</v>
      </c>
    </row>
    <row r="74" spans="1:41" ht="16" x14ac:dyDescent="0.2">
      <c r="A74" s="1">
        <v>69</v>
      </c>
      <c r="B74">
        <v>210571</v>
      </c>
      <c r="C74">
        <v>3</v>
      </c>
      <c r="D74" t="s">
        <v>14</v>
      </c>
      <c r="E74" t="s">
        <v>24</v>
      </c>
      <c r="F74">
        <v>540</v>
      </c>
      <c r="G74">
        <v>0.76488549618320612</v>
      </c>
      <c r="H74">
        <v>14905.125609643879</v>
      </c>
      <c r="I74">
        <v>1.202806673510979</v>
      </c>
      <c r="K74" s="2" t="s">
        <v>977</v>
      </c>
      <c r="L74" s="2">
        <f t="shared" ref="L74" si="352">IF(L69&lt;=$L$1,1,0)</f>
        <v>1</v>
      </c>
      <c r="M74" s="2">
        <f t="shared" ref="M74" si="353">IF(M69&lt;=$M$1,1,0)</f>
        <v>1</v>
      </c>
      <c r="N74" s="2">
        <f t="shared" ref="N74" si="354">IF(N69&lt;=$N$1,1,0)</f>
        <v>1</v>
      </c>
      <c r="O74" s="2">
        <f t="shared" ref="O74" si="355">IF(O69&lt;=$O$1,1,0)</f>
        <v>0</v>
      </c>
      <c r="X74" s="5" t="s">
        <v>977</v>
      </c>
      <c r="Y74" s="5">
        <f t="shared" ref="Y74" ca="1" si="356">IF(L69&lt;=$Y$1,1,0)</f>
        <v>0</v>
      </c>
      <c r="Z74" s="5">
        <f t="shared" ref="Z74" ca="1" si="357">IF(M69&lt;=$Z$1,1,0)</f>
        <v>1</v>
      </c>
      <c r="AA74" s="5">
        <f t="shared" ref="AA74" ca="1" si="358">IF(N69&lt;=$AA$1,1,0)</f>
        <v>1</v>
      </c>
      <c r="AB74" s="5">
        <f t="shared" ref="AB74" ca="1" si="359">IF(O69&lt;=$AB$1,1,0)</f>
        <v>0</v>
      </c>
      <c r="AC74" s="5"/>
      <c r="AD74" s="5"/>
      <c r="AE74" s="5"/>
      <c r="AF74" s="5"/>
      <c r="AG74" s="5"/>
      <c r="AH74" s="5"/>
      <c r="AL74">
        <f t="shared" ca="1" si="310"/>
        <v>-9.1370558375634514E-2</v>
      </c>
      <c r="AM74">
        <f t="shared" ca="1" si="311"/>
        <v>-2.2956841138659719E-3</v>
      </c>
      <c r="AN74">
        <f t="shared" ca="1" si="312"/>
        <v>0.15820142428850809</v>
      </c>
      <c r="AO74">
        <f t="shared" ca="1" si="313"/>
        <v>0.97438839468283278</v>
      </c>
    </row>
    <row r="75" spans="1:41" ht="16" x14ac:dyDescent="0.2">
      <c r="A75" s="1">
        <v>70</v>
      </c>
      <c r="B75">
        <v>210571</v>
      </c>
      <c r="C75">
        <v>2</v>
      </c>
      <c r="D75" t="s">
        <v>15</v>
      </c>
      <c r="E75" t="s">
        <v>24</v>
      </c>
      <c r="F75">
        <v>655</v>
      </c>
      <c r="G75">
        <v>0.71463414634146338</v>
      </c>
      <c r="H75">
        <v>13077.107991149371</v>
      </c>
      <c r="I75">
        <v>1.118835816656109</v>
      </c>
      <c r="K75" s="2" t="s">
        <v>978</v>
      </c>
      <c r="L75" s="2">
        <f t="shared" ref="L75" si="360">IF(L69&lt;=$L$2, 1, 0)</f>
        <v>1</v>
      </c>
      <c r="M75" s="2">
        <f t="shared" ref="M75" si="361">IF(M69&lt;=$M$2, 1, 0)</f>
        <v>1</v>
      </c>
      <c r="N75" s="2">
        <f t="shared" ref="N75" si="362">IF(N69&lt;=$N$2, 1, 0)</f>
        <v>1</v>
      </c>
      <c r="O75" s="2">
        <f t="shared" ref="O75" si="363">IF(O69&lt;=$O$2, 1, 0)</f>
        <v>0</v>
      </c>
      <c r="X75" s="5" t="s">
        <v>978</v>
      </c>
      <c r="Y75" s="5">
        <f t="shared" ref="Y75" ca="1" si="364">IF(L69&lt;=$Y$2, 1, 0)</f>
        <v>0</v>
      </c>
      <c r="Z75" s="5">
        <f t="shared" ref="Z75" ca="1" si="365">IF(M69&lt;=$Z$2, 1, 0)</f>
        <v>0</v>
      </c>
      <c r="AA75" s="5">
        <f t="shared" ref="AA75" ca="1" si="366">IF(N69&lt;=$AA$2, 1, 0)</f>
        <v>1</v>
      </c>
      <c r="AB75" s="5">
        <f t="shared" ref="AB75" ca="1" si="367">IF(O69&lt;=$AB$2, 1, 0)</f>
        <v>0</v>
      </c>
      <c r="AC75" s="5"/>
      <c r="AD75" s="5" t="s">
        <v>1952</v>
      </c>
      <c r="AE75" s="5">
        <f t="shared" ref="AE75" ca="1" si="368" xml:space="preserve"> Y74+Y75+Y76</f>
        <v>0</v>
      </c>
      <c r="AF75" s="5">
        <f t="shared" ref="AF75" ca="1" si="369">Z74+Z75+Z76</f>
        <v>2</v>
      </c>
      <c r="AG75" s="5">
        <f t="shared" ref="AG75" ca="1" si="370">AA74+AA75+AA76</f>
        <v>3</v>
      </c>
      <c r="AH75" s="5">
        <f t="shared" ref="AH75" ca="1" si="371">AB74+AB75+AB76</f>
        <v>0</v>
      </c>
      <c r="AL75">
        <f t="shared" ca="1" si="310"/>
        <v>-3.2786885245901641E-2</v>
      </c>
      <c r="AM75">
        <f t="shared" ca="1" si="311"/>
        <v>-3.3023778216085826E-2</v>
      </c>
      <c r="AN75">
        <f t="shared" ca="1" si="312"/>
        <v>0.44834727516997819</v>
      </c>
      <c r="AO75">
        <f t="shared" ca="1" si="313"/>
        <v>0.15273284604295997</v>
      </c>
    </row>
    <row r="76" spans="1:41" ht="16" x14ac:dyDescent="0.2">
      <c r="A76" s="1">
        <v>71</v>
      </c>
      <c r="B76">
        <v>210571</v>
      </c>
      <c r="C76">
        <v>1</v>
      </c>
      <c r="D76" t="s">
        <v>16</v>
      </c>
      <c r="E76" t="s">
        <v>24</v>
      </c>
      <c r="F76">
        <v>410</v>
      </c>
      <c r="G76">
        <v>0.73988439306358378</v>
      </c>
      <c r="H76">
        <v>13853.89730528154</v>
      </c>
      <c r="I76">
        <v>0.95646641145519506</v>
      </c>
      <c r="K76" s="2" t="s">
        <v>979</v>
      </c>
      <c r="L76" s="2">
        <f t="shared" ref="L76" si="372">IF(L73&lt;=$L$1, 1,0)</f>
        <v>1</v>
      </c>
      <c r="M76" s="2">
        <f t="shared" ref="M76" si="373">IF(M73&lt;=$M$1, 1,0)</f>
        <v>1</v>
      </c>
      <c r="N76" s="2">
        <f t="shared" ref="N76" si="374">IF(N73&lt;=$N$1, 1,0)</f>
        <v>1</v>
      </c>
      <c r="O76" s="2">
        <f t="shared" ref="O76" si="375">IF(O73&lt;=$O$1, 1,0)</f>
        <v>0</v>
      </c>
      <c r="X76" s="5" t="s">
        <v>979</v>
      </c>
      <c r="Y76" s="5">
        <f t="shared" ref="Y76" ca="1" si="376">IF(L73&lt;=$Y$1, 1,0)</f>
        <v>0</v>
      </c>
      <c r="Z76" s="5">
        <f t="shared" ref="Z76" ca="1" si="377">IF(M73&lt;=$Z$1, 1,0)</f>
        <v>1</v>
      </c>
      <c r="AA76" s="5">
        <f t="shared" ref="AA76" ca="1" si="378">IF(N73&lt;=$AA$1, 1,0)</f>
        <v>1</v>
      </c>
      <c r="AB76" s="5">
        <f t="shared" ref="AB76" ca="1" si="379">IF(O73&lt;=$AB$1, 1,0)</f>
        <v>0</v>
      </c>
      <c r="AC76" s="5"/>
      <c r="AD76" s="5" t="s">
        <v>1953</v>
      </c>
      <c r="AE76" s="5"/>
      <c r="AF76" s="5"/>
      <c r="AG76" s="5"/>
      <c r="AH76" s="5">
        <f t="shared" ref="AH76" ca="1" si="380">AE75+AF75+AG75+AH75</f>
        <v>5</v>
      </c>
      <c r="AL76">
        <f t="shared" ca="1" si="310"/>
        <v>5.6265984654731455E-2</v>
      </c>
      <c r="AM76">
        <f t="shared" ca="1" si="311"/>
        <v>2.4304021210782182E-2</v>
      </c>
      <c r="AN76">
        <f t="shared" ca="1" si="312"/>
        <v>6.0011365991921091</v>
      </c>
      <c r="AO76">
        <f t="shared" ca="1" si="313"/>
        <v>-0.22116418026491194</v>
      </c>
    </row>
    <row r="77" spans="1:41" ht="16" x14ac:dyDescent="0.2">
      <c r="A77" s="1">
        <v>72</v>
      </c>
      <c r="B77">
        <v>237118</v>
      </c>
      <c r="C77">
        <v>8</v>
      </c>
      <c r="D77" t="s">
        <v>8</v>
      </c>
      <c r="E77" t="s">
        <v>25</v>
      </c>
      <c r="F77">
        <v>271</v>
      </c>
      <c r="G77">
        <v>0.49609375</v>
      </c>
      <c r="H77">
        <v>10610.854257205439</v>
      </c>
      <c r="I77">
        <v>0.71741891814187364</v>
      </c>
      <c r="K77" s="2" t="s">
        <v>972</v>
      </c>
      <c r="L77" s="4">
        <f t="shared" ref="L77" si="381" xml:space="preserve"> (F77 - F84) / F84</f>
        <v>-0.31218274111675126</v>
      </c>
      <c r="M77" s="4">
        <f t="shared" ref="M77" si="382" xml:space="preserve"> (G77 - G84) / G84</f>
        <v>-0.25313358516483514</v>
      </c>
      <c r="N77" s="4">
        <f t="shared" ref="N77" si="383" xml:space="preserve"> (H77 - H84) / H84</f>
        <v>0.21212430611750777</v>
      </c>
      <c r="O77" s="4">
        <f t="shared" ref="O77" si="384" xml:space="preserve"> (I77 - I84) / I84</f>
        <v>0.1540297081502682</v>
      </c>
      <c r="X77" s="5"/>
      <c r="Y77" s="6"/>
      <c r="Z77" s="5"/>
      <c r="AA77" s="5"/>
      <c r="AB77" s="5"/>
      <c r="AC77" s="5"/>
      <c r="AD77" s="5"/>
      <c r="AE77" s="5"/>
      <c r="AF77" s="5"/>
      <c r="AG77" s="5"/>
      <c r="AH77" s="5"/>
      <c r="AL77">
        <f t="shared" ca="1" si="310"/>
        <v>0.33775510204081632</v>
      </c>
      <c r="AM77">
        <f t="shared" ca="1" si="311"/>
        <v>-0.10494887596713798</v>
      </c>
      <c r="AN77">
        <f t="shared" ca="1" si="312"/>
        <v>0.26477517293347086</v>
      </c>
      <c r="AO77">
        <f t="shared" ca="1" si="313"/>
        <v>-4.2122255391691954E-2</v>
      </c>
    </row>
    <row r="78" spans="1:41" ht="16" x14ac:dyDescent="0.2">
      <c r="A78" s="1">
        <v>73</v>
      </c>
      <c r="B78">
        <v>237118</v>
      </c>
      <c r="C78">
        <v>7</v>
      </c>
      <c r="D78" t="s">
        <v>10</v>
      </c>
      <c r="E78" t="s">
        <v>25</v>
      </c>
      <c r="F78">
        <v>256</v>
      </c>
      <c r="G78">
        <v>0.5145631067961165</v>
      </c>
      <c r="H78">
        <v>10787.224735404579</v>
      </c>
      <c r="I78">
        <v>0.70184510186533311</v>
      </c>
      <c r="K78" s="2" t="s">
        <v>973</v>
      </c>
      <c r="L78" s="2">
        <f t="shared" ref="L78" si="385" xml:space="preserve"> SLOPE(F77:F84, $C77:$C84)</f>
        <v>-23.273809523809526</v>
      </c>
      <c r="M78" s="2">
        <f t="shared" ref="M78" si="386" xml:space="preserve"> SLOPE(G77:G84, $C77:$C84)</f>
        <v>-1.7448281567341309E-2</v>
      </c>
      <c r="N78" s="2">
        <f t="shared" ref="N78" si="387" xml:space="preserve"> SLOPE(H77:H84, $C77:$C84)</f>
        <v>304.65672145069544</v>
      </c>
      <c r="O78" s="2">
        <f t="shared" ref="O78" si="388" xml:space="preserve"> SLOPE(I77:I84, $C77:$C84)</f>
        <v>5.527467112750499E-2</v>
      </c>
      <c r="X78" s="5"/>
      <c r="Y78" s="6"/>
      <c r="Z78" s="5"/>
      <c r="AA78" s="5"/>
      <c r="AB78" s="5"/>
      <c r="AC78" s="5"/>
      <c r="AD78" s="5"/>
      <c r="AE78" s="5"/>
      <c r="AF78" s="5"/>
      <c r="AG78" s="5"/>
      <c r="AH78" s="5"/>
      <c r="AL78">
        <f t="shared" ca="1" si="310"/>
        <v>-6.6343042071197414E-2</v>
      </c>
      <c r="AM78">
        <f t="shared" ca="1" si="311"/>
        <v>0.10472448311348118</v>
      </c>
      <c r="AN78">
        <f t="shared" ca="1" si="312"/>
        <v>0.16007707428300724</v>
      </c>
      <c r="AO78">
        <f t="shared" ca="1" si="313"/>
        <v>7.153138896347018E-2</v>
      </c>
    </row>
    <row r="79" spans="1:41" ht="16" x14ac:dyDescent="0.2">
      <c r="A79" s="1">
        <v>74</v>
      </c>
      <c r="B79">
        <v>237118</v>
      </c>
      <c r="C79">
        <v>6</v>
      </c>
      <c r="D79" t="s">
        <v>11</v>
      </c>
      <c r="E79" t="s">
        <v>25</v>
      </c>
      <c r="F79">
        <v>309</v>
      </c>
      <c r="G79">
        <v>0.56923076923076921</v>
      </c>
      <c r="H79">
        <v>10855.394338822371</v>
      </c>
      <c r="I79">
        <v>0.68763406261348925</v>
      </c>
      <c r="K79" s="2" t="s">
        <v>974</v>
      </c>
      <c r="L79" s="2">
        <f t="shared" ref="L79" si="389" xml:space="preserve"> INTERCEPT(F77:F84,$C77:$C84)</f>
        <v>430.60714285714289</v>
      </c>
      <c r="M79" s="2">
        <f t="shared" ref="M79" si="390" xml:space="preserve"> INTERCEPT(G77:G84,$C77:$C84)</f>
        <v>0.63851509197856215</v>
      </c>
      <c r="N79" s="2">
        <f t="shared" ref="N79" si="391" xml:space="preserve"> INTERCEPT(H77:H84,$C77:$C84)</f>
        <v>8273.1807632443051</v>
      </c>
      <c r="O79" s="2">
        <f t="shared" ref="O79" si="392" xml:space="preserve"> INTERCEPT(I77:I84,$C77:$C84)</f>
        <v>0.26344732730799258</v>
      </c>
      <c r="X79" s="5"/>
      <c r="Y79" s="6"/>
      <c r="Z79" s="5"/>
      <c r="AA79" s="5"/>
      <c r="AB79" s="5"/>
      <c r="AC79" s="5"/>
      <c r="AD79" s="5"/>
      <c r="AE79" s="5"/>
      <c r="AF79" s="5"/>
      <c r="AG79" s="5"/>
      <c r="AH79" s="5"/>
      <c r="AL79">
        <f t="shared" ca="1" si="310"/>
        <v>0.87022900763358779</v>
      </c>
      <c r="AM79">
        <f t="shared" ca="1" si="311"/>
        <v>-6.4035768392269821E-2</v>
      </c>
      <c r="AN79">
        <f t="shared" ca="1" si="312"/>
        <v>-8.3110216599570385E-4</v>
      </c>
      <c r="AO79">
        <f t="shared" ca="1" si="313"/>
        <v>-0.76534416705037589</v>
      </c>
    </row>
    <row r="80" spans="1:41" ht="16" x14ac:dyDescent="0.2">
      <c r="A80" s="1">
        <v>75</v>
      </c>
      <c r="B80">
        <v>237118</v>
      </c>
      <c r="C80">
        <v>5</v>
      </c>
      <c r="D80" t="s">
        <v>12</v>
      </c>
      <c r="E80" t="s">
        <v>25</v>
      </c>
      <c r="F80">
        <v>260</v>
      </c>
      <c r="G80">
        <v>0.5495495495495496</v>
      </c>
      <c r="H80">
        <v>8718.2967729076954</v>
      </c>
      <c r="I80">
        <v>0.66283675572560641</v>
      </c>
      <c r="K80" s="2" t="s">
        <v>991</v>
      </c>
      <c r="L80" s="2">
        <f t="shared" ref="L80:O80" si="393" xml:space="preserve"> L79 + (11*L78)</f>
        <v>174.59523809523813</v>
      </c>
      <c r="M80" s="2">
        <f t="shared" si="393"/>
        <v>0.44658399473780774</v>
      </c>
      <c r="N80" s="2">
        <f t="shared" si="393"/>
        <v>11624.404699201954</v>
      </c>
      <c r="O80" s="2">
        <f t="shared" si="393"/>
        <v>0.87146870971054746</v>
      </c>
      <c r="X80" s="5"/>
      <c r="Y80" s="6"/>
      <c r="Z80" s="5"/>
      <c r="AA80" s="5"/>
      <c r="AB80" s="5"/>
      <c r="AC80" s="5"/>
      <c r="AD80" s="5"/>
      <c r="AE80" s="5"/>
      <c r="AF80" s="5"/>
      <c r="AG80" s="5"/>
      <c r="AH80" s="5"/>
      <c r="AL80">
        <f t="shared" ca="1" si="310"/>
        <v>-0.28679245283018867</v>
      </c>
      <c r="AM80">
        <f t="shared" ca="1" si="311"/>
        <v>-4.1413116970926186E-2</v>
      </c>
      <c r="AN80">
        <f t="shared" ca="1" si="312"/>
        <v>-0.4497941613653475</v>
      </c>
      <c r="AO80">
        <f t="shared" ca="1" si="313"/>
        <v>-0.1008203911195131</v>
      </c>
    </row>
    <row r="81" spans="1:41" ht="16" x14ac:dyDescent="0.2">
      <c r="A81" s="1">
        <v>76</v>
      </c>
      <c r="B81">
        <v>237118</v>
      </c>
      <c r="C81">
        <v>4</v>
      </c>
      <c r="D81" t="s">
        <v>13</v>
      </c>
      <c r="E81" t="s">
        <v>25</v>
      </c>
      <c r="F81">
        <v>333</v>
      </c>
      <c r="G81">
        <v>0.54624277456647397</v>
      </c>
      <c r="H81">
        <v>8896.102052074144</v>
      </c>
      <c r="I81">
        <v>0.20258566183311549</v>
      </c>
      <c r="K81" s="2" t="s">
        <v>976</v>
      </c>
      <c r="L81" s="2">
        <f t="shared" ref="L81" si="394" xml:space="preserve"> (L80 - F84) / F84</f>
        <v>-0.5568648779308677</v>
      </c>
      <c r="M81" s="2">
        <f t="shared" ref="M81" si="395" xml:space="preserve"> (M80 - G84) / G84</f>
        <v>-0.32767024968044323</v>
      </c>
      <c r="N81" s="2">
        <f t="shared" ref="N81" si="396" xml:space="preserve"> (N80 - H84) / H84</f>
        <v>0.32790660756471274</v>
      </c>
      <c r="O81" s="2">
        <f t="shared" ref="O81" si="397" xml:space="preserve"> (O80 - I84) / I84</f>
        <v>0.40183197752037936</v>
      </c>
      <c r="X81" s="5"/>
      <c r="Y81" s="6"/>
      <c r="Z81" s="5"/>
      <c r="AA81" s="5"/>
      <c r="AB81" s="5"/>
      <c r="AC81" s="5"/>
      <c r="AD81" s="5"/>
      <c r="AE81" s="5"/>
      <c r="AF81" s="5"/>
      <c r="AG81" s="5"/>
      <c r="AH81" s="5"/>
      <c r="AL81">
        <f t="shared" ca="1" si="310"/>
        <v>0.31617647058823528</v>
      </c>
      <c r="AM81">
        <f t="shared" ca="1" si="311"/>
        <v>-2.4630541871920406E-3</v>
      </c>
      <c r="AN81">
        <f t="shared" ca="1" si="312"/>
        <v>1.2004767576383241E-2</v>
      </c>
      <c r="AO81">
        <f t="shared" ca="1" si="313"/>
        <v>8.7624495795298823E-2</v>
      </c>
    </row>
    <row r="82" spans="1:41" ht="16" x14ac:dyDescent="0.2">
      <c r="A82" s="1">
        <v>77</v>
      </c>
      <c r="B82">
        <v>237118</v>
      </c>
      <c r="C82">
        <v>3</v>
      </c>
      <c r="D82" t="s">
        <v>14</v>
      </c>
      <c r="E82" t="s">
        <v>25</v>
      </c>
      <c r="F82">
        <v>346</v>
      </c>
      <c r="G82">
        <v>0.5639269406392694</v>
      </c>
      <c r="H82">
        <v>9462.3139153325737</v>
      </c>
      <c r="I82">
        <v>0.22891044332266791</v>
      </c>
      <c r="K82" s="2" t="s">
        <v>977</v>
      </c>
      <c r="L82" s="2">
        <f t="shared" ref="L82" si="398">IF(L77&lt;=$L$1,1,0)</f>
        <v>1</v>
      </c>
      <c r="M82" s="2">
        <f t="shared" ref="M82" si="399">IF(M77&lt;=$M$1,1,0)</f>
        <v>1</v>
      </c>
      <c r="N82" s="2">
        <f t="shared" ref="N82" si="400">IF(N77&lt;=$N$1,1,0)</f>
        <v>0</v>
      </c>
      <c r="O82" s="2">
        <f t="shared" ref="O82" si="401">IF(O77&lt;=$O$1,1,0)</f>
        <v>0</v>
      </c>
      <c r="X82" s="5" t="s">
        <v>977</v>
      </c>
      <c r="Y82" s="5">
        <f t="shared" ref="Y82" ca="1" si="402">IF(L77&lt;=$Y$1,1,0)</f>
        <v>1</v>
      </c>
      <c r="Z82" s="5">
        <f t="shared" ref="Z82" ca="1" si="403">IF(M77&lt;=$Z$1,1,0)</f>
        <v>1</v>
      </c>
      <c r="AA82" s="5">
        <f t="shared" ref="AA82" ca="1" si="404">IF(N77&lt;=$AA$1,1,0)</f>
        <v>0</v>
      </c>
      <c r="AB82" s="5">
        <f t="shared" ref="AB82" ca="1" si="405">IF(O77&lt;=$AB$1,1,0)</f>
        <v>0</v>
      </c>
      <c r="AC82" s="5"/>
      <c r="AD82" s="5"/>
      <c r="AE82" s="5"/>
      <c r="AF82" s="5"/>
      <c r="AG82" s="5"/>
      <c r="AH82" s="5"/>
      <c r="AL82">
        <f t="shared" ca="1" si="310"/>
        <v>0.53465346534653468</v>
      </c>
      <c r="AM82">
        <f t="shared" ca="1" si="311"/>
        <v>8.6987778576563521E-2</v>
      </c>
      <c r="AN82">
        <f t="shared" ca="1" si="312"/>
        <v>0.23975671857425296</v>
      </c>
      <c r="AO82">
        <f t="shared" ca="1" si="313"/>
        <v>0.12233893854551037</v>
      </c>
    </row>
    <row r="83" spans="1:41" ht="16" x14ac:dyDescent="0.2">
      <c r="A83" s="1">
        <v>78</v>
      </c>
      <c r="B83">
        <v>237118</v>
      </c>
      <c r="C83">
        <v>2</v>
      </c>
      <c r="D83" t="s">
        <v>15</v>
      </c>
      <c r="E83" t="s">
        <v>25</v>
      </c>
      <c r="F83">
        <v>438</v>
      </c>
      <c r="G83">
        <v>0.57614213197969544</v>
      </c>
      <c r="H83">
        <v>9068.9695890616313</v>
      </c>
      <c r="I83">
        <v>0.27457166774496378</v>
      </c>
      <c r="K83" s="2" t="s">
        <v>978</v>
      </c>
      <c r="L83" s="2">
        <f t="shared" ref="L83" si="406">IF(L77&lt;=$L$2, 1, 0)</f>
        <v>1</v>
      </c>
      <c r="M83" s="2">
        <f t="shared" ref="M83" si="407">IF(M77&lt;=$M$2, 1, 0)</f>
        <v>1</v>
      </c>
      <c r="N83" s="2">
        <f t="shared" ref="N83" si="408">IF(N77&lt;=$N$2, 1, 0)</f>
        <v>0</v>
      </c>
      <c r="O83" s="2">
        <f t="shared" ref="O83" si="409">IF(O77&lt;=$O$2, 1, 0)</f>
        <v>0</v>
      </c>
      <c r="X83" s="5" t="s">
        <v>978</v>
      </c>
      <c r="Y83" s="5">
        <f t="shared" ref="Y83" ca="1" si="410">IF(L77&lt;=$Y$2, 1, 0)</f>
        <v>0</v>
      </c>
      <c r="Z83" s="5">
        <f t="shared" ref="Z83" ca="1" si="411">IF(M77&lt;=$Z$2, 1, 0)</f>
        <v>1</v>
      </c>
      <c r="AA83" s="5">
        <f t="shared" ref="AA83" ca="1" si="412">IF(N77&lt;=$AA$2, 1, 0)</f>
        <v>0</v>
      </c>
      <c r="AB83" s="5">
        <f t="shared" ref="AB83" ca="1" si="413">IF(O77&lt;=$AB$2, 1, 0)</f>
        <v>0</v>
      </c>
      <c r="AC83" s="5"/>
      <c r="AD83" s="5" t="s">
        <v>1952</v>
      </c>
      <c r="AE83" s="5">
        <f t="shared" ref="AE83" ca="1" si="414" xml:space="preserve"> Y82+Y83+Y84</f>
        <v>2</v>
      </c>
      <c r="AF83" s="5">
        <f t="shared" ref="AF83" ca="1" si="415">Z82+Z83+Z84</f>
        <v>3</v>
      </c>
      <c r="AG83" s="5">
        <f t="shared" ref="AG83" ca="1" si="416">AA82+AA83+AA84</f>
        <v>0</v>
      </c>
      <c r="AH83" s="5">
        <f t="shared" ref="AH83" ca="1" si="417">AB82+AB83+AB84</f>
        <v>0</v>
      </c>
      <c r="AL83">
        <f t="shared" ca="1" si="310"/>
        <v>0.31759656652360513</v>
      </c>
      <c r="AM83">
        <f t="shared" ca="1" si="311"/>
        <v>-0.14440013293452983</v>
      </c>
      <c r="AN83">
        <f t="shared" ca="1" si="312"/>
        <v>0.10884159240841905</v>
      </c>
      <c r="AO83">
        <f t="shared" ca="1" si="313"/>
        <v>0.33675770039130493</v>
      </c>
    </row>
    <row r="84" spans="1:41" ht="16" x14ac:dyDescent="0.2">
      <c r="A84" s="1">
        <v>79</v>
      </c>
      <c r="B84">
        <v>237118</v>
      </c>
      <c r="C84">
        <v>1</v>
      </c>
      <c r="D84" t="s">
        <v>16</v>
      </c>
      <c r="E84" t="s">
        <v>25</v>
      </c>
      <c r="F84">
        <v>394</v>
      </c>
      <c r="G84">
        <v>0.66423357664233573</v>
      </c>
      <c r="H84">
        <v>8753.9324173710484</v>
      </c>
      <c r="I84">
        <v>0.62166416780707112</v>
      </c>
      <c r="K84" s="2" t="s">
        <v>979</v>
      </c>
      <c r="L84" s="2">
        <f t="shared" ref="L84" si="418">IF(L81&lt;=$L$1, 1,0)</f>
        <v>1</v>
      </c>
      <c r="M84" s="2">
        <f t="shared" ref="M84" si="419">IF(M81&lt;=$M$1, 1,0)</f>
        <v>1</v>
      </c>
      <c r="N84" s="2">
        <f t="shared" ref="N84" si="420">IF(N81&lt;=$N$1, 1,0)</f>
        <v>0</v>
      </c>
      <c r="O84" s="2">
        <f t="shared" ref="O84" si="421">IF(O81&lt;=$O$1, 1,0)</f>
        <v>0</v>
      </c>
      <c r="X84" s="5" t="s">
        <v>979</v>
      </c>
      <c r="Y84" s="5">
        <f t="shared" ref="Y84" ca="1" si="422">IF(L81&lt;=$Y$1, 1,0)</f>
        <v>1</v>
      </c>
      <c r="Z84" s="5">
        <f t="shared" ref="Z84" ca="1" si="423">IF(M81&lt;=$Z$1, 1,0)</f>
        <v>1</v>
      </c>
      <c r="AA84" s="5">
        <f t="shared" ref="AA84" ca="1" si="424">IF(N81&lt;=$AA$1, 1,0)</f>
        <v>0</v>
      </c>
      <c r="AB84" s="5">
        <f t="shared" ref="AB84" ca="1" si="425">IF(O81&lt;=$AB$1, 1,0)</f>
        <v>0</v>
      </c>
      <c r="AC84" s="5"/>
      <c r="AD84" s="5" t="s">
        <v>1953</v>
      </c>
      <c r="AE84" s="5"/>
      <c r="AF84" s="5"/>
      <c r="AG84" s="5"/>
      <c r="AH84" s="5">
        <f t="shared" ref="AH84" ca="1" si="426">AE83+AF83+AG83+AH83</f>
        <v>5</v>
      </c>
      <c r="AL84">
        <f t="shared" ca="1" si="310"/>
        <v>-7.8616352201257858E-2</v>
      </c>
      <c r="AM84">
        <f t="shared" ca="1" si="311"/>
        <v>8.9543329021987727E-4</v>
      </c>
      <c r="AN84">
        <f t="shared" ca="1" si="312"/>
        <v>0.16235991857557189</v>
      </c>
      <c r="AO84">
        <f t="shared" ca="1" si="313"/>
        <v>1.1075075342491343</v>
      </c>
    </row>
    <row r="85" spans="1:41" ht="16" x14ac:dyDescent="0.2">
      <c r="A85" s="1">
        <v>80</v>
      </c>
      <c r="B85">
        <v>188641</v>
      </c>
      <c r="C85">
        <v>8</v>
      </c>
      <c r="D85" t="s">
        <v>8</v>
      </c>
      <c r="E85" t="s">
        <v>26</v>
      </c>
      <c r="F85">
        <v>458</v>
      </c>
      <c r="G85">
        <v>0.72768878718535468</v>
      </c>
      <c r="H85">
        <v>15310.898581568459</v>
      </c>
      <c r="I85">
        <v>1.884590140872813</v>
      </c>
      <c r="K85" s="2" t="s">
        <v>972</v>
      </c>
      <c r="L85" s="4">
        <f t="shared" ref="L85" si="427" xml:space="preserve"> (F85 - F92) / F92</f>
        <v>-0.1455223880597015</v>
      </c>
      <c r="M85" s="4">
        <f t="shared" ref="M85" si="428" xml:space="preserve"> (G85 - G92) / G92</f>
        <v>6.4863958211029443E-2</v>
      </c>
      <c r="N85" s="4">
        <f t="shared" ref="N85" si="429" xml:space="preserve"> (H85 - H92) / H92</f>
        <v>0.36118443203849948</v>
      </c>
      <c r="O85" s="4">
        <f t="shared" ref="O85" si="430" xml:space="preserve"> (I85 - I92) / I92</f>
        <v>0.54944389708169539</v>
      </c>
      <c r="X85" s="5"/>
      <c r="Y85" s="6"/>
      <c r="Z85" s="5"/>
      <c r="AA85" s="5"/>
      <c r="AB85" s="5"/>
      <c r="AC85" s="5"/>
      <c r="AD85" s="5"/>
      <c r="AE85" s="5"/>
      <c r="AF85" s="5"/>
      <c r="AG85" s="5"/>
      <c r="AH85" s="5"/>
      <c r="AL85">
        <f t="shared" ca="1" si="310"/>
        <v>-0.58116232464929862</v>
      </c>
      <c r="AM85">
        <f t="shared" ca="1" si="311"/>
        <v>7.2404844290657508E-2</v>
      </c>
      <c r="AN85">
        <f t="shared" ca="1" si="312"/>
        <v>-0.13104142445173561</v>
      </c>
      <c r="AO85">
        <f t="shared" ca="1" si="313"/>
        <v>4.3724481742445604</v>
      </c>
    </row>
    <row r="86" spans="1:41" ht="16" x14ac:dyDescent="0.2">
      <c r="A86" s="1">
        <v>81</v>
      </c>
      <c r="B86">
        <v>188641</v>
      </c>
      <c r="C86">
        <v>7</v>
      </c>
      <c r="D86" t="s">
        <v>10</v>
      </c>
      <c r="E86" t="s">
        <v>26</v>
      </c>
      <c r="F86">
        <v>437</v>
      </c>
      <c r="G86">
        <v>0.73205741626794263</v>
      </c>
      <c r="H86">
        <v>10352.13577607831</v>
      </c>
      <c r="I86">
        <v>1.839214137316858</v>
      </c>
      <c r="K86" s="2" t="s">
        <v>973</v>
      </c>
      <c r="L86" s="2">
        <f t="shared" ref="L86" si="431" xml:space="preserve"> SLOPE(F85:F92, $C85:$C92)</f>
        <v>-15.285714285714286</v>
      </c>
      <c r="M86" s="2">
        <f t="shared" ref="M86" si="432" xml:space="preserve"> SLOPE(G85:G92, $C85:$C92)</f>
        <v>3.6719870723610942E-4</v>
      </c>
      <c r="N86" s="2">
        <f t="shared" ref="N86" si="433" xml:space="preserve"> SLOPE(H85:H92, $C85:$C92)</f>
        <v>457.18745192960955</v>
      </c>
      <c r="O86" s="2">
        <f t="shared" ref="O86" si="434" xml:space="preserve"> SLOPE(I85:I92, $C85:$C92)</f>
        <v>8.0912081488626317E-2</v>
      </c>
      <c r="X86" s="5"/>
      <c r="Y86" s="6"/>
      <c r="Z86" s="5"/>
      <c r="AA86" s="5"/>
      <c r="AB86" s="5"/>
      <c r="AC86" s="5"/>
      <c r="AD86" s="5"/>
      <c r="AE86" s="5"/>
      <c r="AF86" s="5"/>
      <c r="AG86" s="5"/>
      <c r="AH86" s="5"/>
      <c r="AL86">
        <f t="shared" ca="1" si="310"/>
        <v>-0.37708565072302558</v>
      </c>
      <c r="AM86">
        <f t="shared" ca="1" si="311"/>
        <v>-0.15657473459529278</v>
      </c>
      <c r="AN86">
        <f t="shared" ca="1" si="312"/>
        <v>8.2009960821650033E-2</v>
      </c>
      <c r="AO86">
        <f t="shared" ca="1" si="313"/>
        <v>-0.51903258110171624</v>
      </c>
    </row>
    <row r="87" spans="1:41" ht="16" x14ac:dyDescent="0.2">
      <c r="A87" s="1">
        <v>82</v>
      </c>
      <c r="B87">
        <v>188641</v>
      </c>
      <c r="C87">
        <v>6</v>
      </c>
      <c r="D87" t="s">
        <v>11</v>
      </c>
      <c r="E87" t="s">
        <v>26</v>
      </c>
      <c r="F87">
        <v>418</v>
      </c>
      <c r="G87">
        <v>0.67865707434052758</v>
      </c>
      <c r="H87">
        <v>9684.4218519939259</v>
      </c>
      <c r="I87">
        <v>1.7066648075722139</v>
      </c>
      <c r="K87" s="2" t="s">
        <v>974</v>
      </c>
      <c r="L87" s="2">
        <f t="shared" ref="L87" si="435" xml:space="preserve"> INTERCEPT(F85:F92,$C85:$C92)</f>
        <v>536.53571428571433</v>
      </c>
      <c r="M87" s="2">
        <f t="shared" ref="M87" si="436" xml:space="preserve"> INTERCEPT(G85:G92,$C85:$C92)</f>
        <v>0.72722492804069172</v>
      </c>
      <c r="N87" s="2">
        <f t="shared" ref="N87" si="437" xml:space="preserve"> INTERCEPT(H85:H92,$C85:$C92)</f>
        <v>8552.6441641617457</v>
      </c>
      <c r="O87" s="2">
        <f t="shared" ref="O87" si="438" xml:space="preserve"> INTERCEPT(I85:I92,$C85:$C92)</f>
        <v>1.2549882376068886</v>
      </c>
      <c r="X87" s="5"/>
      <c r="Y87" s="6"/>
      <c r="Z87" s="5"/>
      <c r="AA87" s="5"/>
      <c r="AB87" s="5"/>
      <c r="AC87" s="5"/>
      <c r="AD87" s="5"/>
      <c r="AE87" s="5"/>
      <c r="AF87" s="5"/>
      <c r="AG87" s="5"/>
      <c r="AH87" s="5"/>
      <c r="AL87">
        <f t="shared" ca="1" si="310"/>
        <v>-1.4130434782608696E-2</v>
      </c>
      <c r="AM87">
        <f t="shared" ca="1" si="311"/>
        <v>-3.4668871882177883E-2</v>
      </c>
      <c r="AN87">
        <f t="shared" ca="1" si="312"/>
        <v>0.12548646880153366</v>
      </c>
      <c r="AO87">
        <f t="shared" ca="1" si="313"/>
        <v>0.6971805927373691</v>
      </c>
    </row>
    <row r="88" spans="1:41" ht="16" x14ac:dyDescent="0.2">
      <c r="A88" s="1">
        <v>83</v>
      </c>
      <c r="B88">
        <v>188641</v>
      </c>
      <c r="C88">
        <v>5</v>
      </c>
      <c r="D88" t="s">
        <v>12</v>
      </c>
      <c r="E88" t="s">
        <v>26</v>
      </c>
      <c r="F88">
        <v>417</v>
      </c>
      <c r="G88">
        <v>0.75884955752212391</v>
      </c>
      <c r="H88">
        <v>10299.59332051405</v>
      </c>
      <c r="I88">
        <v>1.575207868841217</v>
      </c>
      <c r="K88" s="2" t="s">
        <v>992</v>
      </c>
      <c r="L88" s="2">
        <f t="shared" ref="L88:O88" si="439" xml:space="preserve"> L87 + (11*L86)</f>
        <v>368.39285714285722</v>
      </c>
      <c r="M88" s="2">
        <f t="shared" si="439"/>
        <v>0.73126411382028889</v>
      </c>
      <c r="N88" s="2">
        <f t="shared" si="439"/>
        <v>13581.706135387451</v>
      </c>
      <c r="O88" s="2">
        <f t="shared" si="439"/>
        <v>2.145021133981778</v>
      </c>
      <c r="X88" s="5"/>
      <c r="Y88" s="6"/>
      <c r="Z88" s="5"/>
      <c r="AA88" s="5"/>
      <c r="AB88" s="5"/>
      <c r="AC88" s="5"/>
      <c r="AD88" s="5"/>
      <c r="AE88" s="5"/>
      <c r="AF88" s="5"/>
      <c r="AG88" s="5"/>
      <c r="AH88" s="5"/>
      <c r="AL88">
        <f t="shared" ca="1" si="310"/>
        <v>1.5290519877675841E-2</v>
      </c>
      <c r="AM88">
        <f t="shared" ca="1" si="311"/>
        <v>-8.6563588850173505E-3</v>
      </c>
      <c r="AN88">
        <f t="shared" ca="1" si="312"/>
        <v>-0.13819960180471849</v>
      </c>
      <c r="AO88">
        <f t="shared" ca="1" si="313"/>
        <v>0.1188359568033643</v>
      </c>
    </row>
    <row r="89" spans="1:41" ht="16" x14ac:dyDescent="0.2">
      <c r="A89" s="1">
        <v>84</v>
      </c>
      <c r="B89">
        <v>188641</v>
      </c>
      <c r="C89">
        <v>4</v>
      </c>
      <c r="D89" t="s">
        <v>13</v>
      </c>
      <c r="E89" t="s">
        <v>26</v>
      </c>
      <c r="F89">
        <v>452</v>
      </c>
      <c r="G89">
        <v>0.754601226993865</v>
      </c>
      <c r="H89">
        <v>10192.57949223267</v>
      </c>
      <c r="I89">
        <v>1.6369447854250849</v>
      </c>
      <c r="K89" s="2" t="s">
        <v>976</v>
      </c>
      <c r="L89" s="2">
        <f t="shared" ref="L89" si="440" xml:space="preserve"> (L88 - F92) / F92</f>
        <v>-0.31269989339019172</v>
      </c>
      <c r="M89" s="2">
        <f t="shared" ref="M89" si="441" xml:space="preserve"> (M88 - G92) / G92</f>
        <v>7.0095915250108554E-2</v>
      </c>
      <c r="N89" s="2">
        <f t="shared" ref="N89" si="442" xml:space="preserve"> (N88 - H92) / H92</f>
        <v>0.20745407942721336</v>
      </c>
      <c r="O89" s="2">
        <f t="shared" ref="O89" si="443" xml:space="preserve"> (O88 - I92) / I92</f>
        <v>0.76356112296123146</v>
      </c>
      <c r="X89" s="5"/>
      <c r="Y89" s="6"/>
      <c r="Z89" s="5"/>
      <c r="AA89" s="5"/>
      <c r="AB89" s="5"/>
      <c r="AC89" s="5"/>
      <c r="AD89" s="5"/>
      <c r="AE89" s="5"/>
      <c r="AF89" s="5"/>
      <c r="AG89" s="5"/>
      <c r="AH89" s="5"/>
      <c r="AL89">
        <f t="shared" ca="1" si="310"/>
        <v>-0.18840579710144928</v>
      </c>
      <c r="AM89">
        <f t="shared" ca="1" si="311"/>
        <v>-0.18946107784431143</v>
      </c>
      <c r="AN89">
        <f t="shared" ca="1" si="312"/>
        <v>0.4325383668697213</v>
      </c>
      <c r="AO89">
        <f t="shared" ca="1" si="313"/>
        <v>0.74592149641121608</v>
      </c>
    </row>
    <row r="90" spans="1:41" ht="16" x14ac:dyDescent="0.2">
      <c r="A90" s="1">
        <v>85</v>
      </c>
      <c r="B90">
        <v>188641</v>
      </c>
      <c r="C90">
        <v>3</v>
      </c>
      <c r="D90" t="s">
        <v>14</v>
      </c>
      <c r="E90" t="s">
        <v>26</v>
      </c>
      <c r="F90">
        <v>489</v>
      </c>
      <c r="G90">
        <v>0.74953271028037383</v>
      </c>
      <c r="H90">
        <v>9002.1477379500011</v>
      </c>
      <c r="I90">
        <v>1.6666765558629679</v>
      </c>
      <c r="K90" s="2" t="s">
        <v>977</v>
      </c>
      <c r="L90" s="2">
        <f t="shared" ref="L90" si="444">IF(L85&lt;=$L$1,1,0)</f>
        <v>1</v>
      </c>
      <c r="M90" s="2">
        <f t="shared" ref="M90" si="445">IF(M85&lt;=$M$1,1,0)</f>
        <v>1</v>
      </c>
      <c r="N90" s="2">
        <f t="shared" ref="N90" si="446">IF(N85&lt;=$N$1,1,0)</f>
        <v>0</v>
      </c>
      <c r="O90" s="2">
        <f t="shared" ref="O90" si="447">IF(O85&lt;=$O$1,1,0)</f>
        <v>0</v>
      </c>
      <c r="X90" s="5" t="s">
        <v>977</v>
      </c>
      <c r="Y90" s="5">
        <f t="shared" ref="Y90" ca="1" si="448">IF(L85&lt;=$Y$1,1,0)</f>
        <v>0</v>
      </c>
      <c r="Z90" s="5">
        <f t="shared" ref="Z90" ca="1" si="449">IF(M85&lt;=$Z$1,1,0)</f>
        <v>0</v>
      </c>
      <c r="AA90" s="5">
        <f t="shared" ref="AA90" ca="1" si="450">IF(N85&lt;=$AA$1,1,0)</f>
        <v>0</v>
      </c>
      <c r="AB90" s="5">
        <f t="shared" ref="AB90" ca="1" si="451">IF(O85&lt;=$AB$1,1,0)</f>
        <v>0</v>
      </c>
      <c r="AC90" s="5"/>
      <c r="AD90" s="5"/>
      <c r="AE90" s="5"/>
      <c r="AF90" s="5"/>
      <c r="AG90" s="5"/>
      <c r="AH90" s="5"/>
      <c r="AL90">
        <f t="shared" ca="1" si="310"/>
        <v>4.4386422976501305E-2</v>
      </c>
      <c r="AM90">
        <f t="shared" ca="1" si="311"/>
        <v>-4.6975311863870449E-4</v>
      </c>
      <c r="AN90">
        <f t="shared" ca="1" si="312"/>
        <v>9.1521986186667556E-2</v>
      </c>
      <c r="AO90">
        <f t="shared" ca="1" si="313"/>
        <v>0.39484716888921417</v>
      </c>
    </row>
    <row r="91" spans="1:41" ht="16" x14ac:dyDescent="0.2">
      <c r="A91" s="1">
        <v>86</v>
      </c>
      <c r="B91">
        <v>188641</v>
      </c>
      <c r="C91">
        <v>2</v>
      </c>
      <c r="D91" t="s">
        <v>15</v>
      </c>
      <c r="E91" t="s">
        <v>26</v>
      </c>
      <c r="F91">
        <v>535</v>
      </c>
      <c r="G91">
        <v>0.74626865671641796</v>
      </c>
      <c r="H91">
        <v>8789.9072986303909</v>
      </c>
      <c r="I91">
        <v>1.427141551844143</v>
      </c>
      <c r="K91" s="2" t="s">
        <v>978</v>
      </c>
      <c r="L91" s="2">
        <f t="shared" ref="L91" si="452">IF(L85&lt;=$L$2, 1, 0)</f>
        <v>1</v>
      </c>
      <c r="M91" s="2">
        <f t="shared" ref="M91" si="453">IF(M85&lt;=$M$2, 1, 0)</f>
        <v>1</v>
      </c>
      <c r="N91" s="2">
        <f t="shared" ref="N91" si="454">IF(N85&lt;=$N$2, 1, 0)</f>
        <v>0</v>
      </c>
      <c r="O91" s="2">
        <f t="shared" ref="O91" si="455">IF(O85&lt;=$O$2, 1, 0)</f>
        <v>0</v>
      </c>
      <c r="X91" s="5" t="s">
        <v>978</v>
      </c>
      <c r="Y91" s="5">
        <f t="shared" ref="Y91" ca="1" si="456">IF(L85&lt;=$Y$2, 1, 0)</f>
        <v>0</v>
      </c>
      <c r="Z91" s="5">
        <f t="shared" ref="Z91" ca="1" si="457">IF(M85&lt;=$Z$2, 1, 0)</f>
        <v>0</v>
      </c>
      <c r="AA91" s="5">
        <f t="shared" ref="AA91" ca="1" si="458">IF(N85&lt;=$AA$2, 1, 0)</f>
        <v>0</v>
      </c>
      <c r="AB91" s="5">
        <f t="shared" ref="AB91" ca="1" si="459">IF(O85&lt;=$AB$2, 1, 0)</f>
        <v>0</v>
      </c>
      <c r="AC91" s="5"/>
      <c r="AD91" s="5" t="s">
        <v>1952</v>
      </c>
      <c r="AE91" s="5">
        <f t="shared" ref="AE91" ca="1" si="460" xml:space="preserve"> Y90+Y91+Y92</f>
        <v>1</v>
      </c>
      <c r="AF91" s="5">
        <f t="shared" ref="AF91" ca="1" si="461">Z90+Z91+Z92</f>
        <v>0</v>
      </c>
      <c r="AG91" s="5">
        <f t="shared" ref="AG91" ca="1" si="462">AA90+AA91+AA92</f>
        <v>0</v>
      </c>
      <c r="AH91" s="5">
        <f t="shared" ref="AH91" ca="1" si="463">AB90+AB91+AB92</f>
        <v>0</v>
      </c>
      <c r="AL91">
        <f t="shared" ca="1" si="310"/>
        <v>0.59154929577464788</v>
      </c>
      <c r="AM91">
        <f t="shared" ca="1" si="311"/>
        <v>-0.19461587571823788</v>
      </c>
      <c r="AN91">
        <f t="shared" ca="1" si="312"/>
        <v>0.68023222332117594</v>
      </c>
      <c r="AO91">
        <f t="shared" ca="1" si="313"/>
        <v>0.62605636721793434</v>
      </c>
    </row>
    <row r="92" spans="1:41" ht="16" x14ac:dyDescent="0.2">
      <c r="A92" s="1">
        <v>87</v>
      </c>
      <c r="B92">
        <v>188641</v>
      </c>
      <c r="C92">
        <v>1</v>
      </c>
      <c r="D92" t="s">
        <v>16</v>
      </c>
      <c r="E92" t="s">
        <v>26</v>
      </c>
      <c r="F92">
        <v>536</v>
      </c>
      <c r="G92">
        <v>0.68336314847942758</v>
      </c>
      <c r="H92">
        <v>11248.217523792109</v>
      </c>
      <c r="I92">
        <v>1.2163009867103609</v>
      </c>
      <c r="K92" s="2" t="s">
        <v>979</v>
      </c>
      <c r="L92" s="2">
        <f t="shared" ref="L92" si="464">IF(L89&lt;=$L$1, 1,0)</f>
        <v>1</v>
      </c>
      <c r="M92" s="2">
        <f t="shared" ref="M92" si="465">IF(M89&lt;=$M$1, 1,0)</f>
        <v>1</v>
      </c>
      <c r="N92" s="2">
        <f t="shared" ref="N92" si="466">IF(N89&lt;=$N$1, 1,0)</f>
        <v>0</v>
      </c>
      <c r="O92" s="2">
        <f t="shared" ref="O92" si="467">IF(O89&lt;=$O$1, 1,0)</f>
        <v>0</v>
      </c>
      <c r="X92" s="5" t="s">
        <v>979</v>
      </c>
      <c r="Y92" s="5">
        <f t="shared" ref="Y92" ca="1" si="468">IF(L89&lt;=$Y$1, 1,0)</f>
        <v>1</v>
      </c>
      <c r="Z92" s="5">
        <f t="shared" ref="Z92" ca="1" si="469">IF(M89&lt;=$Z$1, 1,0)</f>
        <v>0</v>
      </c>
      <c r="AA92" s="5">
        <f t="shared" ref="AA92" ca="1" si="470">IF(N89&lt;=$AA$1, 1,0)</f>
        <v>0</v>
      </c>
      <c r="AB92" s="5">
        <f t="shared" ref="AB92" ca="1" si="471">IF(O89&lt;=$AB$1, 1,0)</f>
        <v>0</v>
      </c>
      <c r="AC92" s="5"/>
      <c r="AD92" s="5" t="s">
        <v>1953</v>
      </c>
      <c r="AE92" s="5"/>
      <c r="AF92" s="5"/>
      <c r="AG92" s="5"/>
      <c r="AH92" s="5">
        <f t="shared" ref="AH92" ca="1" si="472">AE91+AF91+AG91+AH91</f>
        <v>1</v>
      </c>
      <c r="AL92">
        <f t="shared" ca="1" si="310"/>
        <v>0.36879432624113473</v>
      </c>
      <c r="AM92">
        <f t="shared" ca="1" si="311"/>
        <v>0.10840358271865116</v>
      </c>
      <c r="AN92">
        <f t="shared" ca="1" si="312"/>
        <v>0.36614152166705571</v>
      </c>
      <c r="AO92">
        <f t="shared" ca="1" si="313"/>
        <v>-0.25527452445961529</v>
      </c>
    </row>
    <row r="93" spans="1:41" ht="16" x14ac:dyDescent="0.2">
      <c r="A93" s="1">
        <v>88</v>
      </c>
      <c r="B93">
        <v>156189</v>
      </c>
      <c r="C93">
        <v>8</v>
      </c>
      <c r="D93" t="s">
        <v>8</v>
      </c>
      <c r="E93" t="s">
        <v>27</v>
      </c>
      <c r="F93">
        <v>199</v>
      </c>
      <c r="G93">
        <v>0.59605911330049266</v>
      </c>
      <c r="H93">
        <v>9044.0738306075036</v>
      </c>
      <c r="I93">
        <v>3.0285205907085242</v>
      </c>
      <c r="K93" s="2" t="s">
        <v>972</v>
      </c>
      <c r="L93" s="4">
        <f t="shared" ref="L93" si="473" xml:space="preserve"> (F93 - F100) / F100</f>
        <v>-5.0000000000000001E-3</v>
      </c>
      <c r="M93" s="4">
        <f t="shared" ref="M93" si="474" xml:space="preserve"> (G93 - G100) / G100</f>
        <v>0.20536398467432956</v>
      </c>
      <c r="N93" s="4">
        <f t="shared" ref="N93" si="475" xml:space="preserve"> (H93 - H100) / H100</f>
        <v>0.33235281423180912</v>
      </c>
      <c r="O93" s="4">
        <f t="shared" ref="O93" si="476" xml:space="preserve"> (I93 - I100) / I100</f>
        <v>0.30686428044277236</v>
      </c>
      <c r="X93" s="5"/>
      <c r="Y93" s="6"/>
      <c r="Z93" s="5"/>
      <c r="AA93" s="5"/>
      <c r="AB93" s="5"/>
      <c r="AC93" s="5"/>
      <c r="AD93" s="5"/>
      <c r="AE93" s="5"/>
      <c r="AF93" s="5"/>
      <c r="AG93" s="5"/>
      <c r="AH93" s="5"/>
      <c r="AL93">
        <f t="shared" ca="1" si="310"/>
        <v>-3.3472803347280332E-2</v>
      </c>
      <c r="AM93">
        <f t="shared" ca="1" si="311"/>
        <v>-0.11776567856422675</v>
      </c>
      <c r="AN93">
        <f t="shared" ca="1" si="312"/>
        <v>0.10061350716068235</v>
      </c>
      <c r="AO93">
        <f t="shared" ca="1" si="313"/>
        <v>0.28430308173173197</v>
      </c>
    </row>
    <row r="94" spans="1:41" ht="16" x14ac:dyDescent="0.2">
      <c r="A94" s="1">
        <v>89</v>
      </c>
      <c r="B94">
        <v>156189</v>
      </c>
      <c r="C94">
        <v>7</v>
      </c>
      <c r="D94" t="s">
        <v>10</v>
      </c>
      <c r="E94" t="s">
        <v>27</v>
      </c>
      <c r="F94">
        <v>209</v>
      </c>
      <c r="G94">
        <v>0.48325358851674638</v>
      </c>
      <c r="H94">
        <v>8007.9493559934162</v>
      </c>
      <c r="I94">
        <v>2.954101598985734</v>
      </c>
      <c r="K94" s="2" t="s">
        <v>973</v>
      </c>
      <c r="L94" s="2">
        <f t="shared" ref="L94" si="477" xml:space="preserve"> SLOPE(F93:F100, $C93:$C100)</f>
        <v>0.25</v>
      </c>
      <c r="M94" s="2">
        <f t="shared" ref="M94" si="478" xml:space="preserve"> SLOPE(G93:G100, $C93:$C100)</f>
        <v>4.4288823277376056E-3</v>
      </c>
      <c r="N94" s="2">
        <f t="shared" ref="N94" si="479" xml:space="preserve"> SLOPE(H93:H100, $C93:$C100)</f>
        <v>222.43197043608529</v>
      </c>
      <c r="O94" s="2">
        <f t="shared" ref="O94" si="480" xml:space="preserve"> SLOPE(I93:I100, $C93:$C100)</f>
        <v>9.2747055793303293E-2</v>
      </c>
      <c r="X94" s="5"/>
      <c r="Y94" s="6"/>
      <c r="Z94" s="5"/>
      <c r="AA94" s="5"/>
      <c r="AB94" s="5"/>
      <c r="AC94" s="5"/>
      <c r="AD94" s="5"/>
      <c r="AE94" s="5"/>
      <c r="AF94" s="5"/>
      <c r="AG94" s="5"/>
      <c r="AH94" s="5"/>
      <c r="AL94">
        <f t="shared" ca="1" si="310"/>
        <v>-0.61440677966101698</v>
      </c>
      <c r="AM94">
        <f t="shared" ca="1" si="311"/>
        <v>0.16806722689075645</v>
      </c>
      <c r="AN94">
        <f t="shared" ca="1" si="312"/>
        <v>0.12178480962222085</v>
      </c>
      <c r="AO94">
        <f t="shared" ca="1" si="313"/>
        <v>8.8566617138753578E-2</v>
      </c>
    </row>
    <row r="95" spans="1:41" ht="16" x14ac:dyDescent="0.2">
      <c r="A95" s="1">
        <v>90</v>
      </c>
      <c r="B95">
        <v>156189</v>
      </c>
      <c r="C95">
        <v>6</v>
      </c>
      <c r="D95" t="s">
        <v>11</v>
      </c>
      <c r="E95" t="s">
        <v>27</v>
      </c>
      <c r="F95">
        <v>224</v>
      </c>
      <c r="G95">
        <v>0.81111111111111112</v>
      </c>
      <c r="H95">
        <v>7855.8440779096072</v>
      </c>
      <c r="I95">
        <v>2.8627753487643379</v>
      </c>
      <c r="K95" s="2" t="s">
        <v>974</v>
      </c>
      <c r="L95" s="2">
        <f t="shared" ref="L95" si="481" xml:space="preserve"> INTERCEPT(F93:F100,$C93:$C100)</f>
        <v>201.25</v>
      </c>
      <c r="M95" s="2">
        <f t="shared" ref="M95" si="482" xml:space="preserve"> INTERCEPT(G93:G100,$C93:$C100)</f>
        <v>0.63581707461503878</v>
      </c>
      <c r="N95" s="2">
        <f t="shared" ref="N95" si="483" xml:space="preserve"> INTERCEPT(H93:H100,$C93:$C100)</f>
        <v>6872.8585383339296</v>
      </c>
      <c r="O95" s="2">
        <f t="shared" ref="O95" si="484" xml:space="preserve"> INTERCEPT(I93:I100,$C93:$C100)</f>
        <v>2.3136988058829884</v>
      </c>
      <c r="X95" s="5"/>
      <c r="Y95" s="6"/>
      <c r="Z95" s="5"/>
      <c r="AA95" s="5"/>
      <c r="AB95" s="5"/>
      <c r="AC95" s="5"/>
      <c r="AD95" s="5"/>
      <c r="AE95" s="5"/>
      <c r="AF95" s="5"/>
      <c r="AG95" s="5"/>
      <c r="AH95" s="5"/>
      <c r="AL95">
        <f t="shared" ca="1" si="310"/>
        <v>0</v>
      </c>
      <c r="AM95">
        <f t="shared" ca="1" si="311"/>
        <v>0.1023391812865497</v>
      </c>
      <c r="AN95">
        <f t="shared" ca="1" si="312"/>
        <v>0.27454932335127186</v>
      </c>
      <c r="AO95">
        <f t="shared" ca="1" si="313"/>
        <v>0.48635517713127441</v>
      </c>
    </row>
    <row r="96" spans="1:41" ht="16" x14ac:dyDescent="0.2">
      <c r="A96" s="1">
        <v>91</v>
      </c>
      <c r="B96">
        <v>156189</v>
      </c>
      <c r="C96">
        <v>5</v>
      </c>
      <c r="D96" t="s">
        <v>12</v>
      </c>
      <c r="E96" t="s">
        <v>27</v>
      </c>
      <c r="F96">
        <v>156</v>
      </c>
      <c r="G96">
        <v>0.84390243902439022</v>
      </c>
      <c r="H96">
        <v>7637.8462505687949</v>
      </c>
      <c r="I96">
        <v>2.7491081579901171</v>
      </c>
      <c r="K96" s="2" t="s">
        <v>993</v>
      </c>
      <c r="L96" s="2">
        <f t="shared" ref="L96:O96" si="485" xml:space="preserve"> L95 + (11*L94)</f>
        <v>204</v>
      </c>
      <c r="M96" s="2">
        <f t="shared" si="485"/>
        <v>0.68453478022015246</v>
      </c>
      <c r="N96" s="2">
        <f t="shared" si="485"/>
        <v>9319.6102131308689</v>
      </c>
      <c r="O96" s="2">
        <f t="shared" si="485"/>
        <v>3.3339164196093245</v>
      </c>
      <c r="X96" s="5"/>
      <c r="Y96" s="6"/>
      <c r="Z96" s="5"/>
      <c r="AA96" s="5"/>
      <c r="AB96" s="5"/>
      <c r="AC96" s="5"/>
      <c r="AD96" s="5"/>
      <c r="AE96" s="5"/>
      <c r="AF96" s="5"/>
      <c r="AG96" s="5"/>
      <c r="AH96" s="5"/>
      <c r="AL96">
        <f t="shared" ca="1" si="310"/>
        <v>-1.3043478260869566E-3</v>
      </c>
      <c r="AM96">
        <f t="shared" ca="1" si="311"/>
        <v>1.7453028667606409E-3</v>
      </c>
      <c r="AN96">
        <f t="shared" ca="1" si="312"/>
        <v>0.42533342702448734</v>
      </c>
      <c r="AO96">
        <f t="shared" ca="1" si="313"/>
        <v>0.12588351472080303</v>
      </c>
    </row>
    <row r="97" spans="1:41" ht="16" x14ac:dyDescent="0.2">
      <c r="A97" s="1">
        <v>92</v>
      </c>
      <c r="B97">
        <v>156189</v>
      </c>
      <c r="C97">
        <v>4</v>
      </c>
      <c r="D97" t="s">
        <v>13</v>
      </c>
      <c r="E97" t="s">
        <v>27</v>
      </c>
      <c r="F97">
        <v>213</v>
      </c>
      <c r="G97">
        <v>0.6376811594202898</v>
      </c>
      <c r="H97">
        <v>8445.5899772376288</v>
      </c>
      <c r="I97">
        <v>2.7471697161781572</v>
      </c>
      <c r="K97" s="2" t="s">
        <v>976</v>
      </c>
      <c r="L97" s="2">
        <f t="shared" ref="L97" si="486" xml:space="preserve"> (L96 - F100) / F100</f>
        <v>0.02</v>
      </c>
      <c r="M97" s="2">
        <f t="shared" ref="M97" si="487" xml:space="preserve"> (M96 - G100) / G100</f>
        <v>0.38428144444519713</v>
      </c>
      <c r="N97" s="2">
        <f t="shared" ref="N97" si="488" xml:space="preserve"> (N96 - H100) / H100</f>
        <v>0.3729442204447766</v>
      </c>
      <c r="O97" s="2">
        <f t="shared" ref="O97" si="489" xml:space="preserve"> (O96 - I100) / I100</f>
        <v>0.43864839358736757</v>
      </c>
      <c r="X97" s="5"/>
      <c r="Y97" s="6"/>
      <c r="Z97" s="5"/>
      <c r="AA97" s="5"/>
      <c r="AB97" s="5"/>
      <c r="AC97" s="5"/>
      <c r="AD97" s="5"/>
      <c r="AE97" s="5"/>
      <c r="AF97" s="5"/>
      <c r="AG97" s="5"/>
      <c r="AH97" s="5"/>
      <c r="AL97">
        <f t="shared" ca="1" si="310"/>
        <v>-0.18596853237038949</v>
      </c>
      <c r="AM97">
        <f t="shared" ca="1" si="311"/>
        <v>2.0163910496321328E-2</v>
      </c>
      <c r="AN97">
        <f t="shared" ca="1" si="312"/>
        <v>0.35924657345095673</v>
      </c>
      <c r="AO97">
        <f t="shared" ca="1" si="313"/>
        <v>0.54552365875739517</v>
      </c>
    </row>
    <row r="98" spans="1:41" ht="16" x14ac:dyDescent="0.2">
      <c r="A98" s="1">
        <v>93</v>
      </c>
      <c r="B98">
        <v>156189</v>
      </c>
      <c r="C98">
        <v>3</v>
      </c>
      <c r="D98" t="s">
        <v>14</v>
      </c>
      <c r="E98" t="s">
        <v>27</v>
      </c>
      <c r="F98">
        <v>229</v>
      </c>
      <c r="G98">
        <v>0.75132275132275128</v>
      </c>
      <c r="H98">
        <v>8073.9533132439337</v>
      </c>
      <c r="I98">
        <v>2.699585520553661</v>
      </c>
      <c r="K98" s="2" t="s">
        <v>977</v>
      </c>
      <c r="L98" s="2">
        <f t="shared" ref="L98" si="490">IF(L93&lt;=$L$1,1,0)</f>
        <v>1</v>
      </c>
      <c r="M98" s="2">
        <f t="shared" ref="M98" si="491">IF(M93&lt;=$M$1,1,0)</f>
        <v>1</v>
      </c>
      <c r="N98" s="2">
        <f t="shared" ref="N98" si="492">IF(N93&lt;=$N$1,1,0)</f>
        <v>0</v>
      </c>
      <c r="O98" s="2">
        <f t="shared" ref="O98" si="493">IF(O93&lt;=$O$1,1,0)</f>
        <v>0</v>
      </c>
      <c r="X98" s="5" t="s">
        <v>977</v>
      </c>
      <c r="Y98" s="5">
        <f t="shared" ref="Y98" ca="1" si="494">IF(L93&lt;=$Y$1,1,0)</f>
        <v>0</v>
      </c>
      <c r="Z98" s="5">
        <f t="shared" ref="Z98" ca="1" si="495">IF(M93&lt;=$Z$1,1,0)</f>
        <v>0</v>
      </c>
      <c r="AA98" s="5">
        <f t="shared" ref="AA98" ca="1" si="496">IF(N93&lt;=$AA$1,1,0)</f>
        <v>0</v>
      </c>
      <c r="AB98" s="5">
        <f t="shared" ref="AB98" ca="1" si="497">IF(O93&lt;=$AB$1,1,0)</f>
        <v>0</v>
      </c>
      <c r="AC98" s="5"/>
      <c r="AD98" s="5"/>
      <c r="AE98" s="5"/>
      <c r="AF98" s="5"/>
      <c r="AG98" s="5"/>
      <c r="AH98" s="5"/>
      <c r="AL98">
        <f t="shared" ca="1" si="310"/>
        <v>1.2195121951219513E-2</v>
      </c>
      <c r="AM98">
        <f t="shared" ca="1" si="311"/>
        <v>5.5713573585901253E-3</v>
      </c>
      <c r="AN98">
        <f t="shared" ca="1" si="312"/>
        <v>0.34307671404225015</v>
      </c>
      <c r="AO98">
        <f t="shared" ca="1" si="313"/>
        <v>0.40781313922437551</v>
      </c>
    </row>
    <row r="99" spans="1:41" ht="16" x14ac:dyDescent="0.2">
      <c r="A99" s="1">
        <v>94</v>
      </c>
      <c r="B99">
        <v>156189</v>
      </c>
      <c r="C99">
        <v>2</v>
      </c>
      <c r="D99" t="s">
        <v>15</v>
      </c>
      <c r="E99" t="s">
        <v>27</v>
      </c>
      <c r="F99">
        <v>189</v>
      </c>
      <c r="G99">
        <v>0.62814070351758799</v>
      </c>
      <c r="H99">
        <v>7137.1152063753834</v>
      </c>
      <c r="I99">
        <v>2.489828643700605</v>
      </c>
      <c r="K99" s="2" t="s">
        <v>978</v>
      </c>
      <c r="L99" s="2">
        <f t="shared" ref="L99" si="498">IF(L93&lt;=$L$2, 1, 0)</f>
        <v>1</v>
      </c>
      <c r="M99" s="2">
        <f t="shared" ref="M99" si="499">IF(M93&lt;=$M$2, 1, 0)</f>
        <v>1</v>
      </c>
      <c r="N99" s="2">
        <f t="shared" ref="N99" si="500">IF(N93&lt;=$N$2, 1, 0)</f>
        <v>0</v>
      </c>
      <c r="O99" s="2">
        <f t="shared" ref="O99" si="501">IF(O93&lt;=$O$2, 1, 0)</f>
        <v>0</v>
      </c>
      <c r="X99" s="5" t="s">
        <v>978</v>
      </c>
      <c r="Y99" s="5">
        <f t="shared" ref="Y99" ca="1" si="502">IF(L93&lt;=$Y$2, 1, 0)</f>
        <v>0</v>
      </c>
      <c r="Z99" s="5">
        <f t="shared" ref="Z99" ca="1" si="503">IF(M93&lt;=$Z$2, 1, 0)</f>
        <v>0</v>
      </c>
      <c r="AA99" s="5">
        <f t="shared" ref="AA99" ca="1" si="504">IF(N93&lt;=$AA$2, 1, 0)</f>
        <v>0</v>
      </c>
      <c r="AB99" s="5">
        <f t="shared" ref="AB99" ca="1" si="505">IF(O93&lt;=$AB$2, 1, 0)</f>
        <v>0</v>
      </c>
      <c r="AC99" s="5"/>
      <c r="AD99" s="5" t="s">
        <v>1952</v>
      </c>
      <c r="AE99" s="5">
        <f t="shared" ref="AE99" ca="1" si="506" xml:space="preserve"> Y98+Y99+Y100</f>
        <v>0</v>
      </c>
      <c r="AF99" s="5">
        <f t="shared" ref="AF99" ca="1" si="507">Z98+Z99+Z100</f>
        <v>0</v>
      </c>
      <c r="AG99" s="5">
        <f t="shared" ref="AG99" ca="1" si="508">AA98+AA99+AA100</f>
        <v>0</v>
      </c>
      <c r="AH99" s="5">
        <f t="shared" ref="AH99" ca="1" si="509">AB98+AB99+AB100</f>
        <v>0</v>
      </c>
      <c r="AL99">
        <f t="shared" ca="1" si="310"/>
        <v>3.1496062992125984E-2</v>
      </c>
      <c r="AM99">
        <f t="shared" ca="1" si="311"/>
        <v>-1.2658374276484002E-2</v>
      </c>
      <c r="AN99">
        <f t="shared" ca="1" si="312"/>
        <v>9.5328589869879438E-2</v>
      </c>
      <c r="AO99">
        <f t="shared" ca="1" si="313"/>
        <v>0.16746725310837868</v>
      </c>
    </row>
    <row r="100" spans="1:41" ht="16" x14ac:dyDescent="0.2">
      <c r="A100" s="1">
        <v>95</v>
      </c>
      <c r="B100">
        <v>156189</v>
      </c>
      <c r="C100">
        <v>1</v>
      </c>
      <c r="D100" t="s">
        <v>16</v>
      </c>
      <c r="E100" t="s">
        <v>27</v>
      </c>
      <c r="F100">
        <v>200</v>
      </c>
      <c r="G100">
        <v>0.49450549450549453</v>
      </c>
      <c r="H100">
        <v>6788.0472304342447</v>
      </c>
      <c r="I100">
        <v>2.3173948787416898</v>
      </c>
      <c r="K100" s="2" t="s">
        <v>979</v>
      </c>
      <c r="L100" s="2">
        <f t="shared" ref="L100" si="510">IF(L97&lt;=$L$1, 1,0)</f>
        <v>1</v>
      </c>
      <c r="M100" s="2">
        <f t="shared" ref="M100" si="511">IF(M97&lt;=$M$1, 1,0)</f>
        <v>1</v>
      </c>
      <c r="N100" s="2">
        <f t="shared" ref="N100" si="512">IF(N97&lt;=$N$1, 1,0)</f>
        <v>0</v>
      </c>
      <c r="O100" s="2">
        <f t="shared" ref="O100" si="513">IF(O97&lt;=$O$1, 1,0)</f>
        <v>0</v>
      </c>
      <c r="X100" s="5" t="s">
        <v>979</v>
      </c>
      <c r="Y100" s="5">
        <f t="shared" ref="Y100" ca="1" si="514">IF(L97&lt;=$Y$1, 1,0)</f>
        <v>0</v>
      </c>
      <c r="Z100" s="5">
        <f t="shared" ref="Z100" ca="1" si="515">IF(M97&lt;=$Z$1, 1,0)</f>
        <v>0</v>
      </c>
      <c r="AA100" s="5">
        <f t="shared" ref="AA100" ca="1" si="516">IF(N97&lt;=$AA$1, 1,0)</f>
        <v>0</v>
      </c>
      <c r="AB100" s="5">
        <f t="shared" ref="AB100" ca="1" si="517">IF(O97&lt;=$AB$1, 1,0)</f>
        <v>0</v>
      </c>
      <c r="AC100" s="5"/>
      <c r="AD100" s="5" t="s">
        <v>1953</v>
      </c>
      <c r="AE100" s="5"/>
      <c r="AF100" s="5"/>
      <c r="AG100" s="5"/>
      <c r="AH100" s="5">
        <f t="shared" ref="AH100" ca="1" si="518">AE99+AF99+AG99+AH99</f>
        <v>0</v>
      </c>
      <c r="AL100">
        <f t="shared" ca="1" si="310"/>
        <v>5.24390243902439E-2</v>
      </c>
      <c r="AM100">
        <f t="shared" ca="1" si="311"/>
        <v>-1.4200713345856953E-2</v>
      </c>
      <c r="AN100">
        <f t="shared" ca="1" si="312"/>
        <v>0.508285668868661</v>
      </c>
      <c r="AO100">
        <f t="shared" ca="1" si="313"/>
        <v>0.32192985201310687</v>
      </c>
    </row>
    <row r="101" spans="1:41" ht="16" x14ac:dyDescent="0.2">
      <c r="A101" s="1">
        <v>96</v>
      </c>
      <c r="B101">
        <v>210669</v>
      </c>
      <c r="C101">
        <v>8</v>
      </c>
      <c r="D101" t="s">
        <v>8</v>
      </c>
      <c r="E101" t="s">
        <v>28</v>
      </c>
      <c r="F101">
        <v>500</v>
      </c>
      <c r="G101">
        <v>0.86353944562899787</v>
      </c>
      <c r="H101">
        <v>13042.80058330809</v>
      </c>
      <c r="I101">
        <v>3.1153976899383831</v>
      </c>
      <c r="K101" s="2" t="s">
        <v>972</v>
      </c>
      <c r="L101" s="4">
        <f t="shared" ref="L101" si="519" xml:space="preserve"> (F101 - F108) / F108</f>
        <v>-0.14821124361158433</v>
      </c>
      <c r="M101" s="4">
        <f t="shared" ref="M101" si="520" xml:space="preserve"> (G101 - G108) / G108</f>
        <v>-2.677711672054478E-2</v>
      </c>
      <c r="N101" s="4">
        <f t="shared" ref="N101" si="521" xml:space="preserve"> (H101 - H108) / H108</f>
        <v>-0.10793654186379031</v>
      </c>
      <c r="O101" s="4">
        <f t="shared" ref="O101" si="522" xml:space="preserve"> (I101 - I108) / I108</f>
        <v>0.59849299022593583</v>
      </c>
      <c r="X101" s="5"/>
      <c r="Y101" s="6"/>
      <c r="Z101" s="5"/>
      <c r="AA101" s="5"/>
      <c r="AB101" s="5"/>
      <c r="AC101" s="5"/>
      <c r="AD101" s="5"/>
      <c r="AE101" s="5"/>
      <c r="AF101" s="5"/>
      <c r="AG101" s="5"/>
      <c r="AH101" s="5"/>
      <c r="AL101">
        <f t="shared" ca="1" si="310"/>
        <v>0.25966850828729282</v>
      </c>
      <c r="AM101">
        <f t="shared" ca="1" si="311"/>
        <v>-0.23440860215053763</v>
      </c>
      <c r="AN101">
        <f t="shared" ca="1" si="312"/>
        <v>1.0668215600202964</v>
      </c>
      <c r="AO101">
        <f t="shared" ca="1" si="313"/>
        <v>9.1002100355419543E-2</v>
      </c>
    </row>
    <row r="102" spans="1:41" ht="16" x14ac:dyDescent="0.2">
      <c r="A102" s="1">
        <v>97</v>
      </c>
      <c r="B102">
        <v>210669</v>
      </c>
      <c r="C102">
        <v>7</v>
      </c>
      <c r="D102" t="s">
        <v>10</v>
      </c>
      <c r="E102" t="s">
        <v>28</v>
      </c>
      <c r="F102">
        <v>474</v>
      </c>
      <c r="G102">
        <v>0.82328482328482333</v>
      </c>
      <c r="H102">
        <v>11587.462550887731</v>
      </c>
      <c r="I102">
        <v>2.688599333583563</v>
      </c>
      <c r="K102" s="2" t="s">
        <v>973</v>
      </c>
      <c r="L102" s="2">
        <f t="shared" ref="L102" si="523" xml:space="preserve"> SLOPE(F101:F108, $C101:$C108)</f>
        <v>-13.976190476190476</v>
      </c>
      <c r="M102" s="2">
        <f t="shared" ref="M102" si="524" xml:space="preserve"> SLOPE(G101:G108, $C101:$C108)</f>
        <v>-4.5474415301193765E-3</v>
      </c>
      <c r="N102" s="2">
        <f t="shared" ref="N102" si="525" xml:space="preserve"> SLOPE(H101:H108, $C101:$C108)</f>
        <v>-418.18133557266992</v>
      </c>
      <c r="O102" s="2">
        <f t="shared" ref="O102" si="526" xml:space="preserve"> SLOPE(I101:I108, $C101:$C108)</f>
        <v>0.14209309513882487</v>
      </c>
      <c r="X102" s="5"/>
      <c r="Y102" s="6"/>
      <c r="Z102" s="5"/>
      <c r="AA102" s="5"/>
      <c r="AB102" s="5"/>
      <c r="AC102" s="5"/>
      <c r="AD102" s="5"/>
      <c r="AE102" s="5"/>
      <c r="AF102" s="5"/>
      <c r="AG102" s="5"/>
      <c r="AH102" s="5"/>
      <c r="AL102">
        <f t="shared" ca="1" si="310"/>
        <v>-8.4848484848484854E-2</v>
      </c>
      <c r="AM102">
        <f t="shared" ca="1" si="311"/>
        <v>0.16482177312887189</v>
      </c>
      <c r="AN102">
        <f t="shared" ca="1" si="312"/>
        <v>6.8765580683172511E-2</v>
      </c>
      <c r="AO102">
        <f t="shared" ca="1" si="313"/>
        <v>2.3225582224471238E-2</v>
      </c>
    </row>
    <row r="103" spans="1:41" ht="16" x14ac:dyDescent="0.2">
      <c r="A103" s="1">
        <v>98</v>
      </c>
      <c r="B103">
        <v>210669</v>
      </c>
      <c r="C103">
        <v>6</v>
      </c>
      <c r="D103" t="s">
        <v>11</v>
      </c>
      <c r="E103" t="s">
        <v>28</v>
      </c>
      <c r="F103">
        <v>484</v>
      </c>
      <c r="G103">
        <v>0.81488203266787662</v>
      </c>
      <c r="H103">
        <v>13359.68931744256</v>
      </c>
      <c r="I103">
        <v>2.6538290749703561</v>
      </c>
      <c r="K103" s="2" t="s">
        <v>974</v>
      </c>
      <c r="L103" s="2">
        <f t="shared" ref="L103" si="527" xml:space="preserve"> INTERCEPT(F101:F108,$C101:$C108)</f>
        <v>584.14285714285711</v>
      </c>
      <c r="M103" s="2">
        <f t="shared" ref="M103" si="528" xml:space="preserve"> INTERCEPT(G101:G108,$C101:$C108)</f>
        <v>0.86318874299254167</v>
      </c>
      <c r="N103" s="2">
        <f t="shared" ref="N103" si="529" xml:space="preserve"> INTERCEPT(H101:H108,$C101:$C108)</f>
        <v>15672.428483925976</v>
      </c>
      <c r="O103" s="2">
        <f t="shared" ref="O103" si="530" xml:space="preserve"> INTERCEPT(I101:I108,$C101:$C108)</f>
        <v>1.800237979092425</v>
      </c>
      <c r="X103" s="5"/>
      <c r="Y103" s="6"/>
      <c r="Z103" s="5"/>
      <c r="AA103" s="5"/>
      <c r="AB103" s="5"/>
      <c r="AC103" s="5"/>
      <c r="AD103" s="5"/>
      <c r="AE103" s="5"/>
      <c r="AF103" s="5"/>
      <c r="AG103" s="5"/>
      <c r="AH103" s="5"/>
      <c r="AL103">
        <f t="shared" ca="1" si="310"/>
        <v>0.42335766423357662</v>
      </c>
      <c r="AM103">
        <f t="shared" ca="1" si="311"/>
        <v>-2.3127199597787339E-3</v>
      </c>
      <c r="AN103">
        <f t="shared" ca="1" si="312"/>
        <v>0.63834778003845427</v>
      </c>
      <c r="AO103">
        <f t="shared" ca="1" si="313"/>
        <v>-0.48557601088281738</v>
      </c>
    </row>
    <row r="104" spans="1:41" ht="16" x14ac:dyDescent="0.2">
      <c r="A104" s="1">
        <v>99</v>
      </c>
      <c r="B104">
        <v>210669</v>
      </c>
      <c r="C104">
        <v>5</v>
      </c>
      <c r="D104" t="s">
        <v>12</v>
      </c>
      <c r="E104" t="s">
        <v>28</v>
      </c>
      <c r="F104">
        <v>553</v>
      </c>
      <c r="G104">
        <v>0.8302658486707567</v>
      </c>
      <c r="H104">
        <v>13280.53010135343</v>
      </c>
      <c r="I104">
        <v>2.3387211795046401</v>
      </c>
      <c r="K104" s="2" t="s">
        <v>994</v>
      </c>
      <c r="L104" s="2">
        <f t="shared" ref="L104:O104" si="531" xml:space="preserve"> L103 + (11*L102)</f>
        <v>430.40476190476187</v>
      </c>
      <c r="M104" s="2">
        <f t="shared" si="531"/>
        <v>0.81316688616122856</v>
      </c>
      <c r="N104" s="2">
        <f t="shared" si="531"/>
        <v>11072.433792626607</v>
      </c>
      <c r="O104" s="2">
        <f t="shared" si="531"/>
        <v>3.3632620256194983</v>
      </c>
      <c r="X104" s="5"/>
      <c r="Y104" s="6"/>
      <c r="Z104" s="5"/>
      <c r="AA104" s="5"/>
      <c r="AB104" s="5"/>
      <c r="AC104" s="5"/>
      <c r="AD104" s="5"/>
      <c r="AE104" s="5"/>
      <c r="AF104" s="5"/>
      <c r="AG104" s="5"/>
      <c r="AH104" s="5"/>
      <c r="AL104">
        <f t="shared" ca="1" si="310"/>
        <v>-0.41630901287553645</v>
      </c>
      <c r="AM104">
        <f t="shared" ca="1" si="311"/>
        <v>0.1457182320441989</v>
      </c>
      <c r="AN104">
        <f t="shared" ca="1" si="312"/>
        <v>0.1875309741818863</v>
      </c>
      <c r="AO104">
        <f t="shared" ca="1" si="313"/>
        <v>0.40286615732316089</v>
      </c>
    </row>
    <row r="105" spans="1:41" ht="16" x14ac:dyDescent="0.2">
      <c r="A105" s="1">
        <v>100</v>
      </c>
      <c r="B105">
        <v>210669</v>
      </c>
      <c r="C105">
        <v>4</v>
      </c>
      <c r="D105" t="s">
        <v>13</v>
      </c>
      <c r="E105" t="s">
        <v>28</v>
      </c>
      <c r="F105">
        <v>492</v>
      </c>
      <c r="G105">
        <v>0.8347457627118644</v>
      </c>
      <c r="H105">
        <v>14493.259860651409</v>
      </c>
      <c r="I105">
        <v>2.2912535368632119</v>
      </c>
      <c r="K105" s="2" t="s">
        <v>976</v>
      </c>
      <c r="L105" s="2">
        <f t="shared" ref="L105" si="532" xml:space="preserve"> (L104 - F108) / F108</f>
        <v>-0.26677212622698149</v>
      </c>
      <c r="M105" s="2">
        <f t="shared" ref="M105" si="533" xml:space="preserve"> (M104 - G108) / G108</f>
        <v>-8.3547803701357365E-2</v>
      </c>
      <c r="N105" s="2">
        <f t="shared" ref="N105" si="534" xml:space="preserve"> (N104 - H108) / H108</f>
        <v>-0.2426999465379005</v>
      </c>
      <c r="O105" s="2">
        <f t="shared" ref="O105" si="535" xml:space="preserve"> (O104 - I108) / I108</f>
        <v>0.72567078341519231</v>
      </c>
      <c r="X105" s="5"/>
      <c r="Y105" s="6"/>
      <c r="Z105" s="5"/>
      <c r="AA105" s="5"/>
      <c r="AB105" s="5"/>
      <c r="AC105" s="5"/>
      <c r="AD105" s="5"/>
      <c r="AE105" s="5"/>
      <c r="AF105" s="5"/>
      <c r="AG105" s="5"/>
      <c r="AH105" s="5"/>
      <c r="AL105">
        <f t="shared" ca="1" si="310"/>
        <v>-0.11775362318840579</v>
      </c>
      <c r="AM105">
        <f t="shared" ca="1" si="311"/>
        <v>-6.5345286454685639E-2</v>
      </c>
      <c r="AN105">
        <f t="shared" ca="1" si="312"/>
        <v>0.18750465618878973</v>
      </c>
      <c r="AO105">
        <f t="shared" ca="1" si="313"/>
        <v>0.20936025383968992</v>
      </c>
    </row>
    <row r="106" spans="1:41" ht="16" x14ac:dyDescent="0.2">
      <c r="A106" s="1">
        <v>101</v>
      </c>
      <c r="B106">
        <v>210669</v>
      </c>
      <c r="C106">
        <v>3</v>
      </c>
      <c r="D106" t="s">
        <v>14</v>
      </c>
      <c r="E106" t="s">
        <v>28</v>
      </c>
      <c r="F106">
        <v>476</v>
      </c>
      <c r="G106">
        <v>0.83333333333333337</v>
      </c>
      <c r="H106">
        <v>14408.583427803131</v>
      </c>
      <c r="I106">
        <v>2.3606376646088161</v>
      </c>
      <c r="K106" s="2" t="s">
        <v>977</v>
      </c>
      <c r="L106" s="2">
        <f t="shared" ref="L106" si="536">IF(L101&lt;=$L$1,1,0)</f>
        <v>1</v>
      </c>
      <c r="M106" s="2">
        <f t="shared" ref="M106" si="537">IF(M101&lt;=$M$1,1,0)</f>
        <v>1</v>
      </c>
      <c r="N106" s="2">
        <f t="shared" ref="N106" si="538">IF(N101&lt;=$N$1,1,0)</f>
        <v>1</v>
      </c>
      <c r="O106" s="2">
        <f t="shared" ref="O106" si="539">IF(O101&lt;=$O$1,1,0)</f>
        <v>0</v>
      </c>
      <c r="X106" s="5" t="s">
        <v>977</v>
      </c>
      <c r="Y106" s="5">
        <f t="shared" ref="Y106" ca="1" si="540">IF(L101&lt;=$Y$1,1,0)</f>
        <v>0</v>
      </c>
      <c r="Z106" s="5">
        <f t="shared" ref="Z106" ca="1" si="541">IF(M101&lt;=$Z$1,1,0)</f>
        <v>0</v>
      </c>
      <c r="AA106" s="5">
        <f t="shared" ref="AA106" ca="1" si="542">IF(N101&lt;=$AA$1,1,0)</f>
        <v>1</v>
      </c>
      <c r="AB106" s="5">
        <f t="shared" ref="AB106" ca="1" si="543">IF(O101&lt;=$AB$1,1,0)</f>
        <v>0</v>
      </c>
      <c r="AC106" s="5"/>
      <c r="AD106" s="5"/>
      <c r="AE106" s="5"/>
      <c r="AF106" s="5"/>
      <c r="AG106" s="5"/>
      <c r="AH106" s="5"/>
      <c r="AL106">
        <f t="shared" ca="1" si="310"/>
        <v>3.7285067873303164E-2</v>
      </c>
      <c r="AM106">
        <f t="shared" ca="1" si="311"/>
        <v>1.2139818493827545E-2</v>
      </c>
      <c r="AN106">
        <f t="shared" ca="1" si="312"/>
        <v>0.32796461041244857</v>
      </c>
      <c r="AO106">
        <f t="shared" ca="1" si="313"/>
        <v>0.55589534963818354</v>
      </c>
    </row>
    <row r="107" spans="1:41" ht="16" x14ac:dyDescent="0.2">
      <c r="A107" s="1">
        <v>102</v>
      </c>
      <c r="B107">
        <v>210669</v>
      </c>
      <c r="C107">
        <v>2</v>
      </c>
      <c r="D107" t="s">
        <v>15</v>
      </c>
      <c r="E107" t="s">
        <v>28</v>
      </c>
      <c r="F107">
        <v>604</v>
      </c>
      <c r="G107">
        <v>0.85445205479452058</v>
      </c>
      <c r="H107">
        <v>15531.640355048759</v>
      </c>
      <c r="I107">
        <v>2.1198575341628119</v>
      </c>
      <c r="K107" s="2" t="s">
        <v>978</v>
      </c>
      <c r="L107" s="2">
        <f t="shared" ref="L107" si="544">IF(L101&lt;=$L$2, 1, 0)</f>
        <v>1</v>
      </c>
      <c r="M107" s="2">
        <f t="shared" ref="M107" si="545">IF(M101&lt;=$M$2, 1, 0)</f>
        <v>1</v>
      </c>
      <c r="N107" s="2">
        <f t="shared" ref="N107" si="546">IF(N101&lt;=$N$2, 1, 0)</f>
        <v>0</v>
      </c>
      <c r="O107" s="2">
        <f t="shared" ref="O107" si="547">IF(O101&lt;=$O$2, 1, 0)</f>
        <v>0</v>
      </c>
      <c r="X107" s="5" t="s">
        <v>978</v>
      </c>
      <c r="Y107" s="5">
        <f t="shared" ref="Y107" ca="1" si="548">IF(L101&lt;=$Y$2, 1, 0)</f>
        <v>0</v>
      </c>
      <c r="Z107" s="5">
        <f t="shared" ref="Z107" ca="1" si="549">IF(M101&lt;=$Z$2, 1, 0)</f>
        <v>0</v>
      </c>
      <c r="AA107" s="5">
        <f t="shared" ref="AA107" ca="1" si="550">IF(N101&lt;=$AA$2, 1, 0)</f>
        <v>1</v>
      </c>
      <c r="AB107" s="5">
        <f t="shared" ref="AB107" ca="1" si="551">IF(O101&lt;=$AB$2, 1, 0)</f>
        <v>0</v>
      </c>
      <c r="AC107" s="5"/>
      <c r="AD107" s="5" t="s">
        <v>1952</v>
      </c>
      <c r="AE107" s="5">
        <f t="shared" ref="AE107" ca="1" si="552" xml:space="preserve"> Y106+Y107+Y108</f>
        <v>1</v>
      </c>
      <c r="AF107" s="5">
        <f t="shared" ref="AF107" ca="1" si="553">Z106+Z107+Z108</f>
        <v>1</v>
      </c>
      <c r="AG107" s="5">
        <f t="shared" ref="AG107" ca="1" si="554">AA106+AA107+AA108</f>
        <v>3</v>
      </c>
      <c r="AH107" s="5">
        <f t="shared" ref="AH107" ca="1" si="555">AB106+AB107+AB108</f>
        <v>0</v>
      </c>
      <c r="AL107">
        <f t="shared" ca="1" si="310"/>
        <v>8.0729166666666671E-2</v>
      </c>
      <c r="AM107">
        <f t="shared" ca="1" si="311"/>
        <v>5.426073208046665E-3</v>
      </c>
      <c r="AN107">
        <f t="shared" ca="1" si="312"/>
        <v>0.49704010411233573</v>
      </c>
      <c r="AO107">
        <f t="shared" ca="1" si="313"/>
        <v>9.362072111303936E-2</v>
      </c>
    </row>
    <row r="108" spans="1:41" ht="16" x14ac:dyDescent="0.2">
      <c r="A108" s="1">
        <v>103</v>
      </c>
      <c r="B108">
        <v>210669</v>
      </c>
      <c r="C108">
        <v>1</v>
      </c>
      <c r="D108" t="s">
        <v>16</v>
      </c>
      <c r="E108" t="s">
        <v>28</v>
      </c>
      <c r="F108">
        <v>587</v>
      </c>
      <c r="G108">
        <v>0.88729874776386408</v>
      </c>
      <c r="H108">
        <v>14620.933594296581</v>
      </c>
      <c r="I108">
        <v>1.9489592441053141</v>
      </c>
      <c r="K108" s="2" t="s">
        <v>979</v>
      </c>
      <c r="L108" s="2">
        <f t="shared" ref="L108" si="556">IF(L105&lt;=$L$1, 1,0)</f>
        <v>1</v>
      </c>
      <c r="M108" s="2">
        <f t="shared" ref="M108" si="557">IF(M105&lt;=$M$1, 1,0)</f>
        <v>1</v>
      </c>
      <c r="N108" s="2">
        <f t="shared" ref="N108" si="558">IF(N105&lt;=$N$1, 1,0)</f>
        <v>1</v>
      </c>
      <c r="O108" s="2">
        <f t="shared" ref="O108" si="559">IF(O105&lt;=$O$1, 1,0)</f>
        <v>0</v>
      </c>
      <c r="X108" s="5" t="s">
        <v>979</v>
      </c>
      <c r="Y108" s="5">
        <f t="shared" ref="Y108" ca="1" si="560">IF(L105&lt;=$Y$1, 1,0)</f>
        <v>1</v>
      </c>
      <c r="Z108" s="5">
        <f t="shared" ref="Z108" ca="1" si="561">IF(M105&lt;=$Z$1, 1,0)</f>
        <v>1</v>
      </c>
      <c r="AA108" s="5">
        <f t="shared" ref="AA108" ca="1" si="562">IF(N105&lt;=$AA$1, 1,0)</f>
        <v>1</v>
      </c>
      <c r="AB108" s="5">
        <f t="shared" ref="AB108" ca="1" si="563">IF(O105&lt;=$AB$1, 1,0)</f>
        <v>0</v>
      </c>
      <c r="AC108" s="5"/>
      <c r="AD108" s="5" t="s">
        <v>1953</v>
      </c>
      <c r="AE108" s="5"/>
      <c r="AF108" s="5"/>
      <c r="AG108" s="5"/>
      <c r="AH108" s="5">
        <f t="shared" ref="AH108" ca="1" si="564">AE107+AF107+AG107+AH107</f>
        <v>5</v>
      </c>
      <c r="AL108">
        <f t="shared" ca="1" si="310"/>
        <v>-1.5151515151515152E-2</v>
      </c>
      <c r="AM108">
        <f t="shared" ca="1" si="311"/>
        <v>-5.8248847926267236E-2</v>
      </c>
      <c r="AN108">
        <f t="shared" ca="1" si="312"/>
        <v>0.19960219109714475</v>
      </c>
      <c r="AO108">
        <f t="shared" ca="1" si="313"/>
        <v>0.42620760627225762</v>
      </c>
    </row>
    <row r="109" spans="1:41" ht="16" x14ac:dyDescent="0.2">
      <c r="A109" s="1">
        <v>104</v>
      </c>
      <c r="B109">
        <v>168591</v>
      </c>
      <c r="C109">
        <v>8</v>
      </c>
      <c r="D109" t="s">
        <v>8</v>
      </c>
      <c r="E109" t="s">
        <v>29</v>
      </c>
      <c r="F109">
        <v>387</v>
      </c>
      <c r="G109">
        <v>0.7722772277227723</v>
      </c>
      <c r="H109">
        <v>12137.560222226641</v>
      </c>
      <c r="I109">
        <v>2.4139295730261869</v>
      </c>
      <c r="K109" s="2" t="s">
        <v>972</v>
      </c>
      <c r="L109" s="4">
        <f t="shared" ref="L109" si="565" xml:space="preserve"> (F109 - F116) / F116</f>
        <v>-0.1103448275862069</v>
      </c>
      <c r="M109" s="4">
        <f t="shared" ref="M109" si="566" xml:space="preserve"> (G109 - G116) / G116</f>
        <v>-3.894389438943896E-2</v>
      </c>
      <c r="N109" s="4">
        <f t="shared" ref="N109" si="567" xml:space="preserve"> (H109 - H116) / H116</f>
        <v>0.2311576679600558</v>
      </c>
      <c r="O109" s="4">
        <f t="shared" ref="O109" si="568" xml:space="preserve"> (I109 - I116) / I116</f>
        <v>8.6983917415293877E-2</v>
      </c>
      <c r="X109" s="5"/>
      <c r="Y109" s="6"/>
      <c r="Z109" s="5"/>
      <c r="AA109" s="5"/>
      <c r="AB109" s="5"/>
      <c r="AC109" s="5"/>
      <c r="AD109" s="5"/>
      <c r="AE109" s="5"/>
      <c r="AF109" s="5"/>
      <c r="AG109" s="5"/>
      <c r="AH109" s="5"/>
      <c r="AL109">
        <f t="shared" ca="1" si="310"/>
        <v>0.10621761658031088</v>
      </c>
      <c r="AM109">
        <f t="shared" ca="1" si="311"/>
        <v>-8.8059084386577814E-3</v>
      </c>
      <c r="AN109">
        <f t="shared" ca="1" si="312"/>
        <v>0.34077363039503</v>
      </c>
      <c r="AO109">
        <f t="shared" ca="1" si="313"/>
        <v>7.1380338533761911E-2</v>
      </c>
    </row>
    <row r="110" spans="1:41" ht="16" x14ac:dyDescent="0.2">
      <c r="A110" s="1">
        <v>105</v>
      </c>
      <c r="B110">
        <v>168591</v>
      </c>
      <c r="C110">
        <v>7</v>
      </c>
      <c r="D110" t="s">
        <v>10</v>
      </c>
      <c r="E110" t="s">
        <v>29</v>
      </c>
      <c r="F110">
        <v>404</v>
      </c>
      <c r="G110">
        <v>0.78676470588235292</v>
      </c>
      <c r="H110">
        <v>12269.998643038471</v>
      </c>
      <c r="I110">
        <v>2.4459025861958779</v>
      </c>
      <c r="K110" s="2" t="s">
        <v>973</v>
      </c>
      <c r="L110" s="2">
        <f t="shared" ref="L110" si="569" xml:space="preserve"> SLOPE(F109:F116, $C109:$C116)</f>
        <v>0.72619047619047616</v>
      </c>
      <c r="M110" s="2">
        <f t="shared" ref="M110" si="570" xml:space="preserve"> SLOPE(G109:G116, $C109:$C116)</f>
        <v>-4.0466928905302383E-3</v>
      </c>
      <c r="N110" s="2">
        <f t="shared" ref="N110" si="571" xml:space="preserve"> SLOPE(H109:H116, $C109:$C116)</f>
        <v>277.97977317699997</v>
      </c>
      <c r="O110" s="2">
        <f t="shared" ref="O110" si="572" xml:space="preserve"> SLOPE(I109:I116, $C109:$C116)</f>
        <v>1.6326490948289946E-2</v>
      </c>
      <c r="X110" s="5"/>
      <c r="Y110" s="6"/>
      <c r="Z110" s="5"/>
      <c r="AA110" s="5"/>
      <c r="AB110" s="5"/>
      <c r="AC110" s="5"/>
      <c r="AD110" s="5"/>
      <c r="AE110" s="5"/>
      <c r="AF110" s="5"/>
      <c r="AG110" s="5"/>
      <c r="AH110" s="5"/>
      <c r="AL110">
        <f t="shared" ca="1" si="310"/>
        <v>0.43636363636363634</v>
      </c>
      <c r="AM110">
        <f t="shared" ca="1" si="311"/>
        <v>8.0732700135685176E-2</v>
      </c>
      <c r="AN110">
        <f t="shared" ca="1" si="312"/>
        <v>0.80226252262129572</v>
      </c>
      <c r="AO110">
        <f t="shared" ca="1" si="313"/>
        <v>-0.14634226669205253</v>
      </c>
    </row>
    <row r="111" spans="1:41" ht="16" x14ac:dyDescent="0.2">
      <c r="A111" s="1">
        <v>106</v>
      </c>
      <c r="B111">
        <v>168591</v>
      </c>
      <c r="C111">
        <v>6</v>
      </c>
      <c r="D111" t="s">
        <v>11</v>
      </c>
      <c r="E111" t="s">
        <v>29</v>
      </c>
      <c r="F111">
        <v>408</v>
      </c>
      <c r="G111">
        <v>0.7651006711409396</v>
      </c>
      <c r="H111">
        <v>11704.178550921089</v>
      </c>
      <c r="I111">
        <v>2.437560914991074</v>
      </c>
      <c r="K111" s="2" t="s">
        <v>974</v>
      </c>
      <c r="L111" s="2">
        <f t="shared" ref="L111" si="573" xml:space="preserve"> INTERCEPT(F109:F116,$C109:$C116)</f>
        <v>390.60714285714283</v>
      </c>
      <c r="M111" s="2">
        <f t="shared" ref="M111" si="574" xml:space="preserve"> INTERCEPT(G109:G116,$C109:$C116)</f>
        <v>0.81074146964259908</v>
      </c>
      <c r="N111" s="2">
        <f t="shared" ref="N111" si="575" xml:space="preserve"> INTERCEPT(H109:H116,$C109:$C116)</f>
        <v>10090.38881640109</v>
      </c>
      <c r="O111" s="2">
        <f t="shared" ref="O111" si="576" xml:space="preserve"> INTERCEPT(I109:I116,$C109:$C116)</f>
        <v>2.319182165587681</v>
      </c>
      <c r="X111" s="5"/>
      <c r="Y111" s="6"/>
      <c r="Z111" s="5"/>
      <c r="AA111" s="5"/>
      <c r="AB111" s="5"/>
      <c r="AC111" s="5"/>
      <c r="AD111" s="5"/>
      <c r="AE111" s="5"/>
      <c r="AF111" s="5"/>
      <c r="AG111" s="5"/>
      <c r="AH111" s="5"/>
      <c r="AL111">
        <f t="shared" ca="1" si="310"/>
        <v>2.4657534246575342E-2</v>
      </c>
      <c r="AM111">
        <f t="shared" ca="1" si="311"/>
        <v>-9.0530124272455523E-3</v>
      </c>
      <c r="AN111">
        <f t="shared" ca="1" si="312"/>
        <v>0.50556932864304061</v>
      </c>
      <c r="AO111">
        <f t="shared" ca="1" si="313"/>
        <v>0.11808422686826978</v>
      </c>
    </row>
    <row r="112" spans="1:41" ht="16" x14ac:dyDescent="0.2">
      <c r="A112" s="1">
        <v>107</v>
      </c>
      <c r="B112">
        <v>168591</v>
      </c>
      <c r="C112">
        <v>5</v>
      </c>
      <c r="D112" t="s">
        <v>12</v>
      </c>
      <c r="E112" t="s">
        <v>29</v>
      </c>
      <c r="F112">
        <v>447</v>
      </c>
      <c r="G112">
        <v>0.79761904761904767</v>
      </c>
      <c r="H112">
        <v>11406.133362605189</v>
      </c>
      <c r="I112">
        <v>2.2765962795239219</v>
      </c>
      <c r="K112" s="2" t="s">
        <v>995</v>
      </c>
      <c r="L112" s="2">
        <f t="shared" ref="L112:O112" si="577" xml:space="preserve"> L111 + (11*L110)</f>
        <v>398.59523809523807</v>
      </c>
      <c r="M112" s="2">
        <f t="shared" si="577"/>
        <v>0.76622784784676645</v>
      </c>
      <c r="N112" s="2">
        <f t="shared" si="577"/>
        <v>13148.16632134809</v>
      </c>
      <c r="O112" s="2">
        <f t="shared" si="577"/>
        <v>2.4987735660188704</v>
      </c>
      <c r="X112" s="5"/>
      <c r="Y112" s="6"/>
      <c r="Z112" s="5"/>
      <c r="AA112" s="5"/>
      <c r="AB112" s="5"/>
      <c r="AC112" s="5"/>
      <c r="AD112" s="5"/>
      <c r="AE112" s="5"/>
      <c r="AF112" s="5"/>
      <c r="AG112" s="5"/>
      <c r="AH112" s="5"/>
      <c r="AL112">
        <f t="shared" ca="1" si="310"/>
        <v>5.3551912568306013E-2</v>
      </c>
      <c r="AM112">
        <f t="shared" ca="1" si="311"/>
        <v>-3.0544047825068345E-2</v>
      </c>
      <c r="AN112">
        <f t="shared" ca="1" si="312"/>
        <v>0.41247046801424048</v>
      </c>
      <c r="AO112">
        <f t="shared" ca="1" si="313"/>
        <v>8.2904436461293377E-2</v>
      </c>
    </row>
    <row r="113" spans="1:41" ht="16" x14ac:dyDescent="0.2">
      <c r="A113" s="1">
        <v>108</v>
      </c>
      <c r="B113">
        <v>168591</v>
      </c>
      <c r="C113">
        <v>4</v>
      </c>
      <c r="D113" t="s">
        <v>13</v>
      </c>
      <c r="E113" t="s">
        <v>29</v>
      </c>
      <c r="F113">
        <v>336</v>
      </c>
      <c r="G113">
        <v>0.8370786516853933</v>
      </c>
      <c r="H113">
        <v>10841.4250878824</v>
      </c>
      <c r="I113">
        <v>2.4530658239227319</v>
      </c>
      <c r="K113" s="2" t="s">
        <v>976</v>
      </c>
      <c r="L113" s="2">
        <f t="shared" ref="L113" si="578" xml:space="preserve"> (L112 - F116) / F116</f>
        <v>-8.3689107827038908E-2</v>
      </c>
      <c r="M113" s="2">
        <f t="shared" ref="M113" si="579" xml:space="preserve"> (M112 - G116) / G116</f>
        <v>-4.6472011568468453E-2</v>
      </c>
      <c r="N113" s="2">
        <f t="shared" ref="N113" si="580" xml:space="preserve"> (N112 - H116) / H116</f>
        <v>0.33366718597193185</v>
      </c>
      <c r="O113" s="2">
        <f t="shared" ref="O113" si="581" xml:space="preserve"> (O112 - I116) / I116</f>
        <v>0.12518886626834905</v>
      </c>
      <c r="X113" s="5"/>
      <c r="Y113" s="6"/>
      <c r="Z113" s="5"/>
      <c r="AA113" s="5"/>
      <c r="AB113" s="5"/>
      <c r="AC113" s="5"/>
      <c r="AD113" s="5"/>
      <c r="AE113" s="5"/>
      <c r="AF113" s="5"/>
      <c r="AG113" s="5"/>
      <c r="AH113" s="5"/>
      <c r="AL113">
        <f t="shared" ca="1" si="310"/>
        <v>8.771929824561403E-3</v>
      </c>
      <c r="AM113">
        <f t="shared" ca="1" si="311"/>
        <v>-8.7160352085725132E-2</v>
      </c>
      <c r="AN113">
        <f t="shared" ca="1" si="312"/>
        <v>-4.3976713588719865E-2</v>
      </c>
      <c r="AO113">
        <f t="shared" ca="1" si="313"/>
        <v>0.29557386232082283</v>
      </c>
    </row>
    <row r="114" spans="1:41" ht="16" x14ac:dyDescent="0.2">
      <c r="A114" s="1">
        <v>109</v>
      </c>
      <c r="B114">
        <v>168591</v>
      </c>
      <c r="C114">
        <v>3</v>
      </c>
      <c r="D114" t="s">
        <v>14</v>
      </c>
      <c r="E114" t="s">
        <v>29</v>
      </c>
      <c r="F114">
        <v>356</v>
      </c>
      <c r="G114">
        <v>0.78933333333333333</v>
      </c>
      <c r="H114">
        <v>11466.443608781559</v>
      </c>
      <c r="I114">
        <v>2.5602448365291748</v>
      </c>
      <c r="K114" s="2" t="s">
        <v>977</v>
      </c>
      <c r="L114" s="2">
        <f t="shared" ref="L114" si="582">IF(L109&lt;=$L$1,1,0)</f>
        <v>1</v>
      </c>
      <c r="M114" s="2">
        <f t="shared" ref="M114" si="583">IF(M109&lt;=$M$1,1,0)</f>
        <v>1</v>
      </c>
      <c r="N114" s="2">
        <f t="shared" ref="N114" si="584">IF(N109&lt;=$N$1,1,0)</f>
        <v>0</v>
      </c>
      <c r="O114" s="2">
        <f t="shared" ref="O114" si="585">IF(O109&lt;=$O$1,1,0)</f>
        <v>0</v>
      </c>
      <c r="X114" s="5" t="s">
        <v>977</v>
      </c>
      <c r="Y114" s="5">
        <f t="shared" ref="Y114" ca="1" si="586">IF(L109&lt;=$Y$1,1,0)</f>
        <v>0</v>
      </c>
      <c r="Z114" s="5">
        <f t="shared" ref="Z114" ca="1" si="587">IF(M109&lt;=$Z$1,1,0)</f>
        <v>0</v>
      </c>
      <c r="AA114" s="5">
        <f t="shared" ref="AA114" ca="1" si="588">IF(N109&lt;=$AA$1,1,0)</f>
        <v>0</v>
      </c>
      <c r="AB114" s="5">
        <f t="shared" ref="AB114" ca="1" si="589">IF(O109&lt;=$AB$1,1,0)</f>
        <v>0</v>
      </c>
      <c r="AC114" s="5"/>
      <c r="AD114" s="5"/>
      <c r="AE114" s="5"/>
      <c r="AF114" s="5"/>
      <c r="AG114" s="5"/>
      <c r="AH114" s="5"/>
      <c r="AL114">
        <f t="shared" ca="1" si="310"/>
        <v>0.66176470588235292</v>
      </c>
      <c r="AM114">
        <f t="shared" ca="1" si="311"/>
        <v>-9.7560975609756288E-3</v>
      </c>
      <c r="AN114">
        <f t="shared" ca="1" si="312"/>
        <v>0.29358255140899697</v>
      </c>
      <c r="AO114">
        <f t="shared" ca="1" si="313"/>
        <v>-5.604906930287553E-2</v>
      </c>
    </row>
    <row r="115" spans="1:41" ht="16" x14ac:dyDescent="0.2">
      <c r="A115" s="1">
        <v>110</v>
      </c>
      <c r="B115">
        <v>168591</v>
      </c>
      <c r="C115">
        <v>2</v>
      </c>
      <c r="D115" t="s">
        <v>15</v>
      </c>
      <c r="E115" t="s">
        <v>29</v>
      </c>
      <c r="F115">
        <v>378</v>
      </c>
      <c r="G115">
        <v>0.78850574712643673</v>
      </c>
      <c r="H115">
        <v>11045.98665291267</v>
      </c>
      <c r="I115">
        <v>2.3331517495316021</v>
      </c>
      <c r="K115" s="2" t="s">
        <v>978</v>
      </c>
      <c r="L115" s="2">
        <f t="shared" ref="L115" si="590">IF(L109&lt;=$L$2, 1, 0)</f>
        <v>1</v>
      </c>
      <c r="M115" s="2">
        <f t="shared" ref="M115" si="591">IF(M109&lt;=$M$2, 1, 0)</f>
        <v>1</v>
      </c>
      <c r="N115" s="2">
        <f t="shared" ref="N115" si="592">IF(N109&lt;=$N$2, 1, 0)</f>
        <v>0</v>
      </c>
      <c r="O115" s="2">
        <f t="shared" ref="O115" si="593">IF(O109&lt;=$O$2, 1, 0)</f>
        <v>0</v>
      </c>
      <c r="X115" s="5" t="s">
        <v>978</v>
      </c>
      <c r="Y115" s="5">
        <f t="shared" ref="Y115" ca="1" si="594">IF(L109&lt;=$Y$2, 1, 0)</f>
        <v>0</v>
      </c>
      <c r="Z115" s="5">
        <f t="shared" ref="Z115" ca="1" si="595">IF(M109&lt;=$Z$2, 1, 0)</f>
        <v>0</v>
      </c>
      <c r="AA115" s="5">
        <f t="shared" ref="AA115" ca="1" si="596">IF(N109&lt;=$AA$2, 1, 0)</f>
        <v>0</v>
      </c>
      <c r="AB115" s="5">
        <f t="shared" ref="AB115" ca="1" si="597">IF(O109&lt;=$AB$2, 1, 0)</f>
        <v>0</v>
      </c>
      <c r="AC115" s="5"/>
      <c r="AD115" s="5" t="s">
        <v>1952</v>
      </c>
      <c r="AE115" s="5">
        <f t="shared" ref="AE115" ca="1" si="598" xml:space="preserve"> Y114+Y115+Y116</f>
        <v>0</v>
      </c>
      <c r="AF115" s="5">
        <f t="shared" ref="AF115" ca="1" si="599">Z114+Z115+Z116</f>
        <v>0</v>
      </c>
      <c r="AG115" s="5">
        <f t="shared" ref="AG115" ca="1" si="600">AA114+AA115+AA116</f>
        <v>0</v>
      </c>
      <c r="AH115" s="5">
        <f t="shared" ref="AH115" ca="1" si="601">AB114+AB115+AB116</f>
        <v>0</v>
      </c>
      <c r="AL115">
        <f t="shared" ca="1" si="310"/>
        <v>1.3623978201634877E-2</v>
      </c>
      <c r="AM115">
        <f t="shared" ca="1" si="311"/>
        <v>-3.5940837507599722E-2</v>
      </c>
      <c r="AN115">
        <f t="shared" ca="1" si="312"/>
        <v>0.46139207992003284</v>
      </c>
      <c r="AO115">
        <f t="shared" ca="1" si="313"/>
        <v>6.7043500824547408E-2</v>
      </c>
    </row>
    <row r="116" spans="1:41" ht="16" x14ac:dyDescent="0.2">
      <c r="A116" s="1">
        <v>111</v>
      </c>
      <c r="B116">
        <v>168591</v>
      </c>
      <c r="C116">
        <v>1</v>
      </c>
      <c r="D116" t="s">
        <v>16</v>
      </c>
      <c r="E116" t="s">
        <v>29</v>
      </c>
      <c r="F116">
        <v>435</v>
      </c>
      <c r="G116">
        <v>0.8035714285714286</v>
      </c>
      <c r="H116">
        <v>9858.6562372126955</v>
      </c>
      <c r="I116">
        <v>2.2207592351193171</v>
      </c>
      <c r="K116" s="2" t="s">
        <v>979</v>
      </c>
      <c r="L116" s="2">
        <f t="shared" ref="L116" si="602">IF(L113&lt;=$L$1, 1,0)</f>
        <v>1</v>
      </c>
      <c r="M116" s="2">
        <f t="shared" ref="M116" si="603">IF(M113&lt;=$M$1, 1,0)</f>
        <v>1</v>
      </c>
      <c r="N116" s="2">
        <f t="shared" ref="N116" si="604">IF(N113&lt;=$N$1, 1,0)</f>
        <v>0</v>
      </c>
      <c r="O116" s="2">
        <f t="shared" ref="O116" si="605">IF(O113&lt;=$O$1, 1,0)</f>
        <v>0</v>
      </c>
      <c r="X116" s="5" t="s">
        <v>979</v>
      </c>
      <c r="Y116" s="5">
        <f t="shared" ref="Y116" ca="1" si="606">IF(L113&lt;=$Y$1, 1,0)</f>
        <v>0</v>
      </c>
      <c r="Z116" s="5">
        <f t="shared" ref="Z116" ca="1" si="607">IF(M113&lt;=$Z$1, 1,0)</f>
        <v>0</v>
      </c>
      <c r="AA116" s="5">
        <f t="shared" ref="AA116" ca="1" si="608">IF(N113&lt;=$AA$1, 1,0)</f>
        <v>0</v>
      </c>
      <c r="AB116" s="5">
        <f t="shared" ref="AB116" ca="1" si="609">IF(O113&lt;=$AB$1, 1,0)</f>
        <v>0</v>
      </c>
      <c r="AC116" s="5"/>
      <c r="AD116" s="5" t="s">
        <v>1953</v>
      </c>
      <c r="AE116" s="5"/>
      <c r="AF116" s="5"/>
      <c r="AG116" s="5"/>
      <c r="AH116" s="5">
        <f t="shared" ref="AH116" ca="1" si="610">AE115+AF115+AG115+AH115</f>
        <v>0</v>
      </c>
      <c r="AL116">
        <f t="shared" ca="1" si="310"/>
        <v>-5.8823529411764705E-2</v>
      </c>
      <c r="AM116">
        <f t="shared" ca="1" si="311"/>
        <v>-1</v>
      </c>
      <c r="AN116">
        <f t="shared" ca="1" si="312"/>
        <v>0.25944086160408952</v>
      </c>
      <c r="AO116">
        <f t="shared" ca="1" si="313"/>
        <v>0.45962606335350764</v>
      </c>
    </row>
    <row r="117" spans="1:41" ht="16" x14ac:dyDescent="0.2">
      <c r="A117" s="1">
        <v>112</v>
      </c>
      <c r="B117">
        <v>210775</v>
      </c>
      <c r="C117">
        <v>8</v>
      </c>
      <c r="D117" t="s">
        <v>8</v>
      </c>
      <c r="E117" t="s">
        <v>30</v>
      </c>
      <c r="F117">
        <v>399</v>
      </c>
      <c r="G117">
        <v>0.72119815668202769</v>
      </c>
      <c r="H117">
        <v>18128.606871265001</v>
      </c>
      <c r="I117">
        <v>0.43450465165384222</v>
      </c>
      <c r="K117" s="2" t="s">
        <v>972</v>
      </c>
      <c r="L117" s="4">
        <f t="shared" ref="L117" si="611" xml:space="preserve"> (F117 - F124) / F124</f>
        <v>-3.1553398058252427E-2</v>
      </c>
      <c r="M117" s="4">
        <f t="shared" ref="M117" si="612" xml:space="preserve"> (G117 - G124) / G124</f>
        <v>-3.4980402446824203E-2</v>
      </c>
      <c r="N117" s="4">
        <f t="shared" ref="N117" si="613" xml:space="preserve"> (H117 - H124) / H124</f>
        <v>0.18134814514741471</v>
      </c>
      <c r="O117" s="4">
        <f t="shared" ref="O117" si="614" xml:space="preserve"> (I117 - I124) / I124</f>
        <v>7.2607166951876578E-2</v>
      </c>
      <c r="X117" s="5"/>
      <c r="Y117" s="6"/>
      <c r="Z117" s="5"/>
      <c r="AA117" s="5"/>
      <c r="AB117" s="5"/>
      <c r="AC117" s="5"/>
      <c r="AD117" s="5"/>
      <c r="AE117" s="5"/>
      <c r="AF117" s="5"/>
      <c r="AG117" s="5"/>
      <c r="AH117" s="5"/>
      <c r="AL117">
        <f t="shared" ca="1" si="310"/>
        <v>-4.9479166666666664E-2</v>
      </c>
      <c r="AM117">
        <f t="shared" ca="1" si="311"/>
        <v>3.3880218754168398E-2</v>
      </c>
      <c r="AN117">
        <f t="shared" ca="1" si="312"/>
        <v>3.6348415782799993E-2</v>
      </c>
      <c r="AO117">
        <f t="shared" ca="1" si="313"/>
        <v>2.1532949242935118</v>
      </c>
    </row>
    <row r="118" spans="1:41" ht="16" x14ac:dyDescent="0.2">
      <c r="A118" s="1">
        <v>113</v>
      </c>
      <c r="B118">
        <v>210775</v>
      </c>
      <c r="C118">
        <v>7</v>
      </c>
      <c r="D118" t="s">
        <v>10</v>
      </c>
      <c r="E118" t="s">
        <v>30</v>
      </c>
      <c r="F118">
        <v>435</v>
      </c>
      <c r="G118">
        <v>0.7439353099730458</v>
      </c>
      <c r="H118">
        <v>16969.230758857138</v>
      </c>
      <c r="I118">
        <v>0.46358491937624169</v>
      </c>
      <c r="K118" s="2" t="s">
        <v>973</v>
      </c>
      <c r="L118" s="2">
        <f t="shared" ref="L118" si="615" xml:space="preserve"> SLOPE(F117:F124, $C117:$C124)</f>
        <v>0.80952380952380953</v>
      </c>
      <c r="M118" s="2">
        <f t="shared" ref="M118" si="616" xml:space="preserve"> SLOPE(G117:G124, $C117:$C124)</f>
        <v>4.7136488884895927E-4</v>
      </c>
      <c r="N118" s="2">
        <f t="shared" ref="N118" si="617" xml:space="preserve"> SLOPE(H117:H124, $C117:$C124)</f>
        <v>343.51670863849637</v>
      </c>
      <c r="O118" s="2">
        <f t="shared" ref="O118" si="618" xml:space="preserve"> SLOPE(I117:I124, $C117:$C124)</f>
        <v>5.9956397830086732E-3</v>
      </c>
      <c r="X118" s="5"/>
      <c r="Y118" s="6"/>
      <c r="Z118" s="5"/>
      <c r="AA118" s="5"/>
      <c r="AB118" s="5"/>
      <c r="AC118" s="5"/>
      <c r="AD118" s="5"/>
      <c r="AE118" s="5"/>
      <c r="AF118" s="5"/>
      <c r="AG118" s="5"/>
      <c r="AH118" s="5"/>
      <c r="AL118">
        <f t="shared" ca="1" si="310"/>
        <v>0.54545454545454541</v>
      </c>
      <c r="AM118">
        <f t="shared" ca="1" si="311"/>
        <v>0.11126584041219877</v>
      </c>
      <c r="AN118">
        <f t="shared" ca="1" si="312"/>
        <v>0.68515524945999662</v>
      </c>
      <c r="AO118">
        <f t="shared" ca="1" si="313"/>
        <v>9.6386882971247853E-2</v>
      </c>
    </row>
    <row r="119" spans="1:41" ht="16" x14ac:dyDescent="0.2">
      <c r="A119" s="1">
        <v>114</v>
      </c>
      <c r="B119">
        <v>210775</v>
      </c>
      <c r="C119">
        <v>6</v>
      </c>
      <c r="D119" t="s">
        <v>11</v>
      </c>
      <c r="E119" t="s">
        <v>30</v>
      </c>
      <c r="F119">
        <v>371</v>
      </c>
      <c r="G119">
        <v>0.77391304347826084</v>
      </c>
      <c r="H119">
        <v>16595.007977556728</v>
      </c>
      <c r="I119">
        <v>0.43977490885049308</v>
      </c>
      <c r="K119" s="2" t="s">
        <v>974</v>
      </c>
      <c r="L119" s="2">
        <f t="shared" ref="L119" si="619" xml:space="preserve"> INTERCEPT(F117:F124,$C117:$C124)</f>
        <v>387.35714285714283</v>
      </c>
      <c r="M119" s="2">
        <f t="shared" ref="M119" si="620" xml:space="preserve"> INTERCEPT(G117:G124,$C117:$C124)</f>
        <v>0.75371983144819377</v>
      </c>
      <c r="N119" s="2">
        <f t="shared" ref="N119" si="621" xml:space="preserve"> INTERCEPT(H117:H124,$C117:$C124)</f>
        <v>14607.760604015217</v>
      </c>
      <c r="O119" s="2">
        <f t="shared" ref="O119" si="622" xml:space="preserve"> INTERCEPT(I117:I124,$C117:$C124)</f>
        <v>0.39503717107639758</v>
      </c>
      <c r="X119" s="5"/>
      <c r="Y119" s="6"/>
      <c r="Z119" s="5"/>
      <c r="AA119" s="5"/>
      <c r="AB119" s="5"/>
      <c r="AC119" s="5"/>
      <c r="AD119" s="5"/>
      <c r="AE119" s="5"/>
      <c r="AF119" s="5"/>
      <c r="AG119" s="5"/>
      <c r="AH119" s="5"/>
      <c r="AL119">
        <f t="shared" ca="1" si="310"/>
        <v>0.52397260273972601</v>
      </c>
      <c r="AM119">
        <f t="shared" ca="1" si="311"/>
        <v>-3.6437246963562646E-2</v>
      </c>
      <c r="AN119">
        <f t="shared" ca="1" si="312"/>
        <v>1.9465041177179548E-2</v>
      </c>
      <c r="AO119">
        <f t="shared" ca="1" si="313"/>
        <v>-0.36165818148504686</v>
      </c>
    </row>
    <row r="120" spans="1:41" ht="16" x14ac:dyDescent="0.2">
      <c r="A120" s="1">
        <v>115</v>
      </c>
      <c r="B120">
        <v>210775</v>
      </c>
      <c r="C120">
        <v>5</v>
      </c>
      <c r="D120" t="s">
        <v>12</v>
      </c>
      <c r="E120" t="s">
        <v>30</v>
      </c>
      <c r="F120">
        <v>345</v>
      </c>
      <c r="G120">
        <v>0.81546134663341641</v>
      </c>
      <c r="H120">
        <v>16234.64789576273</v>
      </c>
      <c r="I120">
        <v>0.38870485093904977</v>
      </c>
      <c r="K120" s="2" t="s">
        <v>996</v>
      </c>
      <c r="L120" s="2">
        <f t="shared" ref="L120:O120" si="623" xml:space="preserve"> L119 + (11*L118)</f>
        <v>396.26190476190476</v>
      </c>
      <c r="M120" s="2">
        <f t="shared" si="623"/>
        <v>0.75890484522553237</v>
      </c>
      <c r="N120" s="2">
        <f t="shared" si="623"/>
        <v>18386.444399038675</v>
      </c>
      <c r="O120" s="2">
        <f t="shared" si="623"/>
        <v>0.460989208689493</v>
      </c>
      <c r="X120" s="5"/>
      <c r="Y120" s="6"/>
      <c r="Z120" s="5"/>
      <c r="AA120" s="5"/>
      <c r="AB120" s="5"/>
      <c r="AC120" s="5"/>
      <c r="AD120" s="5"/>
      <c r="AE120" s="5"/>
      <c r="AF120" s="5"/>
      <c r="AG120" s="5"/>
      <c r="AH120" s="5"/>
      <c r="AL120">
        <f t="shared" ca="1" si="310"/>
        <v>0.67546754675467546</v>
      </c>
      <c r="AM120">
        <f t="shared" ca="1" si="311"/>
        <v>7.2254365897975502E-3</v>
      </c>
      <c r="AN120">
        <f t="shared" ca="1" si="312"/>
        <v>0.20794667535154998</v>
      </c>
      <c r="AO120">
        <f t="shared" ca="1" si="313"/>
        <v>1.5605244867664632</v>
      </c>
    </row>
    <row r="121" spans="1:41" ht="16" x14ac:dyDescent="0.2">
      <c r="A121" s="1">
        <v>116</v>
      </c>
      <c r="B121">
        <v>210775</v>
      </c>
      <c r="C121">
        <v>4</v>
      </c>
      <c r="D121" t="s">
        <v>13</v>
      </c>
      <c r="E121" t="s">
        <v>30</v>
      </c>
      <c r="F121">
        <v>401</v>
      </c>
      <c r="G121">
        <v>0.76063829787234039</v>
      </c>
      <c r="H121">
        <v>14747.583603276409</v>
      </c>
      <c r="I121">
        <v>0.41046044726940051</v>
      </c>
      <c r="K121" s="2" t="s">
        <v>976</v>
      </c>
      <c r="L121" s="2">
        <f t="shared" ref="L121" si="624" xml:space="preserve"> (L120 - F124) / F124</f>
        <v>-3.8199260286638934E-2</v>
      </c>
      <c r="M121" s="2">
        <f t="shared" ref="M121" si="625" xml:space="preserve"> (M120 - G124) / G124</f>
        <v>1.5474098949466743E-2</v>
      </c>
      <c r="N121" s="2">
        <f t="shared" ref="N121" si="626" xml:space="preserve"> (N120 - H124) / H124</f>
        <v>0.19815009178059084</v>
      </c>
      <c r="O121" s="2">
        <f t="shared" ref="O121" si="627" xml:space="preserve"> (O120 - I124) / I124</f>
        <v>0.13798627297952909</v>
      </c>
      <c r="X121" s="5"/>
      <c r="Y121" s="6"/>
      <c r="Z121" s="5"/>
      <c r="AA121" s="5"/>
      <c r="AB121" s="5"/>
      <c r="AC121" s="5"/>
      <c r="AD121" s="5"/>
      <c r="AE121" s="5"/>
      <c r="AF121" s="5"/>
      <c r="AG121" s="5"/>
      <c r="AH121" s="5"/>
      <c r="AL121">
        <f t="shared" ca="1" si="310"/>
        <v>6.4377682403433473E-2</v>
      </c>
      <c r="AM121">
        <f t="shared" ca="1" si="311"/>
        <v>6.1545401817361581E-2</v>
      </c>
      <c r="AN121">
        <f t="shared" ca="1" si="312"/>
        <v>0.32436131521749328</v>
      </c>
      <c r="AO121">
        <f t="shared" ca="1" si="313"/>
        <v>-0.18342520805131626</v>
      </c>
    </row>
    <row r="122" spans="1:41" ht="16" x14ac:dyDescent="0.2">
      <c r="A122" s="1">
        <v>117</v>
      </c>
      <c r="B122">
        <v>210775</v>
      </c>
      <c r="C122">
        <v>3</v>
      </c>
      <c r="D122" t="s">
        <v>14</v>
      </c>
      <c r="E122" t="s">
        <v>30</v>
      </c>
      <c r="F122">
        <v>376</v>
      </c>
      <c r="G122">
        <v>0.77377892030848328</v>
      </c>
      <c r="H122">
        <v>14648.17356470595</v>
      </c>
      <c r="I122">
        <v>0.42617234781900493</v>
      </c>
      <c r="K122" s="2" t="s">
        <v>977</v>
      </c>
      <c r="L122" s="2">
        <f t="shared" ref="L122" si="628">IF(L117&lt;=$L$1,1,0)</f>
        <v>1</v>
      </c>
      <c r="M122" s="2">
        <f t="shared" ref="M122" si="629">IF(M117&lt;=$M$1,1,0)</f>
        <v>1</v>
      </c>
      <c r="N122" s="2">
        <f t="shared" ref="N122" si="630">IF(N117&lt;=$N$1,1,0)</f>
        <v>0</v>
      </c>
      <c r="O122" s="2">
        <f t="shared" ref="O122" si="631">IF(O117&lt;=$O$1,1,0)</f>
        <v>0</v>
      </c>
      <c r="X122" s="5" t="s">
        <v>977</v>
      </c>
      <c r="Y122" s="5">
        <f t="shared" ref="Y122" ca="1" si="632">IF(L117&lt;=$Y$1,1,0)</f>
        <v>0</v>
      </c>
      <c r="Z122" s="5">
        <f t="shared" ref="Z122" ca="1" si="633">IF(M117&lt;=$Z$1,1,0)</f>
        <v>0</v>
      </c>
      <c r="AA122" s="5">
        <f t="shared" ref="AA122" ca="1" si="634">IF(N117&lt;=$AA$1,1,0)</f>
        <v>0</v>
      </c>
      <c r="AB122" s="5">
        <f t="shared" ref="AB122" ca="1" si="635">IF(O117&lt;=$AB$1,1,0)</f>
        <v>0</v>
      </c>
      <c r="AC122" s="5"/>
      <c r="AD122" s="5"/>
      <c r="AE122" s="5"/>
      <c r="AF122" s="5"/>
      <c r="AG122" s="5"/>
      <c r="AH122" s="5"/>
      <c r="AL122">
        <f t="shared" ca="1" si="310"/>
        <v>-0.10984848484848485</v>
      </c>
      <c r="AM122">
        <f t="shared" ca="1" si="311"/>
        <v>2.0563537973502494E-2</v>
      </c>
      <c r="AN122">
        <f t="shared" ca="1" si="312"/>
        <v>0.36051079360859489</v>
      </c>
      <c r="AO122">
        <f t="shared" ca="1" si="313"/>
        <v>4.5960278954731253E-2</v>
      </c>
    </row>
    <row r="123" spans="1:41" ht="16" x14ac:dyDescent="0.2">
      <c r="A123" s="1">
        <v>118</v>
      </c>
      <c r="B123">
        <v>210775</v>
      </c>
      <c r="C123">
        <v>2</v>
      </c>
      <c r="D123" t="s">
        <v>15</v>
      </c>
      <c r="E123" t="s">
        <v>30</v>
      </c>
      <c r="F123">
        <v>389</v>
      </c>
      <c r="G123">
        <v>0.71046228710462289</v>
      </c>
      <c r="H123">
        <v>16559.741901619938</v>
      </c>
      <c r="I123">
        <v>0.40784621039536628</v>
      </c>
      <c r="K123" s="2" t="s">
        <v>978</v>
      </c>
      <c r="L123" s="2">
        <f t="shared" ref="L123" si="636">IF(L117&lt;=$L$2, 1, 0)</f>
        <v>1</v>
      </c>
      <c r="M123" s="2">
        <f t="shared" ref="M123" si="637">IF(M117&lt;=$M$2, 1, 0)</f>
        <v>1</v>
      </c>
      <c r="N123" s="2">
        <f t="shared" ref="N123" si="638">IF(N117&lt;=$N$2, 1, 0)</f>
        <v>0</v>
      </c>
      <c r="O123" s="2">
        <f t="shared" ref="O123" si="639">IF(O117&lt;=$O$2, 1, 0)</f>
        <v>0</v>
      </c>
      <c r="X123" s="5" t="s">
        <v>978</v>
      </c>
      <c r="Y123" s="5">
        <f t="shared" ref="Y123" ca="1" si="640">IF(L117&lt;=$Y$2, 1, 0)</f>
        <v>0</v>
      </c>
      <c r="Z123" s="5">
        <f t="shared" ref="Z123" ca="1" si="641">IF(M117&lt;=$Z$2, 1, 0)</f>
        <v>0</v>
      </c>
      <c r="AA123" s="5">
        <f t="shared" ref="AA123" ca="1" si="642">IF(N117&lt;=$AA$2, 1, 0)</f>
        <v>0</v>
      </c>
      <c r="AB123" s="5">
        <f t="shared" ref="AB123" ca="1" si="643">IF(O117&lt;=$AB$2, 1, 0)</f>
        <v>0</v>
      </c>
      <c r="AC123" s="5"/>
      <c r="AD123" s="5" t="s">
        <v>1952</v>
      </c>
      <c r="AE123" s="5">
        <f t="shared" ref="AE123" ca="1" si="644" xml:space="preserve"> Y122+Y123+Y124</f>
        <v>0</v>
      </c>
      <c r="AF123" s="5">
        <f t="shared" ref="AF123" ca="1" si="645">Z122+Z123+Z124</f>
        <v>0</v>
      </c>
      <c r="AG123" s="5">
        <f t="shared" ref="AG123" ca="1" si="646">AA122+AA123+AA124</f>
        <v>0</v>
      </c>
      <c r="AH123" s="5">
        <f t="shared" ref="AH123" ca="1" si="647">AB122+AB123+AB124</f>
        <v>0</v>
      </c>
      <c r="AL123">
        <f t="shared" ca="1" si="310"/>
        <v>0.2</v>
      </c>
      <c r="AM123">
        <f t="shared" ca="1" si="311"/>
        <v>-5.1956280690638332E-2</v>
      </c>
      <c r="AN123">
        <f t="shared" ca="1" si="312"/>
        <v>0.40461273215848098</v>
      </c>
      <c r="AO123">
        <f t="shared" ca="1" si="313"/>
        <v>0.2574109299790398</v>
      </c>
    </row>
    <row r="124" spans="1:41" ht="16" x14ac:dyDescent="0.2">
      <c r="A124" s="1">
        <v>119</v>
      </c>
      <c r="B124">
        <v>210775</v>
      </c>
      <c r="C124">
        <v>1</v>
      </c>
      <c r="D124" t="s">
        <v>16</v>
      </c>
      <c r="E124" t="s">
        <v>30</v>
      </c>
      <c r="F124">
        <v>412</v>
      </c>
      <c r="G124">
        <v>0.74734042553191493</v>
      </c>
      <c r="H124">
        <v>15345.69377006371</v>
      </c>
      <c r="I124">
        <v>0.40509206449609397</v>
      </c>
      <c r="K124" s="2" t="s">
        <v>979</v>
      </c>
      <c r="L124" s="2">
        <f t="shared" ref="L124" si="648">IF(L121&lt;=$L$1, 1,0)</f>
        <v>1</v>
      </c>
      <c r="M124" s="2">
        <f t="shared" ref="M124" si="649">IF(M121&lt;=$M$1, 1,0)</f>
        <v>1</v>
      </c>
      <c r="N124" s="2">
        <f t="shared" ref="N124" si="650">IF(N121&lt;=$N$1, 1,0)</f>
        <v>0</v>
      </c>
      <c r="O124" s="2">
        <f t="shared" ref="O124" si="651">IF(O121&lt;=$O$1, 1,0)</f>
        <v>0</v>
      </c>
      <c r="X124" s="5" t="s">
        <v>979</v>
      </c>
      <c r="Y124" s="5">
        <f t="shared" ref="Y124" ca="1" si="652">IF(L121&lt;=$Y$1, 1,0)</f>
        <v>0</v>
      </c>
      <c r="Z124" s="5">
        <f t="shared" ref="Z124" ca="1" si="653">IF(M121&lt;=$Z$1, 1,0)</f>
        <v>0</v>
      </c>
      <c r="AA124" s="5">
        <f t="shared" ref="AA124" ca="1" si="654">IF(N121&lt;=$AA$1, 1,0)</f>
        <v>0</v>
      </c>
      <c r="AB124" s="5">
        <f t="shared" ref="AB124" ca="1" si="655">IF(O121&lt;=$AB$1, 1,0)</f>
        <v>0</v>
      </c>
      <c r="AC124" s="5"/>
      <c r="AD124" s="5" t="s">
        <v>1953</v>
      </c>
      <c r="AE124" s="5"/>
      <c r="AF124" s="5"/>
      <c r="AG124" s="5"/>
      <c r="AH124" s="5">
        <f t="shared" ref="AH124" ca="1" si="656">AE123+AF123+AG123+AH123</f>
        <v>0</v>
      </c>
      <c r="AL124">
        <f t="shared" ca="1" si="310"/>
        <v>0.15949820788530467</v>
      </c>
      <c r="AM124">
        <f t="shared" ca="1" si="311"/>
        <v>1.3137826583526652E-2</v>
      </c>
      <c r="AN124">
        <f t="shared" ca="1" si="312"/>
        <v>0.10865338143981039</v>
      </c>
      <c r="AO124">
        <f t="shared" ca="1" si="313"/>
        <v>0.36884298240836849</v>
      </c>
    </row>
    <row r="125" spans="1:41" ht="16" x14ac:dyDescent="0.2">
      <c r="A125" s="1">
        <v>120</v>
      </c>
      <c r="B125">
        <v>238193</v>
      </c>
      <c r="C125">
        <v>8</v>
      </c>
      <c r="D125" t="s">
        <v>8</v>
      </c>
      <c r="E125" t="s">
        <v>31</v>
      </c>
      <c r="F125">
        <v>171</v>
      </c>
      <c r="G125">
        <v>0.70731707317073167</v>
      </c>
      <c r="H125">
        <v>14468.347127610001</v>
      </c>
      <c r="I125">
        <v>0.80830365251341407</v>
      </c>
      <c r="K125" s="2" t="s">
        <v>972</v>
      </c>
      <c r="L125" s="4">
        <f t="shared" ref="L125" si="657" xml:space="preserve"> (F125 - F132) / F132</f>
        <v>-0.1407035175879397</v>
      </c>
      <c r="M125" s="4">
        <f t="shared" ref="M125" si="658" xml:space="preserve"> (G125 - G132) / G132</f>
        <v>-2.8075100894893953E-2</v>
      </c>
      <c r="N125" s="4">
        <f t="shared" ref="N125" si="659" xml:space="preserve"> (H125 - H132) / H132</f>
        <v>0.23784461465066953</v>
      </c>
      <c r="O125" s="4">
        <f t="shared" ref="O125" si="660" xml:space="preserve"> (I125 - I132) / I132</f>
        <v>0.71729300613807301</v>
      </c>
      <c r="X125" s="5"/>
      <c r="Y125" s="6"/>
      <c r="Z125" s="5"/>
      <c r="AA125" s="5"/>
      <c r="AB125" s="5"/>
      <c r="AC125" s="5"/>
      <c r="AD125" s="5"/>
      <c r="AE125" s="5"/>
      <c r="AF125" s="5"/>
      <c r="AG125" s="5"/>
      <c r="AH125" s="5"/>
      <c r="AL125">
        <f t="shared" ca="1" si="310"/>
        <v>7.462686567164179E-3</v>
      </c>
      <c r="AM125">
        <f t="shared" ca="1" si="311"/>
        <v>-0.21727667493796532</v>
      </c>
      <c r="AN125">
        <f t="shared" ca="1" si="312"/>
        <v>0.25169012494973675</v>
      </c>
      <c r="AO125">
        <f t="shared" ca="1" si="313"/>
        <v>0.49204372621358494</v>
      </c>
    </row>
    <row r="126" spans="1:41" ht="16" x14ac:dyDescent="0.2">
      <c r="A126" s="1">
        <v>121</v>
      </c>
      <c r="B126">
        <v>238193</v>
      </c>
      <c r="C126">
        <v>7</v>
      </c>
      <c r="D126" t="s">
        <v>10</v>
      </c>
      <c r="E126" t="s">
        <v>31</v>
      </c>
      <c r="F126">
        <v>187</v>
      </c>
      <c r="G126">
        <v>0.67914438502673802</v>
      </c>
      <c r="H126">
        <v>14120.57563098874</v>
      </c>
      <c r="I126">
        <v>0.75786313310025266</v>
      </c>
      <c r="K126" s="2" t="s">
        <v>973</v>
      </c>
      <c r="L126" s="2">
        <f t="shared" ref="L126" si="661" xml:space="preserve"> SLOPE(F125:F132, $C125:$C132)</f>
        <v>-4.3690476190476186</v>
      </c>
      <c r="M126" s="2">
        <f t="shared" ref="M126" si="662" xml:space="preserve"> SLOPE(G125:G132, $C125:$C132)</f>
        <v>-4.5530404553711561E-3</v>
      </c>
      <c r="N126" s="2">
        <f t="shared" ref="N126" si="663" xml:space="preserve"> SLOPE(H125:H132, $C125:$C132)</f>
        <v>457.00589088044228</v>
      </c>
      <c r="O126" s="2">
        <f t="shared" ref="O126" si="664" xml:space="preserve"> SLOPE(I125:I132, $C125:$C132)</f>
        <v>4.5346916870681028E-2</v>
      </c>
      <c r="X126" s="5"/>
      <c r="Y126" s="6"/>
      <c r="Z126" s="5"/>
      <c r="AA126" s="5"/>
      <c r="AB126" s="5"/>
      <c r="AC126" s="5"/>
      <c r="AD126" s="5"/>
      <c r="AE126" s="5"/>
      <c r="AF126" s="5"/>
      <c r="AG126" s="5"/>
      <c r="AH126" s="5"/>
      <c r="AL126">
        <f t="shared" ca="1" si="310"/>
        <v>0.48571428571428571</v>
      </c>
      <c r="AM126">
        <f t="shared" ca="1" si="311"/>
        <v>-4.5766590389015168E-3</v>
      </c>
      <c r="AN126">
        <f t="shared" ca="1" si="312"/>
        <v>-0.21749598829214684</v>
      </c>
      <c r="AO126">
        <f t="shared" ca="1" si="313"/>
        <v>1.0467451978735594</v>
      </c>
    </row>
    <row r="127" spans="1:41" ht="16" x14ac:dyDescent="0.2">
      <c r="A127" s="1">
        <v>122</v>
      </c>
      <c r="B127">
        <v>238193</v>
      </c>
      <c r="C127">
        <v>6</v>
      </c>
      <c r="D127" t="s">
        <v>11</v>
      </c>
      <c r="E127" t="s">
        <v>31</v>
      </c>
      <c r="F127">
        <v>197</v>
      </c>
      <c r="G127">
        <v>0.70987654320987659</v>
      </c>
      <c r="H127">
        <v>14078.590533669059</v>
      </c>
      <c r="I127">
        <v>0.68401583290555101</v>
      </c>
      <c r="K127" s="2" t="s">
        <v>974</v>
      </c>
      <c r="L127" s="2">
        <f t="shared" ref="L127" si="665" xml:space="preserve"> INTERCEPT(F125:F132,$C125:$C132)</f>
        <v>214.53571428571428</v>
      </c>
      <c r="M127" s="2">
        <f t="shared" ref="M127" si="666" xml:space="preserve"> INTERCEPT(G125:G132,$C125:$C132)</f>
        <v>0.73154631154472749</v>
      </c>
      <c r="N127" s="2">
        <f t="shared" ref="N127" si="667" xml:space="preserve"> INTERCEPT(H125:H132,$C125:$C132)</f>
        <v>11074.357346356212</v>
      </c>
      <c r="O127" s="2">
        <f t="shared" ref="O127" si="668" xml:space="preserve"> INTERCEPT(I125:I132,$C125:$C132)</f>
        <v>0.4161340982166048</v>
      </c>
      <c r="X127" s="5"/>
      <c r="Y127" s="6"/>
      <c r="Z127" s="5"/>
      <c r="AA127" s="5"/>
      <c r="AB127" s="5"/>
      <c r="AC127" s="5"/>
      <c r="AD127" s="5"/>
      <c r="AE127" s="5"/>
      <c r="AF127" s="5"/>
      <c r="AG127" s="5"/>
      <c r="AH127" s="5"/>
      <c r="AL127">
        <f t="shared" ca="1" si="310"/>
        <v>-0.19140225179119755</v>
      </c>
      <c r="AM127">
        <f t="shared" ca="1" si="311"/>
        <v>-1.1133919308314687E-2</v>
      </c>
      <c r="AN127">
        <f t="shared" ca="1" si="312"/>
        <v>0.13260438384290824</v>
      </c>
      <c r="AO127">
        <f t="shared" ca="1" si="313"/>
        <v>0.69155108419826505</v>
      </c>
    </row>
    <row r="128" spans="1:41" ht="16" x14ac:dyDescent="0.2">
      <c r="A128" s="1">
        <v>123</v>
      </c>
      <c r="B128">
        <v>238193</v>
      </c>
      <c r="C128">
        <v>5</v>
      </c>
      <c r="D128" t="s">
        <v>12</v>
      </c>
      <c r="E128" t="s">
        <v>31</v>
      </c>
      <c r="F128">
        <v>168</v>
      </c>
      <c r="G128">
        <v>0.72197309417040356</v>
      </c>
      <c r="H128">
        <v>13136.135845340261</v>
      </c>
      <c r="I128">
        <v>0.55899891761831033</v>
      </c>
      <c r="K128" s="2" t="s">
        <v>997</v>
      </c>
      <c r="L128" s="2">
        <f t="shared" ref="L128:O128" si="669" xml:space="preserve"> L127 + (11*L126)</f>
        <v>166.47619047619048</v>
      </c>
      <c r="M128" s="2">
        <f t="shared" si="669"/>
        <v>0.68146286653564481</v>
      </c>
      <c r="N128" s="2">
        <f t="shared" si="669"/>
        <v>16101.422146041077</v>
      </c>
      <c r="O128" s="2">
        <f t="shared" si="669"/>
        <v>0.91495018379409609</v>
      </c>
      <c r="X128" s="5"/>
      <c r="Y128" s="6"/>
      <c r="Z128" s="5"/>
      <c r="AA128" s="5"/>
      <c r="AB128" s="5"/>
      <c r="AC128" s="5"/>
      <c r="AD128" s="5"/>
      <c r="AE128" s="5"/>
      <c r="AF128" s="5"/>
      <c r="AG128" s="5"/>
      <c r="AH128" s="5"/>
      <c r="AL128">
        <f t="shared" ca="1" si="310"/>
        <v>-0.83823529411764708</v>
      </c>
      <c r="AM128">
        <f t="shared" ca="1" si="311"/>
        <v>-0.45454545454545453</v>
      </c>
      <c r="AN128">
        <f t="shared" ca="1" si="312"/>
        <v>0.37785503661971448</v>
      </c>
      <c r="AO128">
        <f t="shared" ca="1" si="313"/>
        <v>5.0360809890786529</v>
      </c>
    </row>
    <row r="129" spans="1:41" ht="16" x14ac:dyDescent="0.2">
      <c r="A129" s="1">
        <v>124</v>
      </c>
      <c r="B129">
        <v>238193</v>
      </c>
      <c r="C129">
        <v>4</v>
      </c>
      <c r="D129" t="s">
        <v>13</v>
      </c>
      <c r="E129" t="s">
        <v>31</v>
      </c>
      <c r="F129">
        <v>231</v>
      </c>
      <c r="G129">
        <v>0.6875</v>
      </c>
      <c r="H129">
        <v>14439.918070333049</v>
      </c>
      <c r="I129">
        <v>0.57683320377621183</v>
      </c>
      <c r="K129" s="2" t="s">
        <v>976</v>
      </c>
      <c r="L129" s="2">
        <f t="shared" ref="L129" si="670" xml:space="preserve"> (L128 - F132) / F132</f>
        <v>-0.1634362287628619</v>
      </c>
      <c r="M129" s="2">
        <f t="shared" ref="M129" si="671" xml:space="preserve"> (M128 - G132) / G132</f>
        <v>-6.3601384832315463E-2</v>
      </c>
      <c r="N129" s="2">
        <f t="shared" ref="N129" si="672" xml:space="preserve"> (N128 - H132) / H132</f>
        <v>0.37756293209605535</v>
      </c>
      <c r="O129" s="2">
        <f t="shared" ref="O129" si="673" xml:space="preserve"> (O128 - I132) / I132</f>
        <v>0.94387040898379515</v>
      </c>
      <c r="X129" s="5"/>
      <c r="Y129" s="6"/>
      <c r="Z129" s="5"/>
      <c r="AA129" s="5"/>
      <c r="AB129" s="5"/>
      <c r="AC129" s="5"/>
      <c r="AD129" s="5"/>
      <c r="AE129" s="5"/>
      <c r="AF129" s="5"/>
      <c r="AG129" s="5"/>
      <c r="AH129" s="5"/>
      <c r="AL129">
        <f t="shared" ca="1" si="310"/>
        <v>-9.9514563106796114E-2</v>
      </c>
      <c r="AM129">
        <f t="shared" ca="1" si="311"/>
        <v>5.1116934487021072E-2</v>
      </c>
      <c r="AN129">
        <f t="shared" ca="1" si="312"/>
        <v>7.1122420322184618E-2</v>
      </c>
      <c r="AO129">
        <f t="shared" ca="1" si="313"/>
        <v>-0.20077606615076854</v>
      </c>
    </row>
    <row r="130" spans="1:41" ht="16" x14ac:dyDescent="0.2">
      <c r="A130" s="1">
        <v>125</v>
      </c>
      <c r="B130">
        <v>238193</v>
      </c>
      <c r="C130">
        <v>3</v>
      </c>
      <c r="D130" t="s">
        <v>14</v>
      </c>
      <c r="E130" t="s">
        <v>31</v>
      </c>
      <c r="F130">
        <v>198</v>
      </c>
      <c r="G130">
        <v>0.73762376237623761</v>
      </c>
      <c r="H130">
        <v>11484.696502364201</v>
      </c>
      <c r="I130">
        <v>0.57329568218510718</v>
      </c>
      <c r="K130" s="2" t="s">
        <v>977</v>
      </c>
      <c r="L130" s="2">
        <f t="shared" ref="L130" si="674">IF(L125&lt;=$L$1,1,0)</f>
        <v>1</v>
      </c>
      <c r="M130" s="2">
        <f t="shared" ref="M130" si="675">IF(M125&lt;=$M$1,1,0)</f>
        <v>1</v>
      </c>
      <c r="N130" s="2">
        <f t="shared" ref="N130" si="676">IF(N125&lt;=$N$1,1,0)</f>
        <v>0</v>
      </c>
      <c r="O130" s="2">
        <f t="shared" ref="O130" si="677">IF(O125&lt;=$O$1,1,0)</f>
        <v>0</v>
      </c>
      <c r="X130" s="5" t="s">
        <v>977</v>
      </c>
      <c r="Y130" s="5">
        <f t="shared" ref="Y130" ca="1" si="678">IF(L125&lt;=$Y$1,1,0)</f>
        <v>0</v>
      </c>
      <c r="Z130" s="5">
        <f t="shared" ref="Z130" ca="1" si="679">IF(M125&lt;=$Z$1,1,0)</f>
        <v>0</v>
      </c>
      <c r="AA130" s="5">
        <f t="shared" ref="AA130" ca="1" si="680">IF(N125&lt;=$AA$1,1,0)</f>
        <v>0</v>
      </c>
      <c r="AB130" s="5">
        <f t="shared" ref="AB130" ca="1" si="681">IF(O125&lt;=$AB$1,1,0)</f>
        <v>0</v>
      </c>
      <c r="AC130" s="5"/>
      <c r="AD130" s="5"/>
      <c r="AE130" s="5"/>
      <c r="AF130" s="5"/>
      <c r="AG130" s="5"/>
      <c r="AH130" s="5"/>
      <c r="AL130">
        <f t="shared" ref="AL130:AL193" ca="1" si="682">OFFSET($L$5,(ROW(AL130)-1)*8,0)</f>
        <v>0.14680483592400692</v>
      </c>
      <c r="AM130">
        <f t="shared" ref="AM130:AM193" ca="1" si="683">OFFSET($M$5,(ROW(AM130)-1)*8,0)</f>
        <v>7.5041118421052641E-2</v>
      </c>
      <c r="AN130">
        <f t="shared" ref="AN130:AN193" ca="1" si="684">OFFSET($N$5,(ROW(AN130)-1)*8,0)</f>
        <v>0.45277133679936016</v>
      </c>
      <c r="AO130">
        <f t="shared" ref="AO130:AO193" ca="1" si="685">OFFSET($O$5,(ROW(AO130)-1)*8,0)</f>
        <v>0.23007349295173243</v>
      </c>
    </row>
    <row r="131" spans="1:41" ht="16" x14ac:dyDescent="0.2">
      <c r="A131" s="1">
        <v>126</v>
      </c>
      <c r="B131">
        <v>238193</v>
      </c>
      <c r="C131">
        <v>2</v>
      </c>
      <c r="D131" t="s">
        <v>15</v>
      </c>
      <c r="E131" t="s">
        <v>31</v>
      </c>
      <c r="F131">
        <v>208</v>
      </c>
      <c r="G131">
        <v>0.7172774869109948</v>
      </c>
      <c r="H131">
        <v>11630.46842125184</v>
      </c>
      <c r="I131">
        <v>0.53156660744408746</v>
      </c>
      <c r="K131" s="2" t="s">
        <v>978</v>
      </c>
      <c r="L131" s="2">
        <f t="shared" ref="L131" si="686">IF(L125&lt;=$L$2, 1, 0)</f>
        <v>1</v>
      </c>
      <c r="M131" s="2">
        <f t="shared" ref="M131" si="687">IF(M125&lt;=$M$2, 1, 0)</f>
        <v>1</v>
      </c>
      <c r="N131" s="2">
        <f t="shared" ref="N131" si="688">IF(N125&lt;=$N$2, 1, 0)</f>
        <v>0</v>
      </c>
      <c r="O131" s="2">
        <f t="shared" ref="O131" si="689">IF(O125&lt;=$O$2, 1, 0)</f>
        <v>0</v>
      </c>
      <c r="X131" s="5" t="s">
        <v>978</v>
      </c>
      <c r="Y131" s="5">
        <f t="shared" ref="Y131" ca="1" si="690">IF(L125&lt;=$Y$2, 1, 0)</f>
        <v>0</v>
      </c>
      <c r="Z131" s="5">
        <f t="shared" ref="Z131" ca="1" si="691">IF(M125&lt;=$Z$2, 1, 0)</f>
        <v>0</v>
      </c>
      <c r="AA131" s="5">
        <f t="shared" ref="AA131" ca="1" si="692">IF(N125&lt;=$AA$2, 1, 0)</f>
        <v>0</v>
      </c>
      <c r="AB131" s="5">
        <f t="shared" ref="AB131" ca="1" si="693">IF(O125&lt;=$AB$2, 1, 0)</f>
        <v>0</v>
      </c>
      <c r="AC131" s="5"/>
      <c r="AD131" s="5" t="s">
        <v>1952</v>
      </c>
      <c r="AE131" s="5">
        <f t="shared" ref="AE131" ca="1" si="694" xml:space="preserve"> Y130+Y131+Y132</f>
        <v>0</v>
      </c>
      <c r="AF131" s="5">
        <f t="shared" ref="AF131" ca="1" si="695">Z130+Z131+Z132</f>
        <v>1</v>
      </c>
      <c r="AG131" s="5">
        <f t="shared" ref="AG131" ca="1" si="696">AA130+AA131+AA132</f>
        <v>0</v>
      </c>
      <c r="AH131" s="5">
        <f t="shared" ref="AH131" ca="1" si="697">AB130+AB131+AB132</f>
        <v>0</v>
      </c>
      <c r="AL131">
        <f t="shared" ca="1" si="682"/>
        <v>-0.22300140252454417</v>
      </c>
      <c r="AM131">
        <f t="shared" ca="1" si="683"/>
        <v>1.576540922085546E-2</v>
      </c>
      <c r="AN131">
        <f t="shared" ca="1" si="684"/>
        <v>0.10662554709988527</v>
      </c>
      <c r="AO131">
        <f t="shared" ca="1" si="685"/>
        <v>0.71362428772031683</v>
      </c>
    </row>
    <row r="132" spans="1:41" ht="16" x14ac:dyDescent="0.2">
      <c r="A132" s="1">
        <v>127</v>
      </c>
      <c r="B132">
        <v>238193</v>
      </c>
      <c r="C132">
        <v>1</v>
      </c>
      <c r="D132" t="s">
        <v>16</v>
      </c>
      <c r="E132" t="s">
        <v>31</v>
      </c>
      <c r="F132">
        <v>199</v>
      </c>
      <c r="G132">
        <v>0.72774869109947649</v>
      </c>
      <c r="H132">
        <v>11688.33871098845</v>
      </c>
      <c r="I132">
        <v>0.47068476353442112</v>
      </c>
      <c r="K132" s="2" t="s">
        <v>979</v>
      </c>
      <c r="L132" s="2">
        <f t="shared" ref="L132" si="698">IF(L129&lt;=$L$1, 1,0)</f>
        <v>1</v>
      </c>
      <c r="M132" s="2">
        <f t="shared" ref="M132" si="699">IF(M129&lt;=$M$1, 1,0)</f>
        <v>1</v>
      </c>
      <c r="N132" s="2">
        <f t="shared" ref="N132" si="700">IF(N129&lt;=$N$1, 1,0)</f>
        <v>0</v>
      </c>
      <c r="O132" s="2">
        <f t="shared" ref="O132" si="701">IF(O129&lt;=$O$1, 1,0)</f>
        <v>0</v>
      </c>
      <c r="X132" s="5" t="s">
        <v>979</v>
      </c>
      <c r="Y132" s="5">
        <f t="shared" ref="Y132" ca="1" si="702">IF(L129&lt;=$Y$1, 1,0)</f>
        <v>0</v>
      </c>
      <c r="Z132" s="5">
        <f t="shared" ref="Z132" ca="1" si="703">IF(M129&lt;=$Z$1, 1,0)</f>
        <v>1</v>
      </c>
      <c r="AA132" s="5">
        <f t="shared" ref="AA132" ca="1" si="704">IF(N129&lt;=$AA$1, 1,0)</f>
        <v>0</v>
      </c>
      <c r="AB132" s="5">
        <f t="shared" ref="AB132" ca="1" si="705">IF(O129&lt;=$AB$1, 1,0)</f>
        <v>0</v>
      </c>
      <c r="AC132" s="5"/>
      <c r="AD132" s="5" t="s">
        <v>1953</v>
      </c>
      <c r="AE132" s="5"/>
      <c r="AF132" s="5"/>
      <c r="AG132" s="5"/>
      <c r="AH132" s="5">
        <f t="shared" ref="AH132" ca="1" si="706">AE131+AF131+AG131+AH131</f>
        <v>1</v>
      </c>
      <c r="AL132">
        <f t="shared" ca="1" si="682"/>
        <v>7.9104477611940296E-2</v>
      </c>
      <c r="AM132">
        <f t="shared" ca="1" si="683"/>
        <v>3.9764727506663017E-2</v>
      </c>
      <c r="AN132">
        <f t="shared" ca="1" si="684"/>
        <v>1.4828740575084078E-2</v>
      </c>
      <c r="AO132">
        <f t="shared" ca="1" si="685"/>
        <v>0.60846864090232222</v>
      </c>
    </row>
    <row r="133" spans="1:41" ht="16" x14ac:dyDescent="0.2">
      <c r="A133" s="1">
        <v>128</v>
      </c>
      <c r="B133">
        <v>219505</v>
      </c>
      <c r="C133">
        <v>8</v>
      </c>
      <c r="D133" t="s">
        <v>8</v>
      </c>
      <c r="E133" t="s">
        <v>32</v>
      </c>
      <c r="F133">
        <v>23</v>
      </c>
      <c r="G133">
        <v>0.76923076923076927</v>
      </c>
      <c r="H133">
        <v>12382.616291766761</v>
      </c>
      <c r="I133">
        <v>0.41035453749336032</v>
      </c>
      <c r="K133" s="2" t="s">
        <v>972</v>
      </c>
      <c r="L133" s="4">
        <f t="shared" ref="L133" si="707" xml:space="preserve"> (F133 - F140) / F140</f>
        <v>1.5555555555555556</v>
      </c>
      <c r="M133" s="4">
        <f t="shared" ref="M133" si="708" xml:space="preserve"> (G133 - G140) / G140</f>
        <v>0.53846153846153855</v>
      </c>
      <c r="N133" s="4">
        <f t="shared" ref="N133" si="709" xml:space="preserve"> (H133 - H140) / H140</f>
        <v>0.50880416675067408</v>
      </c>
      <c r="O133" s="4">
        <f t="shared" ref="O133" si="710" xml:space="preserve"> (I133 - I140) / I140</f>
        <v>-0.57648854821288587</v>
      </c>
      <c r="X133" s="5"/>
      <c r="Y133" s="6"/>
      <c r="Z133" s="5"/>
      <c r="AA133" s="5"/>
      <c r="AB133" s="5"/>
      <c r="AC133" s="5"/>
      <c r="AD133" s="5"/>
      <c r="AE133" s="5"/>
      <c r="AF133" s="5"/>
      <c r="AG133" s="5"/>
      <c r="AH133" s="5"/>
      <c r="AL133">
        <f t="shared" ca="1" si="682"/>
        <v>-0.1419753086419753</v>
      </c>
      <c r="AM133">
        <f t="shared" ca="1" si="683"/>
        <v>-9.6703296703296693E-2</v>
      </c>
      <c r="AN133">
        <f t="shared" ca="1" si="684"/>
        <v>-9.0986288869601445E-2</v>
      </c>
      <c r="AO133">
        <f t="shared" ca="1" si="685"/>
        <v>0.6796494777526374</v>
      </c>
    </row>
    <row r="134" spans="1:41" ht="16" x14ac:dyDescent="0.2">
      <c r="A134" s="1">
        <v>129</v>
      </c>
      <c r="B134">
        <v>219505</v>
      </c>
      <c r="C134">
        <v>7</v>
      </c>
      <c r="D134" t="s">
        <v>10</v>
      </c>
      <c r="E134" t="s">
        <v>32</v>
      </c>
      <c r="F134">
        <v>19</v>
      </c>
      <c r="G134">
        <v>0.66666666666666663</v>
      </c>
      <c r="H134">
        <v>9539.6337663322975</v>
      </c>
      <c r="I134">
        <v>0.40543907876875052</v>
      </c>
      <c r="K134" s="2" t="s">
        <v>973</v>
      </c>
      <c r="L134" s="2">
        <f t="shared" ref="L134" si="711" xml:space="preserve"> SLOPE(F133:F140, $C133:$C140)</f>
        <v>1.5595238095238095</v>
      </c>
      <c r="M134" s="2">
        <f t="shared" ref="M134" si="712" xml:space="preserve"> SLOPE(G133:G140, $C133:$C140)</f>
        <v>2.5294150294150303E-2</v>
      </c>
      <c r="N134" s="2">
        <f t="shared" ref="N134" si="713" xml:space="preserve"> SLOPE(H133:H140, $C133:$C140)</f>
        <v>752.12541805094065</v>
      </c>
      <c r="O134" s="2">
        <f t="shared" ref="O134" si="714" xml:space="preserve"> SLOPE(I133:I140, $C133:$C140)</f>
        <v>-9.0535711880552996E-2</v>
      </c>
      <c r="X134" s="5"/>
      <c r="Y134" s="6"/>
      <c r="Z134" s="5"/>
      <c r="AA134" s="5"/>
      <c r="AB134" s="5"/>
      <c r="AC134" s="5"/>
      <c r="AD134" s="5"/>
      <c r="AE134" s="5"/>
      <c r="AF134" s="5"/>
      <c r="AG134" s="5"/>
      <c r="AH134" s="5"/>
      <c r="AL134">
        <f t="shared" ca="1" si="682"/>
        <v>-5.681818181818182E-3</v>
      </c>
      <c r="AM134">
        <f t="shared" ca="1" si="683"/>
        <v>-2.8534710132474668E-2</v>
      </c>
      <c r="AN134">
        <f t="shared" ca="1" si="684"/>
        <v>0.28078866087524268</v>
      </c>
      <c r="AO134">
        <f t="shared" ca="1" si="685"/>
        <v>0.12715829348454605</v>
      </c>
    </row>
    <row r="135" spans="1:41" ht="16" x14ac:dyDescent="0.2">
      <c r="A135" s="1">
        <v>130</v>
      </c>
      <c r="B135">
        <v>219505</v>
      </c>
      <c r="C135">
        <v>6</v>
      </c>
      <c r="D135" t="s">
        <v>11</v>
      </c>
      <c r="E135" t="s">
        <v>32</v>
      </c>
      <c r="F135">
        <v>8</v>
      </c>
      <c r="G135">
        <v>0.61538461538461542</v>
      </c>
      <c r="H135">
        <v>9381.7982305740352</v>
      </c>
      <c r="I135">
        <v>0.41100564223265168</v>
      </c>
      <c r="K135" s="2" t="s">
        <v>974</v>
      </c>
      <c r="L135" s="2">
        <f t="shared" ref="L135" si="715" xml:space="preserve"> INTERCEPT(F133:F140,$C133:$C140)</f>
        <v>7.6071428571428568</v>
      </c>
      <c r="M135" s="2">
        <f t="shared" ref="M135" si="716" xml:space="preserve"> INTERCEPT(G133:G140,$C133:$C140)</f>
        <v>0.53766233766233751</v>
      </c>
      <c r="N135" s="2">
        <f t="shared" ref="N135" si="717" xml:space="preserve"> INTERCEPT(H133:H140,$C133:$C140)</f>
        <v>4829.1988126808719</v>
      </c>
      <c r="O135" s="2">
        <f t="shared" ref="O135" si="718" xml:space="preserve"> INTERCEPT(I133:I140,$C133:$C140)</f>
        <v>1.0296558657819161</v>
      </c>
      <c r="X135" s="5"/>
      <c r="Y135" s="6"/>
      <c r="Z135" s="5"/>
      <c r="AA135" s="5"/>
      <c r="AB135" s="5"/>
      <c r="AC135" s="5"/>
      <c r="AD135" s="5"/>
      <c r="AE135" s="5"/>
      <c r="AF135" s="5"/>
      <c r="AG135" s="5"/>
      <c r="AH135" s="5"/>
      <c r="AL135">
        <f t="shared" ca="1" si="682"/>
        <v>-0.25570776255707761</v>
      </c>
      <c r="AM135">
        <f t="shared" ca="1" si="683"/>
        <v>0.11046847888953161</v>
      </c>
      <c r="AN135">
        <f t="shared" ca="1" si="684"/>
        <v>9.4946603009458286E-2</v>
      </c>
      <c r="AO135">
        <f t="shared" ca="1" si="685"/>
        <v>0.69831416191285023</v>
      </c>
    </row>
    <row r="136" spans="1:41" ht="16" x14ac:dyDescent="0.2">
      <c r="A136" s="1">
        <v>131</v>
      </c>
      <c r="B136">
        <v>219505</v>
      </c>
      <c r="C136">
        <v>5</v>
      </c>
      <c r="D136" t="s">
        <v>12</v>
      </c>
      <c r="E136" t="s">
        <v>32</v>
      </c>
      <c r="F136">
        <v>20</v>
      </c>
      <c r="G136">
        <v>0.72727272727272729</v>
      </c>
      <c r="H136">
        <v>6770.8184494041661</v>
      </c>
      <c r="I136">
        <v>0.45376924074089869</v>
      </c>
      <c r="K136" s="2" t="s">
        <v>998</v>
      </c>
      <c r="L136" s="2">
        <f t="shared" ref="L136:O136" si="719" xml:space="preserve"> L135 + (11*L134)</f>
        <v>24.761904761904763</v>
      </c>
      <c r="M136" s="2">
        <f t="shared" si="719"/>
        <v>0.81589799089799087</v>
      </c>
      <c r="N136" s="2">
        <f t="shared" si="719"/>
        <v>13102.578411241218</v>
      </c>
      <c r="O136" s="2">
        <f t="shared" si="719"/>
        <v>3.3763035095833227E-2</v>
      </c>
      <c r="X136" s="5"/>
      <c r="Y136" s="6"/>
      <c r="Z136" s="5"/>
      <c r="AA136" s="5"/>
      <c r="AB136" s="5"/>
      <c r="AC136" s="5"/>
      <c r="AD136" s="5"/>
      <c r="AE136" s="5"/>
      <c r="AF136" s="5"/>
      <c r="AG136" s="5"/>
      <c r="AH136" s="5"/>
      <c r="AL136">
        <f t="shared" ca="1" si="682"/>
        <v>0.12571022727272727</v>
      </c>
      <c r="AM136">
        <f t="shared" ca="1" si="683"/>
        <v>2.1000866478149891E-2</v>
      </c>
      <c r="AN136">
        <f t="shared" ca="1" si="684"/>
        <v>0.31625032298742028</v>
      </c>
      <c r="AO136">
        <f t="shared" ca="1" si="685"/>
        <v>0.57832673685808422</v>
      </c>
    </row>
    <row r="137" spans="1:41" ht="16" x14ac:dyDescent="0.2">
      <c r="A137" s="1">
        <v>132</v>
      </c>
      <c r="B137">
        <v>219505</v>
      </c>
      <c r="C137">
        <v>4</v>
      </c>
      <c r="D137" t="s">
        <v>13</v>
      </c>
      <c r="E137" t="s">
        <v>32</v>
      </c>
      <c r="F137">
        <v>14</v>
      </c>
      <c r="G137">
        <v>0.66666666666666663</v>
      </c>
      <c r="H137">
        <v>8151.57121185087</v>
      </c>
      <c r="I137">
        <v>0.58787405674381832</v>
      </c>
      <c r="K137" s="2" t="s">
        <v>976</v>
      </c>
      <c r="L137" s="2">
        <f t="shared" ref="L137" si="720" xml:space="preserve"> (L136 - F140) / F140</f>
        <v>1.7513227513227514</v>
      </c>
      <c r="M137" s="2">
        <f t="shared" ref="M137" si="721" xml:space="preserve"> (M136 - G140) / G140</f>
        <v>0.63179598179598173</v>
      </c>
      <c r="N137" s="2">
        <f t="shared" ref="N137" si="722" xml:space="preserve"> (N136 - H140) / H140</f>
        <v>0.59653052604099466</v>
      </c>
      <c r="O137" s="2">
        <f t="shared" ref="O137" si="723" xml:space="preserve"> (O136 - I140) / I140</f>
        <v>-0.96515444401438599</v>
      </c>
      <c r="X137" s="5"/>
      <c r="Y137" s="6"/>
      <c r="Z137" s="5"/>
      <c r="AA137" s="5"/>
      <c r="AB137" s="5"/>
      <c r="AC137" s="5"/>
      <c r="AD137" s="5"/>
      <c r="AE137" s="5"/>
      <c r="AF137" s="5"/>
      <c r="AG137" s="5"/>
      <c r="AH137" s="5"/>
      <c r="AL137">
        <f t="shared" ca="1" si="682"/>
        <v>-0.18537859007832899</v>
      </c>
      <c r="AM137">
        <f t="shared" ca="1" si="683"/>
        <v>-7.3885401149180685E-2</v>
      </c>
      <c r="AN137">
        <f t="shared" ca="1" si="684"/>
        <v>-5.5781000112622305E-2</v>
      </c>
      <c r="AO137">
        <f t="shared" ca="1" si="685"/>
        <v>0.37961703239222477</v>
      </c>
    </row>
    <row r="138" spans="1:41" ht="16" x14ac:dyDescent="0.2">
      <c r="A138" s="1">
        <v>133</v>
      </c>
      <c r="B138">
        <v>219505</v>
      </c>
      <c r="C138">
        <v>3</v>
      </c>
      <c r="D138" t="s">
        <v>14</v>
      </c>
      <c r="E138" t="s">
        <v>32</v>
      </c>
      <c r="F138">
        <v>14</v>
      </c>
      <c r="G138">
        <v>0.66666666666666663</v>
      </c>
      <c r="H138">
        <v>7934.7816993901461</v>
      </c>
      <c r="I138">
        <v>0.94093607005344293</v>
      </c>
      <c r="K138" s="2" t="s">
        <v>977</v>
      </c>
      <c r="L138" s="2">
        <f t="shared" ref="L138" si="724">IF(L133&lt;=$L$1,1,0)</f>
        <v>0</v>
      </c>
      <c r="M138" s="2">
        <f t="shared" ref="M138" si="725">IF(M133&lt;=$M$1,1,0)</f>
        <v>1</v>
      </c>
      <c r="N138" s="2">
        <f t="shared" ref="N138" si="726">IF(N133&lt;=$N$1,1,0)</f>
        <v>0</v>
      </c>
      <c r="O138" s="2">
        <f t="shared" ref="O138" si="727">IF(O133&lt;=$O$1,1,0)</f>
        <v>1</v>
      </c>
      <c r="X138" s="5" t="s">
        <v>977</v>
      </c>
      <c r="Y138" s="5">
        <f t="shared" ref="Y138" ca="1" si="728">IF(L133&lt;=$Y$1,1,0)</f>
        <v>0</v>
      </c>
      <c r="Z138" s="5">
        <f t="shared" ref="Z138" ca="1" si="729">IF(M133&lt;=$Z$1,1,0)</f>
        <v>0</v>
      </c>
      <c r="AA138" s="5">
        <f t="shared" ref="AA138" ca="1" si="730">IF(N133&lt;=$AA$1,1,0)</f>
        <v>0</v>
      </c>
      <c r="AB138" s="5">
        <f t="shared" ref="AB138" ca="1" si="731">IF(O133&lt;=$AB$1,1,0)</f>
        <v>1</v>
      </c>
      <c r="AC138" s="5"/>
      <c r="AD138" s="5"/>
      <c r="AE138" s="5"/>
      <c r="AF138" s="5"/>
      <c r="AG138" s="5"/>
      <c r="AH138" s="5"/>
      <c r="AL138">
        <f t="shared" ca="1" si="682"/>
        <v>9.2286501377410471E-2</v>
      </c>
      <c r="AM138">
        <f t="shared" ca="1" si="683"/>
        <v>4.7125052022868236E-2</v>
      </c>
      <c r="AN138">
        <f t="shared" ca="1" si="684"/>
        <v>0.10442146561011661</v>
      </c>
      <c r="AO138">
        <f t="shared" ca="1" si="685"/>
        <v>0.27588192919037657</v>
      </c>
    </row>
    <row r="139" spans="1:41" ht="16" x14ac:dyDescent="0.2">
      <c r="A139" s="1">
        <v>134</v>
      </c>
      <c r="B139">
        <v>219505</v>
      </c>
      <c r="C139">
        <v>2</v>
      </c>
      <c r="D139" t="s">
        <v>15</v>
      </c>
      <c r="E139" t="s">
        <v>32</v>
      </c>
      <c r="F139">
        <v>10</v>
      </c>
      <c r="G139">
        <v>0.6</v>
      </c>
      <c r="H139">
        <v>3341.9783624415959</v>
      </c>
      <c r="I139">
        <v>0.79964892642953023</v>
      </c>
      <c r="K139" s="2" t="s">
        <v>978</v>
      </c>
      <c r="L139" s="2">
        <f t="shared" ref="L139" si="732">IF(L133&lt;=$L$2, 1, 0)</f>
        <v>0</v>
      </c>
      <c r="M139" s="2">
        <f t="shared" ref="M139" si="733">IF(M133&lt;=$M$2, 1, 0)</f>
        <v>1</v>
      </c>
      <c r="N139" s="2">
        <f t="shared" ref="N139" si="734">IF(N133&lt;=$N$2, 1, 0)</f>
        <v>0</v>
      </c>
      <c r="O139" s="2">
        <f t="shared" ref="O139" si="735">IF(O133&lt;=$O$2, 1, 0)</f>
        <v>1</v>
      </c>
      <c r="X139" s="5" t="s">
        <v>978</v>
      </c>
      <c r="Y139" s="5">
        <f t="shared" ref="Y139" ca="1" si="736">IF(L133&lt;=$Y$2, 1, 0)</f>
        <v>0</v>
      </c>
      <c r="Z139" s="5">
        <f t="shared" ref="Z139" ca="1" si="737">IF(M133&lt;=$Z$2, 1, 0)</f>
        <v>0</v>
      </c>
      <c r="AA139" s="5">
        <f t="shared" ref="AA139" ca="1" si="738">IF(N133&lt;=$AA$2, 1, 0)</f>
        <v>0</v>
      </c>
      <c r="AB139" s="5">
        <f t="shared" ref="AB139" ca="1" si="739">IF(O133&lt;=$AB$2, 1, 0)</f>
        <v>1</v>
      </c>
      <c r="AC139" s="5"/>
      <c r="AD139" s="5" t="s">
        <v>1952</v>
      </c>
      <c r="AE139" s="5">
        <f t="shared" ref="AE139" ca="1" si="740" xml:space="preserve"> Y138+Y139+Y140</f>
        <v>0</v>
      </c>
      <c r="AF139" s="5">
        <f t="shared" ref="AF139" ca="1" si="741">Z138+Z139+Z140</f>
        <v>0</v>
      </c>
      <c r="AG139" s="5">
        <f t="shared" ref="AG139" ca="1" si="742">AA138+AA139+AA140</f>
        <v>0</v>
      </c>
      <c r="AH139" s="5">
        <f t="shared" ref="AH139" ca="1" si="743">AB138+AB139+AB140</f>
        <v>3</v>
      </c>
      <c r="AL139">
        <f t="shared" ca="1" si="682"/>
        <v>0.22958057395143489</v>
      </c>
      <c r="AM139">
        <f t="shared" ca="1" si="683"/>
        <v>0.12314211821892637</v>
      </c>
      <c r="AN139">
        <f t="shared" ca="1" si="684"/>
        <v>0.51481197361138487</v>
      </c>
      <c r="AO139">
        <f t="shared" ca="1" si="685"/>
        <v>2.7404358606420265E-2</v>
      </c>
    </row>
    <row r="140" spans="1:41" ht="16" x14ac:dyDescent="0.2">
      <c r="A140" s="1">
        <v>135</v>
      </c>
      <c r="B140">
        <v>219505</v>
      </c>
      <c r="C140">
        <v>1</v>
      </c>
      <c r="D140" t="s">
        <v>16</v>
      </c>
      <c r="E140" t="s">
        <v>32</v>
      </c>
      <c r="F140">
        <v>9</v>
      </c>
      <c r="G140">
        <v>0.5</v>
      </c>
      <c r="H140">
        <v>8206.9075395209693</v>
      </c>
      <c r="I140">
        <v>0.96893374609296889</v>
      </c>
      <c r="K140" s="2" t="s">
        <v>979</v>
      </c>
      <c r="L140" s="2">
        <f t="shared" ref="L140" si="744">IF(L137&lt;=$L$1, 1,0)</f>
        <v>0</v>
      </c>
      <c r="M140" s="2">
        <f t="shared" ref="M140" si="745">IF(M137&lt;=$M$1, 1,0)</f>
        <v>1</v>
      </c>
      <c r="N140" s="2">
        <f t="shared" ref="N140" si="746">IF(N137&lt;=$N$1, 1,0)</f>
        <v>0</v>
      </c>
      <c r="O140" s="2">
        <f t="shared" ref="O140" si="747">IF(O137&lt;=$O$1, 1,0)</f>
        <v>1</v>
      </c>
      <c r="X140" s="5" t="s">
        <v>979</v>
      </c>
      <c r="Y140" s="5">
        <f t="shared" ref="Y140" ca="1" si="748">IF(L137&lt;=$Y$1, 1,0)</f>
        <v>0</v>
      </c>
      <c r="Z140" s="5">
        <f t="shared" ref="Z140" ca="1" si="749">IF(M137&lt;=$Z$1, 1,0)</f>
        <v>0</v>
      </c>
      <c r="AA140" s="5">
        <f t="shared" ref="AA140" ca="1" si="750">IF(N137&lt;=$AA$1, 1,0)</f>
        <v>0</v>
      </c>
      <c r="AB140" s="5">
        <f t="shared" ref="AB140" ca="1" si="751">IF(O137&lt;=$AB$1, 1,0)</f>
        <v>1</v>
      </c>
      <c r="AC140" s="5"/>
      <c r="AD140" s="5" t="s">
        <v>1953</v>
      </c>
      <c r="AE140" s="5"/>
      <c r="AF140" s="5"/>
      <c r="AG140" s="5"/>
      <c r="AH140" s="5">
        <f t="shared" ref="AH140" ca="1" si="752">AE139+AF139+AG139+AH139</f>
        <v>3</v>
      </c>
      <c r="AL140">
        <f t="shared" ca="1" si="682"/>
        <v>-5.2413793103448278E-2</v>
      </c>
      <c r="AM140">
        <f t="shared" ca="1" si="683"/>
        <v>4.0954883924660665E-2</v>
      </c>
      <c r="AN140">
        <f t="shared" ca="1" si="684"/>
        <v>7.2464566256067897E-2</v>
      </c>
      <c r="AO140">
        <f t="shared" ca="1" si="685"/>
        <v>0.50604752531729436</v>
      </c>
    </row>
    <row r="141" spans="1:41" ht="16" x14ac:dyDescent="0.2">
      <c r="A141" s="1">
        <v>136</v>
      </c>
      <c r="B141">
        <v>164447</v>
      </c>
      <c r="C141">
        <v>8</v>
      </c>
      <c r="D141" t="s">
        <v>8</v>
      </c>
      <c r="E141" t="s">
        <v>33</v>
      </c>
      <c r="F141">
        <v>379</v>
      </c>
      <c r="G141">
        <v>0.6900584795321637</v>
      </c>
      <c r="H141">
        <v>12043.689003723939</v>
      </c>
      <c r="I141">
        <v>0.3778759488403059</v>
      </c>
      <c r="K141" s="2" t="s">
        <v>972</v>
      </c>
      <c r="L141" s="4">
        <f t="shared" ref="L141" si="753" xml:space="preserve"> (F141 - F148) / F148</f>
        <v>0.23051948051948051</v>
      </c>
      <c r="M141" s="4">
        <f t="shared" ref="M141" si="754" xml:space="preserve"> (G141 - G148) / G148</f>
        <v>0.12519089656199942</v>
      </c>
      <c r="N141" s="4">
        <f t="shared" ref="N141" si="755" xml:space="preserve"> (H141 - H148) / H148</f>
        <v>0.34058667646767188</v>
      </c>
      <c r="O141" s="4">
        <f t="shared" ref="O141" si="756" xml:space="preserve"> (I141 - I148) / I148</f>
        <v>0.94368479722786391</v>
      </c>
      <c r="X141" s="5"/>
      <c r="Y141" s="6"/>
      <c r="Z141" s="5"/>
      <c r="AA141" s="5"/>
      <c r="AB141" s="5"/>
      <c r="AC141" s="5"/>
      <c r="AD141" s="5"/>
      <c r="AE141" s="5"/>
      <c r="AF141" s="5"/>
      <c r="AG141" s="5"/>
      <c r="AH141" s="5"/>
      <c r="AL141">
        <f t="shared" ca="1" si="682"/>
        <v>-1.0932944606413994E-2</v>
      </c>
      <c r="AM141">
        <f t="shared" ca="1" si="683"/>
        <v>1.8267651888341559E-2</v>
      </c>
      <c r="AN141">
        <f t="shared" ca="1" si="684"/>
        <v>0.67007713486001519</v>
      </c>
      <c r="AO141">
        <f t="shared" ca="1" si="685"/>
        <v>-4.3193454350777928E-3</v>
      </c>
    </row>
    <row r="142" spans="1:41" ht="16" x14ac:dyDescent="0.2">
      <c r="A142" s="1">
        <v>137</v>
      </c>
      <c r="B142">
        <v>164447</v>
      </c>
      <c r="C142">
        <v>7</v>
      </c>
      <c r="D142" t="s">
        <v>10</v>
      </c>
      <c r="E142" t="s">
        <v>33</v>
      </c>
      <c r="F142">
        <v>346</v>
      </c>
      <c r="G142">
        <v>0.64227642276422769</v>
      </c>
      <c r="H142">
        <v>10538.69452280981</v>
      </c>
      <c r="I142">
        <v>0.36725620900330441</v>
      </c>
      <c r="K142" s="2" t="s">
        <v>973</v>
      </c>
      <c r="L142" s="2">
        <f t="shared" ref="L142" si="757" xml:space="preserve"> SLOPE(F141:F148, $C141:$C148)</f>
        <v>7.9761904761904763</v>
      </c>
      <c r="M142" s="2">
        <f t="shared" ref="M142" si="758" xml:space="preserve"> SLOPE(G141:G148, $C141:$C148)</f>
        <v>2.6298850967573944E-3</v>
      </c>
      <c r="N142" s="2">
        <f t="shared" ref="N142" si="759" xml:space="preserve"> SLOPE(H141:H148, $C141:$C148)</f>
        <v>400.82191014065808</v>
      </c>
      <c r="O142" s="2">
        <f t="shared" ref="O142" si="760" xml:space="preserve"> SLOPE(I141:I148, $C141:$C148)</f>
        <v>2.4644786771463777E-2</v>
      </c>
      <c r="X142" s="5"/>
      <c r="Y142" s="6"/>
      <c r="Z142" s="5"/>
      <c r="AA142" s="5"/>
      <c r="AB142" s="5"/>
      <c r="AC142" s="5"/>
      <c r="AD142" s="5"/>
      <c r="AE142" s="5"/>
      <c r="AF142" s="5"/>
      <c r="AG142" s="5"/>
      <c r="AH142" s="5"/>
      <c r="AL142">
        <f t="shared" ca="1" si="682"/>
        <v>0.1554054054054054</v>
      </c>
      <c r="AM142">
        <f t="shared" ca="1" si="683"/>
        <v>8.1044481733345067E-2</v>
      </c>
      <c r="AN142">
        <f t="shared" ca="1" si="684"/>
        <v>-8.3254428959680563E-2</v>
      </c>
      <c r="AO142">
        <f t="shared" ca="1" si="685"/>
        <v>0.1167706479366977</v>
      </c>
    </row>
    <row r="143" spans="1:41" ht="16" x14ac:dyDescent="0.2">
      <c r="A143" s="1">
        <v>138</v>
      </c>
      <c r="B143">
        <v>164447</v>
      </c>
      <c r="C143">
        <v>6</v>
      </c>
      <c r="D143" t="s">
        <v>11</v>
      </c>
      <c r="E143" t="s">
        <v>33</v>
      </c>
      <c r="F143">
        <v>373</v>
      </c>
      <c r="G143">
        <v>0.60312500000000002</v>
      </c>
      <c r="H143">
        <v>10637.510782212959</v>
      </c>
      <c r="I143">
        <v>0.34364469739326892</v>
      </c>
      <c r="K143" s="2" t="s">
        <v>974</v>
      </c>
      <c r="L143" s="2">
        <f t="shared" ref="L143" si="761" xml:space="preserve"> INTERCEPT(F141:F148,$C141:$C148)</f>
        <v>304.60714285714283</v>
      </c>
      <c r="M143" s="2">
        <f t="shared" ref="M143" si="762" xml:space="preserve"> INTERCEPT(G141:G148,$C141:$C148)</f>
        <v>0.65042514072169033</v>
      </c>
      <c r="N143" s="2">
        <f t="shared" ref="N143" si="763" xml:space="preserve"> INTERCEPT(H141:H148,$C141:$C148)</f>
        <v>8107.7126402091762</v>
      </c>
      <c r="O143" s="2">
        <f t="shared" ref="O143" si="764" xml:space="preserve"> INTERCEPT(I141:I148,$C141:$C148)</f>
        <v>0.191627550667893</v>
      </c>
      <c r="X143" s="5"/>
      <c r="Y143" s="6"/>
      <c r="Z143" s="5"/>
      <c r="AA143" s="5"/>
      <c r="AB143" s="5"/>
      <c r="AC143" s="5"/>
      <c r="AD143" s="5"/>
      <c r="AE143" s="5"/>
      <c r="AF143" s="5"/>
      <c r="AG143" s="5"/>
      <c r="AH143" s="5"/>
      <c r="AL143">
        <f t="shared" ca="1" si="682"/>
        <v>-0.18656716417910449</v>
      </c>
      <c r="AM143">
        <f t="shared" ca="1" si="683"/>
        <v>3.5805626598465562E-2</v>
      </c>
      <c r="AN143">
        <f t="shared" ca="1" si="684"/>
        <v>8.2016724109948203E-2</v>
      </c>
      <c r="AO143">
        <f t="shared" ca="1" si="685"/>
        <v>-0.84097614980868463</v>
      </c>
    </row>
    <row r="144" spans="1:41" ht="16" x14ac:dyDescent="0.2">
      <c r="A144" s="1">
        <v>139</v>
      </c>
      <c r="B144">
        <v>164447</v>
      </c>
      <c r="C144">
        <v>5</v>
      </c>
      <c r="D144" t="s">
        <v>12</v>
      </c>
      <c r="E144" t="s">
        <v>33</v>
      </c>
      <c r="F144">
        <v>322</v>
      </c>
      <c r="G144">
        <v>0.6913946587537092</v>
      </c>
      <c r="H144">
        <v>9113.6233199020753</v>
      </c>
      <c r="I144">
        <v>0.29632784860984662</v>
      </c>
      <c r="K144" s="2" t="s">
        <v>999</v>
      </c>
      <c r="L144" s="2">
        <f t="shared" ref="L144:O144" si="765" xml:space="preserve"> L143 + (11*L142)</f>
        <v>392.34523809523807</v>
      </c>
      <c r="M144" s="2">
        <f t="shared" si="765"/>
        <v>0.67935387678602166</v>
      </c>
      <c r="N144" s="2">
        <f t="shared" si="765"/>
        <v>12516.753651756415</v>
      </c>
      <c r="O144" s="2">
        <f t="shared" si="765"/>
        <v>0.46272020515399453</v>
      </c>
      <c r="X144" s="5"/>
      <c r="Y144" s="6"/>
      <c r="Z144" s="5"/>
      <c r="AA144" s="5"/>
      <c r="AB144" s="5"/>
      <c r="AC144" s="5"/>
      <c r="AD144" s="5"/>
      <c r="AE144" s="5"/>
      <c r="AF144" s="5"/>
      <c r="AG144" s="5"/>
      <c r="AH144" s="5"/>
      <c r="AL144">
        <f t="shared" ca="1" si="682"/>
        <v>0.41379310344827586</v>
      </c>
      <c r="AM144">
        <f t="shared" ca="1" si="683"/>
        <v>7.5291622481442305E-2</v>
      </c>
      <c r="AN144">
        <f t="shared" ca="1" si="684"/>
        <v>0.18911039125348381</v>
      </c>
      <c r="AO144">
        <f t="shared" ca="1" si="685"/>
        <v>0.39633196044519664</v>
      </c>
    </row>
    <row r="145" spans="1:41" ht="16" x14ac:dyDescent="0.2">
      <c r="A145" s="1">
        <v>140</v>
      </c>
      <c r="B145">
        <v>164447</v>
      </c>
      <c r="C145">
        <v>4</v>
      </c>
      <c r="D145" t="s">
        <v>13</v>
      </c>
      <c r="E145" t="s">
        <v>33</v>
      </c>
      <c r="F145">
        <v>341</v>
      </c>
      <c r="G145">
        <v>0.72077922077922074</v>
      </c>
      <c r="H145">
        <v>9161.4866461318925</v>
      </c>
      <c r="I145">
        <v>0.29994165200033168</v>
      </c>
      <c r="K145" s="2" t="s">
        <v>976</v>
      </c>
      <c r="L145" s="2">
        <f t="shared" ref="L145" si="766" xml:space="preserve"> (L144 - F148) / F148</f>
        <v>0.27384817563388986</v>
      </c>
      <c r="M145" s="2">
        <f t="shared" ref="M145" si="767" xml:space="preserve"> (M144 - G148) / G148</f>
        <v>0.10773625768930921</v>
      </c>
      <c r="N145" s="2">
        <f t="shared" ref="N145" si="768" xml:space="preserve"> (N144 - H148) / H148</f>
        <v>0.3932436459447245</v>
      </c>
      <c r="O145" s="2">
        <f t="shared" ref="O145" si="769" xml:space="preserve"> (O144 - I148) / I148</f>
        <v>1.3800991592298064</v>
      </c>
      <c r="X145" s="5"/>
      <c r="Y145" s="6"/>
      <c r="Z145" s="5"/>
      <c r="AA145" s="5"/>
      <c r="AB145" s="5"/>
      <c r="AC145" s="5"/>
      <c r="AD145" s="5"/>
      <c r="AE145" s="5"/>
      <c r="AF145" s="5"/>
      <c r="AG145" s="5"/>
      <c r="AH145" s="5"/>
      <c r="AL145">
        <f t="shared" ca="1" si="682"/>
        <v>0.19591346153846154</v>
      </c>
      <c r="AM145">
        <f t="shared" ca="1" si="683"/>
        <v>1.2221850171988166E-3</v>
      </c>
      <c r="AN145">
        <f t="shared" ca="1" si="684"/>
        <v>5.9817866463316979E-2</v>
      </c>
      <c r="AO145">
        <f t="shared" ca="1" si="685"/>
        <v>0.50303279469763029</v>
      </c>
    </row>
    <row r="146" spans="1:41" ht="16" x14ac:dyDescent="0.2">
      <c r="A146" s="1">
        <v>141</v>
      </c>
      <c r="B146">
        <v>164447</v>
      </c>
      <c r="C146">
        <v>3</v>
      </c>
      <c r="D146" t="s">
        <v>14</v>
      </c>
      <c r="E146" t="s">
        <v>33</v>
      </c>
      <c r="F146">
        <v>309</v>
      </c>
      <c r="G146">
        <v>0.68895348837209303</v>
      </c>
      <c r="H146">
        <v>10877.14622728886</v>
      </c>
      <c r="I146">
        <v>0.31309264409687992</v>
      </c>
      <c r="K146" s="2" t="s">
        <v>977</v>
      </c>
      <c r="L146" s="2">
        <f t="shared" ref="L146" si="770">IF(L141&lt;=$L$1,1,0)</f>
        <v>0</v>
      </c>
      <c r="M146" s="2">
        <f t="shared" ref="M146" si="771">IF(M141&lt;=$M$1,1,0)</f>
        <v>1</v>
      </c>
      <c r="N146" s="2">
        <f t="shared" ref="N146" si="772">IF(N141&lt;=$N$1,1,0)</f>
        <v>0</v>
      </c>
      <c r="O146" s="2">
        <f t="shared" ref="O146" si="773">IF(O141&lt;=$O$1,1,0)</f>
        <v>0</v>
      </c>
      <c r="X146" s="5" t="s">
        <v>977</v>
      </c>
      <c r="Y146" s="5">
        <f t="shared" ref="Y146" ca="1" si="774">IF(L141&lt;=$Y$1,1,0)</f>
        <v>0</v>
      </c>
      <c r="Z146" s="5">
        <f t="shared" ref="Z146" ca="1" si="775">IF(M141&lt;=$Z$1,1,0)</f>
        <v>0</v>
      </c>
      <c r="AA146" s="5">
        <f t="shared" ref="AA146" ca="1" si="776">IF(N141&lt;=$AA$1,1,0)</f>
        <v>0</v>
      </c>
      <c r="AB146" s="5">
        <f t="shared" ref="AB146" ca="1" si="777">IF(O141&lt;=$AB$1,1,0)</f>
        <v>0</v>
      </c>
      <c r="AC146" s="5"/>
      <c r="AD146" s="5"/>
      <c r="AE146" s="5"/>
      <c r="AF146" s="5"/>
      <c r="AG146" s="5"/>
      <c r="AH146" s="5"/>
      <c r="AL146">
        <f t="shared" ca="1" si="682"/>
        <v>8.8607594936708861E-2</v>
      </c>
      <c r="AM146">
        <f t="shared" ca="1" si="683"/>
        <v>1.7534997835185452E-2</v>
      </c>
      <c r="AN146">
        <f t="shared" ca="1" si="684"/>
        <v>-2.6852926165953066E-3</v>
      </c>
      <c r="AO146">
        <f t="shared" ca="1" si="685"/>
        <v>0.15259048936083988</v>
      </c>
    </row>
    <row r="147" spans="1:41" ht="16" x14ac:dyDescent="0.2">
      <c r="A147" s="1">
        <v>142</v>
      </c>
      <c r="B147">
        <v>164447</v>
      </c>
      <c r="C147">
        <v>2</v>
      </c>
      <c r="D147" t="s">
        <v>15</v>
      </c>
      <c r="E147" t="s">
        <v>33</v>
      </c>
      <c r="F147">
        <v>346</v>
      </c>
      <c r="G147">
        <v>0.64820846905537455</v>
      </c>
      <c r="H147">
        <v>7935.2450829145337</v>
      </c>
      <c r="I147">
        <v>0.22768157480446441</v>
      </c>
      <c r="K147" s="2" t="s">
        <v>978</v>
      </c>
      <c r="L147" s="2">
        <f t="shared" ref="L147" si="778">IF(L141&lt;=$L$2, 1, 0)</f>
        <v>1</v>
      </c>
      <c r="M147" s="2">
        <f t="shared" ref="M147" si="779">IF(M141&lt;=$M$2, 1, 0)</f>
        <v>1</v>
      </c>
      <c r="N147" s="2">
        <f t="shared" ref="N147" si="780">IF(N141&lt;=$N$2, 1, 0)</f>
        <v>0</v>
      </c>
      <c r="O147" s="2">
        <f t="shared" ref="O147" si="781">IF(O141&lt;=$O$2, 1, 0)</f>
        <v>0</v>
      </c>
      <c r="X147" s="5" t="s">
        <v>978</v>
      </c>
      <c r="Y147" s="5">
        <f t="shared" ref="Y147" ca="1" si="782">IF(L141&lt;=$Y$2, 1, 0)</f>
        <v>0</v>
      </c>
      <c r="Z147" s="5">
        <f t="shared" ref="Z147" ca="1" si="783">IF(M141&lt;=$Z$2, 1, 0)</f>
        <v>0</v>
      </c>
      <c r="AA147" s="5">
        <f t="shared" ref="AA147" ca="1" si="784">IF(N141&lt;=$AA$2, 1, 0)</f>
        <v>0</v>
      </c>
      <c r="AB147" s="5">
        <f t="shared" ref="AB147" ca="1" si="785">IF(O141&lt;=$AB$2, 1, 0)</f>
        <v>0</v>
      </c>
      <c r="AC147" s="5"/>
      <c r="AD147" s="5" t="s">
        <v>1952</v>
      </c>
      <c r="AE147" s="5">
        <f t="shared" ref="AE147" ca="1" si="786" xml:space="preserve"> Y146+Y147+Y148</f>
        <v>0</v>
      </c>
      <c r="AF147" s="5">
        <f t="shared" ref="AF147" ca="1" si="787">Z146+Z147+Z148</f>
        <v>0</v>
      </c>
      <c r="AG147" s="5">
        <f t="shared" ref="AG147" ca="1" si="788">AA146+AA147+AA148</f>
        <v>0</v>
      </c>
      <c r="AH147" s="5">
        <f t="shared" ref="AH147" ca="1" si="789">AB146+AB147+AB148</f>
        <v>0</v>
      </c>
      <c r="AL147">
        <f t="shared" ca="1" si="682"/>
        <v>-2.7777777777777776E-2</v>
      </c>
      <c r="AM147">
        <f t="shared" ca="1" si="683"/>
        <v>0.23199999999999998</v>
      </c>
      <c r="AN147">
        <f t="shared" ca="1" si="684"/>
        <v>0.21300182705082238</v>
      </c>
      <c r="AO147">
        <f t="shared" ca="1" si="685"/>
        <v>0.38374922736448103</v>
      </c>
    </row>
    <row r="148" spans="1:41" ht="16" x14ac:dyDescent="0.2">
      <c r="A148" s="1">
        <v>143</v>
      </c>
      <c r="B148">
        <v>164447</v>
      </c>
      <c r="C148">
        <v>1</v>
      </c>
      <c r="D148" t="s">
        <v>16</v>
      </c>
      <c r="E148" t="s">
        <v>33</v>
      </c>
      <c r="F148">
        <v>308</v>
      </c>
      <c r="G148">
        <v>0.61328125</v>
      </c>
      <c r="H148">
        <v>8983.8943017530219</v>
      </c>
      <c r="I148">
        <v>0.194412154367438</v>
      </c>
      <c r="K148" s="2" t="s">
        <v>979</v>
      </c>
      <c r="L148" s="2">
        <f t="shared" ref="L148" si="790">IF(L145&lt;=$L$1, 1,0)</f>
        <v>0</v>
      </c>
      <c r="M148" s="2">
        <f t="shared" ref="M148" si="791">IF(M145&lt;=$M$1, 1,0)</f>
        <v>1</v>
      </c>
      <c r="N148" s="2">
        <f t="shared" ref="N148" si="792">IF(N145&lt;=$N$1, 1,0)</f>
        <v>0</v>
      </c>
      <c r="O148" s="2">
        <f t="shared" ref="O148" si="793">IF(O145&lt;=$O$1, 1,0)</f>
        <v>0</v>
      </c>
      <c r="X148" s="5" t="s">
        <v>979</v>
      </c>
      <c r="Y148" s="5">
        <f t="shared" ref="Y148" ca="1" si="794">IF(L145&lt;=$Y$1, 1,0)</f>
        <v>0</v>
      </c>
      <c r="Z148" s="5">
        <f t="shared" ref="Z148" ca="1" si="795">IF(M145&lt;=$Z$1, 1,0)</f>
        <v>0</v>
      </c>
      <c r="AA148" s="5">
        <f t="shared" ref="AA148" ca="1" si="796">IF(N145&lt;=$AA$1, 1,0)</f>
        <v>0</v>
      </c>
      <c r="AB148" s="5">
        <f t="shared" ref="AB148" ca="1" si="797">IF(O145&lt;=$AB$1, 1,0)</f>
        <v>0</v>
      </c>
      <c r="AC148" s="5"/>
      <c r="AD148" s="5" t="s">
        <v>1953</v>
      </c>
      <c r="AE148" s="5"/>
      <c r="AF148" s="5"/>
      <c r="AG148" s="5"/>
      <c r="AH148" s="5">
        <f t="shared" ref="AH148" ca="1" si="798">AE147+AF147+AG147+AH147</f>
        <v>0</v>
      </c>
      <c r="AL148">
        <f t="shared" ca="1" si="682"/>
        <v>-0.5748792270531401</v>
      </c>
      <c r="AM148">
        <f t="shared" ca="1" si="683"/>
        <v>1.5384615384615453E-2</v>
      </c>
      <c r="AN148">
        <f t="shared" ca="1" si="684"/>
        <v>-0.47267449680377616</v>
      </c>
      <c r="AO148">
        <f t="shared" ca="1" si="685"/>
        <v>-0.43957023276699414</v>
      </c>
    </row>
    <row r="149" spans="1:41" ht="16" x14ac:dyDescent="0.2">
      <c r="A149" s="1">
        <v>144</v>
      </c>
      <c r="B149">
        <v>131159</v>
      </c>
      <c r="C149">
        <v>8</v>
      </c>
      <c r="D149" t="s">
        <v>8</v>
      </c>
      <c r="E149" t="s">
        <v>34</v>
      </c>
      <c r="F149">
        <v>1754</v>
      </c>
      <c r="G149">
        <v>0.86700913242009137</v>
      </c>
      <c r="H149">
        <v>33701.713187820489</v>
      </c>
      <c r="I149">
        <v>1.125439383442467</v>
      </c>
      <c r="K149" s="2" t="s">
        <v>972</v>
      </c>
      <c r="L149" s="4">
        <f t="shared" ref="L149" si="799" xml:space="preserve"> (F149 - F156) / F156</f>
        <v>9.8309329993738259E-2</v>
      </c>
      <c r="M149" s="4">
        <f t="shared" ref="M149" si="800" xml:space="preserve"> (G149 - G156) / G156</f>
        <v>-3.372460459268075E-2</v>
      </c>
      <c r="N149" s="4">
        <f t="shared" ref="N149" si="801" xml:space="preserve"> (H149 - H156) / H156</f>
        <v>0.57936232310281988</v>
      </c>
      <c r="O149" s="4">
        <f t="shared" ref="O149" si="802" xml:space="preserve"> (I149 - I156) / I156</f>
        <v>9.4960746062544232E-2</v>
      </c>
      <c r="X149" s="5"/>
      <c r="Y149" s="6"/>
      <c r="Z149" s="5"/>
      <c r="AA149" s="5"/>
      <c r="AB149" s="5"/>
      <c r="AC149" s="5"/>
      <c r="AD149" s="5"/>
      <c r="AE149" s="5"/>
      <c r="AF149" s="5"/>
      <c r="AG149" s="5"/>
      <c r="AH149" s="5"/>
      <c r="AL149">
        <f t="shared" ca="1" si="682"/>
        <v>-0.19672131147540983</v>
      </c>
      <c r="AM149">
        <f t="shared" ca="1" si="683"/>
        <v>-5.7539682539682606E-2</v>
      </c>
      <c r="AN149">
        <f t="shared" ca="1" si="684"/>
        <v>0.69519180080242116</v>
      </c>
      <c r="AO149">
        <f t="shared" ca="1" si="685"/>
        <v>0.93624459308035468</v>
      </c>
    </row>
    <row r="150" spans="1:41" ht="16" x14ac:dyDescent="0.2">
      <c r="A150" s="1">
        <v>145</v>
      </c>
      <c r="B150">
        <v>131159</v>
      </c>
      <c r="C150">
        <v>7</v>
      </c>
      <c r="D150" t="s">
        <v>10</v>
      </c>
      <c r="E150" t="s">
        <v>34</v>
      </c>
      <c r="F150">
        <v>1758</v>
      </c>
      <c r="G150">
        <v>0.8783783783783784</v>
      </c>
      <c r="H150">
        <v>33378.956459651628</v>
      </c>
      <c r="I150">
        <v>1.15539196009941</v>
      </c>
      <c r="K150" s="2" t="s">
        <v>973</v>
      </c>
      <c r="L150" s="2">
        <f t="shared" ref="L150" si="803" xml:space="preserve"> SLOPE(F149:F156, $C149:$C156)</f>
        <v>19.63095238095238</v>
      </c>
      <c r="M150" s="2">
        <f t="shared" ref="M150" si="804" xml:space="preserve"> SLOPE(G149:G156, $C149:$C156)</f>
        <v>-2.1521869382459509E-3</v>
      </c>
      <c r="N150" s="2">
        <f t="shared" ref="N150" si="805" xml:space="preserve"> SLOPE(H149:H156, $C149:$C156)</f>
        <v>1838.3490426148803</v>
      </c>
      <c r="O150" s="2">
        <f t="shared" ref="O150" si="806" xml:space="preserve"> SLOPE(I149:I156, $C149:$C156)</f>
        <v>7.6136354237062364E-3</v>
      </c>
      <c r="X150" s="5"/>
      <c r="Y150" s="6"/>
      <c r="Z150" s="5"/>
      <c r="AA150" s="5"/>
      <c r="AB150" s="5"/>
      <c r="AC150" s="5"/>
      <c r="AD150" s="5"/>
      <c r="AE150" s="5"/>
      <c r="AF150" s="5"/>
      <c r="AG150" s="5"/>
      <c r="AH150" s="5"/>
      <c r="AL150">
        <f t="shared" ca="1" si="682"/>
        <v>5.3124999999999999E-2</v>
      </c>
      <c r="AM150">
        <f t="shared" ca="1" si="683"/>
        <v>-9.0930188400598667E-3</v>
      </c>
      <c r="AN150">
        <f t="shared" ca="1" si="684"/>
        <v>-6.1018700176004408E-3</v>
      </c>
      <c r="AO150">
        <f t="shared" ca="1" si="685"/>
        <v>0.21575126554174762</v>
      </c>
    </row>
    <row r="151" spans="1:41" ht="16" x14ac:dyDescent="0.2">
      <c r="A151" s="1">
        <v>146</v>
      </c>
      <c r="B151">
        <v>131159</v>
      </c>
      <c r="C151">
        <v>6</v>
      </c>
      <c r="D151" t="s">
        <v>11</v>
      </c>
      <c r="E151" t="s">
        <v>34</v>
      </c>
      <c r="F151">
        <v>1785</v>
      </c>
      <c r="G151">
        <v>0.89797136038186154</v>
      </c>
      <c r="H151">
        <v>26565.064432781161</v>
      </c>
      <c r="I151">
        <v>1.1632321396177789</v>
      </c>
      <c r="K151" s="2" t="s">
        <v>974</v>
      </c>
      <c r="L151" s="2">
        <f t="shared" ref="L151" si="807" xml:space="preserve"> INTERCEPT(F149:F156,$C149:$C156)</f>
        <v>1633.7857142857142</v>
      </c>
      <c r="M151" s="2">
        <f t="shared" ref="M151" si="808" xml:space="preserve"> INTERCEPT(G149:G156,$C149:$C156)</f>
        <v>0.89584706577640771</v>
      </c>
      <c r="N151" s="2">
        <f t="shared" ref="N151" si="809" xml:space="preserve"> INTERCEPT(H149:H156,$C149:$C156)</f>
        <v>17849.162318165683</v>
      </c>
      <c r="O151" s="2">
        <f t="shared" ref="O151" si="810" xml:space="preserve"> INTERCEPT(I149:I156,$C149:$C156)</f>
        <v>1.1006068359695984</v>
      </c>
      <c r="X151" s="5"/>
      <c r="Y151" s="6"/>
      <c r="Z151" s="5"/>
      <c r="AA151" s="5"/>
      <c r="AB151" s="5"/>
      <c r="AC151" s="5"/>
      <c r="AD151" s="5"/>
      <c r="AE151" s="5"/>
      <c r="AF151" s="5"/>
      <c r="AG151" s="5"/>
      <c r="AH151" s="5"/>
      <c r="AL151">
        <f t="shared" ca="1" si="682"/>
        <v>6.2913907284768214E-2</v>
      </c>
      <c r="AM151">
        <f t="shared" ca="1" si="683"/>
        <v>-3.7219562564535909E-2</v>
      </c>
      <c r="AN151">
        <f t="shared" ca="1" si="684"/>
        <v>0.27422180295150361</v>
      </c>
      <c r="AO151">
        <f t="shared" ca="1" si="685"/>
        <v>0.10950592071773974</v>
      </c>
    </row>
    <row r="152" spans="1:41" ht="16" x14ac:dyDescent="0.2">
      <c r="A152" s="1">
        <v>147</v>
      </c>
      <c r="B152">
        <v>131159</v>
      </c>
      <c r="C152">
        <v>5</v>
      </c>
      <c r="D152" t="s">
        <v>12</v>
      </c>
      <c r="E152" t="s">
        <v>34</v>
      </c>
      <c r="F152">
        <v>1683</v>
      </c>
      <c r="G152">
        <v>0.89769533445756045</v>
      </c>
      <c r="H152">
        <v>25858.578789129169</v>
      </c>
      <c r="I152">
        <v>1.1038567509459409</v>
      </c>
      <c r="K152" s="2" t="s">
        <v>1000</v>
      </c>
      <c r="L152" s="2">
        <f t="shared" ref="L152:O152" si="811" xml:space="preserve"> L151 + (11*L150)</f>
        <v>1849.7261904761904</v>
      </c>
      <c r="M152" s="2">
        <f t="shared" si="811"/>
        <v>0.87217300945570231</v>
      </c>
      <c r="N152" s="2">
        <f t="shared" si="811"/>
        <v>38071.001786929366</v>
      </c>
      <c r="O152" s="2">
        <f t="shared" si="811"/>
        <v>1.1843568256303669</v>
      </c>
      <c r="X152" s="5"/>
      <c r="Y152" s="6"/>
      <c r="Z152" s="5"/>
      <c r="AA152" s="5"/>
      <c r="AB152" s="5"/>
      <c r="AC152" s="5"/>
      <c r="AD152" s="5"/>
      <c r="AE152" s="5"/>
      <c r="AF152" s="5"/>
      <c r="AG152" s="5"/>
      <c r="AH152" s="5"/>
      <c r="AL152">
        <f t="shared" ca="1" si="682"/>
        <v>1.1396011396011397E-2</v>
      </c>
      <c r="AM152">
        <f t="shared" ca="1" si="683"/>
        <v>-1.4005602240896286E-2</v>
      </c>
      <c r="AN152">
        <f t="shared" ca="1" si="684"/>
        <v>-0.17749931622756446</v>
      </c>
      <c r="AO152">
        <f t="shared" ca="1" si="685"/>
        <v>0.33137101898584309</v>
      </c>
    </row>
    <row r="153" spans="1:41" ht="16" x14ac:dyDescent="0.2">
      <c r="A153" s="1">
        <v>148</v>
      </c>
      <c r="B153">
        <v>131159</v>
      </c>
      <c r="C153">
        <v>4</v>
      </c>
      <c r="D153" t="s">
        <v>13</v>
      </c>
      <c r="E153" t="s">
        <v>34</v>
      </c>
      <c r="F153">
        <v>1787</v>
      </c>
      <c r="G153">
        <v>0.88228699551569512</v>
      </c>
      <c r="H153">
        <v>22716.757953174001</v>
      </c>
      <c r="I153">
        <v>1.200741610581179</v>
      </c>
      <c r="K153" s="2" t="s">
        <v>976</v>
      </c>
      <c r="L153" s="2">
        <f t="shared" ref="L153" si="812" xml:space="preserve"> (L152 - F156) / F156</f>
        <v>0.15825058890180987</v>
      </c>
      <c r="M153" s="2">
        <f t="shared" ref="M153" si="813" xml:space="preserve"> (M152 - G156) / G156</f>
        <v>-2.7969501055891161E-2</v>
      </c>
      <c r="N153" s="2">
        <f t="shared" ref="N153" si="814" xml:space="preserve"> (N152 - H156) / H156</f>
        <v>0.78412015703658888</v>
      </c>
      <c r="O153" s="2">
        <f t="shared" ref="O153" si="815" xml:space="preserve"> (O152 - I156) / I156</f>
        <v>0.1522826128847547</v>
      </c>
      <c r="X153" s="5"/>
      <c r="Y153" s="6"/>
      <c r="Z153" s="5"/>
      <c r="AA153" s="5"/>
      <c r="AB153" s="5"/>
      <c r="AC153" s="5"/>
      <c r="AD153" s="5"/>
      <c r="AE153" s="5"/>
      <c r="AF153" s="5"/>
      <c r="AG153" s="5"/>
      <c r="AH153" s="5"/>
      <c r="AL153">
        <f t="shared" ca="1" si="682"/>
        <v>-0.1281198003327787</v>
      </c>
      <c r="AM153">
        <f t="shared" ca="1" si="683"/>
        <v>5.0699505085538339E-2</v>
      </c>
      <c r="AN153">
        <f t="shared" ca="1" si="684"/>
        <v>8.1910257691376012E-2</v>
      </c>
      <c r="AO153">
        <f t="shared" ca="1" si="685"/>
        <v>0.87570388272918331</v>
      </c>
    </row>
    <row r="154" spans="1:41" ht="16" x14ac:dyDescent="0.2">
      <c r="A154" s="1">
        <v>149</v>
      </c>
      <c r="B154">
        <v>131159</v>
      </c>
      <c r="C154">
        <v>3</v>
      </c>
      <c r="D154" t="s">
        <v>14</v>
      </c>
      <c r="E154" t="s">
        <v>34</v>
      </c>
      <c r="F154">
        <v>1787</v>
      </c>
      <c r="G154">
        <v>0.88662969808995684</v>
      </c>
      <c r="H154">
        <v>22609.55897250944</v>
      </c>
      <c r="I154">
        <v>1.1493938315864369</v>
      </c>
      <c r="K154" s="2" t="s">
        <v>977</v>
      </c>
      <c r="L154" s="2">
        <f t="shared" ref="L154" si="816">IF(L149&lt;=$L$1,1,0)</f>
        <v>1</v>
      </c>
      <c r="M154" s="2">
        <f t="shared" ref="M154" si="817">IF(M149&lt;=$M$1,1,0)</f>
        <v>1</v>
      </c>
      <c r="N154" s="2">
        <f t="shared" ref="N154" si="818">IF(N149&lt;=$N$1,1,0)</f>
        <v>0</v>
      </c>
      <c r="O154" s="2">
        <f t="shared" ref="O154" si="819">IF(O149&lt;=$O$1,1,0)</f>
        <v>0</v>
      </c>
      <c r="X154" s="5" t="s">
        <v>977</v>
      </c>
      <c r="Y154" s="5">
        <f t="shared" ref="Y154" ca="1" si="820">IF(L149&lt;=$Y$1,1,0)</f>
        <v>0</v>
      </c>
      <c r="Z154" s="5">
        <f t="shared" ref="Z154" ca="1" si="821">IF(M149&lt;=$Z$1,1,0)</f>
        <v>0</v>
      </c>
      <c r="AA154" s="5">
        <f t="shared" ref="AA154" ca="1" si="822">IF(N149&lt;=$AA$1,1,0)</f>
        <v>0</v>
      </c>
      <c r="AB154" s="5">
        <f t="shared" ref="AB154" ca="1" si="823">IF(O149&lt;=$AB$1,1,0)</f>
        <v>0</v>
      </c>
      <c r="AC154" s="5"/>
      <c r="AD154" s="5"/>
      <c r="AE154" s="5"/>
      <c r="AF154" s="5"/>
      <c r="AG154" s="5"/>
      <c r="AH154" s="5"/>
      <c r="AL154">
        <f t="shared" ca="1" si="682"/>
        <v>0.38341158059467917</v>
      </c>
      <c r="AM154">
        <f t="shared" ca="1" si="683"/>
        <v>6.6040227933127191E-4</v>
      </c>
      <c r="AN154">
        <f t="shared" ca="1" si="684"/>
        <v>0.45406993921841071</v>
      </c>
      <c r="AO154">
        <f t="shared" ca="1" si="685"/>
        <v>0.23547625589792598</v>
      </c>
    </row>
    <row r="155" spans="1:41" ht="16" x14ac:dyDescent="0.2">
      <c r="A155" s="1">
        <v>150</v>
      </c>
      <c r="B155">
        <v>131159</v>
      </c>
      <c r="C155">
        <v>2</v>
      </c>
      <c r="D155" t="s">
        <v>15</v>
      </c>
      <c r="E155" t="s">
        <v>34</v>
      </c>
      <c r="F155">
        <v>1626</v>
      </c>
      <c r="G155">
        <v>0.88205771643663744</v>
      </c>
      <c r="H155">
        <v>22804.423870322618</v>
      </c>
      <c r="I155">
        <v>1.153054516848605</v>
      </c>
      <c r="K155" s="2" t="s">
        <v>978</v>
      </c>
      <c r="L155" s="2">
        <f t="shared" ref="L155" si="824">IF(L149&lt;=$L$2, 1, 0)</f>
        <v>1</v>
      </c>
      <c r="M155" s="2">
        <f t="shared" ref="M155" si="825">IF(M149&lt;=$M$2, 1, 0)</f>
        <v>1</v>
      </c>
      <c r="N155" s="2">
        <f t="shared" ref="N155" si="826">IF(N149&lt;=$N$2, 1, 0)</f>
        <v>0</v>
      </c>
      <c r="O155" s="2">
        <f t="shared" ref="O155" si="827">IF(O149&lt;=$O$2, 1, 0)</f>
        <v>0</v>
      </c>
      <c r="X155" s="5" t="s">
        <v>978</v>
      </c>
      <c r="Y155" s="5">
        <f t="shared" ref="Y155" ca="1" si="828">IF(L149&lt;=$Y$2, 1, 0)</f>
        <v>0</v>
      </c>
      <c r="Z155" s="5">
        <f t="shared" ref="Z155" ca="1" si="829">IF(M149&lt;=$Z$2, 1, 0)</f>
        <v>0</v>
      </c>
      <c r="AA155" s="5">
        <f t="shared" ref="AA155" ca="1" si="830">IF(N149&lt;=$AA$2, 1, 0)</f>
        <v>0</v>
      </c>
      <c r="AB155" s="5">
        <f t="shared" ref="AB155" ca="1" si="831">IF(O149&lt;=$AB$2, 1, 0)</f>
        <v>0</v>
      </c>
      <c r="AC155" s="5"/>
      <c r="AD155" s="5" t="s">
        <v>1952</v>
      </c>
      <c r="AE155" s="5">
        <f t="shared" ref="AE155" ca="1" si="832" xml:space="preserve"> Y154+Y155+Y156</f>
        <v>0</v>
      </c>
      <c r="AF155" s="5">
        <f t="shared" ref="AF155" ca="1" si="833">Z154+Z155+Z156</f>
        <v>0</v>
      </c>
      <c r="AG155" s="5">
        <f t="shared" ref="AG155" ca="1" si="834">AA154+AA155+AA156</f>
        <v>0</v>
      </c>
      <c r="AH155" s="5">
        <f t="shared" ref="AH155" ca="1" si="835">AB154+AB155+AB156</f>
        <v>0</v>
      </c>
      <c r="AL155">
        <f t="shared" ca="1" si="682"/>
        <v>-7.5079872204472847E-2</v>
      </c>
      <c r="AM155">
        <f t="shared" ca="1" si="683"/>
        <v>0.152793524402141</v>
      </c>
      <c r="AN155">
        <f t="shared" ca="1" si="684"/>
        <v>3.8429823288703646E-2</v>
      </c>
      <c r="AO155">
        <f t="shared" ca="1" si="685"/>
        <v>2.0140235098453474E-2</v>
      </c>
    </row>
    <row r="156" spans="1:41" ht="16" x14ac:dyDescent="0.2">
      <c r="A156" s="1">
        <v>151</v>
      </c>
      <c r="B156">
        <v>131159</v>
      </c>
      <c r="C156">
        <v>1</v>
      </c>
      <c r="D156" t="s">
        <v>16</v>
      </c>
      <c r="E156" t="s">
        <v>34</v>
      </c>
      <c r="F156">
        <v>1597</v>
      </c>
      <c r="G156">
        <v>0.89726918075422624</v>
      </c>
      <c r="H156">
        <v>21338.81041407269</v>
      </c>
      <c r="I156">
        <v>1.027835369888394</v>
      </c>
      <c r="K156" s="2" t="s">
        <v>979</v>
      </c>
      <c r="L156" s="2">
        <f t="shared" ref="L156" si="836">IF(L153&lt;=$L$1, 1,0)</f>
        <v>1</v>
      </c>
      <c r="M156" s="2">
        <f t="shared" ref="M156" si="837">IF(M153&lt;=$M$1, 1,0)</f>
        <v>1</v>
      </c>
      <c r="N156" s="2">
        <f t="shared" ref="N156" si="838">IF(N153&lt;=$N$1, 1,0)</f>
        <v>0</v>
      </c>
      <c r="O156" s="2">
        <f t="shared" ref="O156" si="839">IF(O153&lt;=$O$1, 1,0)</f>
        <v>0</v>
      </c>
      <c r="X156" s="5" t="s">
        <v>979</v>
      </c>
      <c r="Y156" s="5">
        <f t="shared" ref="Y156" ca="1" si="840">IF(L153&lt;=$Y$1, 1,0)</f>
        <v>0</v>
      </c>
      <c r="Z156" s="5">
        <f t="shared" ref="Z156" ca="1" si="841">IF(M153&lt;=$Z$1, 1,0)</f>
        <v>0</v>
      </c>
      <c r="AA156" s="5">
        <f t="shared" ref="AA156" ca="1" si="842">IF(N153&lt;=$AA$1, 1,0)</f>
        <v>0</v>
      </c>
      <c r="AB156" s="5">
        <f t="shared" ref="AB156" ca="1" si="843">IF(O153&lt;=$AB$1, 1,0)</f>
        <v>0</v>
      </c>
      <c r="AC156" s="5"/>
      <c r="AD156" s="5" t="s">
        <v>1953</v>
      </c>
      <c r="AE156" s="5"/>
      <c r="AF156" s="5"/>
      <c r="AG156" s="5"/>
      <c r="AH156" s="5">
        <f t="shared" ref="AH156" ca="1" si="844">AE155+AF155+AG155+AH155</f>
        <v>0</v>
      </c>
      <c r="AL156">
        <f t="shared" ca="1" si="682"/>
        <v>1.6923076923076923</v>
      </c>
      <c r="AM156">
        <f t="shared" ca="1" si="683"/>
        <v>5.5194805194805296E-2</v>
      </c>
      <c r="AN156">
        <f t="shared" ca="1" si="684"/>
        <v>0.40397591391367016</v>
      </c>
      <c r="AO156">
        <f t="shared" ca="1" si="685"/>
        <v>3.0952707847174986E-2</v>
      </c>
    </row>
    <row r="157" spans="1:41" ht="16" x14ac:dyDescent="0.2">
      <c r="A157" s="1">
        <v>152</v>
      </c>
      <c r="B157">
        <v>164465</v>
      </c>
      <c r="C157">
        <v>8</v>
      </c>
      <c r="D157" t="s">
        <v>8</v>
      </c>
      <c r="E157" t="s">
        <v>35</v>
      </c>
      <c r="F157">
        <v>470</v>
      </c>
      <c r="G157">
        <v>0.96747967479674801</v>
      </c>
      <c r="H157">
        <v>26935.874945033309</v>
      </c>
      <c r="I157">
        <v>11.259575443245961</v>
      </c>
      <c r="K157" s="2" t="s">
        <v>972</v>
      </c>
      <c r="L157" s="4">
        <f t="shared" ref="L157" si="845" xml:space="preserve"> (F157 - F164) / F164</f>
        <v>1.511879049676026E-2</v>
      </c>
      <c r="M157" s="4">
        <f t="shared" ref="M157" si="846" xml:space="preserve"> (G157 - G164) / G164</f>
        <v>-1.7603237706385878E-2</v>
      </c>
      <c r="N157" s="4">
        <f t="shared" ref="N157" si="847" xml:space="preserve"> (H157 - H164) / H164</f>
        <v>0.42660885417682026</v>
      </c>
      <c r="O157" s="4">
        <f t="shared" ref="O157" si="848" xml:space="preserve"> (I157 - I164) / I164</f>
        <v>0.15025613427244103</v>
      </c>
      <c r="X157" s="5"/>
      <c r="Y157" s="6"/>
      <c r="Z157" s="5"/>
      <c r="AA157" s="5"/>
      <c r="AB157" s="5"/>
      <c r="AC157" s="5"/>
      <c r="AD157" s="5"/>
      <c r="AE157" s="5"/>
      <c r="AF157" s="5"/>
      <c r="AG157" s="5"/>
      <c r="AH157" s="5"/>
      <c r="AL157">
        <f t="shared" ca="1" si="682"/>
        <v>1.8957345971563982E-2</v>
      </c>
      <c r="AM157">
        <f t="shared" ca="1" si="683"/>
        <v>-7.5644599303135787E-2</v>
      </c>
      <c r="AN157">
        <f t="shared" ca="1" si="684"/>
        <v>-6.2398070476984736E-2</v>
      </c>
      <c r="AO157">
        <f t="shared" ca="1" si="685"/>
        <v>0.60373381633244705</v>
      </c>
    </row>
    <row r="158" spans="1:41" ht="16" x14ac:dyDescent="0.2">
      <c r="A158" s="1">
        <v>153</v>
      </c>
      <c r="B158">
        <v>164465</v>
      </c>
      <c r="C158">
        <v>7</v>
      </c>
      <c r="D158" t="s">
        <v>10</v>
      </c>
      <c r="E158" t="s">
        <v>35</v>
      </c>
      <c r="F158">
        <v>492</v>
      </c>
      <c r="G158">
        <v>0.95966029723991508</v>
      </c>
      <c r="H158">
        <v>21866.290437766598</v>
      </c>
      <c r="I158">
        <v>11.68854118996561</v>
      </c>
      <c r="K158" s="2" t="s">
        <v>973</v>
      </c>
      <c r="L158" s="2">
        <f t="shared" ref="L158" si="849" xml:space="preserve"> SLOPE(F157:F164, $C157:$C164)</f>
        <v>2.1309523809523809</v>
      </c>
      <c r="M158" s="2">
        <f t="shared" ref="M158" si="850" xml:space="preserve"> SLOPE(G157:G164, $C157:$C164)</f>
        <v>-3.3287666053529253E-3</v>
      </c>
      <c r="N158" s="2">
        <f t="shared" ref="N158" si="851" xml:space="preserve"> SLOPE(H157:H164, $C157:$C164)</f>
        <v>1087.6576002116449</v>
      </c>
      <c r="O158" s="2">
        <f t="shared" ref="O158" si="852" xml:space="preserve"> SLOPE(I157:I164, $C157:$C164)</f>
        <v>0.15844030635296771</v>
      </c>
      <c r="X158" s="5"/>
      <c r="Y158" s="6"/>
      <c r="Z158" s="5"/>
      <c r="AA158" s="5"/>
      <c r="AB158" s="5"/>
      <c r="AC158" s="5"/>
      <c r="AD158" s="5"/>
      <c r="AE158" s="5"/>
      <c r="AF158" s="5"/>
      <c r="AG158" s="5"/>
      <c r="AH158" s="5"/>
      <c r="AL158">
        <f t="shared" ca="1" si="682"/>
        <v>-0.23518164435946462</v>
      </c>
      <c r="AM158">
        <f t="shared" ca="1" si="683"/>
        <v>0.30004498425551063</v>
      </c>
      <c r="AN158">
        <f t="shared" ca="1" si="684"/>
        <v>9.9520099404900475E-2</v>
      </c>
      <c r="AO158">
        <f t="shared" ca="1" si="685"/>
        <v>-0.14914459487285442</v>
      </c>
    </row>
    <row r="159" spans="1:41" ht="16" x14ac:dyDescent="0.2">
      <c r="A159" s="1">
        <v>154</v>
      </c>
      <c r="B159">
        <v>164465</v>
      </c>
      <c r="C159">
        <v>6</v>
      </c>
      <c r="D159" t="s">
        <v>11</v>
      </c>
      <c r="E159" t="s">
        <v>35</v>
      </c>
      <c r="F159">
        <v>471</v>
      </c>
      <c r="G159">
        <v>0.96602972399150744</v>
      </c>
      <c r="H159">
        <v>25045.434021035719</v>
      </c>
      <c r="I159">
        <v>11.529113068145771</v>
      </c>
      <c r="K159" s="2" t="s">
        <v>974</v>
      </c>
      <c r="L159" s="2">
        <f t="shared" ref="L159" si="853" xml:space="preserve"> INTERCEPT(F157:F164,$C157:$C164)</f>
        <v>462.78571428571428</v>
      </c>
      <c r="M159" s="2">
        <f t="shared" ref="M159" si="854" xml:space="preserve"> INTERCEPT(G157:G164,$C157:$C164)</f>
        <v>0.98723588834085518</v>
      </c>
      <c r="N159" s="2">
        <f t="shared" ref="N159" si="855" xml:space="preserve"> INTERCEPT(H157:H164,$C157:$C164)</f>
        <v>17715.77903229525</v>
      </c>
      <c r="O159" s="2">
        <f t="shared" ref="O159" si="856" xml:space="preserve"> INTERCEPT(I157:I164,$C157:$C164)</f>
        <v>10.418769155407649</v>
      </c>
      <c r="X159" s="5"/>
      <c r="Y159" s="6"/>
      <c r="Z159" s="5"/>
      <c r="AA159" s="5"/>
      <c r="AB159" s="5"/>
      <c r="AC159" s="5"/>
      <c r="AD159" s="5"/>
      <c r="AE159" s="5"/>
      <c r="AF159" s="5"/>
      <c r="AG159" s="5"/>
      <c r="AH159" s="5"/>
      <c r="AL159">
        <f t="shared" ca="1" si="682"/>
        <v>0.33858267716535434</v>
      </c>
      <c r="AM159">
        <f t="shared" ca="1" si="683"/>
        <v>3.5669464497484198E-2</v>
      </c>
      <c r="AN159">
        <f t="shared" ca="1" si="684"/>
        <v>0.38000702141200404</v>
      </c>
      <c r="AO159">
        <f t="shared" ca="1" si="685"/>
        <v>0.73880987511582008</v>
      </c>
    </row>
    <row r="160" spans="1:41" ht="16" x14ac:dyDescent="0.2">
      <c r="A160" s="1">
        <v>155</v>
      </c>
      <c r="B160">
        <v>164465</v>
      </c>
      <c r="C160">
        <v>5</v>
      </c>
      <c r="D160" t="s">
        <v>12</v>
      </c>
      <c r="E160" t="s">
        <v>35</v>
      </c>
      <c r="F160">
        <v>471</v>
      </c>
      <c r="G160">
        <v>0.96016771488469599</v>
      </c>
      <c r="H160">
        <v>26359.65672560253</v>
      </c>
      <c r="I160">
        <v>10.187387141021389</v>
      </c>
      <c r="K160" s="2" t="s">
        <v>1001</v>
      </c>
      <c r="L160" s="2">
        <f t="shared" ref="L160:O160" si="857" xml:space="preserve"> L159 + (11*L158)</f>
        <v>486.22619047619048</v>
      </c>
      <c r="M160" s="2">
        <f t="shared" si="857"/>
        <v>0.95061945568197304</v>
      </c>
      <c r="N160" s="2">
        <f t="shared" si="857"/>
        <v>29680.012634623345</v>
      </c>
      <c r="O160" s="2">
        <f t="shared" si="857"/>
        <v>12.161612525290293</v>
      </c>
      <c r="X160" s="5"/>
      <c r="Y160" s="6"/>
      <c r="Z160" s="5"/>
      <c r="AA160" s="5"/>
      <c r="AB160" s="5"/>
      <c r="AC160" s="5"/>
      <c r="AD160" s="5"/>
      <c r="AE160" s="5"/>
      <c r="AF160" s="5"/>
      <c r="AG160" s="5"/>
      <c r="AH160" s="5"/>
      <c r="AL160">
        <f t="shared" ca="1" si="682"/>
        <v>4.072398190045249E-2</v>
      </c>
      <c r="AM160">
        <f t="shared" ca="1" si="683"/>
        <v>-5.9973139443338118E-2</v>
      </c>
      <c r="AN160">
        <f t="shared" ca="1" si="684"/>
        <v>0.45576149212968492</v>
      </c>
      <c r="AO160">
        <f t="shared" ca="1" si="685"/>
        <v>0.19271814257887399</v>
      </c>
    </row>
    <row r="161" spans="1:41" ht="16" x14ac:dyDescent="0.2">
      <c r="A161" s="1">
        <v>156</v>
      </c>
      <c r="B161">
        <v>164465</v>
      </c>
      <c r="C161">
        <v>4</v>
      </c>
      <c r="D161" t="s">
        <v>13</v>
      </c>
      <c r="E161" t="s">
        <v>35</v>
      </c>
      <c r="F161">
        <v>477</v>
      </c>
      <c r="G161">
        <v>0.97867803837953093</v>
      </c>
      <c r="H161">
        <v>23777.117191832891</v>
      </c>
      <c r="I161">
        <v>12.172085888436889</v>
      </c>
      <c r="K161" s="2" t="s">
        <v>976</v>
      </c>
      <c r="L161" s="2">
        <f t="shared" ref="L161" si="858" xml:space="preserve"> (L160 - F164) / F164</f>
        <v>5.0164558263910329E-2</v>
      </c>
      <c r="M161" s="2">
        <f t="shared" ref="M161" si="859" xml:space="preserve"> (M160 - G164) / G164</f>
        <v>-3.4723416146719054E-2</v>
      </c>
      <c r="N161" s="2">
        <f t="shared" ref="N161" si="860" xml:space="preserve"> (N160 - H164) / H164</f>
        <v>0.57194703728905349</v>
      </c>
      <c r="O161" s="2">
        <f t="shared" ref="O161" si="861" xml:space="preserve"> (O160 - I164) / I164</f>
        <v>0.24240647263933685</v>
      </c>
      <c r="X161" s="5"/>
      <c r="Y161" s="6"/>
      <c r="Z161" s="5"/>
      <c r="AA161" s="5"/>
      <c r="AB161" s="5"/>
      <c r="AC161" s="5"/>
      <c r="AD161" s="5"/>
      <c r="AE161" s="5"/>
      <c r="AF161" s="5"/>
      <c r="AG161" s="5"/>
      <c r="AH161" s="5"/>
      <c r="AL161">
        <f t="shared" ca="1" si="682"/>
        <v>0.12714776632302405</v>
      </c>
      <c r="AM161">
        <f t="shared" ca="1" si="683"/>
        <v>2.8212634169106254E-3</v>
      </c>
      <c r="AN161">
        <f t="shared" ca="1" si="684"/>
        <v>0.3992269558505101</v>
      </c>
      <c r="AO161">
        <f t="shared" ca="1" si="685"/>
        <v>0.22685332313494908</v>
      </c>
    </row>
    <row r="162" spans="1:41" ht="16" x14ac:dyDescent="0.2">
      <c r="A162" s="1">
        <v>157</v>
      </c>
      <c r="B162">
        <v>164465</v>
      </c>
      <c r="C162">
        <v>3</v>
      </c>
      <c r="D162" t="s">
        <v>14</v>
      </c>
      <c r="E162" t="s">
        <v>35</v>
      </c>
      <c r="F162">
        <v>469</v>
      </c>
      <c r="G162">
        <v>0.98497854077253222</v>
      </c>
      <c r="H162">
        <v>19005.792659178442</v>
      </c>
      <c r="I162">
        <v>12.05531442806368</v>
      </c>
      <c r="K162" s="2" t="s">
        <v>977</v>
      </c>
      <c r="L162" s="2">
        <f t="shared" ref="L162" si="862">IF(L157&lt;=$L$1,1,0)</f>
        <v>1</v>
      </c>
      <c r="M162" s="2">
        <f t="shared" ref="M162" si="863">IF(M157&lt;=$M$1,1,0)</f>
        <v>1</v>
      </c>
      <c r="N162" s="2">
        <f t="shared" ref="N162" si="864">IF(N157&lt;=$N$1,1,0)</f>
        <v>0</v>
      </c>
      <c r="O162" s="2">
        <f t="shared" ref="O162" si="865">IF(O157&lt;=$O$1,1,0)</f>
        <v>0</v>
      </c>
      <c r="X162" s="5" t="s">
        <v>977</v>
      </c>
      <c r="Y162" s="5">
        <f t="shared" ref="Y162" ca="1" si="866">IF(L157&lt;=$Y$1,1,0)</f>
        <v>0</v>
      </c>
      <c r="Z162" s="5">
        <f t="shared" ref="Z162" ca="1" si="867">IF(M157&lt;=$Z$1,1,0)</f>
        <v>0</v>
      </c>
      <c r="AA162" s="5">
        <f t="shared" ref="AA162" ca="1" si="868">IF(N157&lt;=$AA$1,1,0)</f>
        <v>0</v>
      </c>
      <c r="AB162" s="5">
        <f t="shared" ref="AB162" ca="1" si="869">IF(O157&lt;=$AB$1,1,0)</f>
        <v>0</v>
      </c>
      <c r="AC162" s="5"/>
      <c r="AD162" s="5"/>
      <c r="AE162" s="5"/>
      <c r="AF162" s="5"/>
      <c r="AG162" s="5"/>
      <c r="AH162" s="5"/>
      <c r="AL162">
        <f t="shared" ca="1" si="682"/>
        <v>0.27786499215070642</v>
      </c>
      <c r="AM162">
        <f t="shared" ca="1" si="683"/>
        <v>0.19334866137935194</v>
      </c>
      <c r="AN162">
        <f t="shared" ca="1" si="684"/>
        <v>0.31044670648118533</v>
      </c>
      <c r="AO162">
        <f t="shared" ca="1" si="685"/>
        <v>0.16216027814071751</v>
      </c>
    </row>
    <row r="163" spans="1:41" ht="16" x14ac:dyDescent="0.2">
      <c r="A163" s="1">
        <v>158</v>
      </c>
      <c r="B163">
        <v>164465</v>
      </c>
      <c r="C163">
        <v>2</v>
      </c>
      <c r="D163" t="s">
        <v>15</v>
      </c>
      <c r="E163" t="s">
        <v>35</v>
      </c>
      <c r="F163">
        <v>466</v>
      </c>
      <c r="G163">
        <v>0.97624190064794814</v>
      </c>
      <c r="H163">
        <v>19010.688596546261</v>
      </c>
      <c r="I163">
        <v>10.373232149944929</v>
      </c>
      <c r="K163" s="2" t="s">
        <v>978</v>
      </c>
      <c r="L163" s="2">
        <f t="shared" ref="L163" si="870">IF(L157&lt;=$L$2, 1, 0)</f>
        <v>1</v>
      </c>
      <c r="M163" s="2">
        <f t="shared" ref="M163" si="871">IF(M157&lt;=$M$2, 1, 0)</f>
        <v>1</v>
      </c>
      <c r="N163" s="2">
        <f t="shared" ref="N163" si="872">IF(N157&lt;=$N$2, 1, 0)</f>
        <v>0</v>
      </c>
      <c r="O163" s="2">
        <f t="shared" ref="O163" si="873">IF(O157&lt;=$O$2, 1, 0)</f>
        <v>0</v>
      </c>
      <c r="X163" s="5" t="s">
        <v>978</v>
      </c>
      <c r="Y163" s="5">
        <f t="shared" ref="Y163" ca="1" si="874">IF(L157&lt;=$Y$2, 1, 0)</f>
        <v>0</v>
      </c>
      <c r="Z163" s="5">
        <f t="shared" ref="Z163" ca="1" si="875">IF(M157&lt;=$Z$2, 1, 0)</f>
        <v>0</v>
      </c>
      <c r="AA163" s="5">
        <f t="shared" ref="AA163" ca="1" si="876">IF(N157&lt;=$AA$2, 1, 0)</f>
        <v>0</v>
      </c>
      <c r="AB163" s="5">
        <f t="shared" ref="AB163" ca="1" si="877">IF(O157&lt;=$AB$2, 1, 0)</f>
        <v>0</v>
      </c>
      <c r="AC163" s="5"/>
      <c r="AD163" s="5" t="s">
        <v>1952</v>
      </c>
      <c r="AE163" s="5">
        <f t="shared" ref="AE163" ca="1" si="878" xml:space="preserve"> Y162+Y163+Y164</f>
        <v>0</v>
      </c>
      <c r="AF163" s="5">
        <f t="shared" ref="AF163" ca="1" si="879">Z162+Z163+Z164</f>
        <v>0</v>
      </c>
      <c r="AG163" s="5">
        <f t="shared" ref="AG163" ca="1" si="880">AA162+AA163+AA164</f>
        <v>0</v>
      </c>
      <c r="AH163" s="5">
        <f t="shared" ref="AH163" ca="1" si="881">AB162+AB163+AB164</f>
        <v>0</v>
      </c>
      <c r="AL163">
        <f t="shared" ca="1" si="682"/>
        <v>0.11952861952861953</v>
      </c>
      <c r="AM163">
        <f t="shared" ca="1" si="683"/>
        <v>-7.2725161061124755E-2</v>
      </c>
      <c r="AN163">
        <f t="shared" ca="1" si="684"/>
        <v>0.21294383274055417</v>
      </c>
      <c r="AO163">
        <f t="shared" ca="1" si="685"/>
        <v>0.2003016577521724</v>
      </c>
    </row>
    <row r="164" spans="1:41" ht="16" x14ac:dyDescent="0.2">
      <c r="A164" s="1">
        <v>159</v>
      </c>
      <c r="B164">
        <v>164465</v>
      </c>
      <c r="C164">
        <v>1</v>
      </c>
      <c r="D164" t="s">
        <v>16</v>
      </c>
      <c r="E164" t="s">
        <v>35</v>
      </c>
      <c r="F164">
        <v>463</v>
      </c>
      <c r="G164">
        <v>0.98481561822125818</v>
      </c>
      <c r="H164">
        <v>18881.051288985451</v>
      </c>
      <c r="I164">
        <v>9.788754963143802</v>
      </c>
      <c r="K164" s="2" t="s">
        <v>979</v>
      </c>
      <c r="L164" s="2">
        <f t="shared" ref="L164" si="882">IF(L161&lt;=$L$1, 1,0)</f>
        <v>1</v>
      </c>
      <c r="M164" s="2">
        <f t="shared" ref="M164" si="883">IF(M161&lt;=$M$1, 1,0)</f>
        <v>1</v>
      </c>
      <c r="N164" s="2">
        <f t="shared" ref="N164" si="884">IF(N161&lt;=$N$1, 1,0)</f>
        <v>0</v>
      </c>
      <c r="O164" s="2">
        <f t="shared" ref="O164" si="885">IF(O161&lt;=$O$1, 1,0)</f>
        <v>0</v>
      </c>
      <c r="X164" s="5" t="s">
        <v>979</v>
      </c>
      <c r="Y164" s="5">
        <f t="shared" ref="Y164" ca="1" si="886">IF(L161&lt;=$Y$1, 1,0)</f>
        <v>0</v>
      </c>
      <c r="Z164" s="5">
        <f t="shared" ref="Z164" ca="1" si="887">IF(M161&lt;=$Z$1, 1,0)</f>
        <v>0</v>
      </c>
      <c r="AA164" s="5">
        <f t="shared" ref="AA164" ca="1" si="888">IF(N161&lt;=$AA$1, 1,0)</f>
        <v>0</v>
      </c>
      <c r="AB164" s="5">
        <f t="shared" ref="AB164" ca="1" si="889">IF(O161&lt;=$AB$1, 1,0)</f>
        <v>0</v>
      </c>
      <c r="AC164" s="5"/>
      <c r="AD164" s="5" t="s">
        <v>1953</v>
      </c>
      <c r="AE164" s="5"/>
      <c r="AF164" s="5"/>
      <c r="AG164" s="5"/>
      <c r="AH164" s="5">
        <f t="shared" ref="AH164" ca="1" si="890">AE163+AF163+AG163+AH163</f>
        <v>0</v>
      </c>
      <c r="AL164">
        <f t="shared" ca="1" si="682"/>
        <v>-0.13548387096774195</v>
      </c>
      <c r="AM164">
        <f t="shared" ca="1" si="683"/>
        <v>-0.10536487322201603</v>
      </c>
      <c r="AN164">
        <f t="shared" ca="1" si="684"/>
        <v>0.24107383958329426</v>
      </c>
      <c r="AO164">
        <f t="shared" ca="1" si="685"/>
        <v>-0.16087125966854868</v>
      </c>
    </row>
    <row r="165" spans="1:41" ht="16" x14ac:dyDescent="0.2">
      <c r="A165" s="1">
        <v>160</v>
      </c>
      <c r="B165">
        <v>150066</v>
      </c>
      <c r="C165">
        <v>8</v>
      </c>
      <c r="D165" t="s">
        <v>8</v>
      </c>
      <c r="E165" t="s">
        <v>36</v>
      </c>
      <c r="F165">
        <v>330</v>
      </c>
      <c r="G165">
        <v>0.68686868686868685</v>
      </c>
      <c r="H165">
        <v>16149.841442878829</v>
      </c>
      <c r="I165">
        <v>0.72373470990910116</v>
      </c>
      <c r="K165" s="2" t="s">
        <v>972</v>
      </c>
      <c r="L165" s="4">
        <f t="shared" ref="L165" si="891" xml:space="preserve"> (F165 - F172) / F172</f>
        <v>-0.36416184971098264</v>
      </c>
      <c r="M165" s="4">
        <f t="shared" ref="M165" si="892" xml:space="preserve"> (G165 - G172) / G172</f>
        <v>-8.2357971246860159E-2</v>
      </c>
      <c r="N165" s="4">
        <f t="shared" ref="N165" si="893" xml:space="preserve"> (H165 - H172) / H172</f>
        <v>0.39305862034605793</v>
      </c>
      <c r="O165" s="4">
        <f t="shared" ref="O165" si="894" xml:space="preserve"> (I165 - I172) / I172</f>
        <v>0.65747637181004803</v>
      </c>
      <c r="X165" s="5"/>
      <c r="Y165" s="6"/>
      <c r="Z165" s="5"/>
      <c r="AA165" s="5"/>
      <c r="AB165" s="5"/>
      <c r="AC165" s="5"/>
      <c r="AD165" s="5"/>
      <c r="AE165" s="5"/>
      <c r="AF165" s="5"/>
      <c r="AG165" s="5"/>
      <c r="AH165" s="5"/>
      <c r="AL165">
        <f t="shared" ca="1" si="682"/>
        <v>0.11702127659574468</v>
      </c>
      <c r="AM165">
        <f t="shared" ca="1" si="683"/>
        <v>-5.4004214963119003E-2</v>
      </c>
      <c r="AN165">
        <f t="shared" ca="1" si="684"/>
        <v>0.1603074263904849</v>
      </c>
      <c r="AO165">
        <f t="shared" ca="1" si="685"/>
        <v>0.59028972275859604</v>
      </c>
    </row>
    <row r="166" spans="1:41" ht="16" x14ac:dyDescent="0.2">
      <c r="A166" s="1">
        <v>161</v>
      </c>
      <c r="B166">
        <v>150066</v>
      </c>
      <c r="C166">
        <v>7</v>
      </c>
      <c r="D166" t="s">
        <v>10</v>
      </c>
      <c r="E166" t="s">
        <v>36</v>
      </c>
      <c r="F166">
        <v>396</v>
      </c>
      <c r="G166">
        <v>0.6445086705202312</v>
      </c>
      <c r="H166">
        <v>14970.46010019721</v>
      </c>
      <c r="I166">
        <v>0.80518532043089286</v>
      </c>
      <c r="K166" s="2" t="s">
        <v>973</v>
      </c>
      <c r="L166" s="2">
        <f t="shared" ref="L166" si="895" xml:space="preserve"> SLOPE(F165:F172, $C165:$C172)</f>
        <v>-21.857142857142858</v>
      </c>
      <c r="M166" s="2">
        <f t="shared" ref="M166" si="896" xml:space="preserve"> SLOPE(G165:G172, $C165:$C172)</f>
        <v>-1.0887151024945915E-2</v>
      </c>
      <c r="N166" s="2">
        <f t="shared" ref="N166" si="897" xml:space="preserve"> SLOPE(H165:H172, $C165:$C172)</f>
        <v>680.46126258447839</v>
      </c>
      <c r="O166" s="2">
        <f t="shared" ref="O166" si="898" xml:space="preserve"> SLOPE(I165:I172, $C165:$C172)</f>
        <v>4.5294682664453099E-2</v>
      </c>
      <c r="X166" s="5"/>
      <c r="Y166" s="6"/>
      <c r="Z166" s="5"/>
      <c r="AA166" s="5"/>
      <c r="AB166" s="5"/>
      <c r="AC166" s="5"/>
      <c r="AD166" s="5"/>
      <c r="AE166" s="5"/>
      <c r="AF166" s="5"/>
      <c r="AG166" s="5"/>
      <c r="AH166" s="5"/>
      <c r="AL166">
        <f t="shared" ca="1" si="682"/>
        <v>-0.42553191489361702</v>
      </c>
      <c r="AM166">
        <f t="shared" ca="1" si="683"/>
        <v>-0.32773109243697479</v>
      </c>
      <c r="AN166">
        <f t="shared" ca="1" si="684"/>
        <v>0.39612683257928494</v>
      </c>
      <c r="AO166">
        <f t="shared" ca="1" si="685"/>
        <v>1.2547126102221184</v>
      </c>
    </row>
    <row r="167" spans="1:41" ht="16" x14ac:dyDescent="0.2">
      <c r="A167" s="1">
        <v>162</v>
      </c>
      <c r="B167">
        <v>150066</v>
      </c>
      <c r="C167">
        <v>6</v>
      </c>
      <c r="D167" t="s">
        <v>11</v>
      </c>
      <c r="E167" t="s">
        <v>36</v>
      </c>
      <c r="F167">
        <v>347</v>
      </c>
      <c r="G167">
        <v>0.72813238770685584</v>
      </c>
      <c r="H167">
        <v>16016.15056096837</v>
      </c>
      <c r="I167">
        <v>0.71902733404330843</v>
      </c>
      <c r="K167" s="2" t="s">
        <v>974</v>
      </c>
      <c r="L167" s="2">
        <f t="shared" ref="L167" si="899" xml:space="preserve"> INTERCEPT(F165:F172,$C165:$C172)</f>
        <v>514.10714285714289</v>
      </c>
      <c r="M167" s="2">
        <f t="shared" ref="M167" si="900" xml:space="preserve"> INTERCEPT(G165:G172,$C165:$C172)</f>
        <v>0.77501032429125394</v>
      </c>
      <c r="N167" s="2">
        <f t="shared" ref="N167" si="901" xml:space="preserve"> INTERCEPT(H165:H172,$C165:$C172)</f>
        <v>10746.152570296312</v>
      </c>
      <c r="O167" s="2">
        <f t="shared" ref="O167" si="902" xml:space="preserve"> INTERCEPT(I165:I172,$C165:$C172)</f>
        <v>0.43117958773981507</v>
      </c>
      <c r="X167" s="5"/>
      <c r="Y167" s="6"/>
      <c r="Z167" s="5"/>
      <c r="AA167" s="5"/>
      <c r="AB167" s="5"/>
      <c r="AC167" s="5"/>
      <c r="AD167" s="5"/>
      <c r="AE167" s="5"/>
      <c r="AF167" s="5"/>
      <c r="AG167" s="5"/>
      <c r="AH167" s="5"/>
      <c r="AL167">
        <f t="shared" ca="1" si="682"/>
        <v>1.5424164524421594E-2</v>
      </c>
      <c r="AM167">
        <f t="shared" ca="1" si="683"/>
        <v>2.8098836938381316E-2</v>
      </c>
      <c r="AN167">
        <f t="shared" ca="1" si="684"/>
        <v>0.26113564458459332</v>
      </c>
      <c r="AO167">
        <f t="shared" ca="1" si="685"/>
        <v>3.3236851948823608E-2</v>
      </c>
    </row>
    <row r="168" spans="1:41" ht="16" x14ac:dyDescent="0.2">
      <c r="A168" s="1">
        <v>163</v>
      </c>
      <c r="B168">
        <v>150066</v>
      </c>
      <c r="C168">
        <v>5</v>
      </c>
      <c r="D168" t="s">
        <v>12</v>
      </c>
      <c r="E168" t="s">
        <v>36</v>
      </c>
      <c r="F168">
        <v>425</v>
      </c>
      <c r="G168">
        <v>0.76959619952494063</v>
      </c>
      <c r="H168">
        <v>14093.34664411212</v>
      </c>
      <c r="I168">
        <v>0.61921722924000833</v>
      </c>
      <c r="K168" s="2" t="s">
        <v>1002</v>
      </c>
      <c r="L168" s="2">
        <f t="shared" ref="L168:O168" si="903" xml:space="preserve"> L167 + (11*L166)</f>
        <v>273.67857142857144</v>
      </c>
      <c r="M168" s="2">
        <f t="shared" si="903"/>
        <v>0.6552516630168489</v>
      </c>
      <c r="N168" s="2">
        <f t="shared" si="903"/>
        <v>18231.226458725574</v>
      </c>
      <c r="O168" s="2">
        <f t="shared" si="903"/>
        <v>0.92942109704879916</v>
      </c>
      <c r="X168" s="5"/>
      <c r="Y168" s="6"/>
      <c r="Z168" s="5"/>
      <c r="AA168" s="5"/>
      <c r="AB168" s="5"/>
      <c r="AC168" s="5"/>
      <c r="AD168" s="5"/>
      <c r="AE168" s="5"/>
      <c r="AF168" s="5"/>
      <c r="AG168" s="5"/>
      <c r="AH168" s="5"/>
      <c r="AL168">
        <f t="shared" ca="1" si="682"/>
        <v>0.63636363636363635</v>
      </c>
      <c r="AM168">
        <f t="shared" ca="1" si="683"/>
        <v>-0.4285714285714286</v>
      </c>
      <c r="AN168">
        <f t="shared" ca="1" si="684"/>
        <v>2.7627779752312462</v>
      </c>
      <c r="AO168">
        <f t="shared" ca="1" si="685"/>
        <v>1.0438399094164608</v>
      </c>
    </row>
    <row r="169" spans="1:41" ht="16" x14ac:dyDescent="0.2">
      <c r="A169" s="1">
        <v>164</v>
      </c>
      <c r="B169">
        <v>150066</v>
      </c>
      <c r="C169">
        <v>4</v>
      </c>
      <c r="D169" t="s">
        <v>13</v>
      </c>
      <c r="E169" t="s">
        <v>36</v>
      </c>
      <c r="F169">
        <v>426</v>
      </c>
      <c r="G169">
        <v>0.75</v>
      </c>
      <c r="H169">
        <v>13100.7928950635</v>
      </c>
      <c r="I169">
        <v>0.66314695842079596</v>
      </c>
      <c r="K169" s="2" t="s">
        <v>976</v>
      </c>
      <c r="L169" s="2">
        <f t="shared" ref="L169" si="904" xml:space="preserve"> (L168 - F172) / F172</f>
        <v>-0.47268097990641339</v>
      </c>
      <c r="M169" s="2">
        <f t="shared" ref="M169" si="905" xml:space="preserve"> (M168 - G172) / G172</f>
        <v>-0.12459764596955372</v>
      </c>
      <c r="N169" s="2">
        <f t="shared" ref="N169" si="906" xml:space="preserve"> (N168 - H172) / H172</f>
        <v>0.57259545040347848</v>
      </c>
      <c r="O169" s="2">
        <f t="shared" ref="O169" si="907" xml:space="preserve"> (O168 - I172) / I172</f>
        <v>1.1285334069629456</v>
      </c>
      <c r="X169" s="5"/>
      <c r="Y169" s="6"/>
      <c r="Z169" s="5"/>
      <c r="AA169" s="5"/>
      <c r="AB169" s="5"/>
      <c r="AC169" s="5"/>
      <c r="AD169" s="5"/>
      <c r="AE169" s="5"/>
      <c r="AF169" s="5"/>
      <c r="AG169" s="5"/>
      <c r="AH169" s="5"/>
      <c r="AL169">
        <f t="shared" ca="1" si="682"/>
        <v>1.6285714285714286</v>
      </c>
      <c r="AM169">
        <f t="shared" ca="1" si="683"/>
        <v>1.4150943396226412E-2</v>
      </c>
      <c r="AN169">
        <f t="shared" ca="1" si="684"/>
        <v>-0.56792591642206702</v>
      </c>
      <c r="AO169">
        <f t="shared" ca="1" si="685"/>
        <v>-3.5949656948831815E-2</v>
      </c>
    </row>
    <row r="170" spans="1:41" ht="16" x14ac:dyDescent="0.2">
      <c r="A170" s="1">
        <v>165</v>
      </c>
      <c r="B170">
        <v>150066</v>
      </c>
      <c r="C170">
        <v>3</v>
      </c>
      <c r="D170" t="s">
        <v>14</v>
      </c>
      <c r="E170" t="s">
        <v>36</v>
      </c>
      <c r="F170">
        <v>441</v>
      </c>
      <c r="G170">
        <v>0.74654377880184331</v>
      </c>
      <c r="H170">
        <v>12039.441956449869</v>
      </c>
      <c r="I170">
        <v>0.61074864764421688</v>
      </c>
      <c r="K170" s="2" t="s">
        <v>977</v>
      </c>
      <c r="L170" s="2">
        <f t="shared" ref="L170" si="908">IF(L165&lt;=$L$1,1,0)</f>
        <v>1</v>
      </c>
      <c r="M170" s="2">
        <f t="shared" ref="M170" si="909">IF(M165&lt;=$M$1,1,0)</f>
        <v>1</v>
      </c>
      <c r="N170" s="2">
        <f t="shared" ref="N170" si="910">IF(N165&lt;=$N$1,1,0)</f>
        <v>0</v>
      </c>
      <c r="O170" s="2">
        <f t="shared" ref="O170" si="911">IF(O165&lt;=$O$1,1,0)</f>
        <v>0</v>
      </c>
      <c r="X170" s="5" t="s">
        <v>977</v>
      </c>
      <c r="Y170" s="5">
        <f t="shared" ref="Y170" ca="1" si="912">IF(L165&lt;=$Y$1,1,0)</f>
        <v>1</v>
      </c>
      <c r="Z170" s="5">
        <f t="shared" ref="Z170" ca="1" si="913">IF(M165&lt;=$Z$1,1,0)</f>
        <v>1</v>
      </c>
      <c r="AA170" s="5">
        <f t="shared" ref="AA170" ca="1" si="914">IF(N165&lt;=$AA$1,1,0)</f>
        <v>0</v>
      </c>
      <c r="AB170" s="5">
        <f t="shared" ref="AB170" ca="1" si="915">IF(O165&lt;=$AB$1,1,0)</f>
        <v>0</v>
      </c>
      <c r="AC170" s="5"/>
      <c r="AD170" s="5"/>
      <c r="AE170" s="5"/>
      <c r="AF170" s="5"/>
      <c r="AG170" s="5"/>
      <c r="AH170" s="5"/>
      <c r="AL170">
        <f t="shared" ca="1" si="682"/>
        <v>0.12318840579710146</v>
      </c>
      <c r="AM170">
        <f t="shared" ca="1" si="683"/>
        <v>8.7428571428570558E-3</v>
      </c>
      <c r="AN170">
        <f t="shared" ca="1" si="684"/>
        <v>0.3370898517823635</v>
      </c>
      <c r="AO170">
        <f t="shared" ca="1" si="685"/>
        <v>-6.1447254723413815E-2</v>
      </c>
    </row>
    <row r="171" spans="1:41" ht="16" x14ac:dyDescent="0.2">
      <c r="A171" s="1">
        <v>166</v>
      </c>
      <c r="B171">
        <v>150066</v>
      </c>
      <c r="C171">
        <v>2</v>
      </c>
      <c r="D171" t="s">
        <v>15</v>
      </c>
      <c r="E171" t="s">
        <v>36</v>
      </c>
      <c r="F171">
        <v>442</v>
      </c>
      <c r="G171">
        <v>0.7339805825242719</v>
      </c>
      <c r="H171">
        <v>12502.711401773469</v>
      </c>
      <c r="I171">
        <v>0.50233649466648267</v>
      </c>
      <c r="K171" s="2" t="s">
        <v>978</v>
      </c>
      <c r="L171" s="2">
        <f t="shared" ref="L171" si="916">IF(L165&lt;=$L$2, 1, 0)</f>
        <v>1</v>
      </c>
      <c r="M171" s="2">
        <f t="shared" ref="M171" si="917">IF(M165&lt;=$M$2, 1, 0)</f>
        <v>1</v>
      </c>
      <c r="N171" s="2">
        <f t="shared" ref="N171" si="918">IF(N165&lt;=$N$2, 1, 0)</f>
        <v>0</v>
      </c>
      <c r="O171" s="2">
        <f t="shared" ref="O171" si="919">IF(O165&lt;=$O$2, 1, 0)</f>
        <v>0</v>
      </c>
      <c r="X171" s="5" t="s">
        <v>978</v>
      </c>
      <c r="Y171" s="5">
        <f t="shared" ref="Y171" ca="1" si="920">IF(L165&lt;=$Y$2, 1, 0)</f>
        <v>1</v>
      </c>
      <c r="Z171" s="5">
        <f t="shared" ref="Z171" ca="1" si="921">IF(M165&lt;=$Z$2, 1, 0)</f>
        <v>0</v>
      </c>
      <c r="AA171" s="5">
        <f t="shared" ref="AA171" ca="1" si="922">IF(N165&lt;=$AA$2, 1, 0)</f>
        <v>0</v>
      </c>
      <c r="AB171" s="5">
        <f t="shared" ref="AB171" ca="1" si="923">IF(O165&lt;=$AB$2, 1, 0)</f>
        <v>0</v>
      </c>
      <c r="AC171" s="5"/>
      <c r="AD171" s="5" t="s">
        <v>1952</v>
      </c>
      <c r="AE171" s="5">
        <f t="shared" ref="AE171" ca="1" si="924" xml:space="preserve"> Y170+Y171+Y172</f>
        <v>3</v>
      </c>
      <c r="AF171" s="5">
        <f t="shared" ref="AF171" ca="1" si="925">Z170+Z171+Z172</f>
        <v>2</v>
      </c>
      <c r="AG171" s="5">
        <f t="shared" ref="AG171" ca="1" si="926">AA170+AA171+AA172</f>
        <v>0</v>
      </c>
      <c r="AH171" s="5">
        <f t="shared" ref="AH171" ca="1" si="927">AB170+AB171+AB172</f>
        <v>0</v>
      </c>
      <c r="AL171">
        <f t="shared" ca="1" si="682"/>
        <v>-0.1</v>
      </c>
      <c r="AM171">
        <f t="shared" ca="1" si="683"/>
        <v>0.16308243727598565</v>
      </c>
      <c r="AN171">
        <f t="shared" ca="1" si="684"/>
        <v>3.2144397947641977E-2</v>
      </c>
      <c r="AO171">
        <f t="shared" ca="1" si="685"/>
        <v>0.14533504701153771</v>
      </c>
    </row>
    <row r="172" spans="1:41" ht="16" x14ac:dyDescent="0.2">
      <c r="A172" s="1">
        <v>167</v>
      </c>
      <c r="B172">
        <v>150066</v>
      </c>
      <c r="C172">
        <v>1</v>
      </c>
      <c r="D172" t="s">
        <v>16</v>
      </c>
      <c r="E172" t="s">
        <v>36</v>
      </c>
      <c r="F172">
        <v>519</v>
      </c>
      <c r="G172">
        <v>0.74851485148514851</v>
      </c>
      <c r="H172">
        <v>11593.081013968351</v>
      </c>
      <c r="I172">
        <v>0.43664858348402652</v>
      </c>
      <c r="K172" s="2" t="s">
        <v>979</v>
      </c>
      <c r="L172" s="2">
        <f t="shared" ref="L172" si="928">IF(L169&lt;=$L$1, 1,0)</f>
        <v>1</v>
      </c>
      <c r="M172" s="2">
        <f t="shared" ref="M172" si="929">IF(M169&lt;=$M$1, 1,0)</f>
        <v>1</v>
      </c>
      <c r="N172" s="2">
        <f t="shared" ref="N172" si="930">IF(N169&lt;=$N$1, 1,0)</f>
        <v>0</v>
      </c>
      <c r="O172" s="2">
        <f t="shared" ref="O172" si="931">IF(O169&lt;=$O$1, 1,0)</f>
        <v>0</v>
      </c>
      <c r="X172" s="5" t="s">
        <v>979</v>
      </c>
      <c r="Y172" s="5">
        <f t="shared" ref="Y172" ca="1" si="932">IF(L169&lt;=$Y$1, 1,0)</f>
        <v>1</v>
      </c>
      <c r="Z172" s="5">
        <f t="shared" ref="Z172" ca="1" si="933">IF(M169&lt;=$Z$1, 1,0)</f>
        <v>1</v>
      </c>
      <c r="AA172" s="5">
        <f t="shared" ref="AA172" ca="1" si="934">IF(N169&lt;=$AA$1, 1,0)</f>
        <v>0</v>
      </c>
      <c r="AB172" s="5">
        <f t="shared" ref="AB172" ca="1" si="935">IF(O169&lt;=$AB$1, 1,0)</f>
        <v>0</v>
      </c>
      <c r="AC172" s="5"/>
      <c r="AD172" s="5" t="s">
        <v>1953</v>
      </c>
      <c r="AE172" s="5"/>
      <c r="AF172" s="5"/>
      <c r="AG172" s="5"/>
      <c r="AH172" s="5">
        <f t="shared" ref="AH172" ca="1" si="936">AE171+AF171+AG171+AH171</f>
        <v>5</v>
      </c>
      <c r="AL172">
        <f t="shared" ca="1" si="682"/>
        <v>0.18518518518518517</v>
      </c>
      <c r="AM172">
        <f t="shared" ca="1" si="683"/>
        <v>-0.35161564625850344</v>
      </c>
      <c r="AN172">
        <f t="shared" ca="1" si="684"/>
        <v>1.2981355693366086</v>
      </c>
      <c r="AO172">
        <f t="shared" ca="1" si="685"/>
        <v>-0.24356742922163571</v>
      </c>
    </row>
    <row r="173" spans="1:41" ht="16" x14ac:dyDescent="0.2">
      <c r="A173" s="1">
        <v>168</v>
      </c>
      <c r="B173">
        <v>138761</v>
      </c>
      <c r="C173">
        <v>8</v>
      </c>
      <c r="D173" t="s">
        <v>8</v>
      </c>
      <c r="E173" t="s">
        <v>37</v>
      </c>
      <c r="F173">
        <v>106</v>
      </c>
      <c r="G173">
        <v>0.75</v>
      </c>
      <c r="H173">
        <v>8352.3703761889428</v>
      </c>
      <c r="I173">
        <v>0.87603801056726804</v>
      </c>
      <c r="K173" s="2" t="s">
        <v>972</v>
      </c>
      <c r="L173" s="4">
        <f t="shared" ref="L173" si="937" xml:space="preserve"> (F173 - F180) / F180</f>
        <v>-0.39080459770114945</v>
      </c>
      <c r="M173" s="4">
        <f t="shared" ref="M173" si="938" xml:space="preserve"> (G173 - G180) / G180</f>
        <v>0.8851351351351352</v>
      </c>
      <c r="N173" s="4">
        <f t="shared" ref="N173" si="939" xml:space="preserve"> (H173 - H180) / H180</f>
        <v>0.38425528699621936</v>
      </c>
      <c r="O173" s="4">
        <f t="shared" ref="O173" si="940" xml:space="preserve"> (I173 - I180) / I180</f>
        <v>-0.24517300299311265</v>
      </c>
      <c r="X173" s="5"/>
      <c r="Y173" s="6"/>
      <c r="Z173" s="5"/>
      <c r="AA173" s="5"/>
      <c r="AB173" s="5"/>
      <c r="AC173" s="5"/>
      <c r="AD173" s="5"/>
      <c r="AE173" s="5"/>
      <c r="AF173" s="5"/>
      <c r="AG173" s="5"/>
      <c r="AH173" s="5"/>
      <c r="AL173">
        <f t="shared" ca="1" si="682"/>
        <v>4.1208791208791208E-2</v>
      </c>
      <c r="AM173">
        <f t="shared" ca="1" si="683"/>
        <v>-1.8936836821242444E-2</v>
      </c>
      <c r="AN173">
        <f t="shared" ca="1" si="684"/>
        <v>8.0746066855153682E-3</v>
      </c>
      <c r="AO173">
        <f t="shared" ca="1" si="685"/>
        <v>-6.0481898180261943E-2</v>
      </c>
    </row>
    <row r="174" spans="1:41" ht="16" x14ac:dyDescent="0.2">
      <c r="A174" s="1">
        <v>169</v>
      </c>
      <c r="B174">
        <v>138761</v>
      </c>
      <c r="C174">
        <v>7</v>
      </c>
      <c r="D174" t="s">
        <v>10</v>
      </c>
      <c r="E174" t="s">
        <v>37</v>
      </c>
      <c r="F174">
        <v>131</v>
      </c>
      <c r="G174">
        <v>0.5</v>
      </c>
      <c r="H174">
        <v>8208.2622055308984</v>
      </c>
      <c r="I174">
        <v>1.183781606809327</v>
      </c>
      <c r="K174" s="2" t="s">
        <v>973</v>
      </c>
      <c r="L174" s="2">
        <f t="shared" ref="L174" si="941" xml:space="preserve"> SLOPE(F173:F180, $C173:$C180)</f>
        <v>-10.285714285714286</v>
      </c>
      <c r="M174" s="2">
        <f t="shared" ref="M174" si="942" xml:space="preserve"> SLOPE(G173:G180, $C173:$C180)</f>
        <v>3.4347660751773944E-2</v>
      </c>
      <c r="N174" s="2">
        <f t="shared" ref="N174" si="943" xml:space="preserve"> SLOPE(H173:H180, $C173:$C180)</f>
        <v>364.28264927382821</v>
      </c>
      <c r="O174" s="2">
        <f t="shared" ref="O174" si="944" xml:space="preserve"> SLOPE(I173:I180, $C173:$C180)</f>
        <v>-2.3213775248856594E-2</v>
      </c>
      <c r="X174" s="5"/>
      <c r="Y174" s="6"/>
      <c r="Z174" s="5"/>
      <c r="AA174" s="5"/>
      <c r="AB174" s="5"/>
      <c r="AC174" s="5"/>
      <c r="AD174" s="5"/>
      <c r="AE174" s="5"/>
      <c r="AF174" s="5"/>
      <c r="AG174" s="5"/>
      <c r="AH174" s="5"/>
      <c r="AL174">
        <f t="shared" ca="1" si="682"/>
        <v>0.34343434343434343</v>
      </c>
      <c r="AM174">
        <f t="shared" ca="1" si="683"/>
        <v>-9.8490945674044289E-2</v>
      </c>
      <c r="AN174">
        <f t="shared" ca="1" si="684"/>
        <v>-3.9934906852016873E-2</v>
      </c>
      <c r="AO174">
        <f t="shared" ca="1" si="685"/>
        <v>3.27711841808348E-2</v>
      </c>
    </row>
    <row r="175" spans="1:41" ht="16" x14ac:dyDescent="0.2">
      <c r="A175" s="1">
        <v>170</v>
      </c>
      <c r="B175">
        <v>138761</v>
      </c>
      <c r="C175">
        <v>6</v>
      </c>
      <c r="D175" t="s">
        <v>11</v>
      </c>
      <c r="E175" t="s">
        <v>37</v>
      </c>
      <c r="F175">
        <v>115</v>
      </c>
      <c r="H175">
        <v>8699.3592018201161</v>
      </c>
      <c r="I175">
        <v>1.324826322627211</v>
      </c>
      <c r="K175" s="2" t="s">
        <v>974</v>
      </c>
      <c r="L175" s="2">
        <f t="shared" ref="L175" si="945" xml:space="preserve"> INTERCEPT(F173:F180,$C173:$C180)</f>
        <v>193.28571428571428</v>
      </c>
      <c r="M175" s="2">
        <f t="shared" ref="M175" si="946" xml:space="preserve"> INTERCEPT(G173:G180,$C173:$C180)</f>
        <v>0.36422588358430774</v>
      </c>
      <c r="N175" s="2">
        <f t="shared" ref="N175" si="947" xml:space="preserve"> INTERCEPT(H173:H180,$C173:$C180)</f>
        <v>5880.8940028471352</v>
      </c>
      <c r="O175" s="2">
        <f t="shared" ref="O175" si="948" xml:space="preserve"> INTERCEPT(I173:I180,$C173:$C180)</f>
        <v>1.3009270312121948</v>
      </c>
      <c r="X175" s="5"/>
      <c r="Y175" s="6"/>
      <c r="Z175" s="5"/>
      <c r="AA175" s="5"/>
      <c r="AB175" s="5"/>
      <c r="AC175" s="5"/>
      <c r="AD175" s="5"/>
      <c r="AE175" s="5"/>
      <c r="AF175" s="5"/>
      <c r="AG175" s="5"/>
      <c r="AH175" s="5"/>
      <c r="AL175">
        <f t="shared" ca="1" si="682"/>
        <v>5.8823529411764705E-2</v>
      </c>
      <c r="AM175">
        <f t="shared" ca="1" si="683"/>
        <v>-1.3507784730550762E-2</v>
      </c>
      <c r="AN175">
        <f t="shared" ca="1" si="684"/>
        <v>0.34633557098549456</v>
      </c>
      <c r="AO175">
        <f t="shared" ca="1" si="685"/>
        <v>-7.2392682278913266E-3</v>
      </c>
    </row>
    <row r="176" spans="1:41" ht="16" x14ac:dyDescent="0.2">
      <c r="A176" s="1">
        <v>171</v>
      </c>
      <c r="B176">
        <v>138761</v>
      </c>
      <c r="C176">
        <v>5</v>
      </c>
      <c r="D176" t="s">
        <v>12</v>
      </c>
      <c r="E176" t="s">
        <v>37</v>
      </c>
      <c r="F176">
        <v>152</v>
      </c>
      <c r="G176">
        <v>0.42857142857142849</v>
      </c>
      <c r="H176">
        <v>7832.7194260907318</v>
      </c>
      <c r="I176">
        <v>1.2552841220832749</v>
      </c>
      <c r="K176" s="2" t="s">
        <v>1003</v>
      </c>
      <c r="L176" s="2">
        <f t="shared" ref="L176:O176" si="949" xml:space="preserve"> L175 + (11*L174)</f>
        <v>80.142857142857125</v>
      </c>
      <c r="M176" s="2">
        <f t="shared" si="949"/>
        <v>0.74205015185382117</v>
      </c>
      <c r="N176" s="2">
        <f t="shared" si="949"/>
        <v>9888.0031448592454</v>
      </c>
      <c r="O176" s="2">
        <f t="shared" si="949"/>
        <v>1.0455755034747722</v>
      </c>
      <c r="X176" s="5"/>
      <c r="Y176" s="6"/>
      <c r="Z176" s="5"/>
      <c r="AA176" s="5"/>
      <c r="AB176" s="5"/>
      <c r="AC176" s="5"/>
      <c r="AD176" s="5"/>
      <c r="AE176" s="5"/>
      <c r="AF176" s="5"/>
      <c r="AG176" s="5"/>
      <c r="AH176" s="5"/>
      <c r="AL176">
        <f t="shared" ca="1" si="682"/>
        <v>-0.48031496062992124</v>
      </c>
      <c r="AM176">
        <f t="shared" ca="1" si="683"/>
        <v>-2.0412438625204588E-2</v>
      </c>
      <c r="AN176">
        <f t="shared" ca="1" si="684"/>
        <v>0.23190620125842626</v>
      </c>
      <c r="AO176">
        <f t="shared" ca="1" si="685"/>
        <v>0.52885515900027791</v>
      </c>
    </row>
    <row r="177" spans="1:41" ht="16" x14ac:dyDescent="0.2">
      <c r="A177" s="1">
        <v>172</v>
      </c>
      <c r="B177">
        <v>138761</v>
      </c>
      <c r="C177">
        <v>4</v>
      </c>
      <c r="D177" t="s">
        <v>13</v>
      </c>
      <c r="E177" t="s">
        <v>37</v>
      </c>
      <c r="F177">
        <v>161</v>
      </c>
      <c r="G177">
        <v>0.58823529411764708</v>
      </c>
      <c r="H177">
        <v>7708.7647300953622</v>
      </c>
      <c r="I177">
        <v>1.276555060010286</v>
      </c>
      <c r="K177" s="2" t="s">
        <v>976</v>
      </c>
      <c r="L177" s="2">
        <f t="shared" ref="L177" si="950" xml:space="preserve"> (L176 - F180) / F180</f>
        <v>-0.53940886699507395</v>
      </c>
      <c r="M177" s="2">
        <f t="shared" ref="M177" si="951" xml:space="preserve"> (M176 - G180) / G180</f>
        <v>0.86515308438933436</v>
      </c>
      <c r="N177" s="2">
        <f t="shared" ref="N177" si="952" xml:space="preserve"> (N176 - H180) / H180</f>
        <v>0.63875882110391491</v>
      </c>
      <c r="O177" s="2">
        <f t="shared" ref="O177" si="953" xml:space="preserve"> (O176 - I180) / I180</f>
        <v>-9.9093180990205004E-2</v>
      </c>
      <c r="X177" s="5"/>
      <c r="Y177" s="6"/>
      <c r="Z177" s="5"/>
      <c r="AA177" s="5"/>
      <c r="AB177" s="5"/>
      <c r="AC177" s="5"/>
      <c r="AD177" s="5"/>
      <c r="AE177" s="5"/>
      <c r="AF177" s="5"/>
      <c r="AG177" s="5"/>
      <c r="AH177" s="5"/>
      <c r="AL177">
        <f t="shared" ca="1" si="682"/>
        <v>3.968253968253968E-2</v>
      </c>
      <c r="AM177">
        <f t="shared" ca="1" si="683"/>
        <v>-4.6315647542641844E-3</v>
      </c>
      <c r="AN177">
        <f t="shared" ca="1" si="684"/>
        <v>0.39486739234503671</v>
      </c>
      <c r="AO177">
        <f t="shared" ca="1" si="685"/>
        <v>-2.9947002502053725E-2</v>
      </c>
    </row>
    <row r="178" spans="1:41" ht="16" x14ac:dyDescent="0.2">
      <c r="A178" s="1">
        <v>173</v>
      </c>
      <c r="B178">
        <v>138761</v>
      </c>
      <c r="C178">
        <v>3</v>
      </c>
      <c r="D178" t="s">
        <v>14</v>
      </c>
      <c r="E178" t="s">
        <v>37</v>
      </c>
      <c r="F178">
        <v>153</v>
      </c>
      <c r="G178">
        <v>0.47282608695652167</v>
      </c>
      <c r="H178">
        <v>6868.3686474190918</v>
      </c>
      <c r="I178">
        <v>1.3214996020474701</v>
      </c>
      <c r="K178" s="2" t="s">
        <v>977</v>
      </c>
      <c r="L178" s="2">
        <f t="shared" ref="L178" si="954">IF(L173&lt;=$L$1,1,0)</f>
        <v>1</v>
      </c>
      <c r="M178" s="2">
        <f t="shared" ref="M178" si="955">IF(M173&lt;=$M$1,1,0)</f>
        <v>0</v>
      </c>
      <c r="N178" s="2">
        <f t="shared" ref="N178" si="956">IF(N173&lt;=$N$1,1,0)</f>
        <v>0</v>
      </c>
      <c r="O178" s="2">
        <f t="shared" ref="O178" si="957">IF(O173&lt;=$O$1,1,0)</f>
        <v>1</v>
      </c>
      <c r="X178" s="5" t="s">
        <v>977</v>
      </c>
      <c r="Y178" s="5">
        <f t="shared" ref="Y178" ca="1" si="958">IF(L173&lt;=$Y$1,1,0)</f>
        <v>1</v>
      </c>
      <c r="Z178" s="5">
        <f t="shared" ref="Z178" ca="1" si="959">IF(M173&lt;=$Z$1,1,0)</f>
        <v>0</v>
      </c>
      <c r="AA178" s="5">
        <f t="shared" ref="AA178" ca="1" si="960">IF(N173&lt;=$AA$1,1,0)</f>
        <v>0</v>
      </c>
      <c r="AB178" s="5">
        <f t="shared" ref="AB178" ca="1" si="961">IF(O173&lt;=$AB$1,1,0)</f>
        <v>1</v>
      </c>
      <c r="AC178" s="5"/>
      <c r="AD178" s="5"/>
      <c r="AE178" s="5"/>
      <c r="AF178" s="5"/>
      <c r="AG178" s="5"/>
      <c r="AH178" s="5"/>
      <c r="AL178">
        <f t="shared" ca="1" si="682"/>
        <v>6.545454545454546E-2</v>
      </c>
      <c r="AM178">
        <f t="shared" ca="1" si="683"/>
        <v>8.8763216129825517E-2</v>
      </c>
      <c r="AN178">
        <f t="shared" ca="1" si="684"/>
        <v>0.29807621476506857</v>
      </c>
      <c r="AO178">
        <f t="shared" ca="1" si="685"/>
        <v>0.20748056222029274</v>
      </c>
    </row>
    <row r="179" spans="1:41" ht="16" x14ac:dyDescent="0.2">
      <c r="A179" s="1">
        <v>174</v>
      </c>
      <c r="B179">
        <v>138761</v>
      </c>
      <c r="C179">
        <v>2</v>
      </c>
      <c r="D179" t="s">
        <v>15</v>
      </c>
      <c r="E179" t="s">
        <v>37</v>
      </c>
      <c r="F179">
        <v>184</v>
      </c>
      <c r="G179">
        <v>0.44252873563218392</v>
      </c>
      <c r="H179">
        <v>6457.6460926271748</v>
      </c>
      <c r="I179">
        <v>1.173154431711763</v>
      </c>
      <c r="K179" s="2" t="s">
        <v>978</v>
      </c>
      <c r="L179" s="2">
        <f t="shared" ref="L179" si="962">IF(L173&lt;=$L$2, 1, 0)</f>
        <v>1</v>
      </c>
      <c r="M179" s="2">
        <f t="shared" ref="M179" si="963">IF(M173&lt;=$M$2, 1, 0)</f>
        <v>0</v>
      </c>
      <c r="N179" s="2">
        <f t="shared" ref="N179" si="964">IF(N173&lt;=$N$2, 1, 0)</f>
        <v>0</v>
      </c>
      <c r="O179" s="2">
        <f t="shared" ref="O179" si="965">IF(O173&lt;=$O$2, 1, 0)</f>
        <v>1</v>
      </c>
      <c r="X179" s="5" t="s">
        <v>978</v>
      </c>
      <c r="Y179" s="5">
        <f t="shared" ref="Y179" ca="1" si="966">IF(L173&lt;=$Y$2, 1, 0)</f>
        <v>1</v>
      </c>
      <c r="Z179" s="5">
        <f t="shared" ref="Z179" ca="1" si="967">IF(M173&lt;=$Z$2, 1, 0)</f>
        <v>0</v>
      </c>
      <c r="AA179" s="5">
        <f t="shared" ref="AA179" ca="1" si="968">IF(N173&lt;=$AA$2, 1, 0)</f>
        <v>0</v>
      </c>
      <c r="AB179" s="5">
        <f t="shared" ref="AB179" ca="1" si="969">IF(O173&lt;=$AB$2, 1, 0)</f>
        <v>1</v>
      </c>
      <c r="AC179" s="5"/>
      <c r="AD179" s="5" t="s">
        <v>1952</v>
      </c>
      <c r="AE179" s="5">
        <f t="shared" ref="AE179" ca="1" si="970" xml:space="preserve"> Y178+Y179+Y180</f>
        <v>3</v>
      </c>
      <c r="AF179" s="5">
        <f t="shared" ref="AF179" ca="1" si="971">Z178+Z179+Z180</f>
        <v>0</v>
      </c>
      <c r="AG179" s="5">
        <f t="shared" ref="AG179" ca="1" si="972">AA178+AA179+AA180</f>
        <v>0</v>
      </c>
      <c r="AH179" s="5">
        <f t="shared" ref="AH179" ca="1" si="973">AB178+AB179+AB180</f>
        <v>3</v>
      </c>
      <c r="AL179">
        <f t="shared" ca="1" si="682"/>
        <v>-9.2592592592592587E-2</v>
      </c>
      <c r="AM179">
        <f t="shared" ca="1" si="683"/>
        <v>0.1043924969365632</v>
      </c>
      <c r="AN179">
        <f t="shared" ca="1" si="684"/>
        <v>9.4834366586065283E-2</v>
      </c>
      <c r="AO179">
        <f t="shared" ca="1" si="685"/>
        <v>1.4106970411300652</v>
      </c>
    </row>
    <row r="180" spans="1:41" ht="16" x14ac:dyDescent="0.2">
      <c r="A180" s="1">
        <v>175</v>
      </c>
      <c r="B180">
        <v>138761</v>
      </c>
      <c r="C180">
        <v>1</v>
      </c>
      <c r="D180" t="s">
        <v>16</v>
      </c>
      <c r="E180" t="s">
        <v>37</v>
      </c>
      <c r="F180">
        <v>174</v>
      </c>
      <c r="G180">
        <v>0.39784946236559138</v>
      </c>
      <c r="H180">
        <v>6033.8367168625846</v>
      </c>
      <c r="I180">
        <v>1.160581184882123</v>
      </c>
      <c r="K180" s="2" t="s">
        <v>979</v>
      </c>
      <c r="L180" s="2">
        <f t="shared" ref="L180" si="974">IF(L177&lt;=$L$1, 1,0)</f>
        <v>1</v>
      </c>
      <c r="M180" s="2">
        <f t="shared" ref="M180" si="975">IF(M177&lt;=$M$1, 1,0)</f>
        <v>0</v>
      </c>
      <c r="N180" s="2">
        <f t="shared" ref="N180" si="976">IF(N177&lt;=$N$1, 1,0)</f>
        <v>0</v>
      </c>
      <c r="O180" s="2">
        <f t="shared" ref="O180" si="977">IF(O177&lt;=$O$1, 1,0)</f>
        <v>1</v>
      </c>
      <c r="X180" s="5" t="s">
        <v>979</v>
      </c>
      <c r="Y180" s="5">
        <f t="shared" ref="Y180" ca="1" si="978">IF(L177&lt;=$Y$1, 1,0)</f>
        <v>1</v>
      </c>
      <c r="Z180" s="5">
        <f t="shared" ref="Z180" ca="1" si="979">IF(M177&lt;=$Z$1, 1,0)</f>
        <v>0</v>
      </c>
      <c r="AA180" s="5">
        <f t="shared" ref="AA180" ca="1" si="980">IF(N177&lt;=$AA$1, 1,0)</f>
        <v>0</v>
      </c>
      <c r="AB180" s="5">
        <f t="shared" ref="AB180" ca="1" si="981">IF(O177&lt;=$AB$1, 1,0)</f>
        <v>1</v>
      </c>
      <c r="AC180" s="5"/>
      <c r="AD180" s="5" t="s">
        <v>1953</v>
      </c>
      <c r="AE180" s="5"/>
      <c r="AF180" s="5"/>
      <c r="AG180" s="5"/>
      <c r="AH180" s="5">
        <f t="shared" ref="AH180" ca="1" si="982">AE179+AF179+AG179+AH179</f>
        <v>6</v>
      </c>
      <c r="AL180">
        <f t="shared" ca="1" si="682"/>
        <v>-0.1</v>
      </c>
      <c r="AM180">
        <f t="shared" ca="1" si="683"/>
        <v>5.092656142759084E-2</v>
      </c>
      <c r="AN180">
        <f t="shared" ca="1" si="684"/>
        <v>0.45190532663653832</v>
      </c>
      <c r="AO180">
        <f t="shared" ca="1" si="685"/>
        <v>0.2346384997846446</v>
      </c>
    </row>
    <row r="181" spans="1:41" ht="16" x14ac:dyDescent="0.2">
      <c r="A181" s="1">
        <v>176</v>
      </c>
      <c r="B181">
        <v>168740</v>
      </c>
      <c r="C181">
        <v>8</v>
      </c>
      <c r="D181" t="s">
        <v>8</v>
      </c>
      <c r="E181" t="s">
        <v>38</v>
      </c>
      <c r="F181">
        <v>283</v>
      </c>
      <c r="G181">
        <v>0.86851211072664358</v>
      </c>
      <c r="H181">
        <v>13479.755960153851</v>
      </c>
      <c r="I181">
        <v>0.59352763712117007</v>
      </c>
      <c r="K181" s="2" t="s">
        <v>972</v>
      </c>
      <c r="L181" s="4">
        <f t="shared" ref="L181" si="983" xml:space="preserve"> (F181 - F188) / F188</f>
        <v>-0.27061855670103091</v>
      </c>
      <c r="M181" s="4">
        <f t="shared" ref="M181" si="984" xml:space="preserve"> (G181 - G188) / G188</f>
        <v>9.5340015933601974E-2</v>
      </c>
      <c r="N181" s="4">
        <f t="shared" ref="N181" si="985" xml:space="preserve"> (H181 - H188) / H188</f>
        <v>8.756924479735248E-2</v>
      </c>
      <c r="O181" s="4">
        <f t="shared" ref="O181" si="986" xml:space="preserve"> (I181 - I188) / I188</f>
        <v>0.55367556762100634</v>
      </c>
      <c r="X181" s="5"/>
      <c r="Y181" s="6"/>
      <c r="Z181" s="5"/>
      <c r="AA181" s="5"/>
      <c r="AB181" s="5"/>
      <c r="AC181" s="5"/>
      <c r="AD181" s="5"/>
      <c r="AE181" s="5"/>
      <c r="AF181" s="5"/>
      <c r="AG181" s="5"/>
      <c r="AH181" s="5"/>
      <c r="AL181">
        <f t="shared" ca="1" si="682"/>
        <v>-0.11515151515151516</v>
      </c>
      <c r="AM181">
        <f t="shared" ca="1" si="683"/>
        <v>-4.0964044745190074E-2</v>
      </c>
      <c r="AN181">
        <f t="shared" ca="1" si="684"/>
        <v>0.13540980548246631</v>
      </c>
      <c r="AO181">
        <f t="shared" ca="1" si="685"/>
        <v>0.77466609335700187</v>
      </c>
    </row>
    <row r="182" spans="1:41" ht="16" x14ac:dyDescent="0.2">
      <c r="A182" s="1">
        <v>177</v>
      </c>
      <c r="B182">
        <v>168740</v>
      </c>
      <c r="C182">
        <v>7</v>
      </c>
      <c r="D182" t="s">
        <v>10</v>
      </c>
      <c r="E182" t="s">
        <v>38</v>
      </c>
      <c r="F182">
        <v>296</v>
      </c>
      <c r="G182">
        <v>0.81617647058823528</v>
      </c>
      <c r="H182">
        <v>13095.76942660261</v>
      </c>
      <c r="I182">
        <v>0.57745945701050083</v>
      </c>
      <c r="K182" s="2" t="s">
        <v>973</v>
      </c>
      <c r="L182" s="2">
        <f t="shared" ref="L182" si="987" xml:space="preserve"> SLOPE(F181:F188, $C181:$C188)</f>
        <v>-9.5952380952380949</v>
      </c>
      <c r="M182" s="2">
        <f t="shared" ref="M182" si="988" xml:space="preserve"> SLOPE(G181:G188, $C181:$C188)</f>
        <v>1.2420638517893504E-2</v>
      </c>
      <c r="N182" s="2">
        <f t="shared" ref="N182" si="989" xml:space="preserve"> SLOPE(H181:H188, $C181:$C188)</f>
        <v>-49.127217030095188</v>
      </c>
      <c r="O182" s="2">
        <f t="shared" ref="O182" si="990" xml:space="preserve"> SLOPE(I181:I188, $C181:$C188)</f>
        <v>3.2046044272011395E-2</v>
      </c>
      <c r="X182" s="5"/>
      <c r="Y182" s="6"/>
      <c r="Z182" s="5"/>
      <c r="AA182" s="5"/>
      <c r="AB182" s="5"/>
      <c r="AC182" s="5"/>
      <c r="AD182" s="5"/>
      <c r="AE182" s="5"/>
      <c r="AF182" s="5"/>
      <c r="AG182" s="5"/>
      <c r="AH182" s="5"/>
      <c r="AL182">
        <f t="shared" ca="1" si="682"/>
        <v>0.15384615384615385</v>
      </c>
      <c r="AM182">
        <f t="shared" ca="1" si="683"/>
        <v>7.8936492629838748E-2</v>
      </c>
      <c r="AN182">
        <f t="shared" ca="1" si="684"/>
        <v>-6.4823403515746475E-2</v>
      </c>
      <c r="AO182">
        <f t="shared" ca="1" si="685"/>
        <v>1.2029194121975479</v>
      </c>
    </row>
    <row r="183" spans="1:41" ht="16" x14ac:dyDescent="0.2">
      <c r="A183" s="1">
        <v>178</v>
      </c>
      <c r="B183">
        <v>168740</v>
      </c>
      <c r="C183">
        <v>6</v>
      </c>
      <c r="D183" t="s">
        <v>11</v>
      </c>
      <c r="E183" t="s">
        <v>38</v>
      </c>
      <c r="F183">
        <v>280</v>
      </c>
      <c r="G183">
        <v>0.8817567567567568</v>
      </c>
      <c r="H183">
        <v>12192.2460534862</v>
      </c>
      <c r="I183">
        <v>0.57489108113946485</v>
      </c>
      <c r="K183" s="2" t="s">
        <v>974</v>
      </c>
      <c r="L183" s="2">
        <f t="shared" ref="L183" si="991" xml:space="preserve"> INTERCEPT(F181:F188,$C181:$C188)</f>
        <v>345.17857142857144</v>
      </c>
      <c r="M183" s="2">
        <f t="shared" ref="M183" si="992" xml:space="preserve"> INTERCEPT(G181:G188,$C181:$C188)</f>
        <v>0.76830328454575869</v>
      </c>
      <c r="N183" s="2">
        <f t="shared" ref="N183" si="993" xml:space="preserve"> INTERCEPT(H181:H188,$C181:$C188)</f>
        <v>13276.302454481534</v>
      </c>
      <c r="O183" s="2">
        <f t="shared" ref="O183" si="994" xml:space="preserve"> INTERCEPT(I181:I188,$C181:$C188)</f>
        <v>0.35685843901249142</v>
      </c>
      <c r="X183" s="5"/>
      <c r="Y183" s="6"/>
      <c r="Z183" s="5"/>
      <c r="AA183" s="5"/>
      <c r="AB183" s="5"/>
      <c r="AC183" s="5"/>
      <c r="AD183" s="5"/>
      <c r="AE183" s="5"/>
      <c r="AF183" s="5"/>
      <c r="AG183" s="5"/>
      <c r="AH183" s="5"/>
      <c r="AL183">
        <f t="shared" ca="1" si="682"/>
        <v>0.45833333333333331</v>
      </c>
      <c r="AM183">
        <f t="shared" ca="1" si="683"/>
        <v>-4.3747580332946165E-2</v>
      </c>
      <c r="AN183">
        <f t="shared" ca="1" si="684"/>
        <v>-0.24678279750549029</v>
      </c>
      <c r="AO183">
        <f t="shared" ca="1" si="685"/>
        <v>0.49803807653515136</v>
      </c>
    </row>
    <row r="184" spans="1:41" ht="16" x14ac:dyDescent="0.2">
      <c r="A184" s="1">
        <v>179</v>
      </c>
      <c r="B184">
        <v>168740</v>
      </c>
      <c r="C184">
        <v>5</v>
      </c>
      <c r="D184" t="s">
        <v>12</v>
      </c>
      <c r="E184" t="s">
        <v>38</v>
      </c>
      <c r="F184">
        <v>304</v>
      </c>
      <c r="G184">
        <v>0.86792452830188682</v>
      </c>
      <c r="H184">
        <v>11768.698656076131</v>
      </c>
      <c r="I184">
        <v>0.51363111761379832</v>
      </c>
      <c r="K184" s="2" t="s">
        <v>1004</v>
      </c>
      <c r="L184" s="2">
        <f t="shared" ref="L184:O184" si="995" xml:space="preserve"> L183 + (11*L182)</f>
        <v>239.63095238095241</v>
      </c>
      <c r="M184" s="2">
        <f t="shared" si="995"/>
        <v>0.90493030824258724</v>
      </c>
      <c r="N184" s="2">
        <f t="shared" si="995"/>
        <v>12735.903067150488</v>
      </c>
      <c r="O184" s="2">
        <f t="shared" si="995"/>
        <v>0.70936492600461676</v>
      </c>
      <c r="X184" s="5"/>
      <c r="Y184" s="6"/>
      <c r="Z184" s="5"/>
      <c r="AA184" s="5"/>
      <c r="AB184" s="5"/>
      <c r="AC184" s="5"/>
      <c r="AD184" s="5"/>
      <c r="AE184" s="5"/>
      <c r="AF184" s="5"/>
      <c r="AG184" s="5"/>
      <c r="AH184" s="5"/>
      <c r="AL184">
        <f t="shared" ca="1" si="682"/>
        <v>8.6500655307994764E-2</v>
      </c>
      <c r="AM184">
        <f t="shared" ca="1" si="683"/>
        <v>-1.6754490008879564E-2</v>
      </c>
      <c r="AN184">
        <f t="shared" ca="1" si="684"/>
        <v>0.28023481671019806</v>
      </c>
      <c r="AO184">
        <f t="shared" ca="1" si="685"/>
        <v>0.10217636075225996</v>
      </c>
    </row>
    <row r="185" spans="1:41" ht="16" x14ac:dyDescent="0.2">
      <c r="A185" s="1">
        <v>180</v>
      </c>
      <c r="B185">
        <v>168740</v>
      </c>
      <c r="C185">
        <v>4</v>
      </c>
      <c r="D185" t="s">
        <v>13</v>
      </c>
      <c r="E185" t="s">
        <v>38</v>
      </c>
      <c r="F185">
        <v>271</v>
      </c>
      <c r="G185">
        <v>0.79536679536679533</v>
      </c>
      <c r="H185">
        <v>13431.59436061909</v>
      </c>
      <c r="I185">
        <v>0.51021693263699086</v>
      </c>
      <c r="K185" s="2" t="s">
        <v>976</v>
      </c>
      <c r="L185" s="2">
        <f t="shared" ref="L185" si="996" xml:space="preserve"> (L184 - F188) / F188</f>
        <v>-0.38239445262641131</v>
      </c>
      <c r="M185" s="2">
        <f t="shared" ref="M185" si="997" xml:space="preserve"> (M184 - G188) / G188</f>
        <v>0.14126949527501545</v>
      </c>
      <c r="N185" s="2">
        <f t="shared" ref="N185" si="998" xml:space="preserve"> (N184 - H188) / H188</f>
        <v>2.7553949900666567E-2</v>
      </c>
      <c r="O185" s="2">
        <f t="shared" ref="O185" si="999" xml:space="preserve"> (O184 - I188) / I188</f>
        <v>0.85690250146793945</v>
      </c>
      <c r="X185" s="5"/>
      <c r="Y185" s="6"/>
      <c r="Z185" s="5"/>
      <c r="AA185" s="5"/>
      <c r="AB185" s="5"/>
      <c r="AC185" s="5"/>
      <c r="AD185" s="5"/>
      <c r="AE185" s="5"/>
      <c r="AF185" s="5"/>
      <c r="AG185" s="5"/>
      <c r="AH185" s="5"/>
      <c r="AL185">
        <f t="shared" ca="1" si="682"/>
        <v>4.5081967213114756E-2</v>
      </c>
      <c r="AM185">
        <f t="shared" ca="1" si="683"/>
        <v>-7.1571558559729534E-2</v>
      </c>
      <c r="AN185">
        <f t="shared" ca="1" si="684"/>
        <v>-1.0517500054958913</v>
      </c>
      <c r="AO185">
        <f t="shared" ca="1" si="685"/>
        <v>0.41179099756130089</v>
      </c>
    </row>
    <row r="186" spans="1:41" ht="16" x14ac:dyDescent="0.2">
      <c r="A186" s="1">
        <v>181</v>
      </c>
      <c r="B186">
        <v>168740</v>
      </c>
      <c r="C186">
        <v>3</v>
      </c>
      <c r="D186" t="s">
        <v>14</v>
      </c>
      <c r="E186" t="s">
        <v>38</v>
      </c>
      <c r="F186">
        <v>273</v>
      </c>
      <c r="G186">
        <v>0.78501628664495116</v>
      </c>
      <c r="H186">
        <v>14139.99334612199</v>
      </c>
      <c r="I186">
        <v>0.43990714436653627</v>
      </c>
      <c r="K186" s="2" t="s">
        <v>977</v>
      </c>
      <c r="L186" s="2">
        <f t="shared" ref="L186" si="1000">IF(L181&lt;=$L$1,1,0)</f>
        <v>1</v>
      </c>
      <c r="M186" s="2">
        <f t="shared" ref="M186" si="1001">IF(M181&lt;=$M$1,1,0)</f>
        <v>1</v>
      </c>
      <c r="N186" s="2">
        <f t="shared" ref="N186" si="1002">IF(N181&lt;=$N$1,1,0)</f>
        <v>0</v>
      </c>
      <c r="O186" s="2">
        <f t="shared" ref="O186" si="1003">IF(O181&lt;=$O$1,1,0)</f>
        <v>0</v>
      </c>
      <c r="X186" s="5" t="s">
        <v>977</v>
      </c>
      <c r="Y186" s="5">
        <f t="shared" ref="Y186" ca="1" si="1004">IF(L181&lt;=$Y$1,1,0)</f>
        <v>1</v>
      </c>
      <c r="Z186" s="5">
        <f t="shared" ref="Z186" ca="1" si="1005">IF(M181&lt;=$Z$1,1,0)</f>
        <v>0</v>
      </c>
      <c r="AA186" s="5">
        <f t="shared" ref="AA186" ca="1" si="1006">IF(N181&lt;=$AA$1,1,0)</f>
        <v>0</v>
      </c>
      <c r="AB186" s="5">
        <f t="shared" ref="AB186" ca="1" si="1007">IF(O181&lt;=$AB$1,1,0)</f>
        <v>0</v>
      </c>
      <c r="AC186" s="5"/>
      <c r="AD186" s="5"/>
      <c r="AE186" s="5"/>
      <c r="AF186" s="5"/>
      <c r="AG186" s="5"/>
      <c r="AH186" s="5"/>
      <c r="AL186">
        <f t="shared" ca="1" si="682"/>
        <v>0.2831858407079646</v>
      </c>
      <c r="AM186">
        <f t="shared" ca="1" si="683"/>
        <v>0.21632996632996648</v>
      </c>
      <c r="AN186">
        <f t="shared" ca="1" si="684"/>
        <v>0.26385329108900668</v>
      </c>
      <c r="AO186">
        <f t="shared" ca="1" si="685"/>
        <v>-0.1909261226352259</v>
      </c>
    </row>
    <row r="187" spans="1:41" ht="16" x14ac:dyDescent="0.2">
      <c r="A187" s="1">
        <v>182</v>
      </c>
      <c r="B187">
        <v>168740</v>
      </c>
      <c r="C187">
        <v>2</v>
      </c>
      <c r="D187" t="s">
        <v>15</v>
      </c>
      <c r="E187" t="s">
        <v>38</v>
      </c>
      <c r="F187">
        <v>321</v>
      </c>
      <c r="G187">
        <v>0.78590078328981727</v>
      </c>
      <c r="H187">
        <v>13939.393317897589</v>
      </c>
      <c r="I187">
        <v>0.41687656533991629</v>
      </c>
      <c r="K187" s="2" t="s">
        <v>978</v>
      </c>
      <c r="L187" s="2">
        <f t="shared" ref="L187" si="1008">IF(L181&lt;=$L$2, 1, 0)</f>
        <v>1</v>
      </c>
      <c r="M187" s="2">
        <f t="shared" ref="M187" si="1009">IF(M181&lt;=$M$2, 1, 0)</f>
        <v>1</v>
      </c>
      <c r="N187" s="2">
        <f t="shared" ref="N187" si="1010">IF(N181&lt;=$N$2, 1, 0)</f>
        <v>0</v>
      </c>
      <c r="O187" s="2">
        <f t="shared" ref="O187" si="1011">IF(O181&lt;=$O$2, 1, 0)</f>
        <v>0</v>
      </c>
      <c r="X187" s="5" t="s">
        <v>978</v>
      </c>
      <c r="Y187" s="5">
        <f t="shared" ref="Y187" ca="1" si="1012">IF(L181&lt;=$Y$2, 1, 0)</f>
        <v>0</v>
      </c>
      <c r="Z187" s="5">
        <f t="shared" ref="Z187" ca="1" si="1013">IF(M181&lt;=$Z$2, 1, 0)</f>
        <v>0</v>
      </c>
      <c r="AA187" s="5">
        <f t="shared" ref="AA187" ca="1" si="1014">IF(N181&lt;=$AA$2, 1, 0)</f>
        <v>0</v>
      </c>
      <c r="AB187" s="5">
        <f t="shared" ref="AB187" ca="1" si="1015">IF(O181&lt;=$AB$2, 1, 0)</f>
        <v>0</v>
      </c>
      <c r="AC187" s="5"/>
      <c r="AD187" s="5" t="s">
        <v>1952</v>
      </c>
      <c r="AE187" s="5">
        <f t="shared" ref="AE187" ca="1" si="1016" xml:space="preserve"> Y186+Y187+Y188</f>
        <v>2</v>
      </c>
      <c r="AF187" s="5">
        <f t="shared" ref="AF187" ca="1" si="1017">Z186+Z187+Z188</f>
        <v>0</v>
      </c>
      <c r="AG187" s="5">
        <f t="shared" ref="AG187" ca="1" si="1018">AA186+AA187+AA188</f>
        <v>1</v>
      </c>
      <c r="AH187" s="5">
        <f t="shared" ref="AH187" ca="1" si="1019">AB186+AB187+AB188</f>
        <v>0</v>
      </c>
      <c r="AL187">
        <f t="shared" ca="1" si="682"/>
        <v>-0.45512239347234812</v>
      </c>
      <c r="AM187">
        <f t="shared" ca="1" si="683"/>
        <v>0.37625913490025709</v>
      </c>
      <c r="AN187">
        <f t="shared" ca="1" si="684"/>
        <v>2.7655267059661295</v>
      </c>
      <c r="AO187">
        <f t="shared" ca="1" si="685"/>
        <v>0.51764043161044504</v>
      </c>
    </row>
    <row r="188" spans="1:41" ht="16" x14ac:dyDescent="0.2">
      <c r="A188" s="1">
        <v>183</v>
      </c>
      <c r="B188">
        <v>168740</v>
      </c>
      <c r="C188">
        <v>1</v>
      </c>
      <c r="D188" t="s">
        <v>16</v>
      </c>
      <c r="E188" t="s">
        <v>38</v>
      </c>
      <c r="F188">
        <v>388</v>
      </c>
      <c r="G188">
        <v>0.79291553133514991</v>
      </c>
      <c r="H188">
        <v>12394.388701811389</v>
      </c>
      <c r="I188">
        <v>0.38201517066396412</v>
      </c>
      <c r="K188" s="2" t="s">
        <v>979</v>
      </c>
      <c r="L188" s="2">
        <f t="shared" ref="L188" si="1020">IF(L185&lt;=$L$1, 1,0)</f>
        <v>1</v>
      </c>
      <c r="M188" s="2">
        <f t="shared" ref="M188" si="1021">IF(M185&lt;=$M$1, 1,0)</f>
        <v>1</v>
      </c>
      <c r="N188" s="2">
        <f t="shared" ref="N188" si="1022">IF(N185&lt;=$N$1, 1,0)</f>
        <v>0</v>
      </c>
      <c r="O188" s="2">
        <f t="shared" ref="O188" si="1023">IF(O185&lt;=$O$1, 1,0)</f>
        <v>0</v>
      </c>
      <c r="X188" s="5" t="s">
        <v>979</v>
      </c>
      <c r="Y188" s="5">
        <f t="shared" ref="Y188" ca="1" si="1024">IF(L185&lt;=$Y$1, 1,0)</f>
        <v>1</v>
      </c>
      <c r="Z188" s="5">
        <f t="shared" ref="Z188" ca="1" si="1025">IF(M185&lt;=$Z$1, 1,0)</f>
        <v>0</v>
      </c>
      <c r="AA188" s="5">
        <f t="shared" ref="AA188" ca="1" si="1026">IF(N185&lt;=$AA$1, 1,0)</f>
        <v>1</v>
      </c>
      <c r="AB188" s="5">
        <f t="shared" ref="AB188" ca="1" si="1027">IF(O185&lt;=$AB$1, 1,0)</f>
        <v>0</v>
      </c>
      <c r="AC188" s="5"/>
      <c r="AD188" s="5" t="s">
        <v>1953</v>
      </c>
      <c r="AE188" s="5"/>
      <c r="AF188" s="5"/>
      <c r="AG188" s="5"/>
      <c r="AH188" s="5">
        <f t="shared" ref="AH188" ca="1" si="1028">AE187+AF187+AG187+AH187</f>
        <v>3</v>
      </c>
      <c r="AL188">
        <f t="shared" ca="1" si="682"/>
        <v>-6.3829787234042548E-2</v>
      </c>
      <c r="AM188">
        <f t="shared" ca="1" si="683"/>
        <v>0.14331521739130437</v>
      </c>
      <c r="AN188">
        <f t="shared" ca="1" si="684"/>
        <v>0.35750332874310869</v>
      </c>
      <c r="AO188">
        <f t="shared" ca="1" si="685"/>
        <v>-4.04248264900091E-2</v>
      </c>
    </row>
    <row r="189" spans="1:41" ht="16" x14ac:dyDescent="0.2">
      <c r="A189" s="1">
        <v>184</v>
      </c>
      <c r="B189">
        <v>164492</v>
      </c>
      <c r="C189">
        <v>8</v>
      </c>
      <c r="D189" t="s">
        <v>8</v>
      </c>
      <c r="E189" t="s">
        <v>39</v>
      </c>
      <c r="F189">
        <v>269</v>
      </c>
      <c r="G189">
        <v>0.65094339622641506</v>
      </c>
      <c r="H189">
        <v>13567.62557013257</v>
      </c>
      <c r="I189">
        <v>0.2037884591319018</v>
      </c>
      <c r="K189" s="2" t="s">
        <v>972</v>
      </c>
      <c r="L189" s="4">
        <f t="shared" ref="L189" si="1029" xml:space="preserve"> (F189 - F196) / F196</f>
        <v>8.9068825910931168E-2</v>
      </c>
      <c r="M189" s="4">
        <f t="shared" ref="M189" si="1030" xml:space="preserve"> (G189 - G196) / G196</f>
        <v>7.5262054507337528E-2</v>
      </c>
      <c r="N189" s="4">
        <f t="shared" ref="N189" si="1031" xml:space="preserve"> (H189 - H196) / H196</f>
        <v>-3.102301745523282E-2</v>
      </c>
      <c r="O189" s="4">
        <f t="shared" ref="O189" si="1032" xml:space="preserve"> (I189 - I196) / I196</f>
        <v>6.7926797064116391</v>
      </c>
      <c r="X189" s="5"/>
      <c r="Y189" s="6"/>
      <c r="Z189" s="5"/>
      <c r="AA189" s="5"/>
      <c r="AB189" s="5"/>
      <c r="AC189" s="5"/>
      <c r="AD189" s="5"/>
      <c r="AE189" s="5"/>
      <c r="AF189" s="5"/>
      <c r="AG189" s="5"/>
      <c r="AH189" s="5"/>
      <c r="AL189">
        <f t="shared" ca="1" si="682"/>
        <v>-0.1640363462458154</v>
      </c>
      <c r="AM189">
        <f t="shared" ca="1" si="683"/>
        <v>0.12577526885096804</v>
      </c>
      <c r="AN189">
        <f t="shared" ca="1" si="684"/>
        <v>-6.349358773293394E-2</v>
      </c>
      <c r="AO189">
        <f t="shared" ca="1" si="685"/>
        <v>1.0757914337021164</v>
      </c>
    </row>
    <row r="190" spans="1:41" ht="16" x14ac:dyDescent="0.2">
      <c r="A190" s="1">
        <v>185</v>
      </c>
      <c r="B190">
        <v>164492</v>
      </c>
      <c r="C190">
        <v>7</v>
      </c>
      <c r="D190" t="s">
        <v>10</v>
      </c>
      <c r="E190" t="s">
        <v>39</v>
      </c>
      <c r="F190">
        <v>318</v>
      </c>
      <c r="G190">
        <v>0.625</v>
      </c>
      <c r="H190">
        <v>13614.45188110223</v>
      </c>
      <c r="I190">
        <v>0.1983952383858362</v>
      </c>
      <c r="K190" s="2" t="s">
        <v>973</v>
      </c>
      <c r="L190" s="2">
        <f t="shared" ref="L190" si="1033" xml:space="preserve"> SLOPE(F189:F196, $C189:$C196)</f>
        <v>9.7380952380952372</v>
      </c>
      <c r="M190" s="2">
        <f t="shared" ref="M190" si="1034" xml:space="preserve"> SLOPE(G189:G196, $C189:$C196)</f>
        <v>1.2978487634386121E-3</v>
      </c>
      <c r="N190" s="2">
        <f t="shared" ref="N190" si="1035" xml:space="preserve"> SLOPE(H189:H196, $C189:$C196)</f>
        <v>-197.25423415547462</v>
      </c>
      <c r="O190" s="2">
        <f t="shared" ref="O190" si="1036" xml:space="preserve"> SLOPE(I189:I196, $C189:$C196)</f>
        <v>2.0862967565711304E-2</v>
      </c>
      <c r="X190" s="5"/>
      <c r="Y190" s="6"/>
      <c r="Z190" s="5"/>
      <c r="AA190" s="5"/>
      <c r="AB190" s="5"/>
      <c r="AC190" s="5"/>
      <c r="AD190" s="5"/>
      <c r="AE190" s="5"/>
      <c r="AF190" s="5"/>
      <c r="AG190" s="5"/>
      <c r="AH190" s="5"/>
      <c r="AL190">
        <f t="shared" ca="1" si="682"/>
        <v>0.22222222222222221</v>
      </c>
      <c r="AM190">
        <f t="shared" ca="1" si="683"/>
        <v>-0.11262902246508799</v>
      </c>
      <c r="AN190">
        <f t="shared" ca="1" si="684"/>
        <v>-6.9242584088178946E-2</v>
      </c>
      <c r="AO190">
        <f t="shared" ca="1" si="685"/>
        <v>-0.11942682875857763</v>
      </c>
    </row>
    <row r="191" spans="1:41" ht="16" x14ac:dyDescent="0.2">
      <c r="A191" s="1">
        <v>186</v>
      </c>
      <c r="B191">
        <v>164492</v>
      </c>
      <c r="C191">
        <v>6</v>
      </c>
      <c r="D191" t="s">
        <v>11</v>
      </c>
      <c r="E191" t="s">
        <v>39</v>
      </c>
      <c r="F191">
        <v>272</v>
      </c>
      <c r="G191">
        <v>0.68807339449541283</v>
      </c>
      <c r="H191">
        <v>14043.418711699749</v>
      </c>
      <c r="I191">
        <v>0.1920995568561395</v>
      </c>
      <c r="K191" s="2" t="s">
        <v>974</v>
      </c>
      <c r="L191" s="2">
        <f t="shared" ref="L191" si="1037" xml:space="preserve"> INTERCEPT(F189:F196,$C189:$C196)</f>
        <v>202.67857142857144</v>
      </c>
      <c r="M191" s="2">
        <f t="shared" ref="M191" si="1038" xml:space="preserve"> INTERCEPT(G189:G196,$C189:$C196)</f>
        <v>0.64846715849434911</v>
      </c>
      <c r="N191" s="2">
        <f t="shared" ref="N191" si="1039" xml:space="preserve"> INTERCEPT(H189:H196,$C189:$C196)</f>
        <v>15327.805204079204</v>
      </c>
      <c r="O191" s="2">
        <f t="shared" ref="O191" si="1040" xml:space="preserve"> INTERCEPT(I189:I196,$C189:$C196)</f>
        <v>6.2395194738691984E-2</v>
      </c>
      <c r="X191" s="5"/>
      <c r="Y191" s="6"/>
      <c r="Z191" s="5"/>
      <c r="AA191" s="5"/>
      <c r="AB191" s="5"/>
      <c r="AC191" s="5"/>
      <c r="AD191" s="5"/>
      <c r="AE191" s="5"/>
      <c r="AF191" s="5"/>
      <c r="AG191" s="5"/>
      <c r="AH191" s="5"/>
      <c r="AL191">
        <f t="shared" ca="1" si="682"/>
        <v>3.4246575342465752E-3</v>
      </c>
      <c r="AM191">
        <f t="shared" ca="1" si="683"/>
        <v>3.0708501757758577E-2</v>
      </c>
      <c r="AN191">
        <f t="shared" ca="1" si="684"/>
        <v>0.280152138802652</v>
      </c>
      <c r="AO191">
        <f t="shared" ca="1" si="685"/>
        <v>1.7156021809594888E-2</v>
      </c>
    </row>
    <row r="192" spans="1:41" ht="16" x14ac:dyDescent="0.2">
      <c r="A192" s="1">
        <v>187</v>
      </c>
      <c r="B192">
        <v>164492</v>
      </c>
      <c r="C192">
        <v>5</v>
      </c>
      <c r="D192" t="s">
        <v>12</v>
      </c>
      <c r="E192" t="s">
        <v>39</v>
      </c>
      <c r="F192">
        <v>218</v>
      </c>
      <c r="G192">
        <v>0.6681034482758621</v>
      </c>
      <c r="H192">
        <v>14186.24048094896</v>
      </c>
      <c r="I192">
        <v>0.18493585832771961</v>
      </c>
      <c r="K192" s="2" t="s">
        <v>1005</v>
      </c>
      <c r="L192" s="2">
        <f t="shared" ref="L192:O192" si="1041" xml:space="preserve"> L191 + (11*L190)</f>
        <v>309.79761904761904</v>
      </c>
      <c r="M192" s="2">
        <f t="shared" si="1041"/>
        <v>0.66274349489217388</v>
      </c>
      <c r="N192" s="2">
        <f t="shared" si="1041"/>
        <v>13158.008628368983</v>
      </c>
      <c r="O192" s="2">
        <f t="shared" si="1041"/>
        <v>0.29188783796151629</v>
      </c>
      <c r="X192" s="5"/>
      <c r="Y192" s="6"/>
      <c r="Z192" s="5"/>
      <c r="AA192" s="5"/>
      <c r="AB192" s="5"/>
      <c r="AC192" s="5"/>
      <c r="AD192" s="5"/>
      <c r="AE192" s="5"/>
      <c r="AF192" s="5"/>
      <c r="AG192" s="5"/>
      <c r="AH192" s="5"/>
      <c r="AL192">
        <f t="shared" ca="1" si="682"/>
        <v>1.1406844106463879E-2</v>
      </c>
      <c r="AM192">
        <f t="shared" ca="1" si="683"/>
        <v>-3.8378806747424402E-2</v>
      </c>
      <c r="AN192">
        <f t="shared" ca="1" si="684"/>
        <v>0.20121218816789527</v>
      </c>
      <c r="AO192">
        <f t="shared" ca="1" si="685"/>
        <v>1.3520288413601556</v>
      </c>
    </row>
    <row r="193" spans="1:41" ht="16" x14ac:dyDescent="0.2">
      <c r="A193" s="1">
        <v>188</v>
      </c>
      <c r="B193">
        <v>164492</v>
      </c>
      <c r="C193">
        <v>4</v>
      </c>
      <c r="D193" t="s">
        <v>13</v>
      </c>
      <c r="E193" t="s">
        <v>39</v>
      </c>
      <c r="F193">
        <v>235</v>
      </c>
      <c r="G193">
        <v>0.64880952380952384</v>
      </c>
      <c r="H193">
        <v>15061.442662743681</v>
      </c>
      <c r="I193">
        <v>0.17320639670141441</v>
      </c>
      <c r="K193" s="2" t="s">
        <v>976</v>
      </c>
      <c r="L193" s="2">
        <f t="shared" ref="L193" si="1042" xml:space="preserve"> (L192 - F196) / F196</f>
        <v>0.25424137266242525</v>
      </c>
      <c r="M193" s="2">
        <f t="shared" ref="M193" si="1043" xml:space="preserve"> (M192 - G196) / G196</f>
        <v>9.4754069340405797E-2</v>
      </c>
      <c r="N193" s="2">
        <f t="shared" ref="N193" si="1044" xml:space="preserve"> (N192 - H196) / H196</f>
        <v>-6.0277170009607701E-2</v>
      </c>
      <c r="O193" s="2">
        <f t="shared" ref="O193" si="1045" xml:space="preserve"> (O192 - I196) / I196</f>
        <v>10.161517394657039</v>
      </c>
      <c r="X193" s="5"/>
      <c r="Y193" s="6"/>
      <c r="Z193" s="5"/>
      <c r="AA193" s="5"/>
      <c r="AB193" s="5"/>
      <c r="AC193" s="5"/>
      <c r="AD193" s="5"/>
      <c r="AE193" s="5"/>
      <c r="AF193" s="5"/>
      <c r="AG193" s="5"/>
      <c r="AH193" s="5"/>
      <c r="AL193">
        <f t="shared" ca="1" si="682"/>
        <v>-0.7142857142857143</v>
      </c>
      <c r="AM193">
        <f t="shared" ca="1" si="683"/>
        <v>-0.12499999999999994</v>
      </c>
      <c r="AN193">
        <f t="shared" ca="1" si="684"/>
        <v>0.33931810008537289</v>
      </c>
      <c r="AO193">
        <f t="shared" ca="1" si="685"/>
        <v>0.49419459387156811</v>
      </c>
    </row>
    <row r="194" spans="1:41" ht="16" x14ac:dyDescent="0.2">
      <c r="A194" s="1">
        <v>189</v>
      </c>
      <c r="B194">
        <v>164492</v>
      </c>
      <c r="C194">
        <v>3</v>
      </c>
      <c r="D194" t="s">
        <v>14</v>
      </c>
      <c r="E194" t="s">
        <v>39</v>
      </c>
      <c r="F194">
        <v>170</v>
      </c>
      <c r="G194">
        <v>0.66115702479338845</v>
      </c>
      <c r="H194">
        <v>16187.260907859971</v>
      </c>
      <c r="I194">
        <v>0.14364133939029161</v>
      </c>
      <c r="K194" s="2" t="s">
        <v>977</v>
      </c>
      <c r="L194" s="2">
        <f t="shared" ref="L194" si="1046">IF(L189&lt;=$L$1,1,0)</f>
        <v>1</v>
      </c>
      <c r="M194" s="2">
        <f t="shared" ref="M194" si="1047">IF(M189&lt;=$M$1,1,0)</f>
        <v>1</v>
      </c>
      <c r="N194" s="2">
        <f t="shared" ref="N194" si="1048">IF(N189&lt;=$N$1,1,0)</f>
        <v>0</v>
      </c>
      <c r="O194" s="2">
        <f t="shared" ref="O194" si="1049">IF(O189&lt;=$O$1,1,0)</f>
        <v>0</v>
      </c>
      <c r="X194" s="5" t="s">
        <v>977</v>
      </c>
      <c r="Y194" s="5">
        <f t="shared" ref="Y194" ca="1" si="1050">IF(L189&lt;=$Y$1,1,0)</f>
        <v>0</v>
      </c>
      <c r="Z194" s="5">
        <f t="shared" ref="Z194" ca="1" si="1051">IF(M189&lt;=$Z$1,1,0)</f>
        <v>0</v>
      </c>
      <c r="AA194" s="5">
        <f t="shared" ref="AA194" ca="1" si="1052">IF(N189&lt;=$AA$1,1,0)</f>
        <v>1</v>
      </c>
      <c r="AB194" s="5">
        <f t="shared" ref="AB194" ca="1" si="1053">IF(O189&lt;=$AB$1,1,0)</f>
        <v>0</v>
      </c>
      <c r="AC194" s="5"/>
      <c r="AD194" s="5"/>
      <c r="AE194" s="5"/>
      <c r="AF194" s="5"/>
      <c r="AG194" s="5"/>
      <c r="AH194" s="5"/>
      <c r="AL194">
        <f t="shared" ref="AL194:AL257" ca="1" si="1054">OFFSET($L$5,(ROW(AL194)-1)*8,0)</f>
        <v>0.12962962962962962</v>
      </c>
      <c r="AM194">
        <f t="shared" ref="AM194:AM257" ca="1" si="1055">OFFSET($M$5,(ROW(AM194)-1)*8,0)</f>
        <v>-6.1668145519077108E-2</v>
      </c>
      <c r="AN194">
        <f t="shared" ref="AN194:AN257" ca="1" si="1056">OFFSET($N$5,(ROW(AN194)-1)*8,0)</f>
        <v>0.77806284618654065</v>
      </c>
      <c r="AO194">
        <f t="shared" ref="AO194:AO257" ca="1" si="1057">OFFSET($O$5,(ROW(AO194)-1)*8,0)</f>
        <v>-0.15248926525063358</v>
      </c>
    </row>
    <row r="195" spans="1:41" ht="16" x14ac:dyDescent="0.2">
      <c r="A195" s="1">
        <v>190</v>
      </c>
      <c r="B195">
        <v>164492</v>
      </c>
      <c r="C195">
        <v>2</v>
      </c>
      <c r="D195" t="s">
        <v>15</v>
      </c>
      <c r="E195" t="s">
        <v>39</v>
      </c>
      <c r="F195">
        <v>243</v>
      </c>
      <c r="G195">
        <v>0.68699186991869921</v>
      </c>
      <c r="H195">
        <v>14858.83881231102</v>
      </c>
      <c r="I195">
        <v>0.12801027300814269</v>
      </c>
      <c r="K195" s="2" t="s">
        <v>978</v>
      </c>
      <c r="L195" s="2">
        <f t="shared" ref="L195" si="1058">IF(L189&lt;=$L$2, 1, 0)</f>
        <v>1</v>
      </c>
      <c r="M195" s="2">
        <f t="shared" ref="M195" si="1059">IF(M189&lt;=$M$2, 1, 0)</f>
        <v>1</v>
      </c>
      <c r="N195" s="2">
        <f t="shared" ref="N195" si="1060">IF(N189&lt;=$N$2, 1, 0)</f>
        <v>0</v>
      </c>
      <c r="O195" s="2">
        <f t="shared" ref="O195" si="1061">IF(O189&lt;=$O$2, 1, 0)</f>
        <v>0</v>
      </c>
      <c r="X195" s="5" t="s">
        <v>978</v>
      </c>
      <c r="Y195" s="5">
        <f t="shared" ref="Y195" ca="1" si="1062">IF(L189&lt;=$Y$2, 1, 0)</f>
        <v>0</v>
      </c>
      <c r="Z195" s="5">
        <f t="shared" ref="Z195" ca="1" si="1063">IF(M189&lt;=$Z$2, 1, 0)</f>
        <v>0</v>
      </c>
      <c r="AA195" s="5">
        <f t="shared" ref="AA195" ca="1" si="1064">IF(N189&lt;=$AA$2, 1, 0)</f>
        <v>0</v>
      </c>
      <c r="AB195" s="5">
        <f t="shared" ref="AB195" ca="1" si="1065">IF(O189&lt;=$AB$2, 1, 0)</f>
        <v>0</v>
      </c>
      <c r="AC195" s="5"/>
      <c r="AD195" s="5" t="s">
        <v>1952</v>
      </c>
      <c r="AE195" s="5">
        <f t="shared" ref="AE195" ca="1" si="1066" xml:space="preserve"> Y194+Y195+Y196</f>
        <v>0</v>
      </c>
      <c r="AF195" s="5">
        <f t="shared" ref="AF195" ca="1" si="1067">Z194+Z195+Z196</f>
        <v>0</v>
      </c>
      <c r="AG195" s="5">
        <f t="shared" ref="AG195" ca="1" si="1068">AA194+AA195+AA196</f>
        <v>2</v>
      </c>
      <c r="AH195" s="5">
        <f t="shared" ref="AH195" ca="1" si="1069">AB194+AB195+AB196</f>
        <v>0</v>
      </c>
      <c r="AL195">
        <f t="shared" ca="1" si="1054"/>
        <v>-0.18325434439178515</v>
      </c>
      <c r="AM195">
        <f t="shared" ca="1" si="1055"/>
        <v>8.4911292332483603E-4</v>
      </c>
      <c r="AN195">
        <f t="shared" ca="1" si="1056"/>
        <v>0.13189175086790747</v>
      </c>
      <c r="AO195">
        <f t="shared" ca="1" si="1057"/>
        <v>0.56942131278854013</v>
      </c>
    </row>
    <row r="196" spans="1:41" ht="16" x14ac:dyDescent="0.2">
      <c r="A196" s="1">
        <v>191</v>
      </c>
      <c r="B196">
        <v>164492</v>
      </c>
      <c r="C196">
        <v>1</v>
      </c>
      <c r="D196" t="s">
        <v>16</v>
      </c>
      <c r="E196" t="s">
        <v>39</v>
      </c>
      <c r="F196">
        <v>247</v>
      </c>
      <c r="G196">
        <v>0.60538116591928248</v>
      </c>
      <c r="H196">
        <v>14002.01017623836</v>
      </c>
      <c r="I196">
        <v>2.615126847369709E-2</v>
      </c>
      <c r="K196" s="2" t="s">
        <v>979</v>
      </c>
      <c r="L196" s="2">
        <f t="shared" ref="L196" si="1070">IF(L193&lt;=$L$1, 1,0)</f>
        <v>0</v>
      </c>
      <c r="M196" s="2">
        <f t="shared" ref="M196" si="1071">IF(M193&lt;=$M$1, 1,0)</f>
        <v>1</v>
      </c>
      <c r="N196" s="2">
        <f t="shared" ref="N196" si="1072">IF(N193&lt;=$N$1, 1,0)</f>
        <v>0</v>
      </c>
      <c r="O196" s="2">
        <f t="shared" ref="O196" si="1073">IF(O193&lt;=$O$1, 1,0)</f>
        <v>0</v>
      </c>
      <c r="X196" s="5" t="s">
        <v>979</v>
      </c>
      <c r="Y196" s="5">
        <f t="shared" ref="Y196" ca="1" si="1074">IF(L193&lt;=$Y$1, 1,0)</f>
        <v>0</v>
      </c>
      <c r="Z196" s="5">
        <f t="shared" ref="Z196" ca="1" si="1075">IF(M193&lt;=$Z$1, 1,0)</f>
        <v>0</v>
      </c>
      <c r="AA196" s="5">
        <f t="shared" ref="AA196" ca="1" si="1076">IF(N193&lt;=$AA$1, 1,0)</f>
        <v>1</v>
      </c>
      <c r="AB196" s="5">
        <f t="shared" ref="AB196" ca="1" si="1077">IF(O193&lt;=$AB$1, 1,0)</f>
        <v>0</v>
      </c>
      <c r="AC196" s="5"/>
      <c r="AD196" s="5" t="s">
        <v>1953</v>
      </c>
      <c r="AE196" s="5"/>
      <c r="AF196" s="5"/>
      <c r="AG196" s="5"/>
      <c r="AH196" s="5">
        <f t="shared" ref="AH196" ca="1" si="1078">AE195+AF195+AG195+AH195</f>
        <v>2</v>
      </c>
      <c r="AL196">
        <f t="shared" ca="1" si="1054"/>
        <v>-9.2664092664092659E-2</v>
      </c>
      <c r="AM196">
        <f t="shared" ca="1" si="1055"/>
        <v>0.19644180874722006</v>
      </c>
      <c r="AN196">
        <f t="shared" ca="1" si="1056"/>
        <v>0.28933411249889934</v>
      </c>
      <c r="AO196">
        <f t="shared" ca="1" si="1057"/>
        <v>8.8699884039357108E-2</v>
      </c>
    </row>
    <row r="197" spans="1:41" ht="16" x14ac:dyDescent="0.2">
      <c r="A197" s="1">
        <v>192</v>
      </c>
      <c r="B197">
        <v>237136</v>
      </c>
      <c r="C197">
        <v>8</v>
      </c>
      <c r="D197" t="s">
        <v>8</v>
      </c>
      <c r="E197" t="s">
        <v>40</v>
      </c>
      <c r="F197">
        <v>40</v>
      </c>
      <c r="G197">
        <v>0.73684210526315785</v>
      </c>
      <c r="H197">
        <v>8231.41432444774</v>
      </c>
      <c r="I197">
        <v>0.28980520702180929</v>
      </c>
      <c r="K197" s="2" t="s">
        <v>972</v>
      </c>
      <c r="L197" s="4">
        <f t="shared" ref="L197" si="1079" xml:space="preserve"> (F197 - F204) / F204</f>
        <v>-0.45205479452054792</v>
      </c>
      <c r="M197" s="4">
        <f t="shared" ref="M197" si="1080" xml:space="preserve"> (G197 - G204) / G204</f>
        <v>-8.0971659919029226E-3</v>
      </c>
      <c r="N197" s="4">
        <f t="shared" ref="N197" si="1081" xml:space="preserve"> (H197 - H204) / H204</f>
        <v>6.928145320951698E-2</v>
      </c>
      <c r="O197" s="4">
        <f t="shared" ref="O197" si="1082" xml:space="preserve"> (I197 - I204) / I204</f>
        <v>0.28394100833409081</v>
      </c>
      <c r="X197" s="5"/>
      <c r="Y197" s="6"/>
      <c r="Z197" s="5"/>
      <c r="AA197" s="5"/>
      <c r="AB197" s="5"/>
      <c r="AC197" s="5"/>
      <c r="AD197" s="5"/>
      <c r="AE197" s="5"/>
      <c r="AF197" s="5"/>
      <c r="AG197" s="5"/>
      <c r="AH197" s="5"/>
      <c r="AL197">
        <f t="shared" ca="1" si="1054"/>
        <v>0.10062893081761007</v>
      </c>
      <c r="AM197">
        <f t="shared" ca="1" si="1055"/>
        <v>-3.5865504358655084E-2</v>
      </c>
      <c r="AN197">
        <f t="shared" ca="1" si="1056"/>
        <v>-2.0847729223613175E-2</v>
      </c>
      <c r="AO197">
        <f t="shared" ca="1" si="1057"/>
        <v>0.11256758723143005</v>
      </c>
    </row>
    <row r="198" spans="1:41" ht="16" x14ac:dyDescent="0.2">
      <c r="A198" s="1">
        <v>193</v>
      </c>
      <c r="B198">
        <v>237136</v>
      </c>
      <c r="C198">
        <v>7</v>
      </c>
      <c r="D198" t="s">
        <v>10</v>
      </c>
      <c r="E198" t="s">
        <v>40</v>
      </c>
      <c r="F198">
        <v>38</v>
      </c>
      <c r="G198">
        <v>0.84848484848484851</v>
      </c>
      <c r="H198">
        <v>8044.3170062404224</v>
      </c>
      <c r="I198">
        <v>0.20073079985347669</v>
      </c>
      <c r="K198" s="2" t="s">
        <v>973</v>
      </c>
      <c r="L198" s="2">
        <f t="shared" ref="L198" si="1083" xml:space="preserve"> SLOPE(F197:F204, $C197:$C204)</f>
        <v>-3.9285714285714284</v>
      </c>
      <c r="M198" s="2">
        <f t="shared" ref="M198" si="1084" xml:space="preserve"> SLOPE(G197:G204, $C197:$C204)</f>
        <v>2.0766821849148676E-2</v>
      </c>
      <c r="N198" s="2">
        <f t="shared" ref="N198" si="1085" xml:space="preserve"> SLOPE(H197:H204, $C197:$C204)</f>
        <v>80.945032473760861</v>
      </c>
      <c r="O198" s="2">
        <f t="shared" ref="O198" si="1086" xml:space="preserve"> SLOPE(I197:I204, $C197:$C204)</f>
        <v>1.8820176508772244E-3</v>
      </c>
      <c r="X198" s="5"/>
      <c r="Y198" s="6"/>
      <c r="Z198" s="5"/>
      <c r="AA198" s="5"/>
      <c r="AB198" s="5"/>
      <c r="AC198" s="5"/>
      <c r="AD198" s="5"/>
      <c r="AE198" s="5"/>
      <c r="AF198" s="5"/>
      <c r="AG198" s="5"/>
      <c r="AH198" s="5"/>
      <c r="AL198">
        <f t="shared" ca="1" si="1054"/>
        <v>0.13621262458471761</v>
      </c>
      <c r="AM198">
        <f t="shared" ca="1" si="1055"/>
        <v>-6.2200956937798986E-2</v>
      </c>
      <c r="AN198">
        <f t="shared" ca="1" si="1056"/>
        <v>0.14902542427560819</v>
      </c>
      <c r="AO198">
        <f t="shared" ca="1" si="1057"/>
        <v>0.37127737591894089</v>
      </c>
    </row>
    <row r="199" spans="1:41" ht="16" x14ac:dyDescent="0.2">
      <c r="A199" s="1">
        <v>194</v>
      </c>
      <c r="B199">
        <v>237136</v>
      </c>
      <c r="C199">
        <v>6</v>
      </c>
      <c r="D199" t="s">
        <v>11</v>
      </c>
      <c r="E199" t="s">
        <v>40</v>
      </c>
      <c r="F199">
        <v>41</v>
      </c>
      <c r="G199">
        <v>0.85185185185185186</v>
      </c>
      <c r="H199">
        <v>7428.4744095640663</v>
      </c>
      <c r="I199">
        <v>0.21747694289270769</v>
      </c>
      <c r="K199" s="2" t="s">
        <v>974</v>
      </c>
      <c r="L199" s="2">
        <f t="shared" ref="L199" si="1087" xml:space="preserve"> INTERCEPT(F197:F204,$C197:$C204)</f>
        <v>64.178571428571431</v>
      </c>
      <c r="M199" s="2">
        <f t="shared" ref="M199" si="1088" xml:space="preserve"> INTERCEPT(G197:G204,$C197:$C204)</f>
        <v>0.679489142247101</v>
      </c>
      <c r="N199" s="2">
        <f t="shared" ref="N199" si="1089" xml:space="preserve"> INTERCEPT(H197:H204,$C197:$C204)</f>
        <v>7505.1048441185003</v>
      </c>
      <c r="O199" s="2">
        <f t="shared" ref="O199" si="1090" xml:space="preserve"> INTERCEPT(I197:I204,$C197:$C204)</f>
        <v>0.22816657728171438</v>
      </c>
      <c r="X199" s="5"/>
      <c r="Y199" s="6"/>
      <c r="Z199" s="5"/>
      <c r="AA199" s="5"/>
      <c r="AB199" s="5"/>
      <c r="AC199" s="5"/>
      <c r="AD199" s="5"/>
      <c r="AE199" s="5"/>
      <c r="AF199" s="5"/>
      <c r="AG199" s="5"/>
      <c r="AH199" s="5"/>
      <c r="AL199">
        <f t="shared" ca="1" si="1054"/>
        <v>-1.6891891891891893E-2</v>
      </c>
      <c r="AM199">
        <f t="shared" ca="1" si="1055"/>
        <v>3.3483146067415794E-2</v>
      </c>
      <c r="AN199">
        <f t="shared" ca="1" si="1056"/>
        <v>0.21861658964782113</v>
      </c>
      <c r="AO199">
        <f t="shared" ca="1" si="1057"/>
        <v>0.12361004834873011</v>
      </c>
    </row>
    <row r="200" spans="1:41" ht="16" x14ac:dyDescent="0.2">
      <c r="A200" s="1">
        <v>195</v>
      </c>
      <c r="B200">
        <v>237136</v>
      </c>
      <c r="C200">
        <v>5</v>
      </c>
      <c r="D200" t="s">
        <v>12</v>
      </c>
      <c r="E200" t="s">
        <v>40</v>
      </c>
      <c r="F200">
        <v>41</v>
      </c>
      <c r="G200">
        <v>0.91666666666666663</v>
      </c>
      <c r="H200">
        <v>8563.5013181498089</v>
      </c>
      <c r="I200">
        <v>0.22297438799639521</v>
      </c>
      <c r="K200" s="2" t="s">
        <v>1006</v>
      </c>
      <c r="L200" s="2">
        <f t="shared" ref="L200:O200" si="1091" xml:space="preserve"> L199 + (11*L198)</f>
        <v>20.964285714285715</v>
      </c>
      <c r="M200" s="2">
        <f t="shared" si="1091"/>
        <v>0.90792418258773644</v>
      </c>
      <c r="N200" s="2">
        <f t="shared" si="1091"/>
        <v>8395.500201329869</v>
      </c>
      <c r="O200" s="2">
        <f t="shared" si="1091"/>
        <v>0.24886877144136385</v>
      </c>
      <c r="X200" s="5"/>
      <c r="Y200" s="6"/>
      <c r="Z200" s="5"/>
      <c r="AA200" s="5"/>
      <c r="AB200" s="5"/>
      <c r="AC200" s="5"/>
      <c r="AD200" s="5"/>
      <c r="AE200" s="5"/>
      <c r="AF200" s="5"/>
      <c r="AG200" s="5"/>
      <c r="AH200" s="5"/>
      <c r="AL200">
        <f t="shared" ca="1" si="1054"/>
        <v>0.93922651933701662</v>
      </c>
      <c r="AM200">
        <f t="shared" ca="1" si="1055"/>
        <v>-9.9687463144238736E-2</v>
      </c>
      <c r="AN200">
        <f t="shared" ca="1" si="1056"/>
        <v>0.17338438001971096</v>
      </c>
      <c r="AO200">
        <f t="shared" ca="1" si="1057"/>
        <v>-3.8433774456821765E-2</v>
      </c>
    </row>
    <row r="201" spans="1:41" ht="16" x14ac:dyDescent="0.2">
      <c r="A201" s="1">
        <v>196</v>
      </c>
      <c r="B201">
        <v>237136</v>
      </c>
      <c r="C201">
        <v>4</v>
      </c>
      <c r="D201" t="s">
        <v>13</v>
      </c>
      <c r="E201" t="s">
        <v>40</v>
      </c>
      <c r="F201">
        <v>43</v>
      </c>
      <c r="G201">
        <v>0.76190476190476186</v>
      </c>
      <c r="H201">
        <v>7730.1279924768623</v>
      </c>
      <c r="I201">
        <v>0.25425760595086688</v>
      </c>
      <c r="K201" s="2" t="s">
        <v>976</v>
      </c>
      <c r="L201" s="2">
        <f t="shared" ref="L201" si="1092" xml:space="preserve"> (L200 - F204) / F204</f>
        <v>-0.71281800391389427</v>
      </c>
      <c r="M201" s="2">
        <f t="shared" ref="M201" si="1093" xml:space="preserve"> (M200 - G204) / G204</f>
        <v>0.22220563040656824</v>
      </c>
      <c r="N201" s="2">
        <f t="shared" ref="N201" si="1094" xml:space="preserve"> (N200 - H204) / H204</f>
        <v>9.0596621899613539E-2</v>
      </c>
      <c r="O201" s="2">
        <f t="shared" ref="O201" si="1095" xml:space="preserve"> (O200 - I204) / I204</f>
        <v>0.10257791649424934</v>
      </c>
      <c r="X201" s="5"/>
      <c r="Y201" s="6"/>
      <c r="Z201" s="5"/>
      <c r="AA201" s="5"/>
      <c r="AB201" s="5"/>
      <c r="AC201" s="5"/>
      <c r="AD201" s="5"/>
      <c r="AE201" s="5"/>
      <c r="AF201" s="5"/>
      <c r="AG201" s="5"/>
      <c r="AH201" s="5"/>
      <c r="AL201">
        <f t="shared" ca="1" si="1054"/>
        <v>-5.2459016393442623E-2</v>
      </c>
      <c r="AM201">
        <f t="shared" ca="1" si="1055"/>
        <v>9.1566265060240931E-2</v>
      </c>
      <c r="AN201">
        <f t="shared" ca="1" si="1056"/>
        <v>2.02181022792997E-2</v>
      </c>
      <c r="AO201">
        <f t="shared" ca="1" si="1057"/>
        <v>9.8329699423077399E-2</v>
      </c>
    </row>
    <row r="202" spans="1:41" ht="16" x14ac:dyDescent="0.2">
      <c r="A202" s="1">
        <v>197</v>
      </c>
      <c r="B202">
        <v>237136</v>
      </c>
      <c r="C202">
        <v>3</v>
      </c>
      <c r="D202" t="s">
        <v>14</v>
      </c>
      <c r="E202" t="s">
        <v>40</v>
      </c>
      <c r="F202">
        <v>35</v>
      </c>
      <c r="G202">
        <v>0.72916666666666663</v>
      </c>
      <c r="H202">
        <v>8010.1927584321656</v>
      </c>
      <c r="I202">
        <v>0.24764184677336501</v>
      </c>
      <c r="K202" s="2" t="s">
        <v>977</v>
      </c>
      <c r="L202" s="2">
        <f t="shared" ref="L202" si="1096">IF(L197&lt;=$L$1,1,0)</f>
        <v>1</v>
      </c>
      <c r="M202" s="2">
        <f t="shared" ref="M202" si="1097">IF(M197&lt;=$M$1,1,0)</f>
        <v>1</v>
      </c>
      <c r="N202" s="2">
        <f t="shared" ref="N202" si="1098">IF(N197&lt;=$N$1,1,0)</f>
        <v>0</v>
      </c>
      <c r="O202" s="2">
        <f t="shared" ref="O202" si="1099">IF(O197&lt;=$O$1,1,0)</f>
        <v>0</v>
      </c>
      <c r="X202" s="5" t="s">
        <v>977</v>
      </c>
      <c r="Y202" s="5">
        <f t="shared" ref="Y202" ca="1" si="1100">IF(L197&lt;=$Y$1,1,0)</f>
        <v>1</v>
      </c>
      <c r="Z202" s="5">
        <f t="shared" ref="Z202" ca="1" si="1101">IF(M197&lt;=$Z$1,1,0)</f>
        <v>0</v>
      </c>
      <c r="AA202" s="5">
        <f t="shared" ref="AA202" ca="1" si="1102">IF(N197&lt;=$AA$1,1,0)</f>
        <v>0</v>
      </c>
      <c r="AB202" s="5">
        <f t="shared" ref="AB202" ca="1" si="1103">IF(O197&lt;=$AB$1,1,0)</f>
        <v>0</v>
      </c>
      <c r="AC202" s="5"/>
      <c r="AD202" s="5"/>
      <c r="AE202" s="5"/>
      <c r="AF202" s="5"/>
      <c r="AG202" s="5"/>
      <c r="AH202" s="5"/>
      <c r="AL202">
        <f t="shared" ca="1" si="1054"/>
        <v>9.9403578528827041E-3</v>
      </c>
      <c r="AM202">
        <f t="shared" ca="1" si="1055"/>
        <v>-1.5021459227467905E-2</v>
      </c>
      <c r="AN202">
        <f t="shared" ca="1" si="1056"/>
        <v>-0.10577175825669263</v>
      </c>
      <c r="AO202">
        <f t="shared" ca="1" si="1057"/>
        <v>0.43029578235218463</v>
      </c>
    </row>
    <row r="203" spans="1:41" ht="16" x14ac:dyDescent="0.2">
      <c r="A203" s="1">
        <v>198</v>
      </c>
      <c r="B203">
        <v>237136</v>
      </c>
      <c r="C203">
        <v>2</v>
      </c>
      <c r="D203" t="s">
        <v>15</v>
      </c>
      <c r="E203" t="s">
        <v>40</v>
      </c>
      <c r="F203">
        <v>61</v>
      </c>
      <c r="G203">
        <v>0.5957446808510638</v>
      </c>
      <c r="H203">
        <v>7248.7519676186193</v>
      </c>
      <c r="I203">
        <v>0.23448310311340209</v>
      </c>
      <c r="K203" s="2" t="s">
        <v>978</v>
      </c>
      <c r="L203" s="2">
        <f t="shared" ref="L203" si="1104">IF(L197&lt;=$L$2, 1, 0)</f>
        <v>1</v>
      </c>
      <c r="M203" s="2">
        <f t="shared" ref="M203" si="1105">IF(M197&lt;=$M$2, 1, 0)</f>
        <v>1</v>
      </c>
      <c r="N203" s="2">
        <f t="shared" ref="N203" si="1106">IF(N197&lt;=$N$2, 1, 0)</f>
        <v>0</v>
      </c>
      <c r="O203" s="2">
        <f t="shared" ref="O203" si="1107">IF(O197&lt;=$O$2, 1, 0)</f>
        <v>0</v>
      </c>
      <c r="X203" s="5" t="s">
        <v>978</v>
      </c>
      <c r="Y203" s="5">
        <f t="shared" ref="Y203" ca="1" si="1108">IF(L197&lt;=$Y$2, 1, 0)</f>
        <v>1</v>
      </c>
      <c r="Z203" s="5">
        <f t="shared" ref="Z203" ca="1" si="1109">IF(M197&lt;=$Z$2, 1, 0)</f>
        <v>0</v>
      </c>
      <c r="AA203" s="5">
        <f t="shared" ref="AA203" ca="1" si="1110">IF(N197&lt;=$AA$2, 1, 0)</f>
        <v>0</v>
      </c>
      <c r="AB203" s="5">
        <f t="shared" ref="AB203" ca="1" si="1111">IF(O197&lt;=$AB$2, 1, 0)</f>
        <v>0</v>
      </c>
      <c r="AC203" s="5"/>
      <c r="AD203" s="5" t="s">
        <v>1952</v>
      </c>
      <c r="AE203" s="5">
        <f t="shared" ref="AE203" ca="1" si="1112" xml:space="preserve"> Y202+Y203+Y204</f>
        <v>3</v>
      </c>
      <c r="AF203" s="5">
        <f t="shared" ref="AF203" ca="1" si="1113">Z202+Z203+Z204</f>
        <v>0</v>
      </c>
      <c r="AG203" s="5">
        <f t="shared" ref="AG203" ca="1" si="1114">AA202+AA203+AA204</f>
        <v>0</v>
      </c>
      <c r="AH203" s="5">
        <f t="shared" ref="AH203" ca="1" si="1115">AB202+AB203+AB204</f>
        <v>0</v>
      </c>
      <c r="AL203">
        <f t="shared" ca="1" si="1054"/>
        <v>-5.2910052910052907E-3</v>
      </c>
      <c r="AM203">
        <f t="shared" ca="1" si="1055"/>
        <v>-1.2372243141473793E-2</v>
      </c>
      <c r="AN203">
        <f t="shared" ca="1" si="1056"/>
        <v>0.6125842814309157</v>
      </c>
      <c r="AO203">
        <f t="shared" ca="1" si="1057"/>
        <v>-1.9023280150428108E-2</v>
      </c>
    </row>
    <row r="204" spans="1:41" ht="16" x14ac:dyDescent="0.2">
      <c r="A204" s="1">
        <v>199</v>
      </c>
      <c r="B204">
        <v>237136</v>
      </c>
      <c r="C204">
        <v>1</v>
      </c>
      <c r="D204" t="s">
        <v>16</v>
      </c>
      <c r="E204" t="s">
        <v>40</v>
      </c>
      <c r="F204">
        <v>73</v>
      </c>
      <c r="G204">
        <v>0.74285714285714288</v>
      </c>
      <c r="H204">
        <v>7698.0801450737044</v>
      </c>
      <c r="I204">
        <v>0.2257153600832725</v>
      </c>
      <c r="K204" s="2" t="s">
        <v>979</v>
      </c>
      <c r="L204" s="2">
        <f t="shared" ref="L204" si="1116">IF(L201&lt;=$L$1, 1,0)</f>
        <v>1</v>
      </c>
      <c r="M204" s="2">
        <f t="shared" ref="M204" si="1117">IF(M201&lt;=$M$1, 1,0)</f>
        <v>1</v>
      </c>
      <c r="N204" s="2">
        <f t="shared" ref="N204" si="1118">IF(N201&lt;=$N$1, 1,0)</f>
        <v>0</v>
      </c>
      <c r="O204" s="2">
        <f t="shared" ref="O204" si="1119">IF(O201&lt;=$O$1, 1,0)</f>
        <v>0</v>
      </c>
      <c r="X204" s="5" t="s">
        <v>979</v>
      </c>
      <c r="Y204" s="5">
        <f t="shared" ref="Y204" ca="1" si="1120">IF(L201&lt;=$Y$1, 1,0)</f>
        <v>1</v>
      </c>
      <c r="Z204" s="5">
        <f t="shared" ref="Z204" ca="1" si="1121">IF(M201&lt;=$Z$1, 1,0)</f>
        <v>0</v>
      </c>
      <c r="AA204" s="5">
        <f t="shared" ref="AA204" ca="1" si="1122">IF(N201&lt;=$AA$1, 1,0)</f>
        <v>0</v>
      </c>
      <c r="AB204" s="5">
        <f t="shared" ref="AB204" ca="1" si="1123">IF(O201&lt;=$AB$1, 1,0)</f>
        <v>0</v>
      </c>
      <c r="AC204" s="5"/>
      <c r="AD204" s="5" t="s">
        <v>1953</v>
      </c>
      <c r="AE204" s="5"/>
      <c r="AF204" s="5"/>
      <c r="AG204" s="5"/>
      <c r="AH204" s="5">
        <f t="shared" ref="AH204" ca="1" si="1124">AE203+AF203+AG203+AH203</f>
        <v>3</v>
      </c>
      <c r="AL204">
        <f t="shared" ca="1" si="1054"/>
        <v>9.3922651933701654E-2</v>
      </c>
      <c r="AM204">
        <f t="shared" ca="1" si="1055"/>
        <v>1.8764775413711601E-2</v>
      </c>
      <c r="AN204">
        <f t="shared" ca="1" si="1056"/>
        <v>9.1973578810122092</v>
      </c>
      <c r="AO204">
        <f t="shared" ca="1" si="1057"/>
        <v>0.18868473726274243</v>
      </c>
    </row>
    <row r="205" spans="1:41" ht="16" x14ac:dyDescent="0.2">
      <c r="A205" s="1">
        <v>200</v>
      </c>
      <c r="B205">
        <v>168786</v>
      </c>
      <c r="C205">
        <v>8</v>
      </c>
      <c r="D205" t="s">
        <v>8</v>
      </c>
      <c r="E205" t="s">
        <v>41</v>
      </c>
      <c r="F205">
        <v>262</v>
      </c>
      <c r="G205">
        <v>0.78012048192771088</v>
      </c>
      <c r="H205">
        <v>11523.14209074771</v>
      </c>
      <c r="I205">
        <v>1.145753467507477</v>
      </c>
      <c r="K205" s="2" t="s">
        <v>972</v>
      </c>
      <c r="L205" s="4">
        <f t="shared" ref="L205" si="1125" xml:space="preserve"> (F205 - F212) / F212</f>
        <v>-0.42035398230088494</v>
      </c>
      <c r="M205" s="4">
        <f t="shared" ref="M205" si="1126" xml:space="preserve"> (G205 - G212) / G212</f>
        <v>1.718889693047821E-2</v>
      </c>
      <c r="N205" s="4">
        <f t="shared" ref="N205" si="1127" xml:space="preserve"> (H205 - H212) / H212</f>
        <v>0.28484446441560951</v>
      </c>
      <c r="O205" s="4">
        <f t="shared" ref="O205" si="1128" xml:space="preserve"> (I205 - I212) / I212</f>
        <v>0.29478534878723051</v>
      </c>
      <c r="X205" s="5"/>
      <c r="Y205" s="6"/>
      <c r="Z205" s="5"/>
      <c r="AA205" s="5"/>
      <c r="AB205" s="5"/>
      <c r="AC205" s="5"/>
      <c r="AD205" s="5"/>
      <c r="AE205" s="5"/>
      <c r="AF205" s="5"/>
      <c r="AG205" s="5"/>
      <c r="AH205" s="5"/>
      <c r="AL205">
        <f t="shared" ca="1" si="1054"/>
        <v>-5.5045871559633031E-2</v>
      </c>
      <c r="AM205">
        <f t="shared" ca="1" si="1055"/>
        <v>0.19217589948600788</v>
      </c>
      <c r="AN205">
        <f t="shared" ca="1" si="1056"/>
        <v>4.6917372823217715E-2</v>
      </c>
      <c r="AO205">
        <f t="shared" ca="1" si="1057"/>
        <v>-0.73985229937053243</v>
      </c>
    </row>
    <row r="206" spans="1:41" ht="16" x14ac:dyDescent="0.2">
      <c r="A206" s="1">
        <v>201</v>
      </c>
      <c r="B206">
        <v>168786</v>
      </c>
      <c r="C206">
        <v>7</v>
      </c>
      <c r="D206" t="s">
        <v>10</v>
      </c>
      <c r="E206" t="s">
        <v>41</v>
      </c>
      <c r="F206">
        <v>333</v>
      </c>
      <c r="G206">
        <v>0.77243589743589747</v>
      </c>
      <c r="H206">
        <v>11554.359661736249</v>
      </c>
      <c r="I206">
        <v>1.2165445563176021</v>
      </c>
      <c r="K206" s="2" t="s">
        <v>973</v>
      </c>
      <c r="L206" s="2">
        <f t="shared" ref="L206" si="1129" xml:space="preserve"> SLOPE(F205:F212, $C205:$C212)</f>
        <v>-21.55952380952381</v>
      </c>
      <c r="M206" s="2">
        <f t="shared" ref="M206" si="1130" xml:space="preserve"> SLOPE(G205:G212, $C205:$C212)</f>
        <v>1.3146832605588566E-6</v>
      </c>
      <c r="N206" s="2">
        <f t="shared" ref="N206" si="1131" xml:space="preserve"> SLOPE(H205:H212, $C205:$C212)</f>
        <v>342.9737828304759</v>
      </c>
      <c r="O206" s="2">
        <f t="shared" ref="O206" si="1132" xml:space="preserve"> SLOPE(I205:I212, $C205:$C212)</f>
        <v>5.5836347478676537E-2</v>
      </c>
      <c r="X206" s="5"/>
      <c r="Y206" s="6"/>
      <c r="Z206" s="5"/>
      <c r="AA206" s="5"/>
      <c r="AB206" s="5"/>
      <c r="AC206" s="5"/>
      <c r="AD206" s="5"/>
      <c r="AE206" s="5"/>
      <c r="AF206" s="5"/>
      <c r="AG206" s="5"/>
      <c r="AH206" s="5"/>
      <c r="AL206">
        <f t="shared" ca="1" si="1054"/>
        <v>-0.10596026490066225</v>
      </c>
      <c r="AM206">
        <f t="shared" ca="1" si="1055"/>
        <v>-9.1311381804339536E-2</v>
      </c>
      <c r="AN206">
        <f t="shared" ca="1" si="1056"/>
        <v>0.1184102296455949</v>
      </c>
      <c r="AO206">
        <f t="shared" ca="1" si="1057"/>
        <v>-4.3686789105063004E-2</v>
      </c>
    </row>
    <row r="207" spans="1:41" ht="16" x14ac:dyDescent="0.2">
      <c r="A207" s="1">
        <v>202</v>
      </c>
      <c r="B207">
        <v>168786</v>
      </c>
      <c r="C207">
        <v>6</v>
      </c>
      <c r="D207" t="s">
        <v>11</v>
      </c>
      <c r="E207" t="s">
        <v>41</v>
      </c>
      <c r="F207">
        <v>314</v>
      </c>
      <c r="G207">
        <v>0.7432432432432432</v>
      </c>
      <c r="H207">
        <v>10804.944175683489</v>
      </c>
      <c r="I207">
        <v>1.173311796695673</v>
      </c>
      <c r="K207" s="2" t="s">
        <v>974</v>
      </c>
      <c r="L207" s="2">
        <f t="shared" ref="L207" si="1133" xml:space="preserve"> INTERCEPT(F205:F212,$C205:$C212)</f>
        <v>443.89285714285711</v>
      </c>
      <c r="M207" s="2">
        <f t="shared" ref="M207" si="1134" xml:space="preserve"> INTERCEPT(G205:G212,$C205:$C212)</f>
        <v>0.77399527071628027</v>
      </c>
      <c r="N207" s="2">
        <f t="shared" ref="N207" si="1135" xml:space="preserve"> INTERCEPT(H205:H212,$C205:$C212)</f>
        <v>8935.8172572694475</v>
      </c>
      <c r="O207" s="2">
        <f t="shared" ref="O207" si="1136" xml:space="preserve"> INTERCEPT(I205:I212,$C205:$C212)</f>
        <v>0.77521322472229826</v>
      </c>
      <c r="X207" s="5"/>
      <c r="Y207" s="6"/>
      <c r="Z207" s="5"/>
      <c r="AA207" s="5"/>
      <c r="AB207" s="5"/>
      <c r="AC207" s="5"/>
      <c r="AD207" s="5"/>
      <c r="AE207" s="5"/>
      <c r="AF207" s="5"/>
      <c r="AG207" s="5"/>
      <c r="AH207" s="5"/>
      <c r="AL207">
        <f t="shared" ca="1" si="1054"/>
        <v>-8.7037612682623559E-3</v>
      </c>
      <c r="AM207">
        <f t="shared" ca="1" si="1055"/>
        <v>1.5670631423041637E-2</v>
      </c>
      <c r="AN207">
        <f t="shared" ca="1" si="1056"/>
        <v>0.54500244979975998</v>
      </c>
      <c r="AO207">
        <f t="shared" ca="1" si="1057"/>
        <v>0.28803670897439981</v>
      </c>
    </row>
    <row r="208" spans="1:41" ht="16" x14ac:dyDescent="0.2">
      <c r="A208" s="1">
        <v>203</v>
      </c>
      <c r="B208">
        <v>168786</v>
      </c>
      <c r="C208">
        <v>5</v>
      </c>
      <c r="D208" t="s">
        <v>12</v>
      </c>
      <c r="E208" t="s">
        <v>41</v>
      </c>
      <c r="F208">
        <v>299</v>
      </c>
      <c r="G208">
        <v>0.77384196185286103</v>
      </c>
      <c r="H208">
        <v>10500.0054064867</v>
      </c>
      <c r="I208">
        <v>1.0365828088605431</v>
      </c>
      <c r="K208" s="2" t="s">
        <v>1007</v>
      </c>
      <c r="L208" s="2">
        <f t="shared" ref="L208:O208" si="1137" xml:space="preserve"> L207 + (11*L206)</f>
        <v>206.73809523809518</v>
      </c>
      <c r="M208" s="2">
        <f t="shared" si="1137"/>
        <v>0.77400973223214642</v>
      </c>
      <c r="N208" s="2">
        <f t="shared" si="1137"/>
        <v>12708.528868404683</v>
      </c>
      <c r="O208" s="2">
        <f t="shared" si="1137"/>
        <v>1.3894130469877402</v>
      </c>
      <c r="X208" s="5"/>
      <c r="Y208" s="6"/>
      <c r="Z208" s="5"/>
      <c r="AA208" s="5"/>
      <c r="AB208" s="5"/>
      <c r="AC208" s="5"/>
      <c r="AD208" s="5"/>
      <c r="AE208" s="5"/>
      <c r="AF208" s="5"/>
      <c r="AG208" s="5"/>
      <c r="AH208" s="5"/>
      <c r="AL208">
        <f t="shared" ca="1" si="1054"/>
        <v>-0.13636363636363635</v>
      </c>
      <c r="AM208">
        <f t="shared" ca="1" si="1055"/>
        <v>8.3637380303347969E-2</v>
      </c>
      <c r="AN208">
        <f t="shared" ca="1" si="1056"/>
        <v>0.30671252285287354</v>
      </c>
      <c r="AO208">
        <f t="shared" ca="1" si="1057"/>
        <v>0.65569920080970601</v>
      </c>
    </row>
    <row r="209" spans="1:41" ht="16" x14ac:dyDescent="0.2">
      <c r="A209" s="1">
        <v>204</v>
      </c>
      <c r="B209">
        <v>168786</v>
      </c>
      <c r="C209">
        <v>4</v>
      </c>
      <c r="D209" t="s">
        <v>13</v>
      </c>
      <c r="E209" t="s">
        <v>41</v>
      </c>
      <c r="F209">
        <v>370</v>
      </c>
      <c r="G209">
        <v>0.8125</v>
      </c>
      <c r="H209">
        <v>10493.35834421103</v>
      </c>
      <c r="I209">
        <v>1.034682637428112</v>
      </c>
      <c r="K209" s="2" t="s">
        <v>976</v>
      </c>
      <c r="L209" s="2">
        <f t="shared" ref="L209" si="1138" xml:space="preserve"> (L208 - F212) / F212</f>
        <v>-0.54261483354403717</v>
      </c>
      <c r="M209" s="2">
        <f t="shared" ref="M209" si="1139" xml:space="preserve"> (M208 - G212) / G212</f>
        <v>9.2211702956256046E-3</v>
      </c>
      <c r="N209" s="2">
        <f t="shared" ref="N209" si="1140" xml:space="preserve"> (N208 - H212) / H212</f>
        <v>0.41701654278361938</v>
      </c>
      <c r="O209" s="2">
        <f t="shared" ref="O209" si="1141" xml:space="preserve"> (O208 - I212) / I212</f>
        <v>0.57013852252802366</v>
      </c>
      <c r="X209" s="5"/>
      <c r="Y209" s="6"/>
      <c r="Z209" s="5"/>
      <c r="AA209" s="5"/>
      <c r="AB209" s="5"/>
      <c r="AC209" s="5"/>
      <c r="AD209" s="5"/>
      <c r="AE209" s="5"/>
      <c r="AF209" s="5"/>
      <c r="AG209" s="5"/>
      <c r="AH209" s="5"/>
      <c r="AL209">
        <f t="shared" ca="1" si="1054"/>
        <v>-0.14838709677419354</v>
      </c>
      <c r="AM209">
        <f t="shared" ca="1" si="1055"/>
        <v>0.13297872340425518</v>
      </c>
      <c r="AN209">
        <f t="shared" ca="1" si="1056"/>
        <v>0.22165599733186481</v>
      </c>
      <c r="AO209">
        <f t="shared" ca="1" si="1057"/>
        <v>0.61179669778899592</v>
      </c>
    </row>
    <row r="210" spans="1:41" ht="16" x14ac:dyDescent="0.2">
      <c r="A210" s="1">
        <v>205</v>
      </c>
      <c r="B210">
        <v>168786</v>
      </c>
      <c r="C210">
        <v>3</v>
      </c>
      <c r="D210" t="s">
        <v>14</v>
      </c>
      <c r="E210" t="s">
        <v>41</v>
      </c>
      <c r="F210">
        <v>354</v>
      </c>
      <c r="G210">
        <v>0.7846153846153846</v>
      </c>
      <c r="H210">
        <v>10340.235309697389</v>
      </c>
      <c r="I210">
        <v>0.92995627443774442</v>
      </c>
      <c r="K210" s="2" t="s">
        <v>977</v>
      </c>
      <c r="L210" s="2">
        <f t="shared" ref="L210" si="1142">IF(L205&lt;=$L$1,1,0)</f>
        <v>1</v>
      </c>
      <c r="M210" s="2">
        <f t="shared" ref="M210" si="1143">IF(M205&lt;=$M$1,1,0)</f>
        <v>1</v>
      </c>
      <c r="N210" s="2">
        <f t="shared" ref="N210" si="1144">IF(N205&lt;=$N$1,1,0)</f>
        <v>0</v>
      </c>
      <c r="O210" s="2">
        <f t="shared" ref="O210" si="1145">IF(O205&lt;=$O$1,1,0)</f>
        <v>0</v>
      </c>
      <c r="X210" s="5" t="s">
        <v>977</v>
      </c>
      <c r="Y210" s="5">
        <f t="shared" ref="Y210" ca="1" si="1146">IF(L205&lt;=$Y$1,1,0)</f>
        <v>1</v>
      </c>
      <c r="Z210" s="5">
        <f t="shared" ref="Z210" ca="1" si="1147">IF(M205&lt;=$Z$1,1,0)</f>
        <v>0</v>
      </c>
      <c r="AA210" s="5">
        <f t="shared" ref="AA210" ca="1" si="1148">IF(N205&lt;=$AA$1,1,0)</f>
        <v>0</v>
      </c>
      <c r="AB210" s="5">
        <f t="shared" ref="AB210" ca="1" si="1149">IF(O205&lt;=$AB$1,1,0)</f>
        <v>0</v>
      </c>
      <c r="AC210" s="5"/>
      <c r="AD210" s="5"/>
      <c r="AE210" s="5"/>
      <c r="AF210" s="5"/>
      <c r="AG210" s="5"/>
      <c r="AH210" s="5"/>
      <c r="AL210">
        <f t="shared" ca="1" si="1054"/>
        <v>-0.18283582089552239</v>
      </c>
      <c r="AM210">
        <f t="shared" ca="1" si="1055"/>
        <v>-4.4369477911646693E-2</v>
      </c>
      <c r="AN210">
        <f t="shared" ca="1" si="1056"/>
        <v>0.21977908958971556</v>
      </c>
      <c r="AO210">
        <f t="shared" ca="1" si="1057"/>
        <v>0.62017309823976552</v>
      </c>
    </row>
    <row r="211" spans="1:41" ht="16" x14ac:dyDescent="0.2">
      <c r="A211" s="1">
        <v>206</v>
      </c>
      <c r="B211">
        <v>168786</v>
      </c>
      <c r="C211">
        <v>2</v>
      </c>
      <c r="D211" t="s">
        <v>15</v>
      </c>
      <c r="E211" t="s">
        <v>41</v>
      </c>
      <c r="F211">
        <v>391</v>
      </c>
      <c r="G211">
        <v>0.75831485587583147</v>
      </c>
      <c r="H211">
        <v>9649.0379570208679</v>
      </c>
      <c r="I211">
        <v>0.79008437810369225</v>
      </c>
      <c r="K211" s="2" t="s">
        <v>978</v>
      </c>
      <c r="L211" s="2">
        <f t="shared" ref="L211" si="1150">IF(L205&lt;=$L$2, 1, 0)</f>
        <v>1</v>
      </c>
      <c r="M211" s="2">
        <f t="shared" ref="M211" si="1151">IF(M205&lt;=$M$2, 1, 0)</f>
        <v>1</v>
      </c>
      <c r="N211" s="2">
        <f t="shared" ref="N211" si="1152">IF(N205&lt;=$N$2, 1, 0)</f>
        <v>0</v>
      </c>
      <c r="O211" s="2">
        <f t="shared" ref="O211" si="1153">IF(O205&lt;=$O$2, 1, 0)</f>
        <v>0</v>
      </c>
      <c r="X211" s="5" t="s">
        <v>978</v>
      </c>
      <c r="Y211" s="5">
        <f t="shared" ref="Y211" ca="1" si="1154">IF(L205&lt;=$Y$2, 1, 0)</f>
        <v>1</v>
      </c>
      <c r="Z211" s="5">
        <f t="shared" ref="Z211" ca="1" si="1155">IF(M205&lt;=$Z$2, 1, 0)</f>
        <v>0</v>
      </c>
      <c r="AA211" s="5">
        <f t="shared" ref="AA211" ca="1" si="1156">IF(N205&lt;=$AA$2, 1, 0)</f>
        <v>0</v>
      </c>
      <c r="AB211" s="5">
        <f t="shared" ref="AB211" ca="1" si="1157">IF(O205&lt;=$AB$2, 1, 0)</f>
        <v>0</v>
      </c>
      <c r="AC211" s="5"/>
      <c r="AD211" s="5" t="s">
        <v>1952</v>
      </c>
      <c r="AE211" s="5">
        <f t="shared" ref="AE211" ca="1" si="1158" xml:space="preserve"> Y210+Y211+Y212</f>
        <v>3</v>
      </c>
      <c r="AF211" s="5">
        <f t="shared" ref="AF211" ca="1" si="1159">Z210+Z211+Z212</f>
        <v>0</v>
      </c>
      <c r="AG211" s="5">
        <f t="shared" ref="AG211" ca="1" si="1160">AA210+AA211+AA212</f>
        <v>0</v>
      </c>
      <c r="AH211" s="5">
        <f t="shared" ref="AH211" ca="1" si="1161">AB210+AB211+AB212</f>
        <v>0</v>
      </c>
      <c r="AL211">
        <f t="shared" ca="1" si="1054"/>
        <v>0.13862433862433862</v>
      </c>
      <c r="AM211">
        <f t="shared" ca="1" si="1055"/>
        <v>-4.7831302107243139E-3</v>
      </c>
      <c r="AN211">
        <f t="shared" ca="1" si="1056"/>
        <v>0.32348213704970008</v>
      </c>
      <c r="AO211">
        <f t="shared" ca="1" si="1057"/>
        <v>0.651810508312202</v>
      </c>
    </row>
    <row r="212" spans="1:41" ht="16" x14ac:dyDescent="0.2">
      <c r="A212" s="1">
        <v>207</v>
      </c>
      <c r="B212">
        <v>168786</v>
      </c>
      <c r="C212">
        <v>1</v>
      </c>
      <c r="D212" t="s">
        <v>16</v>
      </c>
      <c r="E212" t="s">
        <v>41</v>
      </c>
      <c r="F212">
        <v>452</v>
      </c>
      <c r="G212">
        <v>0.76693766937669372</v>
      </c>
      <c r="H212">
        <v>8968.5112944692664</v>
      </c>
      <c r="I212">
        <v>0.88489838765989648</v>
      </c>
      <c r="K212" s="2" t="s">
        <v>979</v>
      </c>
      <c r="L212" s="2">
        <f t="shared" ref="L212" si="1162">IF(L209&lt;=$L$1, 1,0)</f>
        <v>1</v>
      </c>
      <c r="M212" s="2">
        <f t="shared" ref="M212" si="1163">IF(M209&lt;=$M$1, 1,0)</f>
        <v>1</v>
      </c>
      <c r="N212" s="2">
        <f t="shared" ref="N212" si="1164">IF(N209&lt;=$N$1, 1,0)</f>
        <v>0</v>
      </c>
      <c r="O212" s="2">
        <f t="shared" ref="O212" si="1165">IF(O209&lt;=$O$1, 1,0)</f>
        <v>0</v>
      </c>
      <c r="X212" s="5" t="s">
        <v>979</v>
      </c>
      <c r="Y212" s="5">
        <f t="shared" ref="Y212" ca="1" si="1166">IF(L209&lt;=$Y$1, 1,0)</f>
        <v>1</v>
      </c>
      <c r="Z212" s="5">
        <f t="shared" ref="Z212" ca="1" si="1167">IF(M209&lt;=$Z$1, 1,0)</f>
        <v>0</v>
      </c>
      <c r="AA212" s="5">
        <f t="shared" ref="AA212" ca="1" si="1168">IF(N209&lt;=$AA$1, 1,0)</f>
        <v>0</v>
      </c>
      <c r="AB212" s="5">
        <f t="shared" ref="AB212" ca="1" si="1169">IF(O209&lt;=$AB$1, 1,0)</f>
        <v>0</v>
      </c>
      <c r="AC212" s="5"/>
      <c r="AD212" s="5" t="s">
        <v>1953</v>
      </c>
      <c r="AE212" s="5"/>
      <c r="AF212" s="5"/>
      <c r="AG212" s="5"/>
      <c r="AH212" s="5">
        <f t="shared" ref="AH212" ca="1" si="1170">AE211+AF211+AG211+AH211</f>
        <v>3</v>
      </c>
      <c r="AL212">
        <f t="shared" ca="1" si="1054"/>
        <v>-0.40909090909090912</v>
      </c>
      <c r="AM212">
        <f t="shared" ca="1" si="1055"/>
        <v>0.20192307692307687</v>
      </c>
      <c r="AN212">
        <f t="shared" ca="1" si="1056"/>
        <v>-0.14422416656791531</v>
      </c>
      <c r="AO212">
        <f t="shared" ca="1" si="1057"/>
        <v>1.32712411729157</v>
      </c>
    </row>
    <row r="213" spans="1:41" ht="16" x14ac:dyDescent="0.2">
      <c r="A213" s="1">
        <v>208</v>
      </c>
      <c r="B213">
        <v>211088</v>
      </c>
      <c r="C213">
        <v>8</v>
      </c>
      <c r="D213" t="s">
        <v>8</v>
      </c>
      <c r="E213" t="s">
        <v>42</v>
      </c>
      <c r="F213">
        <v>530</v>
      </c>
      <c r="G213">
        <v>0.79661016949152541</v>
      </c>
      <c r="H213">
        <v>17089.308127193341</v>
      </c>
      <c r="I213">
        <v>0.59179247503446419</v>
      </c>
      <c r="K213" s="2" t="s">
        <v>972</v>
      </c>
      <c r="L213" s="4">
        <f t="shared" ref="L213" si="1171" xml:space="preserve"> (F213 - F220) / F220</f>
        <v>-0.22058823529411764</v>
      </c>
      <c r="M213" s="4">
        <f t="shared" ref="M213" si="1172" xml:space="preserve"> (G213 - G220) / G220</f>
        <v>8.1170879421289723E-3</v>
      </c>
      <c r="N213" s="4">
        <f t="shared" ref="N213" si="1173" xml:space="preserve"> (H213 - H220) / H220</f>
        <v>0.22458128479080389</v>
      </c>
      <c r="O213" s="4">
        <f t="shared" ref="O213" si="1174" xml:space="preserve"> (I213 - I220) / I220</f>
        <v>-0.10561558852220269</v>
      </c>
      <c r="X213" s="5"/>
      <c r="Y213" s="6"/>
      <c r="Z213" s="5"/>
      <c r="AA213" s="5"/>
      <c r="AB213" s="5"/>
      <c r="AC213" s="5"/>
      <c r="AD213" s="5"/>
      <c r="AE213" s="5"/>
      <c r="AF213" s="5"/>
      <c r="AG213" s="5"/>
      <c r="AH213" s="5"/>
      <c r="AL213">
        <f t="shared" ca="1" si="1054"/>
        <v>-0.32258064516129031</v>
      </c>
      <c r="AM213">
        <f t="shared" ca="1" si="1055"/>
        <v>-6.4516129032257405E-3</v>
      </c>
      <c r="AN213">
        <f t="shared" ca="1" si="1056"/>
        <v>0.53065585008760252</v>
      </c>
      <c r="AO213">
        <f t="shared" ca="1" si="1057"/>
        <v>-0.22557889060301525</v>
      </c>
    </row>
    <row r="214" spans="1:41" ht="16" x14ac:dyDescent="0.2">
      <c r="A214" s="1">
        <v>209</v>
      </c>
      <c r="B214">
        <v>211088</v>
      </c>
      <c r="C214">
        <v>7</v>
      </c>
      <c r="D214" t="s">
        <v>10</v>
      </c>
      <c r="E214" t="s">
        <v>42</v>
      </c>
      <c r="F214">
        <v>474</v>
      </c>
      <c r="G214">
        <v>0.77699115044247791</v>
      </c>
      <c r="H214">
        <v>16881.750252340091</v>
      </c>
      <c r="I214">
        <v>0.59586829677215869</v>
      </c>
      <c r="K214" s="2" t="s">
        <v>973</v>
      </c>
      <c r="L214" s="2">
        <f t="shared" ref="L214" si="1175" xml:space="preserve"> SLOPE(F213:F220, $C213:$C220)</f>
        <v>-23.523809523809526</v>
      </c>
      <c r="M214" s="2">
        <f t="shared" ref="M214" si="1176" xml:space="preserve"> SLOPE(G213:G220, $C213:$C220)</f>
        <v>-5.6948394228188122E-3</v>
      </c>
      <c r="N214" s="2">
        <f t="shared" ref="N214" si="1177" xml:space="preserve"> SLOPE(H213:H220, $C213:$C220)</f>
        <v>518.09215834984172</v>
      </c>
      <c r="O214" s="2">
        <f t="shared" ref="O214" si="1178" xml:space="preserve"> SLOPE(I213:I220, $C213:$C220)</f>
        <v>-1.6911271299901474E-2</v>
      </c>
      <c r="X214" s="5"/>
      <c r="Y214" s="6"/>
      <c r="Z214" s="5"/>
      <c r="AA214" s="5"/>
      <c r="AB214" s="5"/>
      <c r="AC214" s="5"/>
      <c r="AD214" s="5"/>
      <c r="AE214" s="5"/>
      <c r="AF214" s="5"/>
      <c r="AG214" s="5"/>
      <c r="AH214" s="5"/>
      <c r="AL214">
        <f t="shared" ca="1" si="1054"/>
        <v>-0.2864864864864865</v>
      </c>
      <c r="AM214">
        <f t="shared" ca="1" si="1055"/>
        <v>-0.1920097623089983</v>
      </c>
      <c r="AN214">
        <f t="shared" ca="1" si="1056"/>
        <v>0.36041109269799559</v>
      </c>
      <c r="AO214">
        <f t="shared" ca="1" si="1057"/>
        <v>0.32654727580999759</v>
      </c>
    </row>
    <row r="215" spans="1:41" ht="16" x14ac:dyDescent="0.2">
      <c r="A215" s="1">
        <v>210</v>
      </c>
      <c r="B215">
        <v>211088</v>
      </c>
      <c r="C215">
        <v>6</v>
      </c>
      <c r="D215" t="s">
        <v>11</v>
      </c>
      <c r="E215" t="s">
        <v>42</v>
      </c>
      <c r="F215">
        <v>569</v>
      </c>
      <c r="G215">
        <v>0.77666666666666662</v>
      </c>
      <c r="H215">
        <v>15997.66334294903</v>
      </c>
      <c r="I215">
        <v>0.56214712115574395</v>
      </c>
      <c r="K215" s="2" t="s">
        <v>974</v>
      </c>
      <c r="L215" s="2">
        <f t="shared" ref="L215" si="1179" xml:space="preserve"> INTERCEPT(F213:F220,$C213:$C220)</f>
        <v>697.35714285714289</v>
      </c>
      <c r="M215" s="2">
        <f t="shared" ref="M215" si="1180" xml:space="preserve"> INTERCEPT(G213:G220,$C213:$C220)</f>
        <v>0.82226065183264307</v>
      </c>
      <c r="N215" s="2">
        <f t="shared" ref="N215" si="1181" xml:space="preserve"> INTERCEPT(H213:H220,$C213:$C220)</f>
        <v>12907.247794327255</v>
      </c>
      <c r="O215" s="2">
        <f t="shared" ref="O215" si="1182" xml:space="preserve"> INTERCEPT(I213:I220,$C213:$C220)</f>
        <v>0.67362667143875932</v>
      </c>
      <c r="X215" s="5"/>
      <c r="Y215" s="6"/>
      <c r="Z215" s="5"/>
      <c r="AA215" s="5"/>
      <c r="AB215" s="5"/>
      <c r="AC215" s="5"/>
      <c r="AD215" s="5"/>
      <c r="AE215" s="5"/>
      <c r="AF215" s="5"/>
      <c r="AG215" s="5"/>
      <c r="AH215" s="5"/>
    </row>
    <row r="216" spans="1:41" ht="16" x14ac:dyDescent="0.2">
      <c r="A216" s="1">
        <v>211</v>
      </c>
      <c r="B216">
        <v>211088</v>
      </c>
      <c r="C216">
        <v>5</v>
      </c>
      <c r="D216" t="s">
        <v>12</v>
      </c>
      <c r="E216" t="s">
        <v>42</v>
      </c>
      <c r="F216">
        <v>606</v>
      </c>
      <c r="G216">
        <v>0.77090301003344486</v>
      </c>
      <c r="H216">
        <v>14849.087277773009</v>
      </c>
      <c r="I216">
        <v>0.49971195466010648</v>
      </c>
      <c r="K216" s="2" t="s">
        <v>1008</v>
      </c>
      <c r="L216" s="2">
        <f t="shared" ref="L216:O216" si="1183" xml:space="preserve"> L215 + (11*L214)</f>
        <v>438.59523809523813</v>
      </c>
      <c r="M216" s="2">
        <f t="shared" si="1183"/>
        <v>0.75961741818163619</v>
      </c>
      <c r="N216" s="2">
        <f t="shared" si="1183"/>
        <v>18606.261536175516</v>
      </c>
      <c r="O216" s="2">
        <f t="shared" si="1183"/>
        <v>0.48760268713984312</v>
      </c>
      <c r="X216" s="5"/>
      <c r="Y216" s="6"/>
      <c r="Z216" s="5"/>
      <c r="AA216" s="5"/>
      <c r="AB216" s="5"/>
      <c r="AC216" s="5"/>
      <c r="AD216" s="5"/>
      <c r="AE216" s="5"/>
      <c r="AF216" s="5"/>
      <c r="AG216" s="5"/>
      <c r="AH216" s="5"/>
      <c r="AL216">
        <f t="shared" ca="1" si="1054"/>
        <v>0.17972350230414746</v>
      </c>
      <c r="AM216">
        <f t="shared" ca="1" si="1055"/>
        <v>-0.14625104427736016</v>
      </c>
      <c r="AN216">
        <f t="shared" ca="1" si="1056"/>
        <v>0.4704519733690114</v>
      </c>
      <c r="AO216">
        <f t="shared" ca="1" si="1057"/>
        <v>0.12303054909045955</v>
      </c>
    </row>
    <row r="217" spans="1:41" ht="16" x14ac:dyDescent="0.2">
      <c r="A217" s="1">
        <v>212</v>
      </c>
      <c r="B217">
        <v>211088</v>
      </c>
      <c r="C217">
        <v>4</v>
      </c>
      <c r="D217" t="s">
        <v>13</v>
      </c>
      <c r="E217" t="s">
        <v>42</v>
      </c>
      <c r="F217">
        <v>602</v>
      </c>
      <c r="G217">
        <v>0.79197622585438332</v>
      </c>
      <c r="H217">
        <v>15382.171887579159</v>
      </c>
      <c r="I217">
        <v>0.53260826825834962</v>
      </c>
      <c r="K217" s="2" t="s">
        <v>976</v>
      </c>
      <c r="L217" s="2">
        <f t="shared" ref="L217" si="1184" xml:space="preserve"> (L216 - F220) / F220</f>
        <v>-0.35500700280112041</v>
      </c>
      <c r="M217" s="2">
        <f t="shared" ref="M217" si="1185" xml:space="preserve"> (M216 - G220) / G220</f>
        <v>-3.8697560117532323E-2</v>
      </c>
      <c r="N217" s="2">
        <f t="shared" ref="N217" si="1186" xml:space="preserve"> (N216 - H220) / H220</f>
        <v>0.33328274541829567</v>
      </c>
      <c r="O217" s="2">
        <f t="shared" ref="O217" si="1187" xml:space="preserve"> (O216 - I220) / I220</f>
        <v>-0.26307910159357173</v>
      </c>
      <c r="X217" s="5"/>
      <c r="Y217" s="6"/>
      <c r="Z217" s="5"/>
      <c r="AA217" s="5"/>
      <c r="AB217" s="5"/>
      <c r="AC217" s="5"/>
      <c r="AD217" s="5"/>
      <c r="AE217" s="5"/>
      <c r="AF217" s="5"/>
      <c r="AG217" s="5"/>
      <c r="AH217" s="5"/>
      <c r="AL217">
        <f t="shared" ca="1" si="1054"/>
        <v>2.276995305164319</v>
      </c>
      <c r="AM217">
        <f t="shared" ca="1" si="1055"/>
        <v>-9.8303810160427899E-2</v>
      </c>
      <c r="AN217">
        <f t="shared" ca="1" si="1056"/>
        <v>1.1595213522456631</v>
      </c>
      <c r="AO217">
        <f t="shared" ca="1" si="1057"/>
        <v>0.12957148048208761</v>
      </c>
    </row>
    <row r="218" spans="1:41" ht="16" x14ac:dyDescent="0.2">
      <c r="A218" s="1">
        <v>213</v>
      </c>
      <c r="B218">
        <v>211088</v>
      </c>
      <c r="C218">
        <v>3</v>
      </c>
      <c r="D218" t="s">
        <v>14</v>
      </c>
      <c r="E218" t="s">
        <v>42</v>
      </c>
      <c r="F218">
        <v>674</v>
      </c>
      <c r="G218">
        <v>0.81574539363484089</v>
      </c>
      <c r="H218">
        <v>14241.48741004809</v>
      </c>
      <c r="I218">
        <v>0.55888414663832131</v>
      </c>
      <c r="K218" s="2" t="s">
        <v>977</v>
      </c>
      <c r="L218" s="2">
        <f t="shared" ref="L218" si="1188">IF(L213&lt;=$L$1,1,0)</f>
        <v>1</v>
      </c>
      <c r="M218" s="2">
        <f t="shared" ref="M218" si="1189">IF(M213&lt;=$M$1,1,0)</f>
        <v>1</v>
      </c>
      <c r="N218" s="2">
        <f t="shared" ref="N218" si="1190">IF(N213&lt;=$N$1,1,0)</f>
        <v>0</v>
      </c>
      <c r="O218" s="2">
        <f t="shared" ref="O218" si="1191">IF(O213&lt;=$O$1,1,0)</f>
        <v>1</v>
      </c>
      <c r="X218" s="5" t="s">
        <v>977</v>
      </c>
      <c r="Y218" s="5">
        <f t="shared" ref="Y218" ca="1" si="1192">IF(L213&lt;=$Y$1,1,0)</f>
        <v>1</v>
      </c>
      <c r="Z218" s="5">
        <f t="shared" ref="Z218" ca="1" si="1193">IF(M213&lt;=$Z$1,1,0)</f>
        <v>0</v>
      </c>
      <c r="AA218" s="5">
        <f t="shared" ref="AA218" ca="1" si="1194">IF(N213&lt;=$AA$1,1,0)</f>
        <v>0</v>
      </c>
      <c r="AB218" s="5">
        <f t="shared" ref="AB218" ca="1" si="1195">IF(O213&lt;=$AB$1,1,0)</f>
        <v>1</v>
      </c>
      <c r="AC218" s="5"/>
      <c r="AD218" s="5"/>
      <c r="AE218" s="5"/>
      <c r="AF218" s="5"/>
      <c r="AG218" s="5"/>
      <c r="AH218" s="5"/>
      <c r="AL218">
        <f t="shared" ca="1" si="1054"/>
        <v>-4.6357615894039736E-2</v>
      </c>
      <c r="AM218">
        <f t="shared" ca="1" si="1055"/>
        <v>-4.598193656794787E-2</v>
      </c>
      <c r="AN218">
        <f t="shared" ca="1" si="1056"/>
        <v>-0.15538233529069176</v>
      </c>
      <c r="AO218">
        <f t="shared" ca="1" si="1057"/>
        <v>0.35786483028695282</v>
      </c>
    </row>
    <row r="219" spans="1:41" ht="16" x14ac:dyDescent="0.2">
      <c r="A219" s="1">
        <v>214</v>
      </c>
      <c r="B219">
        <v>211088</v>
      </c>
      <c r="C219">
        <v>2</v>
      </c>
      <c r="D219" t="s">
        <v>15</v>
      </c>
      <c r="E219" t="s">
        <v>42</v>
      </c>
      <c r="F219">
        <v>597</v>
      </c>
      <c r="G219">
        <v>0.85398230088495575</v>
      </c>
      <c r="H219">
        <v>13512.606130871731</v>
      </c>
      <c r="I219">
        <v>0.77751959355677214</v>
      </c>
      <c r="K219" s="2" t="s">
        <v>978</v>
      </c>
      <c r="L219" s="2">
        <f t="shared" ref="L219" si="1196">IF(L213&lt;=$L$2, 1, 0)</f>
        <v>1</v>
      </c>
      <c r="M219" s="2">
        <f t="shared" ref="M219" si="1197">IF(M213&lt;=$M$2, 1, 0)</f>
        <v>1</v>
      </c>
      <c r="N219" s="2">
        <f t="shared" ref="N219" si="1198">IF(N213&lt;=$N$2, 1, 0)</f>
        <v>0</v>
      </c>
      <c r="O219" s="2">
        <f t="shared" ref="O219" si="1199">IF(O213&lt;=$O$2, 1, 0)</f>
        <v>1</v>
      </c>
      <c r="X219" s="5" t="s">
        <v>978</v>
      </c>
      <c r="Y219" s="5">
        <f t="shared" ref="Y219" ca="1" si="1200">IF(L213&lt;=$Y$2, 1, 0)</f>
        <v>0</v>
      </c>
      <c r="Z219" s="5">
        <f t="shared" ref="Z219" ca="1" si="1201">IF(M213&lt;=$Z$2, 1, 0)</f>
        <v>0</v>
      </c>
      <c r="AA219" s="5">
        <f t="shared" ref="AA219" ca="1" si="1202">IF(N213&lt;=$AA$2, 1, 0)</f>
        <v>0</v>
      </c>
      <c r="AB219" s="5">
        <f t="shared" ref="AB219" ca="1" si="1203">IF(O213&lt;=$AB$2, 1, 0)</f>
        <v>0</v>
      </c>
      <c r="AC219" s="5"/>
      <c r="AD219" s="5" t="s">
        <v>1952</v>
      </c>
      <c r="AE219" s="5">
        <f t="shared" ref="AE219" ca="1" si="1204" xml:space="preserve"> Y218+Y219+Y220</f>
        <v>2</v>
      </c>
      <c r="AF219" s="5">
        <f t="shared" ref="AF219" ca="1" si="1205">Z218+Z219+Z220</f>
        <v>0</v>
      </c>
      <c r="AG219" s="5">
        <f t="shared" ref="AG219" ca="1" si="1206">AA218+AA219+AA220</f>
        <v>0</v>
      </c>
      <c r="AH219" s="5">
        <f t="shared" ref="AH219" ca="1" si="1207">AB218+AB219+AB220</f>
        <v>2</v>
      </c>
      <c r="AL219">
        <f t="shared" ca="1" si="1054"/>
        <v>-0.21428571428571427</v>
      </c>
      <c r="AM219">
        <f t="shared" ca="1" si="1055"/>
        <v>4.5454545454545421E-2</v>
      </c>
      <c r="AN219">
        <f t="shared" ca="1" si="1056"/>
        <v>0.32884714263520065</v>
      </c>
      <c r="AO219">
        <f t="shared" ca="1" si="1057"/>
        <v>0.26370188924886528</v>
      </c>
    </row>
    <row r="220" spans="1:41" ht="16" x14ac:dyDescent="0.2">
      <c r="A220" s="1">
        <v>215</v>
      </c>
      <c r="B220">
        <v>211088</v>
      </c>
      <c r="C220">
        <v>1</v>
      </c>
      <c r="D220" t="s">
        <v>16</v>
      </c>
      <c r="E220" t="s">
        <v>42</v>
      </c>
      <c r="F220">
        <v>680</v>
      </c>
      <c r="G220">
        <v>0.79019607843137252</v>
      </c>
      <c r="H220">
        <v>13955.225626457879</v>
      </c>
      <c r="I220">
        <v>0.6616757486377044</v>
      </c>
      <c r="K220" s="2" t="s">
        <v>979</v>
      </c>
      <c r="L220" s="2">
        <f t="shared" ref="L220" si="1208">IF(L217&lt;=$L$1, 1,0)</f>
        <v>1</v>
      </c>
      <c r="M220" s="2">
        <f t="shared" ref="M220" si="1209">IF(M217&lt;=$M$1, 1,0)</f>
        <v>1</v>
      </c>
      <c r="N220" s="2">
        <f t="shared" ref="N220" si="1210">IF(N217&lt;=$N$1, 1,0)</f>
        <v>0</v>
      </c>
      <c r="O220" s="2">
        <f t="shared" ref="O220" si="1211">IF(O217&lt;=$O$1, 1,0)</f>
        <v>1</v>
      </c>
      <c r="X220" s="5" t="s">
        <v>979</v>
      </c>
      <c r="Y220" s="5">
        <f t="shared" ref="Y220" ca="1" si="1212">IF(L217&lt;=$Y$1, 1,0)</f>
        <v>1</v>
      </c>
      <c r="Z220" s="5">
        <f t="shared" ref="Z220" ca="1" si="1213">IF(M217&lt;=$Z$1, 1,0)</f>
        <v>0</v>
      </c>
      <c r="AA220" s="5">
        <f t="shared" ref="AA220" ca="1" si="1214">IF(N217&lt;=$AA$1, 1,0)</f>
        <v>0</v>
      </c>
      <c r="AB220" s="5">
        <f t="shared" ref="AB220" ca="1" si="1215">IF(O217&lt;=$AB$1, 1,0)</f>
        <v>1</v>
      </c>
      <c r="AC220" s="5"/>
      <c r="AD220" s="5" t="s">
        <v>1953</v>
      </c>
      <c r="AE220" s="5"/>
      <c r="AF220" s="5"/>
      <c r="AG220" s="5"/>
      <c r="AH220" s="5">
        <f t="shared" ref="AH220" ca="1" si="1216">AE219+AF219+AG219+AH219</f>
        <v>4</v>
      </c>
      <c r="AL220">
        <f t="shared" ca="1" si="1054"/>
        <v>-0.20802919708029197</v>
      </c>
      <c r="AM220">
        <f t="shared" ca="1" si="1055"/>
        <v>0.12420307469242417</v>
      </c>
      <c r="AN220">
        <f t="shared" ca="1" si="1056"/>
        <v>0.4340847742499922</v>
      </c>
      <c r="AO220">
        <f t="shared" ca="1" si="1057"/>
        <v>0.2767488600670589</v>
      </c>
    </row>
    <row r="221" spans="1:41" ht="16" x14ac:dyDescent="0.2">
      <c r="A221" s="1">
        <v>216</v>
      </c>
      <c r="B221">
        <v>105899</v>
      </c>
      <c r="C221">
        <v>8</v>
      </c>
      <c r="D221" t="s">
        <v>8</v>
      </c>
      <c r="E221" t="s">
        <v>43</v>
      </c>
      <c r="F221">
        <v>222</v>
      </c>
      <c r="G221">
        <v>0.56209150326797386</v>
      </c>
      <c r="H221">
        <v>15164.116219559921</v>
      </c>
      <c r="I221">
        <v>4.9677848160821367E-2</v>
      </c>
      <c r="K221" s="2" t="s">
        <v>972</v>
      </c>
      <c r="L221" s="4">
        <f t="shared" ref="L221" si="1217" xml:space="preserve"> (F221 - F228) / F228</f>
        <v>1.3125</v>
      </c>
      <c r="M221" s="4">
        <f t="shared" ref="M221" si="1218" xml:space="preserve"> (G221 - G228) / G228</f>
        <v>-0.16537928302634181</v>
      </c>
      <c r="N221" s="4">
        <f t="shared" ref="N221" si="1219" xml:space="preserve"> (H221 - H228) / H228</f>
        <v>0.52330508589278191</v>
      </c>
      <c r="O221" s="4">
        <f t="shared" ref="O221" si="1220" xml:space="preserve"> (I221 - I228) / I228</f>
        <v>-0.74521091557285202</v>
      </c>
      <c r="X221" s="5"/>
      <c r="Y221" s="6"/>
      <c r="Z221" s="5"/>
      <c r="AA221" s="5"/>
      <c r="AB221" s="5"/>
      <c r="AC221" s="5"/>
      <c r="AD221" s="5"/>
      <c r="AE221" s="5"/>
      <c r="AF221" s="5"/>
      <c r="AG221" s="5"/>
      <c r="AH221" s="5"/>
      <c r="AL221">
        <f t="shared" ca="1" si="1054"/>
        <v>-6.1503416856492028E-2</v>
      </c>
      <c r="AM221">
        <f t="shared" ca="1" si="1055"/>
        <v>3.1160089028825819E-2</v>
      </c>
      <c r="AN221">
        <f t="shared" ca="1" si="1056"/>
        <v>0.16593321172966299</v>
      </c>
      <c r="AO221">
        <f t="shared" ca="1" si="1057"/>
        <v>1.4108026623763854</v>
      </c>
    </row>
    <row r="222" spans="1:41" ht="16" x14ac:dyDescent="0.2">
      <c r="A222" s="1">
        <v>217</v>
      </c>
      <c r="B222">
        <v>105899</v>
      </c>
      <c r="C222">
        <v>7</v>
      </c>
      <c r="D222" t="s">
        <v>10</v>
      </c>
      <c r="E222" t="s">
        <v>43</v>
      </c>
      <c r="F222">
        <v>158</v>
      </c>
      <c r="G222">
        <v>0.59210526315789469</v>
      </c>
      <c r="H222">
        <v>11129.3070773319</v>
      </c>
      <c r="I222">
        <v>7.6520491115175018E-2</v>
      </c>
      <c r="K222" s="2" t="s">
        <v>973</v>
      </c>
      <c r="L222" s="2">
        <f t="shared" ref="L222" si="1221" xml:space="preserve"> SLOPE(F221:F228, $C221:$C228)</f>
        <v>14.607142857142858</v>
      </c>
      <c r="M222" s="2">
        <f t="shared" ref="M222" si="1222" xml:space="preserve"> SLOPE(G221:G228, $C221:$C228)</f>
        <v>-1.5965525738339655E-2</v>
      </c>
      <c r="N222" s="2">
        <f t="shared" ref="N222" si="1223" xml:space="preserve"> SLOPE(H221:H228, $C221:$C228)</f>
        <v>7.7983781821851066</v>
      </c>
      <c r="O222" s="2">
        <f t="shared" ref="O222" si="1224" xml:space="preserve"> SLOPE(I221:I228, $C221:$C228)</f>
        <v>-2.0502270285808148E-2</v>
      </c>
      <c r="X222" s="5"/>
      <c r="Y222" s="6"/>
      <c r="Z222" s="5"/>
      <c r="AA222" s="5"/>
      <c r="AB222" s="5"/>
      <c r="AC222" s="5"/>
      <c r="AD222" s="5"/>
      <c r="AE222" s="5"/>
      <c r="AF222" s="5"/>
      <c r="AG222" s="5"/>
      <c r="AH222" s="5"/>
      <c r="AL222">
        <f t="shared" ca="1" si="1054"/>
        <v>-0.19306930693069307</v>
      </c>
      <c r="AM222">
        <f t="shared" ca="1" si="1055"/>
        <v>-9.034690799396676E-2</v>
      </c>
      <c r="AN222">
        <f t="shared" ca="1" si="1056"/>
        <v>0.81156086003697658</v>
      </c>
      <c r="AO222">
        <f t="shared" ca="1" si="1057"/>
        <v>5.8098373952695653E-2</v>
      </c>
    </row>
    <row r="223" spans="1:41" ht="16" x14ac:dyDescent="0.2">
      <c r="A223" s="1">
        <v>218</v>
      </c>
      <c r="B223">
        <v>105899</v>
      </c>
      <c r="C223">
        <v>6</v>
      </c>
      <c r="D223" t="s">
        <v>11</v>
      </c>
      <c r="E223" t="s">
        <v>43</v>
      </c>
      <c r="F223">
        <v>153</v>
      </c>
      <c r="G223">
        <v>0.65891472868217049</v>
      </c>
      <c r="H223">
        <v>10874.92103999798</v>
      </c>
      <c r="I223">
        <v>7.2649867858303102E-2</v>
      </c>
      <c r="K223" s="2" t="s">
        <v>974</v>
      </c>
      <c r="L223" s="2">
        <f t="shared" ref="L223" si="1225" xml:space="preserve"> INTERCEPT(F221:F228,$C221:$C228)</f>
        <v>74.642857142857139</v>
      </c>
      <c r="M223" s="2">
        <f t="shared" ref="M223" si="1226" xml:space="preserve"> INTERCEPT(G221:G228,$C221:$C228)</f>
        <v>0.70343933747168164</v>
      </c>
      <c r="N223" s="2">
        <f t="shared" ref="N223" si="1227" xml:space="preserve"> INTERCEPT(H221:H228,$C221:$C228)</f>
        <v>12458.716032598744</v>
      </c>
      <c r="O223" s="2">
        <f t="shared" ref="O223" si="1228" xml:space="preserve"> INTERCEPT(I221:I228,$C221:$C228)</f>
        <v>0.21934193442145256</v>
      </c>
      <c r="X223" s="5"/>
      <c r="Y223" s="6"/>
      <c r="Z223" s="5"/>
      <c r="AA223" s="5"/>
      <c r="AB223" s="5"/>
      <c r="AC223" s="5"/>
      <c r="AD223" s="5"/>
      <c r="AE223" s="5"/>
      <c r="AF223" s="5"/>
      <c r="AG223" s="5"/>
      <c r="AH223" s="5"/>
      <c r="AL223">
        <f t="shared" ca="1" si="1054"/>
        <v>0.16260162601626016</v>
      </c>
      <c r="AM223">
        <f t="shared" ca="1" si="1055"/>
        <v>7.6814632735685631E-3</v>
      </c>
      <c r="AN223">
        <f t="shared" ca="1" si="1056"/>
        <v>0.41751066030642087</v>
      </c>
      <c r="AO223">
        <f t="shared" ca="1" si="1057"/>
        <v>0.26895022976128857</v>
      </c>
    </row>
    <row r="224" spans="1:41" ht="16" x14ac:dyDescent="0.2">
      <c r="A224" s="1">
        <v>219</v>
      </c>
      <c r="B224">
        <v>105899</v>
      </c>
      <c r="C224">
        <v>5</v>
      </c>
      <c r="D224" t="s">
        <v>12</v>
      </c>
      <c r="E224" t="s">
        <v>43</v>
      </c>
      <c r="F224">
        <v>129</v>
      </c>
      <c r="G224">
        <v>0.61764705882352944</v>
      </c>
      <c r="H224">
        <v>10484.341238864239</v>
      </c>
      <c r="I224">
        <v>0.1617374795379469</v>
      </c>
      <c r="K224" s="2" t="s">
        <v>1009</v>
      </c>
      <c r="L224" s="2">
        <f t="shared" ref="L224:O224" si="1229" xml:space="preserve"> L223 + (11*L222)</f>
        <v>235.32142857142858</v>
      </c>
      <c r="M224" s="2">
        <f t="shared" si="1229"/>
        <v>0.5278185543499454</v>
      </c>
      <c r="N224" s="2">
        <f t="shared" si="1229"/>
        <v>12544.498192602781</v>
      </c>
      <c r="O224" s="2">
        <f t="shared" si="1229"/>
        <v>-6.1830387224370564E-3</v>
      </c>
      <c r="X224" s="5"/>
      <c r="Y224" s="6"/>
      <c r="Z224" s="5"/>
      <c r="AA224" s="5"/>
      <c r="AB224" s="5"/>
      <c r="AC224" s="5"/>
      <c r="AD224" s="5"/>
      <c r="AE224" s="5"/>
      <c r="AF224" s="5"/>
      <c r="AG224" s="5"/>
      <c r="AH224" s="5"/>
      <c r="AL224">
        <f t="shared" ca="1" si="1054"/>
        <v>-0.35849056603773582</v>
      </c>
      <c r="AM224">
        <f t="shared" ca="1" si="1055"/>
        <v>-0.29108485499462938</v>
      </c>
      <c r="AN224">
        <f t="shared" ca="1" si="1056"/>
        <v>0.76854439614062997</v>
      </c>
      <c r="AO224">
        <f t="shared" ca="1" si="1057"/>
        <v>1.2071358439468716</v>
      </c>
    </row>
    <row r="225" spans="1:41" ht="16" x14ac:dyDescent="0.2">
      <c r="A225" s="1">
        <v>220</v>
      </c>
      <c r="B225">
        <v>105899</v>
      </c>
      <c r="C225">
        <v>4</v>
      </c>
      <c r="D225" t="s">
        <v>13</v>
      </c>
      <c r="E225" t="s">
        <v>43</v>
      </c>
      <c r="F225">
        <v>121</v>
      </c>
      <c r="G225">
        <v>0.54545454545454541</v>
      </c>
      <c r="H225">
        <v>11277.01383174309</v>
      </c>
      <c r="I225">
        <v>0.13160323710796279</v>
      </c>
      <c r="K225" s="2" t="s">
        <v>976</v>
      </c>
      <c r="L225" s="2">
        <f t="shared" ref="L225" si="1230" xml:space="preserve"> (L224 - F228) / F228</f>
        <v>1.4512648809523812</v>
      </c>
      <c r="M225" s="2">
        <f t="shared" ref="M225" si="1231" xml:space="preserve"> (M224 - G228) / G228</f>
        <v>-0.21626941929856588</v>
      </c>
      <c r="N225" s="2">
        <f t="shared" ref="N225" si="1232" xml:space="preserve"> (N224 - H228) / H228</f>
        <v>0.2601524295966649</v>
      </c>
      <c r="O225" s="2">
        <f t="shared" ref="O225" si="1233" xml:space="preserve"> (O224 - I228) / I228</f>
        <v>-1.0317117353788636</v>
      </c>
      <c r="X225" s="5"/>
      <c r="Y225" s="6"/>
      <c r="Z225" s="5"/>
      <c r="AA225" s="5"/>
      <c r="AB225" s="5"/>
      <c r="AC225" s="5"/>
      <c r="AD225" s="5"/>
      <c r="AE225" s="5"/>
      <c r="AF225" s="5"/>
      <c r="AG225" s="5"/>
      <c r="AH225" s="5"/>
      <c r="AL225">
        <f t="shared" ca="1" si="1054"/>
        <v>8.6757990867579904E-2</v>
      </c>
      <c r="AM225">
        <f t="shared" ca="1" si="1055"/>
        <v>1.2039063219245633E-4</v>
      </c>
      <c r="AN225">
        <f t="shared" ca="1" si="1056"/>
        <v>0.42226786736328892</v>
      </c>
      <c r="AO225">
        <f t="shared" ca="1" si="1057"/>
        <v>0.37451940755709168</v>
      </c>
    </row>
    <row r="226" spans="1:41" ht="16" x14ac:dyDescent="0.2">
      <c r="A226" s="1">
        <v>221</v>
      </c>
      <c r="B226">
        <v>105899</v>
      </c>
      <c r="C226">
        <v>3</v>
      </c>
      <c r="D226" t="s">
        <v>14</v>
      </c>
      <c r="E226" t="s">
        <v>43</v>
      </c>
      <c r="F226">
        <v>154</v>
      </c>
      <c r="G226">
        <v>0.72222222222222221</v>
      </c>
      <c r="H226">
        <v>16020.484990301869</v>
      </c>
      <c r="I226">
        <v>0.1558274415511828</v>
      </c>
      <c r="K226" s="2" t="s">
        <v>977</v>
      </c>
      <c r="L226" s="2">
        <f t="shared" ref="L226" si="1234">IF(L221&lt;=$L$1,1,0)</f>
        <v>0</v>
      </c>
      <c r="M226" s="2">
        <f t="shared" ref="M226" si="1235">IF(M221&lt;=$M$1,1,0)</f>
        <v>1</v>
      </c>
      <c r="N226" s="2">
        <f t="shared" ref="N226" si="1236">IF(N221&lt;=$N$1,1,0)</f>
        <v>0</v>
      </c>
      <c r="O226" s="2">
        <f t="shared" ref="O226" si="1237">IF(O221&lt;=$O$1,1,0)</f>
        <v>1</v>
      </c>
      <c r="X226" s="5" t="s">
        <v>977</v>
      </c>
      <c r="Y226" s="5">
        <f t="shared" ref="Y226" ca="1" si="1238">IF(L221&lt;=$Y$1,1,0)</f>
        <v>0</v>
      </c>
      <c r="Z226" s="5">
        <f t="shared" ref="Z226" ca="1" si="1239">IF(M221&lt;=$Z$1,1,0)</f>
        <v>1</v>
      </c>
      <c r="AA226" s="5">
        <f t="shared" ref="AA226" ca="1" si="1240">IF(N221&lt;=$AA$1,1,0)</f>
        <v>0</v>
      </c>
      <c r="AB226" s="5">
        <f t="shared" ref="AB226" ca="1" si="1241">IF(O221&lt;=$AB$1,1,0)</f>
        <v>1</v>
      </c>
      <c r="AC226" s="5"/>
      <c r="AD226" s="5"/>
      <c r="AE226" s="5"/>
      <c r="AF226" s="5"/>
      <c r="AG226" s="5"/>
      <c r="AH226" s="5"/>
      <c r="AL226">
        <f t="shared" ca="1" si="1054"/>
        <v>5.5118110236220472E-2</v>
      </c>
      <c r="AM226">
        <f t="shared" ca="1" si="1055"/>
        <v>0.10895134693401051</v>
      </c>
      <c r="AN226">
        <f t="shared" ca="1" si="1056"/>
        <v>0.35251495502074326</v>
      </c>
      <c r="AO226">
        <f t="shared" ca="1" si="1057"/>
        <v>1.1415870744558019</v>
      </c>
    </row>
    <row r="227" spans="1:41" ht="16" x14ac:dyDescent="0.2">
      <c r="A227" s="1">
        <v>222</v>
      </c>
      <c r="B227">
        <v>105899</v>
      </c>
      <c r="C227">
        <v>2</v>
      </c>
      <c r="D227" t="s">
        <v>15</v>
      </c>
      <c r="E227" t="s">
        <v>43</v>
      </c>
      <c r="F227">
        <v>90</v>
      </c>
      <c r="G227">
        <v>0.68085106382978722</v>
      </c>
      <c r="H227">
        <v>15045.538815181269</v>
      </c>
      <c r="I227">
        <v>0.17366102009854659</v>
      </c>
      <c r="K227" s="2" t="s">
        <v>978</v>
      </c>
      <c r="L227" s="2">
        <f t="shared" ref="L227" si="1242">IF(L221&lt;=$L$2, 1, 0)</f>
        <v>0</v>
      </c>
      <c r="M227" s="2">
        <f t="shared" ref="M227" si="1243">IF(M221&lt;=$M$2, 1, 0)</f>
        <v>1</v>
      </c>
      <c r="N227" s="2">
        <f t="shared" ref="N227" si="1244">IF(N221&lt;=$N$2, 1, 0)</f>
        <v>0</v>
      </c>
      <c r="O227" s="2">
        <f t="shared" ref="O227" si="1245">IF(O221&lt;=$O$2, 1, 0)</f>
        <v>1</v>
      </c>
      <c r="X227" s="5" t="s">
        <v>978</v>
      </c>
      <c r="Y227" s="5">
        <f t="shared" ref="Y227" ca="1" si="1246">IF(L221&lt;=$Y$2, 1, 0)</f>
        <v>0</v>
      </c>
      <c r="Z227" s="5">
        <f t="shared" ref="Z227" ca="1" si="1247">IF(M221&lt;=$Z$2, 1, 0)</f>
        <v>1</v>
      </c>
      <c r="AA227" s="5">
        <f t="shared" ref="AA227" ca="1" si="1248">IF(N221&lt;=$AA$2, 1, 0)</f>
        <v>0</v>
      </c>
      <c r="AB227" s="5">
        <f t="shared" ref="AB227" ca="1" si="1249">IF(O221&lt;=$AB$2, 1, 0)</f>
        <v>1</v>
      </c>
      <c r="AC227" s="5"/>
      <c r="AD227" s="5" t="s">
        <v>1952</v>
      </c>
      <c r="AE227" s="5">
        <f t="shared" ref="AE227" ca="1" si="1250" xml:space="preserve"> Y226+Y227+Y228</f>
        <v>0</v>
      </c>
      <c r="AF227" s="5">
        <f t="shared" ref="AF227" ca="1" si="1251">Z226+Z227+Z228</f>
        <v>3</v>
      </c>
      <c r="AG227" s="5">
        <f t="shared" ref="AG227" ca="1" si="1252">AA226+AA227+AA228</f>
        <v>0</v>
      </c>
      <c r="AH227" s="5">
        <f t="shared" ref="AH227" ca="1" si="1253">AB226+AB227+AB228</f>
        <v>3</v>
      </c>
      <c r="AL227">
        <f t="shared" ca="1" si="1054"/>
        <v>7.5510204081632656E-2</v>
      </c>
      <c r="AM227">
        <f t="shared" ca="1" si="1055"/>
        <v>-1.6214210623956407E-2</v>
      </c>
      <c r="AN227">
        <f t="shared" ca="1" si="1056"/>
        <v>0.23961263189687176</v>
      </c>
      <c r="AO227">
        <f t="shared" ca="1" si="1057"/>
        <v>0.33147399180964826</v>
      </c>
    </row>
    <row r="228" spans="1:41" ht="16" x14ac:dyDescent="0.2">
      <c r="A228" s="1">
        <v>223</v>
      </c>
      <c r="B228">
        <v>105899</v>
      </c>
      <c r="C228">
        <v>1</v>
      </c>
      <c r="D228" t="s">
        <v>16</v>
      </c>
      <c r="E228" t="s">
        <v>43</v>
      </c>
      <c r="F228">
        <v>96</v>
      </c>
      <c r="G228">
        <v>0.67346938775510201</v>
      </c>
      <c r="H228">
        <v>9954.7466623683613</v>
      </c>
      <c r="I228">
        <v>0.19497635965258869</v>
      </c>
      <c r="K228" s="2" t="s">
        <v>979</v>
      </c>
      <c r="L228" s="2">
        <f t="shared" ref="L228" si="1254">IF(L225&lt;=$L$1, 1,0)</f>
        <v>0</v>
      </c>
      <c r="M228" s="2">
        <f t="shared" ref="M228" si="1255">IF(M225&lt;=$M$1, 1,0)</f>
        <v>1</v>
      </c>
      <c r="N228" s="2">
        <f t="shared" ref="N228" si="1256">IF(N225&lt;=$N$1, 1,0)</f>
        <v>0</v>
      </c>
      <c r="O228" s="2">
        <f t="shared" ref="O228" si="1257">IF(O225&lt;=$O$1, 1,0)</f>
        <v>1</v>
      </c>
      <c r="X228" s="5" t="s">
        <v>979</v>
      </c>
      <c r="Y228" s="5">
        <f t="shared" ref="Y228" ca="1" si="1258">IF(L225&lt;=$Y$1, 1,0)</f>
        <v>0</v>
      </c>
      <c r="Z228" s="5">
        <f t="shared" ref="Z228" ca="1" si="1259">IF(M225&lt;=$Z$1, 1,0)</f>
        <v>1</v>
      </c>
      <c r="AA228" s="5">
        <f t="shared" ref="AA228" ca="1" si="1260">IF(N225&lt;=$AA$1, 1,0)</f>
        <v>0</v>
      </c>
      <c r="AB228" s="5">
        <f t="shared" ref="AB228" ca="1" si="1261">IF(O225&lt;=$AB$1, 1,0)</f>
        <v>1</v>
      </c>
      <c r="AC228" s="5"/>
      <c r="AD228" s="5" t="s">
        <v>1953</v>
      </c>
      <c r="AE228" s="5"/>
      <c r="AF228" s="5"/>
      <c r="AG228" s="5"/>
      <c r="AH228" s="5">
        <f t="shared" ref="AH228" ca="1" si="1262">AE227+AF227+AG227+AH227</f>
        <v>6</v>
      </c>
      <c r="AL228">
        <f t="shared" ca="1" si="1054"/>
        <v>-6.5789473684210523E-2</v>
      </c>
      <c r="AM228">
        <f t="shared" ca="1" si="1055"/>
        <v>0.2414410828025477</v>
      </c>
      <c r="AN228">
        <f t="shared" ca="1" si="1056"/>
        <v>-0.12124716055976534</v>
      </c>
      <c r="AO228">
        <f t="shared" ca="1" si="1057"/>
        <v>0.44446400768087091</v>
      </c>
    </row>
    <row r="229" spans="1:41" ht="16" x14ac:dyDescent="0.2">
      <c r="A229" s="1">
        <v>224</v>
      </c>
      <c r="B229">
        <v>201061</v>
      </c>
      <c r="C229">
        <v>8</v>
      </c>
      <c r="D229" t="s">
        <v>8</v>
      </c>
      <c r="E229" t="s">
        <v>44</v>
      </c>
      <c r="F229">
        <v>76</v>
      </c>
      <c r="G229">
        <v>0.61904761904761907</v>
      </c>
      <c r="H229">
        <v>18556.45337409915</v>
      </c>
      <c r="I229">
        <v>0.42305795237925359</v>
      </c>
      <c r="K229" s="2" t="s">
        <v>972</v>
      </c>
      <c r="L229" s="4">
        <f t="shared" ref="L229" si="1263" xml:space="preserve"> (F229 - F236) / F236</f>
        <v>1</v>
      </c>
      <c r="M229" s="4">
        <f t="shared" ref="M229" si="1264" xml:space="preserve"> (G229 - G236) / G236</f>
        <v>-0.16618075801749269</v>
      </c>
      <c r="N229" s="4">
        <f t="shared" ref="N229" si="1265" xml:space="preserve"> (H229 - H236) / H236</f>
        <v>0.58154807112193008</v>
      </c>
      <c r="O229" s="4">
        <f t="shared" ref="O229" si="1266" xml:space="preserve"> (I229 - I236) / I236</f>
        <v>1.1013909417331933</v>
      </c>
      <c r="X229" s="5"/>
      <c r="Y229" s="6"/>
      <c r="Z229" s="5"/>
      <c r="AA229" s="5"/>
      <c r="AB229" s="5"/>
      <c r="AC229" s="5"/>
      <c r="AD229" s="5"/>
      <c r="AE229" s="5"/>
      <c r="AF229" s="5"/>
      <c r="AG229" s="5"/>
      <c r="AH229" s="5"/>
      <c r="AL229">
        <f t="shared" ca="1" si="1054"/>
        <v>-9.1286307053941904E-2</v>
      </c>
      <c r="AM229">
        <f t="shared" ca="1" si="1055"/>
        <v>0.12504107788366736</v>
      </c>
      <c r="AN229">
        <f t="shared" ca="1" si="1056"/>
        <v>0.18372969562649816</v>
      </c>
      <c r="AO229">
        <f t="shared" ca="1" si="1057"/>
        <v>0.28444536512939933</v>
      </c>
    </row>
    <row r="230" spans="1:41" ht="16" x14ac:dyDescent="0.2">
      <c r="A230" s="1">
        <v>225</v>
      </c>
      <c r="B230">
        <v>201061</v>
      </c>
      <c r="C230">
        <v>7</v>
      </c>
      <c r="D230" t="s">
        <v>10</v>
      </c>
      <c r="E230" t="s">
        <v>44</v>
      </c>
      <c r="F230">
        <v>63</v>
      </c>
      <c r="G230">
        <v>0.46666666666666667</v>
      </c>
      <c r="H230">
        <v>17100.091430677199</v>
      </c>
      <c r="I230">
        <v>0.45454790043246912</v>
      </c>
      <c r="K230" s="2" t="s">
        <v>973</v>
      </c>
      <c r="L230" s="2">
        <f t="shared" ref="L230" si="1267" xml:space="preserve"> SLOPE(F229:F236, $C229:$C236)</f>
        <v>2.7857142857142856</v>
      </c>
      <c r="M230" s="2">
        <f t="shared" ref="M230" si="1268" xml:space="preserve"> SLOPE(G229:G236, $C229:$C236)</f>
        <v>-2.6099844546519035E-2</v>
      </c>
      <c r="N230" s="2">
        <f t="shared" ref="N230" si="1269" xml:space="preserve"> SLOPE(H229:H236, $C229:$C236)</f>
        <v>1215.6616094862122</v>
      </c>
      <c r="O230" s="2">
        <f t="shared" ref="O230" si="1270" xml:space="preserve"> SLOPE(I229:I236, $C229:$C236)</f>
        <v>4.490139533192427E-2</v>
      </c>
      <c r="X230" s="5"/>
      <c r="Y230" s="6"/>
      <c r="Z230" s="5"/>
      <c r="AA230" s="5"/>
      <c r="AB230" s="5"/>
      <c r="AC230" s="5"/>
      <c r="AD230" s="5"/>
      <c r="AE230" s="5"/>
      <c r="AF230" s="5"/>
      <c r="AG230" s="5"/>
      <c r="AH230" s="5"/>
      <c r="AL230">
        <f t="shared" ca="1" si="1054"/>
        <v>-0.24896265560165975</v>
      </c>
      <c r="AM230">
        <f t="shared" ca="1" si="1055"/>
        <v>-0.25762747651053941</v>
      </c>
      <c r="AN230">
        <f t="shared" ca="1" si="1056"/>
        <v>0.17912220755969296</v>
      </c>
      <c r="AO230">
        <f t="shared" ca="1" si="1057"/>
        <v>0.49500819915888755</v>
      </c>
    </row>
    <row r="231" spans="1:41" ht="16" x14ac:dyDescent="0.2">
      <c r="A231" s="1">
        <v>226</v>
      </c>
      <c r="B231">
        <v>201061</v>
      </c>
      <c r="C231">
        <v>6</v>
      </c>
      <c r="D231" t="s">
        <v>11</v>
      </c>
      <c r="E231" t="s">
        <v>44</v>
      </c>
      <c r="F231">
        <v>30</v>
      </c>
      <c r="G231">
        <v>0.68627450980392157</v>
      </c>
      <c r="H231">
        <v>21689.870379260679</v>
      </c>
      <c r="I231">
        <v>0.43471817358133519</v>
      </c>
      <c r="K231" s="2" t="s">
        <v>974</v>
      </c>
      <c r="L231" s="2">
        <f t="shared" ref="L231" si="1271" xml:space="preserve"> INTERCEPT(F229:F236,$C229:$C236)</f>
        <v>40.964285714285715</v>
      </c>
      <c r="M231" s="2">
        <f t="shared" ref="M231" si="1272" xml:space="preserve"> INTERCEPT(G229:G236,$C229:$C236)</f>
        <v>0.76286557025053869</v>
      </c>
      <c r="N231" s="2">
        <f t="shared" ref="N231" si="1273" xml:space="preserve"> INTERCEPT(H229:H236,$C229:$C236)</f>
        <v>10499.755541022747</v>
      </c>
      <c r="O231" s="2">
        <f t="shared" ref="O231" si="1274" xml:space="preserve"> INTERCEPT(I229:I236,$C229:$C236)</f>
        <v>0.10183627896936284</v>
      </c>
      <c r="X231" s="5"/>
      <c r="Y231" s="6"/>
      <c r="Z231" s="5"/>
      <c r="AA231" s="5"/>
      <c r="AB231" s="5"/>
      <c r="AC231" s="5"/>
      <c r="AD231" s="5"/>
      <c r="AE231" s="5"/>
      <c r="AF231" s="5"/>
      <c r="AG231" s="5"/>
      <c r="AH231" s="5"/>
      <c r="AL231">
        <f t="shared" ca="1" si="1054"/>
        <v>-0.18924731182795698</v>
      </c>
      <c r="AM231">
        <f t="shared" ca="1" si="1055"/>
        <v>-1.8348092840192062E-2</v>
      </c>
      <c r="AN231">
        <f t="shared" ca="1" si="1056"/>
        <v>6.544895675728396E-2</v>
      </c>
      <c r="AO231">
        <f t="shared" ca="1" si="1057"/>
        <v>-7.8486604150436956E-2</v>
      </c>
    </row>
    <row r="232" spans="1:41" ht="16" x14ac:dyDescent="0.2">
      <c r="A232" s="1">
        <v>227</v>
      </c>
      <c r="B232">
        <v>201061</v>
      </c>
      <c r="C232">
        <v>5</v>
      </c>
      <c r="D232" t="s">
        <v>12</v>
      </c>
      <c r="E232" t="s">
        <v>44</v>
      </c>
      <c r="F232">
        <v>55</v>
      </c>
      <c r="G232">
        <v>0.55172413793103448</v>
      </c>
      <c r="H232">
        <v>18574.84916896799</v>
      </c>
      <c r="I232">
        <v>0.27254637514032831</v>
      </c>
      <c r="K232" s="2" t="s">
        <v>1010</v>
      </c>
      <c r="L232" s="2">
        <f t="shared" ref="L232:O232" si="1275" xml:space="preserve"> L231 + (11*L230)</f>
        <v>71.607142857142861</v>
      </c>
      <c r="M232" s="2">
        <f t="shared" si="1275"/>
        <v>0.4757672802388293</v>
      </c>
      <c r="N232" s="2">
        <f t="shared" si="1275"/>
        <v>23872.03324537108</v>
      </c>
      <c r="O232" s="2">
        <f t="shared" si="1275"/>
        <v>0.5957516276205298</v>
      </c>
      <c r="X232" s="5"/>
      <c r="Y232" s="6"/>
      <c r="Z232" s="5"/>
      <c r="AA232" s="5"/>
      <c r="AB232" s="5"/>
      <c r="AC232" s="5"/>
      <c r="AD232" s="5"/>
      <c r="AE232" s="5"/>
      <c r="AF232" s="5"/>
      <c r="AG232" s="5"/>
      <c r="AH232" s="5"/>
      <c r="AL232">
        <f t="shared" ca="1" si="1054"/>
        <v>-6.3593004769475362E-3</v>
      </c>
      <c r="AM232">
        <f t="shared" ca="1" si="1055"/>
        <v>-2.6981339548013347E-2</v>
      </c>
      <c r="AN232">
        <f t="shared" ca="1" si="1056"/>
        <v>0.6723703439286719</v>
      </c>
      <c r="AO232">
        <f t="shared" ca="1" si="1057"/>
        <v>0.1127116609589954</v>
      </c>
    </row>
    <row r="233" spans="1:41" ht="16" x14ac:dyDescent="0.2">
      <c r="A233" s="1">
        <v>228</v>
      </c>
      <c r="B233">
        <v>201061</v>
      </c>
      <c r="C233">
        <v>4</v>
      </c>
      <c r="D233" t="s">
        <v>13</v>
      </c>
      <c r="E233" t="s">
        <v>44</v>
      </c>
      <c r="F233">
        <v>58</v>
      </c>
      <c r="G233">
        <v>0.72</v>
      </c>
      <c r="H233">
        <v>14403.636124597369</v>
      </c>
      <c r="I233">
        <v>0.26911189312635031</v>
      </c>
      <c r="K233" s="2" t="s">
        <v>976</v>
      </c>
      <c r="L233" s="2">
        <f t="shared" ref="L233" si="1276" xml:space="preserve"> (L232 - F236) / F236</f>
        <v>0.88439849624060163</v>
      </c>
      <c r="M233" s="2">
        <f t="shared" ref="M233" si="1277" xml:space="preserve"> (M232 - G236) / G236</f>
        <v>-0.35917060212729113</v>
      </c>
      <c r="N233" s="2">
        <f t="shared" ref="N233" si="1278" xml:space="preserve"> (N232 - H236) / H236</f>
        <v>1.0345896584782102</v>
      </c>
      <c r="O233" s="2">
        <f t="shared" ref="O233" si="1279" xml:space="preserve"> (O232 - I236) / I236</f>
        <v>1.9591857729276438</v>
      </c>
      <c r="X233" s="5"/>
      <c r="Y233" s="6"/>
      <c r="Z233" s="5"/>
      <c r="AA233" s="5"/>
      <c r="AB233" s="5"/>
      <c r="AC233" s="5"/>
      <c r="AD233" s="5"/>
      <c r="AE233" s="5"/>
      <c r="AF233" s="5"/>
      <c r="AG233" s="5"/>
      <c r="AH233" s="5"/>
      <c r="AL233">
        <f t="shared" ca="1" si="1054"/>
        <v>1.3112225221750868E-2</v>
      </c>
      <c r="AM233">
        <f t="shared" ca="1" si="1055"/>
        <v>-9.7659305345115148E-4</v>
      </c>
      <c r="AN233">
        <f t="shared" ca="1" si="1056"/>
        <v>0.23971505604170232</v>
      </c>
      <c r="AO233">
        <f t="shared" ca="1" si="1057"/>
        <v>0.84856830845835829</v>
      </c>
    </row>
    <row r="234" spans="1:41" ht="16" x14ac:dyDescent="0.2">
      <c r="A234" s="1">
        <v>229</v>
      </c>
      <c r="B234">
        <v>201061</v>
      </c>
      <c r="C234">
        <v>3</v>
      </c>
      <c r="D234" t="s">
        <v>14</v>
      </c>
      <c r="E234" t="s">
        <v>44</v>
      </c>
      <c r="F234">
        <v>53</v>
      </c>
      <c r="G234">
        <v>0.66666666666666663</v>
      </c>
      <c r="H234">
        <v>14065.059354007541</v>
      </c>
      <c r="I234">
        <v>0.25920976174803512</v>
      </c>
      <c r="K234" s="2" t="s">
        <v>977</v>
      </c>
      <c r="L234" s="2">
        <f t="shared" ref="L234" si="1280">IF(L229&lt;=$L$1,1,0)</f>
        <v>0</v>
      </c>
      <c r="M234" s="2">
        <f t="shared" ref="M234" si="1281">IF(M229&lt;=$M$1,1,0)</f>
        <v>1</v>
      </c>
      <c r="N234" s="2">
        <f t="shared" ref="N234" si="1282">IF(N229&lt;=$N$1,1,0)</f>
        <v>0</v>
      </c>
      <c r="O234" s="2">
        <f t="shared" ref="O234" si="1283">IF(O229&lt;=$O$1,1,0)</f>
        <v>0</v>
      </c>
      <c r="X234" s="5" t="s">
        <v>977</v>
      </c>
      <c r="Y234" s="5">
        <f t="shared" ref="Y234" ca="1" si="1284">IF(L229&lt;=$Y$1,1,0)</f>
        <v>0</v>
      </c>
      <c r="Z234" s="5">
        <f t="shared" ref="Z234" ca="1" si="1285">IF(M229&lt;=$Z$1,1,0)</f>
        <v>1</v>
      </c>
      <c r="AA234" s="5">
        <f t="shared" ref="AA234" ca="1" si="1286">IF(N229&lt;=$AA$1,1,0)</f>
        <v>0</v>
      </c>
      <c r="AB234" s="5">
        <f t="shared" ref="AB234" ca="1" si="1287">IF(O229&lt;=$AB$1,1,0)</f>
        <v>0</v>
      </c>
      <c r="AC234" s="5"/>
      <c r="AD234" s="5"/>
      <c r="AE234" s="5"/>
      <c r="AF234" s="5"/>
      <c r="AG234" s="5"/>
      <c r="AH234" s="5"/>
      <c r="AL234">
        <f t="shared" ca="1" si="1054"/>
        <v>-0.26816608996539792</v>
      </c>
      <c r="AM234">
        <f t="shared" ca="1" si="1055"/>
        <v>-3.0632261958654018E-2</v>
      </c>
      <c r="AN234">
        <f t="shared" ca="1" si="1056"/>
        <v>-1.0102619091504028E-2</v>
      </c>
      <c r="AO234">
        <f t="shared" ca="1" si="1057"/>
        <v>0.28526688300219155</v>
      </c>
    </row>
    <row r="235" spans="1:41" ht="16" x14ac:dyDescent="0.2">
      <c r="A235" s="1">
        <v>230</v>
      </c>
      <c r="B235">
        <v>201061</v>
      </c>
      <c r="C235">
        <v>2</v>
      </c>
      <c r="D235" t="s">
        <v>15</v>
      </c>
      <c r="E235" t="s">
        <v>44</v>
      </c>
      <c r="F235">
        <v>55</v>
      </c>
      <c r="G235">
        <v>0.71052631578947367</v>
      </c>
      <c r="H235">
        <v>11638.80768558079</v>
      </c>
      <c r="I235">
        <v>0.11662558631273651</v>
      </c>
      <c r="K235" s="2" t="s">
        <v>978</v>
      </c>
      <c r="L235" s="2">
        <f t="shared" ref="L235" si="1288">IF(L229&lt;=$L$2, 1, 0)</f>
        <v>0</v>
      </c>
      <c r="M235" s="2">
        <f t="shared" ref="M235" si="1289">IF(M229&lt;=$M$2, 1, 0)</f>
        <v>1</v>
      </c>
      <c r="N235" s="2">
        <f t="shared" ref="N235" si="1290">IF(N229&lt;=$N$2, 1, 0)</f>
        <v>0</v>
      </c>
      <c r="O235" s="2">
        <f t="shared" ref="O235" si="1291">IF(O229&lt;=$O$2, 1, 0)</f>
        <v>0</v>
      </c>
      <c r="X235" s="5" t="s">
        <v>978</v>
      </c>
      <c r="Y235" s="5">
        <f t="shared" ref="Y235" ca="1" si="1292">IF(L229&lt;=$Y$2, 1, 0)</f>
        <v>0</v>
      </c>
      <c r="Z235" s="5">
        <f t="shared" ref="Z235" ca="1" si="1293">IF(M229&lt;=$Z$2, 1, 0)</f>
        <v>1</v>
      </c>
      <c r="AA235" s="5">
        <f t="shared" ref="AA235" ca="1" si="1294">IF(N229&lt;=$AA$2, 1, 0)</f>
        <v>0</v>
      </c>
      <c r="AB235" s="5">
        <f t="shared" ref="AB235" ca="1" si="1295">IF(O229&lt;=$AB$2, 1, 0)</f>
        <v>0</v>
      </c>
      <c r="AC235" s="5"/>
      <c r="AD235" s="5" t="s">
        <v>1952</v>
      </c>
      <c r="AE235" s="5">
        <f t="shared" ref="AE235" ca="1" si="1296" xml:space="preserve"> Y234+Y235+Y236</f>
        <v>0</v>
      </c>
      <c r="AF235" s="5">
        <f t="shared" ref="AF235" ca="1" si="1297">Z234+Z235+Z236</f>
        <v>3</v>
      </c>
      <c r="AG235" s="5">
        <f t="shared" ref="AG235" ca="1" si="1298">AA234+AA235+AA236</f>
        <v>0</v>
      </c>
      <c r="AH235" s="5">
        <f t="shared" ref="AH235" ca="1" si="1299">AB234+AB235+AB236</f>
        <v>0</v>
      </c>
      <c r="AL235">
        <f t="shared" ca="1" si="1054"/>
        <v>0.28534704370179947</v>
      </c>
      <c r="AM235">
        <f t="shared" ca="1" si="1055"/>
        <v>-3.8032345013477055E-2</v>
      </c>
      <c r="AN235">
        <f t="shared" ca="1" si="1056"/>
        <v>0.20102969815706337</v>
      </c>
      <c r="AO235">
        <f t="shared" ca="1" si="1057"/>
        <v>0.40065698769692165</v>
      </c>
    </row>
    <row r="236" spans="1:41" ht="16" x14ac:dyDescent="0.2">
      <c r="A236" s="1">
        <v>231</v>
      </c>
      <c r="B236">
        <v>201061</v>
      </c>
      <c r="C236">
        <v>1</v>
      </c>
      <c r="D236" t="s">
        <v>16</v>
      </c>
      <c r="E236" t="s">
        <v>44</v>
      </c>
      <c r="F236">
        <v>38</v>
      </c>
      <c r="G236">
        <v>0.74242424242424243</v>
      </c>
      <c r="H236">
        <v>11733.094752494901</v>
      </c>
      <c r="I236">
        <v>0.20132282098366819</v>
      </c>
      <c r="K236" s="2" t="s">
        <v>979</v>
      </c>
      <c r="L236" s="2">
        <f t="shared" ref="L236" si="1300">IF(L233&lt;=$L$1, 1,0)</f>
        <v>0</v>
      </c>
      <c r="M236" s="2">
        <f t="shared" ref="M236" si="1301">IF(M233&lt;=$M$1, 1,0)</f>
        <v>1</v>
      </c>
      <c r="N236" s="2">
        <f t="shared" ref="N236" si="1302">IF(N233&lt;=$N$1, 1,0)</f>
        <v>0</v>
      </c>
      <c r="O236" s="2">
        <f t="shared" ref="O236" si="1303">IF(O233&lt;=$O$1, 1,0)</f>
        <v>0</v>
      </c>
      <c r="X236" s="5" t="s">
        <v>979</v>
      </c>
      <c r="Y236" s="5">
        <f t="shared" ref="Y236" ca="1" si="1304">IF(L233&lt;=$Y$1, 1,0)</f>
        <v>0</v>
      </c>
      <c r="Z236" s="5">
        <f t="shared" ref="Z236" ca="1" si="1305">IF(M233&lt;=$Z$1, 1,0)</f>
        <v>1</v>
      </c>
      <c r="AA236" s="5">
        <f t="shared" ref="AA236" ca="1" si="1306">IF(N233&lt;=$AA$1, 1,0)</f>
        <v>0</v>
      </c>
      <c r="AB236" s="5">
        <f t="shared" ref="AB236" ca="1" si="1307">IF(O233&lt;=$AB$1, 1,0)</f>
        <v>0</v>
      </c>
      <c r="AC236" s="5"/>
      <c r="AD236" s="5" t="s">
        <v>1953</v>
      </c>
      <c r="AE236" s="5"/>
      <c r="AF236" s="5"/>
      <c r="AG236" s="5"/>
      <c r="AH236" s="5">
        <f t="shared" ref="AH236" ca="1" si="1308">AE235+AF235+AG235+AH235</f>
        <v>3</v>
      </c>
      <c r="AL236">
        <f t="shared" ca="1" si="1054"/>
        <v>-0.24750830564784054</v>
      </c>
      <c r="AM236">
        <f t="shared" ca="1" si="1055"/>
        <v>-3.7954787852543255E-2</v>
      </c>
      <c r="AN236">
        <f t="shared" ca="1" si="1056"/>
        <v>0.1183074459375527</v>
      </c>
      <c r="AO236">
        <f t="shared" ca="1" si="1057"/>
        <v>0.2487061277106711</v>
      </c>
    </row>
    <row r="237" spans="1:41" ht="16" x14ac:dyDescent="0.2">
      <c r="A237" s="1">
        <v>232</v>
      </c>
      <c r="B237">
        <v>109651</v>
      </c>
      <c r="C237">
        <v>8</v>
      </c>
      <c r="D237" t="s">
        <v>8</v>
      </c>
      <c r="E237" t="s">
        <v>45</v>
      </c>
      <c r="F237">
        <v>267</v>
      </c>
      <c r="G237">
        <v>0.81196581196581197</v>
      </c>
      <c r="H237">
        <v>37549.521237387933</v>
      </c>
      <c r="I237">
        <v>0.94780115448883484</v>
      </c>
      <c r="K237" s="2" t="s">
        <v>972</v>
      </c>
      <c r="L237" s="4">
        <f t="shared" ref="L237" si="1309" xml:space="preserve"> (F237 - F244) / F244</f>
        <v>0.67924528301886788</v>
      </c>
      <c r="M237" s="4">
        <f t="shared" ref="M237" si="1310" xml:space="preserve"> (G237 - G244) / G244</f>
        <v>-1.5581272218440348E-2</v>
      </c>
      <c r="N237" s="4">
        <f t="shared" ref="N237" si="1311" xml:space="preserve"> (H237 - H244) / H244</f>
        <v>0.4021265929272661</v>
      </c>
      <c r="O237" s="4">
        <f t="shared" ref="O237" si="1312" xml:space="preserve"> (I237 - I244) / I244</f>
        <v>0.36209139236577725</v>
      </c>
      <c r="X237" s="5"/>
      <c r="Y237" s="6"/>
      <c r="Z237" s="5"/>
      <c r="AA237" s="5"/>
      <c r="AB237" s="5"/>
      <c r="AC237" s="5"/>
      <c r="AD237" s="5"/>
      <c r="AE237" s="5"/>
      <c r="AF237" s="5"/>
      <c r="AG237" s="5"/>
      <c r="AH237" s="5"/>
      <c r="AL237">
        <f t="shared" ca="1" si="1054"/>
        <v>-0.10826210826210826</v>
      </c>
      <c r="AM237">
        <f t="shared" ca="1" si="1055"/>
        <v>-8.6770110249082474E-3</v>
      </c>
      <c r="AN237">
        <f t="shared" ca="1" si="1056"/>
        <v>0.10842002065694327</v>
      </c>
      <c r="AO237">
        <f t="shared" ca="1" si="1057"/>
        <v>0.98595717046870335</v>
      </c>
    </row>
    <row r="238" spans="1:41" ht="16" x14ac:dyDescent="0.2">
      <c r="A238" s="1">
        <v>233</v>
      </c>
      <c r="B238">
        <v>109651</v>
      </c>
      <c r="C238">
        <v>7</v>
      </c>
      <c r="D238" t="s">
        <v>10</v>
      </c>
      <c r="E238" t="s">
        <v>45</v>
      </c>
      <c r="F238">
        <v>241</v>
      </c>
      <c r="G238">
        <v>0.82727272727272727</v>
      </c>
      <c r="H238">
        <v>36212.30651622163</v>
      </c>
      <c r="I238">
        <v>0.98654499838135323</v>
      </c>
      <c r="K238" s="2" t="s">
        <v>973</v>
      </c>
      <c r="L238" s="2">
        <f t="shared" ref="L238" si="1313" xml:space="preserve"> SLOPE(F237:F244, $C237:$C244)</f>
        <v>15.69047619047619</v>
      </c>
      <c r="M238" s="2">
        <f t="shared" ref="M238" si="1314" xml:space="preserve"> SLOPE(G237:G244, $C237:$C244)</f>
        <v>2.0457505880399512E-3</v>
      </c>
      <c r="N238" s="2">
        <f t="shared" ref="N238" si="1315" xml:space="preserve"> SLOPE(H237:H244, $C237:$C244)</f>
        <v>1600.5339884319856</v>
      </c>
      <c r="O238" s="2">
        <f t="shared" ref="O238" si="1316" xml:space="preserve"> SLOPE(I237:I244, $C237:$C244)</f>
        <v>3.4958842514973998E-2</v>
      </c>
      <c r="X238" s="5"/>
      <c r="Y238" s="6"/>
      <c r="Z238" s="5"/>
      <c r="AA238" s="5"/>
      <c r="AB238" s="5"/>
      <c r="AC238" s="5"/>
      <c r="AD238" s="5"/>
      <c r="AE238" s="5"/>
      <c r="AF238" s="5"/>
      <c r="AG238" s="5"/>
      <c r="AH238" s="5"/>
      <c r="AL238">
        <f t="shared" ca="1" si="1054"/>
        <v>-5.3412462908011868E-2</v>
      </c>
      <c r="AM238">
        <f t="shared" ca="1" si="1055"/>
        <v>-6.4553888083299774E-2</v>
      </c>
      <c r="AN238">
        <f t="shared" ca="1" si="1056"/>
        <v>-3.7603983208776288E-2</v>
      </c>
      <c r="AO238">
        <f t="shared" ca="1" si="1057"/>
        <v>-0.20313823565314065</v>
      </c>
    </row>
    <row r="239" spans="1:41" ht="16" x14ac:dyDescent="0.2">
      <c r="A239" s="1">
        <v>234</v>
      </c>
      <c r="B239">
        <v>109651</v>
      </c>
      <c r="C239">
        <v>6</v>
      </c>
      <c r="D239" t="s">
        <v>11</v>
      </c>
      <c r="E239" t="s">
        <v>45</v>
      </c>
      <c r="F239">
        <v>223</v>
      </c>
      <c r="G239">
        <v>0.79523809523809519</v>
      </c>
      <c r="H239">
        <v>31907.394689876841</v>
      </c>
      <c r="I239">
        <v>1.020459031184797</v>
      </c>
      <c r="K239" s="2" t="s">
        <v>974</v>
      </c>
      <c r="L239" s="2">
        <f t="shared" ref="L239" si="1317" xml:space="preserve"> INTERCEPT(F237:F244,$C237:$C244)</f>
        <v>131.89285714285714</v>
      </c>
      <c r="M239" s="2">
        <f t="shared" ref="M239" si="1318" xml:space="preserve"> INTERCEPT(G237:G244,$C237:$C244)</f>
        <v>0.79133585662860673</v>
      </c>
      <c r="N239" s="2">
        <f t="shared" ref="N239" si="1319" xml:space="preserve"> INTERCEPT(H237:H244,$C237:$C244)</f>
        <v>24151.933768553827</v>
      </c>
      <c r="O239" s="2">
        <f t="shared" ref="O239" si="1320" xml:space="preserve"> INTERCEPT(I237:I244,$C237:$C244)</f>
        <v>0.69421071173230764</v>
      </c>
      <c r="X239" s="5"/>
      <c r="Y239" s="6"/>
      <c r="Z239" s="5"/>
      <c r="AA239" s="5"/>
      <c r="AB239" s="5"/>
      <c r="AC239" s="5"/>
      <c r="AD239" s="5"/>
      <c r="AE239" s="5"/>
      <c r="AF239" s="5"/>
      <c r="AG239" s="5"/>
      <c r="AH239" s="5"/>
      <c r="AL239">
        <f t="shared" ca="1" si="1054"/>
        <v>0</v>
      </c>
      <c r="AM239">
        <f t="shared" ca="1" si="1055"/>
        <v>6.7380156075808301E-2</v>
      </c>
      <c r="AN239">
        <f t="shared" ca="1" si="1056"/>
        <v>3.0867515104645849E-2</v>
      </c>
      <c r="AO239">
        <f t="shared" ca="1" si="1057"/>
        <v>4.2300868987281719</v>
      </c>
    </row>
    <row r="240" spans="1:41" ht="16" x14ac:dyDescent="0.2">
      <c r="A240" s="1">
        <v>235</v>
      </c>
      <c r="B240">
        <v>109651</v>
      </c>
      <c r="C240">
        <v>5</v>
      </c>
      <c r="D240" t="s">
        <v>12</v>
      </c>
      <c r="E240" t="s">
        <v>45</v>
      </c>
      <c r="F240">
        <v>211</v>
      </c>
      <c r="G240">
        <v>0.81395348837209303</v>
      </c>
      <c r="H240">
        <v>32389.062846582921</v>
      </c>
      <c r="I240">
        <v>0.69040498974709497</v>
      </c>
      <c r="K240" s="2" t="s">
        <v>1011</v>
      </c>
      <c r="L240" s="2">
        <f t="shared" ref="L240:O240" si="1321" xml:space="preserve"> L239 + (11*L238)</f>
        <v>304.48809523809518</v>
      </c>
      <c r="M240" s="2">
        <f t="shared" si="1321"/>
        <v>0.81383911309704615</v>
      </c>
      <c r="N240" s="2">
        <f t="shared" si="1321"/>
        <v>41757.80764130567</v>
      </c>
      <c r="O240" s="2">
        <f t="shared" si="1321"/>
        <v>1.0787579793970217</v>
      </c>
      <c r="X240" s="5"/>
      <c r="Y240" s="6"/>
      <c r="Z240" s="5"/>
      <c r="AA240" s="5"/>
      <c r="AB240" s="5"/>
      <c r="AC240" s="5"/>
      <c r="AD240" s="5"/>
      <c r="AE240" s="5"/>
      <c r="AF240" s="5"/>
      <c r="AG240" s="5"/>
      <c r="AH240" s="5"/>
      <c r="AL240">
        <f t="shared" ca="1" si="1054"/>
        <v>3.2019704433497539E-2</v>
      </c>
      <c r="AM240">
        <f t="shared" ca="1" si="1055"/>
        <v>-3.4651959690991302E-2</v>
      </c>
      <c r="AN240">
        <f t="shared" ca="1" si="1056"/>
        <v>0.31270633481364091</v>
      </c>
      <c r="AO240">
        <f t="shared" ca="1" si="1057"/>
        <v>0.3959258924946234</v>
      </c>
    </row>
    <row r="241" spans="1:41" ht="16" x14ac:dyDescent="0.2">
      <c r="A241" s="1">
        <v>236</v>
      </c>
      <c r="B241">
        <v>109651</v>
      </c>
      <c r="C241">
        <v>4</v>
      </c>
      <c r="D241" t="s">
        <v>13</v>
      </c>
      <c r="E241" t="s">
        <v>45</v>
      </c>
      <c r="F241">
        <v>181</v>
      </c>
      <c r="G241">
        <v>0.76331360946745563</v>
      </c>
      <c r="H241">
        <v>30965.437796028022</v>
      </c>
      <c r="I241">
        <v>0.78831971297588199</v>
      </c>
      <c r="K241" s="2" t="s">
        <v>976</v>
      </c>
      <c r="L241" s="2">
        <f t="shared" ref="L241" si="1322" xml:space="preserve"> (L240 - F244) / F244</f>
        <v>0.91501946690625902</v>
      </c>
      <c r="M241" s="2">
        <f t="shared" ref="M241" si="1323" xml:space="preserve"> (M240 - G244) / G244</f>
        <v>-1.3310101820395364E-2</v>
      </c>
      <c r="N241" s="2">
        <f t="shared" ref="N241" si="1324" xml:space="preserve"> (N240 - H244) / H244</f>
        <v>0.55926708588546004</v>
      </c>
      <c r="O241" s="2">
        <f t="shared" ref="O241" si="1325" xml:space="preserve"> (O240 - I244) / I244</f>
        <v>0.55029032326409866</v>
      </c>
      <c r="X241" s="5"/>
      <c r="Y241" s="6"/>
      <c r="Z241" s="5"/>
      <c r="AA241" s="5"/>
      <c r="AB241" s="5"/>
      <c r="AC241" s="5"/>
      <c r="AD241" s="5"/>
      <c r="AE241" s="5"/>
      <c r="AF241" s="5"/>
      <c r="AG241" s="5"/>
      <c r="AH241" s="5"/>
      <c r="AL241">
        <f t="shared" ca="1" si="1054"/>
        <v>0.24528301886792453</v>
      </c>
      <c r="AM241">
        <f t="shared" ca="1" si="1055"/>
        <v>9.7345132743362789E-2</v>
      </c>
      <c r="AN241">
        <f t="shared" ca="1" si="1056"/>
        <v>0.42046080666081737</v>
      </c>
      <c r="AO241">
        <f t="shared" ca="1" si="1057"/>
        <v>0.14518018968522298</v>
      </c>
    </row>
    <row r="242" spans="1:41" ht="16" x14ac:dyDescent="0.2">
      <c r="A242" s="1">
        <v>237</v>
      </c>
      <c r="B242">
        <v>109651</v>
      </c>
      <c r="C242">
        <v>3</v>
      </c>
      <c r="D242" t="s">
        <v>14</v>
      </c>
      <c r="E242" t="s">
        <v>45</v>
      </c>
      <c r="F242">
        <v>174</v>
      </c>
      <c r="G242">
        <v>0.7639751552795031</v>
      </c>
      <c r="H242">
        <v>28003.266242097499</v>
      </c>
      <c r="I242">
        <v>0.8454015627637288</v>
      </c>
      <c r="K242" s="2" t="s">
        <v>977</v>
      </c>
      <c r="L242" s="2">
        <f t="shared" ref="L242" si="1326">IF(L237&lt;=$L$1,1,0)</f>
        <v>0</v>
      </c>
      <c r="M242" s="2">
        <f t="shared" ref="M242" si="1327">IF(M237&lt;=$M$1,1,0)</f>
        <v>1</v>
      </c>
      <c r="N242" s="2">
        <f t="shared" ref="N242" si="1328">IF(N237&lt;=$N$1,1,0)</f>
        <v>0</v>
      </c>
      <c r="O242" s="2">
        <f t="shared" ref="O242" si="1329">IF(O237&lt;=$O$1,1,0)</f>
        <v>0</v>
      </c>
      <c r="X242" s="5" t="s">
        <v>977</v>
      </c>
      <c r="Y242" s="5">
        <f t="shared" ref="Y242" ca="1" si="1330">IF(L237&lt;=$Y$1,1,0)</f>
        <v>0</v>
      </c>
      <c r="Z242" s="5">
        <f t="shared" ref="Z242" ca="1" si="1331">IF(M237&lt;=$Z$1,1,0)</f>
        <v>0</v>
      </c>
      <c r="AA242" s="5">
        <f t="shared" ref="AA242" ca="1" si="1332">IF(N237&lt;=$AA$1,1,0)</f>
        <v>0</v>
      </c>
      <c r="AB242" s="5">
        <f t="shared" ref="AB242" ca="1" si="1333">IF(O237&lt;=$AB$1,1,0)</f>
        <v>0</v>
      </c>
      <c r="AC242" s="5"/>
      <c r="AD242" s="5"/>
      <c r="AE242" s="5"/>
      <c r="AF242" s="5"/>
      <c r="AG242" s="5"/>
      <c r="AH242" s="5"/>
      <c r="AL242">
        <f t="shared" ca="1" si="1054"/>
        <v>-0.47787610619469029</v>
      </c>
      <c r="AM242">
        <f t="shared" ca="1" si="1055"/>
        <v>0.39437134502923976</v>
      </c>
      <c r="AN242">
        <f t="shared" ca="1" si="1056"/>
        <v>0.24902676913986652</v>
      </c>
      <c r="AO242">
        <f t="shared" ca="1" si="1057"/>
        <v>-0.14440670481214449</v>
      </c>
    </row>
    <row r="243" spans="1:41" ht="16" x14ac:dyDescent="0.2">
      <c r="A243" s="1">
        <v>238</v>
      </c>
      <c r="B243">
        <v>109651</v>
      </c>
      <c r="C243">
        <v>2</v>
      </c>
      <c r="D243" t="s">
        <v>15</v>
      </c>
      <c r="E243" t="s">
        <v>45</v>
      </c>
      <c r="F243">
        <v>164</v>
      </c>
      <c r="G243">
        <v>0.80379746835443033</v>
      </c>
      <c r="H243">
        <v>27027.297109040352</v>
      </c>
      <c r="I243">
        <v>0.83743001994281463</v>
      </c>
      <c r="K243" s="2" t="s">
        <v>978</v>
      </c>
      <c r="L243" s="2">
        <f t="shared" ref="L243" si="1334">IF(L237&lt;=$L$2, 1, 0)</f>
        <v>0</v>
      </c>
      <c r="M243" s="2">
        <f t="shared" ref="M243" si="1335">IF(M237&lt;=$M$2, 1, 0)</f>
        <v>1</v>
      </c>
      <c r="N243" s="2">
        <f t="shared" ref="N243" si="1336">IF(N237&lt;=$N$2, 1, 0)</f>
        <v>0</v>
      </c>
      <c r="O243" s="2">
        <f t="shared" ref="O243" si="1337">IF(O237&lt;=$O$2, 1, 0)</f>
        <v>0</v>
      </c>
      <c r="X243" s="5" t="s">
        <v>978</v>
      </c>
      <c r="Y243" s="5">
        <f t="shared" ref="Y243" ca="1" si="1338">IF(L237&lt;=$Y$2, 1, 0)</f>
        <v>0</v>
      </c>
      <c r="Z243" s="5">
        <f t="shared" ref="Z243" ca="1" si="1339">IF(M237&lt;=$Z$2, 1, 0)</f>
        <v>0</v>
      </c>
      <c r="AA243" s="5">
        <f t="shared" ref="AA243" ca="1" si="1340">IF(N237&lt;=$AA$2, 1, 0)</f>
        <v>0</v>
      </c>
      <c r="AB243" s="5">
        <f t="shared" ref="AB243" ca="1" si="1341">IF(O237&lt;=$AB$2, 1, 0)</f>
        <v>0</v>
      </c>
      <c r="AC243" s="5"/>
      <c r="AD243" s="5" t="s">
        <v>1952</v>
      </c>
      <c r="AE243" s="5">
        <f t="shared" ref="AE243" ca="1" si="1342" xml:space="preserve"> Y242+Y243+Y244</f>
        <v>0</v>
      </c>
      <c r="AF243" s="5">
        <f t="shared" ref="AF243" ca="1" si="1343">Z242+Z243+Z244</f>
        <v>0</v>
      </c>
      <c r="AG243" s="5">
        <f t="shared" ref="AG243" ca="1" si="1344">AA242+AA243+AA244</f>
        <v>0</v>
      </c>
      <c r="AH243" s="5">
        <f t="shared" ref="AH243" ca="1" si="1345">AB242+AB243+AB244</f>
        <v>0</v>
      </c>
      <c r="AL243">
        <f t="shared" ca="1" si="1054"/>
        <v>0.12173913043478261</v>
      </c>
      <c r="AM243">
        <f t="shared" ca="1" si="1055"/>
        <v>1.8613190227369025E-2</v>
      </c>
      <c r="AN243">
        <f t="shared" ca="1" si="1056"/>
        <v>7.0661665725431061E-2</v>
      </c>
      <c r="AO243">
        <f t="shared" ca="1" si="1057"/>
        <v>0.44997688958764975</v>
      </c>
    </row>
    <row r="244" spans="1:41" ht="16" x14ac:dyDescent="0.2">
      <c r="A244" s="1">
        <v>239</v>
      </c>
      <c r="B244">
        <v>109651</v>
      </c>
      <c r="C244">
        <v>1</v>
      </c>
      <c r="D244" t="s">
        <v>16</v>
      </c>
      <c r="E244" t="s">
        <v>45</v>
      </c>
      <c r="F244">
        <v>159</v>
      </c>
      <c r="G244">
        <v>0.82481751824817517</v>
      </c>
      <c r="H244">
        <v>26780.40729474687</v>
      </c>
      <c r="I244">
        <v>0.69584255491301972</v>
      </c>
      <c r="K244" s="2" t="s">
        <v>979</v>
      </c>
      <c r="L244" s="2">
        <f t="shared" ref="L244" si="1346">IF(L241&lt;=$L$1, 1,0)</f>
        <v>0</v>
      </c>
      <c r="M244" s="2">
        <f t="shared" ref="M244" si="1347">IF(M241&lt;=$M$1, 1,0)</f>
        <v>1</v>
      </c>
      <c r="N244" s="2">
        <f t="shared" ref="N244" si="1348">IF(N241&lt;=$N$1, 1,0)</f>
        <v>0</v>
      </c>
      <c r="O244" s="2">
        <f t="shared" ref="O244" si="1349">IF(O241&lt;=$O$1, 1,0)</f>
        <v>0</v>
      </c>
      <c r="X244" s="5" t="s">
        <v>979</v>
      </c>
      <c r="Y244" s="5">
        <f t="shared" ref="Y244" ca="1" si="1350">IF(L241&lt;=$Y$1, 1,0)</f>
        <v>0</v>
      </c>
      <c r="Z244" s="5">
        <f t="shared" ref="Z244" ca="1" si="1351">IF(M241&lt;=$Z$1, 1,0)</f>
        <v>0</v>
      </c>
      <c r="AA244" s="5">
        <f t="shared" ref="AA244" ca="1" si="1352">IF(N241&lt;=$AA$1, 1,0)</f>
        <v>0</v>
      </c>
      <c r="AB244" s="5">
        <f t="shared" ref="AB244" ca="1" si="1353">IF(O241&lt;=$AB$1, 1,0)</f>
        <v>0</v>
      </c>
      <c r="AC244" s="5"/>
      <c r="AD244" s="5" t="s">
        <v>1953</v>
      </c>
      <c r="AE244" s="5"/>
      <c r="AF244" s="5"/>
      <c r="AG244" s="5"/>
      <c r="AH244" s="5">
        <f t="shared" ref="AH244" ca="1" si="1354">AE243+AF243+AG243+AH243</f>
        <v>0</v>
      </c>
      <c r="AL244">
        <f t="shared" ca="1" si="1054"/>
        <v>-7.783018867924528E-2</v>
      </c>
      <c r="AM244">
        <f t="shared" ca="1" si="1055"/>
        <v>-4.2330740787963707E-2</v>
      </c>
      <c r="AN244">
        <f t="shared" ca="1" si="1056"/>
        <v>0.30789892593772822</v>
      </c>
      <c r="AO244">
        <f t="shared" ca="1" si="1057"/>
        <v>0.27003839998979873</v>
      </c>
    </row>
    <row r="245" spans="1:41" ht="16" x14ac:dyDescent="0.2">
      <c r="A245" s="1">
        <v>240</v>
      </c>
      <c r="B245">
        <v>156213</v>
      </c>
      <c r="C245">
        <v>8</v>
      </c>
      <c r="D245" t="s">
        <v>8</v>
      </c>
      <c r="E245" t="s">
        <v>46</v>
      </c>
      <c r="F245">
        <v>292</v>
      </c>
      <c r="G245">
        <v>0.82051282051282048</v>
      </c>
      <c r="H245">
        <v>15559.17672405235</v>
      </c>
      <c r="I245">
        <v>1.448009004413199</v>
      </c>
      <c r="K245" s="2" t="s">
        <v>972</v>
      </c>
      <c r="L245" s="4">
        <f t="shared" ref="L245" si="1355" xml:space="preserve"> (F245 - F252) / F252</f>
        <v>-9.3167701863354033E-2</v>
      </c>
      <c r="M245" s="4">
        <f t="shared" ref="M245" si="1356" xml:space="preserve"> (G245 - G252) / G252</f>
        <v>-2.4255024255024325E-2</v>
      </c>
      <c r="N245" s="4">
        <f t="shared" ref="N245" si="1357" xml:space="preserve"> (H245 - H252) / H252</f>
        <v>0.11168631748511079</v>
      </c>
      <c r="O245" s="4">
        <f t="shared" ref="O245" si="1358" xml:space="preserve"> (I245 - I252) / I252</f>
        <v>0.3236754959326249</v>
      </c>
      <c r="X245" s="5"/>
      <c r="Y245" s="6"/>
      <c r="Z245" s="5"/>
      <c r="AA245" s="5"/>
      <c r="AB245" s="5"/>
      <c r="AC245" s="5"/>
      <c r="AD245" s="5"/>
      <c r="AE245" s="5"/>
      <c r="AF245" s="5"/>
      <c r="AG245" s="5"/>
      <c r="AH245" s="5"/>
      <c r="AL245">
        <f t="shared" ca="1" si="1054"/>
        <v>0.10192837465564739</v>
      </c>
      <c r="AM245">
        <f t="shared" ca="1" si="1055"/>
        <v>0.13515943250456519</v>
      </c>
      <c r="AN245">
        <f t="shared" ca="1" si="1056"/>
        <v>-8.6958336663970195E-2</v>
      </c>
      <c r="AO245">
        <f t="shared" ca="1" si="1057"/>
        <v>-0.49749227088121822</v>
      </c>
    </row>
    <row r="246" spans="1:41" ht="16" x14ac:dyDescent="0.2">
      <c r="A246" s="1">
        <v>241</v>
      </c>
      <c r="B246">
        <v>156213</v>
      </c>
      <c r="C246">
        <v>7</v>
      </c>
      <c r="D246" t="s">
        <v>10</v>
      </c>
      <c r="E246" t="s">
        <v>46</v>
      </c>
      <c r="F246">
        <v>279</v>
      </c>
      <c r="G246">
        <v>0.81132075471698117</v>
      </c>
      <c r="H246">
        <v>16300.62177981995</v>
      </c>
      <c r="I246">
        <v>1.28884576694971</v>
      </c>
      <c r="K246" s="2" t="s">
        <v>973</v>
      </c>
      <c r="L246" s="2">
        <f t="shared" ref="L246" si="1359" xml:space="preserve"> SLOPE(F245:F252, $C245:$C252)</f>
        <v>-4.5476190476190474</v>
      </c>
      <c r="M246" s="2">
        <f t="shared" ref="M246" si="1360" xml:space="preserve"> SLOPE(G245:G252, $C245:$C252)</f>
        <v>2.978731061392192E-4</v>
      </c>
      <c r="N246" s="2">
        <f t="shared" ref="N246" si="1361" xml:space="preserve"> SLOPE(H245:H252, $C245:$C252)</f>
        <v>228.18942831384405</v>
      </c>
      <c r="O246" s="2">
        <f t="shared" ref="O246" si="1362" xml:space="preserve"> SLOPE(I245:I252, $C245:$C252)</f>
        <v>4.0654108111119129E-2</v>
      </c>
      <c r="X246" s="5"/>
      <c r="Y246" s="6"/>
      <c r="Z246" s="5"/>
      <c r="AA246" s="5"/>
      <c r="AB246" s="5"/>
      <c r="AC246" s="5"/>
      <c r="AD246" s="5"/>
      <c r="AE246" s="5"/>
      <c r="AF246" s="5"/>
      <c r="AG246" s="5"/>
      <c r="AH246" s="5"/>
      <c r="AL246">
        <f t="shared" ca="1" si="1054"/>
        <v>2.31809401159047E-2</v>
      </c>
      <c r="AM246">
        <f t="shared" ca="1" si="1055"/>
        <v>4.6902511644096853E-2</v>
      </c>
      <c r="AN246">
        <f t="shared" ca="1" si="1056"/>
        <v>0.48633423844873702</v>
      </c>
      <c r="AO246">
        <f t="shared" ca="1" si="1057"/>
        <v>0.18547529294340961</v>
      </c>
    </row>
    <row r="247" spans="1:41" ht="16" x14ac:dyDescent="0.2">
      <c r="A247" s="1">
        <v>242</v>
      </c>
      <c r="B247">
        <v>156213</v>
      </c>
      <c r="C247">
        <v>6</v>
      </c>
      <c r="D247" t="s">
        <v>11</v>
      </c>
      <c r="E247" t="s">
        <v>46</v>
      </c>
      <c r="F247">
        <v>323</v>
      </c>
      <c r="G247">
        <v>0.84640522875816993</v>
      </c>
      <c r="H247">
        <v>16003.816610657699</v>
      </c>
      <c r="I247">
        <v>1.2755874871901589</v>
      </c>
      <c r="K247" s="2" t="s">
        <v>974</v>
      </c>
      <c r="L247" s="2">
        <f t="shared" ref="L247" si="1363" xml:space="preserve"> INTERCEPT(F245:F252,$C245:$C252)</f>
        <v>328.46428571428572</v>
      </c>
      <c r="M247" s="2">
        <f t="shared" ref="M247" si="1364" xml:space="preserve"> INTERCEPT(G245:G252,$C245:$C252)</f>
        <v>0.81845510925167642</v>
      </c>
      <c r="N247" s="2">
        <f t="shared" ref="N247" si="1365" xml:space="preserve"> INTERCEPT(H245:H252,$C245:$C252)</f>
        <v>14631.543187592932</v>
      </c>
      <c r="O247" s="2">
        <f t="shared" ref="O247" si="1366" xml:space="preserve"> INTERCEPT(I245:I252,$C245:$C252)</f>
        <v>1.0425129774869002</v>
      </c>
      <c r="X247" s="5"/>
      <c r="Y247" s="6"/>
      <c r="Z247" s="5"/>
      <c r="AA247" s="5"/>
      <c r="AB247" s="5"/>
      <c r="AC247" s="5"/>
      <c r="AD247" s="5"/>
      <c r="AE247" s="5"/>
      <c r="AF247" s="5"/>
      <c r="AG247" s="5"/>
      <c r="AH247" s="5"/>
      <c r="AL247">
        <f t="shared" ca="1" si="1054"/>
        <v>-0.45454545454545453</v>
      </c>
      <c r="AM247">
        <f t="shared" ca="1" si="1055"/>
        <v>-0.12238702455406039</v>
      </c>
      <c r="AN247">
        <f t="shared" ca="1" si="1056"/>
        <v>-0.35707379453012034</v>
      </c>
      <c r="AO247">
        <f t="shared" ca="1" si="1057"/>
        <v>0.88364043565974926</v>
      </c>
    </row>
    <row r="248" spans="1:41" ht="16" x14ac:dyDescent="0.2">
      <c r="A248" s="1">
        <v>243</v>
      </c>
      <c r="B248">
        <v>156213</v>
      </c>
      <c r="C248">
        <v>5</v>
      </c>
      <c r="D248" t="s">
        <v>12</v>
      </c>
      <c r="E248" t="s">
        <v>46</v>
      </c>
      <c r="F248">
        <v>306</v>
      </c>
      <c r="G248">
        <v>0.81553398058252424</v>
      </c>
      <c r="H248">
        <v>15967.874558416201</v>
      </c>
      <c r="I248">
        <v>1.181010386945089</v>
      </c>
      <c r="K248" s="2" t="s">
        <v>1012</v>
      </c>
      <c r="L248" s="2">
        <f t="shared" ref="L248:O248" si="1367" xml:space="preserve"> L247 + (11*L246)</f>
        <v>278.4404761904762</v>
      </c>
      <c r="M248" s="2">
        <f t="shared" si="1367"/>
        <v>0.82173171341920781</v>
      </c>
      <c r="N248" s="2">
        <f t="shared" si="1367"/>
        <v>17141.626899045215</v>
      </c>
      <c r="O248" s="2">
        <f t="shared" si="1367"/>
        <v>1.4897081667092107</v>
      </c>
      <c r="X248" s="5"/>
      <c r="Y248" s="6"/>
      <c r="Z248" s="5"/>
      <c r="AA248" s="5"/>
      <c r="AB248" s="5"/>
      <c r="AC248" s="5"/>
      <c r="AD248" s="5"/>
      <c r="AE248" s="5"/>
      <c r="AF248" s="5"/>
      <c r="AG248" s="5"/>
      <c r="AH248" s="5"/>
      <c r="AL248">
        <f t="shared" ca="1" si="1054"/>
        <v>9.9183197199533262E-3</v>
      </c>
      <c r="AM248">
        <f t="shared" ca="1" si="1055"/>
        <v>1.69206605785895E-2</v>
      </c>
      <c r="AN248">
        <f t="shared" ca="1" si="1056"/>
        <v>0.56259762410644265</v>
      </c>
      <c r="AO248">
        <f t="shared" ca="1" si="1057"/>
        <v>0.25753530438479577</v>
      </c>
    </row>
    <row r="249" spans="1:41" ht="16" x14ac:dyDescent="0.2">
      <c r="A249" s="1">
        <v>244</v>
      </c>
      <c r="B249">
        <v>156213</v>
      </c>
      <c r="C249">
        <v>4</v>
      </c>
      <c r="D249" t="s">
        <v>13</v>
      </c>
      <c r="E249" t="s">
        <v>46</v>
      </c>
      <c r="F249">
        <v>314</v>
      </c>
      <c r="G249">
        <v>0.81188118811881194</v>
      </c>
      <c r="H249">
        <v>17084.54655146824</v>
      </c>
      <c r="I249">
        <v>1.158410364804463</v>
      </c>
      <c r="K249" s="2" t="s">
        <v>976</v>
      </c>
      <c r="L249" s="2">
        <f t="shared" ref="L249" si="1368" xml:space="preserve"> (L248 - F252) / F252</f>
        <v>-0.1352780242531795</v>
      </c>
      <c r="M249" s="2">
        <f t="shared" ref="M249" si="1369" xml:space="preserve"> (M248 - G252) / G252</f>
        <v>-2.2805529987969125E-2</v>
      </c>
      <c r="N249" s="2">
        <f t="shared" ref="N249" si="1370" xml:space="preserve"> (N248 - H252) / H252</f>
        <v>0.22475066779369909</v>
      </c>
      <c r="O249" s="2">
        <f t="shared" ref="O249" si="1371" xml:space="preserve"> (O248 - I252) / I252</f>
        <v>0.36179415345749044</v>
      </c>
      <c r="X249" s="5"/>
      <c r="Y249" s="6"/>
      <c r="Z249" s="5"/>
      <c r="AA249" s="5"/>
      <c r="AB249" s="5"/>
      <c r="AC249" s="5"/>
      <c r="AD249" s="5"/>
      <c r="AE249" s="5"/>
      <c r="AF249" s="5"/>
      <c r="AG249" s="5"/>
      <c r="AH249" s="5"/>
      <c r="AL249">
        <f t="shared" ca="1" si="1054"/>
        <v>9.2827004219409287E-2</v>
      </c>
      <c r="AM249">
        <f t="shared" ca="1" si="1055"/>
        <v>0.35000000000000009</v>
      </c>
      <c r="AN249">
        <f t="shared" ca="1" si="1056"/>
        <v>0.34936843282096619</v>
      </c>
      <c r="AO249">
        <f t="shared" ca="1" si="1057"/>
        <v>-0.14865853226603951</v>
      </c>
    </row>
    <row r="250" spans="1:41" ht="16" x14ac:dyDescent="0.2">
      <c r="A250" s="1">
        <v>245</v>
      </c>
      <c r="B250">
        <v>156213</v>
      </c>
      <c r="C250">
        <v>3</v>
      </c>
      <c r="D250" t="s">
        <v>14</v>
      </c>
      <c r="E250" t="s">
        <v>46</v>
      </c>
      <c r="F250">
        <v>306</v>
      </c>
      <c r="G250">
        <v>0.81366459627329191</v>
      </c>
      <c r="H250">
        <v>15801.72934013747</v>
      </c>
      <c r="I250">
        <v>1.216047625495565</v>
      </c>
      <c r="K250" s="2" t="s">
        <v>977</v>
      </c>
      <c r="L250" s="2">
        <f t="shared" ref="L250" si="1372">IF(L245&lt;=$L$1,1,0)</f>
        <v>1</v>
      </c>
      <c r="M250" s="2">
        <f t="shared" ref="M250" si="1373">IF(M245&lt;=$M$1,1,0)</f>
        <v>1</v>
      </c>
      <c r="N250" s="2">
        <f t="shared" ref="N250" si="1374">IF(N245&lt;=$N$1,1,0)</f>
        <v>0</v>
      </c>
      <c r="O250" s="2">
        <f t="shared" ref="O250" si="1375">IF(O245&lt;=$O$1,1,0)</f>
        <v>0</v>
      </c>
      <c r="X250" s="5" t="s">
        <v>977</v>
      </c>
      <c r="Y250" s="5">
        <f t="shared" ref="Y250" ca="1" si="1376">IF(L245&lt;=$Y$1,1,0)</f>
        <v>0</v>
      </c>
      <c r="Z250" s="5">
        <f t="shared" ref="Z250" ca="1" si="1377">IF(M245&lt;=$Z$1,1,0)</f>
        <v>0</v>
      </c>
      <c r="AA250" s="5">
        <f t="shared" ref="AA250" ca="1" si="1378">IF(N245&lt;=$AA$1,1,0)</f>
        <v>0</v>
      </c>
      <c r="AB250" s="5">
        <f t="shared" ref="AB250" ca="1" si="1379">IF(O245&lt;=$AB$1,1,0)</f>
        <v>0</v>
      </c>
      <c r="AC250" s="5"/>
      <c r="AD250" s="5"/>
      <c r="AE250" s="5"/>
      <c r="AF250" s="5"/>
      <c r="AG250" s="5"/>
      <c r="AH250" s="5"/>
      <c r="AL250">
        <f t="shared" ca="1" si="1054"/>
        <v>-0.14678899082568808</v>
      </c>
      <c r="AM250">
        <f t="shared" ca="1" si="1055"/>
        <v>-3.3730872287649448E-2</v>
      </c>
      <c r="AN250">
        <f t="shared" ca="1" si="1056"/>
        <v>0.28256784361437115</v>
      </c>
      <c r="AO250">
        <f t="shared" ca="1" si="1057"/>
        <v>1.4358725561040773</v>
      </c>
    </row>
    <row r="251" spans="1:41" ht="16" x14ac:dyDescent="0.2">
      <c r="A251" s="1">
        <v>246</v>
      </c>
      <c r="B251">
        <v>156213</v>
      </c>
      <c r="C251">
        <v>2</v>
      </c>
      <c r="D251" t="s">
        <v>15</v>
      </c>
      <c r="E251" t="s">
        <v>46</v>
      </c>
      <c r="F251">
        <v>322</v>
      </c>
      <c r="G251">
        <v>0.79813664596273293</v>
      </c>
      <c r="H251">
        <v>14553.38584040885</v>
      </c>
      <c r="I251">
        <v>1.1418105705748991</v>
      </c>
      <c r="K251" s="2" t="s">
        <v>978</v>
      </c>
      <c r="L251" s="2">
        <f t="shared" ref="L251" si="1380">IF(L245&lt;=$L$2, 1, 0)</f>
        <v>1</v>
      </c>
      <c r="M251" s="2">
        <f t="shared" ref="M251" si="1381">IF(M245&lt;=$M$2, 1, 0)</f>
        <v>1</v>
      </c>
      <c r="N251" s="2">
        <f t="shared" ref="N251" si="1382">IF(N245&lt;=$N$2, 1, 0)</f>
        <v>0</v>
      </c>
      <c r="O251" s="2">
        <f t="shared" ref="O251" si="1383">IF(O245&lt;=$O$2, 1, 0)</f>
        <v>0</v>
      </c>
      <c r="X251" s="5" t="s">
        <v>978</v>
      </c>
      <c r="Y251" s="5">
        <f t="shared" ref="Y251" ca="1" si="1384">IF(L245&lt;=$Y$2, 1, 0)</f>
        <v>0</v>
      </c>
      <c r="Z251" s="5">
        <f t="shared" ref="Z251" ca="1" si="1385">IF(M245&lt;=$Z$2, 1, 0)</f>
        <v>0</v>
      </c>
      <c r="AA251" s="5">
        <f t="shared" ref="AA251" ca="1" si="1386">IF(N245&lt;=$AA$2, 1, 0)</f>
        <v>0</v>
      </c>
      <c r="AB251" s="5">
        <f t="shared" ref="AB251" ca="1" si="1387">IF(O245&lt;=$AB$2, 1, 0)</f>
        <v>0</v>
      </c>
      <c r="AC251" s="5"/>
      <c r="AD251" s="5" t="s">
        <v>1952</v>
      </c>
      <c r="AE251" s="5">
        <f t="shared" ref="AE251" ca="1" si="1388" xml:space="preserve"> Y250+Y251+Y252</f>
        <v>0</v>
      </c>
      <c r="AF251" s="5">
        <f t="shared" ref="AF251" ca="1" si="1389">Z250+Z251+Z252</f>
        <v>0</v>
      </c>
      <c r="AG251" s="5">
        <f t="shared" ref="AG251" ca="1" si="1390">AA250+AA251+AA252</f>
        <v>0</v>
      </c>
      <c r="AH251" s="5">
        <f t="shared" ref="AH251" ca="1" si="1391">AB250+AB251+AB252</f>
        <v>0</v>
      </c>
      <c r="AL251">
        <f t="shared" ca="1" si="1054"/>
        <v>-0.39860139860139859</v>
      </c>
      <c r="AM251">
        <f t="shared" ca="1" si="1055"/>
        <v>-4.354243542435432E-2</v>
      </c>
      <c r="AN251">
        <f t="shared" ca="1" si="1056"/>
        <v>0.17470654550310047</v>
      </c>
      <c r="AO251">
        <f t="shared" ca="1" si="1057"/>
        <v>-2.8180601229122901E-2</v>
      </c>
    </row>
    <row r="252" spans="1:41" ht="16" x14ac:dyDescent="0.2">
      <c r="A252" s="1">
        <v>247</v>
      </c>
      <c r="B252">
        <v>156213</v>
      </c>
      <c r="C252">
        <v>1</v>
      </c>
      <c r="D252" t="s">
        <v>16</v>
      </c>
      <c r="E252" t="s">
        <v>46</v>
      </c>
      <c r="F252">
        <v>322</v>
      </c>
      <c r="G252">
        <v>0.84090909090909094</v>
      </c>
      <c r="H252">
        <v>13996.0135150811</v>
      </c>
      <c r="I252">
        <v>1.0939305055224069</v>
      </c>
      <c r="K252" s="2" t="s">
        <v>979</v>
      </c>
      <c r="L252" s="2">
        <f t="shared" ref="L252" si="1392">IF(L249&lt;=$L$1, 1,0)</f>
        <v>1</v>
      </c>
      <c r="M252" s="2">
        <f t="shared" ref="M252" si="1393">IF(M249&lt;=$M$1, 1,0)</f>
        <v>1</v>
      </c>
      <c r="N252" s="2">
        <f t="shared" ref="N252" si="1394">IF(N249&lt;=$N$1, 1,0)</f>
        <v>0</v>
      </c>
      <c r="O252" s="2">
        <f t="shared" ref="O252" si="1395">IF(O249&lt;=$O$1, 1,0)</f>
        <v>0</v>
      </c>
      <c r="X252" s="5" t="s">
        <v>979</v>
      </c>
      <c r="Y252" s="5">
        <f t="shared" ref="Y252" ca="1" si="1396">IF(L249&lt;=$Y$1, 1,0)</f>
        <v>0</v>
      </c>
      <c r="Z252" s="5">
        <f t="shared" ref="Z252" ca="1" si="1397">IF(M249&lt;=$Z$1, 1,0)</f>
        <v>0</v>
      </c>
      <c r="AA252" s="5">
        <f t="shared" ref="AA252" ca="1" si="1398">IF(N249&lt;=$AA$1, 1,0)</f>
        <v>0</v>
      </c>
      <c r="AB252" s="5">
        <f t="shared" ref="AB252" ca="1" si="1399">IF(O249&lt;=$AB$1, 1,0)</f>
        <v>0</v>
      </c>
      <c r="AC252" s="5"/>
      <c r="AD252" s="5" t="s">
        <v>1953</v>
      </c>
      <c r="AE252" s="5"/>
      <c r="AF252" s="5"/>
      <c r="AG252" s="5"/>
      <c r="AH252" s="5">
        <f t="shared" ref="AH252" ca="1" si="1400">AE251+AF251+AG251+AH251</f>
        <v>0</v>
      </c>
      <c r="AL252">
        <f t="shared" ca="1" si="1054"/>
        <v>-2.7777777777777776E-2</v>
      </c>
      <c r="AM252">
        <f t="shared" ca="1" si="1055"/>
        <v>0.19071220930232577</v>
      </c>
      <c r="AN252">
        <f t="shared" ca="1" si="1056"/>
        <v>0.24512657534283974</v>
      </c>
      <c r="AO252">
        <f t="shared" ca="1" si="1057"/>
        <v>-0.25479292348805538</v>
      </c>
    </row>
    <row r="253" spans="1:41" ht="16" x14ac:dyDescent="0.2">
      <c r="A253" s="1">
        <v>248</v>
      </c>
      <c r="B253">
        <v>201104</v>
      </c>
      <c r="C253">
        <v>8</v>
      </c>
      <c r="D253" t="s">
        <v>8</v>
      </c>
      <c r="E253" t="s">
        <v>47</v>
      </c>
      <c r="F253">
        <v>613</v>
      </c>
      <c r="G253">
        <v>0.75206611570247939</v>
      </c>
      <c r="H253">
        <v>12535.94637966586</v>
      </c>
      <c r="I253">
        <v>0.42491895933224871</v>
      </c>
      <c r="K253" s="2" t="s">
        <v>972</v>
      </c>
      <c r="L253" s="4">
        <f t="shared" ref="L253" si="1401" xml:space="preserve"> (F253 - F260) / F260</f>
        <v>8.3038869257950523E-2</v>
      </c>
      <c r="M253" s="4">
        <f t="shared" ref="M253" si="1402" xml:space="preserve"> (G253 - G260) / G260</f>
        <v>6.0919253705585694E-2</v>
      </c>
      <c r="N253" s="4">
        <f t="shared" ref="N253" si="1403" xml:space="preserve"> (H253 - H260) / H260</f>
        <v>0.23581934217895334</v>
      </c>
      <c r="O253" s="4">
        <f t="shared" ref="O253" si="1404" xml:space="preserve"> (I253 - I260) / I260</f>
        <v>-9.7131420690089607E-2</v>
      </c>
      <c r="X253" s="5"/>
      <c r="Y253" s="6"/>
      <c r="Z253" s="5"/>
      <c r="AA253" s="5"/>
      <c r="AB253" s="5"/>
      <c r="AC253" s="5"/>
      <c r="AD253" s="5"/>
      <c r="AE253" s="5"/>
      <c r="AF253" s="5"/>
      <c r="AG253" s="5"/>
      <c r="AH253" s="5"/>
      <c r="AL253">
        <f t="shared" ca="1" si="1054"/>
        <v>-5.9907834101382486E-2</v>
      </c>
      <c r="AM253">
        <f t="shared" ca="1" si="1055"/>
        <v>4.6190476190476136E-2</v>
      </c>
      <c r="AN253">
        <f t="shared" ca="1" si="1056"/>
        <v>0.21192233352076159</v>
      </c>
      <c r="AO253">
        <f t="shared" ca="1" si="1057"/>
        <v>0.67335332962336203</v>
      </c>
    </row>
    <row r="254" spans="1:41" ht="16" x14ac:dyDescent="0.2">
      <c r="A254" s="1">
        <v>249</v>
      </c>
      <c r="B254">
        <v>201104</v>
      </c>
      <c r="C254">
        <v>7</v>
      </c>
      <c r="D254" t="s">
        <v>10</v>
      </c>
      <c r="E254" t="s">
        <v>47</v>
      </c>
      <c r="F254">
        <v>602</v>
      </c>
      <c r="G254">
        <v>0.77977161500815662</v>
      </c>
      <c r="H254">
        <v>10654.270998021029</v>
      </c>
      <c r="I254">
        <v>0.4620602185432453</v>
      </c>
      <c r="K254" s="2" t="s">
        <v>973</v>
      </c>
      <c r="L254" s="2">
        <f t="shared" ref="L254" si="1405" xml:space="preserve"> SLOPE(F253:F260, $C253:$C260)</f>
        <v>3.4880952380952381</v>
      </c>
      <c r="M254" s="2">
        <f t="shared" ref="M254" si="1406" xml:space="preserve"> SLOPE(G253:G260, $C253:$C260)</f>
        <v>6.7590492889696334E-3</v>
      </c>
      <c r="N254" s="2">
        <f t="shared" ref="N254" si="1407" xml:space="preserve"> SLOPE(H253:H260, $C253:$C260)</f>
        <v>215.27680406671865</v>
      </c>
      <c r="O254" s="2">
        <f t="shared" ref="O254" si="1408" xml:space="preserve"> SLOPE(I253:I260, $C253:$C260)</f>
        <v>-9.7099694710467734E-3</v>
      </c>
      <c r="X254" s="5"/>
      <c r="Y254" s="6"/>
      <c r="Z254" s="5"/>
      <c r="AA254" s="5"/>
      <c r="AB254" s="5"/>
      <c r="AC254" s="5"/>
      <c r="AD254" s="5"/>
      <c r="AE254" s="5"/>
      <c r="AF254" s="5"/>
      <c r="AG254" s="5"/>
      <c r="AH254" s="5"/>
      <c r="AL254">
        <f t="shared" ca="1" si="1054"/>
        <v>-0.28415300546448086</v>
      </c>
      <c r="AM254">
        <f t="shared" ca="1" si="1055"/>
        <v>-0.16624999999999995</v>
      </c>
      <c r="AN254">
        <f t="shared" ca="1" si="1056"/>
        <v>-1.3711953357382298E-2</v>
      </c>
      <c r="AO254">
        <f t="shared" ca="1" si="1057"/>
        <v>0.60830495194390555</v>
      </c>
    </row>
    <row r="255" spans="1:41" ht="16" x14ac:dyDescent="0.2">
      <c r="A255" s="1">
        <v>250</v>
      </c>
      <c r="B255">
        <v>201104</v>
      </c>
      <c r="C255">
        <v>6</v>
      </c>
      <c r="D255" t="s">
        <v>11</v>
      </c>
      <c r="E255" t="s">
        <v>47</v>
      </c>
      <c r="F255">
        <v>615</v>
      </c>
      <c r="G255">
        <v>0.77073170731707319</v>
      </c>
      <c r="H255">
        <v>10770.71985677578</v>
      </c>
      <c r="I255">
        <v>0.43344509567406458</v>
      </c>
      <c r="K255" s="2" t="s">
        <v>974</v>
      </c>
      <c r="L255" s="2">
        <f t="shared" ref="L255" si="1409" xml:space="preserve"> INTERCEPT(F253:F260,$C253:$C260)</f>
        <v>588.42857142857144</v>
      </c>
      <c r="M255" s="2">
        <f t="shared" ref="M255" si="1410" xml:space="preserve"> INTERCEPT(G253:G260,$C253:$C260)</f>
        <v>0.72756224045700313</v>
      </c>
      <c r="N255" s="2">
        <f t="shared" ref="N255" si="1411" xml:space="preserve"> INTERCEPT(H253:H260,$C253:$C260)</f>
        <v>9863.5131726124037</v>
      </c>
      <c r="O255" s="2">
        <f t="shared" ref="O255" si="1412" xml:space="preserve"> INTERCEPT(I253:I260,$C253:$C260)</f>
        <v>0.50931363190541645</v>
      </c>
      <c r="X255" s="5"/>
      <c r="Y255" s="6"/>
      <c r="Z255" s="5"/>
      <c r="AA255" s="5"/>
      <c r="AB255" s="5"/>
      <c r="AC255" s="5"/>
      <c r="AD255" s="5"/>
      <c r="AE255" s="5"/>
      <c r="AF255" s="5"/>
      <c r="AG255" s="5"/>
      <c r="AH255" s="5"/>
      <c r="AL255">
        <f t="shared" ca="1" si="1054"/>
        <v>-0.22222222222222221</v>
      </c>
      <c r="AM255">
        <f t="shared" ca="1" si="1055"/>
        <v>-3.0423901891785583E-2</v>
      </c>
      <c r="AN255">
        <f t="shared" ca="1" si="1056"/>
        <v>0.13617562854581372</v>
      </c>
      <c r="AO255">
        <f t="shared" ca="1" si="1057"/>
        <v>0.79481816270853811</v>
      </c>
    </row>
    <row r="256" spans="1:41" ht="16" x14ac:dyDescent="0.2">
      <c r="A256" s="1">
        <v>251</v>
      </c>
      <c r="B256">
        <v>201104</v>
      </c>
      <c r="C256">
        <v>5</v>
      </c>
      <c r="D256" t="s">
        <v>12</v>
      </c>
      <c r="E256" t="s">
        <v>47</v>
      </c>
      <c r="F256">
        <v>623</v>
      </c>
      <c r="G256">
        <v>0.79557069846678019</v>
      </c>
      <c r="H256">
        <v>10656.87638295708</v>
      </c>
      <c r="I256">
        <v>0.40183969936534281</v>
      </c>
      <c r="K256" s="2" t="s">
        <v>1013</v>
      </c>
      <c r="L256" s="2">
        <f t="shared" ref="L256:O256" si="1413" xml:space="preserve"> L255 + (11*L254)</f>
        <v>626.79761904761904</v>
      </c>
      <c r="M256" s="2">
        <f t="shared" si="1413"/>
        <v>0.80191178263566909</v>
      </c>
      <c r="N256" s="2">
        <f t="shared" si="1413"/>
        <v>12231.558017346309</v>
      </c>
      <c r="O256" s="2">
        <f t="shared" si="1413"/>
        <v>0.40250396772390196</v>
      </c>
      <c r="X256" s="5"/>
      <c r="Y256" s="6"/>
      <c r="Z256" s="5"/>
      <c r="AA256" s="5"/>
      <c r="AB256" s="5"/>
      <c r="AC256" s="5"/>
      <c r="AD256" s="5"/>
      <c r="AE256" s="5"/>
      <c r="AF256" s="5"/>
      <c r="AG256" s="5"/>
      <c r="AH256" s="5"/>
      <c r="AL256">
        <f t="shared" ca="1" si="1054"/>
        <v>7.4766355140186919E-3</v>
      </c>
      <c r="AM256">
        <f t="shared" ca="1" si="1055"/>
        <v>1.1536511156186389E-3</v>
      </c>
      <c r="AN256">
        <f t="shared" ca="1" si="1056"/>
        <v>0.69085678964169894</v>
      </c>
      <c r="AO256">
        <f t="shared" ca="1" si="1057"/>
        <v>0.12552151759839536</v>
      </c>
    </row>
    <row r="257" spans="1:41" ht="16" x14ac:dyDescent="0.2">
      <c r="A257" s="1">
        <v>252</v>
      </c>
      <c r="B257">
        <v>201104</v>
      </c>
      <c r="C257">
        <v>4</v>
      </c>
      <c r="D257" t="s">
        <v>13</v>
      </c>
      <c r="E257" t="s">
        <v>47</v>
      </c>
      <c r="F257">
        <v>587</v>
      </c>
      <c r="G257">
        <v>0.7516556291390728</v>
      </c>
      <c r="H257">
        <v>10528.976759710051</v>
      </c>
      <c r="I257">
        <v>0.5313699312239798</v>
      </c>
      <c r="K257" s="2" t="s">
        <v>976</v>
      </c>
      <c r="L257" s="2">
        <f t="shared" ref="L257" si="1414" xml:space="preserve"> (L256 - F260) / F260</f>
        <v>0.1074162880699983</v>
      </c>
      <c r="M257" s="2">
        <f t="shared" ref="M257" si="1415" xml:space="preserve"> (M256 - G260) / G260</f>
        <v>0.13123518292920364</v>
      </c>
      <c r="N257" s="2">
        <f t="shared" ref="N257" si="1416" xml:space="preserve"> (N256 - H260) / H260</f>
        <v>0.20581211222630716</v>
      </c>
      <c r="O257" s="2">
        <f t="shared" ref="O257" si="1417" xml:space="preserve"> (O256 - I260) / I260</f>
        <v>-0.14475883571641573</v>
      </c>
      <c r="X257" s="5"/>
      <c r="Y257" s="6"/>
      <c r="Z257" s="5"/>
      <c r="AA257" s="5"/>
      <c r="AB257" s="5"/>
      <c r="AC257" s="5"/>
      <c r="AD257" s="5"/>
      <c r="AE257" s="5"/>
      <c r="AF257" s="5"/>
      <c r="AG257" s="5"/>
      <c r="AH257" s="5"/>
      <c r="AL257">
        <f t="shared" ca="1" si="1054"/>
        <v>-0.30116959064327486</v>
      </c>
      <c r="AM257">
        <f t="shared" ca="1" si="1055"/>
        <v>3.8539553752535158E-3</v>
      </c>
      <c r="AN257">
        <f t="shared" ca="1" si="1056"/>
        <v>0.35032505453866997</v>
      </c>
      <c r="AO257">
        <f t="shared" ca="1" si="1057"/>
        <v>0.61197223072930318</v>
      </c>
    </row>
    <row r="258" spans="1:41" ht="16" x14ac:dyDescent="0.2">
      <c r="A258" s="1">
        <v>253</v>
      </c>
      <c r="B258">
        <v>201104</v>
      </c>
      <c r="C258">
        <v>3</v>
      </c>
      <c r="D258" t="s">
        <v>14</v>
      </c>
      <c r="E258" t="s">
        <v>47</v>
      </c>
      <c r="F258">
        <v>604</v>
      </c>
      <c r="G258">
        <v>0.76811594202898548</v>
      </c>
      <c r="H258">
        <v>11232.14032153972</v>
      </c>
      <c r="I258">
        <v>0.51333460237119355</v>
      </c>
      <c r="K258" s="2" t="s">
        <v>977</v>
      </c>
      <c r="L258" s="2">
        <f t="shared" ref="L258" si="1418">IF(L253&lt;=$L$1,1,0)</f>
        <v>1</v>
      </c>
      <c r="M258" s="2">
        <f t="shared" ref="M258" si="1419">IF(M253&lt;=$M$1,1,0)</f>
        <v>1</v>
      </c>
      <c r="N258" s="2">
        <f t="shared" ref="N258" si="1420">IF(N253&lt;=$N$1,1,0)</f>
        <v>0</v>
      </c>
      <c r="O258" s="2">
        <f t="shared" ref="O258" si="1421">IF(O253&lt;=$O$1,1,0)</f>
        <v>1</v>
      </c>
      <c r="X258" s="5" t="s">
        <v>977</v>
      </c>
      <c r="Y258" s="5">
        <f t="shared" ref="Y258" ca="1" si="1422">IF(L253&lt;=$Y$1,1,0)</f>
        <v>0</v>
      </c>
      <c r="Z258" s="5">
        <f t="shared" ref="Z258" ca="1" si="1423">IF(M253&lt;=$Z$1,1,0)</f>
        <v>0</v>
      </c>
      <c r="AA258" s="5">
        <f t="shared" ref="AA258" ca="1" si="1424">IF(N253&lt;=$AA$1,1,0)</f>
        <v>0</v>
      </c>
      <c r="AB258" s="5">
        <f t="shared" ref="AB258" ca="1" si="1425">IF(O253&lt;=$AB$1,1,0)</f>
        <v>1</v>
      </c>
      <c r="AC258" s="5"/>
      <c r="AD258" s="5"/>
      <c r="AE258" s="5"/>
      <c r="AF258" s="5"/>
      <c r="AG258" s="5"/>
      <c r="AH258" s="5"/>
      <c r="AL258">
        <f t="shared" ref="AL258:AL321" ca="1" si="1426">OFFSET($L$5,(ROW(AL258)-1)*8,0)</f>
        <v>-2.6785714285714284E-2</v>
      </c>
      <c r="AM258">
        <f t="shared" ref="AM258:AM321" ca="1" si="1427">OFFSET($M$5,(ROW(AM258)-1)*8,0)</f>
        <v>-1.612122050785297E-2</v>
      </c>
      <c r="AN258">
        <f t="shared" ref="AN258:AN321" ca="1" si="1428">OFFSET($N$5,(ROW(AN258)-1)*8,0)</f>
        <v>0.57609116401330174</v>
      </c>
      <c r="AO258">
        <f t="shared" ref="AO258:AO321" ca="1" si="1429">OFFSET($O$5,(ROW(AO258)-1)*8,0)</f>
        <v>-7.7358718256063871E-2</v>
      </c>
    </row>
    <row r="259" spans="1:41" ht="16" x14ac:dyDescent="0.2">
      <c r="A259" s="1">
        <v>254</v>
      </c>
      <c r="B259">
        <v>201104</v>
      </c>
      <c r="C259">
        <v>2</v>
      </c>
      <c r="D259" t="s">
        <v>15</v>
      </c>
      <c r="E259" t="s">
        <v>47</v>
      </c>
      <c r="F259">
        <v>623</v>
      </c>
      <c r="G259">
        <v>0.73703041144901615</v>
      </c>
      <c r="H259">
        <v>10135.305532652061</v>
      </c>
      <c r="I259">
        <v>0.48734952138456777</v>
      </c>
      <c r="K259" s="2" t="s">
        <v>978</v>
      </c>
      <c r="L259" s="2">
        <f t="shared" ref="L259" si="1430">IF(L253&lt;=$L$2, 1, 0)</f>
        <v>1</v>
      </c>
      <c r="M259" s="2">
        <f t="shared" ref="M259" si="1431">IF(M253&lt;=$M$2, 1, 0)</f>
        <v>1</v>
      </c>
      <c r="N259" s="2">
        <f t="shared" ref="N259" si="1432">IF(N253&lt;=$N$2, 1, 0)</f>
        <v>0</v>
      </c>
      <c r="O259" s="2">
        <f t="shared" ref="O259" si="1433">IF(O253&lt;=$O$2, 1, 0)</f>
        <v>0</v>
      </c>
      <c r="X259" s="5" t="s">
        <v>978</v>
      </c>
      <c r="Y259" s="5">
        <f t="shared" ref="Y259" ca="1" si="1434">IF(L253&lt;=$Y$2, 1, 0)</f>
        <v>0</v>
      </c>
      <c r="Z259" s="5">
        <f t="shared" ref="Z259" ca="1" si="1435">IF(M253&lt;=$Z$2, 1, 0)</f>
        <v>0</v>
      </c>
      <c r="AA259" s="5">
        <f t="shared" ref="AA259" ca="1" si="1436">IF(N253&lt;=$AA$2, 1, 0)</f>
        <v>0</v>
      </c>
      <c r="AB259" s="5">
        <f t="shared" ref="AB259" ca="1" si="1437">IF(O253&lt;=$AB$2, 1, 0)</f>
        <v>0</v>
      </c>
      <c r="AC259" s="5"/>
      <c r="AD259" s="5" t="s">
        <v>1952</v>
      </c>
      <c r="AE259" s="5">
        <f t="shared" ref="AE259" ca="1" si="1438" xml:space="preserve"> Y258+Y259+Y260</f>
        <v>0</v>
      </c>
      <c r="AF259" s="5">
        <f t="shared" ref="AF259" ca="1" si="1439">Z258+Z259+Z260</f>
        <v>0</v>
      </c>
      <c r="AG259" s="5">
        <f t="shared" ref="AG259" ca="1" si="1440">AA258+AA259+AA260</f>
        <v>0</v>
      </c>
      <c r="AH259" s="5">
        <f t="shared" ref="AH259" ca="1" si="1441">AB258+AB259+AB260</f>
        <v>2</v>
      </c>
      <c r="AL259">
        <f t="shared" ca="1" si="1426"/>
        <v>-0.25049701789264411</v>
      </c>
      <c r="AM259">
        <f t="shared" ca="1" si="1427"/>
        <v>1.6246296930140316E-2</v>
      </c>
      <c r="AN259">
        <f t="shared" ca="1" si="1428"/>
        <v>-7.5754699644457441E-2</v>
      </c>
      <c r="AO259">
        <f t="shared" ca="1" si="1429"/>
        <v>0.35205150930807011</v>
      </c>
    </row>
    <row r="260" spans="1:41" ht="16" x14ac:dyDescent="0.2">
      <c r="A260" s="1">
        <v>255</v>
      </c>
      <c r="B260">
        <v>201104</v>
      </c>
      <c r="C260">
        <v>1</v>
      </c>
      <c r="D260" t="s">
        <v>16</v>
      </c>
      <c r="E260" t="s">
        <v>47</v>
      </c>
      <c r="F260">
        <v>566</v>
      </c>
      <c r="G260">
        <v>0.70888157894736847</v>
      </c>
      <c r="H260">
        <v>10143.83409597953</v>
      </c>
      <c r="I260">
        <v>0.47063212639100482</v>
      </c>
      <c r="K260" s="2" t="s">
        <v>979</v>
      </c>
      <c r="L260" s="2">
        <f t="shared" ref="L260" si="1442">IF(L257&lt;=$L$1, 1,0)</f>
        <v>1</v>
      </c>
      <c r="M260" s="2">
        <f t="shared" ref="M260" si="1443">IF(M257&lt;=$M$1, 1,0)</f>
        <v>1</v>
      </c>
      <c r="N260" s="2">
        <f t="shared" ref="N260" si="1444">IF(N257&lt;=$N$1, 1,0)</f>
        <v>0</v>
      </c>
      <c r="O260" s="2">
        <f t="shared" ref="O260" si="1445">IF(O257&lt;=$O$1, 1,0)</f>
        <v>1</v>
      </c>
      <c r="X260" s="5" t="s">
        <v>979</v>
      </c>
      <c r="Y260" s="5">
        <f t="shared" ref="Y260" ca="1" si="1446">IF(L257&lt;=$Y$1, 1,0)</f>
        <v>0</v>
      </c>
      <c r="Z260" s="5">
        <f t="shared" ref="Z260" ca="1" si="1447">IF(M257&lt;=$Z$1, 1,0)</f>
        <v>0</v>
      </c>
      <c r="AA260" s="5">
        <f t="shared" ref="AA260" ca="1" si="1448">IF(N257&lt;=$AA$1, 1,0)</f>
        <v>0</v>
      </c>
      <c r="AB260" s="5">
        <f t="shared" ref="AB260" ca="1" si="1449">IF(O257&lt;=$AB$1, 1,0)</f>
        <v>1</v>
      </c>
      <c r="AC260" s="5"/>
      <c r="AD260" s="5" t="s">
        <v>1953</v>
      </c>
      <c r="AE260" s="5"/>
      <c r="AF260" s="5"/>
      <c r="AG260" s="5"/>
      <c r="AH260" s="5">
        <f t="shared" ref="AH260" ca="1" si="1450">AE259+AF259+AG259+AH259</f>
        <v>2</v>
      </c>
      <c r="AL260">
        <f t="shared" ca="1" si="1426"/>
        <v>-6.7857142857142852E-2</v>
      </c>
      <c r="AM260">
        <f t="shared" ca="1" si="1427"/>
        <v>5.9858789740316755E-2</v>
      </c>
      <c r="AN260">
        <f t="shared" ca="1" si="1428"/>
        <v>0.11985644857596878</v>
      </c>
      <c r="AO260">
        <f t="shared" ca="1" si="1429"/>
        <v>0.3372718630205036</v>
      </c>
    </row>
    <row r="261" spans="1:41" ht="16" x14ac:dyDescent="0.2">
      <c r="A261" s="1">
        <v>256</v>
      </c>
      <c r="B261">
        <v>164562</v>
      </c>
      <c r="C261">
        <v>8</v>
      </c>
      <c r="D261" t="s">
        <v>8</v>
      </c>
      <c r="E261" t="s">
        <v>48</v>
      </c>
      <c r="F261">
        <v>563</v>
      </c>
      <c r="G261">
        <v>0.84448462929475587</v>
      </c>
      <c r="H261">
        <v>16397.036055085759</v>
      </c>
      <c r="I261">
        <v>1.491688553816203</v>
      </c>
      <c r="K261" s="2" t="s">
        <v>972</v>
      </c>
      <c r="L261" s="4">
        <f t="shared" ref="L261" si="1451" xml:space="preserve"> (F261 - F268) / F268</f>
        <v>7.1556350626118068E-3</v>
      </c>
      <c r="M261" s="4">
        <f t="shared" ref="M261" si="1452" xml:space="preserve"> (G261 - G268) / G268</f>
        <v>3.9760993878127426E-2</v>
      </c>
      <c r="N261" s="4">
        <f t="shared" ref="N261" si="1453" xml:space="preserve"> (H261 - H268) / H268</f>
        <v>0.19664793615881512</v>
      </c>
      <c r="O261" s="4">
        <f t="shared" ref="O261" si="1454" xml:space="preserve"> (I261 - I268) / I268</f>
        <v>0.2109970916601292</v>
      </c>
      <c r="X261" s="5"/>
      <c r="Y261" s="6"/>
      <c r="Z261" s="5"/>
      <c r="AA261" s="5"/>
      <c r="AB261" s="5"/>
      <c r="AC261" s="5"/>
      <c r="AD261" s="5"/>
      <c r="AE261" s="5"/>
      <c r="AF261" s="5"/>
      <c r="AG261" s="5"/>
      <c r="AH261" s="5"/>
      <c r="AL261">
        <f t="shared" ca="1" si="1426"/>
        <v>-0.3904494382022472</v>
      </c>
      <c r="AM261">
        <f t="shared" ca="1" si="1427"/>
        <v>6.9018164735358573E-2</v>
      </c>
      <c r="AN261">
        <f t="shared" ca="1" si="1428"/>
        <v>3.5895567680463925E-2</v>
      </c>
      <c r="AO261">
        <f t="shared" ca="1" si="1429"/>
        <v>0.53555943622705737</v>
      </c>
    </row>
    <row r="262" spans="1:41" ht="16" x14ac:dyDescent="0.2">
      <c r="A262" s="1">
        <v>257</v>
      </c>
      <c r="B262">
        <v>164562</v>
      </c>
      <c r="C262">
        <v>7</v>
      </c>
      <c r="D262" t="s">
        <v>10</v>
      </c>
      <c r="E262" t="s">
        <v>48</v>
      </c>
      <c r="F262">
        <v>553</v>
      </c>
      <c r="G262">
        <v>0.83130081300813008</v>
      </c>
      <c r="H262">
        <v>16172.156343900269</v>
      </c>
      <c r="I262">
        <v>1.6015281676151989</v>
      </c>
      <c r="K262" s="2" t="s">
        <v>973</v>
      </c>
      <c r="L262" s="2">
        <f t="shared" ref="L262" si="1455" xml:space="preserve"> SLOPE(F261:F268, $C261:$C268)</f>
        <v>0.6428571428571429</v>
      </c>
      <c r="M262" s="2">
        <f t="shared" ref="M262" si="1456" xml:space="preserve"> SLOPE(G261:G268, $C261:$C268)</f>
        <v>2.3112571390744956E-3</v>
      </c>
      <c r="N262" s="2">
        <f t="shared" ref="N262" si="1457" xml:space="preserve"> SLOPE(H261:H268, $C261:$C268)</f>
        <v>354.59128345542928</v>
      </c>
      <c r="O262" s="2">
        <f t="shared" ref="O262" si="1458" xml:space="preserve"> SLOPE(I261:I268, $C261:$C268)</f>
        <v>3.44352240385421E-2</v>
      </c>
      <c r="X262" s="5"/>
      <c r="Y262" s="6"/>
      <c r="Z262" s="5"/>
      <c r="AA262" s="5"/>
      <c r="AB262" s="5"/>
      <c r="AC262" s="5"/>
      <c r="AD262" s="5"/>
      <c r="AE262" s="5"/>
      <c r="AF262" s="5"/>
      <c r="AG262" s="5"/>
      <c r="AH262" s="5"/>
      <c r="AL262">
        <f t="shared" ca="1" si="1426"/>
        <v>0.16421052631578947</v>
      </c>
      <c r="AM262">
        <f t="shared" ca="1" si="1427"/>
        <v>8.5850080977620553E-3</v>
      </c>
      <c r="AN262">
        <f t="shared" ca="1" si="1428"/>
        <v>0.37689766827472926</v>
      </c>
      <c r="AO262">
        <f t="shared" ca="1" si="1429"/>
        <v>0.3297898784417897</v>
      </c>
    </row>
    <row r="263" spans="1:41" ht="16" x14ac:dyDescent="0.2">
      <c r="A263" s="1">
        <v>258</v>
      </c>
      <c r="B263">
        <v>164562</v>
      </c>
      <c r="C263">
        <v>6</v>
      </c>
      <c r="D263" t="s">
        <v>11</v>
      </c>
      <c r="E263" t="s">
        <v>48</v>
      </c>
      <c r="F263">
        <v>492</v>
      </c>
      <c r="G263">
        <v>0.82495667244367421</v>
      </c>
      <c r="H263">
        <v>17127.358914011609</v>
      </c>
      <c r="I263">
        <v>1.5229378714258761</v>
      </c>
      <c r="K263" s="2" t="s">
        <v>974</v>
      </c>
      <c r="L263" s="2">
        <f t="shared" ref="L263" si="1459" xml:space="preserve"> INTERCEPT(F261:F268,$C261:$C268)</f>
        <v>545.60714285714289</v>
      </c>
      <c r="M263" s="2">
        <f t="shared" ref="M263" si="1460" xml:space="preserve"> INTERCEPT(G261:G268,$C261:$C268)</f>
        <v>0.8179024911012911</v>
      </c>
      <c r="N263" s="2">
        <f t="shared" ref="N263" si="1461" xml:space="preserve"> INTERCEPT(H261:H268,$C261:$C268)</f>
        <v>14240.629835126731</v>
      </c>
      <c r="O263" s="2">
        <f t="shared" ref="O263" si="1462" xml:space="preserve"> INTERCEPT(I261:I268,$C261:$C268)</f>
        <v>1.2929889135858628</v>
      </c>
      <c r="X263" s="5"/>
      <c r="Y263" s="6"/>
      <c r="Z263" s="5"/>
      <c r="AA263" s="5"/>
      <c r="AB263" s="5"/>
      <c r="AC263" s="5"/>
      <c r="AD263" s="5"/>
      <c r="AE263" s="5"/>
      <c r="AF263" s="5"/>
      <c r="AG263" s="5"/>
      <c r="AH263" s="5"/>
      <c r="AL263">
        <f t="shared" ca="1" si="1426"/>
        <v>0.81721572794899044</v>
      </c>
      <c r="AM263">
        <f t="shared" ca="1" si="1427"/>
        <v>7.1798713866515909E-3</v>
      </c>
      <c r="AN263">
        <f t="shared" ca="1" si="1428"/>
        <v>0.14871672702460034</v>
      </c>
      <c r="AO263">
        <f t="shared" ca="1" si="1429"/>
        <v>0.99731007953895945</v>
      </c>
    </row>
    <row r="264" spans="1:41" ht="16" x14ac:dyDescent="0.2">
      <c r="A264" s="1">
        <v>259</v>
      </c>
      <c r="B264">
        <v>164562</v>
      </c>
      <c r="C264">
        <v>5</v>
      </c>
      <c r="D264" t="s">
        <v>12</v>
      </c>
      <c r="E264" t="s">
        <v>48</v>
      </c>
      <c r="F264">
        <v>578</v>
      </c>
      <c r="G264">
        <v>0.82105263157894737</v>
      </c>
      <c r="H264">
        <v>16050.80444990541</v>
      </c>
      <c r="I264">
        <v>1.3708297759803389</v>
      </c>
      <c r="K264" s="2" t="s">
        <v>1014</v>
      </c>
      <c r="L264" s="2">
        <f t="shared" ref="L264:O264" si="1463" xml:space="preserve"> L263 + (11*L262)</f>
        <v>552.67857142857144</v>
      </c>
      <c r="M264" s="2">
        <f t="shared" si="1463"/>
        <v>0.8433263196311106</v>
      </c>
      <c r="N264" s="2">
        <f t="shared" si="1463"/>
        <v>18141.133953136454</v>
      </c>
      <c r="O264" s="2">
        <f t="shared" si="1463"/>
        <v>1.6717763780098258</v>
      </c>
      <c r="X264" s="5"/>
      <c r="Y264" s="6"/>
      <c r="Z264" s="5"/>
      <c r="AA264" s="5"/>
      <c r="AB264" s="5"/>
      <c r="AC264" s="5"/>
      <c r="AD264" s="5"/>
      <c r="AE264" s="5"/>
      <c r="AF264" s="5"/>
      <c r="AG264" s="5"/>
      <c r="AH264" s="5"/>
      <c r="AL264">
        <f t="shared" ca="1" si="1426"/>
        <v>8.7759815242494224E-2</v>
      </c>
      <c r="AM264">
        <f t="shared" ca="1" si="1427"/>
        <v>5.3175088309595844E-3</v>
      </c>
      <c r="AN264">
        <f t="shared" ca="1" si="1428"/>
        <v>0.41327721962615821</v>
      </c>
      <c r="AO264">
        <f t="shared" ca="1" si="1429"/>
        <v>1.7328904396827188E-2</v>
      </c>
    </row>
    <row r="265" spans="1:41" ht="16" x14ac:dyDescent="0.2">
      <c r="A265" s="1">
        <v>260</v>
      </c>
      <c r="B265">
        <v>164562</v>
      </c>
      <c r="C265">
        <v>4</v>
      </c>
      <c r="D265" t="s">
        <v>13</v>
      </c>
      <c r="E265" t="s">
        <v>48</v>
      </c>
      <c r="F265">
        <v>570</v>
      </c>
      <c r="G265">
        <v>0.83012259194395799</v>
      </c>
      <c r="H265">
        <v>16667.04229937301</v>
      </c>
      <c r="I265">
        <v>1.485750362049695</v>
      </c>
      <c r="K265" s="2" t="s">
        <v>976</v>
      </c>
      <c r="L265" s="2">
        <f t="shared" ref="L265" si="1464" xml:space="preserve"> (L264 - F268) / F268</f>
        <v>-1.1308458982877559E-2</v>
      </c>
      <c r="M265" s="2">
        <f t="shared" ref="M265" si="1465" xml:space="preserve"> (M264 - G268) / G268</f>
        <v>3.8334839789217319E-2</v>
      </c>
      <c r="N265" s="2">
        <f t="shared" ref="N265" si="1466" xml:space="preserve"> (N264 - H268) / H268</f>
        <v>0.32393137587010118</v>
      </c>
      <c r="O265" s="2">
        <f t="shared" ref="O265" si="1467" xml:space="preserve"> (O264 - I268) / I268</f>
        <v>0.35719773842647096</v>
      </c>
      <c r="X265" s="5"/>
      <c r="Y265" s="6"/>
      <c r="Z265" s="5"/>
      <c r="AA265" s="5"/>
      <c r="AB265" s="5"/>
      <c r="AC265" s="5"/>
      <c r="AD265" s="5"/>
      <c r="AE265" s="5"/>
      <c r="AF265" s="5"/>
      <c r="AG265" s="5"/>
      <c r="AH265" s="5"/>
      <c r="AL265">
        <f t="shared" ca="1" si="1426"/>
        <v>0.27835051546391754</v>
      </c>
      <c r="AM265">
        <f t="shared" ca="1" si="1427"/>
        <v>4.0975609756098291E-3</v>
      </c>
      <c r="AN265">
        <f t="shared" ca="1" si="1428"/>
        <v>0.56370041660143089</v>
      </c>
      <c r="AO265">
        <f t="shared" ca="1" si="1429"/>
        <v>-0.58283278074629286</v>
      </c>
    </row>
    <row r="266" spans="1:41" ht="16" x14ac:dyDescent="0.2">
      <c r="A266" s="1">
        <v>261</v>
      </c>
      <c r="B266">
        <v>164562</v>
      </c>
      <c r="C266">
        <v>3</v>
      </c>
      <c r="D266" t="s">
        <v>14</v>
      </c>
      <c r="E266" t="s">
        <v>48</v>
      </c>
      <c r="F266">
        <v>571</v>
      </c>
      <c r="G266">
        <v>0.82868525896414347</v>
      </c>
      <c r="H266">
        <v>16082.187480308399</v>
      </c>
      <c r="I266">
        <v>1.5034995600157091</v>
      </c>
      <c r="K266" s="2" t="s">
        <v>977</v>
      </c>
      <c r="L266" s="2">
        <f t="shared" ref="L266" si="1468">IF(L261&lt;=$L$1,1,0)</f>
        <v>1</v>
      </c>
      <c r="M266" s="2">
        <f t="shared" ref="M266" si="1469">IF(M261&lt;=$M$1,1,0)</f>
        <v>1</v>
      </c>
      <c r="N266" s="2">
        <f t="shared" ref="N266" si="1470">IF(N261&lt;=$N$1,1,0)</f>
        <v>0</v>
      </c>
      <c r="O266" s="2">
        <f t="shared" ref="O266" si="1471">IF(O261&lt;=$O$1,1,0)</f>
        <v>0</v>
      </c>
      <c r="X266" s="5" t="s">
        <v>977</v>
      </c>
      <c r="Y266" s="5">
        <f t="shared" ref="Y266" ca="1" si="1472">IF(L261&lt;=$Y$1,1,0)</f>
        <v>0</v>
      </c>
      <c r="Z266" s="5">
        <f t="shared" ref="Z266" ca="1" si="1473">IF(M261&lt;=$Z$1,1,0)</f>
        <v>0</v>
      </c>
      <c r="AA266" s="5">
        <f t="shared" ref="AA266" ca="1" si="1474">IF(N261&lt;=$AA$1,1,0)</f>
        <v>0</v>
      </c>
      <c r="AB266" s="5">
        <f t="shared" ref="AB266" ca="1" si="1475">IF(O261&lt;=$AB$1,1,0)</f>
        <v>0</v>
      </c>
      <c r="AC266" s="5"/>
      <c r="AD266" s="5"/>
      <c r="AE266" s="5"/>
      <c r="AF266" s="5"/>
      <c r="AG266" s="5"/>
      <c r="AH266" s="5"/>
      <c r="AL266">
        <f t="shared" ca="1" si="1426"/>
        <v>5.2441229656419529E-2</v>
      </c>
      <c r="AM266">
        <f t="shared" ca="1" si="1427"/>
        <v>-2.8297960882230497E-2</v>
      </c>
      <c r="AN266">
        <f t="shared" ca="1" si="1428"/>
        <v>5.9418296203825612E-2</v>
      </c>
      <c r="AO266">
        <f t="shared" ca="1" si="1429"/>
        <v>0.99883078639628897</v>
      </c>
    </row>
    <row r="267" spans="1:41" ht="16" x14ac:dyDescent="0.2">
      <c r="A267" s="1">
        <v>262</v>
      </c>
      <c r="B267">
        <v>164562</v>
      </c>
      <c r="C267">
        <v>2</v>
      </c>
      <c r="D267" t="s">
        <v>15</v>
      </c>
      <c r="E267" t="s">
        <v>48</v>
      </c>
      <c r="F267">
        <v>502</v>
      </c>
      <c r="G267">
        <v>0.83363148479427551</v>
      </c>
      <c r="H267">
        <v>14491.266326643061</v>
      </c>
      <c r="I267">
        <v>1.375559669243374</v>
      </c>
      <c r="K267" s="2" t="s">
        <v>978</v>
      </c>
      <c r="L267" s="2">
        <f t="shared" ref="L267" si="1476">IF(L261&lt;=$L$2, 1, 0)</f>
        <v>1</v>
      </c>
      <c r="M267" s="2">
        <f t="shared" ref="M267" si="1477">IF(M261&lt;=$M$2, 1, 0)</f>
        <v>1</v>
      </c>
      <c r="N267" s="2">
        <f t="shared" ref="N267" si="1478">IF(N261&lt;=$N$2, 1, 0)</f>
        <v>0</v>
      </c>
      <c r="O267" s="2">
        <f t="shared" ref="O267" si="1479">IF(O261&lt;=$O$2, 1, 0)</f>
        <v>0</v>
      </c>
      <c r="X267" s="5" t="s">
        <v>978</v>
      </c>
      <c r="Y267" s="5">
        <f t="shared" ref="Y267" ca="1" si="1480">IF(L261&lt;=$Y$2, 1, 0)</f>
        <v>0</v>
      </c>
      <c r="Z267" s="5">
        <f t="shared" ref="Z267" ca="1" si="1481">IF(M261&lt;=$Z$2, 1, 0)</f>
        <v>0</v>
      </c>
      <c r="AA267" s="5">
        <f t="shared" ref="AA267" ca="1" si="1482">IF(N261&lt;=$AA$2, 1, 0)</f>
        <v>0</v>
      </c>
      <c r="AB267" s="5">
        <f t="shared" ref="AB267" ca="1" si="1483">IF(O261&lt;=$AB$2, 1, 0)</f>
        <v>0</v>
      </c>
      <c r="AC267" s="5"/>
      <c r="AD267" s="5" t="s">
        <v>1952</v>
      </c>
      <c r="AE267" s="5">
        <f t="shared" ref="AE267" ca="1" si="1484" xml:space="preserve"> Y266+Y267+Y268</f>
        <v>0</v>
      </c>
      <c r="AF267" s="5">
        <f t="shared" ref="AF267" ca="1" si="1485">Z266+Z267+Z268</f>
        <v>0</v>
      </c>
      <c r="AG267" s="5">
        <f t="shared" ref="AG267" ca="1" si="1486">AA266+AA267+AA268</f>
        <v>0</v>
      </c>
      <c r="AH267" s="5">
        <f t="shared" ref="AH267" ca="1" si="1487">AB266+AB267+AB268</f>
        <v>0</v>
      </c>
      <c r="AL267">
        <f t="shared" ca="1" si="1426"/>
        <v>0.18181818181818182</v>
      </c>
      <c r="AM267">
        <f t="shared" ca="1" si="1427"/>
        <v>0.59083469721767579</v>
      </c>
      <c r="AN267">
        <f t="shared" ca="1" si="1428"/>
        <v>-0.19721099698502378</v>
      </c>
      <c r="AO267">
        <f t="shared" ca="1" si="1429"/>
        <v>-0.32684169587578865</v>
      </c>
    </row>
    <row r="268" spans="1:41" ht="16" x14ac:dyDescent="0.2">
      <c r="A268" s="1">
        <v>263</v>
      </c>
      <c r="B268">
        <v>164562</v>
      </c>
      <c r="C268">
        <v>1</v>
      </c>
      <c r="D268" t="s">
        <v>16</v>
      </c>
      <c r="E268" t="s">
        <v>48</v>
      </c>
      <c r="F268">
        <v>559</v>
      </c>
      <c r="G268">
        <v>0.81219110378912684</v>
      </c>
      <c r="H268">
        <v>13702.473016181761</v>
      </c>
      <c r="I268">
        <v>1.231785413928022</v>
      </c>
      <c r="K268" s="2" t="s">
        <v>979</v>
      </c>
      <c r="L268" s="2">
        <f t="shared" ref="L268" si="1488">IF(L265&lt;=$L$1, 1,0)</f>
        <v>1</v>
      </c>
      <c r="M268" s="2">
        <f t="shared" ref="M268" si="1489">IF(M265&lt;=$M$1, 1,0)</f>
        <v>1</v>
      </c>
      <c r="N268" s="2">
        <f t="shared" ref="N268" si="1490">IF(N265&lt;=$N$1, 1,0)</f>
        <v>0</v>
      </c>
      <c r="O268" s="2">
        <f t="shared" ref="O268" si="1491">IF(O265&lt;=$O$1, 1,0)</f>
        <v>0</v>
      </c>
      <c r="X268" s="5" t="s">
        <v>979</v>
      </c>
      <c r="Y268" s="5">
        <f t="shared" ref="Y268" ca="1" si="1492">IF(L265&lt;=$Y$1, 1,0)</f>
        <v>0</v>
      </c>
      <c r="Z268" s="5">
        <f t="shared" ref="Z268" ca="1" si="1493">IF(M265&lt;=$Z$1, 1,0)</f>
        <v>0</v>
      </c>
      <c r="AA268" s="5">
        <f t="shared" ref="AA268" ca="1" si="1494">IF(N265&lt;=$AA$1, 1,0)</f>
        <v>0</v>
      </c>
      <c r="AB268" s="5">
        <f t="shared" ref="AB268" ca="1" si="1495">IF(O265&lt;=$AB$1, 1,0)</f>
        <v>0</v>
      </c>
      <c r="AC268" s="5"/>
      <c r="AD268" s="5" t="s">
        <v>1953</v>
      </c>
      <c r="AE268" s="5"/>
      <c r="AF268" s="5"/>
      <c r="AG268" s="5"/>
      <c r="AH268" s="5">
        <f t="shared" ref="AH268" ca="1" si="1496">AE267+AF267+AG267+AH267</f>
        <v>0</v>
      </c>
      <c r="AL268">
        <f t="shared" ca="1" si="1426"/>
        <v>0.10612244897959183</v>
      </c>
      <c r="AM268">
        <f t="shared" ca="1" si="1427"/>
        <v>6.8529773811355707E-2</v>
      </c>
      <c r="AN268">
        <f t="shared" ca="1" si="1428"/>
        <v>-0.10254692304655684</v>
      </c>
      <c r="AO268">
        <f t="shared" ca="1" si="1429"/>
        <v>-0.28244248099588559</v>
      </c>
    </row>
    <row r="269" spans="1:41" ht="16" x14ac:dyDescent="0.2">
      <c r="A269" s="1">
        <v>264</v>
      </c>
      <c r="B269">
        <v>173045</v>
      </c>
      <c r="C269">
        <v>8</v>
      </c>
      <c r="D269" t="s">
        <v>8</v>
      </c>
      <c r="E269" t="s">
        <v>49</v>
      </c>
      <c r="F269">
        <v>636</v>
      </c>
      <c r="G269">
        <v>0.72009569377990434</v>
      </c>
      <c r="H269">
        <v>18082.177742099779</v>
      </c>
      <c r="I269">
        <v>0.62377282800905587</v>
      </c>
      <c r="K269" s="2" t="s">
        <v>972</v>
      </c>
      <c r="L269" s="4">
        <f t="shared" ref="L269" si="1497" xml:space="preserve"> (F269 - F276) / F276</f>
        <v>0.66492146596858637</v>
      </c>
      <c r="M269" s="4">
        <f t="shared" ref="M269" si="1498" xml:space="preserve"> (G269 - G276) / G276</f>
        <v>-8.9150480053233574E-2</v>
      </c>
      <c r="N269" s="4">
        <f t="shared" ref="N269" si="1499" xml:space="preserve"> (H269 - H276) / H276</f>
        <v>0.24926578914456374</v>
      </c>
      <c r="O269" s="4">
        <f t="shared" ref="O269" si="1500" xml:space="preserve"> (I269 - I276) / I276</f>
        <v>0.54053452358627596</v>
      </c>
      <c r="X269" s="5"/>
      <c r="Y269" s="6"/>
      <c r="Z269" s="5"/>
      <c r="AA269" s="5"/>
      <c r="AB269" s="5"/>
      <c r="AC269" s="5"/>
      <c r="AD269" s="5"/>
      <c r="AE269" s="5"/>
      <c r="AF269" s="5"/>
      <c r="AG269" s="5"/>
      <c r="AH269" s="5"/>
      <c r="AL269">
        <f t="shared" ca="1" si="1426"/>
        <v>-0.24671052631578946</v>
      </c>
      <c r="AM269">
        <f t="shared" ca="1" si="1427"/>
        <v>3.446099378251132E-3</v>
      </c>
      <c r="AN269">
        <f t="shared" ca="1" si="1428"/>
        <v>0.1468522231254874</v>
      </c>
      <c r="AO269">
        <f t="shared" ca="1" si="1429"/>
        <v>2.918319861672667E-2</v>
      </c>
    </row>
    <row r="270" spans="1:41" ht="16" x14ac:dyDescent="0.2">
      <c r="A270" s="1">
        <v>265</v>
      </c>
      <c r="B270">
        <v>173045</v>
      </c>
      <c r="C270">
        <v>7</v>
      </c>
      <c r="D270" t="s">
        <v>10</v>
      </c>
      <c r="E270" t="s">
        <v>49</v>
      </c>
      <c r="F270">
        <v>418</v>
      </c>
      <c r="G270">
        <v>0.71724137931034482</v>
      </c>
      <c r="H270">
        <v>18001.174760981408</v>
      </c>
      <c r="I270">
        <v>0.62504651580121739</v>
      </c>
      <c r="K270" s="2" t="s">
        <v>973</v>
      </c>
      <c r="L270" s="2">
        <f t="shared" ref="L270" si="1501" xml:space="preserve"> SLOPE(F269:F276, $C269:$C276)</f>
        <v>19.833333333333332</v>
      </c>
      <c r="M270" s="2">
        <f t="shared" ref="M270" si="1502" xml:space="preserve"> SLOPE(G269:G276, $C269:$C276)</f>
        <v>-1.1331782406380046E-2</v>
      </c>
      <c r="N270" s="2">
        <f t="shared" ref="N270" si="1503" xml:space="preserve"> SLOPE(H269:H276, $C269:$C276)</f>
        <v>747.47924332152229</v>
      </c>
      <c r="O270" s="2">
        <f t="shared" ref="O270" si="1504" xml:space="preserve"> SLOPE(I269:I276, $C269:$C276)</f>
        <v>2.9003467603807384E-2</v>
      </c>
      <c r="X270" s="5"/>
      <c r="Y270" s="6"/>
      <c r="Z270" s="5"/>
      <c r="AA270" s="5"/>
      <c r="AB270" s="5"/>
      <c r="AC270" s="5"/>
      <c r="AD270" s="5"/>
      <c r="AE270" s="5"/>
      <c r="AF270" s="5"/>
      <c r="AG270" s="5"/>
      <c r="AH270" s="5"/>
      <c r="AL270">
        <f t="shared" ca="1" si="1426"/>
        <v>0.30340557275541796</v>
      </c>
      <c r="AM270">
        <f t="shared" ca="1" si="1427"/>
        <v>3.8235945108455099E-2</v>
      </c>
      <c r="AN270">
        <f t="shared" ca="1" si="1428"/>
        <v>0.26971459513745527</v>
      </c>
      <c r="AO270">
        <f t="shared" ca="1" si="1429"/>
        <v>0.40240614285773529</v>
      </c>
    </row>
    <row r="271" spans="1:41" ht="16" x14ac:dyDescent="0.2">
      <c r="A271" s="1">
        <v>266</v>
      </c>
      <c r="B271">
        <v>173045</v>
      </c>
      <c r="C271">
        <v>6</v>
      </c>
      <c r="D271" t="s">
        <v>11</v>
      </c>
      <c r="E271" t="s">
        <v>49</v>
      </c>
      <c r="F271">
        <v>436</v>
      </c>
      <c r="G271">
        <v>0.76906779661016944</v>
      </c>
      <c r="H271">
        <v>16589.36216001456</v>
      </c>
      <c r="I271">
        <v>0.58983943481916679</v>
      </c>
      <c r="K271" s="2" t="s">
        <v>974</v>
      </c>
      <c r="L271" s="2">
        <f t="shared" ref="L271" si="1505" xml:space="preserve"> INTERCEPT(F269:F276,$C269:$C276)</f>
        <v>371.5</v>
      </c>
      <c r="M271" s="2">
        <f t="shared" ref="M271" si="1506" xml:space="preserve"> INTERCEPT(G269:G276,$C269:$C276)</f>
        <v>0.81576827199169166</v>
      </c>
      <c r="N271" s="2">
        <f t="shared" ref="N271" si="1507" xml:space="preserve"> INTERCEPT(H269:H276,$C269:$C276)</f>
        <v>12437.365076634545</v>
      </c>
      <c r="O271" s="2">
        <f t="shared" ref="O271" si="1508" xml:space="preserve"> INTERCEPT(I269:I276,$C269:$C276)</f>
        <v>0.4100767780875948</v>
      </c>
      <c r="X271" s="5"/>
      <c r="Y271" s="6"/>
      <c r="Z271" s="5"/>
      <c r="AA271" s="5"/>
      <c r="AB271" s="5"/>
      <c r="AC271" s="5"/>
      <c r="AD271" s="5"/>
      <c r="AE271" s="5"/>
      <c r="AF271" s="5"/>
      <c r="AG271" s="5"/>
      <c r="AH271" s="5"/>
      <c r="AL271">
        <f t="shared" ca="1" si="1426"/>
        <v>1.9931034482758621</v>
      </c>
      <c r="AM271">
        <f t="shared" ca="1" si="1427"/>
        <v>1.0807937632884368E-2</v>
      </c>
      <c r="AN271">
        <f t="shared" ca="1" si="1428"/>
        <v>2.3261464711987139</v>
      </c>
      <c r="AO271">
        <f t="shared" ca="1" si="1429"/>
        <v>8.257499029100128E-2</v>
      </c>
    </row>
    <row r="272" spans="1:41" ht="16" x14ac:dyDescent="0.2">
      <c r="A272" s="1">
        <v>267</v>
      </c>
      <c r="B272">
        <v>173045</v>
      </c>
      <c r="C272">
        <v>5</v>
      </c>
      <c r="D272" t="s">
        <v>12</v>
      </c>
      <c r="E272" t="s">
        <v>49</v>
      </c>
      <c r="F272">
        <v>477</v>
      </c>
      <c r="G272">
        <v>0.76569037656903771</v>
      </c>
      <c r="H272">
        <v>15982.52541808342</v>
      </c>
      <c r="I272">
        <v>0.52289865031763572</v>
      </c>
      <c r="K272" s="2" t="s">
        <v>1015</v>
      </c>
      <c r="L272" s="2">
        <f t="shared" ref="L272:O272" si="1509" xml:space="preserve"> L271 + (11*L270)</f>
        <v>589.66666666666663</v>
      </c>
      <c r="M272" s="2">
        <f t="shared" si="1509"/>
        <v>0.69111866552151113</v>
      </c>
      <c r="N272" s="2">
        <f t="shared" si="1509"/>
        <v>20659.636753171289</v>
      </c>
      <c r="O272" s="2">
        <f t="shared" si="1509"/>
        <v>0.72911492172947601</v>
      </c>
      <c r="X272" s="5"/>
      <c r="Y272" s="6"/>
      <c r="Z272" s="5"/>
      <c r="AA272" s="5"/>
      <c r="AB272" s="5"/>
      <c r="AC272" s="5"/>
      <c r="AD272" s="5"/>
      <c r="AE272" s="5"/>
      <c r="AF272" s="5"/>
      <c r="AG272" s="5"/>
      <c r="AH272" s="5"/>
      <c r="AL272">
        <f t="shared" ca="1" si="1426"/>
        <v>-0.30128205128205127</v>
      </c>
      <c r="AM272">
        <f t="shared" ca="1" si="1427"/>
        <v>-7.1692876965771197E-3</v>
      </c>
      <c r="AN272">
        <f t="shared" ca="1" si="1428"/>
        <v>0.47072976442718084</v>
      </c>
      <c r="AO272">
        <f t="shared" ca="1" si="1429"/>
        <v>0.62906317722267002</v>
      </c>
    </row>
    <row r="273" spans="1:41" ht="16" x14ac:dyDescent="0.2">
      <c r="A273" s="1">
        <v>268</v>
      </c>
      <c r="B273">
        <v>173045</v>
      </c>
      <c r="C273">
        <v>4</v>
      </c>
      <c r="D273" t="s">
        <v>13</v>
      </c>
      <c r="E273" t="s">
        <v>49</v>
      </c>
      <c r="F273">
        <v>478</v>
      </c>
      <c r="G273">
        <v>0.79028132992327371</v>
      </c>
      <c r="H273">
        <v>16015.943250856681</v>
      </c>
      <c r="I273">
        <v>0.55274403047928289</v>
      </c>
      <c r="K273" s="2" t="s">
        <v>976</v>
      </c>
      <c r="L273" s="2">
        <f t="shared" ref="L273" si="1510" xml:space="preserve"> (L272 - F276) / F276</f>
        <v>0.5436300174520069</v>
      </c>
      <c r="M273" s="2">
        <f t="shared" ref="M273" si="1511" xml:space="preserve"> (M272 - G276) / G276</f>
        <v>-0.1258035422873601</v>
      </c>
      <c r="N273" s="2">
        <f t="shared" ref="N273" si="1512" xml:space="preserve"> (N272 - H276) / H276</f>
        <v>0.42733788927425231</v>
      </c>
      <c r="O273" s="2">
        <f t="shared" ref="O273" si="1513" xml:space="preserve"> (O272 - I276) / I276</f>
        <v>0.80069836028487018</v>
      </c>
      <c r="X273" s="5"/>
      <c r="Y273" s="6"/>
      <c r="Z273" s="5"/>
      <c r="AA273" s="5"/>
      <c r="AB273" s="5"/>
      <c r="AC273" s="5"/>
      <c r="AD273" s="5"/>
      <c r="AE273" s="5"/>
      <c r="AF273" s="5"/>
      <c r="AG273" s="5"/>
      <c r="AH273" s="5"/>
      <c r="AL273">
        <f t="shared" ca="1" si="1426"/>
        <v>0.15364583333333334</v>
      </c>
      <c r="AM273">
        <f t="shared" ca="1" si="1427"/>
        <v>0.1917530021191429</v>
      </c>
      <c r="AN273">
        <f t="shared" ca="1" si="1428"/>
        <v>0.24353384907090758</v>
      </c>
      <c r="AO273">
        <f t="shared" ca="1" si="1429"/>
        <v>0.87170607238972064</v>
      </c>
    </row>
    <row r="274" spans="1:41" ht="16" x14ac:dyDescent="0.2">
      <c r="A274" s="1">
        <v>269</v>
      </c>
      <c r="B274">
        <v>173045</v>
      </c>
      <c r="C274">
        <v>3</v>
      </c>
      <c r="D274" t="s">
        <v>14</v>
      </c>
      <c r="E274" t="s">
        <v>49</v>
      </c>
      <c r="F274">
        <v>393</v>
      </c>
      <c r="G274">
        <v>0.74946004319654425</v>
      </c>
      <c r="H274">
        <v>17052.953908887201</v>
      </c>
      <c r="I274">
        <v>0.53348873772581784</v>
      </c>
      <c r="K274" s="2" t="s">
        <v>977</v>
      </c>
      <c r="L274" s="2">
        <f t="shared" ref="L274" si="1514">IF(L269&lt;=$L$1,1,0)</f>
        <v>0</v>
      </c>
      <c r="M274" s="2">
        <f t="shared" ref="M274" si="1515">IF(M269&lt;=$M$1,1,0)</f>
        <v>1</v>
      </c>
      <c r="N274" s="2">
        <f t="shared" ref="N274" si="1516">IF(N269&lt;=$N$1,1,0)</f>
        <v>0</v>
      </c>
      <c r="O274" s="2">
        <f t="shared" ref="O274" si="1517">IF(O269&lt;=$O$1,1,0)</f>
        <v>0</v>
      </c>
      <c r="X274" s="5" t="s">
        <v>977</v>
      </c>
      <c r="Y274" s="5">
        <f t="shared" ref="Y274" ca="1" si="1518">IF(L269&lt;=$Y$1,1,0)</f>
        <v>0</v>
      </c>
      <c r="Z274" s="5">
        <f t="shared" ref="Z274" ca="1" si="1519">IF(M269&lt;=$Z$1,1,0)</f>
        <v>1</v>
      </c>
      <c r="AA274" s="5">
        <f t="shared" ref="AA274" ca="1" si="1520">IF(N269&lt;=$AA$1,1,0)</f>
        <v>0</v>
      </c>
      <c r="AB274" s="5">
        <f t="shared" ref="AB274" ca="1" si="1521">IF(O269&lt;=$AB$1,1,0)</f>
        <v>0</v>
      </c>
      <c r="AC274" s="5"/>
      <c r="AD274" s="5"/>
      <c r="AE274" s="5"/>
      <c r="AF274" s="5"/>
      <c r="AG274" s="5"/>
      <c r="AH274" s="5"/>
      <c r="AL274">
        <f t="shared" ca="1" si="1426"/>
        <v>0.18787878787878787</v>
      </c>
      <c r="AM274">
        <f t="shared" ca="1" si="1427"/>
        <v>3.9431204354776289E-2</v>
      </c>
      <c r="AN274">
        <f t="shared" ca="1" si="1428"/>
        <v>0.20905745696455005</v>
      </c>
      <c r="AO274">
        <f t="shared" ca="1" si="1429"/>
        <v>6.6839057880040617E-2</v>
      </c>
    </row>
    <row r="275" spans="1:41" ht="16" x14ac:dyDescent="0.2">
      <c r="A275" s="1">
        <v>270</v>
      </c>
      <c r="B275">
        <v>173045</v>
      </c>
      <c r="C275">
        <v>2</v>
      </c>
      <c r="D275" t="s">
        <v>15</v>
      </c>
      <c r="E275" t="s">
        <v>49</v>
      </c>
      <c r="F275">
        <v>466</v>
      </c>
      <c r="G275">
        <v>0.81578947368421051</v>
      </c>
      <c r="H275">
        <v>10209.79222044517</v>
      </c>
      <c r="I275">
        <v>0.47204211076573832</v>
      </c>
      <c r="K275" s="2" t="s">
        <v>978</v>
      </c>
      <c r="L275" s="2">
        <f t="shared" ref="L275" si="1522">IF(L269&lt;=$L$2, 1, 0)</f>
        <v>0</v>
      </c>
      <c r="M275" s="2">
        <f t="shared" ref="M275" si="1523">IF(M269&lt;=$M$2, 1, 0)</f>
        <v>1</v>
      </c>
      <c r="N275" s="2">
        <f t="shared" ref="N275" si="1524">IF(N269&lt;=$N$2, 1, 0)</f>
        <v>0</v>
      </c>
      <c r="O275" s="2">
        <f t="shared" ref="O275" si="1525">IF(O269&lt;=$O$2, 1, 0)</f>
        <v>0</v>
      </c>
      <c r="X275" s="5" t="s">
        <v>978</v>
      </c>
      <c r="Y275" s="5">
        <f t="shared" ref="Y275" ca="1" si="1526">IF(L269&lt;=$Y$2, 1, 0)</f>
        <v>0</v>
      </c>
      <c r="Z275" s="5">
        <f t="shared" ref="Z275" ca="1" si="1527">IF(M269&lt;=$Z$2, 1, 0)</f>
        <v>0</v>
      </c>
      <c r="AA275" s="5">
        <f t="shared" ref="AA275" ca="1" si="1528">IF(N269&lt;=$AA$2, 1, 0)</f>
        <v>0</v>
      </c>
      <c r="AB275" s="5">
        <f t="shared" ref="AB275" ca="1" si="1529">IF(O269&lt;=$AB$2, 1, 0)</f>
        <v>0</v>
      </c>
      <c r="AC275" s="5"/>
      <c r="AD275" s="5" t="s">
        <v>1952</v>
      </c>
      <c r="AE275" s="5">
        <f t="shared" ref="AE275" ca="1" si="1530" xml:space="preserve"> Y274+Y275+Y276</f>
        <v>0</v>
      </c>
      <c r="AF275" s="5">
        <f t="shared" ref="AF275" ca="1" si="1531">Z274+Z275+Z276</f>
        <v>2</v>
      </c>
      <c r="AG275" s="5">
        <f t="shared" ref="AG275" ca="1" si="1532">AA274+AA275+AA276</f>
        <v>0</v>
      </c>
      <c r="AH275" s="5">
        <f t="shared" ref="AH275" ca="1" si="1533">AB274+AB275+AB276</f>
        <v>0</v>
      </c>
      <c r="AL275">
        <f t="shared" ca="1" si="1426"/>
        <v>-0.26587301587301587</v>
      </c>
      <c r="AM275">
        <f t="shared" ca="1" si="1427"/>
        <v>3.8347921225382976E-2</v>
      </c>
      <c r="AN275">
        <f t="shared" ca="1" si="1428"/>
        <v>-6.2243945752346534E-2</v>
      </c>
      <c r="AO275">
        <f t="shared" ca="1" si="1429"/>
        <v>1.4590883896932638</v>
      </c>
    </row>
    <row r="276" spans="1:41" ht="16" x14ac:dyDescent="0.2">
      <c r="A276" s="1">
        <v>271</v>
      </c>
      <c r="B276">
        <v>173045</v>
      </c>
      <c r="C276">
        <v>1</v>
      </c>
      <c r="D276" t="s">
        <v>16</v>
      </c>
      <c r="E276" t="s">
        <v>49</v>
      </c>
      <c r="F276">
        <v>382</v>
      </c>
      <c r="G276">
        <v>0.79057591623036649</v>
      </c>
      <c r="H276">
        <v>14474.24391128294</v>
      </c>
      <c r="I276">
        <v>0.40490675051990949</v>
      </c>
      <c r="K276" s="2" t="s">
        <v>979</v>
      </c>
      <c r="L276" s="2">
        <f t="shared" ref="L276" si="1534">IF(L273&lt;=$L$1, 1,0)</f>
        <v>0</v>
      </c>
      <c r="M276" s="2">
        <f t="shared" ref="M276" si="1535">IF(M273&lt;=$M$1, 1,0)</f>
        <v>1</v>
      </c>
      <c r="N276" s="2">
        <f t="shared" ref="N276" si="1536">IF(N273&lt;=$N$1, 1,0)</f>
        <v>0</v>
      </c>
      <c r="O276" s="2">
        <f t="shared" ref="O276" si="1537">IF(O273&lt;=$O$1, 1,0)</f>
        <v>0</v>
      </c>
      <c r="X276" s="5" t="s">
        <v>979</v>
      </c>
      <c r="Y276" s="5">
        <f t="shared" ref="Y276" ca="1" si="1538">IF(L273&lt;=$Y$1, 1,0)</f>
        <v>0</v>
      </c>
      <c r="Z276" s="5">
        <f t="shared" ref="Z276" ca="1" si="1539">IF(M273&lt;=$Z$1, 1,0)</f>
        <v>1</v>
      </c>
      <c r="AA276" s="5">
        <f t="shared" ref="AA276" ca="1" si="1540">IF(N273&lt;=$AA$1, 1,0)</f>
        <v>0</v>
      </c>
      <c r="AB276" s="5">
        <f t="shared" ref="AB276" ca="1" si="1541">IF(O273&lt;=$AB$1, 1,0)</f>
        <v>0</v>
      </c>
      <c r="AC276" s="5"/>
      <c r="AD276" s="5" t="s">
        <v>1953</v>
      </c>
      <c r="AE276" s="5"/>
      <c r="AF276" s="5"/>
      <c r="AG276" s="5"/>
      <c r="AH276" s="5">
        <f t="shared" ref="AH276" ca="1" si="1542">AE275+AF275+AG275+AH275</f>
        <v>2</v>
      </c>
      <c r="AL276">
        <f t="shared" ca="1" si="1426"/>
        <v>0.18571428571428572</v>
      </c>
      <c r="AM276">
        <f t="shared" ca="1" si="1427"/>
        <v>8.5271317829457349E-2</v>
      </c>
      <c r="AN276">
        <f t="shared" ca="1" si="1428"/>
        <v>7.7832147339281704E-2</v>
      </c>
      <c r="AO276">
        <f t="shared" ca="1" si="1429"/>
        <v>0.18229558790669773</v>
      </c>
    </row>
    <row r="277" spans="1:41" ht="16" x14ac:dyDescent="0.2">
      <c r="A277" s="1">
        <v>272</v>
      </c>
      <c r="B277">
        <v>143084</v>
      </c>
      <c r="C277">
        <v>8</v>
      </c>
      <c r="D277" t="s">
        <v>8</v>
      </c>
      <c r="E277" t="s">
        <v>50</v>
      </c>
      <c r="F277">
        <v>678</v>
      </c>
      <c r="G277">
        <v>0.83333333333333337</v>
      </c>
      <c r="H277">
        <v>14379.55294059633</v>
      </c>
      <c r="I277">
        <v>2.2481607654360292</v>
      </c>
      <c r="K277" s="2" t="s">
        <v>972</v>
      </c>
      <c r="L277" s="4">
        <f t="shared" ref="L277" si="1543" xml:space="preserve"> (F277 - F284) / F284</f>
        <v>3.3536585365853661E-2</v>
      </c>
      <c r="M277" s="4">
        <f t="shared" ref="M277" si="1544" xml:space="preserve"> (G277 - G284) / G284</f>
        <v>-1.3121161362367299E-2</v>
      </c>
      <c r="N277" s="4">
        <f t="shared" ref="N277" si="1545" xml:space="preserve"> (H277 - H284) / H284</f>
        <v>3.8629910043769221E-2</v>
      </c>
      <c r="O277" s="4">
        <f t="shared" ref="O277" si="1546" xml:space="preserve"> (I277 - I284) / I284</f>
        <v>0.34690084612996142</v>
      </c>
      <c r="X277" s="5"/>
      <c r="Y277" s="6"/>
      <c r="Z277" s="5"/>
      <c r="AA277" s="5"/>
      <c r="AB277" s="5"/>
      <c r="AC277" s="5"/>
      <c r="AD277" s="5"/>
      <c r="AE277" s="5"/>
      <c r="AF277" s="5"/>
      <c r="AG277" s="5"/>
      <c r="AH277" s="5"/>
      <c r="AL277">
        <f t="shared" ca="1" si="1426"/>
        <v>-0.26984126984126983</v>
      </c>
      <c r="AM277">
        <f t="shared" ca="1" si="1427"/>
        <v>6.8775301392410823E-2</v>
      </c>
      <c r="AN277">
        <f t="shared" ca="1" si="1428"/>
        <v>0.12621712710998359</v>
      </c>
      <c r="AO277">
        <f t="shared" ca="1" si="1429"/>
        <v>-8.5832802466841357E-2</v>
      </c>
    </row>
    <row r="278" spans="1:41" ht="16" x14ac:dyDescent="0.2">
      <c r="A278" s="1">
        <v>273</v>
      </c>
      <c r="B278">
        <v>143084</v>
      </c>
      <c r="C278">
        <v>7</v>
      </c>
      <c r="D278" t="s">
        <v>10</v>
      </c>
      <c r="E278" t="s">
        <v>50</v>
      </c>
      <c r="F278">
        <v>630</v>
      </c>
      <c r="G278">
        <v>0.87738419618528607</v>
      </c>
      <c r="H278">
        <v>14610.67950567048</v>
      </c>
      <c r="I278">
        <v>2.1722686578510531</v>
      </c>
      <c r="K278" s="2" t="s">
        <v>973</v>
      </c>
      <c r="L278" s="2">
        <f t="shared" ref="L278" si="1547" xml:space="preserve"> SLOPE(F277:F284, $C277:$C284)</f>
        <v>2.5714285714285716</v>
      </c>
      <c r="M278" s="2">
        <f t="shared" ref="M278" si="1548" xml:space="preserve"> SLOPE(G277:G284, $C277:$C284)</f>
        <v>2.2695624245834454E-3</v>
      </c>
      <c r="N278" s="2">
        <f t="shared" ref="N278" si="1549" xml:space="preserve"> SLOPE(H277:H284, $C277:$C284)</f>
        <v>42.287539951722032</v>
      </c>
      <c r="O278" s="2">
        <f t="shared" ref="O278" si="1550" xml:space="preserve"> SLOPE(I277:I284, $C277:$C284)</f>
        <v>7.0520062731037905E-2</v>
      </c>
      <c r="X278" s="5"/>
      <c r="Y278" s="6"/>
      <c r="Z278" s="5"/>
      <c r="AA278" s="5"/>
      <c r="AB278" s="5"/>
      <c r="AC278" s="5"/>
      <c r="AD278" s="5"/>
      <c r="AE278" s="5"/>
      <c r="AF278" s="5"/>
      <c r="AG278" s="5"/>
      <c r="AH278" s="5"/>
      <c r="AL278">
        <f t="shared" ca="1" si="1426"/>
        <v>0.66812227074235808</v>
      </c>
      <c r="AM278">
        <f t="shared" ca="1" si="1427"/>
        <v>4.8843503937007871E-2</v>
      </c>
      <c r="AN278">
        <f t="shared" ca="1" si="1428"/>
        <v>-0.12394722329784022</v>
      </c>
      <c r="AO278">
        <f t="shared" ca="1" si="1429"/>
        <v>0.38719626298202708</v>
      </c>
    </row>
    <row r="279" spans="1:41" ht="16" x14ac:dyDescent="0.2">
      <c r="A279" s="1">
        <v>274</v>
      </c>
      <c r="B279">
        <v>143084</v>
      </c>
      <c r="C279">
        <v>6</v>
      </c>
      <c r="D279" t="s">
        <v>11</v>
      </c>
      <c r="E279" t="s">
        <v>50</v>
      </c>
      <c r="F279">
        <v>735</v>
      </c>
      <c r="G279">
        <v>0.86513629842180773</v>
      </c>
      <c r="H279">
        <v>14148.003435651741</v>
      </c>
      <c r="I279">
        <v>2.127462693533857</v>
      </c>
      <c r="K279" s="2" t="s">
        <v>974</v>
      </c>
      <c r="L279" s="2">
        <f t="shared" ref="L279" si="1551" xml:space="preserve"> INTERCEPT(F277:F284,$C277:$C284)</f>
        <v>666.92857142857144</v>
      </c>
      <c r="M279" s="2">
        <f t="shared" ref="M279" si="1552" xml:space="preserve"> INTERCEPT(G277:G284,$C277:$C284)</f>
        <v>0.84624931619642541</v>
      </c>
      <c r="N279" s="2">
        <f t="shared" ref="N279" si="1553" xml:space="preserve"> INTERCEPT(H277:H284,$C277:$C284)</f>
        <v>13991.550156694102</v>
      </c>
      <c r="O279" s="2">
        <f t="shared" ref="O279" si="1554" xml:space="preserve"> INTERCEPT(I277:I284,$C277:$C284)</f>
        <v>1.6730654834289385</v>
      </c>
      <c r="X279" s="5"/>
      <c r="Y279" s="6"/>
      <c r="Z279" s="5"/>
      <c r="AA279" s="5"/>
      <c r="AB279" s="5"/>
      <c r="AC279" s="5"/>
      <c r="AD279" s="5"/>
      <c r="AE279" s="5"/>
      <c r="AF279" s="5"/>
      <c r="AG279" s="5"/>
      <c r="AH279" s="5"/>
      <c r="AL279">
        <f t="shared" ca="1" si="1426"/>
        <v>-0.35454545454545455</v>
      </c>
      <c r="AM279">
        <f t="shared" ca="1" si="1427"/>
        <v>2.5778087044534374E-2</v>
      </c>
      <c r="AN279">
        <f t="shared" ca="1" si="1428"/>
        <v>0.28590268929424623</v>
      </c>
      <c r="AO279">
        <f t="shared" ca="1" si="1429"/>
        <v>0.37556499911280811</v>
      </c>
    </row>
    <row r="280" spans="1:41" ht="16" x14ac:dyDescent="0.2">
      <c r="A280" s="1">
        <v>275</v>
      </c>
      <c r="B280">
        <v>143084</v>
      </c>
      <c r="C280">
        <v>5</v>
      </c>
      <c r="D280" t="s">
        <v>12</v>
      </c>
      <c r="E280" t="s">
        <v>50</v>
      </c>
      <c r="F280">
        <v>698</v>
      </c>
      <c r="G280">
        <v>0.8892171344165436</v>
      </c>
      <c r="H280">
        <v>14144.3291732747</v>
      </c>
      <c r="I280">
        <v>1.876723835547597</v>
      </c>
      <c r="K280" s="2" t="s">
        <v>1016</v>
      </c>
      <c r="L280" s="2">
        <f t="shared" ref="L280:O280" si="1555" xml:space="preserve"> L279 + (11*L278)</f>
        <v>695.21428571428578</v>
      </c>
      <c r="M280" s="2">
        <f t="shared" si="1555"/>
        <v>0.87121450286684332</v>
      </c>
      <c r="N280" s="2">
        <f t="shared" si="1555"/>
        <v>14456.713096163045</v>
      </c>
      <c r="O280" s="2">
        <f t="shared" si="1555"/>
        <v>2.4487861734703555</v>
      </c>
      <c r="X280" s="5"/>
      <c r="Y280" s="6"/>
      <c r="Z280" s="5"/>
      <c r="AA280" s="5"/>
      <c r="AB280" s="5"/>
      <c r="AC280" s="5"/>
      <c r="AD280" s="5"/>
      <c r="AE280" s="5"/>
      <c r="AF280" s="5"/>
      <c r="AG280" s="5"/>
      <c r="AH280" s="5"/>
      <c r="AL280">
        <f t="shared" ca="1" si="1426"/>
        <v>-7.1999999999999995E-2</v>
      </c>
      <c r="AM280">
        <f t="shared" ca="1" si="1427"/>
        <v>2.1739130434782525E-2</v>
      </c>
      <c r="AN280">
        <f t="shared" ca="1" si="1428"/>
        <v>5.8064244229795829E-2</v>
      </c>
      <c r="AO280">
        <f t="shared" ca="1" si="1429"/>
        <v>0.34176301456211705</v>
      </c>
    </row>
    <row r="281" spans="1:41" ht="16" x14ac:dyDescent="0.2">
      <c r="A281" s="1">
        <v>276</v>
      </c>
      <c r="B281">
        <v>143084</v>
      </c>
      <c r="C281">
        <v>4</v>
      </c>
      <c r="D281" t="s">
        <v>13</v>
      </c>
      <c r="E281" t="s">
        <v>50</v>
      </c>
      <c r="F281">
        <v>678</v>
      </c>
      <c r="G281">
        <v>0.86225895316804413</v>
      </c>
      <c r="H281">
        <v>13828.24493679107</v>
      </c>
      <c r="I281">
        <v>1.968171823222997</v>
      </c>
      <c r="K281" s="2" t="s">
        <v>976</v>
      </c>
      <c r="L281" s="2">
        <f t="shared" ref="L281" si="1556" xml:space="preserve"> (L280 - F284) / F284</f>
        <v>5.9777874564460029E-2</v>
      </c>
      <c r="M281" s="2">
        <f t="shared" ref="M281" si="1557" xml:space="preserve"> (M280 - G284) / G284</f>
        <v>3.1739788152191389E-2</v>
      </c>
      <c r="N281" s="2">
        <f t="shared" ref="N281" si="1558" xml:space="preserve"> (N280 - H284) / H284</f>
        <v>4.42031601834844E-2</v>
      </c>
      <c r="O281" s="2">
        <f t="shared" ref="O281" si="1559" xml:space="preserve"> (O280 - I284) / I284</f>
        <v>0.46709800284183628</v>
      </c>
      <c r="X281" s="5"/>
      <c r="Y281" s="6"/>
      <c r="Z281" s="5"/>
      <c r="AA281" s="5"/>
      <c r="AB281" s="5"/>
      <c r="AC281" s="5"/>
      <c r="AD281" s="5"/>
      <c r="AE281" s="5"/>
      <c r="AF281" s="5"/>
      <c r="AG281" s="5"/>
      <c r="AH281" s="5"/>
      <c r="AL281">
        <f t="shared" ca="1" si="1426"/>
        <v>0.78688524590163933</v>
      </c>
      <c r="AM281">
        <f t="shared" ca="1" si="1427"/>
        <v>-7.6210658504042017E-2</v>
      </c>
      <c r="AN281">
        <f t="shared" ca="1" si="1428"/>
        <v>4.7606550045221896</v>
      </c>
      <c r="AO281">
        <f t="shared" ca="1" si="1429"/>
        <v>1.0575636480882749</v>
      </c>
    </row>
    <row r="282" spans="1:41" ht="16" x14ac:dyDescent="0.2">
      <c r="A282" s="1">
        <v>277</v>
      </c>
      <c r="B282">
        <v>143084</v>
      </c>
      <c r="C282">
        <v>3</v>
      </c>
      <c r="D282" t="s">
        <v>14</v>
      </c>
      <c r="E282" t="s">
        <v>50</v>
      </c>
      <c r="F282">
        <v>726</v>
      </c>
      <c r="G282">
        <v>0.82934609250398728</v>
      </c>
      <c r="H282">
        <v>13245.48428139785</v>
      </c>
      <c r="I282">
        <v>2.0124201954630769</v>
      </c>
      <c r="K282" s="2" t="s">
        <v>977</v>
      </c>
      <c r="L282" s="2">
        <f t="shared" ref="L282" si="1560">IF(L277&lt;=$L$1,1,0)</f>
        <v>1</v>
      </c>
      <c r="M282" s="2">
        <f t="shared" ref="M282" si="1561">IF(M277&lt;=$M$1,1,0)</f>
        <v>1</v>
      </c>
      <c r="N282" s="2">
        <f t="shared" ref="N282" si="1562">IF(N277&lt;=$N$1,1,0)</f>
        <v>0</v>
      </c>
      <c r="O282" s="2">
        <f t="shared" ref="O282" si="1563">IF(O277&lt;=$O$1,1,0)</f>
        <v>0</v>
      </c>
      <c r="X282" s="5" t="s">
        <v>977</v>
      </c>
      <c r="Y282" s="5">
        <f t="shared" ref="Y282" ca="1" si="1564">IF(L277&lt;=$Y$1,1,0)</f>
        <v>0</v>
      </c>
      <c r="Z282" s="5">
        <f t="shared" ref="Z282" ca="1" si="1565">IF(M277&lt;=$Z$1,1,0)</f>
        <v>0</v>
      </c>
      <c r="AA282" s="5">
        <f t="shared" ref="AA282" ca="1" si="1566">IF(N277&lt;=$AA$1,1,0)</f>
        <v>0</v>
      </c>
      <c r="AB282" s="5">
        <f t="shared" ref="AB282" ca="1" si="1567">IF(O277&lt;=$AB$1,1,0)</f>
        <v>0</v>
      </c>
      <c r="AC282" s="5"/>
      <c r="AD282" s="5"/>
      <c r="AE282" s="5"/>
      <c r="AF282" s="5"/>
      <c r="AG282" s="5"/>
      <c r="AH282" s="5"/>
      <c r="AL282">
        <f t="shared" ca="1" si="1426"/>
        <v>-9.2879256965944269E-3</v>
      </c>
      <c r="AM282">
        <f t="shared" ca="1" si="1427"/>
        <v>6.3996475373994638E-2</v>
      </c>
      <c r="AN282">
        <f t="shared" ca="1" si="1428"/>
        <v>0.22762445700443037</v>
      </c>
      <c r="AO282">
        <f t="shared" ca="1" si="1429"/>
        <v>-4.1276622266383144E-2</v>
      </c>
    </row>
    <row r="283" spans="1:41" ht="16" x14ac:dyDescent="0.2">
      <c r="A283" s="1">
        <v>278</v>
      </c>
      <c r="B283">
        <v>143084</v>
      </c>
      <c r="C283">
        <v>2</v>
      </c>
      <c r="D283" t="s">
        <v>15</v>
      </c>
      <c r="E283" t="s">
        <v>50</v>
      </c>
      <c r="F283">
        <v>627</v>
      </c>
      <c r="G283">
        <v>0.85060975609756095</v>
      </c>
      <c r="H283">
        <v>15253.72623660056</v>
      </c>
      <c r="I283">
        <v>1.848902099211297</v>
      </c>
      <c r="K283" s="2" t="s">
        <v>978</v>
      </c>
      <c r="L283" s="2">
        <f t="shared" ref="L283" si="1568">IF(L277&lt;=$L$2, 1, 0)</f>
        <v>1</v>
      </c>
      <c r="M283" s="2">
        <f t="shared" ref="M283" si="1569">IF(M277&lt;=$M$2, 1, 0)</f>
        <v>1</v>
      </c>
      <c r="N283" s="2">
        <f t="shared" ref="N283" si="1570">IF(N277&lt;=$N$2, 1, 0)</f>
        <v>0</v>
      </c>
      <c r="O283" s="2">
        <f t="shared" ref="O283" si="1571">IF(O277&lt;=$O$2, 1, 0)</f>
        <v>0</v>
      </c>
      <c r="X283" s="5" t="s">
        <v>978</v>
      </c>
      <c r="Y283" s="5">
        <f t="shared" ref="Y283" ca="1" si="1572">IF(L277&lt;=$Y$2, 1, 0)</f>
        <v>0</v>
      </c>
      <c r="Z283" s="5">
        <f t="shared" ref="Z283" ca="1" si="1573">IF(M277&lt;=$Z$2, 1, 0)</f>
        <v>0</v>
      </c>
      <c r="AA283" s="5">
        <f t="shared" ref="AA283" ca="1" si="1574">IF(N277&lt;=$AA$2, 1, 0)</f>
        <v>0</v>
      </c>
      <c r="AB283" s="5">
        <f t="shared" ref="AB283" ca="1" si="1575">IF(O277&lt;=$AB$2, 1, 0)</f>
        <v>0</v>
      </c>
      <c r="AC283" s="5"/>
      <c r="AD283" s="5" t="s">
        <v>1952</v>
      </c>
      <c r="AE283" s="5">
        <f t="shared" ref="AE283" ca="1" si="1576" xml:space="preserve"> Y282+Y283+Y284</f>
        <v>0</v>
      </c>
      <c r="AF283" s="5">
        <f t="shared" ref="AF283" ca="1" si="1577">Z282+Z283+Z284</f>
        <v>0</v>
      </c>
      <c r="AG283" s="5">
        <f t="shared" ref="AG283" ca="1" si="1578">AA282+AA283+AA284</f>
        <v>0</v>
      </c>
      <c r="AH283" s="5">
        <f t="shared" ref="AH283" ca="1" si="1579">AB282+AB283+AB284</f>
        <v>0</v>
      </c>
      <c r="AL283">
        <f t="shared" ca="1" si="1426"/>
        <v>6.7708333333333329E-2</v>
      </c>
      <c r="AM283">
        <f t="shared" ca="1" si="1427"/>
        <v>1.4184397163120503E-2</v>
      </c>
      <c r="AN283">
        <f t="shared" ca="1" si="1428"/>
        <v>0.26421656678101341</v>
      </c>
      <c r="AO283">
        <f t="shared" ca="1" si="1429"/>
        <v>-5.7786431743887992E-2</v>
      </c>
    </row>
    <row r="284" spans="1:41" ht="16" x14ac:dyDescent="0.2">
      <c r="A284" s="1">
        <v>279</v>
      </c>
      <c r="B284">
        <v>143084</v>
      </c>
      <c r="C284">
        <v>1</v>
      </c>
      <c r="D284" t="s">
        <v>16</v>
      </c>
      <c r="E284" t="s">
        <v>50</v>
      </c>
      <c r="F284">
        <v>656</v>
      </c>
      <c r="G284">
        <v>0.84441301272984437</v>
      </c>
      <c r="H284">
        <v>13844.73218183208</v>
      </c>
      <c r="I284">
        <v>1.6691360554829631</v>
      </c>
      <c r="K284" s="2" t="s">
        <v>979</v>
      </c>
      <c r="L284" s="2">
        <f t="shared" ref="L284" si="1580">IF(L281&lt;=$L$1, 1,0)</f>
        <v>1</v>
      </c>
      <c r="M284" s="2">
        <f t="shared" ref="M284" si="1581">IF(M281&lt;=$M$1, 1,0)</f>
        <v>1</v>
      </c>
      <c r="N284" s="2">
        <f t="shared" ref="N284" si="1582">IF(N281&lt;=$N$1, 1,0)</f>
        <v>0</v>
      </c>
      <c r="O284" s="2">
        <f t="shared" ref="O284" si="1583">IF(O281&lt;=$O$1, 1,0)</f>
        <v>0</v>
      </c>
      <c r="X284" s="5" t="s">
        <v>979</v>
      </c>
      <c r="Y284" s="5">
        <f t="shared" ref="Y284" ca="1" si="1584">IF(L281&lt;=$Y$1, 1,0)</f>
        <v>0</v>
      </c>
      <c r="Z284" s="5">
        <f t="shared" ref="Z284" ca="1" si="1585">IF(M281&lt;=$Z$1, 1,0)</f>
        <v>0</v>
      </c>
      <c r="AA284" s="5">
        <f t="shared" ref="AA284" ca="1" si="1586">IF(N281&lt;=$AA$1, 1,0)</f>
        <v>0</v>
      </c>
      <c r="AB284" s="5">
        <f t="shared" ref="AB284" ca="1" si="1587">IF(O281&lt;=$AB$1, 1,0)</f>
        <v>0</v>
      </c>
      <c r="AC284" s="5"/>
      <c r="AD284" s="5" t="s">
        <v>1953</v>
      </c>
      <c r="AE284" s="5"/>
      <c r="AF284" s="5"/>
      <c r="AG284" s="5"/>
      <c r="AH284" s="5">
        <f t="shared" ref="AH284" ca="1" si="1588">AE283+AF283+AG283+AH283</f>
        <v>0</v>
      </c>
      <c r="AL284">
        <f t="shared" ca="1" si="1426"/>
        <v>-0.1164021164021164</v>
      </c>
      <c r="AM284">
        <f t="shared" ca="1" si="1427"/>
        <v>-2.4199709209196739E-3</v>
      </c>
      <c r="AN284">
        <f t="shared" ca="1" si="1428"/>
        <v>0.2669850848834725</v>
      </c>
      <c r="AO284">
        <f t="shared" ca="1" si="1429"/>
        <v>0.45923363066386691</v>
      </c>
    </row>
    <row r="285" spans="1:41" ht="16" x14ac:dyDescent="0.2">
      <c r="A285" s="1">
        <v>280</v>
      </c>
      <c r="B285">
        <v>219000</v>
      </c>
      <c r="C285">
        <v>8</v>
      </c>
      <c r="D285" t="s">
        <v>8</v>
      </c>
      <c r="E285" t="s">
        <v>51</v>
      </c>
      <c r="F285">
        <v>432</v>
      </c>
      <c r="G285">
        <v>0.81758241758241756</v>
      </c>
      <c r="H285">
        <v>12612.020959735761</v>
      </c>
      <c r="I285">
        <v>1.652381580988894</v>
      </c>
      <c r="K285" s="2" t="s">
        <v>972</v>
      </c>
      <c r="L285" s="4">
        <f t="shared" ref="L285" si="1589" xml:space="preserve"> (F285 - F292) / F292</f>
        <v>6.1425061425061427E-2</v>
      </c>
      <c r="M285" s="4">
        <f t="shared" ref="M285" si="1590" xml:space="preserve"> (G285 - G292) / G292</f>
        <v>-9.2009685230024854E-3</v>
      </c>
      <c r="N285" s="4">
        <f t="shared" ref="N285" si="1591" xml:space="preserve"> (H285 - H292) / H292</f>
        <v>0.22065170770265388</v>
      </c>
      <c r="O285" s="4">
        <f t="shared" ref="O285" si="1592" xml:space="preserve"> (I285 - I292) / I292</f>
        <v>0.34624970156896956</v>
      </c>
      <c r="X285" s="5"/>
      <c r="Y285" s="6"/>
      <c r="Z285" s="5"/>
      <c r="AA285" s="5"/>
      <c r="AB285" s="5"/>
      <c r="AC285" s="5"/>
      <c r="AD285" s="5"/>
      <c r="AE285" s="5"/>
      <c r="AF285" s="5"/>
      <c r="AG285" s="5"/>
      <c r="AH285" s="5"/>
      <c r="AL285">
        <f t="shared" ca="1" si="1426"/>
        <v>-0.19753086419753085</v>
      </c>
      <c r="AM285">
        <f t="shared" ca="1" si="1427"/>
        <v>-9.6861128725428014E-2</v>
      </c>
      <c r="AN285">
        <f t="shared" ca="1" si="1428"/>
        <v>0.1497682989812516</v>
      </c>
      <c r="AO285">
        <f t="shared" ca="1" si="1429"/>
        <v>-0.54544078320340272</v>
      </c>
    </row>
    <row r="286" spans="1:41" ht="16" x14ac:dyDescent="0.2">
      <c r="A286" s="1">
        <v>281</v>
      </c>
      <c r="B286">
        <v>219000</v>
      </c>
      <c r="C286">
        <v>7</v>
      </c>
      <c r="D286" t="s">
        <v>10</v>
      </c>
      <c r="E286" t="s">
        <v>51</v>
      </c>
      <c r="F286">
        <v>456</v>
      </c>
      <c r="G286">
        <v>0.84968684759916491</v>
      </c>
      <c r="H286">
        <v>12171.29629381495</v>
      </c>
      <c r="I286">
        <v>1.545588608120098</v>
      </c>
      <c r="K286" s="2" t="s">
        <v>973</v>
      </c>
      <c r="L286" s="2">
        <f t="shared" ref="L286" si="1593" xml:space="preserve"> SLOPE(F285:F292, $C285:$C292)</f>
        <v>11.095238095238095</v>
      </c>
      <c r="M286" s="2">
        <f t="shared" ref="M286" si="1594" xml:space="preserve"> SLOPE(G285:G292, $C285:$C292)</f>
        <v>4.2835453387591888E-3</v>
      </c>
      <c r="N286" s="2">
        <f t="shared" ref="N286" si="1595" xml:space="preserve"> SLOPE(H285:H292, $C285:$C292)</f>
        <v>289.81560833446804</v>
      </c>
      <c r="O286" s="2">
        <f t="shared" ref="O286" si="1596" xml:space="preserve"> SLOPE(I285:I292, $C285:$C292)</f>
        <v>4.7056116779502978E-2</v>
      </c>
      <c r="X286" s="5"/>
      <c r="Y286" s="6"/>
      <c r="Z286" s="5"/>
      <c r="AA286" s="5"/>
      <c r="AB286" s="5"/>
      <c r="AC286" s="5"/>
      <c r="AD286" s="5"/>
      <c r="AE286" s="5"/>
      <c r="AF286" s="5"/>
      <c r="AG286" s="5"/>
      <c r="AH286" s="5"/>
      <c r="AL286">
        <f t="shared" ca="1" si="1426"/>
        <v>0.27560521415270017</v>
      </c>
      <c r="AM286">
        <f t="shared" ca="1" si="1427"/>
        <v>8.029026048463267E-2</v>
      </c>
      <c r="AN286">
        <f t="shared" ca="1" si="1428"/>
        <v>0.28069804154034494</v>
      </c>
      <c r="AO286">
        <f t="shared" ca="1" si="1429"/>
        <v>-0.24231450765211054</v>
      </c>
    </row>
    <row r="287" spans="1:41" ht="16" x14ac:dyDescent="0.2">
      <c r="A287" s="1">
        <v>282</v>
      </c>
      <c r="B287">
        <v>219000</v>
      </c>
      <c r="C287">
        <v>6</v>
      </c>
      <c r="D287" t="s">
        <v>11</v>
      </c>
      <c r="E287" t="s">
        <v>51</v>
      </c>
      <c r="F287">
        <v>481</v>
      </c>
      <c r="G287">
        <v>0.85748218527315911</v>
      </c>
      <c r="H287">
        <v>11353.24970082531</v>
      </c>
      <c r="I287">
        <v>1.473361696354081</v>
      </c>
      <c r="K287" s="2" t="s">
        <v>974</v>
      </c>
      <c r="L287" s="2">
        <f t="shared" ref="L287" si="1597" xml:space="preserve"> INTERCEPT(F285:F292,$C285:$C292)</f>
        <v>366.32142857142856</v>
      </c>
      <c r="M287" s="2">
        <f t="shared" ref="M287" si="1598" xml:space="preserve"> INTERCEPT(G285:G292,$C285:$C292)</f>
        <v>0.81023865644948367</v>
      </c>
      <c r="N287" s="2">
        <f t="shared" ref="N287" si="1599" xml:space="preserve"> INTERCEPT(H285:H292,$C285:$C292)</f>
        <v>9875.2004840608643</v>
      </c>
      <c r="O287" s="2">
        <f t="shared" ref="O287" si="1600" xml:space="preserve"> INTERCEPT(I285:I292,$C285:$C292)</f>
        <v>1.2246558074337854</v>
      </c>
      <c r="X287" s="5"/>
      <c r="Y287" s="6"/>
      <c r="Z287" s="5"/>
      <c r="AA287" s="5"/>
      <c r="AB287" s="5"/>
      <c r="AC287" s="5"/>
      <c r="AD287" s="5"/>
      <c r="AE287" s="5"/>
      <c r="AF287" s="5"/>
      <c r="AG287" s="5"/>
      <c r="AH287" s="5"/>
      <c r="AL287">
        <f t="shared" ca="1" si="1426"/>
        <v>0.30496453900709219</v>
      </c>
      <c r="AM287">
        <f t="shared" ca="1" si="1427"/>
        <v>-3.7814207650273192E-2</v>
      </c>
      <c r="AN287">
        <f t="shared" ca="1" si="1428"/>
        <v>-0.15894374704189668</v>
      </c>
      <c r="AO287">
        <f t="shared" ca="1" si="1429"/>
        <v>-0.11788128216757786</v>
      </c>
    </row>
    <row r="288" spans="1:41" ht="16" x14ac:dyDescent="0.2">
      <c r="A288" s="1">
        <v>283</v>
      </c>
      <c r="B288">
        <v>219000</v>
      </c>
      <c r="C288">
        <v>5</v>
      </c>
      <c r="D288" t="s">
        <v>12</v>
      </c>
      <c r="E288" t="s">
        <v>51</v>
      </c>
      <c r="F288">
        <v>424</v>
      </c>
      <c r="G288">
        <v>0.84196185286103542</v>
      </c>
      <c r="H288">
        <v>10321.333580142111</v>
      </c>
      <c r="I288">
        <v>1.363764936892685</v>
      </c>
      <c r="K288" s="2" t="s">
        <v>1017</v>
      </c>
      <c r="L288" s="2">
        <f t="shared" ref="L288:O288" si="1601" xml:space="preserve"> L287 + (11*L286)</f>
        <v>488.36904761904759</v>
      </c>
      <c r="M288" s="2">
        <f t="shared" si="1601"/>
        <v>0.85735765517583473</v>
      </c>
      <c r="N288" s="2">
        <f t="shared" si="1601"/>
        <v>13063.172175740012</v>
      </c>
      <c r="O288" s="2">
        <f t="shared" si="1601"/>
        <v>1.7422730920083183</v>
      </c>
      <c r="X288" s="5"/>
      <c r="Y288" s="6"/>
      <c r="Z288" s="5"/>
      <c r="AA288" s="5"/>
      <c r="AB288" s="5"/>
      <c r="AC288" s="5"/>
      <c r="AD288" s="5"/>
      <c r="AE288" s="5"/>
      <c r="AF288" s="5"/>
      <c r="AG288" s="5"/>
      <c r="AH288" s="5"/>
      <c r="AL288">
        <f t="shared" ca="1" si="1426"/>
        <v>0.20616365568544101</v>
      </c>
      <c r="AM288">
        <f t="shared" ca="1" si="1427"/>
        <v>3.0426799338258013E-2</v>
      </c>
      <c r="AN288">
        <f t="shared" ca="1" si="1428"/>
        <v>0.3305754419233356</v>
      </c>
      <c r="AO288">
        <f t="shared" ca="1" si="1429"/>
        <v>0.16564676428261149</v>
      </c>
    </row>
    <row r="289" spans="1:41" ht="16" x14ac:dyDescent="0.2">
      <c r="A289" s="1">
        <v>284</v>
      </c>
      <c r="B289">
        <v>219000</v>
      </c>
      <c r="C289">
        <v>4</v>
      </c>
      <c r="D289" t="s">
        <v>13</v>
      </c>
      <c r="E289" t="s">
        <v>51</v>
      </c>
      <c r="F289">
        <v>367</v>
      </c>
      <c r="G289">
        <v>0.84090909090909094</v>
      </c>
      <c r="H289">
        <v>11354.299455365839</v>
      </c>
      <c r="I289">
        <v>1.4290429862413629</v>
      </c>
      <c r="K289" s="2" t="s">
        <v>976</v>
      </c>
      <c r="L289" s="2">
        <f t="shared" ref="L289" si="1602" xml:space="preserve"> (L288 - F292) / F292</f>
        <v>0.19992394992394985</v>
      </c>
      <c r="M289" s="2">
        <f t="shared" ref="M289" si="1603" xml:space="preserve"> (M288 - G292) / G292</f>
        <v>3.9001226187664079E-2</v>
      </c>
      <c r="N289" s="2">
        <f t="shared" ref="N289" si="1604" xml:space="preserve"> (N288 - H292) / H292</f>
        <v>0.26431628009797725</v>
      </c>
      <c r="O289" s="2">
        <f t="shared" ref="O289" si="1605" xml:space="preserve"> (O288 - I292) / I292</f>
        <v>0.41948727651885465</v>
      </c>
      <c r="X289" s="5"/>
      <c r="Y289" s="6"/>
      <c r="Z289" s="5"/>
      <c r="AA289" s="5"/>
      <c r="AB289" s="5"/>
      <c r="AC289" s="5"/>
      <c r="AD289" s="5"/>
      <c r="AE289" s="5"/>
      <c r="AF289" s="5"/>
      <c r="AG289" s="5"/>
      <c r="AH289" s="5"/>
      <c r="AL289">
        <f t="shared" ca="1" si="1426"/>
        <v>-0.32758620689655171</v>
      </c>
      <c r="AM289">
        <f t="shared" ca="1" si="1427"/>
        <v>6.0465116279069808E-2</v>
      </c>
      <c r="AN289">
        <f t="shared" ca="1" si="1428"/>
        <v>0.49978410011600272</v>
      </c>
      <c r="AO289">
        <f t="shared" ca="1" si="1429"/>
        <v>0.2140975162651724</v>
      </c>
    </row>
    <row r="290" spans="1:41" ht="16" x14ac:dyDescent="0.2">
      <c r="A290" s="1">
        <v>285</v>
      </c>
      <c r="B290">
        <v>219000</v>
      </c>
      <c r="C290">
        <v>3</v>
      </c>
      <c r="D290" t="s">
        <v>14</v>
      </c>
      <c r="E290" t="s">
        <v>51</v>
      </c>
      <c r="F290">
        <v>396</v>
      </c>
      <c r="G290">
        <v>0.80381471389645776</v>
      </c>
      <c r="H290">
        <v>10477.66707286354</v>
      </c>
      <c r="I290">
        <v>1.4468595295785229</v>
      </c>
      <c r="K290" s="2" t="s">
        <v>977</v>
      </c>
      <c r="L290" s="2">
        <f t="shared" ref="L290" si="1606">IF(L285&lt;=$L$1,1,0)</f>
        <v>1</v>
      </c>
      <c r="M290" s="2">
        <f t="shared" ref="M290" si="1607">IF(M285&lt;=$M$1,1,0)</f>
        <v>1</v>
      </c>
      <c r="N290" s="2">
        <f t="shared" ref="N290" si="1608">IF(N285&lt;=$N$1,1,0)</f>
        <v>0</v>
      </c>
      <c r="O290" s="2">
        <f t="shared" ref="O290" si="1609">IF(O285&lt;=$O$1,1,0)</f>
        <v>0</v>
      </c>
      <c r="X290" s="5" t="s">
        <v>977</v>
      </c>
      <c r="Y290" s="5">
        <f t="shared" ref="Y290" ca="1" si="1610">IF(L285&lt;=$Y$1,1,0)</f>
        <v>0</v>
      </c>
      <c r="Z290" s="5">
        <f t="shared" ref="Z290" ca="1" si="1611">IF(M285&lt;=$Z$1,1,0)</f>
        <v>0</v>
      </c>
      <c r="AA290" s="5">
        <f t="shared" ref="AA290" ca="1" si="1612">IF(N285&lt;=$AA$1,1,0)</f>
        <v>0</v>
      </c>
      <c r="AB290" s="5">
        <f t="shared" ref="AB290" ca="1" si="1613">IF(O285&lt;=$AB$1,1,0)</f>
        <v>0</v>
      </c>
      <c r="AC290" s="5"/>
      <c r="AD290" s="5"/>
      <c r="AE290" s="5"/>
      <c r="AF290" s="5"/>
      <c r="AG290" s="5"/>
      <c r="AH290" s="5"/>
      <c r="AL290">
        <f t="shared" ca="1" si="1426"/>
        <v>0.13563218390804599</v>
      </c>
      <c r="AM290">
        <f t="shared" ca="1" si="1427"/>
        <v>1.778287681055497E-2</v>
      </c>
      <c r="AN290">
        <f t="shared" ca="1" si="1428"/>
        <v>0.12608361756005992</v>
      </c>
      <c r="AO290">
        <f t="shared" ca="1" si="1429"/>
        <v>0.1745881173535884</v>
      </c>
    </row>
    <row r="291" spans="1:41" ht="16" x14ac:dyDescent="0.2">
      <c r="A291" s="1">
        <v>286</v>
      </c>
      <c r="B291">
        <v>219000</v>
      </c>
      <c r="C291">
        <v>2</v>
      </c>
      <c r="D291" t="s">
        <v>15</v>
      </c>
      <c r="E291" t="s">
        <v>51</v>
      </c>
      <c r="F291">
        <v>367</v>
      </c>
      <c r="G291">
        <v>0.79950495049504955</v>
      </c>
      <c r="H291">
        <v>10812.895936335241</v>
      </c>
      <c r="I291">
        <v>1.352871264237367</v>
      </c>
      <c r="K291" s="2" t="s">
        <v>978</v>
      </c>
      <c r="L291" s="2">
        <f t="shared" ref="L291" si="1614">IF(L285&lt;=$L$2, 1, 0)</f>
        <v>1</v>
      </c>
      <c r="M291" s="2">
        <f t="shared" ref="M291" si="1615">IF(M285&lt;=$M$2, 1, 0)</f>
        <v>1</v>
      </c>
      <c r="N291" s="2">
        <f t="shared" ref="N291" si="1616">IF(N285&lt;=$N$2, 1, 0)</f>
        <v>0</v>
      </c>
      <c r="O291" s="2">
        <f t="shared" ref="O291" si="1617">IF(O285&lt;=$O$2, 1, 0)</f>
        <v>0</v>
      </c>
      <c r="X291" s="5" t="s">
        <v>978</v>
      </c>
      <c r="Y291" s="5">
        <f t="shared" ref="Y291" ca="1" si="1618">IF(L285&lt;=$Y$2, 1, 0)</f>
        <v>0</v>
      </c>
      <c r="Z291" s="5">
        <f t="shared" ref="Z291" ca="1" si="1619">IF(M285&lt;=$Z$2, 1, 0)</f>
        <v>0</v>
      </c>
      <c r="AA291" s="5">
        <f t="shared" ref="AA291" ca="1" si="1620">IF(N285&lt;=$AA$2, 1, 0)</f>
        <v>0</v>
      </c>
      <c r="AB291" s="5">
        <f t="shared" ref="AB291" ca="1" si="1621">IF(O285&lt;=$AB$2, 1, 0)</f>
        <v>0</v>
      </c>
      <c r="AC291" s="5"/>
      <c r="AD291" s="5" t="s">
        <v>1952</v>
      </c>
      <c r="AE291" s="5">
        <f t="shared" ref="AE291" ca="1" si="1622" xml:space="preserve"> Y290+Y291+Y292</f>
        <v>0</v>
      </c>
      <c r="AF291" s="5">
        <f t="shared" ref="AF291" ca="1" si="1623">Z290+Z291+Z292</f>
        <v>0</v>
      </c>
      <c r="AG291" s="5">
        <f t="shared" ref="AG291" ca="1" si="1624">AA290+AA291+AA292</f>
        <v>0</v>
      </c>
      <c r="AH291" s="5">
        <f t="shared" ref="AH291" ca="1" si="1625">AB290+AB291+AB292</f>
        <v>0</v>
      </c>
      <c r="AL291">
        <f t="shared" ca="1" si="1426"/>
        <v>4.6744574290484141E-2</v>
      </c>
      <c r="AM291">
        <f t="shared" ca="1" si="1427"/>
        <v>-2.1136735604820722E-2</v>
      </c>
      <c r="AN291">
        <f t="shared" ca="1" si="1428"/>
        <v>0.47210288513208298</v>
      </c>
      <c r="AO291">
        <f t="shared" ca="1" si="1429"/>
        <v>9.1739690321393327E-2</v>
      </c>
    </row>
    <row r="292" spans="1:41" ht="16" x14ac:dyDescent="0.2">
      <c r="A292" s="1">
        <v>287</v>
      </c>
      <c r="B292">
        <v>219000</v>
      </c>
      <c r="C292">
        <v>1</v>
      </c>
      <c r="D292" t="s">
        <v>16</v>
      </c>
      <c r="E292" t="s">
        <v>51</v>
      </c>
      <c r="F292">
        <v>407</v>
      </c>
      <c r="G292">
        <v>0.82517482517482521</v>
      </c>
      <c r="H292">
        <v>10332.20277344502</v>
      </c>
      <c r="I292">
        <v>1.2273960611193799</v>
      </c>
      <c r="K292" s="2" t="s">
        <v>979</v>
      </c>
      <c r="L292" s="2">
        <f t="shared" ref="L292" si="1626">IF(L289&lt;=$L$1, 1,0)</f>
        <v>0</v>
      </c>
      <c r="M292" s="2">
        <f t="shared" ref="M292" si="1627">IF(M289&lt;=$M$1, 1,0)</f>
        <v>1</v>
      </c>
      <c r="N292" s="2">
        <f t="shared" ref="N292" si="1628">IF(N289&lt;=$N$1, 1,0)</f>
        <v>0</v>
      </c>
      <c r="O292" s="2">
        <f t="shared" ref="O292" si="1629">IF(O289&lt;=$O$1, 1,0)</f>
        <v>0</v>
      </c>
      <c r="X292" s="5" t="s">
        <v>979</v>
      </c>
      <c r="Y292" s="5">
        <f t="shared" ref="Y292" ca="1" si="1630">IF(L289&lt;=$Y$1, 1,0)</f>
        <v>0</v>
      </c>
      <c r="Z292" s="5">
        <f t="shared" ref="Z292" ca="1" si="1631">IF(M289&lt;=$Z$1, 1,0)</f>
        <v>0</v>
      </c>
      <c r="AA292" s="5">
        <f t="shared" ref="AA292" ca="1" si="1632">IF(N289&lt;=$AA$1, 1,0)</f>
        <v>0</v>
      </c>
      <c r="AB292" s="5">
        <f t="shared" ref="AB292" ca="1" si="1633">IF(O289&lt;=$AB$1, 1,0)</f>
        <v>0</v>
      </c>
      <c r="AC292" s="5"/>
      <c r="AD292" s="5" t="s">
        <v>1953</v>
      </c>
      <c r="AE292" s="5"/>
      <c r="AF292" s="5"/>
      <c r="AG292" s="5"/>
      <c r="AH292" s="5">
        <f t="shared" ref="AH292" ca="1" si="1634">AE291+AF291+AG291+AH291</f>
        <v>0</v>
      </c>
      <c r="AL292">
        <f t="shared" ca="1" si="1426"/>
        <v>-6.5743944636678195E-2</v>
      </c>
      <c r="AM292">
        <f t="shared" ca="1" si="1427"/>
        <v>-2.684443808979118E-2</v>
      </c>
      <c r="AN292">
        <f t="shared" ca="1" si="1428"/>
        <v>0.10520052119473444</v>
      </c>
      <c r="AO292">
        <f t="shared" ca="1" si="1429"/>
        <v>-1.0533864071497758E-2</v>
      </c>
    </row>
    <row r="293" spans="1:41" ht="16" x14ac:dyDescent="0.2">
      <c r="A293" s="1">
        <v>288</v>
      </c>
      <c r="B293">
        <v>201177</v>
      </c>
      <c r="C293">
        <v>8</v>
      </c>
      <c r="D293" t="s">
        <v>8</v>
      </c>
      <c r="E293" t="s">
        <v>52</v>
      </c>
      <c r="F293">
        <v>30</v>
      </c>
      <c r="G293">
        <v>0.7</v>
      </c>
      <c r="H293">
        <v>16016.630599508961</v>
      </c>
      <c r="I293">
        <v>0.31051338535710282</v>
      </c>
      <c r="K293" s="2" t="s">
        <v>972</v>
      </c>
      <c r="L293" s="4">
        <f t="shared" ref="L293" si="1635" xml:space="preserve"> (F293 - F300) / F300</f>
        <v>6.5</v>
      </c>
      <c r="M293" s="4">
        <f t="shared" ref="M293" si="1636" xml:space="preserve"> (G293 - G300) / G300</f>
        <v>-0.30000000000000004</v>
      </c>
      <c r="N293" s="4">
        <f t="shared" ref="N293" si="1637" xml:space="preserve"> (H293 - H300) / H300</f>
        <v>0.1165324301962096</v>
      </c>
      <c r="O293" s="4">
        <f t="shared" ref="O293" si="1638" xml:space="preserve"> (I293 - I300) / I300</f>
        <v>0.5086496606703087</v>
      </c>
      <c r="X293" s="5"/>
      <c r="Y293" s="6"/>
      <c r="Z293" s="5"/>
      <c r="AA293" s="5"/>
      <c r="AB293" s="5"/>
      <c r="AC293" s="5"/>
      <c r="AD293" s="5"/>
      <c r="AE293" s="5"/>
      <c r="AF293" s="5"/>
      <c r="AG293" s="5"/>
      <c r="AH293" s="5"/>
      <c r="AL293">
        <f t="shared" ca="1" si="1426"/>
        <v>-0.23948811700182815</v>
      </c>
      <c r="AM293">
        <f t="shared" ca="1" si="1427"/>
        <v>8.3092814826067063E-2</v>
      </c>
      <c r="AN293">
        <f t="shared" ca="1" si="1428"/>
        <v>-2.7113672562230341E-2</v>
      </c>
      <c r="AO293">
        <f t="shared" ca="1" si="1429"/>
        <v>2.1295358031901532</v>
      </c>
    </row>
    <row r="294" spans="1:41" ht="16" x14ac:dyDescent="0.2">
      <c r="A294" s="1">
        <v>289</v>
      </c>
      <c r="B294">
        <v>201177</v>
      </c>
      <c r="C294">
        <v>7</v>
      </c>
      <c r="D294" t="s">
        <v>10</v>
      </c>
      <c r="E294" t="s">
        <v>52</v>
      </c>
      <c r="F294">
        <v>34</v>
      </c>
      <c r="G294">
        <v>0.77777777777777779</v>
      </c>
      <c r="H294">
        <v>15127.67237314864</v>
      </c>
      <c r="I294">
        <v>0.30050136960584639</v>
      </c>
      <c r="K294" s="2" t="s">
        <v>973</v>
      </c>
      <c r="L294" s="2">
        <f t="shared" ref="L294" si="1639" xml:space="preserve"> SLOPE(F293:F300, $C293:$C300)</f>
        <v>5.0952380952380949</v>
      </c>
      <c r="M294" s="2">
        <f t="shared" ref="M294" si="1640" xml:space="preserve"> SLOPE(G293:G300, $C293:$C300)</f>
        <v>-4.0826873385012931E-2</v>
      </c>
      <c r="N294" s="2">
        <f t="shared" ref="N294" si="1641" xml:space="preserve"> SLOPE(H293:H300, $C293:$C300)</f>
        <v>49.183265415065932</v>
      </c>
      <c r="O294" s="2">
        <f t="shared" ref="O294" si="1642" xml:space="preserve"> SLOPE(I293:I300, $C293:$C300)</f>
        <v>1.4456080068829126E-2</v>
      </c>
      <c r="X294" s="5"/>
      <c r="Y294" s="6"/>
      <c r="Z294" s="5"/>
      <c r="AA294" s="5"/>
      <c r="AB294" s="5"/>
      <c r="AC294" s="5"/>
      <c r="AD294" s="5"/>
      <c r="AE294" s="5"/>
      <c r="AF294" s="5"/>
      <c r="AG294" s="5"/>
      <c r="AH294" s="5"/>
      <c r="AL294">
        <f t="shared" ca="1" si="1426"/>
        <v>1.2435233160621761</v>
      </c>
      <c r="AM294">
        <f t="shared" ca="1" si="1427"/>
        <v>0.34504132231404971</v>
      </c>
      <c r="AN294">
        <f t="shared" ca="1" si="1428"/>
        <v>-1.422992367041537</v>
      </c>
      <c r="AO294">
        <f t="shared" ca="1" si="1429"/>
        <v>0.47137971428879283</v>
      </c>
    </row>
    <row r="295" spans="1:41" ht="16" x14ac:dyDescent="0.2">
      <c r="A295" s="1">
        <v>290</v>
      </c>
      <c r="B295">
        <v>201177</v>
      </c>
      <c r="C295">
        <v>6</v>
      </c>
      <c r="D295" t="s">
        <v>11</v>
      </c>
      <c r="E295" t="s">
        <v>52</v>
      </c>
      <c r="F295">
        <v>36</v>
      </c>
      <c r="H295">
        <v>15709.393502960471</v>
      </c>
      <c r="I295">
        <v>0.31444499379872298</v>
      </c>
      <c r="K295" s="2" t="s">
        <v>974</v>
      </c>
      <c r="L295" s="2">
        <f t="shared" ref="L295" si="1643" xml:space="preserve"> INTERCEPT(F293:F300,$C293:$C300)</f>
        <v>-3.928571428571427</v>
      </c>
      <c r="M295" s="2">
        <f t="shared" ref="M295" si="1644" xml:space="preserve"> INTERCEPT(G293:G300,$C293:$C300)</f>
        <v>1.043669250645995</v>
      </c>
      <c r="N295" s="2">
        <f t="shared" ref="N295" si="1645" xml:space="preserve"> INTERCEPT(H293:H300,$C293:$C300)</f>
        <v>15355.177608927715</v>
      </c>
      <c r="O295" s="2">
        <f t="shared" ref="O295" si="1646" xml:space="preserve"> INTERCEPT(I293:I300,$C293:$C300)</f>
        <v>0.20273859385686799</v>
      </c>
      <c r="X295" s="5"/>
      <c r="Y295" s="6"/>
      <c r="Z295" s="5"/>
      <c r="AA295" s="5"/>
      <c r="AB295" s="5"/>
      <c r="AC295" s="5"/>
      <c r="AD295" s="5"/>
      <c r="AE295" s="5"/>
      <c r="AF295" s="5"/>
      <c r="AG295" s="5"/>
      <c r="AH295" s="5"/>
      <c r="AL295">
        <f t="shared" ca="1" si="1426"/>
        <v>4.9382716049382713E-2</v>
      </c>
      <c r="AM295">
        <f t="shared" ca="1" si="1427"/>
        <v>2.5617842073538354E-2</v>
      </c>
      <c r="AN295">
        <f t="shared" ca="1" si="1428"/>
        <v>0.23450048660800843</v>
      </c>
      <c r="AO295">
        <f t="shared" ca="1" si="1429"/>
        <v>3.6265097359889859E-3</v>
      </c>
    </row>
    <row r="296" spans="1:41" ht="16" x14ac:dyDescent="0.2">
      <c r="A296" s="1">
        <v>291</v>
      </c>
      <c r="B296">
        <v>201177</v>
      </c>
      <c r="C296">
        <v>5</v>
      </c>
      <c r="D296" t="s">
        <v>12</v>
      </c>
      <c r="E296" t="s">
        <v>52</v>
      </c>
      <c r="F296">
        <v>24</v>
      </c>
      <c r="H296">
        <v>15119.809676220961</v>
      </c>
      <c r="I296">
        <v>0.26060940167015079</v>
      </c>
      <c r="K296" s="2" t="s">
        <v>1018</v>
      </c>
      <c r="L296" s="2">
        <f t="shared" ref="L296:O296" si="1647" xml:space="preserve"> L295 + (11*L294)</f>
        <v>52.11904761904762</v>
      </c>
      <c r="M296" s="2">
        <f t="shared" si="1647"/>
        <v>0.59457364341085284</v>
      </c>
      <c r="N296" s="2">
        <f t="shared" si="1647"/>
        <v>15896.193528493441</v>
      </c>
      <c r="O296" s="2">
        <f t="shared" si="1647"/>
        <v>0.36175547461398838</v>
      </c>
      <c r="X296" s="5"/>
      <c r="Y296" s="6"/>
      <c r="Z296" s="5"/>
      <c r="AA296" s="5"/>
      <c r="AB296" s="5"/>
      <c r="AC296" s="5"/>
      <c r="AD296" s="5"/>
      <c r="AE296" s="5"/>
      <c r="AF296" s="5"/>
      <c r="AG296" s="5"/>
      <c r="AH296" s="5"/>
      <c r="AL296">
        <f t="shared" ca="1" si="1426"/>
        <v>1.8691588785046728E-2</v>
      </c>
      <c r="AM296">
        <f t="shared" ca="1" si="1427"/>
        <v>0.16484974879135478</v>
      </c>
      <c r="AN296">
        <f t="shared" ca="1" si="1428"/>
        <v>1.4594449881965043E-2</v>
      </c>
      <c r="AO296">
        <f t="shared" ca="1" si="1429"/>
        <v>0.70434395650557402</v>
      </c>
    </row>
    <row r="297" spans="1:41" ht="16" x14ac:dyDescent="0.2">
      <c r="A297" s="1">
        <v>292</v>
      </c>
      <c r="B297">
        <v>201177</v>
      </c>
      <c r="C297">
        <v>4</v>
      </c>
      <c r="D297" t="s">
        <v>13</v>
      </c>
      <c r="E297" t="s">
        <v>52</v>
      </c>
      <c r="F297">
        <v>13</v>
      </c>
      <c r="H297">
        <v>15305.46764706803</v>
      </c>
      <c r="I297">
        <v>0.2540463019467315</v>
      </c>
      <c r="K297" s="2" t="s">
        <v>976</v>
      </c>
      <c r="L297" s="2">
        <f t="shared" ref="L297" si="1648" xml:space="preserve"> (L296 - F300) / F300</f>
        <v>12.029761904761905</v>
      </c>
      <c r="M297" s="2">
        <f t="shared" ref="M297" si="1649" xml:space="preserve"> (M296 - G300) / G300</f>
        <v>-0.40542635658914716</v>
      </c>
      <c r="N297" s="2">
        <f t="shared" ref="N297" si="1650" xml:space="preserve"> (N296 - H300) / H300</f>
        <v>0.10813666338675376</v>
      </c>
      <c r="O297" s="2">
        <f t="shared" ref="O297" si="1651" xml:space="preserve"> (O296 - I300) / I300</f>
        <v>0.75761271416487108</v>
      </c>
      <c r="X297" s="5"/>
      <c r="Y297" s="6"/>
      <c r="Z297" s="5"/>
      <c r="AA297" s="5"/>
      <c r="AB297" s="5"/>
      <c r="AC297" s="5"/>
      <c r="AD297" s="5"/>
      <c r="AE297" s="5"/>
      <c r="AF297" s="5"/>
      <c r="AG297" s="5"/>
      <c r="AH297" s="5"/>
      <c r="AL297">
        <f t="shared" ca="1" si="1426"/>
        <v>-0.30859375</v>
      </c>
      <c r="AM297">
        <f t="shared" ca="1" si="1427"/>
        <v>-4.7346792924781056E-2</v>
      </c>
      <c r="AN297">
        <f t="shared" ca="1" si="1428"/>
        <v>0.15063409546625059</v>
      </c>
      <c r="AO297">
        <f t="shared" ca="1" si="1429"/>
        <v>0.19436926993921735</v>
      </c>
    </row>
    <row r="298" spans="1:41" ht="16" x14ac:dyDescent="0.2">
      <c r="A298" s="1">
        <v>293</v>
      </c>
      <c r="B298">
        <v>201177</v>
      </c>
      <c r="C298">
        <v>3</v>
      </c>
      <c r="D298" t="s">
        <v>14</v>
      </c>
      <c r="E298" t="s">
        <v>52</v>
      </c>
      <c r="F298">
        <v>6</v>
      </c>
      <c r="H298">
        <v>17394.635133891599</v>
      </c>
      <c r="I298">
        <v>0.25550856485516682</v>
      </c>
      <c r="K298" s="2" t="s">
        <v>977</v>
      </c>
      <c r="L298" s="2">
        <f t="shared" ref="L298" si="1652">IF(L293&lt;=$L$1,1,0)</f>
        <v>0</v>
      </c>
      <c r="M298" s="2">
        <f t="shared" ref="M298" si="1653">IF(M293&lt;=$M$1,1,0)</f>
        <v>1</v>
      </c>
      <c r="N298" s="2">
        <f t="shared" ref="N298" si="1654">IF(N293&lt;=$N$1,1,0)</f>
        <v>0</v>
      </c>
      <c r="O298" s="2">
        <f t="shared" ref="O298" si="1655">IF(O293&lt;=$O$1,1,0)</f>
        <v>0</v>
      </c>
      <c r="X298" s="5" t="s">
        <v>977</v>
      </c>
      <c r="Y298" s="5">
        <f t="shared" ref="Y298" ca="1" si="1656">IF(L293&lt;=$Y$1,1,0)</f>
        <v>0</v>
      </c>
      <c r="Z298" s="5">
        <f t="shared" ref="Z298" ca="1" si="1657">IF(M293&lt;=$Z$1,1,0)</f>
        <v>1</v>
      </c>
      <c r="AA298" s="5">
        <f t="shared" ref="AA298" ca="1" si="1658">IF(N293&lt;=$AA$1,1,0)</f>
        <v>0</v>
      </c>
      <c r="AB298" s="5">
        <f t="shared" ref="AB298" ca="1" si="1659">IF(O293&lt;=$AB$1,1,0)</f>
        <v>0</v>
      </c>
      <c r="AC298" s="5"/>
      <c r="AD298" s="5"/>
      <c r="AE298" s="5"/>
      <c r="AF298" s="5"/>
      <c r="AG298" s="5"/>
      <c r="AH298" s="5"/>
      <c r="AL298">
        <f t="shared" ca="1" si="1426"/>
        <v>-9.6938775510204078E-2</v>
      </c>
      <c r="AM298">
        <f t="shared" ca="1" si="1427"/>
        <v>0.15349044019564262</v>
      </c>
      <c r="AN298">
        <f t="shared" ca="1" si="1428"/>
        <v>0.35617100504066368</v>
      </c>
      <c r="AO298">
        <f t="shared" ca="1" si="1429"/>
        <v>0.73823845847982539</v>
      </c>
    </row>
    <row r="299" spans="1:41" ht="16" x14ac:dyDescent="0.2">
      <c r="A299" s="1">
        <v>294</v>
      </c>
      <c r="B299">
        <v>201177</v>
      </c>
      <c r="C299">
        <v>2</v>
      </c>
      <c r="D299" t="s">
        <v>15</v>
      </c>
      <c r="E299" t="s">
        <v>52</v>
      </c>
      <c r="F299">
        <v>5</v>
      </c>
      <c r="H299">
        <v>15593.43377557904</v>
      </c>
      <c r="I299">
        <v>0.2408815531960517</v>
      </c>
      <c r="K299" s="2" t="s">
        <v>978</v>
      </c>
      <c r="L299" s="2">
        <f t="shared" ref="L299" si="1660">IF(L293&lt;=$L$2, 1, 0)</f>
        <v>0</v>
      </c>
      <c r="M299" s="2">
        <f t="shared" ref="M299" si="1661">IF(M293&lt;=$M$2, 1, 0)</f>
        <v>1</v>
      </c>
      <c r="N299" s="2">
        <f t="shared" ref="N299" si="1662">IF(N293&lt;=$N$2, 1, 0)</f>
        <v>0</v>
      </c>
      <c r="O299" s="2">
        <f t="shared" ref="O299" si="1663">IF(O293&lt;=$O$2, 1, 0)</f>
        <v>0</v>
      </c>
      <c r="X299" s="5" t="s">
        <v>978</v>
      </c>
      <c r="Y299" s="5">
        <f t="shared" ref="Y299" ca="1" si="1664">IF(L293&lt;=$Y$2, 1, 0)</f>
        <v>0</v>
      </c>
      <c r="Z299" s="5">
        <f t="shared" ref="Z299" ca="1" si="1665">IF(M293&lt;=$Z$2, 1, 0)</f>
        <v>1</v>
      </c>
      <c r="AA299" s="5">
        <f t="shared" ref="AA299" ca="1" si="1666">IF(N293&lt;=$AA$2, 1, 0)</f>
        <v>0</v>
      </c>
      <c r="AB299" s="5">
        <f t="shared" ref="AB299" ca="1" si="1667">IF(O293&lt;=$AB$2, 1, 0)</f>
        <v>0</v>
      </c>
      <c r="AC299" s="5"/>
      <c r="AD299" s="5" t="s">
        <v>1952</v>
      </c>
      <c r="AE299" s="5">
        <f t="shared" ref="AE299" ca="1" si="1668" xml:space="preserve"> Y298+Y299+Y300</f>
        <v>0</v>
      </c>
      <c r="AF299" s="5">
        <f t="shared" ref="AF299" ca="1" si="1669">Z298+Z299+Z300</f>
        <v>3</v>
      </c>
      <c r="AG299" s="5">
        <f t="shared" ref="AG299" ca="1" si="1670">AA298+AA299+AA300</f>
        <v>0</v>
      </c>
      <c r="AH299" s="5">
        <f t="shared" ref="AH299" ca="1" si="1671">AB298+AB299+AB300</f>
        <v>0</v>
      </c>
      <c r="AL299">
        <f t="shared" ca="1" si="1426"/>
        <v>-6.7625899280575538E-2</v>
      </c>
      <c r="AM299">
        <f t="shared" ca="1" si="1427"/>
        <v>2.0968557356730491E-2</v>
      </c>
      <c r="AN299">
        <f t="shared" ca="1" si="1428"/>
        <v>0.17234463846810816</v>
      </c>
      <c r="AO299">
        <f t="shared" ca="1" si="1429"/>
        <v>5.4217132354004161E-3</v>
      </c>
    </row>
    <row r="300" spans="1:41" ht="16" x14ac:dyDescent="0.2">
      <c r="A300" s="1">
        <v>295</v>
      </c>
      <c r="B300">
        <v>201177</v>
      </c>
      <c r="C300">
        <v>1</v>
      </c>
      <c r="D300" t="s">
        <v>16</v>
      </c>
      <c r="E300" t="s">
        <v>52</v>
      </c>
      <c r="F300">
        <v>4</v>
      </c>
      <c r="G300">
        <v>1</v>
      </c>
      <c r="H300">
        <v>14344.97571798639</v>
      </c>
      <c r="I300">
        <v>0.20582206290301919</v>
      </c>
      <c r="K300" s="2" t="s">
        <v>979</v>
      </c>
      <c r="L300" s="2">
        <f t="shared" ref="L300" si="1672">IF(L297&lt;=$L$1, 1,0)</f>
        <v>0</v>
      </c>
      <c r="M300" s="2">
        <f t="shared" ref="M300" si="1673">IF(M297&lt;=$M$1, 1,0)</f>
        <v>1</v>
      </c>
      <c r="N300" s="2">
        <f t="shared" ref="N300" si="1674">IF(N297&lt;=$N$1, 1,0)</f>
        <v>0</v>
      </c>
      <c r="O300" s="2">
        <f t="shared" ref="O300" si="1675">IF(O297&lt;=$O$1, 1,0)</f>
        <v>0</v>
      </c>
      <c r="X300" s="5" t="s">
        <v>979</v>
      </c>
      <c r="Y300" s="5">
        <f t="shared" ref="Y300" ca="1" si="1676">IF(L297&lt;=$Y$1, 1,0)</f>
        <v>0</v>
      </c>
      <c r="Z300" s="5">
        <f t="shared" ref="Z300" ca="1" si="1677">IF(M297&lt;=$Z$1, 1,0)</f>
        <v>1</v>
      </c>
      <c r="AA300" s="5">
        <f t="shared" ref="AA300" ca="1" si="1678">IF(N297&lt;=$AA$1, 1,0)</f>
        <v>0</v>
      </c>
      <c r="AB300" s="5">
        <f t="shared" ref="AB300" ca="1" si="1679">IF(O297&lt;=$AB$1, 1,0)</f>
        <v>0</v>
      </c>
      <c r="AC300" s="5"/>
      <c r="AD300" s="5" t="s">
        <v>1953</v>
      </c>
      <c r="AE300" s="5"/>
      <c r="AF300" s="5"/>
      <c r="AG300" s="5"/>
      <c r="AH300" s="5">
        <f t="shared" ref="AH300" ca="1" si="1680">AE299+AF299+AG299+AH299</f>
        <v>3</v>
      </c>
      <c r="AL300">
        <f t="shared" ca="1" si="1426"/>
        <v>-0.14084507042253522</v>
      </c>
      <c r="AM300">
        <f t="shared" ca="1" si="1427"/>
        <v>-3.0819926342314365E-2</v>
      </c>
      <c r="AN300">
        <f t="shared" ca="1" si="1428"/>
        <v>0.30886376613088234</v>
      </c>
      <c r="AO300">
        <f t="shared" ca="1" si="1429"/>
        <v>3.1260046540962337E-2</v>
      </c>
    </row>
    <row r="301" spans="1:41" ht="16" x14ac:dyDescent="0.2">
      <c r="A301" s="1">
        <v>296</v>
      </c>
      <c r="B301">
        <v>143118</v>
      </c>
      <c r="C301">
        <v>8</v>
      </c>
      <c r="D301" t="s">
        <v>8</v>
      </c>
      <c r="E301" t="s">
        <v>53</v>
      </c>
      <c r="F301">
        <v>814</v>
      </c>
      <c r="G301">
        <v>0.73490813648293962</v>
      </c>
      <c r="H301">
        <v>11904.190232679621</v>
      </c>
      <c r="I301">
        <v>0.49334960691966528</v>
      </c>
      <c r="K301" s="2" t="s">
        <v>972</v>
      </c>
      <c r="L301" s="4">
        <f t="shared" ref="L301" si="1681" xml:space="preserve"> (F301 - F308) / F308</f>
        <v>0.55640535372848954</v>
      </c>
      <c r="M301" s="4">
        <f t="shared" ref="M301" si="1682" xml:space="preserve"> (G301 - G308) / G308</f>
        <v>4.8914340252922982E-2</v>
      </c>
      <c r="N301" s="4">
        <f t="shared" ref="N301" si="1683" xml:space="preserve"> (H301 - H308) / H308</f>
        <v>0.29464473260082252</v>
      </c>
      <c r="O301" s="4">
        <f t="shared" ref="O301" si="1684" xml:space="preserve"> (I301 - I308) / I308</f>
        <v>-0.235547655497062</v>
      </c>
      <c r="X301" s="5"/>
      <c r="Y301" s="6"/>
      <c r="Z301" s="5"/>
      <c r="AA301" s="5"/>
      <c r="AB301" s="5"/>
      <c r="AC301" s="5"/>
      <c r="AD301" s="5"/>
      <c r="AE301" s="5"/>
      <c r="AF301" s="5"/>
      <c r="AG301" s="5"/>
      <c r="AH301" s="5"/>
      <c r="AL301">
        <f t="shared" ca="1" si="1426"/>
        <v>0.16507936507936508</v>
      </c>
      <c r="AM301">
        <f t="shared" ca="1" si="1427"/>
        <v>2.5142540593366097E-2</v>
      </c>
      <c r="AN301">
        <f t="shared" ca="1" si="1428"/>
        <v>0.16019521005503984</v>
      </c>
      <c r="AO301">
        <f t="shared" ca="1" si="1429"/>
        <v>0.28149048242340918</v>
      </c>
    </row>
    <row r="302" spans="1:41" ht="16" x14ac:dyDescent="0.2">
      <c r="A302" s="1">
        <v>297</v>
      </c>
      <c r="B302">
        <v>143118</v>
      </c>
      <c r="C302">
        <v>7</v>
      </c>
      <c r="D302" t="s">
        <v>10</v>
      </c>
      <c r="E302" t="s">
        <v>53</v>
      </c>
      <c r="F302">
        <v>762</v>
      </c>
      <c r="G302">
        <v>0.75187969924812026</v>
      </c>
      <c r="H302">
        <v>11863.2661528439</v>
      </c>
      <c r="I302">
        <v>0.52059515461169337</v>
      </c>
      <c r="K302" s="2" t="s">
        <v>973</v>
      </c>
      <c r="L302" s="2">
        <f t="shared" ref="L302" si="1685" xml:space="preserve"> SLOPE(F301:F308, $C301:$C308)</f>
        <v>33.261904761904759</v>
      </c>
      <c r="M302" s="2">
        <f t="shared" ref="M302" si="1686" xml:space="preserve"> SLOPE(G301:G308, $C301:$C308)</f>
        <v>4.5489638942835756E-3</v>
      </c>
      <c r="N302" s="2">
        <f t="shared" ref="N302" si="1687" xml:space="preserve"> SLOPE(H301:H308, $C301:$C308)</f>
        <v>413.07383324097498</v>
      </c>
      <c r="O302" s="2">
        <f t="shared" ref="O302" si="1688" xml:space="preserve"> SLOPE(I301:I308, $C301:$C308)</f>
        <v>-2.5823359888837005E-2</v>
      </c>
      <c r="X302" s="5"/>
      <c r="Y302" s="6"/>
      <c r="Z302" s="5"/>
      <c r="AA302" s="5"/>
      <c r="AB302" s="5"/>
      <c r="AC302" s="5"/>
      <c r="AD302" s="5"/>
      <c r="AE302" s="5"/>
      <c r="AF302" s="5"/>
      <c r="AG302" s="5"/>
      <c r="AH302" s="5"/>
      <c r="AL302">
        <f t="shared" ca="1" si="1426"/>
        <v>-0.18458417849898581</v>
      </c>
      <c r="AM302">
        <f t="shared" ca="1" si="1427"/>
        <v>0.10781918630644438</v>
      </c>
      <c r="AN302">
        <f t="shared" ca="1" si="1428"/>
        <v>-6.3843349171088443E-2</v>
      </c>
      <c r="AO302">
        <f t="shared" ca="1" si="1429"/>
        <v>0.29131878661278199</v>
      </c>
    </row>
    <row r="303" spans="1:41" ht="16" x14ac:dyDescent="0.2">
      <c r="A303" s="1">
        <v>298</v>
      </c>
      <c r="B303">
        <v>143118</v>
      </c>
      <c r="C303">
        <v>6</v>
      </c>
      <c r="D303" t="s">
        <v>11</v>
      </c>
      <c r="E303" t="s">
        <v>53</v>
      </c>
      <c r="F303">
        <v>801</v>
      </c>
      <c r="G303">
        <v>0.73466257668711654</v>
      </c>
      <c r="H303">
        <v>11227.71883201687</v>
      </c>
      <c r="I303">
        <v>0.58638449337094989</v>
      </c>
      <c r="K303" s="2" t="s">
        <v>974</v>
      </c>
      <c r="L303" s="2">
        <f t="shared" ref="L303" si="1689" xml:space="preserve"> INTERCEPT(F301:F308,$C301:$C308)</f>
        <v>542.82142857142856</v>
      </c>
      <c r="M303" s="2">
        <f t="shared" ref="M303" si="1690" xml:space="preserve"> INTERCEPT(G301:G308,$C301:$C308)</f>
        <v>0.70000147132214496</v>
      </c>
      <c r="N303" s="2">
        <f t="shared" ref="N303" si="1691" xml:space="preserve"> INTERCEPT(H301:H308,$C301:$C308)</f>
        <v>8786.8129863425329</v>
      </c>
      <c r="O303" s="2">
        <f t="shared" ref="O303" si="1692" xml:space="preserve"> INTERCEPT(I301:I308,$C301:$C308)</f>
        <v>0.71576241585110556</v>
      </c>
      <c r="X303" s="5"/>
      <c r="Y303" s="6"/>
      <c r="Z303" s="5"/>
      <c r="AA303" s="5"/>
      <c r="AB303" s="5"/>
      <c r="AC303" s="5"/>
      <c r="AD303" s="5"/>
      <c r="AE303" s="5"/>
      <c r="AF303" s="5"/>
      <c r="AG303" s="5"/>
      <c r="AH303" s="5"/>
      <c r="AL303">
        <f t="shared" ca="1" si="1426"/>
        <v>-7.6470588235294124E-2</v>
      </c>
      <c r="AM303">
        <f t="shared" ca="1" si="1427"/>
        <v>-8.3529160435804328E-2</v>
      </c>
      <c r="AN303">
        <f t="shared" ca="1" si="1428"/>
        <v>0.19322417031004063</v>
      </c>
      <c r="AO303">
        <f t="shared" ca="1" si="1429"/>
        <v>0.51636043526297182</v>
      </c>
    </row>
    <row r="304" spans="1:41" ht="16" x14ac:dyDescent="0.2">
      <c r="A304" s="1">
        <v>299</v>
      </c>
      <c r="B304">
        <v>143118</v>
      </c>
      <c r="C304">
        <v>5</v>
      </c>
      <c r="D304" t="s">
        <v>12</v>
      </c>
      <c r="E304" t="s">
        <v>53</v>
      </c>
      <c r="F304">
        <v>654</v>
      </c>
      <c r="G304">
        <v>0.68959999999999999</v>
      </c>
      <c r="H304">
        <v>10514.434175178591</v>
      </c>
      <c r="I304">
        <v>0.55512041360888109</v>
      </c>
      <c r="K304" s="2" t="s">
        <v>1019</v>
      </c>
      <c r="L304" s="2">
        <f t="shared" ref="L304:O304" si="1693" xml:space="preserve"> L303 + (11*L302)</f>
        <v>908.70238095238096</v>
      </c>
      <c r="M304" s="2">
        <f t="shared" si="1693"/>
        <v>0.75004007415926433</v>
      </c>
      <c r="N304" s="2">
        <f t="shared" si="1693"/>
        <v>13330.625151993258</v>
      </c>
      <c r="O304" s="2">
        <f t="shared" si="1693"/>
        <v>0.43170545707389851</v>
      </c>
      <c r="X304" s="5"/>
      <c r="Y304" s="6"/>
      <c r="Z304" s="5"/>
      <c r="AA304" s="5"/>
      <c r="AB304" s="5"/>
      <c r="AC304" s="5"/>
      <c r="AD304" s="5"/>
      <c r="AE304" s="5"/>
      <c r="AF304" s="5"/>
      <c r="AG304" s="5"/>
      <c r="AH304" s="5"/>
      <c r="AL304">
        <f t="shared" ca="1" si="1426"/>
        <v>0.42890995260663506</v>
      </c>
      <c r="AM304">
        <f t="shared" ca="1" si="1427"/>
        <v>3.7994936432684978E-2</v>
      </c>
      <c r="AN304">
        <f t="shared" ca="1" si="1428"/>
        <v>0.29679874648906801</v>
      </c>
      <c r="AO304">
        <f t="shared" ca="1" si="1429"/>
        <v>-7.7835436786597193E-4</v>
      </c>
    </row>
    <row r="305" spans="1:41" ht="16" x14ac:dyDescent="0.2">
      <c r="A305" s="1">
        <v>300</v>
      </c>
      <c r="B305">
        <v>143118</v>
      </c>
      <c r="C305">
        <v>4</v>
      </c>
      <c r="D305" t="s">
        <v>13</v>
      </c>
      <c r="E305" t="s">
        <v>53</v>
      </c>
      <c r="F305">
        <v>625</v>
      </c>
      <c r="G305">
        <v>0.7072758037225042</v>
      </c>
      <c r="H305">
        <v>10827.767520918051</v>
      </c>
      <c r="I305">
        <v>0.6424893983014176</v>
      </c>
      <c r="K305" s="2" t="s">
        <v>976</v>
      </c>
      <c r="L305" s="2">
        <f t="shared" ref="L305" si="1694" xml:space="preserve"> (L304 - F308) / F308</f>
        <v>0.7374806519165984</v>
      </c>
      <c r="M305" s="2">
        <f t="shared" ref="M305" si="1695" xml:space="preserve"> (M304 - G308) / G308</f>
        <v>7.0511742209131881E-2</v>
      </c>
      <c r="N305" s="2">
        <f t="shared" ref="N305" si="1696" xml:space="preserve"> (N304 - H308) / H308</f>
        <v>0.44977720432641782</v>
      </c>
      <c r="O305" s="2">
        <f t="shared" ref="O305" si="1697" xml:space="preserve"> (O304 - I308) / I308</f>
        <v>-0.33106615640094594</v>
      </c>
      <c r="X305" s="5"/>
      <c r="Y305" s="6"/>
      <c r="Z305" s="5"/>
      <c r="AA305" s="5"/>
      <c r="AB305" s="5"/>
      <c r="AC305" s="5"/>
      <c r="AD305" s="5"/>
      <c r="AE305" s="5"/>
      <c r="AF305" s="5"/>
      <c r="AG305" s="5"/>
      <c r="AH305" s="5"/>
      <c r="AL305">
        <f t="shared" ca="1" si="1426"/>
        <v>9.7193129451193974E-2</v>
      </c>
      <c r="AM305">
        <f t="shared" ca="1" si="1427"/>
        <v>4.5788545910440985E-3</v>
      </c>
      <c r="AN305">
        <f t="shared" ca="1" si="1428"/>
        <v>0.3060134732788431</v>
      </c>
      <c r="AO305">
        <f t="shared" ca="1" si="1429"/>
        <v>-6.8989457657058856E-2</v>
      </c>
    </row>
    <row r="306" spans="1:41" ht="16" x14ac:dyDescent="0.2">
      <c r="A306" s="1">
        <v>301</v>
      </c>
      <c r="B306">
        <v>143118</v>
      </c>
      <c r="C306">
        <v>3</v>
      </c>
      <c r="D306" t="s">
        <v>14</v>
      </c>
      <c r="E306" t="s">
        <v>53</v>
      </c>
      <c r="F306">
        <v>660</v>
      </c>
      <c r="G306">
        <v>0.71028037383177567</v>
      </c>
      <c r="H306">
        <v>10605.76807029886</v>
      </c>
      <c r="I306">
        <v>0.69297684210640453</v>
      </c>
      <c r="K306" s="2" t="s">
        <v>977</v>
      </c>
      <c r="L306" s="2">
        <f t="shared" ref="L306" si="1698">IF(L301&lt;=$L$1,1,0)</f>
        <v>0</v>
      </c>
      <c r="M306" s="2">
        <f t="shared" ref="M306" si="1699">IF(M301&lt;=$M$1,1,0)</f>
        <v>1</v>
      </c>
      <c r="N306" s="2">
        <f t="shared" ref="N306" si="1700">IF(N301&lt;=$N$1,1,0)</f>
        <v>0</v>
      </c>
      <c r="O306" s="2">
        <f t="shared" ref="O306" si="1701">IF(O301&lt;=$O$1,1,0)</f>
        <v>1</v>
      </c>
      <c r="X306" s="5" t="s">
        <v>977</v>
      </c>
      <c r="Y306" s="5">
        <f t="shared" ref="Y306" ca="1" si="1702">IF(L301&lt;=$Y$1,1,0)</f>
        <v>0</v>
      </c>
      <c r="Z306" s="5">
        <f t="shared" ref="Z306" ca="1" si="1703">IF(M301&lt;=$Z$1,1,0)</f>
        <v>0</v>
      </c>
      <c r="AA306" s="5">
        <f t="shared" ref="AA306" ca="1" si="1704">IF(N301&lt;=$AA$1,1,0)</f>
        <v>0</v>
      </c>
      <c r="AB306" s="5">
        <f t="shared" ref="AB306" ca="1" si="1705">IF(O301&lt;=$AB$1,1,0)</f>
        <v>1</v>
      </c>
      <c r="AC306" s="5"/>
      <c r="AD306" s="5"/>
      <c r="AE306" s="5"/>
      <c r="AF306" s="5"/>
      <c r="AG306" s="5"/>
      <c r="AH306" s="5"/>
      <c r="AL306">
        <f t="shared" ca="1" si="1426"/>
        <v>0.32489451476793246</v>
      </c>
      <c r="AM306">
        <f t="shared" ca="1" si="1427"/>
        <v>-5.6124219292158266E-2</v>
      </c>
      <c r="AN306">
        <f t="shared" ca="1" si="1428"/>
        <v>-0.13912328747550731</v>
      </c>
      <c r="AO306">
        <f t="shared" ca="1" si="1429"/>
        <v>0.23850615407021938</v>
      </c>
    </row>
    <row r="307" spans="1:41" ht="16" x14ac:dyDescent="0.2">
      <c r="A307" s="1">
        <v>302</v>
      </c>
      <c r="B307">
        <v>143118</v>
      </c>
      <c r="C307">
        <v>2</v>
      </c>
      <c r="D307" t="s">
        <v>15</v>
      </c>
      <c r="E307" t="s">
        <v>53</v>
      </c>
      <c r="F307">
        <v>701</v>
      </c>
      <c r="G307">
        <v>0.73453093812375247</v>
      </c>
      <c r="H307">
        <v>9027.069492103381</v>
      </c>
      <c r="I307">
        <v>0.66017900599118873</v>
      </c>
      <c r="K307" s="2" t="s">
        <v>978</v>
      </c>
      <c r="L307" s="2">
        <f t="shared" ref="L307" si="1706">IF(L301&lt;=$L$2, 1, 0)</f>
        <v>0</v>
      </c>
      <c r="M307" s="2">
        <f t="shared" ref="M307" si="1707">IF(M301&lt;=$M$2, 1, 0)</f>
        <v>1</v>
      </c>
      <c r="N307" s="2">
        <f t="shared" ref="N307" si="1708">IF(N301&lt;=$N$2, 1, 0)</f>
        <v>0</v>
      </c>
      <c r="O307" s="2">
        <f t="shared" ref="O307" si="1709">IF(O301&lt;=$O$2, 1, 0)</f>
        <v>1</v>
      </c>
      <c r="X307" s="5" t="s">
        <v>978</v>
      </c>
      <c r="Y307" s="5">
        <f t="shared" ref="Y307" ca="1" si="1710">IF(L301&lt;=$Y$2, 1, 0)</f>
        <v>0</v>
      </c>
      <c r="Z307" s="5">
        <f t="shared" ref="Z307" ca="1" si="1711">IF(M301&lt;=$Z$2, 1, 0)</f>
        <v>0</v>
      </c>
      <c r="AA307" s="5">
        <f t="shared" ref="AA307" ca="1" si="1712">IF(N301&lt;=$AA$2, 1, 0)</f>
        <v>0</v>
      </c>
      <c r="AB307" s="5">
        <f t="shared" ref="AB307" ca="1" si="1713">IF(O301&lt;=$AB$2, 1, 0)</f>
        <v>1</v>
      </c>
      <c r="AC307" s="5"/>
      <c r="AD307" s="5" t="s">
        <v>1952</v>
      </c>
      <c r="AE307" s="5">
        <f t="shared" ref="AE307" ca="1" si="1714" xml:space="preserve"> Y306+Y307+Y308</f>
        <v>0</v>
      </c>
      <c r="AF307" s="5">
        <f t="shared" ref="AF307" ca="1" si="1715">Z306+Z307+Z308</f>
        <v>0</v>
      </c>
      <c r="AG307" s="5">
        <f t="shared" ref="AG307" ca="1" si="1716">AA306+AA307+AA308</f>
        <v>0</v>
      </c>
      <c r="AH307" s="5">
        <f t="shared" ref="AH307" ca="1" si="1717">AB306+AB307+AB308</f>
        <v>3</v>
      </c>
      <c r="AL307">
        <f t="shared" ca="1" si="1426"/>
        <v>7.6433121019108281E-3</v>
      </c>
      <c r="AM307">
        <f t="shared" ca="1" si="1427"/>
        <v>4.3608879944576099E-3</v>
      </c>
      <c r="AN307">
        <f t="shared" ca="1" si="1428"/>
        <v>0.43000982798190251</v>
      </c>
      <c r="AO307">
        <f t="shared" ca="1" si="1429"/>
        <v>0.24388495294465523</v>
      </c>
    </row>
    <row r="308" spans="1:41" ht="16" x14ac:dyDescent="0.2">
      <c r="A308" s="1">
        <v>303</v>
      </c>
      <c r="B308">
        <v>143118</v>
      </c>
      <c r="C308">
        <v>1</v>
      </c>
      <c r="D308" t="s">
        <v>16</v>
      </c>
      <c r="E308" t="s">
        <v>53</v>
      </c>
      <c r="F308">
        <v>523</v>
      </c>
      <c r="G308">
        <v>0.70063694267515919</v>
      </c>
      <c r="H308">
        <v>9194.947411376088</v>
      </c>
      <c r="I308">
        <v>0.64536345590051258</v>
      </c>
      <c r="K308" s="2" t="s">
        <v>979</v>
      </c>
      <c r="L308" s="2">
        <f t="shared" ref="L308" si="1718">IF(L305&lt;=$L$1, 1,0)</f>
        <v>0</v>
      </c>
      <c r="M308" s="2">
        <f t="shared" ref="M308" si="1719">IF(M305&lt;=$M$1, 1,0)</f>
        <v>1</v>
      </c>
      <c r="N308" s="2">
        <f t="shared" ref="N308" si="1720">IF(N305&lt;=$N$1, 1,0)</f>
        <v>0</v>
      </c>
      <c r="O308" s="2">
        <f t="shared" ref="O308" si="1721">IF(O305&lt;=$O$1, 1,0)</f>
        <v>1</v>
      </c>
      <c r="X308" s="5" t="s">
        <v>979</v>
      </c>
      <c r="Y308" s="5">
        <f t="shared" ref="Y308" ca="1" si="1722">IF(L305&lt;=$Y$1, 1,0)</f>
        <v>0</v>
      </c>
      <c r="Z308" s="5">
        <f t="shared" ref="Z308" ca="1" si="1723">IF(M305&lt;=$Z$1, 1,0)</f>
        <v>0</v>
      </c>
      <c r="AA308" s="5">
        <f t="shared" ref="AA308" ca="1" si="1724">IF(N305&lt;=$AA$1, 1,0)</f>
        <v>0</v>
      </c>
      <c r="AB308" s="5">
        <f t="shared" ref="AB308" ca="1" si="1725">IF(O305&lt;=$AB$1, 1,0)</f>
        <v>1</v>
      </c>
      <c r="AC308" s="5"/>
      <c r="AD308" s="5" t="s">
        <v>1953</v>
      </c>
      <c r="AE308" s="5"/>
      <c r="AF308" s="5"/>
      <c r="AG308" s="5"/>
      <c r="AH308" s="5">
        <f t="shared" ref="AH308" ca="1" si="1726">AE307+AF307+AG307+AH307</f>
        <v>3</v>
      </c>
      <c r="AL308">
        <f t="shared" ca="1" si="1426"/>
        <v>0.2236024844720497</v>
      </c>
      <c r="AM308">
        <f t="shared" ca="1" si="1427"/>
        <v>0.11004983388704317</v>
      </c>
      <c r="AN308">
        <f t="shared" ca="1" si="1428"/>
        <v>0.12164951602896068</v>
      </c>
      <c r="AO308">
        <f t="shared" ca="1" si="1429"/>
        <v>0.19780933224340541</v>
      </c>
    </row>
    <row r="309" spans="1:41" ht="16" x14ac:dyDescent="0.2">
      <c r="A309" s="1">
        <v>304</v>
      </c>
      <c r="B309">
        <v>222983</v>
      </c>
      <c r="C309">
        <v>8</v>
      </c>
      <c r="D309" t="s">
        <v>8</v>
      </c>
      <c r="E309" t="s">
        <v>54</v>
      </c>
      <c r="F309">
        <v>378</v>
      </c>
      <c r="G309">
        <v>0.7816091954022989</v>
      </c>
      <c r="H309">
        <v>12314.77305947714</v>
      </c>
      <c r="I309">
        <v>3.2032317008924238</v>
      </c>
      <c r="K309" s="2" t="s">
        <v>972</v>
      </c>
      <c r="L309" s="4">
        <f t="shared" ref="L309" si="1727" xml:space="preserve"> (F309 - F316) / F316</f>
        <v>0.22727272727272727</v>
      </c>
      <c r="M309" s="4">
        <f t="shared" ref="M309" si="1728" xml:space="preserve"> (G309 - G316) / G316</f>
        <v>1.6658337497917702E-2</v>
      </c>
      <c r="N309" s="4">
        <f t="shared" ref="N309" si="1729" xml:space="preserve"> (H309 - H316) / H316</f>
        <v>-9.6437923932694583E-2</v>
      </c>
      <c r="O309" s="4">
        <f t="shared" ref="O309" si="1730" xml:space="preserve"> (I309 - I316) / I316</f>
        <v>7.1711264636453914E-2</v>
      </c>
      <c r="X309" s="5"/>
      <c r="Y309" s="6"/>
      <c r="Z309" s="5"/>
      <c r="AA309" s="5"/>
      <c r="AB309" s="5"/>
      <c r="AC309" s="5"/>
      <c r="AD309" s="5"/>
      <c r="AE309" s="5"/>
      <c r="AF309" s="5"/>
      <c r="AG309" s="5"/>
      <c r="AH309" s="5"/>
      <c r="AL309">
        <f t="shared" ca="1" si="1426"/>
        <v>-0.11443433029908973</v>
      </c>
      <c r="AM309">
        <f t="shared" ca="1" si="1427"/>
        <v>7.9973021149491643E-3</v>
      </c>
      <c r="AN309">
        <f t="shared" ca="1" si="1428"/>
        <v>3.0721305400947647E-2</v>
      </c>
      <c r="AO309">
        <f t="shared" ca="1" si="1429"/>
        <v>0.17870987225333634</v>
      </c>
    </row>
    <row r="310" spans="1:41" ht="16" x14ac:dyDescent="0.2">
      <c r="A310" s="1">
        <v>305</v>
      </c>
      <c r="B310">
        <v>222983</v>
      </c>
      <c r="C310">
        <v>7</v>
      </c>
      <c r="D310" t="s">
        <v>10</v>
      </c>
      <c r="E310" t="s">
        <v>54</v>
      </c>
      <c r="F310">
        <v>435</v>
      </c>
      <c r="G310">
        <v>0.8162650602409639</v>
      </c>
      <c r="H310">
        <v>12128.423034251789</v>
      </c>
      <c r="I310">
        <v>3.0125051819268331</v>
      </c>
      <c r="K310" s="2" t="s">
        <v>973</v>
      </c>
      <c r="L310" s="2">
        <f t="shared" ref="L310" si="1731" xml:space="preserve"> SLOPE(F309:F316, $C309:$C316)</f>
        <v>9.0476190476190474</v>
      </c>
      <c r="M310" s="2">
        <f t="shared" ref="M310" si="1732" xml:space="preserve"> SLOPE(G309:G316, $C309:$C316)</f>
        <v>-1.6010230809427382E-3</v>
      </c>
      <c r="N310" s="2">
        <f t="shared" ref="N310" si="1733" xml:space="preserve"> SLOPE(H309:H316, $C309:$C316)</f>
        <v>-13.713347984371142</v>
      </c>
      <c r="O310" s="2">
        <f t="shared" ref="O310" si="1734" xml:space="preserve"> SLOPE(I309:I316, $C309:$C316)</f>
        <v>6.3587192769028493E-3</v>
      </c>
      <c r="X310" s="5"/>
      <c r="Y310" s="6"/>
      <c r="Z310" s="5"/>
      <c r="AA310" s="5"/>
      <c r="AB310" s="5"/>
      <c r="AC310" s="5"/>
      <c r="AD310" s="5"/>
      <c r="AE310" s="5"/>
      <c r="AF310" s="5"/>
      <c r="AG310" s="5"/>
      <c r="AH310" s="5"/>
      <c r="AL310">
        <f t="shared" ca="1" si="1426"/>
        <v>0.14285714285714285</v>
      </c>
      <c r="AM310">
        <f t="shared" ca="1" si="1427"/>
        <v>0.40000000000000013</v>
      </c>
      <c r="AN310">
        <f t="shared" ca="1" si="1428"/>
        <v>0.33353814156211947</v>
      </c>
      <c r="AO310">
        <f t="shared" ca="1" si="1429"/>
        <v>1.3009237503392308</v>
      </c>
    </row>
    <row r="311" spans="1:41" ht="16" x14ac:dyDescent="0.2">
      <c r="A311" s="1">
        <v>306</v>
      </c>
      <c r="B311">
        <v>222983</v>
      </c>
      <c r="C311">
        <v>6</v>
      </c>
      <c r="D311" t="s">
        <v>11</v>
      </c>
      <c r="E311" t="s">
        <v>54</v>
      </c>
      <c r="F311">
        <v>332</v>
      </c>
      <c r="G311">
        <v>0.80579710144927541</v>
      </c>
      <c r="H311">
        <v>11467.9100463303</v>
      </c>
      <c r="I311">
        <v>2.948581685062801</v>
      </c>
      <c r="K311" s="2" t="s">
        <v>974</v>
      </c>
      <c r="L311" s="2">
        <f t="shared" ref="L311" si="1735" xml:space="preserve"> INTERCEPT(F309:F316,$C309:$C316)</f>
        <v>318.53571428571428</v>
      </c>
      <c r="M311" s="2">
        <f t="shared" ref="M311" si="1736" xml:space="preserve"> INTERCEPT(G309:G316,$C309:$C316)</f>
        <v>0.82295054081758079</v>
      </c>
      <c r="N311" s="2">
        <f t="shared" ref="N311" si="1737" xml:space="preserve"> INTERCEPT(H309:H316,$C309:$C316)</f>
        <v>11710.987008132683</v>
      </c>
      <c r="O311" s="2">
        <f t="shared" ref="O311" si="1738" xml:space="preserve"> INTERCEPT(I309:I316,$C309:$C316)</f>
        <v>3.024339155457624</v>
      </c>
      <c r="X311" s="5"/>
      <c r="Y311" s="6"/>
      <c r="Z311" s="5"/>
      <c r="AA311" s="5"/>
      <c r="AB311" s="5"/>
      <c r="AC311" s="5"/>
      <c r="AD311" s="5"/>
      <c r="AE311" s="5"/>
      <c r="AF311" s="5"/>
      <c r="AG311" s="5"/>
      <c r="AH311" s="5"/>
      <c r="AL311">
        <f t="shared" ca="1" si="1426"/>
        <v>0.69791666666666663</v>
      </c>
      <c r="AM311">
        <f t="shared" ca="1" si="1427"/>
        <v>-1.422475106685601E-3</v>
      </c>
      <c r="AN311">
        <f t="shared" ca="1" si="1428"/>
        <v>-0.14662289871262982</v>
      </c>
      <c r="AO311">
        <f t="shared" ca="1" si="1429"/>
        <v>2.6783523989484999</v>
      </c>
    </row>
    <row r="312" spans="1:41" ht="16" x14ac:dyDescent="0.2">
      <c r="A312" s="1">
        <v>307</v>
      </c>
      <c r="B312">
        <v>222983</v>
      </c>
      <c r="C312">
        <v>5</v>
      </c>
      <c r="D312" t="s">
        <v>12</v>
      </c>
      <c r="E312" t="s">
        <v>54</v>
      </c>
      <c r="F312">
        <v>345</v>
      </c>
      <c r="G312">
        <v>0.83380281690140845</v>
      </c>
      <c r="H312">
        <v>10580.10635943614</v>
      </c>
      <c r="I312">
        <v>2.9020637251399299</v>
      </c>
      <c r="K312" s="2" t="s">
        <v>1020</v>
      </c>
      <c r="L312" s="2">
        <f t="shared" ref="L312:O312" si="1739" xml:space="preserve"> L311 + (11*L310)</f>
        <v>418.0595238095238</v>
      </c>
      <c r="M312" s="2">
        <f t="shared" si="1739"/>
        <v>0.80533928692721068</v>
      </c>
      <c r="N312" s="2">
        <f t="shared" si="1739"/>
        <v>11560.140180304599</v>
      </c>
      <c r="O312" s="2">
        <f t="shared" si="1739"/>
        <v>3.0942850675035554</v>
      </c>
      <c r="X312" s="5"/>
      <c r="Y312" s="6"/>
      <c r="Z312" s="5"/>
      <c r="AA312" s="5"/>
      <c r="AB312" s="5"/>
      <c r="AC312" s="5"/>
      <c r="AD312" s="5"/>
      <c r="AE312" s="5"/>
      <c r="AF312" s="5"/>
      <c r="AG312" s="5"/>
      <c r="AH312" s="5"/>
      <c r="AL312">
        <f t="shared" ca="1" si="1426"/>
        <v>0.13868613138686131</v>
      </c>
      <c r="AM312">
        <f t="shared" ca="1" si="1427"/>
        <v>3.9341248078111381E-3</v>
      </c>
      <c r="AN312">
        <f t="shared" ca="1" si="1428"/>
        <v>0.28773706914000452</v>
      </c>
      <c r="AO312">
        <f t="shared" ca="1" si="1429"/>
        <v>0.60032263723529278</v>
      </c>
    </row>
    <row r="313" spans="1:41" ht="16" x14ac:dyDescent="0.2">
      <c r="A313" s="1">
        <v>308</v>
      </c>
      <c r="B313">
        <v>222983</v>
      </c>
      <c r="C313">
        <v>4</v>
      </c>
      <c r="D313" t="s">
        <v>13</v>
      </c>
      <c r="E313" t="s">
        <v>54</v>
      </c>
      <c r="F313">
        <v>355</v>
      </c>
      <c r="G313">
        <v>0.82913165266106448</v>
      </c>
      <c r="H313">
        <v>11628.546339783319</v>
      </c>
      <c r="I313">
        <v>3.089676528025775</v>
      </c>
      <c r="K313" s="2" t="s">
        <v>976</v>
      </c>
      <c r="L313" s="2">
        <f t="shared" ref="L313" si="1740" xml:space="preserve"> (L312 - F316) / F316</f>
        <v>0.35733611626468764</v>
      </c>
      <c r="M313" s="2">
        <f t="shared" ref="M313" si="1741" xml:space="preserve"> (M312 - G316) / G316</f>
        <v>4.7524652198799339E-2</v>
      </c>
      <c r="N313" s="2">
        <f t="shared" ref="N313" si="1742" xml:space="preserve"> (N312 - H316) / H316</f>
        <v>-0.15180700362913677</v>
      </c>
      <c r="O313" s="2">
        <f t="shared" ref="O313" si="1743" xml:space="preserve"> (O312 - I316) / I316</f>
        <v>3.5260784262355759E-2</v>
      </c>
      <c r="X313" s="5"/>
      <c r="Y313" s="6"/>
      <c r="Z313" s="5"/>
      <c r="AA313" s="5"/>
      <c r="AB313" s="5"/>
      <c r="AC313" s="5"/>
      <c r="AD313" s="5"/>
      <c r="AE313" s="5"/>
      <c r="AF313" s="5"/>
      <c r="AG313" s="5"/>
      <c r="AH313" s="5"/>
    </row>
    <row r="314" spans="1:41" ht="16" x14ac:dyDescent="0.2">
      <c r="A314" s="1">
        <v>309</v>
      </c>
      <c r="B314">
        <v>222983</v>
      </c>
      <c r="C314">
        <v>3</v>
      </c>
      <c r="D314" t="s">
        <v>14</v>
      </c>
      <c r="E314" t="s">
        <v>54</v>
      </c>
      <c r="F314">
        <v>357</v>
      </c>
      <c r="G314">
        <v>0.86263736263736268</v>
      </c>
      <c r="H314">
        <v>10638.911679514909</v>
      </c>
      <c r="I314">
        <v>3.3532412770461661</v>
      </c>
      <c r="K314" s="2" t="s">
        <v>977</v>
      </c>
      <c r="L314" s="2">
        <f t="shared" ref="L314" si="1744">IF(L309&lt;=$L$1,1,0)</f>
        <v>0</v>
      </c>
      <c r="M314" s="2">
        <f t="shared" ref="M314" si="1745">IF(M309&lt;=$M$1,1,0)</f>
        <v>1</v>
      </c>
      <c r="N314" s="2">
        <f t="shared" ref="N314" si="1746">IF(N309&lt;=$N$1,1,0)</f>
        <v>0</v>
      </c>
      <c r="O314" s="2">
        <f t="shared" ref="O314" si="1747">IF(O309&lt;=$O$1,1,0)</f>
        <v>0</v>
      </c>
      <c r="X314" s="5" t="s">
        <v>977</v>
      </c>
      <c r="Y314" s="5">
        <f t="shared" ref="Y314" ca="1" si="1748">IF(L309&lt;=$Y$1,1,0)</f>
        <v>0</v>
      </c>
      <c r="Z314" s="5">
        <f t="shared" ref="Z314" ca="1" si="1749">IF(M309&lt;=$Z$1,1,0)</f>
        <v>0</v>
      </c>
      <c r="AA314" s="5">
        <f t="shared" ref="AA314" ca="1" si="1750">IF(N309&lt;=$AA$1,1,0)</f>
        <v>1</v>
      </c>
      <c r="AB314" s="5">
        <f t="shared" ref="AB314" ca="1" si="1751">IF(O309&lt;=$AB$1,1,0)</f>
        <v>0</v>
      </c>
      <c r="AC314" s="5"/>
      <c r="AD314" s="5"/>
      <c r="AE314" s="5"/>
      <c r="AF314" s="5"/>
      <c r="AG314" s="5"/>
      <c r="AH314" s="5"/>
      <c r="AL314">
        <f t="shared" ca="1" si="1426"/>
        <v>-8.3783783783783788E-2</v>
      </c>
      <c r="AM314">
        <f t="shared" ca="1" si="1427"/>
        <v>-1</v>
      </c>
      <c r="AN314">
        <f t="shared" ca="1" si="1428"/>
        <v>-6.4065666452135628E-2</v>
      </c>
      <c r="AO314">
        <f t="shared" ca="1" si="1429"/>
        <v>-0.11280939037566552</v>
      </c>
    </row>
    <row r="315" spans="1:41" ht="16" x14ac:dyDescent="0.2">
      <c r="A315" s="1">
        <v>310</v>
      </c>
      <c r="B315">
        <v>222983</v>
      </c>
      <c r="C315">
        <v>2</v>
      </c>
      <c r="D315" t="s">
        <v>15</v>
      </c>
      <c r="E315" t="s">
        <v>54</v>
      </c>
      <c r="F315">
        <v>364</v>
      </c>
      <c r="G315">
        <v>0.82792207792207795</v>
      </c>
      <c r="H315">
        <v>10806.40609671417</v>
      </c>
      <c r="I315">
        <v>2.925432729481797</v>
      </c>
      <c r="K315" s="2" t="s">
        <v>978</v>
      </c>
      <c r="L315" s="2">
        <f t="shared" ref="L315" si="1752">IF(L309&lt;=$L$2, 1, 0)</f>
        <v>1</v>
      </c>
      <c r="M315" s="2">
        <f t="shared" ref="M315" si="1753">IF(M309&lt;=$M$2, 1, 0)</f>
        <v>1</v>
      </c>
      <c r="N315" s="2">
        <f t="shared" ref="N315" si="1754">IF(N309&lt;=$N$2, 1, 0)</f>
        <v>0</v>
      </c>
      <c r="O315" s="2">
        <f t="shared" ref="O315" si="1755">IF(O309&lt;=$O$2, 1, 0)</f>
        <v>0</v>
      </c>
      <c r="X315" s="5" t="s">
        <v>978</v>
      </c>
      <c r="Y315" s="5">
        <f t="shared" ref="Y315" ca="1" si="1756">IF(L309&lt;=$Y$2, 1, 0)</f>
        <v>0</v>
      </c>
      <c r="Z315" s="5">
        <f t="shared" ref="Z315" ca="1" si="1757">IF(M309&lt;=$Z$2, 1, 0)</f>
        <v>0</v>
      </c>
      <c r="AA315" s="5">
        <f t="shared" ref="AA315" ca="1" si="1758">IF(N309&lt;=$AA$2, 1, 0)</f>
        <v>1</v>
      </c>
      <c r="AB315" s="5">
        <f t="shared" ref="AB315" ca="1" si="1759">IF(O309&lt;=$AB$2, 1, 0)</f>
        <v>0</v>
      </c>
      <c r="AC315" s="5"/>
      <c r="AD315" s="5" t="s">
        <v>1952</v>
      </c>
      <c r="AE315" s="5">
        <f t="shared" ref="AE315" ca="1" si="1760" xml:space="preserve"> Y314+Y315+Y316</f>
        <v>0</v>
      </c>
      <c r="AF315" s="5">
        <f t="shared" ref="AF315" ca="1" si="1761">Z314+Z315+Z316</f>
        <v>0</v>
      </c>
      <c r="AG315" s="5">
        <f t="shared" ref="AG315" ca="1" si="1762">AA314+AA315+AA316</f>
        <v>3</v>
      </c>
      <c r="AH315" s="5">
        <f t="shared" ref="AH315" ca="1" si="1763">AB314+AB315+AB316</f>
        <v>0</v>
      </c>
      <c r="AL315">
        <f t="shared" ca="1" si="1426"/>
        <v>-0.23010752688172043</v>
      </c>
      <c r="AM315">
        <f t="shared" ca="1" si="1427"/>
        <v>4.1919724111504908E-2</v>
      </c>
      <c r="AN315">
        <f t="shared" ca="1" si="1428"/>
        <v>-7.5340394108500131E-2</v>
      </c>
      <c r="AO315">
        <f t="shared" ca="1" si="1429"/>
        <v>1.379679110853465</v>
      </c>
    </row>
    <row r="316" spans="1:41" ht="16" x14ac:dyDescent="0.2">
      <c r="A316" s="1">
        <v>311</v>
      </c>
      <c r="B316">
        <v>222983</v>
      </c>
      <c r="C316">
        <v>1</v>
      </c>
      <c r="D316" t="s">
        <v>16</v>
      </c>
      <c r="E316" t="s">
        <v>54</v>
      </c>
      <c r="F316">
        <v>308</v>
      </c>
      <c r="G316">
        <v>0.76880222841225632</v>
      </c>
      <c r="H316">
        <v>13629.138922116321</v>
      </c>
      <c r="I316">
        <v>2.9888943100537668</v>
      </c>
      <c r="K316" s="2" t="s">
        <v>979</v>
      </c>
      <c r="L316" s="2">
        <f t="shared" ref="L316" si="1764">IF(L313&lt;=$L$1, 1,0)</f>
        <v>0</v>
      </c>
      <c r="M316" s="2">
        <f t="shared" ref="M316" si="1765">IF(M313&lt;=$M$1, 1,0)</f>
        <v>1</v>
      </c>
      <c r="N316" s="2">
        <f t="shared" ref="N316" si="1766">IF(N313&lt;=$N$1, 1,0)</f>
        <v>1</v>
      </c>
      <c r="O316" s="2">
        <f t="shared" ref="O316" si="1767">IF(O313&lt;=$O$1, 1,0)</f>
        <v>0</v>
      </c>
      <c r="X316" s="5" t="s">
        <v>979</v>
      </c>
      <c r="Y316" s="5">
        <f t="shared" ref="Y316" ca="1" si="1768">IF(L313&lt;=$Y$1, 1,0)</f>
        <v>0</v>
      </c>
      <c r="Z316" s="5">
        <f t="shared" ref="Z316" ca="1" si="1769">IF(M313&lt;=$Z$1, 1,0)</f>
        <v>0</v>
      </c>
      <c r="AA316" s="5">
        <f t="shared" ref="AA316" ca="1" si="1770">IF(N313&lt;=$AA$1, 1,0)</f>
        <v>1</v>
      </c>
      <c r="AB316" s="5">
        <f t="shared" ref="AB316" ca="1" si="1771">IF(O313&lt;=$AB$1, 1,0)</f>
        <v>0</v>
      </c>
      <c r="AC316" s="5"/>
      <c r="AD316" s="5" t="s">
        <v>1953</v>
      </c>
      <c r="AE316" s="5"/>
      <c r="AF316" s="5"/>
      <c r="AG316" s="5"/>
      <c r="AH316" s="5">
        <f t="shared" ref="AH316" ca="1" si="1772">AE315+AF315+AG315+AH315</f>
        <v>3</v>
      </c>
      <c r="AL316">
        <f t="shared" ca="1" si="1426"/>
        <v>-4.7619047619047616E-2</v>
      </c>
      <c r="AM316">
        <f t="shared" ca="1" si="1427"/>
        <v>-0.10277777777777776</v>
      </c>
      <c r="AN316">
        <f t="shared" ca="1" si="1428"/>
        <v>0.19438234291181733</v>
      </c>
      <c r="AO316">
        <f t="shared" ca="1" si="1429"/>
        <v>0.17630743476605942</v>
      </c>
    </row>
    <row r="317" spans="1:41" ht="16" x14ac:dyDescent="0.2">
      <c r="A317" s="1">
        <v>312</v>
      </c>
      <c r="B317">
        <v>446048</v>
      </c>
      <c r="C317">
        <v>8</v>
      </c>
      <c r="D317" t="s">
        <v>8</v>
      </c>
      <c r="E317" t="s">
        <v>55</v>
      </c>
      <c r="F317">
        <v>310</v>
      </c>
      <c r="G317">
        <v>0.73716012084592142</v>
      </c>
      <c r="H317">
        <v>6884.0057152408772</v>
      </c>
      <c r="I317">
        <v>0.1165946025455764</v>
      </c>
      <c r="K317" s="2" t="s">
        <v>972</v>
      </c>
      <c r="L317" s="4">
        <f t="shared" ref="L317" si="1773" xml:space="preserve"> (F317 - F324) / F324</f>
        <v>0.19230769230769232</v>
      </c>
      <c r="M317" s="4">
        <f t="shared" ref="M317" si="1774" xml:space="preserve"> (G317 - G324) / G324</f>
        <v>2.9152116765409828E-2</v>
      </c>
      <c r="N317" s="4">
        <f t="shared" ref="N317" si="1775" xml:space="preserve"> (H317 - H324) / H324</f>
        <v>-3.011076135949636E-2</v>
      </c>
      <c r="O317" s="4">
        <f t="shared" ref="O317" si="1776" xml:space="preserve"> (I317 - I324) / I324</f>
        <v>0.81860757835462161</v>
      </c>
      <c r="X317" s="5"/>
      <c r="Y317" s="6"/>
      <c r="Z317" s="5"/>
      <c r="AA317" s="5"/>
      <c r="AB317" s="5"/>
      <c r="AC317" s="5"/>
      <c r="AD317" s="5"/>
      <c r="AE317" s="5"/>
      <c r="AF317" s="5"/>
      <c r="AG317" s="5"/>
      <c r="AH317" s="5"/>
      <c r="AL317">
        <f t="shared" ca="1" si="1426"/>
        <v>-0.17073170731707318</v>
      </c>
      <c r="AM317">
        <f t="shared" ca="1" si="1427"/>
        <v>-0.10065297382072635</v>
      </c>
      <c r="AN317">
        <f t="shared" ca="1" si="1428"/>
        <v>-6.6222205807678888E-2</v>
      </c>
      <c r="AO317">
        <f t="shared" ca="1" si="1429"/>
        <v>-7.9446565767282845E-3</v>
      </c>
    </row>
    <row r="318" spans="1:41" ht="16" x14ac:dyDescent="0.2">
      <c r="A318" s="1">
        <v>313</v>
      </c>
      <c r="B318">
        <v>446048</v>
      </c>
      <c r="C318">
        <v>7</v>
      </c>
      <c r="D318" t="s">
        <v>10</v>
      </c>
      <c r="E318" t="s">
        <v>55</v>
      </c>
      <c r="F318">
        <v>331</v>
      </c>
      <c r="G318">
        <v>0.71804511278195493</v>
      </c>
      <c r="H318">
        <v>4791.3112118438776</v>
      </c>
      <c r="I318">
        <v>0.117853831083471</v>
      </c>
      <c r="K318" s="2" t="s">
        <v>973</v>
      </c>
      <c r="L318" s="2">
        <f t="shared" ref="L318" si="1777" xml:space="preserve"> SLOPE(F317:F324, $C317:$C324)</f>
        <v>7.5714285714285712</v>
      </c>
      <c r="M318" s="2">
        <f t="shared" ref="M318" si="1778" xml:space="preserve"> SLOPE(G317:G324, $C317:$C324)</f>
        <v>1.1373280699922075E-3</v>
      </c>
      <c r="N318" s="2">
        <f t="shared" ref="N318" si="1779" xml:space="preserve"> SLOPE(H317:H324, $C317:$C324)</f>
        <v>-221.1946804120515</v>
      </c>
      <c r="O318" s="2">
        <f t="shared" ref="O318" si="1780" xml:space="preserve"> SLOPE(I317:I324, $C317:$C324)</f>
        <v>1.1448697815786876E-2</v>
      </c>
      <c r="X318" s="5"/>
      <c r="Y318" s="6"/>
      <c r="Z318" s="5"/>
      <c r="AA318" s="5"/>
      <c r="AB318" s="5"/>
      <c r="AC318" s="5"/>
      <c r="AD318" s="5"/>
      <c r="AE318" s="5"/>
      <c r="AF318" s="5"/>
      <c r="AG318" s="5"/>
      <c r="AH318" s="5"/>
      <c r="AL318">
        <f t="shared" ca="1" si="1426"/>
        <v>5.5232558139534885E-2</v>
      </c>
      <c r="AM318">
        <f t="shared" ca="1" si="1427"/>
        <v>-1.063614672220657E-2</v>
      </c>
      <c r="AN318">
        <f t="shared" ca="1" si="1428"/>
        <v>0.54578061935640709</v>
      </c>
      <c r="AO318">
        <f t="shared" ca="1" si="1429"/>
        <v>0.30725300822378498</v>
      </c>
    </row>
    <row r="319" spans="1:41" ht="16" x14ac:dyDescent="0.2">
      <c r="A319" s="1">
        <v>314</v>
      </c>
      <c r="B319">
        <v>446048</v>
      </c>
      <c r="C319">
        <v>6</v>
      </c>
      <c r="D319" t="s">
        <v>11</v>
      </c>
      <c r="E319" t="s">
        <v>55</v>
      </c>
      <c r="F319">
        <v>283</v>
      </c>
      <c r="G319">
        <v>0.68421052631578949</v>
      </c>
      <c r="H319">
        <v>7671.7767422292854</v>
      </c>
      <c r="I319">
        <v>0.1150254436242142</v>
      </c>
      <c r="K319" s="2" t="s">
        <v>974</v>
      </c>
      <c r="L319" s="2">
        <f t="shared" ref="L319" si="1781" xml:space="preserve"> INTERCEPT(F317:F324,$C317:$C324)</f>
        <v>254.92857142857144</v>
      </c>
      <c r="M319" s="2">
        <f t="shared" ref="M319" si="1782" xml:space="preserve"> INTERCEPT(G317:G324,$C317:$C324)</f>
        <v>0.71468696413679433</v>
      </c>
      <c r="N319" s="2">
        <f t="shared" ref="N319" si="1783" xml:space="preserve"> INTERCEPT(H317:H324,$C317:$C324)</f>
        <v>8248.4116209169842</v>
      </c>
      <c r="O319" s="2">
        <f t="shared" ref="O319" si="1784" xml:space="preserve"> INTERCEPT(I317:I324,$C317:$C324)</f>
        <v>3.4980471218362306E-2</v>
      </c>
      <c r="X319" s="5"/>
      <c r="Y319" s="6"/>
      <c r="Z319" s="5"/>
      <c r="AA319" s="5"/>
      <c r="AB319" s="5"/>
      <c r="AC319" s="5"/>
      <c r="AD319" s="5"/>
      <c r="AE319" s="5"/>
      <c r="AF319" s="5"/>
      <c r="AG319" s="5"/>
      <c r="AH319" s="5"/>
      <c r="AL319">
        <f t="shared" ca="1" si="1426"/>
        <v>-0.16810344827586207</v>
      </c>
      <c r="AM319">
        <f t="shared" ca="1" si="1427"/>
        <v>0.115679264555669</v>
      </c>
      <c r="AN319">
        <f t="shared" ca="1" si="1428"/>
        <v>0.38987085014563527</v>
      </c>
      <c r="AO319">
        <f t="shared" ca="1" si="1429"/>
        <v>0.27950847247686861</v>
      </c>
    </row>
    <row r="320" spans="1:41" ht="16" x14ac:dyDescent="0.2">
      <c r="A320" s="1">
        <v>315</v>
      </c>
      <c r="B320">
        <v>446048</v>
      </c>
      <c r="C320">
        <v>5</v>
      </c>
      <c r="D320" t="s">
        <v>12</v>
      </c>
      <c r="E320" t="s">
        <v>55</v>
      </c>
      <c r="F320">
        <v>267</v>
      </c>
      <c r="G320">
        <v>0.74086378737541525</v>
      </c>
      <c r="H320">
        <v>8060.6597509978183</v>
      </c>
      <c r="I320">
        <v>0.1114648465158377</v>
      </c>
      <c r="K320" s="2" t="s">
        <v>1021</v>
      </c>
      <c r="L320" s="2">
        <f t="shared" ref="L320:O320" si="1785" xml:space="preserve"> L319 + (11*L318)</f>
        <v>338.21428571428572</v>
      </c>
      <c r="M320" s="2">
        <f t="shared" si="1785"/>
        <v>0.72719757290670861</v>
      </c>
      <c r="N320" s="2">
        <f t="shared" si="1785"/>
        <v>5815.2701363844171</v>
      </c>
      <c r="O320" s="2">
        <f t="shared" si="1785"/>
        <v>0.16091614719201794</v>
      </c>
      <c r="X320" s="5"/>
      <c r="Y320" s="6"/>
      <c r="Z320" s="5"/>
      <c r="AA320" s="5"/>
      <c r="AB320" s="5"/>
      <c r="AC320" s="5"/>
      <c r="AD320" s="5"/>
      <c r="AE320" s="5"/>
      <c r="AF320" s="5"/>
      <c r="AG320" s="5"/>
      <c r="AH320" s="5"/>
      <c r="AL320">
        <f t="shared" ca="1" si="1426"/>
        <v>0.12925170068027211</v>
      </c>
      <c r="AM320">
        <f t="shared" ca="1" si="1427"/>
        <v>-7.4784674784674696E-2</v>
      </c>
      <c r="AN320">
        <f t="shared" ca="1" si="1428"/>
        <v>0.36545313861488837</v>
      </c>
      <c r="AO320">
        <f t="shared" ca="1" si="1429"/>
        <v>0.38908512269474055</v>
      </c>
    </row>
    <row r="321" spans="1:41" ht="16" x14ac:dyDescent="0.2">
      <c r="A321" s="1">
        <v>316</v>
      </c>
      <c r="B321">
        <v>446048</v>
      </c>
      <c r="C321">
        <v>4</v>
      </c>
      <c r="D321" t="s">
        <v>13</v>
      </c>
      <c r="E321" t="s">
        <v>55</v>
      </c>
      <c r="F321">
        <v>303</v>
      </c>
      <c r="G321">
        <v>0.72368421052631582</v>
      </c>
      <c r="H321">
        <v>7514.3618299399777</v>
      </c>
      <c r="I321">
        <v>6.5886809629013124E-2</v>
      </c>
      <c r="K321" s="2" t="s">
        <v>976</v>
      </c>
      <c r="L321" s="2">
        <f t="shared" ref="L321" si="1786" xml:space="preserve"> (L320 - F324) / F324</f>
        <v>0.30082417582417587</v>
      </c>
      <c r="M321" s="2">
        <f t="shared" ref="M321" si="1787" xml:space="preserve"> (M320 - G324) / G324</f>
        <v>1.5243364772352984E-2</v>
      </c>
      <c r="N321" s="2">
        <f t="shared" ref="N321" si="1788" xml:space="preserve"> (N320 - H324) / H324</f>
        <v>-0.18068517686153812</v>
      </c>
      <c r="O321" s="2">
        <f t="shared" ref="O321" si="1789" xml:space="preserve"> (O320 - I324) / I324</f>
        <v>1.5099217148464346</v>
      </c>
      <c r="X321" s="5"/>
      <c r="Y321" s="6"/>
      <c r="Z321" s="5"/>
      <c r="AA321" s="5"/>
      <c r="AB321" s="5"/>
      <c r="AC321" s="5"/>
      <c r="AD321" s="5"/>
      <c r="AE321" s="5"/>
      <c r="AF321" s="5"/>
      <c r="AG321" s="5"/>
      <c r="AH321" s="5"/>
      <c r="AL321">
        <f t="shared" ca="1" si="1426"/>
        <v>0.21212121212121213</v>
      </c>
      <c r="AM321">
        <f t="shared" ca="1" si="1427"/>
        <v>0.46103896103896114</v>
      </c>
      <c r="AN321">
        <f t="shared" ca="1" si="1428"/>
        <v>0.30873933059535918</v>
      </c>
      <c r="AO321">
        <f t="shared" ca="1" si="1429"/>
        <v>1.5862728227496863</v>
      </c>
    </row>
    <row r="322" spans="1:41" ht="16" x14ac:dyDescent="0.2">
      <c r="A322" s="1">
        <v>317</v>
      </c>
      <c r="B322">
        <v>446048</v>
      </c>
      <c r="C322">
        <v>3</v>
      </c>
      <c r="D322" t="s">
        <v>14</v>
      </c>
      <c r="E322" t="s">
        <v>55</v>
      </c>
      <c r="F322">
        <v>304</v>
      </c>
      <c r="G322">
        <v>0.74015748031496065</v>
      </c>
      <c r="H322">
        <v>7709.8579475282477</v>
      </c>
      <c r="I322">
        <v>5.9842850468750687E-2</v>
      </c>
      <c r="K322" s="2" t="s">
        <v>977</v>
      </c>
      <c r="L322" s="2">
        <f t="shared" ref="L322" si="1790">IF(L317&lt;=$L$1,1,0)</f>
        <v>0</v>
      </c>
      <c r="M322" s="2">
        <f t="shared" ref="M322" si="1791">IF(M317&lt;=$M$1,1,0)</f>
        <v>1</v>
      </c>
      <c r="N322" s="2">
        <f t="shared" ref="N322" si="1792">IF(N317&lt;=$N$1,1,0)</f>
        <v>0</v>
      </c>
      <c r="O322" s="2">
        <f t="shared" ref="O322" si="1793">IF(O317&lt;=$O$1,1,0)</f>
        <v>0</v>
      </c>
      <c r="X322" s="5" t="s">
        <v>977</v>
      </c>
      <c r="Y322" s="5">
        <f t="shared" ref="Y322" ca="1" si="1794">IF(L317&lt;=$Y$1,1,0)</f>
        <v>0</v>
      </c>
      <c r="Z322" s="5">
        <f t="shared" ref="Z322" ca="1" si="1795">IF(M317&lt;=$Z$1,1,0)</f>
        <v>0</v>
      </c>
      <c r="AA322" s="5">
        <f t="shared" ref="AA322" ca="1" si="1796">IF(N317&lt;=$AA$1,1,0)</f>
        <v>1</v>
      </c>
      <c r="AB322" s="5">
        <f t="shared" ref="AB322" ca="1" si="1797">IF(O317&lt;=$AB$1,1,0)</f>
        <v>0</v>
      </c>
      <c r="AC322" s="5"/>
      <c r="AD322" s="5"/>
      <c r="AE322" s="5"/>
      <c r="AF322" s="5"/>
      <c r="AG322" s="5"/>
      <c r="AH322" s="5"/>
      <c r="AL322">
        <f t="shared" ref="AL322:AL385" ca="1" si="1798">OFFSET($L$5,(ROW(AL322)-1)*8,0)</f>
        <v>-0.2551440329218107</v>
      </c>
      <c r="AM322">
        <f t="shared" ref="AM322:AM385" ca="1" si="1799">OFFSET($M$5,(ROW(AM322)-1)*8,0)</f>
        <v>0.39374999999999999</v>
      </c>
      <c r="AN322">
        <f t="shared" ref="AN322:AN385" ca="1" si="1800">OFFSET($N$5,(ROW(AN322)-1)*8,0)</f>
        <v>-3.9949947796292413E-2</v>
      </c>
      <c r="AO322">
        <f t="shared" ref="AO322:AO385" ca="1" si="1801">OFFSET($O$5,(ROW(AO322)-1)*8,0)</f>
        <v>0.74787247044779082</v>
      </c>
    </row>
    <row r="323" spans="1:41" ht="16" x14ac:dyDescent="0.2">
      <c r="A323" s="1">
        <v>318</v>
      </c>
      <c r="B323">
        <v>446048</v>
      </c>
      <c r="C323">
        <v>2</v>
      </c>
      <c r="D323" t="s">
        <v>15</v>
      </c>
      <c r="E323" t="s">
        <v>55</v>
      </c>
      <c r="F323">
        <v>254</v>
      </c>
      <c r="G323">
        <v>0.69803921568627447</v>
      </c>
      <c r="H323">
        <v>8294.5876986874282</v>
      </c>
      <c r="I323">
        <v>4.1216488837516427E-2</v>
      </c>
      <c r="K323" s="2" t="s">
        <v>978</v>
      </c>
      <c r="L323" s="2">
        <f t="shared" ref="L323" si="1802">IF(L317&lt;=$L$2, 1, 0)</f>
        <v>1</v>
      </c>
      <c r="M323" s="2">
        <f t="shared" ref="M323" si="1803">IF(M317&lt;=$M$2, 1, 0)</f>
        <v>1</v>
      </c>
      <c r="N323" s="2">
        <f t="shared" ref="N323" si="1804">IF(N317&lt;=$N$2, 1, 0)</f>
        <v>0</v>
      </c>
      <c r="O323" s="2">
        <f t="shared" ref="O323" si="1805">IF(O317&lt;=$O$2, 1, 0)</f>
        <v>0</v>
      </c>
      <c r="X323" s="5" t="s">
        <v>978</v>
      </c>
      <c r="Y323" s="5">
        <f t="shared" ref="Y323" ca="1" si="1806">IF(L317&lt;=$Y$2, 1, 0)</f>
        <v>0</v>
      </c>
      <c r="Z323" s="5">
        <f t="shared" ref="Z323" ca="1" si="1807">IF(M317&lt;=$Z$2, 1, 0)</f>
        <v>0</v>
      </c>
      <c r="AA323" s="5">
        <f t="shared" ref="AA323" ca="1" si="1808">IF(N317&lt;=$AA$2, 1, 0)</f>
        <v>0</v>
      </c>
      <c r="AB323" s="5">
        <f t="shared" ref="AB323" ca="1" si="1809">IF(O317&lt;=$AB$2, 1, 0)</f>
        <v>0</v>
      </c>
      <c r="AC323" s="5"/>
      <c r="AD323" s="5" t="s">
        <v>1952</v>
      </c>
      <c r="AE323" s="5">
        <f t="shared" ref="AE323" ca="1" si="1810" xml:space="preserve"> Y322+Y323+Y324</f>
        <v>0</v>
      </c>
      <c r="AF323" s="5">
        <f t="shared" ref="AF323" ca="1" si="1811">Z322+Z323+Z324</f>
        <v>0</v>
      </c>
      <c r="AG323" s="5">
        <f t="shared" ref="AG323" ca="1" si="1812">AA322+AA323+AA324</f>
        <v>2</v>
      </c>
      <c r="AH323" s="5">
        <f t="shared" ref="AH323" ca="1" si="1813">AB322+AB323+AB324</f>
        <v>0</v>
      </c>
      <c r="AL323">
        <f t="shared" ca="1" si="1798"/>
        <v>-0.13740458015267176</v>
      </c>
      <c r="AM323">
        <f t="shared" ca="1" si="1799"/>
        <v>-1.2522361359570595E-2</v>
      </c>
      <c r="AN323">
        <f t="shared" ca="1" si="1800"/>
        <v>5.4064240762360938E-2</v>
      </c>
      <c r="AO323">
        <f t="shared" ca="1" si="1801"/>
        <v>0.50645862657342033</v>
      </c>
    </row>
    <row r="324" spans="1:41" ht="16" x14ac:dyDescent="0.2">
      <c r="A324" s="1">
        <v>319</v>
      </c>
      <c r="B324">
        <v>446048</v>
      </c>
      <c r="C324">
        <v>1</v>
      </c>
      <c r="D324" t="s">
        <v>16</v>
      </c>
      <c r="E324" t="s">
        <v>55</v>
      </c>
      <c r="F324">
        <v>260</v>
      </c>
      <c r="G324">
        <v>0.71627906976744182</v>
      </c>
      <c r="H324">
        <v>7097.7235760345238</v>
      </c>
      <c r="I324">
        <v>6.4112018410846461E-2</v>
      </c>
      <c r="K324" s="2" t="s">
        <v>979</v>
      </c>
      <c r="L324" s="2">
        <f t="shared" ref="L324" si="1814">IF(L321&lt;=$L$1, 1,0)</f>
        <v>0</v>
      </c>
      <c r="M324" s="2">
        <f t="shared" ref="M324" si="1815">IF(M321&lt;=$M$1, 1,0)</f>
        <v>1</v>
      </c>
      <c r="N324" s="2">
        <f t="shared" ref="N324" si="1816">IF(N321&lt;=$N$1, 1,0)</f>
        <v>1</v>
      </c>
      <c r="O324" s="2">
        <f t="shared" ref="O324" si="1817">IF(O321&lt;=$O$1, 1,0)</f>
        <v>0</v>
      </c>
      <c r="X324" s="5" t="s">
        <v>979</v>
      </c>
      <c r="Y324" s="5">
        <f t="shared" ref="Y324" ca="1" si="1818">IF(L321&lt;=$Y$1, 1,0)</f>
        <v>0</v>
      </c>
      <c r="Z324" s="5">
        <f t="shared" ref="Z324" ca="1" si="1819">IF(M321&lt;=$Z$1, 1,0)</f>
        <v>0</v>
      </c>
      <c r="AA324" s="5">
        <f t="shared" ref="AA324" ca="1" si="1820">IF(N321&lt;=$AA$1, 1,0)</f>
        <v>1</v>
      </c>
      <c r="AB324" s="5">
        <f t="shared" ref="AB324" ca="1" si="1821">IF(O321&lt;=$AB$1, 1,0)</f>
        <v>0</v>
      </c>
      <c r="AC324" s="5"/>
      <c r="AD324" s="5" t="s">
        <v>1953</v>
      </c>
      <c r="AE324" s="5"/>
      <c r="AF324" s="5"/>
      <c r="AG324" s="5"/>
      <c r="AH324" s="5">
        <f t="shared" ref="AH324" ca="1" si="1822">AE323+AF323+AG323+AH323</f>
        <v>2</v>
      </c>
      <c r="AL324">
        <f t="shared" ca="1" si="1798"/>
        <v>3.3783783783783786E-2</v>
      </c>
      <c r="AM324">
        <f t="shared" ca="1" si="1799"/>
        <v>-9.6837323436659885E-3</v>
      </c>
      <c r="AN324">
        <f t="shared" ca="1" si="1800"/>
        <v>0.52806650815297462</v>
      </c>
      <c r="AO324">
        <f t="shared" ca="1" si="1801"/>
        <v>6.6226297807654919E-2</v>
      </c>
    </row>
    <row r="325" spans="1:41" ht="16" x14ac:dyDescent="0.2">
      <c r="A325" s="1">
        <v>320</v>
      </c>
      <c r="B325">
        <v>231420</v>
      </c>
      <c r="C325">
        <v>8</v>
      </c>
      <c r="D325" t="s">
        <v>8</v>
      </c>
      <c r="E325" t="s">
        <v>56</v>
      </c>
      <c r="F325">
        <v>229</v>
      </c>
      <c r="G325">
        <v>0.68384879725085912</v>
      </c>
      <c r="H325">
        <v>17397.414938019421</v>
      </c>
      <c r="I325">
        <v>0.95643109296583584</v>
      </c>
      <c r="K325" s="2" t="s">
        <v>972</v>
      </c>
      <c r="L325" s="4">
        <f t="shared" ref="L325" si="1823" xml:space="preserve"> (F325 - F332) / F332</f>
        <v>-0.10894941634241245</v>
      </c>
      <c r="M325" s="4">
        <f t="shared" ref="M325" si="1824" xml:space="preserve"> (G325 - G332) / G332</f>
        <v>0.14125759541202981</v>
      </c>
      <c r="N325" s="4">
        <f t="shared" ref="N325" si="1825" xml:space="preserve"> (H325 - H332) / H332</f>
        <v>0.51060046696308881</v>
      </c>
      <c r="O325" s="4">
        <f t="shared" ref="O325" si="1826" xml:space="preserve"> (I325 - I332) / I332</f>
        <v>-2.0844175090019658E-2</v>
      </c>
      <c r="X325" s="5"/>
      <c r="Y325" s="6"/>
      <c r="Z325" s="5"/>
      <c r="AA325" s="5"/>
      <c r="AB325" s="5"/>
      <c r="AC325" s="5"/>
      <c r="AD325" s="5"/>
      <c r="AE325" s="5"/>
      <c r="AF325" s="5"/>
      <c r="AG325" s="5"/>
      <c r="AH325" s="5"/>
      <c r="AL325">
        <f t="shared" ca="1" si="1798"/>
        <v>-0.26865671641791045</v>
      </c>
      <c r="AM325">
        <f t="shared" ca="1" si="1799"/>
        <v>-1.2515894481201198E-2</v>
      </c>
      <c r="AN325">
        <f t="shared" ca="1" si="1800"/>
        <v>0.29706043528937204</v>
      </c>
      <c r="AO325">
        <f t="shared" ca="1" si="1801"/>
        <v>0.18023605525204586</v>
      </c>
    </row>
    <row r="326" spans="1:41" ht="16" x14ac:dyDescent="0.2">
      <c r="A326" s="1">
        <v>321</v>
      </c>
      <c r="B326">
        <v>231420</v>
      </c>
      <c r="C326">
        <v>7</v>
      </c>
      <c r="D326" t="s">
        <v>10</v>
      </c>
      <c r="E326" t="s">
        <v>56</v>
      </c>
      <c r="F326">
        <v>291</v>
      </c>
      <c r="G326">
        <v>0.63082437275985659</v>
      </c>
      <c r="H326">
        <v>15957.413322968579</v>
      </c>
      <c r="I326">
        <v>0.96034520164527626</v>
      </c>
      <c r="K326" s="2" t="s">
        <v>973</v>
      </c>
      <c r="L326" s="2">
        <f t="shared" ref="L326" si="1827" xml:space="preserve"> SLOPE(F325:F332, $C325:$C332)</f>
        <v>2.9285714285714284</v>
      </c>
      <c r="M326" s="2">
        <f t="shared" ref="M326" si="1828" xml:space="preserve"> SLOPE(G325:G332, $C325:$C332)</f>
        <v>5.5817749933021283E-3</v>
      </c>
      <c r="N326" s="2">
        <f t="shared" ref="N326" si="1829" xml:space="preserve"> SLOPE(H325:H332, $C325:$C332)</f>
        <v>664.30474416449817</v>
      </c>
      <c r="O326" s="2">
        <f t="shared" ref="O326" si="1830" xml:space="preserve"> SLOPE(I325:I332, $C325:$C332)</f>
        <v>-1.5547926114037709E-3</v>
      </c>
      <c r="X326" s="5"/>
      <c r="Y326" s="6"/>
      <c r="Z326" s="5"/>
      <c r="AA326" s="5"/>
      <c r="AB326" s="5"/>
      <c r="AC326" s="5"/>
      <c r="AD326" s="5"/>
      <c r="AE326" s="5"/>
      <c r="AF326" s="5"/>
      <c r="AG326" s="5"/>
      <c r="AH326" s="5"/>
      <c r="AL326">
        <f t="shared" ca="1" si="1798"/>
        <v>0.18012422360248448</v>
      </c>
      <c r="AM326">
        <f t="shared" ca="1" si="1799"/>
        <v>-6.0196091629086158E-2</v>
      </c>
      <c r="AN326">
        <f t="shared" ca="1" si="1800"/>
        <v>-9.6917568559415607E-2</v>
      </c>
      <c r="AO326">
        <f t="shared" ca="1" si="1801"/>
        <v>0.41296935811659985</v>
      </c>
    </row>
    <row r="327" spans="1:41" ht="16" x14ac:dyDescent="0.2">
      <c r="A327" s="1">
        <v>322</v>
      </c>
      <c r="B327">
        <v>231420</v>
      </c>
      <c r="C327">
        <v>6</v>
      </c>
      <c r="D327" t="s">
        <v>11</v>
      </c>
      <c r="E327" t="s">
        <v>56</v>
      </c>
      <c r="F327">
        <v>280</v>
      </c>
      <c r="G327">
        <v>0.6228813559322034</v>
      </c>
      <c r="H327">
        <v>15546.289692065009</v>
      </c>
      <c r="I327">
        <v>0.90780763586287216</v>
      </c>
      <c r="K327" s="2" t="s">
        <v>974</v>
      </c>
      <c r="L327" s="2">
        <f t="shared" ref="L327" si="1831" xml:space="preserve"> INTERCEPT(F325:F332,$C325:$C332)</f>
        <v>237.82142857142858</v>
      </c>
      <c r="M327" s="2">
        <f t="shared" ref="M327" si="1832" xml:space="preserve"> INTERCEPT(G325:G332,$C325:$C332)</f>
        <v>0.60114782429141911</v>
      </c>
      <c r="N327" s="2">
        <f t="shared" ref="N327" si="1833" xml:space="preserve"> INTERCEPT(H325:H332,$C325:$C332)</f>
        <v>11975.794806140795</v>
      </c>
      <c r="O327" s="2">
        <f t="shared" ref="O327" si="1834" xml:space="preserve"> INTERCEPT(I325:I332,$C325:$C332)</f>
        <v>0.94657444658280065</v>
      </c>
      <c r="X327" s="5"/>
      <c r="Y327" s="6"/>
      <c r="Z327" s="5"/>
      <c r="AA327" s="5"/>
      <c r="AB327" s="5"/>
      <c r="AC327" s="5"/>
      <c r="AD327" s="5"/>
      <c r="AE327" s="5"/>
      <c r="AF327" s="5"/>
      <c r="AG327" s="5"/>
      <c r="AH327" s="5"/>
      <c r="AL327">
        <f t="shared" ca="1" si="1798"/>
        <v>-5.3097345132743362E-2</v>
      </c>
      <c r="AM327">
        <f t="shared" ca="1" si="1799"/>
        <v>-2.2474410324877687E-2</v>
      </c>
      <c r="AN327">
        <f t="shared" ca="1" si="1800"/>
        <v>0.26672417116262559</v>
      </c>
      <c r="AO327">
        <f t="shared" ca="1" si="1801"/>
        <v>0.76483501299112011</v>
      </c>
    </row>
    <row r="328" spans="1:41" ht="16" x14ac:dyDescent="0.2">
      <c r="A328" s="1">
        <v>323</v>
      </c>
      <c r="B328">
        <v>231420</v>
      </c>
      <c r="C328">
        <v>5</v>
      </c>
      <c r="D328" t="s">
        <v>12</v>
      </c>
      <c r="E328" t="s">
        <v>56</v>
      </c>
      <c r="F328">
        <v>236</v>
      </c>
      <c r="G328">
        <v>0.55094339622641508</v>
      </c>
      <c r="H328">
        <v>15276.231194584359</v>
      </c>
      <c r="I328">
        <v>0.83232264341487461</v>
      </c>
      <c r="K328" s="2" t="s">
        <v>1022</v>
      </c>
      <c r="L328" s="2">
        <f t="shared" ref="L328:O328" si="1835" xml:space="preserve"> L327 + (11*L326)</f>
        <v>270.03571428571428</v>
      </c>
      <c r="M328" s="2">
        <f t="shared" si="1835"/>
        <v>0.6625473492177425</v>
      </c>
      <c r="N328" s="2">
        <f t="shared" si="1835"/>
        <v>19283.146991950274</v>
      </c>
      <c r="O328" s="2">
        <f t="shared" si="1835"/>
        <v>0.92947172785735921</v>
      </c>
      <c r="X328" s="5"/>
      <c r="Y328" s="6"/>
      <c r="Z328" s="5"/>
      <c r="AA328" s="5"/>
      <c r="AB328" s="5"/>
      <c r="AC328" s="5"/>
      <c r="AD328" s="5"/>
      <c r="AE328" s="5"/>
      <c r="AF328" s="5"/>
      <c r="AG328" s="5"/>
      <c r="AH328" s="5"/>
      <c r="AL328">
        <f t="shared" ca="1" si="1798"/>
        <v>-0.04</v>
      </c>
      <c r="AM328">
        <f t="shared" ca="1" si="1799"/>
        <v>1.4653497409326378E-2</v>
      </c>
      <c r="AN328">
        <f t="shared" ca="1" si="1800"/>
        <v>0.13819344316448012</v>
      </c>
      <c r="AO328">
        <f t="shared" ca="1" si="1801"/>
        <v>0.33047695121445952</v>
      </c>
    </row>
    <row r="329" spans="1:41" ht="16" x14ac:dyDescent="0.2">
      <c r="A329" s="1">
        <v>324</v>
      </c>
      <c r="B329">
        <v>231420</v>
      </c>
      <c r="C329">
        <v>4</v>
      </c>
      <c r="D329" t="s">
        <v>13</v>
      </c>
      <c r="E329" t="s">
        <v>56</v>
      </c>
      <c r="F329">
        <v>265</v>
      </c>
      <c r="G329">
        <v>0.70422535211267601</v>
      </c>
      <c r="H329">
        <v>16248.66247292831</v>
      </c>
      <c r="I329">
        <v>1.0165628207153701</v>
      </c>
      <c r="K329" s="2" t="s">
        <v>976</v>
      </c>
      <c r="L329" s="2">
        <f t="shared" ref="L329" si="1836" xml:space="preserve"> (L328 - F332) / F332</f>
        <v>5.0722623679822089E-2</v>
      </c>
      <c r="M329" s="2">
        <f t="shared" ref="M329" si="1837" xml:space="preserve"> (M328 - G332) / G332</f>
        <v>0.10570815895941135</v>
      </c>
      <c r="N329" s="2">
        <f t="shared" ref="N329" si="1838" xml:space="preserve"> (N328 - H332) / H332</f>
        <v>0.67433673073467093</v>
      </c>
      <c r="O329" s="2">
        <f t="shared" ref="O329" si="1839" xml:space="preserve"> (O328 - I332) / I332</f>
        <v>-4.8444092717104481E-2</v>
      </c>
      <c r="X329" s="5"/>
      <c r="Y329" s="6"/>
      <c r="Z329" s="5"/>
      <c r="AA329" s="5"/>
      <c r="AB329" s="5"/>
      <c r="AC329" s="5"/>
      <c r="AD329" s="5"/>
      <c r="AE329" s="5"/>
      <c r="AF329" s="5"/>
      <c r="AG329" s="5"/>
      <c r="AH329" s="5"/>
      <c r="AL329">
        <f t="shared" ca="1" si="1798"/>
        <v>8.5287846481876331E-3</v>
      </c>
      <c r="AM329">
        <f t="shared" ca="1" si="1799"/>
        <v>-1.9438444924405992E-2</v>
      </c>
      <c r="AN329">
        <f t="shared" ca="1" si="1800"/>
        <v>0.35244281627826202</v>
      </c>
      <c r="AO329">
        <f t="shared" ca="1" si="1801"/>
        <v>0.21174928422439296</v>
      </c>
    </row>
    <row r="330" spans="1:41" ht="16" x14ac:dyDescent="0.2">
      <c r="A330" s="1">
        <v>325</v>
      </c>
      <c r="B330">
        <v>231420</v>
      </c>
      <c r="C330">
        <v>3</v>
      </c>
      <c r="D330" t="s">
        <v>14</v>
      </c>
      <c r="E330" t="s">
        <v>56</v>
      </c>
      <c r="F330">
        <v>213</v>
      </c>
      <c r="G330">
        <v>0.54893617021276597</v>
      </c>
      <c r="H330">
        <v>14038.27585000201</v>
      </c>
      <c r="I330">
        <v>1.001411131948861</v>
      </c>
      <c r="K330" s="2" t="s">
        <v>977</v>
      </c>
      <c r="L330" s="2">
        <f t="shared" ref="L330" si="1840">IF(L325&lt;=$L$1,1,0)</f>
        <v>1</v>
      </c>
      <c r="M330" s="2">
        <f t="shared" ref="M330" si="1841">IF(M325&lt;=$M$1,1,0)</f>
        <v>1</v>
      </c>
      <c r="N330" s="2">
        <f t="shared" ref="N330" si="1842">IF(N325&lt;=$N$1,1,0)</f>
        <v>0</v>
      </c>
      <c r="O330" s="2">
        <f t="shared" ref="O330" si="1843">IF(O325&lt;=$O$1,1,0)</f>
        <v>1</v>
      </c>
      <c r="X330" s="5" t="s">
        <v>977</v>
      </c>
      <c r="Y330" s="5">
        <f t="shared" ref="Y330" ca="1" si="1844">IF(L325&lt;=$Y$1,1,0)</f>
        <v>0</v>
      </c>
      <c r="Z330" s="5">
        <f t="shared" ref="Z330" ca="1" si="1845">IF(M325&lt;=$Z$1,1,0)</f>
        <v>0</v>
      </c>
      <c r="AA330" s="5">
        <f t="shared" ref="AA330" ca="1" si="1846">IF(N325&lt;=$AA$1,1,0)</f>
        <v>0</v>
      </c>
      <c r="AB330" s="5">
        <f t="shared" ref="AB330" ca="1" si="1847">IF(O325&lt;=$AB$1,1,0)</f>
        <v>1</v>
      </c>
      <c r="AC330" s="5"/>
      <c r="AD330" s="5"/>
      <c r="AE330" s="5"/>
      <c r="AF330" s="5"/>
      <c r="AG330" s="5"/>
      <c r="AH330" s="5"/>
      <c r="AL330">
        <f t="shared" ca="1" si="1798"/>
        <v>1.1090573012939002E-2</v>
      </c>
      <c r="AM330">
        <f t="shared" ca="1" si="1799"/>
        <v>-4.7902666571346821E-2</v>
      </c>
      <c r="AN330">
        <f t="shared" ca="1" si="1800"/>
        <v>0.2862161770887226</v>
      </c>
      <c r="AO330">
        <f t="shared" ca="1" si="1801"/>
        <v>0.44879164951856393</v>
      </c>
    </row>
    <row r="331" spans="1:41" ht="16" x14ac:dyDescent="0.2">
      <c r="A331" s="1">
        <v>326</v>
      </c>
      <c r="B331">
        <v>231420</v>
      </c>
      <c r="C331">
        <v>2</v>
      </c>
      <c r="D331" t="s">
        <v>15</v>
      </c>
      <c r="E331" t="s">
        <v>56</v>
      </c>
      <c r="F331">
        <v>237</v>
      </c>
      <c r="G331">
        <v>0.66926070038910501</v>
      </c>
      <c r="H331">
        <v>13740.15473017908</v>
      </c>
      <c r="I331">
        <v>0.86495100595238394</v>
      </c>
      <c r="K331" s="2" t="s">
        <v>978</v>
      </c>
      <c r="L331" s="2">
        <f t="shared" ref="L331" si="1848">IF(L325&lt;=$L$2, 1, 0)</f>
        <v>1</v>
      </c>
      <c r="M331" s="2">
        <f t="shared" ref="M331" si="1849">IF(M325&lt;=$M$2, 1, 0)</f>
        <v>1</v>
      </c>
      <c r="N331" s="2">
        <f t="shared" ref="N331" si="1850">IF(N325&lt;=$N$2, 1, 0)</f>
        <v>0</v>
      </c>
      <c r="O331" s="2">
        <f t="shared" ref="O331" si="1851">IF(O325&lt;=$O$2, 1, 0)</f>
        <v>0</v>
      </c>
      <c r="X331" s="5" t="s">
        <v>978</v>
      </c>
      <c r="Y331" s="5">
        <f t="shared" ref="Y331" ca="1" si="1852">IF(L325&lt;=$Y$2, 1, 0)</f>
        <v>0</v>
      </c>
      <c r="Z331" s="5">
        <f t="shared" ref="Z331" ca="1" si="1853">IF(M325&lt;=$Z$2, 1, 0)</f>
        <v>0</v>
      </c>
      <c r="AA331" s="5">
        <f t="shared" ref="AA331" ca="1" si="1854">IF(N325&lt;=$AA$2, 1, 0)</f>
        <v>0</v>
      </c>
      <c r="AB331" s="5">
        <f t="shared" ref="AB331" ca="1" si="1855">IF(O325&lt;=$AB$2, 1, 0)</f>
        <v>0</v>
      </c>
      <c r="AC331" s="5"/>
      <c r="AD331" s="5" t="s">
        <v>1952</v>
      </c>
      <c r="AE331" s="5">
        <f t="shared" ref="AE331" ca="1" si="1856" xml:space="preserve"> Y330+Y331+Y332</f>
        <v>0</v>
      </c>
      <c r="AF331" s="5">
        <f t="shared" ref="AF331" ca="1" si="1857">Z330+Z331+Z332</f>
        <v>0</v>
      </c>
      <c r="AG331" s="5">
        <f t="shared" ref="AG331" ca="1" si="1858">AA330+AA331+AA332</f>
        <v>0</v>
      </c>
      <c r="AH331" s="5">
        <f t="shared" ref="AH331" ca="1" si="1859">AB330+AB331+AB332</f>
        <v>2</v>
      </c>
      <c r="AL331">
        <f t="shared" ca="1" si="1798"/>
        <v>-0.33333333333333331</v>
      </c>
      <c r="AM331">
        <f t="shared" ca="1" si="1799"/>
        <v>1.4380101049358723E-2</v>
      </c>
      <c r="AN331">
        <f t="shared" ca="1" si="1800"/>
        <v>0.32077114089649839</v>
      </c>
      <c r="AO331">
        <f t="shared" ca="1" si="1801"/>
        <v>0.23012243274860239</v>
      </c>
    </row>
    <row r="332" spans="1:41" ht="16" x14ac:dyDescent="0.2">
      <c r="A332" s="1">
        <v>327</v>
      </c>
      <c r="B332">
        <v>231420</v>
      </c>
      <c r="C332">
        <v>1</v>
      </c>
      <c r="D332" t="s">
        <v>16</v>
      </c>
      <c r="E332" t="s">
        <v>56</v>
      </c>
      <c r="F332">
        <v>257</v>
      </c>
      <c r="G332">
        <v>0.59920634920634919</v>
      </c>
      <c r="H332">
        <v>11516.88703830152</v>
      </c>
      <c r="I332">
        <v>0.97679150614639532</v>
      </c>
      <c r="K332" s="2" t="s">
        <v>979</v>
      </c>
      <c r="L332" s="2">
        <f t="shared" ref="L332" si="1860">IF(L329&lt;=$L$1, 1,0)</f>
        <v>1</v>
      </c>
      <c r="M332" s="2">
        <f t="shared" ref="M332" si="1861">IF(M329&lt;=$M$1, 1,0)</f>
        <v>1</v>
      </c>
      <c r="N332" s="2">
        <f t="shared" ref="N332" si="1862">IF(N329&lt;=$N$1, 1,0)</f>
        <v>0</v>
      </c>
      <c r="O332" s="2">
        <f t="shared" ref="O332" si="1863">IF(O329&lt;=$O$1, 1,0)</f>
        <v>1</v>
      </c>
      <c r="X332" s="5" t="s">
        <v>979</v>
      </c>
      <c r="Y332" s="5">
        <f t="shared" ref="Y332" ca="1" si="1864">IF(L329&lt;=$Y$1, 1,0)</f>
        <v>0</v>
      </c>
      <c r="Z332" s="5">
        <f t="shared" ref="Z332" ca="1" si="1865">IF(M329&lt;=$Z$1, 1,0)</f>
        <v>0</v>
      </c>
      <c r="AA332" s="5">
        <f t="shared" ref="AA332" ca="1" si="1866">IF(N329&lt;=$AA$1, 1,0)</f>
        <v>0</v>
      </c>
      <c r="AB332" s="5">
        <f t="shared" ref="AB332" ca="1" si="1867">IF(O329&lt;=$AB$1, 1,0)</f>
        <v>1</v>
      </c>
      <c r="AC332" s="5"/>
      <c r="AD332" s="5" t="s">
        <v>1953</v>
      </c>
      <c r="AE332" s="5"/>
      <c r="AF332" s="5"/>
      <c r="AG332" s="5"/>
      <c r="AH332" s="5">
        <f t="shared" ref="AH332" ca="1" si="1868">AE331+AF331+AG331+AH331</f>
        <v>2</v>
      </c>
      <c r="AL332">
        <f t="shared" ca="1" si="1798"/>
        <v>-0.9467787114845938</v>
      </c>
      <c r="AM332">
        <f t="shared" ca="1" si="1799"/>
        <v>-0.18721461187214616</v>
      </c>
      <c r="AN332">
        <f t="shared" ca="1" si="1800"/>
        <v>-0.27666751905491355</v>
      </c>
      <c r="AO332">
        <f t="shared" ca="1" si="1801"/>
        <v>0.38670888808402154</v>
      </c>
    </row>
    <row r="333" spans="1:41" ht="16" x14ac:dyDescent="0.2">
      <c r="A333" s="1">
        <v>328</v>
      </c>
      <c r="B333">
        <v>176628</v>
      </c>
      <c r="C333">
        <v>8</v>
      </c>
      <c r="D333" t="s">
        <v>8</v>
      </c>
      <c r="E333" t="s">
        <v>57</v>
      </c>
      <c r="F333">
        <v>153</v>
      </c>
      <c r="G333">
        <v>0.74404761904761907</v>
      </c>
      <c r="H333">
        <v>12290.868553474051</v>
      </c>
      <c r="I333">
        <v>0.38228099668213122</v>
      </c>
      <c r="K333" s="2" t="s">
        <v>972</v>
      </c>
      <c r="L333" s="4">
        <f t="shared" ref="L333" si="1869" xml:space="preserve"> (F333 - F340) / F340</f>
        <v>-0.27142857142857141</v>
      </c>
      <c r="M333" s="4">
        <f t="shared" ref="M333" si="1870" xml:space="preserve"> (G333 - G340) / G340</f>
        <v>0.12833594976452115</v>
      </c>
      <c r="N333" s="4">
        <f t="shared" ref="N333" si="1871" xml:space="preserve"> (H333 - H340) / H340</f>
        <v>0.3448578469825308</v>
      </c>
      <c r="O333" s="4">
        <f t="shared" ref="O333" si="1872" xml:space="preserve"> (I333 - I340) / I340</f>
        <v>0.16603875641226692</v>
      </c>
      <c r="X333" s="5"/>
      <c r="Y333" s="6"/>
      <c r="Z333" s="5"/>
      <c r="AA333" s="5"/>
      <c r="AB333" s="5"/>
      <c r="AC333" s="5"/>
      <c r="AD333" s="5"/>
      <c r="AE333" s="5"/>
      <c r="AF333" s="5"/>
      <c r="AG333" s="5"/>
      <c r="AH333" s="5"/>
      <c r="AL333">
        <f t="shared" ca="1" si="1798"/>
        <v>4.3968432919954906E-2</v>
      </c>
      <c r="AM333">
        <f t="shared" ca="1" si="1799"/>
        <v>0.158407494145199</v>
      </c>
      <c r="AN333">
        <f t="shared" ca="1" si="1800"/>
        <v>0.48763321201106258</v>
      </c>
      <c r="AO333">
        <f t="shared" ca="1" si="1801"/>
        <v>3.3201136659836629E-2</v>
      </c>
    </row>
    <row r="334" spans="1:41" ht="16" x14ac:dyDescent="0.2">
      <c r="A334" s="1">
        <v>329</v>
      </c>
      <c r="B334">
        <v>176628</v>
      </c>
      <c r="C334">
        <v>7</v>
      </c>
      <c r="D334" t="s">
        <v>10</v>
      </c>
      <c r="E334" t="s">
        <v>57</v>
      </c>
      <c r="F334">
        <v>168</v>
      </c>
      <c r="G334">
        <v>0.68306010928961747</v>
      </c>
      <c r="H334">
        <v>10342.754718821639</v>
      </c>
      <c r="I334">
        <v>0.3682999271532385</v>
      </c>
      <c r="K334" s="2" t="s">
        <v>973</v>
      </c>
      <c r="L334" s="2">
        <f t="shared" ref="L334" si="1873" xml:space="preserve"> SLOPE(F333:F340, $C333:$C340)</f>
        <v>-6.3214285714285712</v>
      </c>
      <c r="M334" s="2">
        <f t="shared" ref="M334" si="1874" xml:space="preserve"> SLOPE(G333:G340, $C333:$C340)</f>
        <v>4.3863686970388224E-3</v>
      </c>
      <c r="N334" s="2">
        <f t="shared" ref="N334" si="1875" xml:space="preserve"> SLOPE(H333:H340, $C333:$C340)</f>
        <v>290.11447020705134</v>
      </c>
      <c r="O334" s="2">
        <f t="shared" ref="O334" si="1876" xml:space="preserve"> SLOPE(I333:I340, $C333:$C340)</f>
        <v>7.9807938969946503E-3</v>
      </c>
      <c r="X334" s="5"/>
      <c r="Y334" s="6"/>
      <c r="Z334" s="5"/>
      <c r="AA334" s="5"/>
      <c r="AB334" s="5"/>
      <c r="AC334" s="5"/>
      <c r="AD334" s="5"/>
      <c r="AE334" s="5"/>
      <c r="AF334" s="5"/>
      <c r="AG334" s="5"/>
      <c r="AH334" s="5"/>
      <c r="AL334">
        <f t="shared" ca="1" si="1798"/>
        <v>-0.35897435897435898</v>
      </c>
      <c r="AM334">
        <f t="shared" ca="1" si="1799"/>
        <v>-1.3310185185185149E-2</v>
      </c>
      <c r="AN334">
        <f t="shared" ca="1" si="1800"/>
        <v>0.46263647882392717</v>
      </c>
      <c r="AO334">
        <f t="shared" ca="1" si="1801"/>
        <v>0.62641002137080704</v>
      </c>
    </row>
    <row r="335" spans="1:41" ht="16" x14ac:dyDescent="0.2">
      <c r="A335" s="1">
        <v>330</v>
      </c>
      <c r="B335">
        <v>176628</v>
      </c>
      <c r="C335">
        <v>6</v>
      </c>
      <c r="D335" t="s">
        <v>11</v>
      </c>
      <c r="E335" t="s">
        <v>57</v>
      </c>
      <c r="F335">
        <v>183</v>
      </c>
      <c r="G335">
        <v>0.68965517241379315</v>
      </c>
      <c r="H335">
        <v>11299.832891295389</v>
      </c>
      <c r="I335">
        <v>0.3321911019078545</v>
      </c>
      <c r="K335" s="2" t="s">
        <v>974</v>
      </c>
      <c r="L335" s="2">
        <f t="shared" ref="L335" si="1877" xml:space="preserve"> INTERCEPT(F333:F340,$C333:$C340)</f>
        <v>216.57142857142856</v>
      </c>
      <c r="M335" s="2">
        <f t="shared" ref="M335" si="1878" xml:space="preserve"> INTERCEPT(G333:G340,$C333:$C340)</f>
        <v>0.67697807381070318</v>
      </c>
      <c r="N335" s="2">
        <f t="shared" ref="N335" si="1879" xml:space="preserve"> INTERCEPT(H333:H340,$C333:$C340)</f>
        <v>9641.2682351438889</v>
      </c>
      <c r="O335" s="2">
        <f t="shared" ref="O335" si="1880" xml:space="preserve"> INTERCEPT(I333:I340,$C333:$C340)</f>
        <v>0.29855604523571905</v>
      </c>
      <c r="X335" s="5"/>
      <c r="Y335" s="6"/>
      <c r="Z335" s="5"/>
      <c r="AA335" s="5"/>
      <c r="AB335" s="5"/>
      <c r="AC335" s="5"/>
      <c r="AD335" s="5"/>
      <c r="AE335" s="5"/>
      <c r="AF335" s="5"/>
      <c r="AG335" s="5"/>
      <c r="AH335" s="5"/>
      <c r="AL335">
        <f t="shared" ca="1" si="1798"/>
        <v>-0.22043010752688172</v>
      </c>
      <c r="AM335">
        <f t="shared" ca="1" si="1799"/>
        <v>-5.0857480780603134E-2</v>
      </c>
      <c r="AN335">
        <f t="shared" ca="1" si="1800"/>
        <v>7.1936623882816242E-2</v>
      </c>
      <c r="AO335">
        <f t="shared" ca="1" si="1801"/>
        <v>4.8018256835443862E-2</v>
      </c>
    </row>
    <row r="336" spans="1:41" ht="16" x14ac:dyDescent="0.2">
      <c r="A336" s="1">
        <v>331</v>
      </c>
      <c r="B336">
        <v>176628</v>
      </c>
      <c r="C336">
        <v>5</v>
      </c>
      <c r="D336" t="s">
        <v>12</v>
      </c>
      <c r="E336" t="s">
        <v>57</v>
      </c>
      <c r="F336">
        <v>203</v>
      </c>
      <c r="G336">
        <v>0.65346534653465349</v>
      </c>
      <c r="H336">
        <v>12194.256819930721</v>
      </c>
      <c r="I336">
        <v>0.31703190562319128</v>
      </c>
      <c r="K336" s="2" t="s">
        <v>1023</v>
      </c>
      <c r="L336" s="2">
        <f t="shared" ref="L336:O336" si="1881" xml:space="preserve"> L335 + (11*L334)</f>
        <v>147.03571428571428</v>
      </c>
      <c r="M336" s="2">
        <f t="shared" si="1881"/>
        <v>0.7252281294781302</v>
      </c>
      <c r="N336" s="2">
        <f t="shared" si="1881"/>
        <v>12832.527407421454</v>
      </c>
      <c r="O336" s="2">
        <f t="shared" si="1881"/>
        <v>0.38634477810266021</v>
      </c>
      <c r="X336" s="5"/>
      <c r="Y336" s="6"/>
      <c r="Z336" s="5"/>
      <c r="AA336" s="5"/>
      <c r="AB336" s="5"/>
      <c r="AC336" s="5"/>
      <c r="AD336" s="5"/>
      <c r="AE336" s="5"/>
      <c r="AF336" s="5"/>
      <c r="AG336" s="5"/>
      <c r="AH336" s="5"/>
      <c r="AL336">
        <f t="shared" ca="1" si="1798"/>
        <v>0.21265822784810126</v>
      </c>
      <c r="AM336">
        <f t="shared" ca="1" si="1799"/>
        <v>1.0256410256410232E-2</v>
      </c>
      <c r="AN336">
        <f t="shared" ca="1" si="1800"/>
        <v>-2.7991385123814785E-3</v>
      </c>
      <c r="AO336">
        <f t="shared" ca="1" si="1801"/>
        <v>0.25982786047725359</v>
      </c>
    </row>
    <row r="337" spans="1:41" ht="16" x14ac:dyDescent="0.2">
      <c r="A337" s="1">
        <v>332</v>
      </c>
      <c r="B337">
        <v>176628</v>
      </c>
      <c r="C337">
        <v>4</v>
      </c>
      <c r="D337" t="s">
        <v>13</v>
      </c>
      <c r="E337" t="s">
        <v>57</v>
      </c>
      <c r="F337">
        <v>202</v>
      </c>
      <c r="G337">
        <v>0.73529411764705888</v>
      </c>
      <c r="H337">
        <v>11274.9085627242</v>
      </c>
      <c r="I337">
        <v>0.30932473863300158</v>
      </c>
      <c r="K337" s="2" t="s">
        <v>976</v>
      </c>
      <c r="L337" s="2">
        <f t="shared" ref="L337" si="1882" xml:space="preserve"> (L336 - F340) / F340</f>
        <v>-0.29982993197278918</v>
      </c>
      <c r="M337" s="2">
        <f t="shared" ref="M337" si="1883" xml:space="preserve"> (M336 - G340) / G340</f>
        <v>9.9796504043757811E-2</v>
      </c>
      <c r="N337" s="2">
        <f t="shared" ref="N337" si="1884" xml:space="preserve"> (N336 - H340) / H340</f>
        <v>0.40412576258584509</v>
      </c>
      <c r="O337" s="2">
        <f t="shared" ref="O337" si="1885" xml:space="preserve"> (O336 - I340) / I340</f>
        <v>0.17843415842034793</v>
      </c>
      <c r="X337" s="5"/>
      <c r="Y337" s="6"/>
      <c r="Z337" s="5"/>
      <c r="AA337" s="5"/>
      <c r="AB337" s="5"/>
      <c r="AC337" s="5"/>
      <c r="AD337" s="5"/>
      <c r="AE337" s="5"/>
      <c r="AF337" s="5"/>
      <c r="AG337" s="5"/>
      <c r="AH337" s="5"/>
      <c r="AL337">
        <f t="shared" ca="1" si="1798"/>
        <v>-0.20939334637964774</v>
      </c>
      <c r="AM337">
        <f t="shared" ca="1" si="1799"/>
        <v>5.0150710943845121E-2</v>
      </c>
      <c r="AN337">
        <f t="shared" ca="1" si="1800"/>
        <v>0.32221195440268346</v>
      </c>
      <c r="AO337">
        <f t="shared" ca="1" si="1801"/>
        <v>0.31868747353264149</v>
      </c>
    </row>
    <row r="338" spans="1:41" ht="16" x14ac:dyDescent="0.2">
      <c r="A338" s="1">
        <v>333</v>
      </c>
      <c r="B338">
        <v>176628</v>
      </c>
      <c r="C338">
        <v>3</v>
      </c>
      <c r="D338" t="s">
        <v>14</v>
      </c>
      <c r="E338" t="s">
        <v>57</v>
      </c>
      <c r="F338">
        <v>204</v>
      </c>
      <c r="G338">
        <v>0.70879120879120883</v>
      </c>
      <c r="H338">
        <v>10468.728855303971</v>
      </c>
      <c r="I338">
        <v>0.31873635675090312</v>
      </c>
      <c r="K338" s="2" t="s">
        <v>977</v>
      </c>
      <c r="L338" s="2">
        <f t="shared" ref="L338" si="1886">IF(L333&lt;=$L$1,1,0)</f>
        <v>1</v>
      </c>
      <c r="M338" s="2">
        <f t="shared" ref="M338" si="1887">IF(M333&lt;=$M$1,1,0)</f>
        <v>1</v>
      </c>
      <c r="N338" s="2">
        <f t="shared" ref="N338" si="1888">IF(N333&lt;=$N$1,1,0)</f>
        <v>0</v>
      </c>
      <c r="O338" s="2">
        <f t="shared" ref="O338" si="1889">IF(O333&lt;=$O$1,1,0)</f>
        <v>0</v>
      </c>
      <c r="X338" s="5" t="s">
        <v>977</v>
      </c>
      <c r="Y338" s="5">
        <f t="shared" ref="Y338" ca="1" si="1890">IF(L333&lt;=$Y$1,1,0)</f>
        <v>1</v>
      </c>
      <c r="Z338" s="5">
        <f t="shared" ref="Z338" ca="1" si="1891">IF(M333&lt;=$Z$1,1,0)</f>
        <v>0</v>
      </c>
      <c r="AA338" s="5">
        <f t="shared" ref="AA338" ca="1" si="1892">IF(N333&lt;=$AA$1,1,0)</f>
        <v>0</v>
      </c>
      <c r="AB338" s="5">
        <f t="shared" ref="AB338" ca="1" si="1893">IF(O333&lt;=$AB$1,1,0)</f>
        <v>0</v>
      </c>
      <c r="AC338" s="5"/>
      <c r="AD338" s="5"/>
      <c r="AE338" s="5"/>
      <c r="AF338" s="5"/>
      <c r="AG338" s="5"/>
      <c r="AH338" s="5"/>
      <c r="AL338">
        <f t="shared" ca="1" si="1798"/>
        <v>-0.17543859649122806</v>
      </c>
      <c r="AM338">
        <f t="shared" ca="1" si="1799"/>
        <v>1.0178029731102357E-2</v>
      </c>
      <c r="AN338">
        <f t="shared" ca="1" si="1800"/>
        <v>-0.1001639645838507</v>
      </c>
      <c r="AO338">
        <f t="shared" ca="1" si="1801"/>
        <v>0.30617076035111468</v>
      </c>
    </row>
    <row r="339" spans="1:41" ht="16" x14ac:dyDescent="0.2">
      <c r="A339" s="1">
        <v>334</v>
      </c>
      <c r="B339">
        <v>176628</v>
      </c>
      <c r="C339">
        <v>2</v>
      </c>
      <c r="D339" t="s">
        <v>15</v>
      </c>
      <c r="E339" t="s">
        <v>57</v>
      </c>
      <c r="F339">
        <v>182</v>
      </c>
      <c r="G339">
        <v>0.7</v>
      </c>
      <c r="H339">
        <v>10563.758256584881</v>
      </c>
      <c r="I339">
        <v>0.32004604016803789</v>
      </c>
      <c r="K339" s="2" t="s">
        <v>978</v>
      </c>
      <c r="L339" s="2">
        <f t="shared" ref="L339" si="1894">IF(L333&lt;=$L$2, 1, 0)</f>
        <v>1</v>
      </c>
      <c r="M339" s="2">
        <f t="shared" ref="M339" si="1895">IF(M333&lt;=$M$2, 1, 0)</f>
        <v>1</v>
      </c>
      <c r="N339" s="2">
        <f t="shared" ref="N339" si="1896">IF(N333&lt;=$N$2, 1, 0)</f>
        <v>0</v>
      </c>
      <c r="O339" s="2">
        <f t="shared" ref="O339" si="1897">IF(O333&lt;=$O$2, 1, 0)</f>
        <v>0</v>
      </c>
      <c r="X339" s="5" t="s">
        <v>978</v>
      </c>
      <c r="Y339" s="5">
        <f t="shared" ref="Y339" ca="1" si="1898">IF(L333&lt;=$Y$2, 1, 0)</f>
        <v>0</v>
      </c>
      <c r="Z339" s="5">
        <f t="shared" ref="Z339" ca="1" si="1899">IF(M333&lt;=$Z$2, 1, 0)</f>
        <v>0</v>
      </c>
      <c r="AA339" s="5">
        <f t="shared" ref="AA339" ca="1" si="1900">IF(N333&lt;=$AA$2, 1, 0)</f>
        <v>0</v>
      </c>
      <c r="AB339" s="5">
        <f t="shared" ref="AB339" ca="1" si="1901">IF(O333&lt;=$AB$2, 1, 0)</f>
        <v>0</v>
      </c>
      <c r="AC339" s="5"/>
      <c r="AD339" s="5" t="s">
        <v>1952</v>
      </c>
      <c r="AE339" s="5">
        <f t="shared" ref="AE339" ca="1" si="1902" xml:space="preserve"> Y338+Y339+Y340</f>
        <v>2</v>
      </c>
      <c r="AF339" s="5">
        <f t="shared" ref="AF339" ca="1" si="1903">Z338+Z339+Z340</f>
        <v>0</v>
      </c>
      <c r="AG339" s="5">
        <f t="shared" ref="AG339" ca="1" si="1904">AA338+AA339+AA340</f>
        <v>0</v>
      </c>
      <c r="AH339" s="5">
        <f t="shared" ref="AH339" ca="1" si="1905">AB338+AB339+AB340</f>
        <v>0</v>
      </c>
      <c r="AL339">
        <f t="shared" ca="1" si="1798"/>
        <v>-1.1411411411411412E-2</v>
      </c>
      <c r="AM339">
        <f t="shared" ca="1" si="1799"/>
        <v>1.1564790667507481E-3</v>
      </c>
      <c r="AN339">
        <f t="shared" ca="1" si="1800"/>
        <v>0.34045693472646832</v>
      </c>
      <c r="AO339">
        <f t="shared" ca="1" si="1801"/>
        <v>3.2191191682667944E-2</v>
      </c>
    </row>
    <row r="340" spans="1:41" ht="16" x14ac:dyDescent="0.2">
      <c r="A340" s="1">
        <v>335</v>
      </c>
      <c r="B340">
        <v>176628</v>
      </c>
      <c r="C340">
        <v>1</v>
      </c>
      <c r="D340" t="s">
        <v>16</v>
      </c>
      <c r="E340" t="s">
        <v>57</v>
      </c>
      <c r="F340">
        <v>210</v>
      </c>
      <c r="G340">
        <v>0.65942028985507251</v>
      </c>
      <c r="H340">
        <v>9139.158150470088</v>
      </c>
      <c r="I340">
        <v>0.32784587525920211</v>
      </c>
      <c r="K340" s="2" t="s">
        <v>979</v>
      </c>
      <c r="L340" s="2">
        <f t="shared" ref="L340" si="1906">IF(L337&lt;=$L$1, 1,0)</f>
        <v>1</v>
      </c>
      <c r="M340" s="2">
        <f t="shared" ref="M340" si="1907">IF(M337&lt;=$M$1, 1,0)</f>
        <v>1</v>
      </c>
      <c r="N340" s="2">
        <f t="shared" ref="N340" si="1908">IF(N337&lt;=$N$1, 1,0)</f>
        <v>0</v>
      </c>
      <c r="O340" s="2">
        <f t="shared" ref="O340" si="1909">IF(O337&lt;=$O$1, 1,0)</f>
        <v>0</v>
      </c>
      <c r="X340" s="5" t="s">
        <v>979</v>
      </c>
      <c r="Y340" s="5">
        <f t="shared" ref="Y340" ca="1" si="1910">IF(L337&lt;=$Y$1, 1,0)</f>
        <v>1</v>
      </c>
      <c r="Z340" s="5">
        <f t="shared" ref="Z340" ca="1" si="1911">IF(M337&lt;=$Z$1, 1,0)</f>
        <v>0</v>
      </c>
      <c r="AA340" s="5">
        <f t="shared" ref="AA340" ca="1" si="1912">IF(N337&lt;=$AA$1, 1,0)</f>
        <v>0</v>
      </c>
      <c r="AB340" s="5">
        <f t="shared" ref="AB340" ca="1" si="1913">IF(O337&lt;=$AB$1, 1,0)</f>
        <v>0</v>
      </c>
      <c r="AC340" s="5"/>
      <c r="AD340" s="5" t="s">
        <v>1953</v>
      </c>
      <c r="AE340" s="5"/>
      <c r="AF340" s="5"/>
      <c r="AG340" s="5"/>
      <c r="AH340" s="5">
        <f t="shared" ref="AH340" ca="1" si="1914">AE339+AF339+AG339+AH339</f>
        <v>2</v>
      </c>
      <c r="AL340">
        <f t="shared" ca="1" si="1798"/>
        <v>0.13131313131313133</v>
      </c>
      <c r="AM340">
        <f t="shared" ca="1" si="1799"/>
        <v>-1.0336957980937114E-2</v>
      </c>
      <c r="AN340">
        <f t="shared" ca="1" si="1800"/>
        <v>0.51143726064524908</v>
      </c>
      <c r="AO340">
        <f t="shared" ca="1" si="1801"/>
        <v>5.6107546055433215E-2</v>
      </c>
    </row>
    <row r="341" spans="1:41" ht="16" x14ac:dyDescent="0.2">
      <c r="A341" s="1">
        <v>336</v>
      </c>
      <c r="B341">
        <v>109785</v>
      </c>
      <c r="C341">
        <v>8</v>
      </c>
      <c r="D341" t="s">
        <v>8</v>
      </c>
      <c r="E341" t="s">
        <v>58</v>
      </c>
      <c r="F341">
        <v>692</v>
      </c>
      <c r="G341">
        <v>0.79559118236472948</v>
      </c>
      <c r="H341">
        <v>19884.143105278388</v>
      </c>
      <c r="I341">
        <v>0.32865592901264579</v>
      </c>
      <c r="K341" s="2" t="s">
        <v>972</v>
      </c>
      <c r="L341" s="4">
        <f t="shared" ref="L341" si="1915" xml:space="preserve"> (F341 - F348) / F348</f>
        <v>-0.44640000000000002</v>
      </c>
      <c r="M341" s="4">
        <f t="shared" ref="M341" si="1916" xml:space="preserve"> (G341 - G348) / G348</f>
        <v>-4.1210626380967015E-2</v>
      </c>
      <c r="N341" s="4">
        <f t="shared" ref="N341" si="1917" xml:space="preserve"> (H341 - H348) / H348</f>
        <v>4.508773055552915E-2</v>
      </c>
      <c r="O341" s="4">
        <f t="shared" ref="O341" si="1918" xml:space="preserve"> (I341 - I348) / I348</f>
        <v>0.1828240620491712</v>
      </c>
      <c r="X341" s="5"/>
      <c r="Y341" s="6"/>
      <c r="Z341" s="5"/>
      <c r="AA341" s="5"/>
      <c r="AB341" s="5"/>
      <c r="AC341" s="5"/>
      <c r="AD341" s="5"/>
      <c r="AE341" s="5"/>
      <c r="AF341" s="5"/>
      <c r="AG341" s="5"/>
      <c r="AH341" s="5"/>
      <c r="AL341">
        <f t="shared" ca="1" si="1798"/>
        <v>0.33898305084745761</v>
      </c>
      <c r="AM341">
        <f t="shared" ca="1" si="1799"/>
        <v>-8.1749049429657841E-2</v>
      </c>
      <c r="AN341">
        <f t="shared" ca="1" si="1800"/>
        <v>-5.8884315059298524E-2</v>
      </c>
      <c r="AO341">
        <f t="shared" ca="1" si="1801"/>
        <v>0.3527996941241579</v>
      </c>
    </row>
    <row r="342" spans="1:41" ht="16" x14ac:dyDescent="0.2">
      <c r="A342" s="1">
        <v>337</v>
      </c>
      <c r="B342">
        <v>109785</v>
      </c>
      <c r="C342">
        <v>7</v>
      </c>
      <c r="D342" t="s">
        <v>10</v>
      </c>
      <c r="E342" t="s">
        <v>58</v>
      </c>
      <c r="F342">
        <v>1005</v>
      </c>
      <c r="G342">
        <v>0.81425702811244982</v>
      </c>
      <c r="H342">
        <v>18725.190712107531</v>
      </c>
      <c r="I342">
        <v>0.33341807848810739</v>
      </c>
      <c r="K342" s="2" t="s">
        <v>973</v>
      </c>
      <c r="L342" s="2">
        <f t="shared" ref="L342" si="1919" xml:space="preserve"> SLOPE(F341:F348, $C341:$C348)</f>
        <v>-61.80952380952381</v>
      </c>
      <c r="M342" s="2">
        <f t="shared" ref="M342" si="1920" xml:space="preserve"> SLOPE(G341:G348, $C341:$C348)</f>
        <v>-4.3749797197187093E-3</v>
      </c>
      <c r="N342" s="2">
        <f t="shared" ref="N342" si="1921" xml:space="preserve"> SLOPE(H341:H348, $C341:$C348)</f>
        <v>92.162258645828146</v>
      </c>
      <c r="O342" s="2">
        <f t="shared" ref="O342" si="1922" xml:space="preserve"> SLOPE(I341:I348, $C341:$C348)</f>
        <v>1.1288204114578921E-2</v>
      </c>
      <c r="X342" s="5"/>
      <c r="Y342" s="6"/>
      <c r="Z342" s="5"/>
      <c r="AA342" s="5"/>
      <c r="AB342" s="5"/>
      <c r="AC342" s="5"/>
      <c r="AD342" s="5"/>
      <c r="AE342" s="5"/>
      <c r="AF342" s="5"/>
      <c r="AG342" s="5"/>
      <c r="AH342" s="5"/>
      <c r="AL342">
        <f t="shared" ca="1" si="1798"/>
        <v>0.1238390092879257</v>
      </c>
      <c r="AM342">
        <f t="shared" ca="1" si="1799"/>
        <v>-6.6742746481308242E-3</v>
      </c>
      <c r="AN342">
        <f t="shared" ca="1" si="1800"/>
        <v>0.65576365293921535</v>
      </c>
      <c r="AO342">
        <f t="shared" ca="1" si="1801"/>
        <v>0.10357410527335573</v>
      </c>
    </row>
    <row r="343" spans="1:41" ht="16" x14ac:dyDescent="0.2">
      <c r="A343" s="1">
        <v>338</v>
      </c>
      <c r="B343">
        <v>109785</v>
      </c>
      <c r="C343">
        <v>6</v>
      </c>
      <c r="D343" t="s">
        <v>11</v>
      </c>
      <c r="E343" t="s">
        <v>58</v>
      </c>
      <c r="F343">
        <v>1005</v>
      </c>
      <c r="G343">
        <v>0.8271604938271605</v>
      </c>
      <c r="H343">
        <v>18926.179996028281</v>
      </c>
      <c r="I343">
        <v>0.326737486920054</v>
      </c>
      <c r="K343" s="2" t="s">
        <v>974</v>
      </c>
      <c r="L343" s="2">
        <f t="shared" ref="L343" si="1923" xml:space="preserve"> INTERCEPT(F341:F348,$C341:$C348)</f>
        <v>1348.6428571428571</v>
      </c>
      <c r="M343" s="2">
        <f t="shared" ref="M343" si="1924" xml:space="preserve"> INTERCEPT(G341:G348,$C341:$C348)</f>
        <v>0.85450383188013679</v>
      </c>
      <c r="N343" s="2">
        <f t="shared" ref="N343" si="1925" xml:space="preserve"> INTERCEPT(H341:H348,$C341:$C348)</f>
        <v>18294.237263599545</v>
      </c>
      <c r="O343" s="2">
        <f t="shared" ref="O343" si="1926" xml:space="preserve"> INTERCEPT(I341:I348,$C341:$C348)</f>
        <v>0.23825786629451667</v>
      </c>
      <c r="X343" s="5"/>
      <c r="Y343" s="6"/>
      <c r="Z343" s="5"/>
      <c r="AA343" s="5"/>
      <c r="AB343" s="5"/>
      <c r="AC343" s="5"/>
      <c r="AD343" s="5"/>
      <c r="AE343" s="5"/>
      <c r="AF343" s="5"/>
      <c r="AG343" s="5"/>
      <c r="AH343" s="5"/>
      <c r="AL343">
        <f t="shared" ca="1" si="1798"/>
        <v>-0.98087431693989069</v>
      </c>
      <c r="AM343">
        <f t="shared" ca="1" si="1799"/>
        <v>2.3434343434343439</v>
      </c>
      <c r="AN343">
        <f t="shared" ca="1" si="1800"/>
        <v>-0.30759312347692064</v>
      </c>
      <c r="AO343">
        <f t="shared" ca="1" si="1801"/>
        <v>-0.12794011308784403</v>
      </c>
    </row>
    <row r="344" spans="1:41" ht="16" x14ac:dyDescent="0.2">
      <c r="A344" s="1">
        <v>339</v>
      </c>
      <c r="B344">
        <v>109785</v>
      </c>
      <c r="C344">
        <v>5</v>
      </c>
      <c r="D344" t="s">
        <v>12</v>
      </c>
      <c r="E344" t="s">
        <v>58</v>
      </c>
      <c r="F344">
        <v>1139</v>
      </c>
      <c r="G344">
        <v>0.86060100166944908</v>
      </c>
      <c r="H344">
        <v>18299.724444762971</v>
      </c>
      <c r="I344">
        <v>0.2800718221324478</v>
      </c>
      <c r="K344" s="2" t="s">
        <v>1024</v>
      </c>
      <c r="L344" s="2">
        <f t="shared" ref="L344:O344" si="1927" xml:space="preserve"> L343 + (11*L342)</f>
        <v>668.73809523809518</v>
      </c>
      <c r="M344" s="2">
        <f t="shared" si="1927"/>
        <v>0.80637905496323103</v>
      </c>
      <c r="N344" s="2">
        <f t="shared" si="1927"/>
        <v>19308.022108703655</v>
      </c>
      <c r="O344" s="2">
        <f t="shared" si="1927"/>
        <v>0.3624281115548848</v>
      </c>
      <c r="X344" s="5"/>
      <c r="Y344" s="6"/>
      <c r="Z344" s="5"/>
      <c r="AA344" s="5"/>
      <c r="AB344" s="5"/>
      <c r="AC344" s="5"/>
      <c r="AD344" s="5"/>
      <c r="AE344" s="5"/>
      <c r="AF344" s="5"/>
      <c r="AG344" s="5"/>
      <c r="AH344" s="5"/>
      <c r="AL344">
        <f t="shared" ca="1" si="1798"/>
        <v>-3.7681159420289857E-2</v>
      </c>
      <c r="AM344">
        <f t="shared" ca="1" si="1799"/>
        <v>0.16098880826466602</v>
      </c>
      <c r="AN344">
        <f t="shared" ca="1" si="1800"/>
        <v>0.10777703677158366</v>
      </c>
      <c r="AO344">
        <f t="shared" ca="1" si="1801"/>
        <v>0.30070380018756843</v>
      </c>
    </row>
    <row r="345" spans="1:41" ht="16" x14ac:dyDescent="0.2">
      <c r="A345" s="1">
        <v>340</v>
      </c>
      <c r="B345">
        <v>109785</v>
      </c>
      <c r="C345">
        <v>4</v>
      </c>
      <c r="D345" t="s">
        <v>13</v>
      </c>
      <c r="E345" t="s">
        <v>58</v>
      </c>
      <c r="F345">
        <v>1202</v>
      </c>
      <c r="G345">
        <v>0.87872954764196343</v>
      </c>
      <c r="H345">
        <v>17900.83462734045</v>
      </c>
      <c r="I345">
        <v>0.25475908485366239</v>
      </c>
      <c r="K345" s="2" t="s">
        <v>976</v>
      </c>
      <c r="L345" s="2">
        <f t="shared" ref="L345" si="1928" xml:space="preserve"> (L344 - F348) / F348</f>
        <v>-0.46500952380952387</v>
      </c>
      <c r="M345" s="2">
        <f t="shared" ref="M345" si="1929" xml:space="preserve"> (M344 - G348) / G348</f>
        <v>-2.8209856839183086E-2</v>
      </c>
      <c r="N345" s="2">
        <f t="shared" ref="N345" si="1930" xml:space="preserve"> (N344 - H348) / H348</f>
        <v>1.480747248014613E-2</v>
      </c>
      <c r="O345" s="2">
        <f t="shared" ref="O345" si="1931" xml:space="preserve"> (O344 - I348) / I348</f>
        <v>0.30436926057604829</v>
      </c>
      <c r="X345" s="5"/>
      <c r="Y345" s="6"/>
      <c r="Z345" s="5"/>
      <c r="AA345" s="5"/>
      <c r="AB345" s="5"/>
      <c r="AC345" s="5"/>
      <c r="AD345" s="5"/>
      <c r="AE345" s="5"/>
      <c r="AF345" s="5"/>
      <c r="AG345" s="5"/>
      <c r="AH345" s="5"/>
      <c r="AL345">
        <f t="shared" ca="1" si="1798"/>
        <v>0</v>
      </c>
      <c r="AM345">
        <f t="shared" ca="1" si="1799"/>
        <v>0.61538461538461553</v>
      </c>
      <c r="AN345">
        <f t="shared" ca="1" si="1800"/>
        <v>0.94774176074570771</v>
      </c>
      <c r="AO345">
        <f t="shared" ca="1" si="1801"/>
        <v>-0.19715288707488704</v>
      </c>
    </row>
    <row r="346" spans="1:41" ht="16" x14ac:dyDescent="0.2">
      <c r="A346" s="1">
        <v>341</v>
      </c>
      <c r="B346">
        <v>109785</v>
      </c>
      <c r="C346">
        <v>3</v>
      </c>
      <c r="D346" t="s">
        <v>14</v>
      </c>
      <c r="E346" t="s">
        <v>58</v>
      </c>
      <c r="F346">
        <v>1046</v>
      </c>
      <c r="G346">
        <v>0.84963023829087925</v>
      </c>
      <c r="H346">
        <v>17740.079478776239</v>
      </c>
      <c r="I346">
        <v>0.23734770485158749</v>
      </c>
      <c r="K346" s="2" t="s">
        <v>977</v>
      </c>
      <c r="L346" s="2">
        <f t="shared" ref="L346" si="1932">IF(L341&lt;=$L$1,1,0)</f>
        <v>1</v>
      </c>
      <c r="M346" s="2">
        <f t="shared" ref="M346" si="1933">IF(M341&lt;=$M$1,1,0)</f>
        <v>1</v>
      </c>
      <c r="N346" s="2">
        <f t="shared" ref="N346" si="1934">IF(N341&lt;=$N$1,1,0)</f>
        <v>0</v>
      </c>
      <c r="O346" s="2">
        <f t="shared" ref="O346" si="1935">IF(O341&lt;=$O$1,1,0)</f>
        <v>0</v>
      </c>
      <c r="X346" s="5" t="s">
        <v>977</v>
      </c>
      <c r="Y346" s="5">
        <f t="shared" ref="Y346" ca="1" si="1936">IF(L341&lt;=$Y$1,1,0)</f>
        <v>1</v>
      </c>
      <c r="Z346" s="5">
        <f t="shared" ref="Z346" ca="1" si="1937">IF(M341&lt;=$Z$1,1,0)</f>
        <v>0</v>
      </c>
      <c r="AA346" s="5">
        <f t="shared" ref="AA346" ca="1" si="1938">IF(N341&lt;=$AA$1,1,0)</f>
        <v>0</v>
      </c>
      <c r="AB346" s="5">
        <f t="shared" ref="AB346" ca="1" si="1939">IF(O341&lt;=$AB$1,1,0)</f>
        <v>0</v>
      </c>
      <c r="AC346" s="5"/>
      <c r="AD346" s="5"/>
      <c r="AE346" s="5"/>
      <c r="AF346" s="5"/>
      <c r="AG346" s="5"/>
      <c r="AH346" s="5"/>
      <c r="AL346">
        <f t="shared" ca="1" si="1798"/>
        <v>-0.23035230352303523</v>
      </c>
      <c r="AM346">
        <f t="shared" ca="1" si="1799"/>
        <v>2.6309481002037664E-2</v>
      </c>
      <c r="AN346">
        <f t="shared" ca="1" si="1800"/>
        <v>-0.23636607310405086</v>
      </c>
      <c r="AO346">
        <f t="shared" ca="1" si="1801"/>
        <v>0.2315932501936577</v>
      </c>
    </row>
    <row r="347" spans="1:41" ht="16" x14ac:dyDescent="0.2">
      <c r="A347" s="1">
        <v>342</v>
      </c>
      <c r="B347">
        <v>109785</v>
      </c>
      <c r="C347">
        <v>2</v>
      </c>
      <c r="D347" t="s">
        <v>15</v>
      </c>
      <c r="E347" t="s">
        <v>58</v>
      </c>
      <c r="F347">
        <v>1225</v>
      </c>
      <c r="G347">
        <v>0.82277465918203685</v>
      </c>
      <c r="H347">
        <v>19169.296224925391</v>
      </c>
      <c r="I347">
        <v>0.27359118608433758</v>
      </c>
      <c r="K347" s="2" t="s">
        <v>978</v>
      </c>
      <c r="L347" s="2">
        <f t="shared" ref="L347" si="1940">IF(L341&lt;=$L$2, 1, 0)</f>
        <v>1</v>
      </c>
      <c r="M347" s="2">
        <f t="shared" ref="M347" si="1941">IF(M341&lt;=$M$2, 1, 0)</f>
        <v>1</v>
      </c>
      <c r="N347" s="2">
        <f t="shared" ref="N347" si="1942">IF(N341&lt;=$N$2, 1, 0)</f>
        <v>0</v>
      </c>
      <c r="O347" s="2">
        <f t="shared" ref="O347" si="1943">IF(O341&lt;=$O$2, 1, 0)</f>
        <v>0</v>
      </c>
      <c r="X347" s="5" t="s">
        <v>978</v>
      </c>
      <c r="Y347" s="5">
        <f t="shared" ref="Y347" ca="1" si="1944">IF(L341&lt;=$Y$2, 1, 0)</f>
        <v>1</v>
      </c>
      <c r="Z347" s="5">
        <f t="shared" ref="Z347" ca="1" si="1945">IF(M341&lt;=$Z$2, 1, 0)</f>
        <v>0</v>
      </c>
      <c r="AA347" s="5">
        <f t="shared" ref="AA347" ca="1" si="1946">IF(N341&lt;=$AA$2, 1, 0)</f>
        <v>0</v>
      </c>
      <c r="AB347" s="5">
        <f t="shared" ref="AB347" ca="1" si="1947">IF(O341&lt;=$AB$2, 1, 0)</f>
        <v>0</v>
      </c>
      <c r="AC347" s="5"/>
      <c r="AD347" s="5" t="s">
        <v>1952</v>
      </c>
      <c r="AE347" s="5">
        <f t="shared" ref="AE347" ca="1" si="1948" xml:space="preserve"> Y346+Y347+Y348</f>
        <v>3</v>
      </c>
      <c r="AF347" s="5">
        <f t="shared" ref="AF347" ca="1" si="1949">Z346+Z347+Z348</f>
        <v>0</v>
      </c>
      <c r="AG347" s="5">
        <f t="shared" ref="AG347" ca="1" si="1950">AA346+AA347+AA348</f>
        <v>1</v>
      </c>
      <c r="AH347" s="5">
        <f t="shared" ref="AH347" ca="1" si="1951">AB346+AB347+AB348</f>
        <v>0</v>
      </c>
      <c r="AL347">
        <f t="shared" ca="1" si="1798"/>
        <v>0.35164835164835168</v>
      </c>
      <c r="AM347">
        <f t="shared" ca="1" si="1799"/>
        <v>0.2982456140350877</v>
      </c>
      <c r="AN347">
        <f t="shared" ca="1" si="1800"/>
        <v>6.8862793588018723E-2</v>
      </c>
      <c r="AO347">
        <f t="shared" ca="1" si="1801"/>
        <v>1.3514390436963635</v>
      </c>
    </row>
    <row r="348" spans="1:41" ht="16" x14ac:dyDescent="0.2">
      <c r="A348" s="1">
        <v>343</v>
      </c>
      <c r="B348">
        <v>109785</v>
      </c>
      <c r="C348">
        <v>1</v>
      </c>
      <c r="D348" t="s">
        <v>16</v>
      </c>
      <c r="E348" t="s">
        <v>58</v>
      </c>
      <c r="F348">
        <v>1250</v>
      </c>
      <c r="G348">
        <v>0.82978723404255317</v>
      </c>
      <c r="H348">
        <v>19026.290830826929</v>
      </c>
      <c r="I348">
        <v>0.2778569861381322</v>
      </c>
      <c r="K348" s="2" t="s">
        <v>979</v>
      </c>
      <c r="L348" s="2">
        <f t="shared" ref="L348" si="1952">IF(L345&lt;=$L$1, 1,0)</f>
        <v>1</v>
      </c>
      <c r="M348" s="2">
        <f t="shared" ref="M348" si="1953">IF(M345&lt;=$M$1, 1,0)</f>
        <v>1</v>
      </c>
      <c r="N348" s="2">
        <f t="shared" ref="N348" si="1954">IF(N345&lt;=$N$1, 1,0)</f>
        <v>0</v>
      </c>
      <c r="O348" s="2">
        <f t="shared" ref="O348" si="1955">IF(O345&lt;=$O$1, 1,0)</f>
        <v>0</v>
      </c>
      <c r="X348" s="5" t="s">
        <v>979</v>
      </c>
      <c r="Y348" s="5">
        <f t="shared" ref="Y348" ca="1" si="1956">IF(L345&lt;=$Y$1, 1,0)</f>
        <v>1</v>
      </c>
      <c r="Z348" s="5">
        <f t="shared" ref="Z348" ca="1" si="1957">IF(M345&lt;=$Z$1, 1,0)</f>
        <v>0</v>
      </c>
      <c r="AA348" s="5">
        <f t="shared" ref="AA348" ca="1" si="1958">IF(N345&lt;=$AA$1, 1,0)</f>
        <v>1</v>
      </c>
      <c r="AB348" s="5">
        <f t="shared" ref="AB348" ca="1" si="1959">IF(O345&lt;=$AB$1, 1,0)</f>
        <v>0</v>
      </c>
      <c r="AC348" s="5"/>
      <c r="AD348" s="5" t="s">
        <v>1953</v>
      </c>
      <c r="AE348" s="5"/>
      <c r="AF348" s="5"/>
      <c r="AG348" s="5"/>
      <c r="AH348" s="5">
        <f t="shared" ref="AH348" ca="1" si="1960">AE347+AF347+AG347+AH347</f>
        <v>4</v>
      </c>
      <c r="AL348">
        <f t="shared" ca="1" si="1798"/>
        <v>-0.22619047619047619</v>
      </c>
      <c r="AM348">
        <f t="shared" ca="1" si="1799"/>
        <v>0.23134328358208953</v>
      </c>
      <c r="AN348">
        <f t="shared" ca="1" si="1800"/>
        <v>5.3191096096424492E-3</v>
      </c>
      <c r="AO348">
        <f t="shared" ca="1" si="1801"/>
        <v>0.47687500868781141</v>
      </c>
    </row>
    <row r="349" spans="1:41" ht="16" x14ac:dyDescent="0.2">
      <c r="A349" s="1">
        <v>344</v>
      </c>
      <c r="B349">
        <v>164580</v>
      </c>
      <c r="C349">
        <v>8</v>
      </c>
      <c r="D349" t="s">
        <v>8</v>
      </c>
      <c r="E349" t="s">
        <v>59</v>
      </c>
      <c r="F349">
        <v>600</v>
      </c>
      <c r="G349">
        <v>0.94805194805194803</v>
      </c>
      <c r="H349">
        <v>35041.412707551601</v>
      </c>
      <c r="I349">
        <v>2.1109675631883449</v>
      </c>
      <c r="K349" s="2" t="s">
        <v>972</v>
      </c>
      <c r="L349" s="4">
        <f t="shared" ref="L349" si="1961" xml:space="preserve"> (F349 - F356) / F356</f>
        <v>0.27659574468085107</v>
      </c>
      <c r="M349" s="4">
        <f t="shared" ref="M349" si="1962" xml:space="preserve"> (G349 - G356) / G356</f>
        <v>9.1486291486290866E-3</v>
      </c>
      <c r="N349" s="4">
        <f t="shared" ref="N349" si="1963" xml:space="preserve"> (H349 - H356) / H356</f>
        <v>0.41991431668518842</v>
      </c>
      <c r="O349" s="4">
        <f t="shared" ref="O349" si="1964" xml:space="preserve"> (I349 - I356) / I356</f>
        <v>0.42365738648171247</v>
      </c>
      <c r="X349" s="5"/>
      <c r="Y349" s="6"/>
      <c r="Z349" s="5"/>
      <c r="AA349" s="5"/>
      <c r="AB349" s="5"/>
      <c r="AC349" s="5"/>
      <c r="AD349" s="5"/>
      <c r="AE349" s="5"/>
      <c r="AF349" s="5"/>
      <c r="AG349" s="5"/>
      <c r="AH349" s="5"/>
      <c r="AL349">
        <f t="shared" ca="1" si="1798"/>
        <v>-0.13043478260869565</v>
      </c>
      <c r="AM349">
        <f t="shared" ca="1" si="1799"/>
        <v>0.16861266893444879</v>
      </c>
      <c r="AN349">
        <f t="shared" ca="1" si="1800"/>
        <v>0.17425564678722191</v>
      </c>
      <c r="AO349">
        <f t="shared" ca="1" si="1801"/>
        <v>0.44515747118238413</v>
      </c>
    </row>
    <row r="350" spans="1:41" ht="16" x14ac:dyDescent="0.2">
      <c r="A350" s="1">
        <v>345</v>
      </c>
      <c r="B350">
        <v>164580</v>
      </c>
      <c r="C350">
        <v>7</v>
      </c>
      <c r="D350" t="s">
        <v>10</v>
      </c>
      <c r="E350" t="s">
        <v>59</v>
      </c>
      <c r="F350">
        <v>539</v>
      </c>
      <c r="G350">
        <v>0.94545454545454544</v>
      </c>
      <c r="H350">
        <v>32520.122626518209</v>
      </c>
      <c r="I350">
        <v>2.033958520034767</v>
      </c>
      <c r="K350" s="2" t="s">
        <v>973</v>
      </c>
      <c r="L350" s="2">
        <f t="shared" ref="L350" si="1965" xml:space="preserve"> SLOPE(F349:F356, $C349:$C356)</f>
        <v>16.095238095238095</v>
      </c>
      <c r="M350" s="2">
        <f t="shared" ref="M350" si="1966" xml:space="preserve"> SLOPE(G349:G356, $C349:$C356)</f>
        <v>8.331195502117967E-4</v>
      </c>
      <c r="N350" s="2">
        <f t="shared" ref="N350" si="1967" xml:space="preserve"> SLOPE(H349:H356, $C349:$C356)</f>
        <v>1502.0464490282318</v>
      </c>
      <c r="O350" s="2">
        <f t="shared" ref="O350" si="1968" xml:space="preserve"> SLOPE(I349:I356, $C349:$C356)</f>
        <v>7.9422938238309523E-2</v>
      </c>
      <c r="X350" s="5"/>
      <c r="Y350" s="6"/>
      <c r="Z350" s="5"/>
      <c r="AA350" s="5"/>
      <c r="AB350" s="5"/>
      <c r="AC350" s="5"/>
      <c r="AD350" s="5"/>
      <c r="AE350" s="5"/>
      <c r="AF350" s="5"/>
      <c r="AG350" s="5"/>
      <c r="AH350" s="5"/>
      <c r="AL350">
        <f t="shared" ca="1" si="1798"/>
        <v>-0.25974025974025972</v>
      </c>
      <c r="AM350">
        <f t="shared" ca="1" si="1799"/>
        <v>-9.1920134353424054E-2</v>
      </c>
      <c r="AN350">
        <f t="shared" ca="1" si="1800"/>
        <v>2.4256096358189112E-2</v>
      </c>
      <c r="AO350">
        <f t="shared" ca="1" si="1801"/>
        <v>0.28704806328605564</v>
      </c>
    </row>
    <row r="351" spans="1:41" ht="16" x14ac:dyDescent="0.2">
      <c r="A351" s="1">
        <v>346</v>
      </c>
      <c r="B351">
        <v>164580</v>
      </c>
      <c r="C351">
        <v>6</v>
      </c>
      <c r="D351" t="s">
        <v>11</v>
      </c>
      <c r="E351" t="s">
        <v>59</v>
      </c>
      <c r="F351">
        <v>550</v>
      </c>
      <c r="G351">
        <v>0.95578231292517002</v>
      </c>
      <c r="H351">
        <v>32309.642560991579</v>
      </c>
      <c r="I351">
        <v>1.9292649260747241</v>
      </c>
      <c r="K351" s="2" t="s">
        <v>974</v>
      </c>
      <c r="L351" s="2">
        <f t="shared" ref="L351" si="1969" xml:space="preserve"> INTERCEPT(F349:F356,$C349:$C356)</f>
        <v>461.32142857142856</v>
      </c>
      <c r="M351" s="2">
        <f t="shared" ref="M351" si="1970" xml:space="preserve"> INTERCEPT(G349:G356,$C349:$C356)</f>
        <v>0.94496930828795689</v>
      </c>
      <c r="N351" s="2">
        <f t="shared" ref="N351" si="1971" xml:space="preserve"> INTERCEPT(H349:H356,$C349:$C356)</f>
        <v>22979.153626206171</v>
      </c>
      <c r="O351" s="2">
        <f t="shared" ref="O351" si="1972" xml:space="preserve"> INTERCEPT(I349:I356,$C349:$C356)</f>
        <v>1.47611359258104</v>
      </c>
      <c r="X351" s="5"/>
      <c r="Y351" s="6"/>
      <c r="Z351" s="5"/>
      <c r="AA351" s="5"/>
      <c r="AB351" s="5"/>
      <c r="AC351" s="5"/>
      <c r="AD351" s="5"/>
      <c r="AE351" s="5"/>
      <c r="AF351" s="5"/>
      <c r="AG351" s="5"/>
      <c r="AH351" s="5"/>
      <c r="AL351">
        <f t="shared" ca="1" si="1798"/>
        <v>-0.23666666666666666</v>
      </c>
      <c r="AM351">
        <f t="shared" ca="1" si="1799"/>
        <v>-5.1805061476241174E-3</v>
      </c>
      <c r="AN351">
        <f t="shared" ca="1" si="1800"/>
        <v>5.9272745896839736E-2</v>
      </c>
      <c r="AO351">
        <f t="shared" ca="1" si="1801"/>
        <v>0.26057906356809002</v>
      </c>
    </row>
    <row r="352" spans="1:41" ht="16" x14ac:dyDescent="0.2">
      <c r="A352" s="1">
        <v>347</v>
      </c>
      <c r="B352">
        <v>164580</v>
      </c>
      <c r="C352">
        <v>5</v>
      </c>
      <c r="D352" t="s">
        <v>12</v>
      </c>
      <c r="E352" t="s">
        <v>59</v>
      </c>
      <c r="F352">
        <v>588</v>
      </c>
      <c r="G352">
        <v>0.9507575757575758</v>
      </c>
      <c r="H352">
        <v>32226.122905177079</v>
      </c>
      <c r="I352">
        <v>1.8069777956013831</v>
      </c>
      <c r="K352" s="2" t="s">
        <v>1025</v>
      </c>
      <c r="L352" s="2">
        <f t="shared" ref="L352:O352" si="1973" xml:space="preserve"> L351 + (11*L350)</f>
        <v>638.36904761904759</v>
      </c>
      <c r="M352" s="2">
        <f t="shared" si="1973"/>
        <v>0.95413362334028662</v>
      </c>
      <c r="N352" s="2">
        <f t="shared" si="1973"/>
        <v>39501.664565516723</v>
      </c>
      <c r="O352" s="2">
        <f t="shared" si="1973"/>
        <v>2.3497659132024449</v>
      </c>
      <c r="X352" s="5"/>
      <c r="Y352" s="6"/>
      <c r="Z352" s="5"/>
      <c r="AA352" s="5"/>
      <c r="AB352" s="5"/>
      <c r="AC352" s="5"/>
      <c r="AD352" s="5"/>
      <c r="AE352" s="5"/>
      <c r="AF352" s="5"/>
      <c r="AG352" s="5"/>
      <c r="AH352" s="5"/>
      <c r="AL352">
        <f t="shared" ca="1" si="1798"/>
        <v>0.72222222222222221</v>
      </c>
      <c r="AM352">
        <f t="shared" ca="1" si="1799"/>
        <v>0.26896551724137935</v>
      </c>
      <c r="AN352">
        <f t="shared" ca="1" si="1800"/>
        <v>0.43440570542530138</v>
      </c>
      <c r="AO352">
        <f t="shared" ca="1" si="1801"/>
        <v>8.524037790669034E-2</v>
      </c>
    </row>
    <row r="353" spans="1:41" ht="16" x14ac:dyDescent="0.2">
      <c r="A353" s="1">
        <v>348</v>
      </c>
      <c r="B353">
        <v>164580</v>
      </c>
      <c r="C353">
        <v>4</v>
      </c>
      <c r="D353" t="s">
        <v>13</v>
      </c>
      <c r="E353" t="s">
        <v>59</v>
      </c>
      <c r="F353">
        <v>528</v>
      </c>
      <c r="G353">
        <v>0.95652173913043481</v>
      </c>
      <c r="H353">
        <v>28108.437123211232</v>
      </c>
      <c r="I353">
        <v>1.8555693718181401</v>
      </c>
      <c r="K353" s="2" t="s">
        <v>976</v>
      </c>
      <c r="L353" s="2">
        <f t="shared" ref="L353" si="1974" xml:space="preserve"> (L352 - F356) / F356</f>
        <v>0.35823201621073958</v>
      </c>
      <c r="M353" s="2">
        <f t="shared" ref="M353" si="1975" xml:space="preserve"> (M352 - G356) / G356</f>
        <v>1.5622234622216158E-2</v>
      </c>
      <c r="N353" s="2">
        <f t="shared" ref="N353" si="1976" xml:space="preserve"> (N352 - H356) / H356</f>
        <v>0.6006483390832511</v>
      </c>
      <c r="O353" s="2">
        <f t="shared" ref="O353" si="1977" xml:space="preserve"> (O352 - I356) / I356</f>
        <v>0.58470535368199594</v>
      </c>
      <c r="X353" s="5"/>
      <c r="Y353" s="6"/>
      <c r="Z353" s="5"/>
      <c r="AA353" s="5"/>
      <c r="AB353" s="5"/>
      <c r="AC353" s="5"/>
      <c r="AD353" s="5"/>
      <c r="AE353" s="5"/>
      <c r="AF353" s="5"/>
      <c r="AG353" s="5"/>
      <c r="AH353" s="5"/>
      <c r="AL353">
        <f t="shared" ca="1" si="1798"/>
        <v>-0.64179104477611937</v>
      </c>
      <c r="AM353">
        <f t="shared" ca="1" si="1799"/>
        <v>-0.10086956521739127</v>
      </c>
      <c r="AN353">
        <f t="shared" ca="1" si="1800"/>
        <v>0.35894731117136081</v>
      </c>
      <c r="AO353">
        <f t="shared" ca="1" si="1801"/>
        <v>3.7602191729752953E-2</v>
      </c>
    </row>
    <row r="354" spans="1:41" ht="16" x14ac:dyDescent="0.2">
      <c r="A354" s="1">
        <v>349</v>
      </c>
      <c r="B354">
        <v>164580</v>
      </c>
      <c r="C354">
        <v>3</v>
      </c>
      <c r="D354" t="s">
        <v>14</v>
      </c>
      <c r="E354" t="s">
        <v>59</v>
      </c>
      <c r="F354">
        <v>506</v>
      </c>
      <c r="G354">
        <v>0.94478527607361962</v>
      </c>
      <c r="H354">
        <v>27548.84152660027</v>
      </c>
      <c r="I354">
        <v>1.80414768201912</v>
      </c>
      <c r="K354" s="2" t="s">
        <v>977</v>
      </c>
      <c r="L354" s="2">
        <f t="shared" ref="L354" si="1978">IF(L349&lt;=$L$1,1,0)</f>
        <v>0</v>
      </c>
      <c r="M354" s="2">
        <f t="shared" ref="M354" si="1979">IF(M349&lt;=$M$1,1,0)</f>
        <v>1</v>
      </c>
      <c r="N354" s="2">
        <f t="shared" ref="N354" si="1980">IF(N349&lt;=$N$1,1,0)</f>
        <v>0</v>
      </c>
      <c r="O354" s="2">
        <f t="shared" ref="O354" si="1981">IF(O349&lt;=$O$1,1,0)</f>
        <v>0</v>
      </c>
      <c r="X354" s="5" t="s">
        <v>977</v>
      </c>
      <c r="Y354" s="5">
        <f t="shared" ref="Y354" ca="1" si="1982">IF(L349&lt;=$Y$1,1,0)</f>
        <v>0</v>
      </c>
      <c r="Z354" s="5">
        <f t="shared" ref="Z354" ca="1" si="1983">IF(M349&lt;=$Z$1,1,0)</f>
        <v>0</v>
      </c>
      <c r="AA354" s="5">
        <f t="shared" ref="AA354" ca="1" si="1984">IF(N349&lt;=$AA$1,1,0)</f>
        <v>0</v>
      </c>
      <c r="AB354" s="5">
        <f t="shared" ref="AB354" ca="1" si="1985">IF(O349&lt;=$AB$1,1,0)</f>
        <v>0</v>
      </c>
      <c r="AC354" s="5"/>
      <c r="AD354" s="5"/>
      <c r="AE354" s="5"/>
      <c r="AF354" s="5"/>
      <c r="AG354" s="5"/>
      <c r="AH354" s="5"/>
      <c r="AL354">
        <f t="shared" ca="1" si="1798"/>
        <v>2.3521505376344086E-2</v>
      </c>
      <c r="AM354">
        <f t="shared" ca="1" si="1799"/>
        <v>5.3139047750632828E-2</v>
      </c>
      <c r="AN354">
        <f t="shared" ca="1" si="1800"/>
        <v>0.20588389092238726</v>
      </c>
      <c r="AO354">
        <f t="shared" ca="1" si="1801"/>
        <v>0.78422024502611376</v>
      </c>
    </row>
    <row r="355" spans="1:41" ht="16" x14ac:dyDescent="0.2">
      <c r="A355" s="1">
        <v>350</v>
      </c>
      <c r="B355">
        <v>164580</v>
      </c>
      <c r="C355">
        <v>2</v>
      </c>
      <c r="D355" t="s">
        <v>15</v>
      </c>
      <c r="E355" t="s">
        <v>59</v>
      </c>
      <c r="F355">
        <v>489</v>
      </c>
      <c r="G355">
        <v>0.94893617021276599</v>
      </c>
      <c r="H355">
        <v>25473.78141004506</v>
      </c>
      <c r="I355">
        <v>1.6444708615062851</v>
      </c>
      <c r="K355" s="2" t="s">
        <v>978</v>
      </c>
      <c r="L355" s="2">
        <f t="shared" ref="L355" si="1986">IF(L349&lt;=$L$2, 1, 0)</f>
        <v>1</v>
      </c>
      <c r="M355" s="2">
        <f t="shared" ref="M355" si="1987">IF(M349&lt;=$M$2, 1, 0)</f>
        <v>1</v>
      </c>
      <c r="N355" s="2">
        <f t="shared" ref="N355" si="1988">IF(N349&lt;=$N$2, 1, 0)</f>
        <v>0</v>
      </c>
      <c r="O355" s="2">
        <f t="shared" ref="O355" si="1989">IF(O349&lt;=$O$2, 1, 0)</f>
        <v>0</v>
      </c>
      <c r="X355" s="5" t="s">
        <v>978</v>
      </c>
      <c r="Y355" s="5">
        <f t="shared" ref="Y355" ca="1" si="1990">IF(L349&lt;=$Y$2, 1, 0)</f>
        <v>0</v>
      </c>
      <c r="Z355" s="5">
        <f t="shared" ref="Z355" ca="1" si="1991">IF(M349&lt;=$Z$2, 1, 0)</f>
        <v>0</v>
      </c>
      <c r="AA355" s="5">
        <f t="shared" ref="AA355" ca="1" si="1992">IF(N349&lt;=$AA$2, 1, 0)</f>
        <v>0</v>
      </c>
      <c r="AB355" s="5">
        <f t="shared" ref="AB355" ca="1" si="1993">IF(O349&lt;=$AB$2, 1, 0)</f>
        <v>0</v>
      </c>
      <c r="AC355" s="5"/>
      <c r="AD355" s="5" t="s">
        <v>1952</v>
      </c>
      <c r="AE355" s="5">
        <f t="shared" ref="AE355" ca="1" si="1994" xml:space="preserve"> Y354+Y355+Y356</f>
        <v>0</v>
      </c>
      <c r="AF355" s="5">
        <f t="shared" ref="AF355" ca="1" si="1995">Z354+Z355+Z356</f>
        <v>0</v>
      </c>
      <c r="AG355" s="5">
        <f t="shared" ref="AG355" ca="1" si="1996">AA354+AA355+AA356</f>
        <v>0</v>
      </c>
      <c r="AH355" s="5">
        <f t="shared" ref="AH355" ca="1" si="1997">AB354+AB355+AB356</f>
        <v>0</v>
      </c>
      <c r="AL355">
        <f t="shared" ca="1" si="1798"/>
        <v>0.4453125</v>
      </c>
      <c r="AM355">
        <f t="shared" ca="1" si="1799"/>
        <v>0.26468278894472347</v>
      </c>
      <c r="AN355">
        <f t="shared" ca="1" si="1800"/>
        <v>-0.29795486400847226</v>
      </c>
      <c r="AO355">
        <f t="shared" ca="1" si="1801"/>
        <v>1.9237458011394842E-2</v>
      </c>
    </row>
    <row r="356" spans="1:41" ht="16" x14ac:dyDescent="0.2">
      <c r="A356" s="1">
        <v>351</v>
      </c>
      <c r="B356">
        <v>164580</v>
      </c>
      <c r="C356">
        <v>1</v>
      </c>
      <c r="D356" t="s">
        <v>16</v>
      </c>
      <c r="E356" t="s">
        <v>59</v>
      </c>
      <c r="F356">
        <v>470</v>
      </c>
      <c r="G356">
        <v>0.93945720250521925</v>
      </c>
      <c r="H356">
        <v>24678.54031457075</v>
      </c>
      <c r="I356">
        <v>1.4827777969846969</v>
      </c>
      <c r="K356" s="2" t="s">
        <v>979</v>
      </c>
      <c r="L356" s="2">
        <f t="shared" ref="L356" si="1998">IF(L353&lt;=$L$1, 1,0)</f>
        <v>0</v>
      </c>
      <c r="M356" s="2">
        <f t="shared" ref="M356" si="1999">IF(M353&lt;=$M$1, 1,0)</f>
        <v>1</v>
      </c>
      <c r="N356" s="2">
        <f t="shared" ref="N356" si="2000">IF(N353&lt;=$N$1, 1,0)</f>
        <v>0</v>
      </c>
      <c r="O356" s="2">
        <f t="shared" ref="O356" si="2001">IF(O353&lt;=$O$1, 1,0)</f>
        <v>0</v>
      </c>
      <c r="X356" s="5" t="s">
        <v>979</v>
      </c>
      <c r="Y356" s="5">
        <f t="shared" ref="Y356" ca="1" si="2002">IF(L353&lt;=$Y$1, 1,0)</f>
        <v>0</v>
      </c>
      <c r="Z356" s="5">
        <f t="shared" ref="Z356" ca="1" si="2003">IF(M353&lt;=$Z$1, 1,0)</f>
        <v>0</v>
      </c>
      <c r="AA356" s="5">
        <f t="shared" ref="AA356" ca="1" si="2004">IF(N353&lt;=$AA$1, 1,0)</f>
        <v>0</v>
      </c>
      <c r="AB356" s="5">
        <f t="shared" ref="AB356" ca="1" si="2005">IF(O353&lt;=$AB$1, 1,0)</f>
        <v>0</v>
      </c>
      <c r="AC356" s="5"/>
      <c r="AD356" s="5" t="s">
        <v>1953</v>
      </c>
      <c r="AE356" s="5"/>
      <c r="AF356" s="5"/>
      <c r="AG356" s="5"/>
      <c r="AH356" s="5">
        <f t="shared" ref="AH356" ca="1" si="2006">AE355+AF355+AG355+AH355</f>
        <v>0</v>
      </c>
      <c r="AL356">
        <f t="shared" ca="1" si="1798"/>
        <v>0.61538461538461542</v>
      </c>
      <c r="AM356">
        <f t="shared" ca="1" si="1799"/>
        <v>-0.4740735092267806</v>
      </c>
      <c r="AN356">
        <f t="shared" ca="1" si="1800"/>
        <v>0.58855925016755672</v>
      </c>
      <c r="AO356">
        <f t="shared" ca="1" si="1801"/>
        <v>6.62096756106342</v>
      </c>
    </row>
    <row r="357" spans="1:41" ht="16" x14ac:dyDescent="0.2">
      <c r="A357" s="1">
        <v>352</v>
      </c>
      <c r="B357">
        <v>206817</v>
      </c>
      <c r="C357">
        <v>8</v>
      </c>
      <c r="D357" t="s">
        <v>8</v>
      </c>
      <c r="E357" t="s">
        <v>60</v>
      </c>
      <c r="F357">
        <v>83</v>
      </c>
      <c r="G357">
        <v>0.61538461538461542</v>
      </c>
      <c r="H357">
        <v>8004.7604840659487</v>
      </c>
      <c r="I357">
        <v>1.076908629020539</v>
      </c>
      <c r="K357" s="2" t="s">
        <v>972</v>
      </c>
      <c r="L357" s="4">
        <f t="shared" ref="L357" si="2007" xml:space="preserve"> (F357 - F364) / F364</f>
        <v>-0.70774647887323938</v>
      </c>
      <c r="M357" s="4">
        <f t="shared" ref="M357" si="2008" xml:space="preserve"> (G357 - G364) / G364</f>
        <v>0.31523378582202094</v>
      </c>
      <c r="N357" s="4">
        <f t="shared" ref="N357" si="2009" xml:space="preserve"> (H357 - H364) / H364</f>
        <v>-1.2731985956145248E-2</v>
      </c>
      <c r="O357" s="4">
        <f t="shared" ref="O357" si="2010" xml:space="preserve"> (I357 - I364) / I364</f>
        <v>1.3333953934223282</v>
      </c>
      <c r="X357" s="5"/>
      <c r="Y357" s="6"/>
      <c r="Z357" s="5"/>
      <c r="AA357" s="5"/>
      <c r="AB357" s="5"/>
      <c r="AC357" s="5"/>
      <c r="AD357" s="5"/>
      <c r="AE357" s="5"/>
      <c r="AF357" s="5"/>
      <c r="AG357" s="5"/>
      <c r="AH357" s="5"/>
      <c r="AL357">
        <f t="shared" ca="1" si="1798"/>
        <v>0.11326860841423948</v>
      </c>
      <c r="AM357">
        <f t="shared" ca="1" si="1799"/>
        <v>-4.3214009786247655E-2</v>
      </c>
      <c r="AN357">
        <f t="shared" ca="1" si="1800"/>
        <v>0.16555769466801837</v>
      </c>
      <c r="AO357">
        <f t="shared" ca="1" si="1801"/>
        <v>0.95662914980375668</v>
      </c>
    </row>
    <row r="358" spans="1:41" ht="16" x14ac:dyDescent="0.2">
      <c r="A358" s="1">
        <v>353</v>
      </c>
      <c r="B358">
        <v>206817</v>
      </c>
      <c r="C358">
        <v>7</v>
      </c>
      <c r="D358" t="s">
        <v>10</v>
      </c>
      <c r="E358" t="s">
        <v>60</v>
      </c>
      <c r="F358">
        <v>40</v>
      </c>
      <c r="G358">
        <v>0.1077441077441077</v>
      </c>
      <c r="H358">
        <v>10288.128566551241</v>
      </c>
      <c r="I358">
        <v>0.56341421534846148</v>
      </c>
      <c r="K358" s="2" t="s">
        <v>973</v>
      </c>
      <c r="L358" s="2">
        <f t="shared" ref="L358" si="2011" xml:space="preserve"> SLOPE(F357:F364, $C357:$C364)</f>
        <v>-21.666666666666668</v>
      </c>
      <c r="M358" s="2">
        <f t="shared" ref="M358" si="2012" xml:space="preserve"> SLOPE(G357:G364, $C357:$C364)</f>
        <v>-3.0017850783627307E-3</v>
      </c>
      <c r="N358" s="2">
        <f t="shared" ref="N358" si="2013" xml:space="preserve"> SLOPE(H357:H364, $C357:$C364)</f>
        <v>-201.02858467224564</v>
      </c>
      <c r="O358" s="2">
        <f t="shared" ref="O358" si="2014" xml:space="preserve"> SLOPE(I357:I364, $C357:$C364)</f>
        <v>5.8632776659937033E-2</v>
      </c>
      <c r="X358" s="5"/>
      <c r="Y358" s="6"/>
      <c r="Z358" s="5"/>
      <c r="AA358" s="5"/>
      <c r="AB358" s="5"/>
      <c r="AC358" s="5"/>
      <c r="AD358" s="5"/>
      <c r="AE358" s="5"/>
      <c r="AF358" s="5"/>
      <c r="AG358" s="5"/>
      <c r="AH358" s="5"/>
      <c r="AL358">
        <f t="shared" ca="1" si="1798"/>
        <v>0.20895522388059701</v>
      </c>
      <c r="AM358">
        <f t="shared" ca="1" si="1799"/>
        <v>-7.6019261637239197E-2</v>
      </c>
      <c r="AN358">
        <f t="shared" ca="1" si="1800"/>
        <v>0.12632738036509586</v>
      </c>
      <c r="AO358">
        <f t="shared" ca="1" si="1801"/>
        <v>2.717933587489644</v>
      </c>
    </row>
    <row r="359" spans="1:41" ht="16" x14ac:dyDescent="0.2">
      <c r="A359" s="1">
        <v>354</v>
      </c>
      <c r="B359">
        <v>206817</v>
      </c>
      <c r="C359">
        <v>6</v>
      </c>
      <c r="D359" t="s">
        <v>11</v>
      </c>
      <c r="E359" t="s">
        <v>60</v>
      </c>
      <c r="F359">
        <v>336</v>
      </c>
      <c r="G359">
        <v>0.43333333333333329</v>
      </c>
      <c r="H359">
        <v>10817.162387773091</v>
      </c>
      <c r="I359">
        <v>0.52452134910716119</v>
      </c>
      <c r="K359" s="2" t="s">
        <v>974</v>
      </c>
      <c r="L359" s="2">
        <f t="shared" ref="L359" si="2015" xml:space="preserve"> INTERCEPT(F357:F364,$C357:$C364)</f>
        <v>321.25</v>
      </c>
      <c r="M359" s="2">
        <f t="shared" ref="M359" si="2016" xml:space="preserve"> INTERCEPT(G357:G364,$C357:$C364)</f>
        <v>0.41109597503966588</v>
      </c>
      <c r="N359" s="2">
        <f t="shared" ref="N359" si="2017" xml:space="preserve"> INTERCEPT(H357:H364,$C357:$C364)</f>
        <v>11015.757673702821</v>
      </c>
      <c r="O359" s="2">
        <f t="shared" ref="O359" si="2018" xml:space="preserve"> INTERCEPT(I357:I364,$C357:$C364)</f>
        <v>0.30866355372884063</v>
      </c>
      <c r="X359" s="5"/>
      <c r="Y359" s="6"/>
      <c r="Z359" s="5"/>
      <c r="AA359" s="5"/>
      <c r="AB359" s="5"/>
      <c r="AC359" s="5"/>
      <c r="AD359" s="5"/>
      <c r="AE359" s="5"/>
      <c r="AF359" s="5"/>
      <c r="AG359" s="5"/>
      <c r="AH359" s="5"/>
      <c r="AL359">
        <f t="shared" ca="1" si="1798"/>
        <v>0.18081180811808117</v>
      </c>
      <c r="AM359">
        <f t="shared" ca="1" si="1799"/>
        <v>-2.8970923150256934E-2</v>
      </c>
      <c r="AN359">
        <f t="shared" ca="1" si="1800"/>
        <v>3.0419088719537479E-2</v>
      </c>
      <c r="AO359">
        <f t="shared" ca="1" si="1801"/>
        <v>0.67166251736526683</v>
      </c>
    </row>
    <row r="360" spans="1:41" ht="16" x14ac:dyDescent="0.2">
      <c r="A360" s="1">
        <v>355</v>
      </c>
      <c r="B360">
        <v>206817</v>
      </c>
      <c r="C360">
        <v>5</v>
      </c>
      <c r="D360" t="s">
        <v>12</v>
      </c>
      <c r="E360" t="s">
        <v>60</v>
      </c>
      <c r="F360">
        <v>414</v>
      </c>
      <c r="G360">
        <v>0.39416058394160591</v>
      </c>
      <c r="H360">
        <v>7860.9993391445923</v>
      </c>
      <c r="I360">
        <v>0.52951715449649239</v>
      </c>
      <c r="K360" s="2" t="s">
        <v>1026</v>
      </c>
      <c r="L360" s="2">
        <f t="shared" ref="L360:O360" si="2019" xml:space="preserve"> L359 + (11*L358)</f>
        <v>82.916666666666657</v>
      </c>
      <c r="M360" s="2">
        <f t="shared" si="2019"/>
        <v>0.37807633917767586</v>
      </c>
      <c r="N360" s="2">
        <f t="shared" si="2019"/>
        <v>8804.4432423081198</v>
      </c>
      <c r="O360" s="2">
        <f t="shared" si="2019"/>
        <v>0.95362409698814798</v>
      </c>
      <c r="X360" s="5"/>
      <c r="Y360" s="6"/>
      <c r="Z360" s="5"/>
      <c r="AA360" s="5"/>
      <c r="AB360" s="5"/>
      <c r="AC360" s="5"/>
      <c r="AD360" s="5"/>
      <c r="AE360" s="5"/>
      <c r="AF360" s="5"/>
      <c r="AG360" s="5"/>
      <c r="AH360" s="5"/>
      <c r="AL360">
        <f t="shared" ca="1" si="1798"/>
        <v>-0.23698781838316721</v>
      </c>
      <c r="AM360">
        <f t="shared" ca="1" si="1799"/>
        <v>9.9987155800144376E-3</v>
      </c>
      <c r="AN360">
        <f t="shared" ca="1" si="1800"/>
        <v>0.24979738469559648</v>
      </c>
      <c r="AO360">
        <f t="shared" ca="1" si="1801"/>
        <v>0.24566628264150348</v>
      </c>
    </row>
    <row r="361" spans="1:41" ht="16" x14ac:dyDescent="0.2">
      <c r="A361" s="1">
        <v>356</v>
      </c>
      <c r="B361">
        <v>206817</v>
      </c>
      <c r="C361">
        <v>4</v>
      </c>
      <c r="D361" t="s">
        <v>13</v>
      </c>
      <c r="E361" t="s">
        <v>60</v>
      </c>
      <c r="F361">
        <v>175</v>
      </c>
      <c r="G361">
        <v>0.31578947368421051</v>
      </c>
      <c r="H361">
        <v>11735.34277219879</v>
      </c>
      <c r="I361">
        <v>0.47763036769780998</v>
      </c>
      <c r="K361" s="2" t="s">
        <v>976</v>
      </c>
      <c r="L361" s="2">
        <f t="shared" ref="L361" si="2020" xml:space="preserve"> (L360 - F364) / F364</f>
        <v>-0.70803990610328638</v>
      </c>
      <c r="M361" s="2">
        <f t="shared" ref="M361" si="2021" xml:space="preserve"> (M360 - G364) / G364</f>
        <v>-0.19195449077712429</v>
      </c>
      <c r="N361" s="2">
        <f t="shared" ref="N361" si="2022" xml:space="preserve"> (N360 - H364) / H364</f>
        <v>8.5896974918626606E-2</v>
      </c>
      <c r="O361" s="2">
        <f t="shared" ref="O361" si="2023" xml:space="preserve"> (O360 - I364) / I364</f>
        <v>1.066268219052624</v>
      </c>
      <c r="X361" s="5"/>
      <c r="Y361" s="6"/>
      <c r="Z361" s="5"/>
      <c r="AA361" s="5"/>
      <c r="AB361" s="5"/>
      <c r="AC361" s="5"/>
      <c r="AD361" s="5"/>
      <c r="AE361" s="5"/>
      <c r="AF361" s="5"/>
      <c r="AG361" s="5"/>
      <c r="AH361" s="5"/>
      <c r="AL361">
        <f t="shared" ca="1" si="1798"/>
        <v>-0.15503875968992248</v>
      </c>
      <c r="AM361">
        <f t="shared" ca="1" si="1799"/>
        <v>-2.6582625376815598E-2</v>
      </c>
      <c r="AN361">
        <f t="shared" ca="1" si="1800"/>
        <v>2.1508176144511643E-2</v>
      </c>
      <c r="AO361">
        <f t="shared" ca="1" si="1801"/>
        <v>0.12807652097097347</v>
      </c>
    </row>
    <row r="362" spans="1:41" ht="16" x14ac:dyDescent="0.2">
      <c r="A362" s="1">
        <v>357</v>
      </c>
      <c r="B362">
        <v>206817</v>
      </c>
      <c r="C362">
        <v>3</v>
      </c>
      <c r="D362" t="s">
        <v>14</v>
      </c>
      <c r="E362" t="s">
        <v>60</v>
      </c>
      <c r="F362">
        <v>215</v>
      </c>
      <c r="G362">
        <v>0.51515151515151514</v>
      </c>
      <c r="H362">
        <v>12095.832762873501</v>
      </c>
      <c r="I362">
        <v>0.45389714195862318</v>
      </c>
      <c r="K362" s="2" t="s">
        <v>977</v>
      </c>
      <c r="L362" s="2">
        <f t="shared" ref="L362" si="2024">IF(L357&lt;=$L$1,1,0)</f>
        <v>1</v>
      </c>
      <c r="M362" s="2">
        <f t="shared" ref="M362" si="2025">IF(M357&lt;=$M$1,1,0)</f>
        <v>1</v>
      </c>
      <c r="N362" s="2">
        <f t="shared" ref="N362" si="2026">IF(N357&lt;=$N$1,1,0)</f>
        <v>0</v>
      </c>
      <c r="O362" s="2">
        <f t="shared" ref="O362" si="2027">IF(O357&lt;=$O$1,1,0)</f>
        <v>0</v>
      </c>
      <c r="X362" s="5" t="s">
        <v>977</v>
      </c>
      <c r="Y362" s="5">
        <f t="shared" ref="Y362" ca="1" si="2028">IF(L357&lt;=$Y$1,1,0)</f>
        <v>1</v>
      </c>
      <c r="Z362" s="5">
        <f t="shared" ref="Z362" ca="1" si="2029">IF(M357&lt;=$Z$1,1,0)</f>
        <v>0</v>
      </c>
      <c r="AA362" s="5">
        <f t="shared" ref="AA362" ca="1" si="2030">IF(N357&lt;=$AA$1,1,0)</f>
        <v>1</v>
      </c>
      <c r="AB362" s="5">
        <f t="shared" ref="AB362" ca="1" si="2031">IF(O357&lt;=$AB$1,1,0)</f>
        <v>0</v>
      </c>
      <c r="AC362" s="5"/>
      <c r="AD362" s="5"/>
      <c r="AE362" s="5"/>
      <c r="AF362" s="5"/>
      <c r="AG362" s="5"/>
      <c r="AH362" s="5"/>
      <c r="AL362">
        <f t="shared" ca="1" si="1798"/>
        <v>0.15384615384615385</v>
      </c>
      <c r="AM362">
        <f t="shared" ca="1" si="1799"/>
        <v>-9.768146748543538E-2</v>
      </c>
      <c r="AN362">
        <f t="shared" ca="1" si="1800"/>
        <v>0.54180068832903461</v>
      </c>
      <c r="AO362">
        <f t="shared" ca="1" si="1801"/>
        <v>0.47152434212988242</v>
      </c>
    </row>
    <row r="363" spans="1:41" ht="16" x14ac:dyDescent="0.2">
      <c r="A363" s="1">
        <v>358</v>
      </c>
      <c r="B363">
        <v>206817</v>
      </c>
      <c r="C363">
        <v>2</v>
      </c>
      <c r="D363" t="s">
        <v>15</v>
      </c>
      <c r="E363" t="s">
        <v>60</v>
      </c>
      <c r="F363">
        <v>243</v>
      </c>
      <c r="G363">
        <v>0.33124999999999999</v>
      </c>
      <c r="H363">
        <v>11978.814713185489</v>
      </c>
      <c r="I363">
        <v>0.49267953750996668</v>
      </c>
      <c r="K363" s="2" t="s">
        <v>978</v>
      </c>
      <c r="L363" s="2">
        <f t="shared" ref="L363" si="2032">IF(L357&lt;=$L$2, 1, 0)</f>
        <v>1</v>
      </c>
      <c r="M363" s="2">
        <f t="shared" ref="M363" si="2033">IF(M357&lt;=$M$2, 1, 0)</f>
        <v>1</v>
      </c>
      <c r="N363" s="2">
        <f t="shared" ref="N363" si="2034">IF(N357&lt;=$N$2, 1, 0)</f>
        <v>0</v>
      </c>
      <c r="O363" s="2">
        <f t="shared" ref="O363" si="2035">IF(O357&lt;=$O$2, 1, 0)</f>
        <v>0</v>
      </c>
      <c r="X363" s="5" t="s">
        <v>978</v>
      </c>
      <c r="Y363" s="5">
        <f t="shared" ref="Y363" ca="1" si="2036">IF(L357&lt;=$Y$2, 1, 0)</f>
        <v>1</v>
      </c>
      <c r="Z363" s="5">
        <f t="shared" ref="Z363" ca="1" si="2037">IF(M357&lt;=$Z$2, 1, 0)</f>
        <v>0</v>
      </c>
      <c r="AA363" s="5">
        <f t="shared" ref="AA363" ca="1" si="2038">IF(N357&lt;=$AA$2, 1, 0)</f>
        <v>0</v>
      </c>
      <c r="AB363" s="5">
        <f t="shared" ref="AB363" ca="1" si="2039">IF(O357&lt;=$AB$2, 1, 0)</f>
        <v>0</v>
      </c>
      <c r="AC363" s="5"/>
      <c r="AD363" s="5" t="s">
        <v>1952</v>
      </c>
      <c r="AE363" s="5">
        <f t="shared" ref="AE363" ca="1" si="2040" xml:space="preserve"> Y362+Y363+Y364</f>
        <v>3</v>
      </c>
      <c r="AF363" s="5">
        <f t="shared" ref="AF363" ca="1" si="2041">Z362+Z363+Z364</f>
        <v>1</v>
      </c>
      <c r="AG363" s="5">
        <f t="shared" ref="AG363" ca="1" si="2042">AA362+AA363+AA364</f>
        <v>1</v>
      </c>
      <c r="AH363" s="5">
        <f t="shared" ref="AH363" ca="1" si="2043">AB362+AB363+AB364</f>
        <v>0</v>
      </c>
      <c r="AL363">
        <f t="shared" ca="1" si="1798"/>
        <v>0.4034749034749035</v>
      </c>
      <c r="AM363">
        <f t="shared" ca="1" si="1799"/>
        <v>3.6695654187751232E-2</v>
      </c>
      <c r="AN363">
        <f t="shared" ca="1" si="1800"/>
        <v>9.6073867822126277E-2</v>
      </c>
      <c r="AO363">
        <f t="shared" ca="1" si="1801"/>
        <v>-0.13013800783416329</v>
      </c>
    </row>
    <row r="364" spans="1:41" ht="16" x14ac:dyDescent="0.2">
      <c r="A364" s="1">
        <v>359</v>
      </c>
      <c r="B364">
        <v>206817</v>
      </c>
      <c r="C364">
        <v>1</v>
      </c>
      <c r="D364" t="s">
        <v>16</v>
      </c>
      <c r="E364" t="s">
        <v>60</v>
      </c>
      <c r="F364">
        <v>284</v>
      </c>
      <c r="G364">
        <v>0.46788990825688082</v>
      </c>
      <c r="H364">
        <v>8107.9913156290859</v>
      </c>
      <c r="I364">
        <v>0.4615199944494045</v>
      </c>
      <c r="K364" s="2" t="s">
        <v>979</v>
      </c>
      <c r="L364" s="2">
        <f t="shared" ref="L364" si="2044">IF(L361&lt;=$L$1, 1,0)</f>
        <v>1</v>
      </c>
      <c r="M364" s="2">
        <f t="shared" ref="M364" si="2045">IF(M361&lt;=$M$1, 1,0)</f>
        <v>1</v>
      </c>
      <c r="N364" s="2">
        <f t="shared" ref="N364" si="2046">IF(N361&lt;=$N$1, 1,0)</f>
        <v>0</v>
      </c>
      <c r="O364" s="2">
        <f t="shared" ref="O364" si="2047">IF(O361&lt;=$O$1, 1,0)</f>
        <v>0</v>
      </c>
      <c r="X364" s="5" t="s">
        <v>979</v>
      </c>
      <c r="Y364" s="5">
        <f t="shared" ref="Y364" ca="1" si="2048">IF(L361&lt;=$Y$1, 1,0)</f>
        <v>1</v>
      </c>
      <c r="Z364" s="5">
        <f t="shared" ref="Z364" ca="1" si="2049">IF(M361&lt;=$Z$1, 1,0)</f>
        <v>1</v>
      </c>
      <c r="AA364" s="5">
        <f t="shared" ref="AA364" ca="1" si="2050">IF(N361&lt;=$AA$1, 1,0)</f>
        <v>0</v>
      </c>
      <c r="AB364" s="5">
        <f t="shared" ref="AB364" ca="1" si="2051">IF(O361&lt;=$AB$1, 1,0)</f>
        <v>0</v>
      </c>
      <c r="AC364" s="5"/>
      <c r="AD364" s="5" t="s">
        <v>1953</v>
      </c>
      <c r="AE364" s="5"/>
      <c r="AF364" s="5"/>
      <c r="AG364" s="5"/>
      <c r="AH364" s="5">
        <f t="shared" ref="AH364" ca="1" si="2052">AE363+AF363+AG363+AH363</f>
        <v>5</v>
      </c>
      <c r="AL364">
        <f t="shared" ca="1" si="1798"/>
        <v>-0.16722408026755853</v>
      </c>
      <c r="AM364">
        <f t="shared" ca="1" si="1799"/>
        <v>-0.29763690922730685</v>
      </c>
      <c r="AN364">
        <f t="shared" ca="1" si="1800"/>
        <v>0.72837822140028108</v>
      </c>
      <c r="AO364">
        <f t="shared" ca="1" si="1801"/>
        <v>0.26883181774328591</v>
      </c>
    </row>
    <row r="365" spans="1:41" ht="16" x14ac:dyDescent="0.2">
      <c r="A365" s="1">
        <v>360</v>
      </c>
      <c r="B365">
        <v>168847</v>
      </c>
      <c r="C365">
        <v>8</v>
      </c>
      <c r="D365" t="s">
        <v>8</v>
      </c>
      <c r="E365" t="s">
        <v>61</v>
      </c>
      <c r="F365">
        <v>690</v>
      </c>
      <c r="G365">
        <v>0.48888888888888887</v>
      </c>
      <c r="H365">
        <v>7653.6034553319223</v>
      </c>
      <c r="I365">
        <v>2.801148961341434</v>
      </c>
      <c r="K365" s="2" t="s">
        <v>972</v>
      </c>
      <c r="L365" s="4">
        <f t="shared" ref="L365" si="2053" xml:space="preserve"> (F365 - F372) / F372</f>
        <v>-0.18343195266272189</v>
      </c>
      <c r="M365" s="4">
        <f t="shared" ref="M365" si="2054" xml:space="preserve"> (G365 - G372) / G372</f>
        <v>-0.15846994535519135</v>
      </c>
      <c r="N365" s="4">
        <f t="shared" ref="N365" si="2055" xml:space="preserve"> (H365 - H372) / H372</f>
        <v>0.47233972894938014</v>
      </c>
      <c r="O365" s="4">
        <f t="shared" ref="O365" si="2056" xml:space="preserve"> (I365 - I372) / I372</f>
        <v>2.6309192873883127</v>
      </c>
      <c r="X365" s="5"/>
      <c r="Y365" s="6"/>
      <c r="Z365" s="5"/>
      <c r="AA365" s="5"/>
      <c r="AB365" s="5"/>
      <c r="AC365" s="5"/>
      <c r="AD365" s="5"/>
      <c r="AE365" s="5"/>
      <c r="AF365" s="5"/>
      <c r="AG365" s="5"/>
      <c r="AH365" s="5"/>
      <c r="AL365">
        <f t="shared" ca="1" si="1798"/>
        <v>0.38091822094691535</v>
      </c>
      <c r="AM365">
        <f t="shared" ca="1" si="1799"/>
        <v>6.6162831869906027E-2</v>
      </c>
      <c r="AN365">
        <f t="shared" ca="1" si="1800"/>
        <v>-0.26319967350915296</v>
      </c>
      <c r="AO365">
        <f t="shared" ca="1" si="1801"/>
        <v>0.44937496481110095</v>
      </c>
    </row>
    <row r="366" spans="1:41" ht="16" x14ac:dyDescent="0.2">
      <c r="A366" s="1">
        <v>361</v>
      </c>
      <c r="B366">
        <v>168847</v>
      </c>
      <c r="C366">
        <v>7</v>
      </c>
      <c r="D366" t="s">
        <v>10</v>
      </c>
      <c r="E366" t="s">
        <v>61</v>
      </c>
      <c r="F366">
        <v>745</v>
      </c>
      <c r="G366">
        <v>0.48663101604278081</v>
      </c>
      <c r="H366">
        <v>8147.7309324707576</v>
      </c>
      <c r="I366">
        <v>2.4143677517106021</v>
      </c>
      <c r="K366" s="2" t="s">
        <v>973</v>
      </c>
      <c r="L366" s="2">
        <f t="shared" ref="L366" si="2057" xml:space="preserve"> SLOPE(F365:F372, $C365:$C372)</f>
        <v>-25.154761904761905</v>
      </c>
      <c r="M366" s="2">
        <f t="shared" ref="M366" si="2058" xml:space="preserve"> SLOPE(G365:G372, $C365:$C372)</f>
        <v>-8.5866415844865467E-3</v>
      </c>
      <c r="N366" s="2">
        <f t="shared" ref="N366" si="2059" xml:space="preserve"> SLOPE(H365:H372, $C365:$C372)</f>
        <v>704.28067766468519</v>
      </c>
      <c r="O366" s="2">
        <f t="shared" ref="O366" si="2060" xml:space="preserve"> SLOPE(I365:I372, $C365:$C372)</f>
        <v>0.28818964685453735</v>
      </c>
      <c r="X366" s="5"/>
      <c r="Y366" s="6"/>
      <c r="Z366" s="5"/>
      <c r="AA366" s="5"/>
      <c r="AB366" s="5"/>
      <c r="AC366" s="5"/>
      <c r="AD366" s="5"/>
      <c r="AE366" s="5"/>
      <c r="AF366" s="5"/>
      <c r="AG366" s="5"/>
      <c r="AH366" s="5"/>
      <c r="AL366">
        <f t="shared" ca="1" si="1798"/>
        <v>-0.93518518518518523</v>
      </c>
      <c r="AM366">
        <f t="shared" ca="1" si="1799"/>
        <v>0.50000000000000011</v>
      </c>
      <c r="AN366">
        <f t="shared" ca="1" si="1800"/>
        <v>0.22574340998252646</v>
      </c>
      <c r="AO366">
        <f t="shared" ca="1" si="1801"/>
        <v>0.3118491290713965</v>
      </c>
    </row>
    <row r="367" spans="1:41" ht="16" x14ac:dyDescent="0.2">
      <c r="A367" s="1">
        <v>362</v>
      </c>
      <c r="B367">
        <v>168847</v>
      </c>
      <c r="C367">
        <v>6</v>
      </c>
      <c r="D367" t="s">
        <v>11</v>
      </c>
      <c r="E367" t="s">
        <v>61</v>
      </c>
      <c r="F367">
        <v>814</v>
      </c>
      <c r="G367">
        <v>0.44559585492227982</v>
      </c>
      <c r="H367">
        <v>6608.1872369652128</v>
      </c>
      <c r="I367">
        <v>1.883097852527905</v>
      </c>
      <c r="K367" s="2" t="s">
        <v>974</v>
      </c>
      <c r="L367" s="2">
        <f t="shared" ref="L367" si="2061" xml:space="preserve"> INTERCEPT(F365:F372,$C365:$C372)</f>
        <v>1380.5714285714287</v>
      </c>
      <c r="M367" s="2">
        <f t="shared" ref="M367" si="2062" xml:space="preserve"> INTERCEPT(G365:G372,$C365:$C372)</f>
        <v>0.52934527071048798</v>
      </c>
      <c r="N367" s="2">
        <f t="shared" ref="N367" si="2063" xml:space="preserve"> INTERCEPT(H365:H372,$C365:$C372)</f>
        <v>2197.0953301730628</v>
      </c>
      <c r="O367" s="2">
        <f t="shared" ref="O367" si="2064" xml:space="preserve"> INTERCEPT(I365:I372,$C365:$C372)</f>
        <v>0.31675702698351871</v>
      </c>
      <c r="X367" s="5"/>
      <c r="Y367" s="6"/>
      <c r="Z367" s="5"/>
      <c r="AA367" s="5"/>
      <c r="AB367" s="5"/>
      <c r="AC367" s="5"/>
      <c r="AD367" s="5"/>
      <c r="AE367" s="5"/>
      <c r="AF367" s="5"/>
      <c r="AG367" s="5"/>
      <c r="AH367" s="5"/>
      <c r="AL367">
        <f t="shared" ca="1" si="1798"/>
        <v>-7.2463768115942032E-2</v>
      </c>
      <c r="AM367">
        <f t="shared" ca="1" si="1799"/>
        <v>0.11573438572409055</v>
      </c>
      <c r="AN367">
        <f t="shared" ca="1" si="1800"/>
        <v>0.29435610446863791</v>
      </c>
      <c r="AO367">
        <f t="shared" ca="1" si="1801"/>
        <v>1.7760103109970147E-2</v>
      </c>
    </row>
    <row r="368" spans="1:41" ht="16" x14ac:dyDescent="0.2">
      <c r="A368" s="1">
        <v>363</v>
      </c>
      <c r="B368">
        <v>168847</v>
      </c>
      <c r="C368">
        <v>5</v>
      </c>
      <c r="D368" t="s">
        <v>12</v>
      </c>
      <c r="E368" t="s">
        <v>61</v>
      </c>
      <c r="F368">
        <v>2276</v>
      </c>
      <c r="G368">
        <v>0.49163179916317989</v>
      </c>
      <c r="H368">
        <v>6554.928280426755</v>
      </c>
      <c r="I368">
        <v>1.685647610680751</v>
      </c>
      <c r="K368" s="2" t="s">
        <v>1027</v>
      </c>
      <c r="L368" s="2">
        <f t="shared" ref="L368:O368" si="2065" xml:space="preserve"> L367 + (11*L366)</f>
        <v>1103.8690476190477</v>
      </c>
      <c r="M368" s="2">
        <f t="shared" si="2065"/>
        <v>0.43489221328113598</v>
      </c>
      <c r="N368" s="2">
        <f t="shared" si="2065"/>
        <v>9944.1827844845993</v>
      </c>
      <c r="O368" s="2">
        <f t="shared" si="2065"/>
        <v>3.4868431423834298</v>
      </c>
      <c r="X368" s="5"/>
      <c r="Y368" s="6"/>
      <c r="Z368" s="5"/>
      <c r="AA368" s="5"/>
      <c r="AB368" s="5"/>
      <c r="AC368" s="5"/>
      <c r="AD368" s="5"/>
      <c r="AE368" s="5"/>
      <c r="AF368" s="5"/>
      <c r="AG368" s="5"/>
      <c r="AH368" s="5"/>
      <c r="AL368">
        <f t="shared" ca="1" si="1798"/>
        <v>-8.3333333333333332E-3</v>
      </c>
      <c r="AM368">
        <f t="shared" ca="1" si="1799"/>
        <v>0.12263515264603736</v>
      </c>
      <c r="AN368">
        <f t="shared" ca="1" si="1800"/>
        <v>0.42738445352294546</v>
      </c>
      <c r="AO368">
        <f t="shared" ca="1" si="1801"/>
        <v>0.1979724527100416</v>
      </c>
    </row>
    <row r="369" spans="1:41" ht="16" x14ac:dyDescent="0.2">
      <c r="A369" s="1">
        <v>364</v>
      </c>
      <c r="B369">
        <v>168847</v>
      </c>
      <c r="C369">
        <v>4</v>
      </c>
      <c r="D369" t="s">
        <v>13</v>
      </c>
      <c r="E369" t="s">
        <v>61</v>
      </c>
      <c r="F369">
        <v>3265</v>
      </c>
      <c r="G369">
        <v>0.49356223175965658</v>
      </c>
      <c r="H369">
        <v>6133.5984674185593</v>
      </c>
      <c r="I369">
        <v>1.2869856469181249</v>
      </c>
      <c r="K369" s="2" t="s">
        <v>976</v>
      </c>
      <c r="L369" s="2">
        <f t="shared" ref="L369" si="2066" xml:space="preserve"> (L368 - F372) / F372</f>
        <v>0.30635390250774874</v>
      </c>
      <c r="M369" s="2">
        <f t="shared" ref="M369" si="2067" xml:space="preserve"> (M368 - G372) / G372</f>
        <v>-0.2514150427127988</v>
      </c>
      <c r="N369" s="2">
        <f t="shared" ref="N369" si="2068" xml:space="preserve"> (N368 - H372) / H372</f>
        <v>0.91298327264803214</v>
      </c>
      <c r="O369" s="2">
        <f t="shared" ref="O369" si="2069" xml:space="preserve"> (O368 - I372) / I372</f>
        <v>3.5197332210832317</v>
      </c>
      <c r="X369" s="5"/>
      <c r="Y369" s="6"/>
      <c r="Z369" s="5"/>
      <c r="AA369" s="5"/>
      <c r="AB369" s="5"/>
      <c r="AC369" s="5"/>
      <c r="AD369" s="5"/>
      <c r="AE369" s="5"/>
      <c r="AF369" s="5"/>
      <c r="AG369" s="5"/>
      <c r="AH369" s="5"/>
      <c r="AL369">
        <f t="shared" ca="1" si="1798"/>
        <v>-2.3923444976076555E-2</v>
      </c>
      <c r="AM369">
        <f t="shared" ca="1" si="1799"/>
        <v>-3.4006704304869399E-2</v>
      </c>
      <c r="AN369">
        <f t="shared" ca="1" si="1800"/>
        <v>0.45400476805251189</v>
      </c>
      <c r="AO369">
        <f t="shared" ca="1" si="1801"/>
        <v>9.7625597421734017E-2</v>
      </c>
    </row>
    <row r="370" spans="1:41" ht="16" x14ac:dyDescent="0.2">
      <c r="A370" s="1">
        <v>365</v>
      </c>
      <c r="B370">
        <v>168847</v>
      </c>
      <c r="C370">
        <v>3</v>
      </c>
      <c r="D370" t="s">
        <v>14</v>
      </c>
      <c r="E370" t="s">
        <v>61</v>
      </c>
      <c r="F370">
        <v>657</v>
      </c>
      <c r="G370">
        <v>0.42352941176470588</v>
      </c>
      <c r="H370">
        <v>-2919.790921673316</v>
      </c>
      <c r="I370">
        <v>1.105606869528708</v>
      </c>
      <c r="K370" s="2" t="s">
        <v>977</v>
      </c>
      <c r="L370" s="2">
        <f t="shared" ref="L370" si="2070">IF(L365&lt;=$L$1,1,0)</f>
        <v>1</v>
      </c>
      <c r="M370" s="2">
        <f t="shared" ref="M370" si="2071">IF(M365&lt;=$M$1,1,0)</f>
        <v>1</v>
      </c>
      <c r="N370" s="2">
        <f t="shared" ref="N370" si="2072">IF(N365&lt;=$N$1,1,0)</f>
        <v>0</v>
      </c>
      <c r="O370" s="2">
        <f t="shared" ref="O370" si="2073">IF(O365&lt;=$O$1,1,0)</f>
        <v>0</v>
      </c>
      <c r="X370" s="5" t="s">
        <v>977</v>
      </c>
      <c r="Y370" s="5">
        <f t="shared" ref="Y370" ca="1" si="2074">IF(L365&lt;=$Y$1,1,0)</f>
        <v>0</v>
      </c>
      <c r="Z370" s="5">
        <f t="shared" ref="Z370" ca="1" si="2075">IF(M365&lt;=$Z$1,1,0)</f>
        <v>1</v>
      </c>
      <c r="AA370" s="5">
        <f t="shared" ref="AA370" ca="1" si="2076">IF(N365&lt;=$AA$1,1,0)</f>
        <v>0</v>
      </c>
      <c r="AB370" s="5">
        <f t="shared" ref="AB370" ca="1" si="2077">IF(O365&lt;=$AB$1,1,0)</f>
        <v>0</v>
      </c>
      <c r="AC370" s="5"/>
      <c r="AD370" s="5"/>
      <c r="AE370" s="5"/>
      <c r="AF370" s="5"/>
      <c r="AG370" s="5"/>
      <c r="AH370" s="5"/>
      <c r="AL370">
        <f t="shared" ca="1" si="1798"/>
        <v>0.13333333333333333</v>
      </c>
      <c r="AM370">
        <f t="shared" ca="1" si="1799"/>
        <v>7.8416250984510272E-2</v>
      </c>
      <c r="AN370">
        <f t="shared" ca="1" si="1800"/>
        <v>0.26590598008862265</v>
      </c>
      <c r="AO370">
        <f t="shared" ca="1" si="1801"/>
        <v>-0.15459988232484734</v>
      </c>
    </row>
    <row r="371" spans="1:41" ht="16" x14ac:dyDescent="0.2">
      <c r="A371" s="1">
        <v>366</v>
      </c>
      <c r="B371">
        <v>168847</v>
      </c>
      <c r="C371">
        <v>2</v>
      </c>
      <c r="D371" t="s">
        <v>15</v>
      </c>
      <c r="E371" t="s">
        <v>61</v>
      </c>
      <c r="F371">
        <v>847</v>
      </c>
      <c r="G371">
        <v>0.51485148514851486</v>
      </c>
      <c r="H371">
        <v>5554.3504449227403</v>
      </c>
      <c r="I371">
        <v>0.96055780227282461</v>
      </c>
      <c r="K371" s="2" t="s">
        <v>978</v>
      </c>
      <c r="L371" s="2">
        <f t="shared" ref="L371" si="2078">IF(L365&lt;=$L$2, 1, 0)</f>
        <v>1</v>
      </c>
      <c r="M371" s="2">
        <f t="shared" ref="M371" si="2079">IF(M365&lt;=$M$2, 1, 0)</f>
        <v>1</v>
      </c>
      <c r="N371" s="2">
        <f t="shared" ref="N371" si="2080">IF(N365&lt;=$N$2, 1, 0)</f>
        <v>0</v>
      </c>
      <c r="O371" s="2">
        <f t="shared" ref="O371" si="2081">IF(O365&lt;=$O$2, 1, 0)</f>
        <v>0</v>
      </c>
      <c r="X371" s="5" t="s">
        <v>978</v>
      </c>
      <c r="Y371" s="5">
        <f t="shared" ref="Y371" ca="1" si="2082">IF(L365&lt;=$Y$2, 1, 0)</f>
        <v>0</v>
      </c>
      <c r="Z371" s="5">
        <f t="shared" ref="Z371" ca="1" si="2083">IF(M365&lt;=$Z$2, 1, 0)</f>
        <v>1</v>
      </c>
      <c r="AA371" s="5">
        <f t="shared" ref="AA371" ca="1" si="2084">IF(N365&lt;=$AA$2, 1, 0)</f>
        <v>0</v>
      </c>
      <c r="AB371" s="5">
        <f t="shared" ref="AB371" ca="1" si="2085">IF(O365&lt;=$AB$2, 1, 0)</f>
        <v>0</v>
      </c>
      <c r="AC371" s="5"/>
      <c r="AD371" s="5" t="s">
        <v>1952</v>
      </c>
      <c r="AE371" s="5">
        <f t="shared" ref="AE371" ca="1" si="2086" xml:space="preserve"> Y370+Y371+Y372</f>
        <v>0</v>
      </c>
      <c r="AF371" s="5">
        <f t="shared" ref="AF371" ca="1" si="2087">Z370+Z371+Z372</f>
        <v>3</v>
      </c>
      <c r="AG371" s="5">
        <f t="shared" ref="AG371" ca="1" si="2088">AA370+AA371+AA372</f>
        <v>0</v>
      </c>
      <c r="AH371" s="5">
        <f t="shared" ref="AH371" ca="1" si="2089">AB370+AB371+AB372</f>
        <v>0</v>
      </c>
      <c r="AL371">
        <f t="shared" ca="1" si="1798"/>
        <v>0.43596059113300495</v>
      </c>
      <c r="AM371">
        <f t="shared" ca="1" si="1799"/>
        <v>1.1423908608731114E-2</v>
      </c>
      <c r="AN371">
        <f t="shared" ca="1" si="1800"/>
        <v>0.26500595533019655</v>
      </c>
      <c r="AO371">
        <f t="shared" ca="1" si="1801"/>
        <v>0.22229454504579199</v>
      </c>
    </row>
    <row r="372" spans="1:41" ht="16" x14ac:dyDescent="0.2">
      <c r="A372" s="1">
        <v>367</v>
      </c>
      <c r="B372">
        <v>168847</v>
      </c>
      <c r="C372">
        <v>1</v>
      </c>
      <c r="D372" t="s">
        <v>16</v>
      </c>
      <c r="E372" t="s">
        <v>61</v>
      </c>
      <c r="F372">
        <v>845</v>
      </c>
      <c r="G372">
        <v>0.580952380952381</v>
      </c>
      <c r="H372">
        <v>5198.2591414505378</v>
      </c>
      <c r="I372">
        <v>0.77147100765114363</v>
      </c>
      <c r="K372" s="2" t="s">
        <v>979</v>
      </c>
      <c r="L372" s="2">
        <f t="shared" ref="L372" si="2090">IF(L369&lt;=$L$1, 1,0)</f>
        <v>0</v>
      </c>
      <c r="M372" s="2">
        <f t="shared" ref="M372" si="2091">IF(M369&lt;=$M$1, 1,0)</f>
        <v>1</v>
      </c>
      <c r="N372" s="2">
        <f t="shared" ref="N372" si="2092">IF(N369&lt;=$N$1, 1,0)</f>
        <v>0</v>
      </c>
      <c r="O372" s="2">
        <f t="shared" ref="O372" si="2093">IF(O369&lt;=$O$1, 1,0)</f>
        <v>0</v>
      </c>
      <c r="X372" s="5" t="s">
        <v>979</v>
      </c>
      <c r="Y372" s="5">
        <f t="shared" ref="Y372" ca="1" si="2094">IF(L369&lt;=$Y$1, 1,0)</f>
        <v>0</v>
      </c>
      <c r="Z372" s="5">
        <f t="shared" ref="Z372" ca="1" si="2095">IF(M369&lt;=$Z$1, 1,0)</f>
        <v>1</v>
      </c>
      <c r="AA372" s="5">
        <f t="shared" ref="AA372" ca="1" si="2096">IF(N369&lt;=$AA$1, 1,0)</f>
        <v>0</v>
      </c>
      <c r="AB372" s="5">
        <f t="shared" ref="AB372" ca="1" si="2097">IF(O369&lt;=$AB$1, 1,0)</f>
        <v>0</v>
      </c>
      <c r="AC372" s="5"/>
      <c r="AD372" s="5" t="s">
        <v>1953</v>
      </c>
      <c r="AE372" s="5"/>
      <c r="AF372" s="5"/>
      <c r="AG372" s="5"/>
      <c r="AH372" s="5">
        <f t="shared" ref="AH372" ca="1" si="2098">AE371+AF371+AG371+AH371</f>
        <v>3</v>
      </c>
      <c r="AL372">
        <f t="shared" ca="1" si="1798"/>
        <v>-0.1653061224489796</v>
      </c>
      <c r="AM372">
        <f t="shared" ca="1" si="1799"/>
        <v>-5.3793423957244166E-2</v>
      </c>
      <c r="AN372">
        <f t="shared" ca="1" si="1800"/>
        <v>0.22171086033476969</v>
      </c>
      <c r="AO372">
        <f t="shared" ca="1" si="1801"/>
        <v>-3.9876303868387912E-2</v>
      </c>
    </row>
    <row r="373" spans="1:41" ht="16" x14ac:dyDescent="0.2">
      <c r="A373" s="1">
        <v>368</v>
      </c>
      <c r="B373">
        <v>154688</v>
      </c>
      <c r="C373">
        <v>8</v>
      </c>
      <c r="D373" t="s">
        <v>8</v>
      </c>
      <c r="E373" t="s">
        <v>62</v>
      </c>
      <c r="F373">
        <v>245</v>
      </c>
      <c r="G373">
        <v>0.75409836065573765</v>
      </c>
      <c r="H373">
        <v>11046.196284534881</v>
      </c>
      <c r="I373">
        <v>1.175736369219766</v>
      </c>
      <c r="K373" s="2" t="s">
        <v>972</v>
      </c>
      <c r="L373" s="4">
        <f t="shared" ref="L373" si="2099" xml:space="preserve"> (F373 - F380) / F380</f>
        <v>0.21287128712871287</v>
      </c>
      <c r="M373" s="4">
        <f t="shared" ref="M373" si="2100" xml:space="preserve"> (G373 - G380) / G380</f>
        <v>7.1515018153811317E-3</v>
      </c>
      <c r="N373" s="4">
        <f t="shared" ref="N373" si="2101" xml:space="preserve"> (H373 - H380) / H380</f>
        <v>0.55696254759215114</v>
      </c>
      <c r="O373" s="4">
        <f t="shared" ref="O373" si="2102" xml:space="preserve"> (I373 - I380) / I380</f>
        <v>0.3921674836639002</v>
      </c>
      <c r="X373" s="5"/>
      <c r="Y373" s="6"/>
      <c r="Z373" s="5"/>
      <c r="AA373" s="5"/>
      <c r="AB373" s="5"/>
      <c r="AC373" s="5"/>
      <c r="AD373" s="5"/>
      <c r="AE373" s="5"/>
      <c r="AF373" s="5"/>
      <c r="AG373" s="5"/>
      <c r="AH373" s="5"/>
      <c r="AL373">
        <f t="shared" ca="1" si="1798"/>
        <v>4.0160642570281124E-2</v>
      </c>
      <c r="AM373">
        <f t="shared" ca="1" si="1799"/>
        <v>7.7903881182569648E-2</v>
      </c>
      <c r="AN373">
        <f t="shared" ca="1" si="1800"/>
        <v>0.11139904138277834</v>
      </c>
      <c r="AO373">
        <f t="shared" ca="1" si="1801"/>
        <v>0.74328583723078534</v>
      </c>
    </row>
    <row r="374" spans="1:41" ht="16" x14ac:dyDescent="0.2">
      <c r="A374" s="1">
        <v>369</v>
      </c>
      <c r="B374">
        <v>154688</v>
      </c>
      <c r="C374">
        <v>7</v>
      </c>
      <c r="D374" t="s">
        <v>10</v>
      </c>
      <c r="E374" t="s">
        <v>62</v>
      </c>
      <c r="F374">
        <v>247</v>
      </c>
      <c r="G374">
        <v>0.8125</v>
      </c>
      <c r="H374">
        <v>10526.700211004711</v>
      </c>
      <c r="I374">
        <v>1.058507817749512</v>
      </c>
      <c r="K374" s="2" t="s">
        <v>973</v>
      </c>
      <c r="L374" s="2">
        <f t="shared" ref="L374" si="2103" xml:space="preserve"> SLOPE(F373:F380, $C373:$C380)</f>
        <v>6.2261904761904763</v>
      </c>
      <c r="M374" s="2">
        <f t="shared" ref="M374" si="2104" xml:space="preserve"> SLOPE(G373:G380, $C373:$C380)</f>
        <v>-1.9384830789327085E-4</v>
      </c>
      <c r="N374" s="2">
        <f t="shared" ref="N374" si="2105" xml:space="preserve"> SLOPE(H373:H380, $C373:$C380)</f>
        <v>525.99257129195496</v>
      </c>
      <c r="O374" s="2">
        <f t="shared" ref="O374" si="2106" xml:space="preserve"> SLOPE(I373:I380, $C373:$C380)</f>
        <v>4.1956853152662905E-2</v>
      </c>
      <c r="X374" s="5"/>
      <c r="Y374" s="6"/>
      <c r="Z374" s="5"/>
      <c r="AA374" s="5"/>
      <c r="AB374" s="5"/>
      <c r="AC374" s="5"/>
      <c r="AD374" s="5"/>
      <c r="AE374" s="5"/>
      <c r="AF374" s="5"/>
      <c r="AG374" s="5"/>
      <c r="AH374" s="5"/>
      <c r="AL374">
        <f t="shared" ca="1" si="1798"/>
        <v>-0.39917127071823205</v>
      </c>
      <c r="AM374">
        <f t="shared" ca="1" si="1799"/>
        <v>0.20918739047394033</v>
      </c>
      <c r="AN374">
        <f t="shared" ca="1" si="1800"/>
        <v>-0.10120030636670682</v>
      </c>
      <c r="AO374">
        <f t="shared" ca="1" si="1801"/>
        <v>1.0036152413750126</v>
      </c>
    </row>
    <row r="375" spans="1:41" ht="16" x14ac:dyDescent="0.2">
      <c r="A375" s="1">
        <v>370</v>
      </c>
      <c r="B375">
        <v>154688</v>
      </c>
      <c r="C375">
        <v>6</v>
      </c>
      <c r="D375" t="s">
        <v>11</v>
      </c>
      <c r="E375" t="s">
        <v>62</v>
      </c>
      <c r="F375">
        <v>258</v>
      </c>
      <c r="G375">
        <v>0.68067226890756305</v>
      </c>
      <c r="H375">
        <v>9792.4605436869897</v>
      </c>
      <c r="I375">
        <v>0.99205375964399545</v>
      </c>
      <c r="K375" s="2" t="s">
        <v>974</v>
      </c>
      <c r="L375" s="2">
        <f t="shared" ref="L375" si="2107" xml:space="preserve"> INTERCEPT(F373:F380,$C373:$C380)</f>
        <v>202.35714285714286</v>
      </c>
      <c r="M375" s="2">
        <f t="shared" ref="M375" si="2108" xml:space="preserve"> INTERCEPT(G373:G380,$C373:$C380)</f>
        <v>0.76562238367189006</v>
      </c>
      <c r="N375" s="2">
        <f t="shared" ref="N375" si="2109" xml:space="preserve"> INTERCEPT(H373:H380,$C373:$C380)</f>
        <v>6961.9669365986638</v>
      </c>
      <c r="O375" s="2">
        <f t="shared" ref="O375" si="2110" xml:space="preserve"> INTERCEPT(I373:I380,$C373:$C380)</f>
        <v>0.77806313043735287</v>
      </c>
      <c r="X375" s="5"/>
      <c r="Y375" s="6"/>
      <c r="Z375" s="5"/>
      <c r="AA375" s="5"/>
      <c r="AB375" s="5"/>
      <c r="AC375" s="5"/>
      <c r="AD375" s="5"/>
      <c r="AE375" s="5"/>
      <c r="AF375" s="5"/>
      <c r="AG375" s="5"/>
      <c r="AH375" s="5"/>
      <c r="AL375">
        <f t="shared" ca="1" si="1798"/>
        <v>-0.56578094620868435</v>
      </c>
      <c r="AM375">
        <f t="shared" ca="1" si="1799"/>
        <v>7.9035226209989623E-2</v>
      </c>
      <c r="AN375">
        <f t="shared" ca="1" si="1800"/>
        <v>-0.17578479467648819</v>
      </c>
      <c r="AO375">
        <f t="shared" ca="1" si="1801"/>
        <v>3.9703339443653998</v>
      </c>
    </row>
    <row r="376" spans="1:41" ht="16" x14ac:dyDescent="0.2">
      <c r="A376" s="1">
        <v>371</v>
      </c>
      <c r="B376">
        <v>154688</v>
      </c>
      <c r="C376">
        <v>5</v>
      </c>
      <c r="D376" t="s">
        <v>12</v>
      </c>
      <c r="E376" t="s">
        <v>62</v>
      </c>
      <c r="F376">
        <v>246</v>
      </c>
      <c r="G376">
        <v>0.79670329670329665</v>
      </c>
      <c r="H376">
        <v>10326.006777986249</v>
      </c>
      <c r="I376">
        <v>0.95433644784481808</v>
      </c>
      <c r="K376" s="2" t="s">
        <v>1028</v>
      </c>
      <c r="L376" s="2">
        <f t="shared" ref="L376:O376" si="2111" xml:space="preserve"> L375 + (11*L374)</f>
        <v>270.84523809523807</v>
      </c>
      <c r="M376" s="2">
        <f t="shared" si="2111"/>
        <v>0.76349005228506406</v>
      </c>
      <c r="N376" s="2">
        <f t="shared" si="2111"/>
        <v>12747.885220810167</v>
      </c>
      <c r="O376" s="2">
        <f t="shared" si="2111"/>
        <v>1.2395885151166448</v>
      </c>
      <c r="X376" s="5"/>
      <c r="Y376" s="6"/>
      <c r="Z376" s="5"/>
      <c r="AA376" s="5"/>
      <c r="AB376" s="5"/>
      <c r="AC376" s="5"/>
      <c r="AD376" s="5"/>
      <c r="AE376" s="5"/>
      <c r="AF376" s="5"/>
      <c r="AG376" s="5"/>
      <c r="AH376" s="5"/>
      <c r="AL376">
        <f t="shared" ca="1" si="1798"/>
        <v>-0.11218836565096953</v>
      </c>
      <c r="AM376">
        <f t="shared" ca="1" si="1799"/>
        <v>-0.10264170576151989</v>
      </c>
      <c r="AN376">
        <f t="shared" ca="1" si="1800"/>
        <v>0.17932657377682898</v>
      </c>
      <c r="AO376">
        <f t="shared" ca="1" si="1801"/>
        <v>1.7174293070568976</v>
      </c>
    </row>
    <row r="377" spans="1:41" ht="16" x14ac:dyDescent="0.2">
      <c r="A377" s="1">
        <v>372</v>
      </c>
      <c r="B377">
        <v>154688</v>
      </c>
      <c r="C377">
        <v>4</v>
      </c>
      <c r="D377" t="s">
        <v>13</v>
      </c>
      <c r="E377" t="s">
        <v>62</v>
      </c>
      <c r="F377">
        <v>186</v>
      </c>
      <c r="G377">
        <v>0.7678571428571429</v>
      </c>
      <c r="H377">
        <v>9229.4555482550277</v>
      </c>
      <c r="I377">
        <v>0.90692739841570114</v>
      </c>
      <c r="K377" s="2" t="s">
        <v>976</v>
      </c>
      <c r="L377" s="2">
        <f t="shared" ref="L377" si="2112" xml:space="preserve"> (L376 - F380) / F380</f>
        <v>0.34081801037246573</v>
      </c>
      <c r="M377" s="2">
        <f t="shared" ref="M377" si="2113" xml:space="preserve"> (M376 - G380) / G380</f>
        <v>1.969476781696472E-2</v>
      </c>
      <c r="N377" s="2">
        <f t="shared" ref="N377" si="2114" xml:space="preserve"> (N376 - H380) / H380</f>
        <v>0.79681578513980422</v>
      </c>
      <c r="O377" s="2">
        <f t="shared" ref="O377" si="2115" xml:space="preserve"> (O376 - I380) / I380</f>
        <v>0.46777361749370466</v>
      </c>
      <c r="X377" s="5"/>
      <c r="Y377" s="6"/>
      <c r="Z377" s="5"/>
      <c r="AA377" s="5"/>
      <c r="AB377" s="5"/>
      <c r="AC377" s="5"/>
      <c r="AD377" s="5"/>
      <c r="AE377" s="5"/>
      <c r="AF377" s="5"/>
      <c r="AG377" s="5"/>
      <c r="AH377" s="5"/>
      <c r="AL377">
        <f t="shared" ca="1" si="1798"/>
        <v>0.34513274336283184</v>
      </c>
      <c r="AM377">
        <f t="shared" ca="1" si="1799"/>
        <v>0.27515006002400966</v>
      </c>
      <c r="AN377">
        <f t="shared" ca="1" si="1800"/>
        <v>0.58385433472428716</v>
      </c>
      <c r="AO377">
        <f t="shared" ca="1" si="1801"/>
        <v>0.17929364612733645</v>
      </c>
    </row>
    <row r="378" spans="1:41" ht="16" x14ac:dyDescent="0.2">
      <c r="A378" s="1">
        <v>373</v>
      </c>
      <c r="B378">
        <v>154688</v>
      </c>
      <c r="C378">
        <v>3</v>
      </c>
      <c r="D378" t="s">
        <v>14</v>
      </c>
      <c r="E378" t="s">
        <v>62</v>
      </c>
      <c r="F378">
        <v>224</v>
      </c>
      <c r="G378">
        <v>0.8</v>
      </c>
      <c r="H378">
        <v>8247.6148299570123</v>
      </c>
      <c r="I378">
        <v>0.9520673246050757</v>
      </c>
      <c r="K378" s="2" t="s">
        <v>977</v>
      </c>
      <c r="L378" s="2">
        <f t="shared" ref="L378" si="2116">IF(L373&lt;=$L$1,1,0)</f>
        <v>0</v>
      </c>
      <c r="M378" s="2">
        <f t="shared" ref="M378" si="2117">IF(M373&lt;=$M$1,1,0)</f>
        <v>1</v>
      </c>
      <c r="N378" s="2">
        <f t="shared" ref="N378" si="2118">IF(N373&lt;=$N$1,1,0)</f>
        <v>0</v>
      </c>
      <c r="O378" s="2">
        <f t="shared" ref="O378" si="2119">IF(O373&lt;=$O$1,1,0)</f>
        <v>0</v>
      </c>
      <c r="X378" s="5" t="s">
        <v>977</v>
      </c>
      <c r="Y378" s="5">
        <f t="shared" ref="Y378" ca="1" si="2120">IF(L373&lt;=$Y$1,1,0)</f>
        <v>0</v>
      </c>
      <c r="Z378" s="5">
        <f t="shared" ref="Z378" ca="1" si="2121">IF(M373&lt;=$Z$1,1,0)</f>
        <v>0</v>
      </c>
      <c r="AA378" s="5">
        <f t="shared" ref="AA378" ca="1" si="2122">IF(N373&lt;=$AA$1,1,0)</f>
        <v>0</v>
      </c>
      <c r="AB378" s="5">
        <f t="shared" ref="AB378" ca="1" si="2123">IF(O373&lt;=$AB$1,1,0)</f>
        <v>0</v>
      </c>
      <c r="AC378" s="5"/>
      <c r="AD378" s="5"/>
      <c r="AE378" s="5"/>
      <c r="AF378" s="5"/>
      <c r="AG378" s="5"/>
      <c r="AH378" s="5"/>
      <c r="AL378">
        <f t="shared" ca="1" si="1798"/>
        <v>-4.493670886075949E-2</v>
      </c>
      <c r="AM378">
        <f t="shared" ca="1" si="1799"/>
        <v>3.3263049184560509E-2</v>
      </c>
      <c r="AN378">
        <f t="shared" ca="1" si="1800"/>
        <v>0.10955219570135649</v>
      </c>
      <c r="AO378">
        <f t="shared" ca="1" si="1801"/>
        <v>0.43081734856921855</v>
      </c>
    </row>
    <row r="379" spans="1:41" ht="16" x14ac:dyDescent="0.2">
      <c r="A379" s="1">
        <v>374</v>
      </c>
      <c r="B379">
        <v>154688</v>
      </c>
      <c r="C379">
        <v>2</v>
      </c>
      <c r="D379" t="s">
        <v>15</v>
      </c>
      <c r="E379" t="s">
        <v>62</v>
      </c>
      <c r="F379">
        <v>235</v>
      </c>
      <c r="G379">
        <v>0.75742574257425743</v>
      </c>
      <c r="H379">
        <v>8368.3248089795179</v>
      </c>
      <c r="I379">
        <v>0.85078605680131147</v>
      </c>
      <c r="K379" s="2" t="s">
        <v>978</v>
      </c>
      <c r="L379" s="2">
        <f t="shared" ref="L379" si="2124">IF(L373&lt;=$L$2, 1, 0)</f>
        <v>1</v>
      </c>
      <c r="M379" s="2">
        <f t="shared" ref="M379" si="2125">IF(M373&lt;=$M$2, 1, 0)</f>
        <v>1</v>
      </c>
      <c r="N379" s="2">
        <f t="shared" ref="N379" si="2126">IF(N373&lt;=$N$2, 1, 0)</f>
        <v>0</v>
      </c>
      <c r="O379" s="2">
        <f t="shared" ref="O379" si="2127">IF(O373&lt;=$O$2, 1, 0)</f>
        <v>0</v>
      </c>
      <c r="X379" s="5" t="s">
        <v>978</v>
      </c>
      <c r="Y379" s="5">
        <f t="shared" ref="Y379" ca="1" si="2128">IF(L373&lt;=$Y$2, 1, 0)</f>
        <v>0</v>
      </c>
      <c r="Z379" s="5">
        <f t="shared" ref="Z379" ca="1" si="2129">IF(M373&lt;=$Z$2, 1, 0)</f>
        <v>0</v>
      </c>
      <c r="AA379" s="5">
        <f t="shared" ref="AA379" ca="1" si="2130">IF(N373&lt;=$AA$2, 1, 0)</f>
        <v>0</v>
      </c>
      <c r="AB379" s="5">
        <f t="shared" ref="AB379" ca="1" si="2131">IF(O373&lt;=$AB$2, 1, 0)</f>
        <v>0</v>
      </c>
      <c r="AC379" s="5"/>
      <c r="AD379" s="5" t="s">
        <v>1952</v>
      </c>
      <c r="AE379" s="5">
        <f t="shared" ref="AE379" ca="1" si="2132" xml:space="preserve"> Y378+Y379+Y380</f>
        <v>0</v>
      </c>
      <c r="AF379" s="5">
        <f t="shared" ref="AF379" ca="1" si="2133">Z378+Z379+Z380</f>
        <v>0</v>
      </c>
      <c r="AG379" s="5">
        <f t="shared" ref="AG379" ca="1" si="2134">AA378+AA379+AA380</f>
        <v>0</v>
      </c>
      <c r="AH379" s="5">
        <f t="shared" ref="AH379" ca="1" si="2135">AB378+AB379+AB380</f>
        <v>0</v>
      </c>
      <c r="AL379">
        <f t="shared" ca="1" si="1798"/>
        <v>0.30357142857142855</v>
      </c>
      <c r="AM379">
        <f t="shared" ca="1" si="1799"/>
        <v>0.20509472606246804</v>
      </c>
      <c r="AN379">
        <f t="shared" ca="1" si="1800"/>
        <v>0.29439897917252011</v>
      </c>
      <c r="AO379">
        <f t="shared" ca="1" si="1801"/>
        <v>-0.15524088796963106</v>
      </c>
    </row>
    <row r="380" spans="1:41" ht="16" x14ac:dyDescent="0.2">
      <c r="A380" s="1">
        <v>375</v>
      </c>
      <c r="B380">
        <v>154688</v>
      </c>
      <c r="C380">
        <v>1</v>
      </c>
      <c r="D380" t="s">
        <v>16</v>
      </c>
      <c r="E380" t="s">
        <v>62</v>
      </c>
      <c r="F380">
        <v>202</v>
      </c>
      <c r="G380">
        <v>0.74874371859296485</v>
      </c>
      <c r="H380">
        <v>7094.7090548952947</v>
      </c>
      <c r="I380">
        <v>0.84453658271450804</v>
      </c>
      <c r="K380" s="2" t="s">
        <v>979</v>
      </c>
      <c r="L380" s="2">
        <f t="shared" ref="L380" si="2136">IF(L377&lt;=$L$1, 1,0)</f>
        <v>0</v>
      </c>
      <c r="M380" s="2">
        <f t="shared" ref="M380" si="2137">IF(M377&lt;=$M$1, 1,0)</f>
        <v>1</v>
      </c>
      <c r="N380" s="2">
        <f t="shared" ref="N380" si="2138">IF(N377&lt;=$N$1, 1,0)</f>
        <v>0</v>
      </c>
      <c r="O380" s="2">
        <f t="shared" ref="O380" si="2139">IF(O377&lt;=$O$1, 1,0)</f>
        <v>0</v>
      </c>
      <c r="X380" s="5" t="s">
        <v>979</v>
      </c>
      <c r="Y380" s="5">
        <f t="shared" ref="Y380" ca="1" si="2140">IF(L377&lt;=$Y$1, 1,0)</f>
        <v>0</v>
      </c>
      <c r="Z380" s="5">
        <f t="shared" ref="Z380" ca="1" si="2141">IF(M377&lt;=$Z$1, 1,0)</f>
        <v>0</v>
      </c>
      <c r="AA380" s="5">
        <f t="shared" ref="AA380" ca="1" si="2142">IF(N377&lt;=$AA$1, 1,0)</f>
        <v>0</v>
      </c>
      <c r="AB380" s="5">
        <f t="shared" ref="AB380" ca="1" si="2143">IF(O377&lt;=$AB$1, 1,0)</f>
        <v>0</v>
      </c>
      <c r="AC380" s="5"/>
      <c r="AD380" s="5" t="s">
        <v>1953</v>
      </c>
      <c r="AE380" s="5"/>
      <c r="AF380" s="5"/>
      <c r="AG380" s="5"/>
      <c r="AH380" s="5">
        <f t="shared" ref="AH380" ca="1" si="2144">AE379+AF379+AG379+AH379</f>
        <v>0</v>
      </c>
      <c r="AL380">
        <f t="shared" ca="1" si="1798"/>
        <v>0.14124293785310735</v>
      </c>
      <c r="AM380">
        <f t="shared" ca="1" si="1799"/>
        <v>-0.13849092645654243</v>
      </c>
      <c r="AN380">
        <f t="shared" ca="1" si="1800"/>
        <v>0.26709195531362523</v>
      </c>
      <c r="AO380">
        <f t="shared" ca="1" si="1801"/>
        <v>-0.43740127566245368</v>
      </c>
    </row>
    <row r="381" spans="1:41" ht="16" x14ac:dyDescent="0.2">
      <c r="A381" s="1">
        <v>376</v>
      </c>
      <c r="B381">
        <v>201195</v>
      </c>
      <c r="C381">
        <v>8</v>
      </c>
      <c r="D381" t="s">
        <v>8</v>
      </c>
      <c r="E381" t="s">
        <v>63</v>
      </c>
      <c r="F381">
        <v>665</v>
      </c>
      <c r="G381">
        <v>0.80797636632200887</v>
      </c>
      <c r="H381">
        <v>12703.571922769541</v>
      </c>
      <c r="I381">
        <v>1.7557479732918051</v>
      </c>
      <c r="K381" s="2" t="s">
        <v>972</v>
      </c>
      <c r="L381" s="4">
        <f t="shared" ref="L381" si="2145" xml:space="preserve"> (F381 - F388) / F388</f>
        <v>-6.6011235955056174E-2</v>
      </c>
      <c r="M381" s="4">
        <f t="shared" ref="M381" si="2146" xml:space="preserve"> (G381 - G388) / G388</f>
        <v>-1.1977334736990945E-2</v>
      </c>
      <c r="N381" s="4">
        <f t="shared" ref="N381" si="2147" xml:space="preserve"> (H381 - H388) / H388</f>
        <v>0.21447895312860027</v>
      </c>
      <c r="O381" s="4">
        <f t="shared" ref="O381" si="2148" xml:space="preserve"> (I381 - I388) / I388</f>
        <v>0.36258516580021277</v>
      </c>
      <c r="X381" s="5"/>
      <c r="Y381" s="6"/>
      <c r="Z381" s="5"/>
      <c r="AA381" s="5"/>
      <c r="AB381" s="5"/>
      <c r="AC381" s="5"/>
      <c r="AD381" s="5"/>
      <c r="AE381" s="5"/>
      <c r="AF381" s="5"/>
      <c r="AG381" s="5"/>
      <c r="AH381" s="5"/>
      <c r="AL381">
        <f t="shared" ca="1" si="1798"/>
        <v>-2.564102564102564E-2</v>
      </c>
      <c r="AM381">
        <f t="shared" ca="1" si="1799"/>
        <v>-8.6546026750589523E-3</v>
      </c>
      <c r="AN381">
        <f t="shared" ca="1" si="1800"/>
        <v>52.068898678335771</v>
      </c>
      <c r="AO381">
        <f t="shared" ca="1" si="1801"/>
        <v>0.35715952794136169</v>
      </c>
    </row>
    <row r="382" spans="1:41" ht="16" x14ac:dyDescent="0.2">
      <c r="A382" s="1">
        <v>377</v>
      </c>
      <c r="B382">
        <v>201195</v>
      </c>
      <c r="C382">
        <v>7</v>
      </c>
      <c r="D382" t="s">
        <v>10</v>
      </c>
      <c r="E382" t="s">
        <v>63</v>
      </c>
      <c r="F382">
        <v>677</v>
      </c>
      <c r="G382">
        <v>0.82481751824817517</v>
      </c>
      <c r="H382">
        <v>12875.91375286724</v>
      </c>
      <c r="I382">
        <v>1.718200414937131</v>
      </c>
      <c r="K382" s="2" t="s">
        <v>973</v>
      </c>
      <c r="L382" s="2">
        <f t="shared" ref="L382" si="2149" xml:space="preserve"> SLOPE(F381:F388, $C381:$C388)</f>
        <v>-11.035714285714286</v>
      </c>
      <c r="M382" s="2">
        <f t="shared" ref="M382" si="2150" xml:space="preserve"> SLOPE(G381:G388, $C381:$C388)</f>
        <v>-8.0488075817203297E-5</v>
      </c>
      <c r="N382" s="2">
        <f t="shared" ref="N382" si="2151" xml:space="preserve"> SLOPE(H381:H388, $C381:$C388)</f>
        <v>333.92622407554109</v>
      </c>
      <c r="O382" s="2">
        <f t="shared" ref="O382" si="2152" xml:space="preserve"> SLOPE(I381:I388, $C381:$C388)</f>
        <v>5.8388226639313E-2</v>
      </c>
      <c r="X382" s="5"/>
      <c r="Y382" s="6"/>
      <c r="Z382" s="5"/>
      <c r="AA382" s="5"/>
      <c r="AB382" s="5"/>
      <c r="AC382" s="5"/>
      <c r="AD382" s="5"/>
      <c r="AE382" s="5"/>
      <c r="AF382" s="5"/>
      <c r="AG382" s="5"/>
      <c r="AH382" s="5"/>
      <c r="AL382">
        <f t="shared" ca="1" si="1798"/>
        <v>3.1446540880503146E-3</v>
      </c>
      <c r="AM382">
        <f t="shared" ca="1" si="1799"/>
        <v>-1.769441464710118E-2</v>
      </c>
      <c r="AN382">
        <f t="shared" ca="1" si="1800"/>
        <v>0.27014793709719692</v>
      </c>
      <c r="AO382">
        <f t="shared" ca="1" si="1801"/>
        <v>0.4527895768112794</v>
      </c>
    </row>
    <row r="383" spans="1:41" ht="16" x14ac:dyDescent="0.2">
      <c r="A383" s="1">
        <v>378</v>
      </c>
      <c r="B383">
        <v>201195</v>
      </c>
      <c r="C383">
        <v>6</v>
      </c>
      <c r="D383" t="s">
        <v>11</v>
      </c>
      <c r="E383" t="s">
        <v>63</v>
      </c>
      <c r="F383">
        <v>685</v>
      </c>
      <c r="G383">
        <v>0.7843971631205674</v>
      </c>
      <c r="H383">
        <v>12345.990307354279</v>
      </c>
      <c r="I383">
        <v>1.6158806391945559</v>
      </c>
      <c r="K383" s="2" t="s">
        <v>974</v>
      </c>
      <c r="L383" s="2">
        <f t="shared" ref="L383" si="2153" xml:space="preserve"> INTERCEPT(F381:F388,$C381:$C388)</f>
        <v>761.53571428571433</v>
      </c>
      <c r="M383" s="2">
        <f t="shared" ref="M383" si="2154" xml:space="preserve"> INTERCEPT(G381:G388,$C381:$C388)</f>
        <v>0.80921624362299971</v>
      </c>
      <c r="N383" s="2">
        <f t="shared" ref="N383" si="2155" xml:space="preserve"> INTERCEPT(H381:H388,$C381:$C388)</f>
        <v>10497.219263964171</v>
      </c>
      <c r="O383" s="2">
        <f t="shared" ref="O383" si="2156" xml:space="preserve"> INTERCEPT(I381:I388,$C381:$C388)</f>
        <v>1.2974783081393042</v>
      </c>
      <c r="X383" s="5"/>
      <c r="Y383" s="6"/>
      <c r="Z383" s="5"/>
      <c r="AA383" s="5"/>
      <c r="AB383" s="5"/>
      <c r="AC383" s="5"/>
      <c r="AD383" s="5"/>
      <c r="AE383" s="5"/>
      <c r="AF383" s="5"/>
      <c r="AG383" s="5"/>
      <c r="AH383" s="5"/>
      <c r="AL383">
        <f t="shared" ca="1" si="1798"/>
        <v>6.3049853372434017E-2</v>
      </c>
      <c r="AM383">
        <f t="shared" ca="1" si="1799"/>
        <v>2.3033583232035401E-2</v>
      </c>
      <c r="AN383">
        <f t="shared" ca="1" si="1800"/>
        <v>0.40988247428137387</v>
      </c>
      <c r="AO383">
        <f t="shared" ca="1" si="1801"/>
        <v>0.25910146377802179</v>
      </c>
    </row>
    <row r="384" spans="1:41" ht="16" x14ac:dyDescent="0.2">
      <c r="A384" s="1">
        <v>379</v>
      </c>
      <c r="B384">
        <v>201195</v>
      </c>
      <c r="C384">
        <v>5</v>
      </c>
      <c r="D384" t="s">
        <v>12</v>
      </c>
      <c r="E384" t="s">
        <v>63</v>
      </c>
      <c r="F384">
        <v>706</v>
      </c>
      <c r="G384">
        <v>0.80417754569190603</v>
      </c>
      <c r="H384">
        <v>13073.194848358389</v>
      </c>
      <c r="I384">
        <v>1.5125997635396291</v>
      </c>
      <c r="K384" s="2" t="s">
        <v>1029</v>
      </c>
      <c r="L384" s="2">
        <f t="shared" ref="L384:O384" si="2157" xml:space="preserve"> L383 + (11*L382)</f>
        <v>640.14285714285722</v>
      </c>
      <c r="M384" s="2">
        <f t="shared" si="2157"/>
        <v>0.80833087478901045</v>
      </c>
      <c r="N384" s="2">
        <f t="shared" si="2157"/>
        <v>14170.407728795122</v>
      </c>
      <c r="O384" s="2">
        <f t="shared" si="2157"/>
        <v>1.9397488011717472</v>
      </c>
      <c r="X384" s="5"/>
      <c r="Y384" s="6"/>
      <c r="Z384" s="5"/>
      <c r="AA384" s="5"/>
      <c r="AB384" s="5"/>
      <c r="AC384" s="5"/>
      <c r="AD384" s="5"/>
      <c r="AE384" s="5"/>
      <c r="AF384" s="5"/>
      <c r="AG384" s="5"/>
      <c r="AH384" s="5"/>
      <c r="AL384">
        <f t="shared" ca="1" si="1798"/>
        <v>0.85</v>
      </c>
      <c r="AM384">
        <f t="shared" ca="1" si="1799"/>
        <v>9.6385542168674634E-2</v>
      </c>
      <c r="AN384">
        <f t="shared" ca="1" si="1800"/>
        <v>0.19373771765762521</v>
      </c>
      <c r="AO384">
        <f t="shared" ca="1" si="1801"/>
        <v>-0.57308592295262084</v>
      </c>
    </row>
    <row r="385" spans="1:41" ht="16" x14ac:dyDescent="0.2">
      <c r="A385" s="1">
        <v>380</v>
      </c>
      <c r="B385">
        <v>201195</v>
      </c>
      <c r="C385">
        <v>4</v>
      </c>
      <c r="D385" t="s">
        <v>13</v>
      </c>
      <c r="E385" t="s">
        <v>63</v>
      </c>
      <c r="F385">
        <v>768</v>
      </c>
      <c r="G385">
        <v>0.8298465829846583</v>
      </c>
      <c r="H385">
        <v>11866.95437712754</v>
      </c>
      <c r="I385">
        <v>1.6200345051224481</v>
      </c>
      <c r="K385" s="2" t="s">
        <v>976</v>
      </c>
      <c r="L385" s="2">
        <f t="shared" ref="L385" si="2158" xml:space="preserve"> (L384 - F388) / F388</f>
        <v>-0.10092295345104323</v>
      </c>
      <c r="M385" s="2">
        <f t="shared" ref="M385" si="2159" xml:space="preserve"> (M384 - G388) / G388</f>
        <v>-1.1543828987287357E-2</v>
      </c>
      <c r="N385" s="2">
        <f t="shared" ref="N385" si="2160" xml:space="preserve"> (N384 - H388) / H388</f>
        <v>0.35471047422704721</v>
      </c>
      <c r="O385" s="2">
        <f t="shared" ref="O385" si="2161" xml:space="preserve"> (O384 - I388) / I388</f>
        <v>0.50538288072173709</v>
      </c>
      <c r="X385" s="5"/>
      <c r="Y385" s="6"/>
      <c r="Z385" s="5"/>
      <c r="AA385" s="5"/>
      <c r="AB385" s="5"/>
      <c r="AC385" s="5"/>
      <c r="AD385" s="5"/>
      <c r="AE385" s="5"/>
      <c r="AF385" s="5"/>
      <c r="AG385" s="5"/>
      <c r="AH385" s="5"/>
      <c r="AL385">
        <f t="shared" ca="1" si="1798"/>
        <v>6.0388209920920199E-2</v>
      </c>
      <c r="AM385">
        <f t="shared" ca="1" si="1799"/>
        <v>7.4736066248997516E-3</v>
      </c>
      <c r="AN385">
        <f t="shared" ca="1" si="1800"/>
        <v>0.22849000838645644</v>
      </c>
      <c r="AO385">
        <f t="shared" ca="1" si="1801"/>
        <v>0.71387732252495395</v>
      </c>
    </row>
    <row r="386" spans="1:41" ht="16" x14ac:dyDescent="0.2">
      <c r="A386" s="1">
        <v>381</v>
      </c>
      <c r="B386">
        <v>201195</v>
      </c>
      <c r="C386">
        <v>3</v>
      </c>
      <c r="D386" t="s">
        <v>14</v>
      </c>
      <c r="E386" t="s">
        <v>63</v>
      </c>
      <c r="F386">
        <v>717</v>
      </c>
      <c r="G386">
        <v>0.80971128608923881</v>
      </c>
      <c r="H386">
        <v>11544.292542300789</v>
      </c>
      <c r="I386">
        <v>1.5784731299199231</v>
      </c>
      <c r="K386" s="2" t="s">
        <v>977</v>
      </c>
      <c r="L386" s="2">
        <f t="shared" ref="L386" si="2162">IF(L381&lt;=$L$1,1,0)</f>
        <v>1</v>
      </c>
      <c r="M386" s="2">
        <f t="shared" ref="M386" si="2163">IF(M381&lt;=$M$1,1,0)</f>
        <v>1</v>
      </c>
      <c r="N386" s="2">
        <f t="shared" ref="N386" si="2164">IF(N381&lt;=$N$1,1,0)</f>
        <v>0</v>
      </c>
      <c r="O386" s="2">
        <f t="shared" ref="O386" si="2165">IF(O381&lt;=$O$1,1,0)</f>
        <v>0</v>
      </c>
      <c r="X386" s="5" t="s">
        <v>977</v>
      </c>
      <c r="Y386" s="5">
        <f t="shared" ref="Y386" ca="1" si="2166">IF(L381&lt;=$Y$1,1,0)</f>
        <v>0</v>
      </c>
      <c r="Z386" s="5">
        <f t="shared" ref="Z386" ca="1" si="2167">IF(M381&lt;=$Z$1,1,0)</f>
        <v>0</v>
      </c>
      <c r="AA386" s="5">
        <f t="shared" ref="AA386" ca="1" si="2168">IF(N381&lt;=$AA$1,1,0)</f>
        <v>0</v>
      </c>
      <c r="AB386" s="5">
        <f t="shared" ref="AB386" ca="1" si="2169">IF(O381&lt;=$AB$1,1,0)</f>
        <v>0</v>
      </c>
      <c r="AC386" s="5"/>
      <c r="AD386" s="5"/>
      <c r="AE386" s="5"/>
      <c r="AF386" s="5"/>
      <c r="AG386" s="5"/>
      <c r="AH386" s="5"/>
      <c r="AL386">
        <f t="shared" ref="AL386:AL449" ca="1" si="2170">OFFSET($L$5,(ROW(AL386)-1)*8,0)</f>
        <v>-0.2361963190184049</v>
      </c>
      <c r="AM386">
        <f t="shared" ref="AM386:AM449" ca="1" si="2171">OFFSET($M$5,(ROW(AM386)-1)*8,0)</f>
        <v>1.8889265380338622E-3</v>
      </c>
      <c r="AN386">
        <f t="shared" ref="AN386:AN449" ca="1" si="2172">OFFSET($N$5,(ROW(AN386)-1)*8,0)</f>
        <v>6.8673424335454605E-2</v>
      </c>
      <c r="AO386">
        <f t="shared" ref="AO386:AO449" ca="1" si="2173">OFFSET($O$5,(ROW(AO386)-1)*8,0)</f>
        <v>0.64242219161725445</v>
      </c>
    </row>
    <row r="387" spans="1:41" ht="16" x14ac:dyDescent="0.2">
      <c r="A387" s="1">
        <v>382</v>
      </c>
      <c r="B387">
        <v>201195</v>
      </c>
      <c r="C387">
        <v>2</v>
      </c>
      <c r="D387" t="s">
        <v>15</v>
      </c>
      <c r="E387" t="s">
        <v>63</v>
      </c>
      <c r="F387">
        <v>765</v>
      </c>
      <c r="G387">
        <v>0.7921348314606742</v>
      </c>
      <c r="H387">
        <v>11129.07991290835</v>
      </c>
      <c r="I387">
        <v>1.392324375301196</v>
      </c>
      <c r="K387" s="2" t="s">
        <v>978</v>
      </c>
      <c r="L387" s="2">
        <f t="shared" ref="L387" si="2174">IF(L381&lt;=$L$2, 1, 0)</f>
        <v>1</v>
      </c>
      <c r="M387" s="2">
        <f t="shared" ref="M387" si="2175">IF(M381&lt;=$M$2, 1, 0)</f>
        <v>1</v>
      </c>
      <c r="N387" s="2">
        <f t="shared" ref="N387" si="2176">IF(N381&lt;=$N$2, 1, 0)</f>
        <v>0</v>
      </c>
      <c r="O387" s="2">
        <f t="shared" ref="O387" si="2177">IF(O381&lt;=$O$2, 1, 0)</f>
        <v>0</v>
      </c>
      <c r="X387" s="5" t="s">
        <v>978</v>
      </c>
      <c r="Y387" s="5">
        <f t="shared" ref="Y387" ca="1" si="2178">IF(L381&lt;=$Y$2, 1, 0)</f>
        <v>0</v>
      </c>
      <c r="Z387" s="5">
        <f t="shared" ref="Z387" ca="1" si="2179">IF(M381&lt;=$Z$2, 1, 0)</f>
        <v>0</v>
      </c>
      <c r="AA387" s="5">
        <f t="shared" ref="AA387" ca="1" si="2180">IF(N381&lt;=$AA$2, 1, 0)</f>
        <v>0</v>
      </c>
      <c r="AB387" s="5">
        <f t="shared" ref="AB387" ca="1" si="2181">IF(O381&lt;=$AB$2, 1, 0)</f>
        <v>0</v>
      </c>
      <c r="AC387" s="5"/>
      <c r="AD387" s="5" t="s">
        <v>1952</v>
      </c>
      <c r="AE387" s="5">
        <f t="shared" ref="AE387" ca="1" si="2182" xml:space="preserve"> Y386+Y387+Y388</f>
        <v>0</v>
      </c>
      <c r="AF387" s="5">
        <f t="shared" ref="AF387" ca="1" si="2183">Z386+Z387+Z388</f>
        <v>0</v>
      </c>
      <c r="AG387" s="5">
        <f t="shared" ref="AG387" ca="1" si="2184">AA386+AA387+AA388</f>
        <v>0</v>
      </c>
      <c r="AH387" s="5">
        <f t="shared" ref="AH387" ca="1" si="2185">AB386+AB387+AB388</f>
        <v>0</v>
      </c>
      <c r="AL387">
        <f t="shared" ca="1" si="2170"/>
        <v>-0.19444444444444445</v>
      </c>
      <c r="AM387">
        <f t="shared" ca="1" si="2171"/>
        <v>-1.2658227848101333E-2</v>
      </c>
      <c r="AN387">
        <f t="shared" ca="1" si="2172"/>
        <v>0.78512320945121972</v>
      </c>
      <c r="AO387">
        <f t="shared" ca="1" si="2173"/>
        <v>-0.10460370067141599</v>
      </c>
    </row>
    <row r="388" spans="1:41" ht="16" x14ac:dyDescent="0.2">
      <c r="A388" s="1">
        <v>383</v>
      </c>
      <c r="B388">
        <v>201195</v>
      </c>
      <c r="C388">
        <v>1</v>
      </c>
      <c r="D388" t="s">
        <v>16</v>
      </c>
      <c r="E388" t="s">
        <v>63</v>
      </c>
      <c r="F388">
        <v>712</v>
      </c>
      <c r="G388">
        <v>0.81777108433734935</v>
      </c>
      <c r="H388">
        <v>10460.100514746729</v>
      </c>
      <c r="I388">
        <v>1.2885418228230141</v>
      </c>
      <c r="K388" s="2" t="s">
        <v>979</v>
      </c>
      <c r="L388" s="2">
        <f t="shared" ref="L388" si="2186">IF(L385&lt;=$L$1, 1,0)</f>
        <v>1</v>
      </c>
      <c r="M388" s="2">
        <f t="shared" ref="M388" si="2187">IF(M385&lt;=$M$1, 1,0)</f>
        <v>1</v>
      </c>
      <c r="N388" s="2">
        <f t="shared" ref="N388" si="2188">IF(N385&lt;=$N$1, 1,0)</f>
        <v>0</v>
      </c>
      <c r="O388" s="2">
        <f t="shared" ref="O388" si="2189">IF(O385&lt;=$O$1, 1,0)</f>
        <v>0</v>
      </c>
      <c r="X388" s="5" t="s">
        <v>979</v>
      </c>
      <c r="Y388" s="5">
        <f t="shared" ref="Y388" ca="1" si="2190">IF(L385&lt;=$Y$1, 1,0)</f>
        <v>0</v>
      </c>
      <c r="Z388" s="5">
        <f t="shared" ref="Z388" ca="1" si="2191">IF(M385&lt;=$Z$1, 1,0)</f>
        <v>0</v>
      </c>
      <c r="AA388" s="5">
        <f t="shared" ref="AA388" ca="1" si="2192">IF(N385&lt;=$AA$1, 1,0)</f>
        <v>0</v>
      </c>
      <c r="AB388" s="5">
        <f t="shared" ref="AB388" ca="1" si="2193">IF(O385&lt;=$AB$1, 1,0)</f>
        <v>0</v>
      </c>
      <c r="AC388" s="5"/>
      <c r="AD388" s="5" t="s">
        <v>1953</v>
      </c>
      <c r="AE388" s="5"/>
      <c r="AF388" s="5"/>
      <c r="AG388" s="5"/>
      <c r="AH388" s="5">
        <f t="shared" ref="AH388" ca="1" si="2194">AE387+AF387+AG387+AH387</f>
        <v>0</v>
      </c>
      <c r="AL388">
        <f t="shared" ca="1" si="2170"/>
        <v>-0.3253012048192771</v>
      </c>
      <c r="AM388">
        <f t="shared" ca="1" si="2171"/>
        <v>-0.38059701492537312</v>
      </c>
      <c r="AN388">
        <f t="shared" ca="1" si="2172"/>
        <v>0.89194735640646405</v>
      </c>
      <c r="AO388">
        <f t="shared" ca="1" si="2173"/>
        <v>0.8278175728696695</v>
      </c>
    </row>
    <row r="389" spans="1:41" ht="16" x14ac:dyDescent="0.2">
      <c r="A389" s="1">
        <v>384</v>
      </c>
      <c r="B389">
        <v>176664</v>
      </c>
      <c r="C389">
        <v>8</v>
      </c>
      <c r="D389" t="s">
        <v>8</v>
      </c>
      <c r="E389" t="s">
        <v>64</v>
      </c>
      <c r="F389">
        <v>44</v>
      </c>
      <c r="G389">
        <v>0.69444444444444442</v>
      </c>
      <c r="H389">
        <v>9483.9403384838079</v>
      </c>
      <c r="I389">
        <v>5.4448637386034608E-2</v>
      </c>
      <c r="K389" s="2" t="s">
        <v>972</v>
      </c>
      <c r="L389" s="4">
        <f t="shared" ref="L389" si="2195" xml:space="preserve"> (F389 - F396) / F396</f>
        <v>-0.16981132075471697</v>
      </c>
      <c r="M389" s="4">
        <f t="shared" ref="M389" si="2196" xml:space="preserve"> (G389 - G396) / G396</f>
        <v>0.14664082687338503</v>
      </c>
      <c r="N389" s="4">
        <f t="shared" ref="N389" si="2197" xml:space="preserve"> (H389 - H396) / H396</f>
        <v>0.39333759630848325</v>
      </c>
      <c r="O389" s="4">
        <f t="shared" ref="O389" si="2198" xml:space="preserve"> (I389 - I396) / I396</f>
        <v>1.6800544443428376</v>
      </c>
      <c r="X389" s="5"/>
      <c r="Y389" s="6"/>
      <c r="Z389" s="5"/>
      <c r="AA389" s="5"/>
      <c r="AB389" s="5"/>
      <c r="AC389" s="5"/>
      <c r="AD389" s="5"/>
      <c r="AE389" s="5"/>
      <c r="AF389" s="5"/>
      <c r="AG389" s="5"/>
      <c r="AH389" s="5"/>
      <c r="AL389">
        <f t="shared" ca="1" si="2170"/>
        <v>-0.32467532467532467</v>
      </c>
      <c r="AM389">
        <f t="shared" ca="1" si="2171"/>
        <v>-0.15550821667681067</v>
      </c>
      <c r="AN389">
        <f t="shared" ca="1" si="2172"/>
        <v>0.11306983841618186</v>
      </c>
      <c r="AO389">
        <f t="shared" ca="1" si="2173"/>
        <v>3.2892747602496782E-2</v>
      </c>
    </row>
    <row r="390" spans="1:41" ht="16" x14ac:dyDescent="0.2">
      <c r="A390" s="1">
        <v>385</v>
      </c>
      <c r="B390">
        <v>176664</v>
      </c>
      <c r="C390">
        <v>7</v>
      </c>
      <c r="D390" t="s">
        <v>10</v>
      </c>
      <c r="E390" t="s">
        <v>64</v>
      </c>
      <c r="F390">
        <v>36</v>
      </c>
      <c r="G390">
        <v>0.58823529411764708</v>
      </c>
      <c r="H390">
        <v>9621.139453846863</v>
      </c>
      <c r="I390">
        <v>4.7500001366901273E-2</v>
      </c>
      <c r="K390" s="2" t="s">
        <v>973</v>
      </c>
      <c r="L390" s="2">
        <f t="shared" ref="L390" si="2199" xml:space="preserve"> SLOPE(F389:F396, $C389:$C396)</f>
        <v>-3.6071428571428572</v>
      </c>
      <c r="M390" s="2">
        <f t="shared" ref="M390" si="2200" xml:space="preserve"> SLOPE(G389:G396, $C389:$C396)</f>
        <v>-4.8264856202371285E-4</v>
      </c>
      <c r="N390" s="2">
        <f t="shared" ref="N390" si="2201" xml:space="preserve"> SLOPE(H389:H396, $C389:$C396)</f>
        <v>632.27538241152035</v>
      </c>
      <c r="O390" s="2">
        <f t="shared" ref="O390" si="2202" xml:space="preserve"> SLOPE(I389:I396, $C389:$C396)</f>
        <v>4.6952339791845026E-3</v>
      </c>
      <c r="X390" s="5"/>
      <c r="Y390" s="6"/>
      <c r="Z390" s="5"/>
      <c r="AA390" s="5"/>
      <c r="AB390" s="5"/>
      <c r="AC390" s="5"/>
      <c r="AD390" s="5"/>
      <c r="AE390" s="5"/>
      <c r="AF390" s="5"/>
      <c r="AG390" s="5"/>
      <c r="AH390" s="5"/>
      <c r="AL390">
        <f t="shared" ca="1" si="2170"/>
        <v>0.15950920245398773</v>
      </c>
      <c r="AM390">
        <f t="shared" ca="1" si="2171"/>
        <v>0.12178204615179397</v>
      </c>
      <c r="AN390">
        <f t="shared" ca="1" si="2172"/>
        <v>-8.7354577715453838E-2</v>
      </c>
      <c r="AO390">
        <f t="shared" ca="1" si="2173"/>
        <v>-0.3503725847206231</v>
      </c>
    </row>
    <row r="391" spans="1:41" ht="16" x14ac:dyDescent="0.2">
      <c r="A391" s="1">
        <v>386</v>
      </c>
      <c r="B391">
        <v>176664</v>
      </c>
      <c r="C391">
        <v>6</v>
      </c>
      <c r="D391" t="s">
        <v>11</v>
      </c>
      <c r="E391" t="s">
        <v>64</v>
      </c>
      <c r="F391">
        <v>35</v>
      </c>
      <c r="G391">
        <v>0.61842105263157898</v>
      </c>
      <c r="H391">
        <v>12194.00751179012</v>
      </c>
      <c r="I391">
        <v>3.8142297758375847E-2</v>
      </c>
      <c r="K391" s="2" t="s">
        <v>974</v>
      </c>
      <c r="L391" s="2">
        <f t="shared" ref="L391" si="2203" xml:space="preserve"> INTERCEPT(F389:F396,$C389:$C396)</f>
        <v>75.857142857142861</v>
      </c>
      <c r="M391" s="2">
        <f t="shared" ref="M391" si="2204" xml:space="preserve"> INTERCEPT(G389:G396,$C389:$C396)</f>
        <v>0.64814085731210125</v>
      </c>
      <c r="N391" s="2">
        <f t="shared" ref="N391" si="2205" xml:space="preserve"> INTERCEPT(H389:H396,$C389:$C396)</f>
        <v>4887.8890935245527</v>
      </c>
      <c r="O391" s="2">
        <f t="shared" ref="O391" si="2206" xml:space="preserve"> INTERCEPT(I389:I396,$C389:$C396)</f>
        <v>1.213348140981662E-2</v>
      </c>
      <c r="X391" s="5"/>
      <c r="Y391" s="6"/>
      <c r="Z391" s="5"/>
      <c r="AA391" s="5"/>
      <c r="AB391" s="5"/>
      <c r="AC391" s="5"/>
      <c r="AD391" s="5"/>
      <c r="AE391" s="5"/>
      <c r="AF391" s="5"/>
      <c r="AG391" s="5"/>
      <c r="AH391" s="5"/>
      <c r="AL391">
        <f t="shared" ca="1" si="2170"/>
        <v>-9.9502487562189053E-3</v>
      </c>
      <c r="AM391">
        <f t="shared" ca="1" si="2171"/>
        <v>-5.1393728222996593E-2</v>
      </c>
      <c r="AN391">
        <f t="shared" ca="1" si="2172"/>
        <v>-0.18382465851986327</v>
      </c>
      <c r="AO391">
        <f t="shared" ca="1" si="2173"/>
        <v>0.37621709938990444</v>
      </c>
    </row>
    <row r="392" spans="1:41" ht="16" x14ac:dyDescent="0.2">
      <c r="A392" s="1">
        <v>387</v>
      </c>
      <c r="B392">
        <v>176664</v>
      </c>
      <c r="C392">
        <v>5</v>
      </c>
      <c r="D392" t="s">
        <v>12</v>
      </c>
      <c r="E392" t="s">
        <v>64</v>
      </c>
      <c r="F392">
        <v>84</v>
      </c>
      <c r="G392">
        <v>0.58620689655172409</v>
      </c>
      <c r="H392">
        <v>5529.4656814960872</v>
      </c>
      <c r="I392">
        <v>3.0061215583422871E-2</v>
      </c>
      <c r="K392" s="2" t="s">
        <v>1030</v>
      </c>
      <c r="L392" s="2">
        <f t="shared" ref="L392:O392" si="2207" xml:space="preserve"> L391 + (11*L390)</f>
        <v>36.178571428571431</v>
      </c>
      <c r="M392" s="2">
        <f t="shared" si="2207"/>
        <v>0.64283172312984038</v>
      </c>
      <c r="N392" s="2">
        <f t="shared" si="2207"/>
        <v>11842.918300051277</v>
      </c>
      <c r="O392" s="2">
        <f t="shared" si="2207"/>
        <v>6.3781055180846147E-2</v>
      </c>
      <c r="X392" s="5"/>
      <c r="Y392" s="6"/>
      <c r="Z392" s="5"/>
      <c r="AA392" s="5"/>
      <c r="AB392" s="5"/>
      <c r="AC392" s="5"/>
      <c r="AD392" s="5"/>
      <c r="AE392" s="5"/>
      <c r="AF392" s="5"/>
      <c r="AG392" s="5"/>
      <c r="AH392" s="5"/>
      <c r="AL392">
        <f t="shared" ca="1" si="2170"/>
        <v>0.18263473053892215</v>
      </c>
      <c r="AM392">
        <f t="shared" ca="1" si="2171"/>
        <v>-4.7635524798154569E-2</v>
      </c>
      <c r="AN392">
        <f t="shared" ca="1" si="2172"/>
        <v>9.4014582166052713E-2</v>
      </c>
      <c r="AO392">
        <f t="shared" ca="1" si="2173"/>
        <v>0.34051023602321612</v>
      </c>
    </row>
    <row r="393" spans="1:41" ht="16" x14ac:dyDescent="0.2">
      <c r="A393" s="1">
        <v>388</v>
      </c>
      <c r="B393">
        <v>176664</v>
      </c>
      <c r="C393">
        <v>4</v>
      </c>
      <c r="D393" t="s">
        <v>13</v>
      </c>
      <c r="E393" t="s">
        <v>64</v>
      </c>
      <c r="F393">
        <v>89</v>
      </c>
      <c r="G393">
        <v>0.73684210526315785</v>
      </c>
      <c r="H393">
        <v>5487.9938396236166</v>
      </c>
      <c r="I393">
        <v>2.4726326104368059E-2</v>
      </c>
      <c r="K393" s="2" t="s">
        <v>976</v>
      </c>
      <c r="L393" s="2">
        <f t="shared" ref="L393" si="2208" xml:space="preserve"> (L392 - F396) / F396</f>
        <v>-0.31738544474393526</v>
      </c>
      <c r="M393" s="2">
        <f t="shared" ref="M393" si="2209" xml:space="preserve"> (M392 - G396) / G396</f>
        <v>6.1419821912062078E-2</v>
      </c>
      <c r="N393" s="2">
        <f t="shared" ref="N393" si="2210" xml:space="preserve"> (N392 - H396) / H396</f>
        <v>0.73990796320311203</v>
      </c>
      <c r="O393" s="2">
        <f t="shared" ref="O393" si="2211" xml:space="preserve"> (O392 - I396) / I396</f>
        <v>2.1394119046612841</v>
      </c>
      <c r="X393" s="5"/>
      <c r="Y393" s="6"/>
      <c r="Z393" s="5"/>
      <c r="AA393" s="5"/>
      <c r="AB393" s="5"/>
      <c r="AC393" s="5"/>
      <c r="AD393" s="5"/>
      <c r="AE393" s="5"/>
      <c r="AF393" s="5"/>
      <c r="AG393" s="5"/>
      <c r="AH393" s="5"/>
      <c r="AL393">
        <f t="shared" ca="1" si="2170"/>
        <v>4.5714285714285714E-2</v>
      </c>
      <c r="AM393">
        <f t="shared" ca="1" si="2171"/>
        <v>0.10315777070814189</v>
      </c>
      <c r="AN393">
        <f t="shared" ca="1" si="2172"/>
        <v>0.25583184208260024</v>
      </c>
      <c r="AO393">
        <f t="shared" ca="1" si="2173"/>
        <v>0.19149380651535861</v>
      </c>
    </row>
    <row r="394" spans="1:41" ht="16" x14ac:dyDescent="0.2">
      <c r="A394" s="1">
        <v>389</v>
      </c>
      <c r="B394">
        <v>176664</v>
      </c>
      <c r="C394">
        <v>3</v>
      </c>
      <c r="D394" t="s">
        <v>14</v>
      </c>
      <c r="E394" t="s">
        <v>64</v>
      </c>
      <c r="F394">
        <v>80</v>
      </c>
      <c r="G394">
        <v>0.69090909090909092</v>
      </c>
      <c r="H394">
        <v>6675.0131978515356</v>
      </c>
      <c r="I394">
        <v>2.6359435320962538E-2</v>
      </c>
      <c r="K394" s="2" t="s">
        <v>977</v>
      </c>
      <c r="L394" s="2">
        <f t="shared" ref="L394" si="2212">IF(L389&lt;=$L$1,1,0)</f>
        <v>1</v>
      </c>
      <c r="M394" s="2">
        <f t="shared" ref="M394" si="2213">IF(M389&lt;=$M$1,1,0)</f>
        <v>1</v>
      </c>
      <c r="N394" s="2">
        <f t="shared" ref="N394" si="2214">IF(N389&lt;=$N$1,1,0)</f>
        <v>0</v>
      </c>
      <c r="O394" s="2">
        <f t="shared" ref="O394" si="2215">IF(O389&lt;=$O$1,1,0)</f>
        <v>0</v>
      </c>
      <c r="X394" s="5" t="s">
        <v>977</v>
      </c>
      <c r="Y394" s="5">
        <f t="shared" ref="Y394" ca="1" si="2216">IF(L389&lt;=$Y$1,1,0)</f>
        <v>0</v>
      </c>
      <c r="Z394" s="5">
        <f t="shared" ref="Z394" ca="1" si="2217">IF(M389&lt;=$Z$1,1,0)</f>
        <v>0</v>
      </c>
      <c r="AA394" s="5">
        <f t="shared" ref="AA394" ca="1" si="2218">IF(N389&lt;=$AA$1,1,0)</f>
        <v>0</v>
      </c>
      <c r="AB394" s="5">
        <f t="shared" ref="AB394" ca="1" si="2219">IF(O389&lt;=$AB$1,1,0)</f>
        <v>0</v>
      </c>
      <c r="AC394" s="5"/>
      <c r="AD394" s="5"/>
      <c r="AE394" s="5"/>
      <c r="AF394" s="5"/>
      <c r="AG394" s="5"/>
      <c r="AH394" s="5"/>
      <c r="AL394">
        <f t="shared" ca="1" si="2170"/>
        <v>1.4388489208633094E-2</v>
      </c>
      <c r="AM394">
        <f t="shared" ca="1" si="2171"/>
        <v>0.43055314721692373</v>
      </c>
      <c r="AN394">
        <f t="shared" ca="1" si="2172"/>
        <v>0.2386062742604271</v>
      </c>
      <c r="AO394">
        <f t="shared" ca="1" si="2173"/>
        <v>0.43156880232180933</v>
      </c>
    </row>
    <row r="395" spans="1:41" ht="16" x14ac:dyDescent="0.2">
      <c r="A395" s="1">
        <v>390</v>
      </c>
      <c r="B395">
        <v>176664</v>
      </c>
      <c r="C395">
        <v>2</v>
      </c>
      <c r="D395" t="s">
        <v>15</v>
      </c>
      <c r="E395" t="s">
        <v>64</v>
      </c>
      <c r="F395">
        <v>56</v>
      </c>
      <c r="G395">
        <v>0.6470588235294118</v>
      </c>
      <c r="H395">
        <v>6066.831571846189</v>
      </c>
      <c r="I395">
        <v>2.4542117993611799E-2</v>
      </c>
      <c r="K395" s="2" t="s">
        <v>978</v>
      </c>
      <c r="L395" s="2">
        <f t="shared" ref="L395" si="2220">IF(L389&lt;=$L$2, 1, 0)</f>
        <v>1</v>
      </c>
      <c r="M395" s="2">
        <f t="shared" ref="M395" si="2221">IF(M389&lt;=$M$2, 1, 0)</f>
        <v>1</v>
      </c>
      <c r="N395" s="2">
        <f t="shared" ref="N395" si="2222">IF(N389&lt;=$N$2, 1, 0)</f>
        <v>0</v>
      </c>
      <c r="O395" s="2">
        <f t="shared" ref="O395" si="2223">IF(O389&lt;=$O$2, 1, 0)</f>
        <v>0</v>
      </c>
      <c r="X395" s="5" t="s">
        <v>978</v>
      </c>
      <c r="Y395" s="5">
        <f t="shared" ref="Y395" ca="1" si="2224">IF(L389&lt;=$Y$2, 1, 0)</f>
        <v>0</v>
      </c>
      <c r="Z395" s="5">
        <f t="shared" ref="Z395" ca="1" si="2225">IF(M389&lt;=$Z$2, 1, 0)</f>
        <v>0</v>
      </c>
      <c r="AA395" s="5">
        <f t="shared" ref="AA395" ca="1" si="2226">IF(N389&lt;=$AA$2, 1, 0)</f>
        <v>0</v>
      </c>
      <c r="AB395" s="5">
        <f t="shared" ref="AB395" ca="1" si="2227">IF(O389&lt;=$AB$2, 1, 0)</f>
        <v>0</v>
      </c>
      <c r="AC395" s="5"/>
      <c r="AD395" s="5" t="s">
        <v>1952</v>
      </c>
      <c r="AE395" s="5">
        <f t="shared" ref="AE395" ca="1" si="2228" xml:space="preserve"> Y394+Y395+Y396</f>
        <v>1</v>
      </c>
      <c r="AF395" s="5">
        <f t="shared" ref="AF395" ca="1" si="2229">Z394+Z395+Z396</f>
        <v>0</v>
      </c>
      <c r="AG395" s="5">
        <f t="shared" ref="AG395" ca="1" si="2230">AA394+AA395+AA396</f>
        <v>0</v>
      </c>
      <c r="AH395" s="5">
        <f t="shared" ref="AH395" ca="1" si="2231">AB394+AB395+AB396</f>
        <v>0</v>
      </c>
      <c r="AL395">
        <f t="shared" ca="1" si="2170"/>
        <v>8.0402010050251257E-2</v>
      </c>
      <c r="AM395">
        <f t="shared" ca="1" si="2171"/>
        <v>-0.11792452830188686</v>
      </c>
      <c r="AN395">
        <f t="shared" ca="1" si="2172"/>
        <v>0.2173592690033313</v>
      </c>
      <c r="AO395">
        <f t="shared" ca="1" si="2173"/>
        <v>0.53711829273700584</v>
      </c>
    </row>
    <row r="396" spans="1:41" ht="16" x14ac:dyDescent="0.2">
      <c r="A396" s="1">
        <v>391</v>
      </c>
      <c r="B396">
        <v>176664</v>
      </c>
      <c r="C396">
        <v>1</v>
      </c>
      <c r="D396" t="s">
        <v>16</v>
      </c>
      <c r="E396" t="s">
        <v>64</v>
      </c>
      <c r="F396">
        <v>53</v>
      </c>
      <c r="G396">
        <v>0.60563380281690138</v>
      </c>
      <c r="H396">
        <v>6806.6349200729346</v>
      </c>
      <c r="I396">
        <v>2.0316243015498021E-2</v>
      </c>
      <c r="K396" s="2" t="s">
        <v>979</v>
      </c>
      <c r="L396" s="2">
        <f t="shared" ref="L396" si="2232">IF(L393&lt;=$L$1, 1,0)</f>
        <v>1</v>
      </c>
      <c r="M396" s="2">
        <f t="shared" ref="M396" si="2233">IF(M393&lt;=$M$1, 1,0)</f>
        <v>1</v>
      </c>
      <c r="N396" s="2">
        <f t="shared" ref="N396" si="2234">IF(N393&lt;=$N$1, 1,0)</f>
        <v>0</v>
      </c>
      <c r="O396" s="2">
        <f t="shared" ref="O396" si="2235">IF(O393&lt;=$O$1, 1,0)</f>
        <v>0</v>
      </c>
      <c r="X396" s="5" t="s">
        <v>979</v>
      </c>
      <c r="Y396" s="5">
        <f t="shared" ref="Y396" ca="1" si="2236">IF(L393&lt;=$Y$1, 1,0)</f>
        <v>1</v>
      </c>
      <c r="Z396" s="5">
        <f t="shared" ref="Z396" ca="1" si="2237">IF(M393&lt;=$Z$1, 1,0)</f>
        <v>0</v>
      </c>
      <c r="AA396" s="5">
        <f t="shared" ref="AA396" ca="1" si="2238">IF(N393&lt;=$AA$1, 1,0)</f>
        <v>0</v>
      </c>
      <c r="AB396" s="5">
        <f t="shared" ref="AB396" ca="1" si="2239">IF(O393&lt;=$AB$1, 1,0)</f>
        <v>0</v>
      </c>
      <c r="AC396" s="5"/>
      <c r="AD396" s="5" t="s">
        <v>1953</v>
      </c>
      <c r="AE396" s="5"/>
      <c r="AF396" s="5"/>
      <c r="AG396" s="5"/>
      <c r="AH396" s="5">
        <f t="shared" ref="AH396" ca="1" si="2240">AE395+AF395+AG395+AH395</f>
        <v>1</v>
      </c>
      <c r="AL396">
        <f t="shared" ca="1" si="2170"/>
        <v>-0.21052631578947367</v>
      </c>
      <c r="AM396">
        <f t="shared" ca="1" si="2171"/>
        <v>0</v>
      </c>
      <c r="AN396">
        <f t="shared" ca="1" si="2172"/>
        <v>0.3485067736119869</v>
      </c>
      <c r="AO396">
        <f t="shared" ca="1" si="2173"/>
        <v>0.21534308839729166</v>
      </c>
    </row>
    <row r="397" spans="1:41" ht="16" x14ac:dyDescent="0.2">
      <c r="A397" s="1">
        <v>392</v>
      </c>
      <c r="B397">
        <v>219639</v>
      </c>
      <c r="C397">
        <v>8</v>
      </c>
      <c r="D397" t="s">
        <v>8</v>
      </c>
      <c r="E397" t="s">
        <v>65</v>
      </c>
      <c r="F397">
        <v>94</v>
      </c>
      <c r="G397">
        <v>0.65306122448979587</v>
      </c>
      <c r="H397">
        <v>9086.849165518026</v>
      </c>
      <c r="I397">
        <v>2.924876541378556</v>
      </c>
      <c r="K397" s="2" t="s">
        <v>972</v>
      </c>
      <c r="L397" s="4">
        <f t="shared" ref="L397" si="2241" xml:space="preserve"> (F397 - F404) / F404</f>
        <v>0.40298507462686567</v>
      </c>
      <c r="M397" s="4">
        <f t="shared" ref="M397" si="2242" xml:space="preserve"> (G397 - G404) / G404</f>
        <v>-0.21182266009852227</v>
      </c>
      <c r="N397" s="4">
        <f t="shared" ref="N397" si="2243" xml:space="preserve"> (H397 - H404) / H404</f>
        <v>-4.4954714939195147E-3</v>
      </c>
      <c r="O397" s="4">
        <f t="shared" ref="O397" si="2244" xml:space="preserve"> (I397 - I404) / I404</f>
        <v>1.8109399898965672</v>
      </c>
      <c r="X397" s="5"/>
      <c r="Y397" s="6"/>
      <c r="Z397" s="5"/>
      <c r="AA397" s="5"/>
      <c r="AB397" s="5"/>
      <c r="AC397" s="5"/>
      <c r="AD397" s="5"/>
      <c r="AE397" s="5"/>
      <c r="AF397" s="5"/>
      <c r="AG397" s="5"/>
      <c r="AH397" s="5"/>
      <c r="AL397">
        <f t="shared" ca="1" si="2170"/>
        <v>0.56050955414012738</v>
      </c>
      <c r="AM397">
        <f t="shared" ca="1" si="2171"/>
        <v>0.26576895818568402</v>
      </c>
      <c r="AN397">
        <f t="shared" ca="1" si="2172"/>
        <v>0.19941327360408248</v>
      </c>
      <c r="AO397">
        <f t="shared" ca="1" si="2173"/>
        <v>0.10221527483451595</v>
      </c>
    </row>
    <row r="398" spans="1:41" ht="16" x14ac:dyDescent="0.2">
      <c r="A398" s="1">
        <v>393</v>
      </c>
      <c r="B398">
        <v>219639</v>
      </c>
      <c r="C398">
        <v>7</v>
      </c>
      <c r="D398" t="s">
        <v>10</v>
      </c>
      <c r="E398" t="s">
        <v>65</v>
      </c>
      <c r="F398">
        <v>105</v>
      </c>
      <c r="G398">
        <v>0.8125</v>
      </c>
      <c r="H398">
        <v>9273.6055549859793</v>
      </c>
      <c r="I398">
        <v>2.6486957166862219</v>
      </c>
      <c r="K398" s="2" t="s">
        <v>973</v>
      </c>
      <c r="L398" s="2">
        <f t="shared" ref="L398" si="2245" xml:space="preserve"> SLOPE(F397:F404, $C397:$C404)</f>
        <v>3.8095238095238093</v>
      </c>
      <c r="M398" s="2">
        <f t="shared" ref="M398" si="2246" xml:space="preserve"> SLOPE(G397:G404, $C397:$C404)</f>
        <v>-8.7182065363654998E-3</v>
      </c>
      <c r="N398" s="2">
        <f t="shared" ref="N398" si="2247" xml:space="preserve"> SLOPE(H397:H404, $C397:$C404)</f>
        <v>-31.02170885169938</v>
      </c>
      <c r="O398" s="2">
        <f t="shared" ref="O398" si="2248" xml:space="preserve"> SLOPE(I397:I404, $C397:$C404)</f>
        <v>0.26950187349791882</v>
      </c>
      <c r="X398" s="5"/>
      <c r="Y398" s="6"/>
      <c r="Z398" s="5"/>
      <c r="AA398" s="5"/>
      <c r="AB398" s="5"/>
      <c r="AC398" s="5"/>
      <c r="AD398" s="5"/>
      <c r="AE398" s="5"/>
      <c r="AF398" s="5"/>
      <c r="AG398" s="5"/>
      <c r="AH398" s="5"/>
      <c r="AL398">
        <f t="shared" ca="1" si="2170"/>
        <v>9.1928251121076235E-2</v>
      </c>
      <c r="AM398">
        <f t="shared" ca="1" si="2171"/>
        <v>-5.5155147560883036E-2</v>
      </c>
      <c r="AN398">
        <f t="shared" ca="1" si="2172"/>
        <v>0.40588041058401547</v>
      </c>
      <c r="AO398">
        <f t="shared" ca="1" si="2173"/>
        <v>0.81620198896019658</v>
      </c>
    </row>
    <row r="399" spans="1:41" ht="16" x14ac:dyDescent="0.2">
      <c r="A399" s="1">
        <v>394</v>
      </c>
      <c r="B399">
        <v>219639</v>
      </c>
      <c r="C399">
        <v>6</v>
      </c>
      <c r="D399" t="s">
        <v>11</v>
      </c>
      <c r="E399" t="s">
        <v>65</v>
      </c>
      <c r="F399">
        <v>86</v>
      </c>
      <c r="G399">
        <v>0.72307692307692306</v>
      </c>
      <c r="H399">
        <v>8971.2674027844459</v>
      </c>
      <c r="I399">
        <v>2.4518108842078732</v>
      </c>
      <c r="K399" s="2" t="s">
        <v>974</v>
      </c>
      <c r="L399" s="2">
        <f t="shared" ref="L399" si="2249" xml:space="preserve"> INTERCEPT(F397:F404,$C397:$C404)</f>
        <v>62.607142857142861</v>
      </c>
      <c r="M399" s="2">
        <f t="shared" ref="M399" si="2250" xml:space="preserve"> INTERCEPT(G397:G404,$C397:$C404)</f>
        <v>0.76778890961486534</v>
      </c>
      <c r="N399" s="2">
        <f t="shared" ref="N399" si="2251" xml:space="preserve"> INTERCEPT(H397:H404,$C397:$C404)</f>
        <v>8873.8606936391097</v>
      </c>
      <c r="O399" s="2">
        <f t="shared" ref="O399" si="2252" xml:space="preserve"> INTERCEPT(I397:I404,$C397:$C404)</f>
        <v>0.82132880051669366</v>
      </c>
      <c r="X399" s="5"/>
      <c r="Y399" s="6"/>
      <c r="Z399" s="5"/>
      <c r="AA399" s="5"/>
      <c r="AB399" s="5"/>
      <c r="AC399" s="5"/>
      <c r="AD399" s="5"/>
      <c r="AE399" s="5"/>
      <c r="AF399" s="5"/>
      <c r="AG399" s="5"/>
      <c r="AH399" s="5"/>
      <c r="AL399">
        <f t="shared" ca="1" si="2170"/>
        <v>-6.9892473118279563E-2</v>
      </c>
      <c r="AM399">
        <f t="shared" ca="1" si="2171"/>
        <v>-1.5634977103971617E-2</v>
      </c>
      <c r="AN399">
        <f t="shared" ca="1" si="2172"/>
        <v>0.40353343560618188</v>
      </c>
      <c r="AO399">
        <f t="shared" ca="1" si="2173"/>
        <v>9.7926592288082967E-2</v>
      </c>
    </row>
    <row r="400" spans="1:41" ht="16" x14ac:dyDescent="0.2">
      <c r="A400" s="1">
        <v>395</v>
      </c>
      <c r="B400">
        <v>219639</v>
      </c>
      <c r="C400">
        <v>5</v>
      </c>
      <c r="D400" t="s">
        <v>12</v>
      </c>
      <c r="E400" t="s">
        <v>65</v>
      </c>
      <c r="F400">
        <v>66</v>
      </c>
      <c r="G400">
        <v>0.75</v>
      </c>
      <c r="H400">
        <v>7376.9332621102976</v>
      </c>
      <c r="I400">
        <v>2.2122106869103249</v>
      </c>
      <c r="K400" s="2" t="s">
        <v>1031</v>
      </c>
      <c r="L400" s="2">
        <f t="shared" ref="L400:O400" si="2253" xml:space="preserve"> L399 + (11*L398)</f>
        <v>104.51190476190476</v>
      </c>
      <c r="M400" s="2">
        <f t="shared" si="2253"/>
        <v>0.67188863771484486</v>
      </c>
      <c r="N400" s="2">
        <f t="shared" si="2253"/>
        <v>8532.621896270417</v>
      </c>
      <c r="O400" s="2">
        <f t="shared" si="2253"/>
        <v>3.7858494089938008</v>
      </c>
      <c r="X400" s="5"/>
      <c r="Y400" s="6"/>
      <c r="Z400" s="5"/>
      <c r="AA400" s="5"/>
      <c r="AB400" s="5"/>
      <c r="AC400" s="5"/>
      <c r="AD400" s="5"/>
      <c r="AE400" s="5"/>
      <c r="AF400" s="5"/>
      <c r="AG400" s="5"/>
      <c r="AH400" s="5"/>
      <c r="AL400">
        <f t="shared" ca="1" si="2170"/>
        <v>0.3</v>
      </c>
      <c r="AM400">
        <f t="shared" ca="1" si="2171"/>
        <v>4.1297396071265417E-2</v>
      </c>
      <c r="AN400">
        <f t="shared" ca="1" si="2172"/>
        <v>8.7114681900474958E-2</v>
      </c>
      <c r="AO400">
        <f t="shared" ca="1" si="2173"/>
        <v>0.36153072048187834</v>
      </c>
    </row>
    <row r="401" spans="1:41" ht="16" x14ac:dyDescent="0.2">
      <c r="A401" s="1">
        <v>396</v>
      </c>
      <c r="B401">
        <v>219639</v>
      </c>
      <c r="C401">
        <v>4</v>
      </c>
      <c r="D401" t="s">
        <v>13</v>
      </c>
      <c r="E401" t="s">
        <v>65</v>
      </c>
      <c r="F401">
        <v>59</v>
      </c>
      <c r="G401">
        <v>0.59154929577464788</v>
      </c>
      <c r="H401">
        <v>7696.6170065117221</v>
      </c>
      <c r="I401">
        <v>2.1075304956945762</v>
      </c>
      <c r="K401" s="2" t="s">
        <v>976</v>
      </c>
      <c r="L401" s="2">
        <f t="shared" ref="L401" si="2254" xml:space="preserve"> (L400 - F404) / F404</f>
        <v>0.55987917555081734</v>
      </c>
      <c r="M401" s="2">
        <f t="shared" ref="M401" si="2255" xml:space="preserve"> (M400 - G404) / G404</f>
        <v>-0.18909991999932521</v>
      </c>
      <c r="N401" s="2">
        <f t="shared" ref="N401" si="2256" xml:space="preserve"> (N400 - H404) / H404</f>
        <v>-6.5213520875792352E-2</v>
      </c>
      <c r="O401" s="2">
        <f t="shared" ref="O401" si="2257" xml:space="preserve"> (O400 - I404) / I404</f>
        <v>2.638374252354343</v>
      </c>
      <c r="X401" s="5"/>
      <c r="Y401" s="6"/>
      <c r="Z401" s="5"/>
      <c r="AA401" s="5"/>
      <c r="AB401" s="5"/>
      <c r="AC401" s="5"/>
      <c r="AD401" s="5"/>
      <c r="AE401" s="5"/>
      <c r="AF401" s="5"/>
      <c r="AG401" s="5"/>
      <c r="AH401" s="5"/>
      <c r="AL401">
        <f t="shared" ca="1" si="2170"/>
        <v>-9.2920353982300891E-2</v>
      </c>
      <c r="AM401">
        <f t="shared" ca="1" si="2171"/>
        <v>-0.13805424719831091</v>
      </c>
      <c r="AN401">
        <f t="shared" ca="1" si="2172"/>
        <v>0.39806250303245438</v>
      </c>
      <c r="AO401">
        <f t="shared" ca="1" si="2173"/>
        <v>7.6699742646069352E-2</v>
      </c>
    </row>
    <row r="402" spans="1:41" ht="16" x14ac:dyDescent="0.2">
      <c r="A402" s="1">
        <v>397</v>
      </c>
      <c r="B402">
        <v>219639</v>
      </c>
      <c r="C402">
        <v>3</v>
      </c>
      <c r="D402" t="s">
        <v>14</v>
      </c>
      <c r="E402" t="s">
        <v>65</v>
      </c>
      <c r="F402">
        <v>73</v>
      </c>
      <c r="G402">
        <v>0.72727272727272729</v>
      </c>
      <c r="H402">
        <v>8212.0054305418817</v>
      </c>
      <c r="I402">
        <v>1.5896821478572061</v>
      </c>
      <c r="K402" s="2" t="s">
        <v>977</v>
      </c>
      <c r="L402" s="2">
        <f t="shared" ref="L402" si="2258">IF(L397&lt;=$L$1,1,0)</f>
        <v>0</v>
      </c>
      <c r="M402" s="2">
        <f t="shared" ref="M402" si="2259">IF(M397&lt;=$M$1,1,0)</f>
        <v>1</v>
      </c>
      <c r="N402" s="2">
        <f t="shared" ref="N402" si="2260">IF(N397&lt;=$N$1,1,0)</f>
        <v>0</v>
      </c>
      <c r="O402" s="2">
        <f t="shared" ref="O402" si="2261">IF(O397&lt;=$O$1,1,0)</f>
        <v>0</v>
      </c>
      <c r="X402" s="5" t="s">
        <v>977</v>
      </c>
      <c r="Y402" s="5">
        <f t="shared" ref="Y402" ca="1" si="2262">IF(L397&lt;=$Y$1,1,0)</f>
        <v>0</v>
      </c>
      <c r="Z402" s="5">
        <f t="shared" ref="Z402" ca="1" si="2263">IF(M397&lt;=$Z$1,1,0)</f>
        <v>1</v>
      </c>
      <c r="AA402" s="5">
        <f t="shared" ref="AA402" ca="1" si="2264">IF(N397&lt;=$AA$1,1,0)</f>
        <v>1</v>
      </c>
      <c r="AB402" s="5">
        <f t="shared" ref="AB402" ca="1" si="2265">IF(O397&lt;=$AB$1,1,0)</f>
        <v>0</v>
      </c>
      <c r="AC402" s="5"/>
      <c r="AD402" s="5"/>
      <c r="AE402" s="5"/>
      <c r="AF402" s="5"/>
      <c r="AG402" s="5"/>
      <c r="AH402" s="5"/>
      <c r="AL402">
        <f t="shared" ca="1" si="2170"/>
        <v>8.9494163424124515E-2</v>
      </c>
      <c r="AM402">
        <f t="shared" ca="1" si="2171"/>
        <v>-6.9766451096171717E-2</v>
      </c>
      <c r="AN402">
        <f t="shared" ca="1" si="2172"/>
        <v>0.27009859194876346</v>
      </c>
      <c r="AO402">
        <f t="shared" ca="1" si="2173"/>
        <v>0.53051642782392572</v>
      </c>
    </row>
    <row r="403" spans="1:41" ht="16" x14ac:dyDescent="0.2">
      <c r="A403" s="1">
        <v>398</v>
      </c>
      <c r="B403">
        <v>219639</v>
      </c>
      <c r="C403">
        <v>2</v>
      </c>
      <c r="D403" t="s">
        <v>15</v>
      </c>
      <c r="E403" t="s">
        <v>65</v>
      </c>
      <c r="F403">
        <v>88</v>
      </c>
      <c r="G403">
        <v>0.74242424242424243</v>
      </c>
      <c r="H403">
        <v>10128.942903285149</v>
      </c>
      <c r="I403">
        <v>1.29735812087175</v>
      </c>
      <c r="K403" s="2" t="s">
        <v>978</v>
      </c>
      <c r="L403" s="2">
        <f t="shared" ref="L403" si="2266">IF(L397&lt;=$L$2, 1, 0)</f>
        <v>0</v>
      </c>
      <c r="M403" s="2">
        <f t="shared" ref="M403" si="2267">IF(M397&lt;=$M$2, 1, 0)</f>
        <v>1</v>
      </c>
      <c r="N403" s="2">
        <f t="shared" ref="N403" si="2268">IF(N397&lt;=$N$2, 1, 0)</f>
        <v>0</v>
      </c>
      <c r="O403" s="2">
        <f t="shared" ref="O403" si="2269">IF(O397&lt;=$O$2, 1, 0)</f>
        <v>0</v>
      </c>
      <c r="X403" s="5" t="s">
        <v>978</v>
      </c>
      <c r="Y403" s="5">
        <f t="shared" ref="Y403" ca="1" si="2270">IF(L397&lt;=$Y$2, 1, 0)</f>
        <v>0</v>
      </c>
      <c r="Z403" s="5">
        <f t="shared" ref="Z403" ca="1" si="2271">IF(M397&lt;=$Z$2, 1, 0)</f>
        <v>1</v>
      </c>
      <c r="AA403" s="5">
        <f t="shared" ref="AA403" ca="1" si="2272">IF(N397&lt;=$AA$2, 1, 0)</f>
        <v>0</v>
      </c>
      <c r="AB403" s="5">
        <f t="shared" ref="AB403" ca="1" si="2273">IF(O397&lt;=$AB$2, 1, 0)</f>
        <v>0</v>
      </c>
      <c r="AC403" s="5"/>
      <c r="AD403" s="5" t="s">
        <v>1952</v>
      </c>
      <c r="AE403" s="5">
        <f t="shared" ref="AE403" ca="1" si="2274" xml:space="preserve"> Y402+Y403+Y404</f>
        <v>0</v>
      </c>
      <c r="AF403" s="5">
        <f t="shared" ref="AF403" ca="1" si="2275">Z402+Z403+Z404</f>
        <v>3</v>
      </c>
      <c r="AG403" s="5">
        <f t="shared" ref="AG403" ca="1" si="2276">AA402+AA403+AA404</f>
        <v>2</v>
      </c>
      <c r="AH403" s="5">
        <f t="shared" ref="AH403" ca="1" si="2277">AB402+AB403+AB404</f>
        <v>0</v>
      </c>
      <c r="AL403">
        <f t="shared" ca="1" si="2170"/>
        <v>-0.17948717948717949</v>
      </c>
      <c r="AM403">
        <f t="shared" ca="1" si="2171"/>
        <v>-8.1264648203950726E-2</v>
      </c>
      <c r="AN403">
        <f t="shared" ca="1" si="2172"/>
        <v>-8.1706141728785361E-2</v>
      </c>
      <c r="AO403">
        <f t="shared" ca="1" si="2173"/>
        <v>0.81233792641498526</v>
      </c>
    </row>
    <row r="404" spans="1:41" ht="16" x14ac:dyDescent="0.2">
      <c r="A404" s="1">
        <v>399</v>
      </c>
      <c r="B404">
        <v>219639</v>
      </c>
      <c r="C404">
        <v>1</v>
      </c>
      <c r="D404" t="s">
        <v>16</v>
      </c>
      <c r="E404" t="s">
        <v>65</v>
      </c>
      <c r="F404">
        <v>67</v>
      </c>
      <c r="G404">
        <v>0.82857142857142863</v>
      </c>
      <c r="H404">
        <v>9127.8833047141925</v>
      </c>
      <c r="I404">
        <v>1.040533256452117</v>
      </c>
      <c r="K404" s="2" t="s">
        <v>979</v>
      </c>
      <c r="L404" s="2">
        <f t="shared" ref="L404" si="2278">IF(L401&lt;=$L$1, 1,0)</f>
        <v>0</v>
      </c>
      <c r="M404" s="2">
        <f t="shared" ref="M404" si="2279">IF(M401&lt;=$M$1, 1,0)</f>
        <v>1</v>
      </c>
      <c r="N404" s="2">
        <f t="shared" ref="N404" si="2280">IF(N401&lt;=$N$1, 1,0)</f>
        <v>0</v>
      </c>
      <c r="O404" s="2">
        <f t="shared" ref="O404" si="2281">IF(O401&lt;=$O$1, 1,0)</f>
        <v>0</v>
      </c>
      <c r="X404" s="5" t="s">
        <v>979</v>
      </c>
      <c r="Y404" s="5">
        <f t="shared" ref="Y404" ca="1" si="2282">IF(L401&lt;=$Y$1, 1,0)</f>
        <v>0</v>
      </c>
      <c r="Z404" s="5">
        <f t="shared" ref="Z404" ca="1" si="2283">IF(M401&lt;=$Z$1, 1,0)</f>
        <v>1</v>
      </c>
      <c r="AA404" s="5">
        <f t="shared" ref="AA404" ca="1" si="2284">IF(N401&lt;=$AA$1, 1,0)</f>
        <v>1</v>
      </c>
      <c r="AB404" s="5">
        <f t="shared" ref="AB404" ca="1" si="2285">IF(O401&lt;=$AB$1, 1,0)</f>
        <v>0</v>
      </c>
      <c r="AC404" s="5"/>
      <c r="AD404" s="5" t="s">
        <v>1953</v>
      </c>
      <c r="AE404" s="5"/>
      <c r="AF404" s="5"/>
      <c r="AG404" s="5"/>
      <c r="AH404" s="5">
        <f t="shared" ref="AH404" ca="1" si="2286">AE403+AF403+AG403+AH403</f>
        <v>5</v>
      </c>
      <c r="AL404">
        <f t="shared" ca="1" si="2170"/>
        <v>-0.73529411764705888</v>
      </c>
      <c r="AM404">
        <f t="shared" ca="1" si="2171"/>
        <v>-0.11764705882352944</v>
      </c>
      <c r="AN404">
        <f t="shared" ca="1" si="2172"/>
        <v>0.39353018736933937</v>
      </c>
      <c r="AO404">
        <f t="shared" ca="1" si="2173"/>
        <v>-0.33299160932119126</v>
      </c>
    </row>
    <row r="405" spans="1:41" ht="16" x14ac:dyDescent="0.2">
      <c r="A405" s="1">
        <v>400</v>
      </c>
      <c r="B405">
        <v>444398</v>
      </c>
      <c r="C405">
        <v>8</v>
      </c>
      <c r="D405" t="s">
        <v>8</v>
      </c>
      <c r="E405" t="s">
        <v>66</v>
      </c>
      <c r="F405">
        <v>11</v>
      </c>
      <c r="G405">
        <v>0.77777777777777779</v>
      </c>
      <c r="H405">
        <v>6211.9337070199699</v>
      </c>
      <c r="I405">
        <v>1.0324696467496091</v>
      </c>
      <c r="K405" s="2" t="s">
        <v>972</v>
      </c>
      <c r="L405" s="4">
        <f t="shared" ref="L405" si="2287" xml:space="preserve"> (F405 - F412) / F412</f>
        <v>-0.56000000000000005</v>
      </c>
      <c r="M405" s="4">
        <f t="shared" ref="M405" si="2288" xml:space="preserve"> (G405 - G412) / G412</f>
        <v>0.391812865497076</v>
      </c>
      <c r="N405" s="4">
        <f t="shared" ref="N405" si="2289" xml:space="preserve"> (H405 - H412) / H412</f>
        <v>0.1612714004380684</v>
      </c>
      <c r="O405" s="4">
        <f t="shared" ref="O405" si="2290" xml:space="preserve"> (I405 - I412) / I412</f>
        <v>0.98877949466919601</v>
      </c>
      <c r="X405" s="5"/>
      <c r="Y405" s="6"/>
      <c r="Z405" s="5"/>
      <c r="AA405" s="5"/>
      <c r="AB405" s="5"/>
      <c r="AC405" s="5"/>
      <c r="AD405" s="5"/>
      <c r="AE405" s="5"/>
      <c r="AF405" s="5"/>
      <c r="AG405" s="5"/>
      <c r="AH405" s="5"/>
      <c r="AL405">
        <f t="shared" ca="1" si="2170"/>
        <v>-0.17670682730923695</v>
      </c>
      <c r="AM405">
        <f t="shared" ca="1" si="2171"/>
        <v>0.11518737672583819</v>
      </c>
      <c r="AN405">
        <f t="shared" ca="1" si="2172"/>
        <v>0.35418408860605216</v>
      </c>
      <c r="AO405">
        <f t="shared" ca="1" si="2173"/>
        <v>0.10381687552767997</v>
      </c>
    </row>
    <row r="406" spans="1:41" ht="16" x14ac:dyDescent="0.2">
      <c r="A406" s="1">
        <v>401</v>
      </c>
      <c r="B406">
        <v>444398</v>
      </c>
      <c r="C406">
        <v>7</v>
      </c>
      <c r="D406" t="s">
        <v>10</v>
      </c>
      <c r="E406" t="s">
        <v>66</v>
      </c>
      <c r="F406">
        <v>14</v>
      </c>
      <c r="G406">
        <v>0.72727272727272729</v>
      </c>
      <c r="H406">
        <v>5789.6134441030317</v>
      </c>
      <c r="I406">
        <v>0.71807849268539792</v>
      </c>
      <c r="K406" s="2" t="s">
        <v>973</v>
      </c>
      <c r="L406" s="2">
        <f t="shared" ref="L406" si="2291" xml:space="preserve"> SLOPE(F405:F412, $C405:$C412)</f>
        <v>-1.4880952380952381</v>
      </c>
      <c r="M406" s="2">
        <f t="shared" ref="M406" si="2292" xml:space="preserve"> SLOPE(G405:G412, $C405:$C412)</f>
        <v>1.1213294461857046E-2</v>
      </c>
      <c r="N406" s="2">
        <f t="shared" ref="N406" si="2293" xml:space="preserve"> SLOPE(H405:H412, $C405:$C412)</f>
        <v>-18.474956733546474</v>
      </c>
      <c r="O406" s="2">
        <f t="shared" ref="O406" si="2294" xml:space="preserve"> SLOPE(I405:I412, $C405:$C412)</f>
        <v>5.3250625375825061E-2</v>
      </c>
      <c r="X406" s="5"/>
      <c r="Y406" s="6"/>
      <c r="Z406" s="5"/>
      <c r="AA406" s="5"/>
      <c r="AB406" s="5"/>
      <c r="AC406" s="5"/>
      <c r="AD406" s="5"/>
      <c r="AE406" s="5"/>
      <c r="AF406" s="5"/>
      <c r="AG406" s="5"/>
      <c r="AH406" s="5"/>
      <c r="AL406">
        <f t="shared" ca="1" si="2170"/>
        <v>-0.14362850971922247</v>
      </c>
      <c r="AM406">
        <f t="shared" ca="1" si="2171"/>
        <v>-0.115874707010441</v>
      </c>
      <c r="AN406">
        <f t="shared" ca="1" si="2172"/>
        <v>2.4424482470388177E-2</v>
      </c>
      <c r="AO406">
        <f t="shared" ca="1" si="2173"/>
        <v>0.2526969454243051</v>
      </c>
    </row>
    <row r="407" spans="1:41" ht="16" x14ac:dyDescent="0.2">
      <c r="A407" s="1">
        <v>402</v>
      </c>
      <c r="B407">
        <v>444398</v>
      </c>
      <c r="C407">
        <v>6</v>
      </c>
      <c r="D407" t="s">
        <v>11</v>
      </c>
      <c r="E407" t="s">
        <v>66</v>
      </c>
      <c r="F407">
        <v>19</v>
      </c>
      <c r="G407">
        <v>0.31578947368421051</v>
      </c>
      <c r="H407">
        <v>5283.8126827565138</v>
      </c>
      <c r="I407">
        <v>0.84583941960851605</v>
      </c>
      <c r="K407" s="2" t="s">
        <v>974</v>
      </c>
      <c r="L407" s="2">
        <f t="shared" ref="L407" si="2295" xml:space="preserve"> INTERCEPT(F405:F412,$C405:$C412)</f>
        <v>28.821428571428569</v>
      </c>
      <c r="M407" s="2">
        <f t="shared" ref="M407" si="2296" xml:space="preserve"> INTERCEPT(G405:G412,$C405:$C412)</f>
        <v>0.5627175591129594</v>
      </c>
      <c r="N407" s="2">
        <f t="shared" ref="N407" si="2297" xml:space="preserve"> INTERCEPT(H405:H412,$C405:$C412)</f>
        <v>6028.0980116193696</v>
      </c>
      <c r="O407" s="2">
        <f t="shared" ref="O407" si="2298" xml:space="preserve"> INTERCEPT(I405:I412,$C405:$C412)</f>
        <v>0.48576596098453223</v>
      </c>
      <c r="X407" s="5"/>
      <c r="Y407" s="6"/>
      <c r="Z407" s="5"/>
      <c r="AA407" s="5"/>
      <c r="AB407" s="5"/>
      <c r="AC407" s="5"/>
      <c r="AD407" s="5"/>
      <c r="AE407" s="5"/>
      <c r="AF407" s="5"/>
      <c r="AG407" s="5"/>
      <c r="AH407" s="5"/>
      <c r="AL407">
        <f t="shared" ca="1" si="2170"/>
        <v>-0.33992094861660077</v>
      </c>
      <c r="AM407">
        <f t="shared" ca="1" si="2171"/>
        <v>5.9880239520958348E-3</v>
      </c>
      <c r="AN407">
        <f t="shared" ca="1" si="2172"/>
        <v>0.24854843441895091</v>
      </c>
      <c r="AO407">
        <f t="shared" ca="1" si="2173"/>
        <v>0.14964186278540176</v>
      </c>
    </row>
    <row r="408" spans="1:41" ht="16" x14ac:dyDescent="0.2">
      <c r="A408" s="1">
        <v>403</v>
      </c>
      <c r="B408">
        <v>444398</v>
      </c>
      <c r="C408">
        <v>5</v>
      </c>
      <c r="D408" t="s">
        <v>12</v>
      </c>
      <c r="E408" t="s">
        <v>66</v>
      </c>
      <c r="F408">
        <v>37</v>
      </c>
      <c r="G408">
        <v>0.6470588235294118</v>
      </c>
      <c r="H408">
        <v>5458.1437829516017</v>
      </c>
      <c r="I408">
        <v>0.64005737893740056</v>
      </c>
      <c r="K408" s="2" t="s">
        <v>1032</v>
      </c>
      <c r="L408" s="2">
        <f t="shared" ref="L408:O408" si="2299" xml:space="preserve"> L407 + (11*L406)</f>
        <v>12.452380952380949</v>
      </c>
      <c r="M408" s="2">
        <f t="shared" si="2299"/>
        <v>0.68606379819338692</v>
      </c>
      <c r="N408" s="2">
        <f t="shared" si="2299"/>
        <v>5824.8734875503587</v>
      </c>
      <c r="O408" s="2">
        <f t="shared" si="2299"/>
        <v>1.0715228401186079</v>
      </c>
      <c r="X408" s="5"/>
      <c r="Y408" s="6"/>
      <c r="Z408" s="5"/>
      <c r="AA408" s="5"/>
      <c r="AB408" s="5"/>
      <c r="AC408" s="5"/>
      <c r="AD408" s="5"/>
      <c r="AE408" s="5"/>
      <c r="AF408" s="5"/>
      <c r="AG408" s="5"/>
      <c r="AH408" s="5"/>
      <c r="AL408">
        <f t="shared" ca="1" si="2170"/>
        <v>0.10969793322734499</v>
      </c>
      <c r="AM408">
        <f t="shared" ca="1" si="2171"/>
        <v>-1.0905076470165847E-2</v>
      </c>
      <c r="AN408">
        <f t="shared" ca="1" si="2172"/>
        <v>0.38306055667955347</v>
      </c>
      <c r="AO408">
        <f t="shared" ca="1" si="2173"/>
        <v>4.6205982349023816E-2</v>
      </c>
    </row>
    <row r="409" spans="1:41" ht="16" x14ac:dyDescent="0.2">
      <c r="A409" s="1">
        <v>404</v>
      </c>
      <c r="B409">
        <v>444398</v>
      </c>
      <c r="C409">
        <v>4</v>
      </c>
      <c r="D409" t="s">
        <v>13</v>
      </c>
      <c r="E409" t="s">
        <v>66</v>
      </c>
      <c r="F409">
        <v>30</v>
      </c>
      <c r="G409">
        <v>0.52631578947368418</v>
      </c>
      <c r="H409">
        <v>6672.6178671906364</v>
      </c>
      <c r="I409">
        <v>0.74498095729333924</v>
      </c>
      <c r="K409" s="2" t="s">
        <v>976</v>
      </c>
      <c r="L409" s="2">
        <f t="shared" ref="L409" si="2300" xml:space="preserve"> (L408 - F412) / F412</f>
        <v>-0.50190476190476208</v>
      </c>
      <c r="M409" s="2">
        <f t="shared" ref="M409" si="2301" xml:space="preserve"> (M408 - G412) / G412</f>
        <v>0.22769311255658709</v>
      </c>
      <c r="N409" s="2">
        <f t="shared" ref="N409" si="2302" xml:space="preserve"> (N408 - H412) / H412</f>
        <v>8.8913583320768541E-2</v>
      </c>
      <c r="O409" s="2">
        <f t="shared" ref="O409" si="2303" xml:space="preserve"> (O408 - I412) / I412</f>
        <v>1.0640051348786963</v>
      </c>
      <c r="X409" s="5"/>
      <c r="Y409" s="6"/>
      <c r="Z409" s="5"/>
      <c r="AA409" s="5"/>
      <c r="AB409" s="5"/>
      <c r="AC409" s="5"/>
      <c r="AD409" s="5"/>
      <c r="AE409" s="5"/>
      <c r="AF409" s="5"/>
      <c r="AG409" s="5"/>
      <c r="AH409" s="5"/>
      <c r="AL409">
        <f t="shared" ca="1" si="2170"/>
        <v>0.78205128205128205</v>
      </c>
      <c r="AM409">
        <f t="shared" ca="1" si="2171"/>
        <v>9.272030651340997E-2</v>
      </c>
      <c r="AN409">
        <f t="shared" ca="1" si="2172"/>
        <v>0.37346215125030791</v>
      </c>
      <c r="AO409">
        <f t="shared" ca="1" si="2173"/>
        <v>0.17007479551109289</v>
      </c>
    </row>
    <row r="410" spans="1:41" ht="16" x14ac:dyDescent="0.2">
      <c r="A410" s="1">
        <v>405</v>
      </c>
      <c r="B410">
        <v>444398</v>
      </c>
      <c r="C410">
        <v>3</v>
      </c>
      <c r="D410" t="s">
        <v>14</v>
      </c>
      <c r="E410" t="s">
        <v>66</v>
      </c>
      <c r="F410">
        <v>22</v>
      </c>
      <c r="G410">
        <v>0.73333333333333328</v>
      </c>
      <c r="H410">
        <v>6397.9309643391634</v>
      </c>
      <c r="I410">
        <v>0.68484706684033014</v>
      </c>
      <c r="K410" s="2" t="s">
        <v>977</v>
      </c>
      <c r="L410" s="2">
        <f t="shared" ref="L410" si="2304">IF(L405&lt;=$L$1,1,0)</f>
        <v>1</v>
      </c>
      <c r="M410" s="2">
        <f t="shared" ref="M410" si="2305">IF(M405&lt;=$M$1,1,0)</f>
        <v>1</v>
      </c>
      <c r="N410" s="2">
        <f t="shared" ref="N410" si="2306">IF(N405&lt;=$N$1,1,0)</f>
        <v>0</v>
      </c>
      <c r="O410" s="2">
        <f t="shared" ref="O410" si="2307">IF(O405&lt;=$O$1,1,0)</f>
        <v>0</v>
      </c>
      <c r="X410" s="5" t="s">
        <v>977</v>
      </c>
      <c r="Y410" s="5">
        <f t="shared" ref="Y410" ca="1" si="2308">IF(L405&lt;=$Y$1,1,0)</f>
        <v>1</v>
      </c>
      <c r="Z410" s="5">
        <f t="shared" ref="Z410" ca="1" si="2309">IF(M405&lt;=$Z$1,1,0)</f>
        <v>0</v>
      </c>
      <c r="AA410" s="5">
        <f t="shared" ref="AA410" ca="1" si="2310">IF(N405&lt;=$AA$1,1,0)</f>
        <v>0</v>
      </c>
      <c r="AB410" s="5">
        <f t="shared" ref="AB410" ca="1" si="2311">IF(O405&lt;=$AB$1,1,0)</f>
        <v>0</v>
      </c>
      <c r="AC410" s="5"/>
      <c r="AD410" s="5"/>
      <c r="AE410" s="5"/>
      <c r="AF410" s="5"/>
      <c r="AG410" s="5"/>
      <c r="AH410" s="5"/>
      <c r="AL410">
        <f t="shared" ca="1" si="2170"/>
        <v>-0.25</v>
      </c>
      <c r="AM410">
        <f t="shared" ca="1" si="2171"/>
        <v>-6.5054691997697214E-2</v>
      </c>
      <c r="AN410">
        <f t="shared" ca="1" si="2172"/>
        <v>0.25207598980996176</v>
      </c>
      <c r="AO410">
        <f t="shared" ca="1" si="2173"/>
        <v>0.39200585984368774</v>
      </c>
    </row>
    <row r="411" spans="1:41" ht="16" x14ac:dyDescent="0.2">
      <c r="A411" s="1">
        <v>406</v>
      </c>
      <c r="B411">
        <v>444398</v>
      </c>
      <c r="C411">
        <v>2</v>
      </c>
      <c r="D411" t="s">
        <v>15</v>
      </c>
      <c r="E411" t="s">
        <v>66</v>
      </c>
      <c r="F411">
        <v>19</v>
      </c>
      <c r="G411">
        <v>0.61904761904761907</v>
      </c>
      <c r="H411">
        <v>6396.3809045093194</v>
      </c>
      <c r="I411">
        <v>0.61772986799299878</v>
      </c>
      <c r="K411" s="2" t="s">
        <v>978</v>
      </c>
      <c r="L411" s="2">
        <f t="shared" ref="L411" si="2312">IF(L405&lt;=$L$2, 1, 0)</f>
        <v>1</v>
      </c>
      <c r="M411" s="2">
        <f t="shared" ref="M411" si="2313">IF(M405&lt;=$M$2, 1, 0)</f>
        <v>1</v>
      </c>
      <c r="N411" s="2">
        <f t="shared" ref="N411" si="2314">IF(N405&lt;=$N$2, 1, 0)</f>
        <v>0</v>
      </c>
      <c r="O411" s="2">
        <f t="shared" ref="O411" si="2315">IF(O405&lt;=$O$2, 1, 0)</f>
        <v>0</v>
      </c>
      <c r="X411" s="5" t="s">
        <v>978</v>
      </c>
      <c r="Y411" s="5">
        <f t="shared" ref="Y411" ca="1" si="2316">IF(L405&lt;=$Y$2, 1, 0)</f>
        <v>1</v>
      </c>
      <c r="Z411" s="5">
        <f t="shared" ref="Z411" ca="1" si="2317">IF(M405&lt;=$Z$2, 1, 0)</f>
        <v>0</v>
      </c>
      <c r="AA411" s="5">
        <f t="shared" ref="AA411" ca="1" si="2318">IF(N405&lt;=$AA$2, 1, 0)</f>
        <v>0</v>
      </c>
      <c r="AB411" s="5">
        <f t="shared" ref="AB411" ca="1" si="2319">IF(O405&lt;=$AB$2, 1, 0)</f>
        <v>0</v>
      </c>
      <c r="AC411" s="5"/>
      <c r="AD411" s="5" t="s">
        <v>1952</v>
      </c>
      <c r="AE411" s="5">
        <f t="shared" ref="AE411" ca="1" si="2320" xml:space="preserve"> Y410+Y411+Y412</f>
        <v>3</v>
      </c>
      <c r="AF411" s="5">
        <f t="shared" ref="AF411" ca="1" si="2321">Z410+Z411+Z412</f>
        <v>0</v>
      </c>
      <c r="AG411" s="5">
        <f t="shared" ref="AG411" ca="1" si="2322">AA410+AA411+AA412</f>
        <v>0</v>
      </c>
      <c r="AH411" s="5">
        <f t="shared" ref="AH411" ca="1" si="2323">AB410+AB411+AB412</f>
        <v>0</v>
      </c>
      <c r="AL411">
        <f t="shared" ca="1" si="2170"/>
        <v>-8.8942307692307696E-2</v>
      </c>
      <c r="AM411">
        <f t="shared" ca="1" si="2171"/>
        <v>6.9722814498933888E-2</v>
      </c>
      <c r="AN411">
        <f t="shared" ca="1" si="2172"/>
        <v>1.6230794251756938E-2</v>
      </c>
      <c r="AO411">
        <f t="shared" ca="1" si="2173"/>
        <v>2.0649926528803302E-2</v>
      </c>
    </row>
    <row r="412" spans="1:41" ht="16" x14ac:dyDescent="0.2">
      <c r="A412" s="1">
        <v>407</v>
      </c>
      <c r="B412">
        <v>444398</v>
      </c>
      <c r="C412">
        <v>1</v>
      </c>
      <c r="D412" t="s">
        <v>16</v>
      </c>
      <c r="E412" t="s">
        <v>66</v>
      </c>
      <c r="F412">
        <v>25</v>
      </c>
      <c r="G412">
        <v>0.55882352941176472</v>
      </c>
      <c r="H412">
        <v>5349.2522976770388</v>
      </c>
      <c r="I412">
        <v>0.51914737129836763</v>
      </c>
      <c r="K412" s="2" t="s">
        <v>979</v>
      </c>
      <c r="L412" s="2">
        <f t="shared" ref="L412" si="2324">IF(L409&lt;=$L$1, 1,0)</f>
        <v>1</v>
      </c>
      <c r="M412" s="2">
        <f t="shared" ref="M412" si="2325">IF(M409&lt;=$M$1, 1,0)</f>
        <v>1</v>
      </c>
      <c r="N412" s="2">
        <f t="shared" ref="N412" si="2326">IF(N409&lt;=$N$1, 1,0)</f>
        <v>0</v>
      </c>
      <c r="O412" s="2">
        <f t="shared" ref="O412" si="2327">IF(O409&lt;=$O$1, 1,0)</f>
        <v>0</v>
      </c>
      <c r="X412" s="5" t="s">
        <v>979</v>
      </c>
      <c r="Y412" s="5">
        <f t="shared" ref="Y412" ca="1" si="2328">IF(L409&lt;=$Y$1, 1,0)</f>
        <v>1</v>
      </c>
      <c r="Z412" s="5">
        <f t="shared" ref="Z412" ca="1" si="2329">IF(M409&lt;=$Z$1, 1,0)</f>
        <v>0</v>
      </c>
      <c r="AA412" s="5">
        <f t="shared" ref="AA412" ca="1" si="2330">IF(N409&lt;=$AA$1, 1,0)</f>
        <v>0</v>
      </c>
      <c r="AB412" s="5">
        <f t="shared" ref="AB412" ca="1" si="2331">IF(O409&lt;=$AB$1, 1,0)</f>
        <v>0</v>
      </c>
      <c r="AC412" s="5"/>
      <c r="AD412" s="5" t="s">
        <v>1953</v>
      </c>
      <c r="AE412" s="5"/>
      <c r="AF412" s="5"/>
      <c r="AG412" s="5"/>
      <c r="AH412" s="5">
        <f t="shared" ref="AH412" ca="1" si="2332">AE411+AF411+AG411+AH411</f>
        <v>3</v>
      </c>
      <c r="AL412">
        <f t="shared" ca="1" si="2170"/>
        <v>-1.3888888888888888E-2</v>
      </c>
      <c r="AM412">
        <f t="shared" ca="1" si="2171"/>
        <v>-0.24591966662808196</v>
      </c>
      <c r="AN412">
        <f t="shared" ca="1" si="2172"/>
        <v>0.46651426838458748</v>
      </c>
      <c r="AO412">
        <f t="shared" ca="1" si="2173"/>
        <v>0.55337504009738936</v>
      </c>
    </row>
    <row r="413" spans="1:41" ht="16" x14ac:dyDescent="0.2">
      <c r="A413" s="1">
        <v>408</v>
      </c>
      <c r="B413">
        <v>155070</v>
      </c>
      <c r="C413">
        <v>8</v>
      </c>
      <c r="D413" t="s">
        <v>8</v>
      </c>
      <c r="E413" t="s">
        <v>67</v>
      </c>
      <c r="F413">
        <v>44</v>
      </c>
      <c r="G413">
        <v>0.64516129032258063</v>
      </c>
      <c r="H413">
        <v>11487.635046460569</v>
      </c>
      <c r="I413">
        <v>0.75617791934407419</v>
      </c>
      <c r="K413" s="2" t="s">
        <v>972</v>
      </c>
      <c r="L413" s="4">
        <f t="shared" ref="L413" si="2333" xml:space="preserve"> (F413 - F420) / F420</f>
        <v>0.1</v>
      </c>
      <c r="M413" s="4">
        <f t="shared" ref="M413" si="2334" xml:space="preserve"> (G413 - G420) / G420</f>
        <v>-9.1995221027479104E-2</v>
      </c>
      <c r="N413" s="4">
        <f t="shared" ref="N413" si="2335" xml:space="preserve"> (H413 - H420) / H420</f>
        <v>2.4019660085950774</v>
      </c>
      <c r="O413" s="4">
        <f t="shared" ref="O413" si="2336" xml:space="preserve"> (I413 - I420) / I420</f>
        <v>6.7344468575774261</v>
      </c>
      <c r="X413" s="5"/>
      <c r="Y413" s="6"/>
      <c r="Z413" s="5"/>
      <c r="AA413" s="5"/>
      <c r="AB413" s="5"/>
      <c r="AC413" s="5"/>
      <c r="AD413" s="5"/>
      <c r="AE413" s="5"/>
      <c r="AF413" s="5"/>
      <c r="AG413" s="5"/>
      <c r="AH413" s="5"/>
      <c r="AL413">
        <f t="shared" ca="1" si="2170"/>
        <v>0.1554054054054054</v>
      </c>
      <c r="AM413">
        <f t="shared" ca="1" si="2171"/>
        <v>1.7675274328142407E-2</v>
      </c>
      <c r="AN413">
        <f t="shared" ca="1" si="2172"/>
        <v>0.23509241559396096</v>
      </c>
      <c r="AO413">
        <f t="shared" ca="1" si="2173"/>
        <v>-0.22361902378383008</v>
      </c>
    </row>
    <row r="414" spans="1:41" ht="16" x14ac:dyDescent="0.2">
      <c r="A414" s="1">
        <v>409</v>
      </c>
      <c r="B414">
        <v>155070</v>
      </c>
      <c r="C414">
        <v>7</v>
      </c>
      <c r="D414" t="s">
        <v>10</v>
      </c>
      <c r="E414" t="s">
        <v>67</v>
      </c>
      <c r="F414">
        <v>44</v>
      </c>
      <c r="G414">
        <v>0.62068965517241381</v>
      </c>
      <c r="H414">
        <v>9845.2626130243734</v>
      </c>
      <c r="I414">
        <v>0.77456466326031359</v>
      </c>
      <c r="K414" s="2" t="s">
        <v>973</v>
      </c>
      <c r="L414" s="2">
        <f t="shared" ref="L414" si="2337" xml:space="preserve"> SLOPE(F413:F420, $C413:$C420)</f>
        <v>-0.41666666666666669</v>
      </c>
      <c r="M414" s="2">
        <f t="shared" ref="M414" si="2338" xml:space="preserve"> SLOPE(G413:G420, $C413:$C420)</f>
        <v>-8.0665524898629066E-4</v>
      </c>
      <c r="N414" s="2">
        <f t="shared" ref="N414" si="2339" xml:space="preserve"> SLOPE(H413:H420, $C413:$C420)</f>
        <v>1148.6820819163738</v>
      </c>
      <c r="O414" s="2">
        <f t="shared" ref="O414" si="2340" xml:space="preserve"> SLOPE(I413:I420, $C413:$C420)</f>
        <v>0.11598971964033737</v>
      </c>
      <c r="X414" s="5"/>
      <c r="Y414" s="6"/>
      <c r="Z414" s="5"/>
      <c r="AA414" s="5"/>
      <c r="AB414" s="5"/>
      <c r="AC414" s="5"/>
      <c r="AD414" s="5"/>
      <c r="AE414" s="5"/>
      <c r="AF414" s="5"/>
      <c r="AG414" s="5"/>
      <c r="AH414" s="5"/>
      <c r="AL414">
        <f t="shared" ca="1" si="2170"/>
        <v>-0.26923076923076922</v>
      </c>
      <c r="AM414">
        <f t="shared" ca="1" si="2171"/>
        <v>3.519668737060027E-2</v>
      </c>
      <c r="AN414">
        <f t="shared" ca="1" si="2172"/>
        <v>0.49453190211816256</v>
      </c>
      <c r="AO414">
        <f t="shared" ca="1" si="2173"/>
        <v>0.32863624627107635</v>
      </c>
    </row>
    <row r="415" spans="1:41" ht="16" x14ac:dyDescent="0.2">
      <c r="A415" s="1">
        <v>410</v>
      </c>
      <c r="B415">
        <v>155070</v>
      </c>
      <c r="C415">
        <v>6</v>
      </c>
      <c r="D415" t="s">
        <v>11</v>
      </c>
      <c r="E415" t="s">
        <v>67</v>
      </c>
      <c r="F415">
        <v>39</v>
      </c>
      <c r="G415">
        <v>0.6470588235294118</v>
      </c>
      <c r="H415">
        <v>10292.84685549688</v>
      </c>
      <c r="I415">
        <v>0.67402118964657542</v>
      </c>
      <c r="K415" s="2" t="s">
        <v>974</v>
      </c>
      <c r="L415" s="2">
        <f t="shared" ref="L415" si="2341" xml:space="preserve"> INTERCEPT(F413:F420,$C413:$C420)</f>
        <v>47.75</v>
      </c>
      <c r="M415" s="2">
        <f t="shared" ref="M415" si="2342" xml:space="preserve"> INTERCEPT(G413:G420,$C413:$C420)</f>
        <v>0.625913035359286</v>
      </c>
      <c r="N415" s="2">
        <f t="shared" ref="N415" si="2343" xml:space="preserve"> INTERCEPT(H413:H420,$C413:$C420)</f>
        <v>1882.5544944761887</v>
      </c>
      <c r="O415" s="2">
        <f t="shared" ref="O415" si="2344" xml:space="preserve"> INTERCEPT(I413:I420,$C413:$C420)</f>
        <v>-1.6547915494572907E-2</v>
      </c>
      <c r="X415" s="5"/>
      <c r="Y415" s="6"/>
      <c r="Z415" s="5"/>
      <c r="AA415" s="5"/>
      <c r="AB415" s="5"/>
      <c r="AC415" s="5"/>
      <c r="AD415" s="5"/>
      <c r="AE415" s="5"/>
      <c r="AF415" s="5"/>
      <c r="AG415" s="5"/>
      <c r="AH415" s="5"/>
      <c r="AL415">
        <f t="shared" ca="1" si="2170"/>
        <v>-0.1863799283154122</v>
      </c>
      <c r="AM415">
        <f t="shared" ca="1" si="2171"/>
        <v>3.1818048766209014E-2</v>
      </c>
      <c r="AN415">
        <f t="shared" ca="1" si="2172"/>
        <v>-6.6164275912521747E-2</v>
      </c>
      <c r="AO415">
        <f t="shared" ca="1" si="2173"/>
        <v>8.8783878596504592E-2</v>
      </c>
    </row>
    <row r="416" spans="1:41" ht="16" x14ac:dyDescent="0.2">
      <c r="A416" s="1">
        <v>411</v>
      </c>
      <c r="B416">
        <v>155070</v>
      </c>
      <c r="C416">
        <v>5</v>
      </c>
      <c r="D416" t="s">
        <v>12</v>
      </c>
      <c r="E416" t="s">
        <v>67</v>
      </c>
      <c r="F416">
        <v>50</v>
      </c>
      <c r="G416">
        <v>0.6216216216216216</v>
      </c>
      <c r="H416">
        <v>5970.5062705662822</v>
      </c>
      <c r="I416">
        <v>0.99571383337784403</v>
      </c>
      <c r="K416" s="2" t="s">
        <v>1033</v>
      </c>
      <c r="L416" s="2">
        <f t="shared" ref="L416:O416" si="2345" xml:space="preserve"> L415 + (11*L414)</f>
        <v>43.166666666666664</v>
      </c>
      <c r="M416" s="2">
        <f t="shared" si="2345"/>
        <v>0.61703982762043674</v>
      </c>
      <c r="N416" s="2">
        <f t="shared" si="2345"/>
        <v>14518.057395556301</v>
      </c>
      <c r="O416" s="2">
        <f t="shared" si="2345"/>
        <v>1.2593390005491383</v>
      </c>
      <c r="X416" s="5"/>
      <c r="Y416" s="6"/>
      <c r="Z416" s="5"/>
      <c r="AA416" s="5"/>
      <c r="AB416" s="5"/>
      <c r="AC416" s="5"/>
      <c r="AD416" s="5"/>
      <c r="AE416" s="5"/>
      <c r="AF416" s="5"/>
      <c r="AG416" s="5"/>
      <c r="AH416" s="5"/>
      <c r="AL416">
        <f t="shared" ca="1" si="2170"/>
        <v>5.865102639296188E-2</v>
      </c>
      <c r="AM416">
        <f t="shared" ca="1" si="2171"/>
        <v>7.1684587813619308E-3</v>
      </c>
      <c r="AN416">
        <f t="shared" ca="1" si="2172"/>
        <v>0.46558655013643596</v>
      </c>
      <c r="AO416">
        <f t="shared" ca="1" si="2173"/>
        <v>0.44982871714109379</v>
      </c>
    </row>
    <row r="417" spans="1:41" ht="16" x14ac:dyDescent="0.2">
      <c r="A417" s="1">
        <v>412</v>
      </c>
      <c r="B417">
        <v>155070</v>
      </c>
      <c r="C417">
        <v>4</v>
      </c>
      <c r="D417" t="s">
        <v>13</v>
      </c>
      <c r="E417" t="s">
        <v>67</v>
      </c>
      <c r="F417">
        <v>49</v>
      </c>
      <c r="G417">
        <v>0.53658536585365857</v>
      </c>
      <c r="H417">
        <v>4630.1807174026317</v>
      </c>
      <c r="I417">
        <v>0.36091726809244939</v>
      </c>
      <c r="K417" s="2" t="s">
        <v>976</v>
      </c>
      <c r="L417" s="2">
        <f t="shared" ref="L417" si="2346" xml:space="preserve"> (L416 - F420) / F420</f>
        <v>7.9166666666666607E-2</v>
      </c>
      <c r="M417" s="2">
        <f t="shared" ref="M417" si="2347" xml:space="preserve"> (M416 - G420) / G420</f>
        <v>-0.13157357594160754</v>
      </c>
      <c r="N417" s="2">
        <f t="shared" ref="N417" si="2348" xml:space="preserve"> (N416 - H420) / H420</f>
        <v>3.2993999696858705</v>
      </c>
      <c r="O417" s="2">
        <f t="shared" ref="O417" si="2349" xml:space="preserve"> (O416 - I420) / I420</f>
        <v>11.880950800402806</v>
      </c>
      <c r="X417" s="5"/>
      <c r="Y417" s="6"/>
      <c r="Z417" s="5"/>
      <c r="AA417" s="5"/>
      <c r="AB417" s="5"/>
      <c r="AC417" s="5"/>
      <c r="AD417" s="5"/>
      <c r="AE417" s="5"/>
      <c r="AF417" s="5"/>
      <c r="AG417" s="5"/>
      <c r="AH417" s="5"/>
      <c r="AL417">
        <f t="shared" ca="1" si="2170"/>
        <v>-6.3106796116504854E-2</v>
      </c>
      <c r="AM417">
        <f t="shared" ca="1" si="2171"/>
        <v>-3.3502836585028409E-2</v>
      </c>
      <c r="AN417">
        <f t="shared" ca="1" si="2172"/>
        <v>-9.353197736776965E-2</v>
      </c>
      <c r="AO417">
        <f t="shared" ca="1" si="2173"/>
        <v>0.50875749385329172</v>
      </c>
    </row>
    <row r="418" spans="1:41" ht="16" x14ac:dyDescent="0.2">
      <c r="A418" s="1">
        <v>413</v>
      </c>
      <c r="B418">
        <v>155070</v>
      </c>
      <c r="C418">
        <v>3</v>
      </c>
      <c r="D418" t="s">
        <v>14</v>
      </c>
      <c r="E418" t="s">
        <v>67</v>
      </c>
      <c r="F418">
        <v>52</v>
      </c>
      <c r="G418">
        <v>0.6216216216216216</v>
      </c>
      <c r="H418">
        <v>6158.4973078036664</v>
      </c>
      <c r="I418">
        <v>0.26250060529426172</v>
      </c>
      <c r="K418" s="2" t="s">
        <v>977</v>
      </c>
      <c r="L418" s="2">
        <f t="shared" ref="L418" si="2350">IF(L413&lt;=$L$1,1,0)</f>
        <v>1</v>
      </c>
      <c r="M418" s="2">
        <f t="shared" ref="M418" si="2351">IF(M413&lt;=$M$1,1,0)</f>
        <v>1</v>
      </c>
      <c r="N418" s="2">
        <f t="shared" ref="N418" si="2352">IF(N413&lt;=$N$1,1,0)</f>
        <v>0</v>
      </c>
      <c r="O418" s="2">
        <f t="shared" ref="O418" si="2353">IF(O413&lt;=$O$1,1,0)</f>
        <v>0</v>
      </c>
      <c r="X418" s="5" t="s">
        <v>977</v>
      </c>
      <c r="Y418" s="5">
        <f t="shared" ref="Y418" ca="1" si="2354">IF(L413&lt;=$Y$1,1,0)</f>
        <v>0</v>
      </c>
      <c r="Z418" s="5">
        <f t="shared" ref="Z418" ca="1" si="2355">IF(M413&lt;=$Z$1,1,0)</f>
        <v>1</v>
      </c>
      <c r="AA418" s="5">
        <f t="shared" ref="AA418" ca="1" si="2356">IF(N413&lt;=$AA$1,1,0)</f>
        <v>0</v>
      </c>
      <c r="AB418" s="5">
        <f t="shared" ref="AB418" ca="1" si="2357">IF(O413&lt;=$AB$1,1,0)</f>
        <v>0</v>
      </c>
      <c r="AC418" s="5"/>
      <c r="AD418" s="5"/>
      <c r="AE418" s="5"/>
      <c r="AF418" s="5"/>
      <c r="AG418" s="5"/>
      <c r="AH418" s="5"/>
      <c r="AL418">
        <f t="shared" ca="1" si="2170"/>
        <v>0.25527831094049902</v>
      </c>
      <c r="AM418">
        <f t="shared" ca="1" si="2171"/>
        <v>2.7829064707141395E-2</v>
      </c>
      <c r="AN418">
        <f t="shared" ca="1" si="2172"/>
        <v>-1.3239147272244104E-2</v>
      </c>
      <c r="AO418">
        <f t="shared" ca="1" si="2173"/>
        <v>0.35442080149884925</v>
      </c>
    </row>
    <row r="419" spans="1:41" ht="16" x14ac:dyDescent="0.2">
      <c r="A419" s="1">
        <v>414</v>
      </c>
      <c r="B419">
        <v>155070</v>
      </c>
      <c r="C419">
        <v>2</v>
      </c>
      <c r="D419" t="s">
        <v>15</v>
      </c>
      <c r="E419" t="s">
        <v>67</v>
      </c>
      <c r="F419">
        <v>49</v>
      </c>
      <c r="G419">
        <v>0.57499999999999996</v>
      </c>
      <c r="H419">
        <v>4651.2984763490731</v>
      </c>
      <c r="I419">
        <v>0.12158355414811201</v>
      </c>
      <c r="K419" s="2" t="s">
        <v>978</v>
      </c>
      <c r="L419" s="2">
        <f t="shared" ref="L419" si="2358">IF(L413&lt;=$L$2, 1, 0)</f>
        <v>1</v>
      </c>
      <c r="M419" s="2">
        <f t="shared" ref="M419" si="2359">IF(M413&lt;=$M$2, 1, 0)</f>
        <v>1</v>
      </c>
      <c r="N419" s="2">
        <f t="shared" ref="N419" si="2360">IF(N413&lt;=$N$2, 1, 0)</f>
        <v>0</v>
      </c>
      <c r="O419" s="2">
        <f t="shared" ref="O419" si="2361">IF(O413&lt;=$O$2, 1, 0)</f>
        <v>0</v>
      </c>
      <c r="X419" s="5" t="s">
        <v>978</v>
      </c>
      <c r="Y419" s="5">
        <f t="shared" ref="Y419" ca="1" si="2362">IF(L413&lt;=$Y$2, 1, 0)</f>
        <v>0</v>
      </c>
      <c r="Z419" s="5">
        <f t="shared" ref="Z419" ca="1" si="2363">IF(M413&lt;=$Z$2, 1, 0)</f>
        <v>0</v>
      </c>
      <c r="AA419" s="5">
        <f t="shared" ref="AA419" ca="1" si="2364">IF(N413&lt;=$AA$2, 1, 0)</f>
        <v>0</v>
      </c>
      <c r="AB419" s="5">
        <f t="shared" ref="AB419" ca="1" si="2365">IF(O413&lt;=$AB$2, 1, 0)</f>
        <v>0</v>
      </c>
      <c r="AC419" s="5"/>
      <c r="AD419" s="5" t="s">
        <v>1952</v>
      </c>
      <c r="AE419" s="5">
        <f t="shared" ref="AE419" ca="1" si="2366" xml:space="preserve"> Y418+Y419+Y420</f>
        <v>0</v>
      </c>
      <c r="AF419" s="5">
        <f t="shared" ref="AF419" ca="1" si="2367">Z418+Z419+Z420</f>
        <v>2</v>
      </c>
      <c r="AG419" s="5">
        <f t="shared" ref="AG419" ca="1" si="2368">AA418+AA419+AA420</f>
        <v>0</v>
      </c>
      <c r="AH419" s="5">
        <f t="shared" ref="AH419" ca="1" si="2369">AB418+AB419+AB420</f>
        <v>0</v>
      </c>
      <c r="AL419">
        <f t="shared" ca="1" si="2170"/>
        <v>-0.18478260869565216</v>
      </c>
      <c r="AM419">
        <f t="shared" ca="1" si="2171"/>
        <v>0.14864864864864868</v>
      </c>
      <c r="AN419">
        <f t="shared" ca="1" si="2172"/>
        <v>9.8629237739351144E-2</v>
      </c>
      <c r="AO419">
        <f t="shared" ca="1" si="2173"/>
        <v>-4.1791605292266637E-2</v>
      </c>
    </row>
    <row r="420" spans="1:41" ht="16" x14ac:dyDescent="0.2">
      <c r="A420" s="1">
        <v>415</v>
      </c>
      <c r="B420">
        <v>155070</v>
      </c>
      <c r="C420">
        <v>1</v>
      </c>
      <c r="D420" t="s">
        <v>16</v>
      </c>
      <c r="E420" t="s">
        <v>67</v>
      </c>
      <c r="F420">
        <v>40</v>
      </c>
      <c r="G420">
        <v>0.71052631578947367</v>
      </c>
      <c r="H420">
        <v>3376.7636176954811</v>
      </c>
      <c r="I420">
        <v>9.7767549931931819E-2</v>
      </c>
      <c r="K420" s="2" t="s">
        <v>979</v>
      </c>
      <c r="L420" s="2">
        <f t="shared" ref="L420" si="2370">IF(L417&lt;=$L$1, 1,0)</f>
        <v>1</v>
      </c>
      <c r="M420" s="2">
        <f t="shared" ref="M420" si="2371">IF(M417&lt;=$M$1, 1,0)</f>
        <v>1</v>
      </c>
      <c r="N420" s="2">
        <f t="shared" ref="N420" si="2372">IF(N417&lt;=$N$1, 1,0)</f>
        <v>0</v>
      </c>
      <c r="O420" s="2">
        <f t="shared" ref="O420" si="2373">IF(O417&lt;=$O$1, 1,0)</f>
        <v>0</v>
      </c>
      <c r="X420" s="5" t="s">
        <v>979</v>
      </c>
      <c r="Y420" s="5">
        <f t="shared" ref="Y420" ca="1" si="2374">IF(L417&lt;=$Y$1, 1,0)</f>
        <v>0</v>
      </c>
      <c r="Z420" s="5">
        <f t="shared" ref="Z420" ca="1" si="2375">IF(M417&lt;=$Z$1, 1,0)</f>
        <v>1</v>
      </c>
      <c r="AA420" s="5">
        <f t="shared" ref="AA420" ca="1" si="2376">IF(N417&lt;=$AA$1, 1,0)</f>
        <v>0</v>
      </c>
      <c r="AB420" s="5">
        <f t="shared" ref="AB420" ca="1" si="2377">IF(O417&lt;=$AB$1, 1,0)</f>
        <v>0</v>
      </c>
      <c r="AC420" s="5"/>
      <c r="AD420" s="5" t="s">
        <v>1953</v>
      </c>
      <c r="AE420" s="5"/>
      <c r="AF420" s="5"/>
      <c r="AG420" s="5"/>
      <c r="AH420" s="5">
        <f t="shared" ref="AH420" ca="1" si="2378">AE419+AF419+AG419+AH419</f>
        <v>2</v>
      </c>
      <c r="AL420">
        <f t="shared" ca="1" si="2170"/>
        <v>0.18316831683168316</v>
      </c>
      <c r="AM420">
        <f t="shared" ca="1" si="2171"/>
        <v>-0.13642799780210493</v>
      </c>
      <c r="AN420">
        <f t="shared" ca="1" si="2172"/>
        <v>-1.9240658794579688E-2</v>
      </c>
      <c r="AO420">
        <f t="shared" ca="1" si="2173"/>
        <v>0.3207839709509378</v>
      </c>
    </row>
    <row r="421" spans="1:41" ht="16" x14ac:dyDescent="0.2">
      <c r="A421" s="1">
        <v>416</v>
      </c>
      <c r="B421">
        <v>189088</v>
      </c>
      <c r="C421">
        <v>8</v>
      </c>
      <c r="D421" t="s">
        <v>8</v>
      </c>
      <c r="E421" t="s">
        <v>68</v>
      </c>
      <c r="F421">
        <v>482</v>
      </c>
      <c r="G421">
        <v>0.85390946502057619</v>
      </c>
      <c r="H421">
        <v>19656.095690155209</v>
      </c>
      <c r="I421">
        <v>0.77491023019106342</v>
      </c>
      <c r="K421" s="2" t="s">
        <v>972</v>
      </c>
      <c r="L421" s="4">
        <f t="shared" ref="L421" si="2379" xml:space="preserve"> (F421 - F428) / F428</f>
        <v>-8.7121212121212127E-2</v>
      </c>
      <c r="M421" s="4">
        <f t="shared" ref="M421" si="2380" xml:space="preserve"> (G421 - G428) / G428</f>
        <v>-2.4038461538460781E-3</v>
      </c>
      <c r="N421" s="4">
        <f t="shared" ref="N421" si="2381" xml:space="preserve"> (H421 - H428) / H428</f>
        <v>-3.5542553503976032E-2</v>
      </c>
      <c r="O421" s="4">
        <f t="shared" ref="O421" si="2382" xml:space="preserve"> (I421 - I428) / I428</f>
        <v>-0.25121765807569352</v>
      </c>
      <c r="X421" s="5"/>
      <c r="Y421" s="6"/>
      <c r="Z421" s="5"/>
      <c r="AA421" s="5"/>
      <c r="AB421" s="5"/>
      <c r="AC421" s="5"/>
      <c r="AD421" s="5"/>
      <c r="AE421" s="5"/>
      <c r="AF421" s="5"/>
      <c r="AG421" s="5"/>
      <c r="AH421" s="5"/>
      <c r="AL421">
        <f t="shared" ca="1" si="2170"/>
        <v>-7.1512309495896834E-2</v>
      </c>
      <c r="AM421">
        <f t="shared" ca="1" si="2171"/>
        <v>9.1328000000000104E-2</v>
      </c>
      <c r="AN421">
        <f t="shared" ca="1" si="2172"/>
        <v>0.62075781736869229</v>
      </c>
      <c r="AO421">
        <f t="shared" ca="1" si="2173"/>
        <v>0.52817203237226074</v>
      </c>
    </row>
    <row r="422" spans="1:41" ht="16" x14ac:dyDescent="0.2">
      <c r="A422" s="1">
        <v>417</v>
      </c>
      <c r="B422">
        <v>189088</v>
      </c>
      <c r="C422">
        <v>7</v>
      </c>
      <c r="D422" t="s">
        <v>10</v>
      </c>
      <c r="E422" t="s">
        <v>68</v>
      </c>
      <c r="F422">
        <v>486</v>
      </c>
      <c r="G422">
        <v>0.85074626865671643</v>
      </c>
      <c r="H422">
        <v>23386.357792867409</v>
      </c>
      <c r="I422">
        <v>0.85816199361659307</v>
      </c>
      <c r="K422" s="2" t="s">
        <v>973</v>
      </c>
      <c r="L422" s="2">
        <f t="shared" ref="L422" si="2383" xml:space="preserve"> SLOPE(F421:F428, $C421:$C428)</f>
        <v>-6.6309523809523814</v>
      </c>
      <c r="M422" s="2">
        <f t="shared" ref="M422" si="2384" xml:space="preserve"> SLOPE(G421:G428, $C421:$C428)</f>
        <v>-3.3378647350530066E-3</v>
      </c>
      <c r="N422" s="2">
        <f t="shared" ref="N422" si="2385" xml:space="preserve"> SLOPE(H421:H428, $C421:$C428)</f>
        <v>137.02963560976391</v>
      </c>
      <c r="O422" s="2">
        <f t="shared" ref="O422" si="2386" xml:space="preserve"> SLOPE(I421:I428, $C421:$C428)</f>
        <v>-3.5874259545065706E-2</v>
      </c>
      <c r="X422" s="5"/>
      <c r="Y422" s="6"/>
      <c r="Z422" s="5"/>
      <c r="AA422" s="5"/>
      <c r="AB422" s="5"/>
      <c r="AC422" s="5"/>
      <c r="AD422" s="5"/>
      <c r="AE422" s="5"/>
      <c r="AF422" s="5"/>
      <c r="AG422" s="5"/>
      <c r="AH422" s="5"/>
      <c r="AL422">
        <f t="shared" ca="1" si="2170"/>
        <v>-4.3956043956043959E-2</v>
      </c>
      <c r="AM422">
        <f t="shared" ca="1" si="2171"/>
        <v>8.7837837837837801E-2</v>
      </c>
      <c r="AN422">
        <f t="shared" ca="1" si="2172"/>
        <v>1.7815916420364369E-2</v>
      </c>
      <c r="AO422">
        <f t="shared" ca="1" si="2173"/>
        <v>0.16304809095421544</v>
      </c>
    </row>
    <row r="423" spans="1:41" ht="16" x14ac:dyDescent="0.2">
      <c r="A423" s="1">
        <v>418</v>
      </c>
      <c r="B423">
        <v>189088</v>
      </c>
      <c r="C423">
        <v>6</v>
      </c>
      <c r="D423" t="s">
        <v>11</v>
      </c>
      <c r="E423" t="s">
        <v>68</v>
      </c>
      <c r="F423">
        <v>470</v>
      </c>
      <c r="G423">
        <v>0.82565130260521047</v>
      </c>
      <c r="H423">
        <v>23228.886323939489</v>
      </c>
      <c r="I423">
        <v>0.91858016040769874</v>
      </c>
      <c r="K423" s="2" t="s">
        <v>974</v>
      </c>
      <c r="L423" s="2">
        <f t="shared" ref="L423" si="2387" xml:space="preserve"> INTERCEPT(F421:F428,$C421:$C428)</f>
        <v>526.96428571428567</v>
      </c>
      <c r="M423" s="2">
        <f t="shared" ref="M423" si="2388" xml:space="preserve"> INTERCEPT(G421:G428,$C421:$C428)</f>
        <v>0.87163629311501811</v>
      </c>
      <c r="N423" s="2">
        <f t="shared" ref="N423" si="2389" xml:space="preserve"> INTERCEPT(H421:H428,$C421:$C428)</f>
        <v>21876.48899695175</v>
      </c>
      <c r="O423" s="2">
        <f t="shared" ref="O423" si="2390" xml:space="preserve"> INTERCEPT(I421:I428,$C421:$C428)</f>
        <v>1.0787708394011029</v>
      </c>
      <c r="X423" s="5"/>
      <c r="Y423" s="6"/>
      <c r="Z423" s="5"/>
      <c r="AA423" s="5"/>
      <c r="AB423" s="5"/>
      <c r="AC423" s="5"/>
      <c r="AD423" s="5"/>
      <c r="AE423" s="5"/>
      <c r="AF423" s="5"/>
      <c r="AG423" s="5"/>
      <c r="AH423" s="5"/>
      <c r="AL423">
        <f t="shared" ca="1" si="2170"/>
        <v>0.1552999178307313</v>
      </c>
      <c r="AM423">
        <f t="shared" ca="1" si="2171"/>
        <v>3.782505910165307E-4</v>
      </c>
      <c r="AN423">
        <f t="shared" ca="1" si="2172"/>
        <v>0.3802945601821075</v>
      </c>
      <c r="AO423">
        <f t="shared" ca="1" si="2173"/>
        <v>8.7518064220977354E-2</v>
      </c>
    </row>
    <row r="424" spans="1:41" ht="16" x14ac:dyDescent="0.2">
      <c r="A424" s="1">
        <v>419</v>
      </c>
      <c r="B424">
        <v>189088</v>
      </c>
      <c r="C424">
        <v>5</v>
      </c>
      <c r="D424" t="s">
        <v>12</v>
      </c>
      <c r="E424" t="s">
        <v>68</v>
      </c>
      <c r="F424">
        <v>506</v>
      </c>
      <c r="G424">
        <v>0.86153846153846159</v>
      </c>
      <c r="H424">
        <v>24754.69119797985</v>
      </c>
      <c r="I424">
        <v>0.78979872204689061</v>
      </c>
      <c r="K424" s="2" t="s">
        <v>1034</v>
      </c>
      <c r="L424" s="2">
        <f t="shared" ref="L424:O424" si="2391" xml:space="preserve"> L423 + (11*L422)</f>
        <v>454.02380952380946</v>
      </c>
      <c r="M424" s="2">
        <f t="shared" si="2391"/>
        <v>0.83491978102943509</v>
      </c>
      <c r="N424" s="2">
        <f t="shared" si="2391"/>
        <v>23383.814988659153</v>
      </c>
      <c r="O424" s="2">
        <f t="shared" si="2391"/>
        <v>0.68415398440538011</v>
      </c>
      <c r="X424" s="5"/>
      <c r="Y424" s="6"/>
      <c r="Z424" s="5"/>
      <c r="AA424" s="5"/>
      <c r="AB424" s="5"/>
      <c r="AC424" s="5"/>
      <c r="AD424" s="5"/>
      <c r="AE424" s="5"/>
      <c r="AF424" s="5"/>
      <c r="AG424" s="5"/>
      <c r="AH424" s="5"/>
      <c r="AL424">
        <f t="shared" ca="1" si="2170"/>
        <v>0.45757575757575758</v>
      </c>
      <c r="AM424">
        <f t="shared" ca="1" si="2171"/>
        <v>0.16415192507804374</v>
      </c>
      <c r="AN424">
        <f t="shared" ca="1" si="2172"/>
        <v>-2.9521983064035268E-2</v>
      </c>
      <c r="AO424">
        <f t="shared" ca="1" si="2173"/>
        <v>0.10211799923812982</v>
      </c>
    </row>
    <row r="425" spans="1:41" ht="16" x14ac:dyDescent="0.2">
      <c r="A425" s="1">
        <v>420</v>
      </c>
      <c r="B425">
        <v>189088</v>
      </c>
      <c r="C425">
        <v>4</v>
      </c>
      <c r="D425" t="s">
        <v>13</v>
      </c>
      <c r="E425" t="s">
        <v>68</v>
      </c>
      <c r="F425">
        <v>456</v>
      </c>
      <c r="G425">
        <v>0.85357142857142854</v>
      </c>
      <c r="H425">
        <v>26488.996515347641</v>
      </c>
      <c r="I425">
        <v>0.95221632004361023</v>
      </c>
      <c r="K425" s="2" t="s">
        <v>976</v>
      </c>
      <c r="L425" s="2">
        <f t="shared" ref="L425" si="2392" xml:space="preserve"> (L424 - F428) / F428</f>
        <v>-0.14010642135642148</v>
      </c>
      <c r="M425" s="2">
        <f t="shared" ref="M425" si="2393" xml:space="preserve"> (M424 - G428) / G428</f>
        <v>-2.4588909662727258E-2</v>
      </c>
      <c r="N425" s="2">
        <f t="shared" ref="N425" si="2394" xml:space="preserve"> (N424 - H428) / H428</f>
        <v>0.14736389407145672</v>
      </c>
      <c r="O425" s="2">
        <f t="shared" ref="O425" si="2395" xml:space="preserve"> (O424 - I428) / I428</f>
        <v>-0.33891384740965858</v>
      </c>
      <c r="X425" s="5"/>
      <c r="Y425" s="6"/>
      <c r="Z425" s="5"/>
      <c r="AA425" s="5"/>
      <c r="AB425" s="5"/>
      <c r="AC425" s="5"/>
      <c r="AD425" s="5"/>
      <c r="AE425" s="5"/>
      <c r="AF425" s="5"/>
      <c r="AG425" s="5"/>
      <c r="AH425" s="5"/>
      <c r="AL425">
        <f t="shared" ca="1" si="2170"/>
        <v>0</v>
      </c>
      <c r="AM425">
        <f t="shared" ca="1" si="2171"/>
        <v>-2.8001075815079348E-2</v>
      </c>
      <c r="AN425">
        <f t="shared" ca="1" si="2172"/>
        <v>0.45839774377917203</v>
      </c>
      <c r="AO425">
        <f t="shared" ca="1" si="2173"/>
        <v>1.0354683505423619</v>
      </c>
    </row>
    <row r="426" spans="1:41" ht="16" x14ac:dyDescent="0.2">
      <c r="A426" s="1">
        <v>421</v>
      </c>
      <c r="B426">
        <v>189088</v>
      </c>
      <c r="C426">
        <v>3</v>
      </c>
      <c r="D426" t="s">
        <v>14</v>
      </c>
      <c r="E426" t="s">
        <v>68</v>
      </c>
      <c r="F426">
        <v>560</v>
      </c>
      <c r="G426">
        <v>0.87654320987654322</v>
      </c>
      <c r="H426">
        <v>20972.18643599889</v>
      </c>
      <c r="I426">
        <v>0.98648756702268636</v>
      </c>
      <c r="K426" s="2" t="s">
        <v>977</v>
      </c>
      <c r="L426" s="2">
        <f t="shared" ref="L426" si="2396">IF(L421&lt;=$L$1,1,0)</f>
        <v>1</v>
      </c>
      <c r="M426" s="2">
        <f t="shared" ref="M426" si="2397">IF(M421&lt;=$M$1,1,0)</f>
        <v>1</v>
      </c>
      <c r="N426" s="2">
        <f t="shared" ref="N426" si="2398">IF(N421&lt;=$N$1,1,0)</f>
        <v>0</v>
      </c>
      <c r="O426" s="2">
        <f t="shared" ref="O426" si="2399">IF(O421&lt;=$O$1,1,0)</f>
        <v>1</v>
      </c>
      <c r="X426" s="5" t="s">
        <v>977</v>
      </c>
      <c r="Y426" s="5">
        <f t="shared" ref="Y426" ca="1" si="2400">IF(L421&lt;=$Y$1,1,0)</f>
        <v>0</v>
      </c>
      <c r="Z426" s="5">
        <f t="shared" ref="Z426" ca="1" si="2401">IF(M421&lt;=$Z$1,1,0)</f>
        <v>0</v>
      </c>
      <c r="AA426" s="5">
        <f t="shared" ref="AA426" ca="1" si="2402">IF(N421&lt;=$AA$1,1,0)</f>
        <v>1</v>
      </c>
      <c r="AB426" s="5">
        <f t="shared" ref="AB426" ca="1" si="2403">IF(O421&lt;=$AB$1,1,0)</f>
        <v>1</v>
      </c>
      <c r="AC426" s="5"/>
      <c r="AD426" s="5"/>
      <c r="AE426" s="5"/>
      <c r="AF426" s="5"/>
      <c r="AG426" s="5"/>
      <c r="AH426" s="5"/>
      <c r="AL426">
        <f t="shared" ca="1" si="2170"/>
        <v>-8.1521739130434784E-2</v>
      </c>
      <c r="AM426">
        <f t="shared" ca="1" si="2171"/>
        <v>-3.1740193642020714E-2</v>
      </c>
      <c r="AN426">
        <f t="shared" ca="1" si="2172"/>
        <v>9.0940102744700546E-2</v>
      </c>
      <c r="AO426">
        <f t="shared" ca="1" si="2173"/>
        <v>0.20647233409388308</v>
      </c>
    </row>
    <row r="427" spans="1:41" ht="16" x14ac:dyDescent="0.2">
      <c r="A427" s="1">
        <v>422</v>
      </c>
      <c r="B427">
        <v>189088</v>
      </c>
      <c r="C427">
        <v>2</v>
      </c>
      <c r="D427" t="s">
        <v>15</v>
      </c>
      <c r="E427" t="s">
        <v>68</v>
      </c>
      <c r="F427">
        <v>489</v>
      </c>
      <c r="G427">
        <v>0.875</v>
      </c>
      <c r="H427">
        <v>21077.295279140872</v>
      </c>
      <c r="I427">
        <v>1.0236445422205831</v>
      </c>
      <c r="K427" s="2" t="s">
        <v>978</v>
      </c>
      <c r="L427" s="2">
        <f t="shared" ref="L427" si="2404">IF(L421&lt;=$L$2, 1, 0)</f>
        <v>1</v>
      </c>
      <c r="M427" s="2">
        <f t="shared" ref="M427" si="2405">IF(M421&lt;=$M$2, 1, 0)</f>
        <v>1</v>
      </c>
      <c r="N427" s="2">
        <f t="shared" ref="N427" si="2406">IF(N421&lt;=$N$2, 1, 0)</f>
        <v>0</v>
      </c>
      <c r="O427" s="2">
        <f t="shared" ref="O427" si="2407">IF(O421&lt;=$O$2, 1, 0)</f>
        <v>1</v>
      </c>
      <c r="X427" s="5" t="s">
        <v>978</v>
      </c>
      <c r="Y427" s="5">
        <f t="shared" ref="Y427" ca="1" si="2408">IF(L421&lt;=$Y$2, 1, 0)</f>
        <v>0</v>
      </c>
      <c r="Z427" s="5">
        <f t="shared" ref="Z427" ca="1" si="2409">IF(M421&lt;=$Z$2, 1, 0)</f>
        <v>0</v>
      </c>
      <c r="AA427" s="5">
        <f t="shared" ref="AA427" ca="1" si="2410">IF(N421&lt;=$AA$2, 1, 0)</f>
        <v>0</v>
      </c>
      <c r="AB427" s="5">
        <f t="shared" ref="AB427" ca="1" si="2411">IF(O421&lt;=$AB$2, 1, 0)</f>
        <v>1</v>
      </c>
      <c r="AC427" s="5"/>
      <c r="AD427" s="5" t="s">
        <v>1952</v>
      </c>
      <c r="AE427" s="5">
        <f t="shared" ref="AE427" ca="1" si="2412" xml:space="preserve"> Y426+Y427+Y428</f>
        <v>0</v>
      </c>
      <c r="AF427" s="5">
        <f t="shared" ref="AF427" ca="1" si="2413">Z426+Z427+Z428</f>
        <v>0</v>
      </c>
      <c r="AG427" s="5">
        <f t="shared" ref="AG427" ca="1" si="2414">AA426+AA427+AA428</f>
        <v>1</v>
      </c>
      <c r="AH427" s="5">
        <f t="shared" ref="AH427" ca="1" si="2415">AB426+AB427+AB428</f>
        <v>3</v>
      </c>
      <c r="AL427">
        <f t="shared" ca="1" si="2170"/>
        <v>-5.0520059435364043E-2</v>
      </c>
      <c r="AM427">
        <f t="shared" ca="1" si="2171"/>
        <v>3.0758558098049772E-2</v>
      </c>
      <c r="AN427">
        <f t="shared" ca="1" si="2172"/>
        <v>7.8457719418326452E-2</v>
      </c>
      <c r="AO427">
        <f t="shared" ca="1" si="2173"/>
        <v>0.81133282925110273</v>
      </c>
    </row>
    <row r="428" spans="1:41" ht="16" x14ac:dyDescent="0.2">
      <c r="A428" s="1">
        <v>423</v>
      </c>
      <c r="B428">
        <v>189088</v>
      </c>
      <c r="C428">
        <v>1</v>
      </c>
      <c r="D428" t="s">
        <v>16</v>
      </c>
      <c r="E428" t="s">
        <v>68</v>
      </c>
      <c r="F428">
        <v>528</v>
      </c>
      <c r="G428">
        <v>0.8559670781893004</v>
      </c>
      <c r="H428">
        <v>20380.469622136141</v>
      </c>
      <c r="I428">
        <v>1.034893836037333</v>
      </c>
      <c r="K428" s="2" t="s">
        <v>979</v>
      </c>
      <c r="L428" s="2">
        <f t="shared" ref="L428" si="2416">IF(L425&lt;=$L$1, 1,0)</f>
        <v>1</v>
      </c>
      <c r="M428" s="2">
        <f t="shared" ref="M428" si="2417">IF(M425&lt;=$M$1, 1,0)</f>
        <v>1</v>
      </c>
      <c r="N428" s="2">
        <f t="shared" ref="N428" si="2418">IF(N425&lt;=$N$1, 1,0)</f>
        <v>0</v>
      </c>
      <c r="O428" s="2">
        <f t="shared" ref="O428" si="2419">IF(O425&lt;=$O$1, 1,0)</f>
        <v>1</v>
      </c>
      <c r="X428" s="5" t="s">
        <v>979</v>
      </c>
      <c r="Y428" s="5">
        <f t="shared" ref="Y428" ca="1" si="2420">IF(L425&lt;=$Y$1, 1,0)</f>
        <v>0</v>
      </c>
      <c r="Z428" s="5">
        <f t="shared" ref="Z428" ca="1" si="2421">IF(M425&lt;=$Z$1, 1,0)</f>
        <v>0</v>
      </c>
      <c r="AA428" s="5">
        <f t="shared" ref="AA428" ca="1" si="2422">IF(N425&lt;=$AA$1, 1,0)</f>
        <v>0</v>
      </c>
      <c r="AB428" s="5">
        <f t="shared" ref="AB428" ca="1" si="2423">IF(O425&lt;=$AB$1, 1,0)</f>
        <v>1</v>
      </c>
      <c r="AC428" s="5"/>
      <c r="AD428" s="5" t="s">
        <v>1953</v>
      </c>
      <c r="AE428" s="5"/>
      <c r="AF428" s="5"/>
      <c r="AG428" s="5"/>
      <c r="AH428" s="5">
        <f t="shared" ref="AH428" ca="1" si="2424">AE427+AF427+AG427+AH427</f>
        <v>4</v>
      </c>
      <c r="AL428">
        <f t="shared" ca="1" si="2170"/>
        <v>-2.9590148869693071E-2</v>
      </c>
      <c r="AM428">
        <f t="shared" ca="1" si="2171"/>
        <v>0.20000128650058269</v>
      </c>
      <c r="AN428">
        <f t="shared" ca="1" si="2172"/>
        <v>9.5341367624049059E-2</v>
      </c>
      <c r="AO428">
        <f t="shared" ca="1" si="2173"/>
        <v>14.586110548964697</v>
      </c>
    </row>
    <row r="429" spans="1:41" ht="16" x14ac:dyDescent="0.2">
      <c r="A429" s="1">
        <v>424</v>
      </c>
      <c r="B429">
        <v>167792</v>
      </c>
      <c r="C429">
        <v>8</v>
      </c>
      <c r="D429" t="s">
        <v>8</v>
      </c>
      <c r="E429" t="s">
        <v>69</v>
      </c>
      <c r="F429">
        <v>149</v>
      </c>
      <c r="G429">
        <v>0.77241379310344827</v>
      </c>
      <c r="H429">
        <v>23401.098550416049</v>
      </c>
      <c r="I429">
        <v>6.6244911389787857E-3</v>
      </c>
      <c r="K429" s="2" t="s">
        <v>972</v>
      </c>
      <c r="L429" s="4">
        <f t="shared" ref="L429" si="2425" xml:space="preserve"> (F429 - F436) / F436</f>
        <v>2.7586206896551724E-2</v>
      </c>
      <c r="M429" s="4">
        <f t="shared" ref="M429" si="2426" xml:space="preserve"> (G429 - G436) / G436</f>
        <v>8.3263246425567705E-2</v>
      </c>
      <c r="N429" s="4">
        <f t="shared" ref="N429" si="2427" xml:space="preserve"> (H429 - H436) / H436</f>
        <v>2.5232712476581855E-2</v>
      </c>
      <c r="O429" s="4">
        <f t="shared" ref="O429" si="2428" xml:space="preserve"> (I429 - I436) / I436</f>
        <v>-0.99086150488919833</v>
      </c>
      <c r="X429" s="5"/>
      <c r="Y429" s="6"/>
      <c r="Z429" s="5"/>
      <c r="AA429" s="5"/>
      <c r="AB429" s="5"/>
      <c r="AC429" s="5"/>
      <c r="AD429" s="5"/>
      <c r="AE429" s="5"/>
      <c r="AF429" s="5"/>
      <c r="AG429" s="5"/>
      <c r="AH429" s="5"/>
      <c r="AL429">
        <f t="shared" ca="1" si="2170"/>
        <v>6.9444444444444448E-2</v>
      </c>
      <c r="AM429">
        <f t="shared" ca="1" si="2171"/>
        <v>-0.16071428571428564</v>
      </c>
      <c r="AN429">
        <f t="shared" ca="1" si="2172"/>
        <v>0.66567871796656619</v>
      </c>
      <c r="AO429">
        <f t="shared" ca="1" si="2173"/>
        <v>-0.11821934499462228</v>
      </c>
    </row>
    <row r="430" spans="1:41" ht="16" x14ac:dyDescent="0.2">
      <c r="A430" s="1">
        <v>425</v>
      </c>
      <c r="B430">
        <v>167792</v>
      </c>
      <c r="C430">
        <v>7</v>
      </c>
      <c r="D430" t="s">
        <v>10</v>
      </c>
      <c r="E430" t="s">
        <v>69</v>
      </c>
      <c r="F430">
        <v>145</v>
      </c>
      <c r="G430">
        <v>0.6607142857142857</v>
      </c>
      <c r="H430">
        <v>25442.715700141442</v>
      </c>
      <c r="I430">
        <v>4.8110514539233193E-2</v>
      </c>
      <c r="K430" s="2" t="s">
        <v>973</v>
      </c>
      <c r="L430" s="2">
        <f t="shared" ref="L430" si="2429" xml:space="preserve"> SLOPE(F429:F436, $C429:$C436)</f>
        <v>2.5952380952380953</v>
      </c>
      <c r="M430" s="2">
        <f t="shared" ref="M430" si="2430" xml:space="preserve"> SLOPE(G429:G436, $C429:$C436)</f>
        <v>3.8748270422611802E-3</v>
      </c>
      <c r="N430" s="2">
        <f t="shared" ref="N430" si="2431" xml:space="preserve"> SLOPE(H429:H436, $C429:$C436)</f>
        <v>594.81810071687573</v>
      </c>
      <c r="O430" s="2">
        <f t="shared" ref="O430" si="2432" xml:space="preserve"> SLOPE(I429:I436, $C429:$C436)</f>
        <v>-0.10830775185680548</v>
      </c>
      <c r="X430" s="5"/>
      <c r="Y430" s="6"/>
      <c r="Z430" s="5"/>
      <c r="AA430" s="5"/>
      <c r="AB430" s="5"/>
      <c r="AC430" s="5"/>
      <c r="AD430" s="5"/>
      <c r="AE430" s="5"/>
      <c r="AF430" s="5"/>
      <c r="AG430" s="5"/>
      <c r="AH430" s="5"/>
      <c r="AL430">
        <f t="shared" ca="1" si="2170"/>
        <v>0.12420382165605096</v>
      </c>
      <c r="AM430">
        <f t="shared" ca="1" si="2171"/>
        <v>0.23271743266669487</v>
      </c>
      <c r="AN430">
        <f t="shared" ca="1" si="2172"/>
        <v>0.42929323086817822</v>
      </c>
      <c r="AO430">
        <f t="shared" ca="1" si="2173"/>
        <v>0.78328660371415715</v>
      </c>
    </row>
    <row r="431" spans="1:41" ht="16" x14ac:dyDescent="0.2">
      <c r="A431" s="1">
        <v>426</v>
      </c>
      <c r="B431">
        <v>167792</v>
      </c>
      <c r="C431">
        <v>6</v>
      </c>
      <c r="D431" t="s">
        <v>11</v>
      </c>
      <c r="E431" t="s">
        <v>69</v>
      </c>
      <c r="F431">
        <v>168</v>
      </c>
      <c r="G431">
        <v>0.77083333333333337</v>
      </c>
      <c r="H431">
        <v>27166.87812907208</v>
      </c>
      <c r="I431">
        <v>0.25236515025072248</v>
      </c>
      <c r="K431" s="2" t="s">
        <v>974</v>
      </c>
      <c r="L431" s="2">
        <f t="shared" ref="L431" si="2433" xml:space="preserve"> INTERCEPT(F429:F436,$C429:$C436)</f>
        <v>129.32142857142858</v>
      </c>
      <c r="M431" s="2">
        <f t="shared" ref="M431" si="2434" xml:space="preserve"> INTERCEPT(G429:G436,$C429:$C436)</f>
        <v>0.73408424401744721</v>
      </c>
      <c r="N431" s="2">
        <f t="shared" ref="N431" si="2435" xml:space="preserve"> INTERCEPT(H429:H436,$C429:$C436)</f>
        <v>21523.064425150005</v>
      </c>
      <c r="O431" s="2">
        <f t="shared" ref="O431" si="2436" xml:space="preserve"> INTERCEPT(I429:I436,$C429:$C436)</f>
        <v>0.86644039360714364</v>
      </c>
      <c r="X431" s="5"/>
      <c r="Y431" s="6"/>
      <c r="Z431" s="5"/>
      <c r="AA431" s="5"/>
      <c r="AB431" s="5"/>
      <c r="AC431" s="5"/>
      <c r="AD431" s="5"/>
      <c r="AE431" s="5"/>
      <c r="AF431" s="5"/>
      <c r="AG431" s="5"/>
      <c r="AH431" s="5"/>
      <c r="AL431">
        <f t="shared" ca="1" si="2170"/>
        <v>-0.31818181818181818</v>
      </c>
      <c r="AM431">
        <f t="shared" ca="1" si="2171"/>
        <v>-6.4236111111111174E-2</v>
      </c>
      <c r="AN431">
        <f t="shared" ca="1" si="2172"/>
        <v>-9.4585766995965118E-2</v>
      </c>
      <c r="AO431">
        <f t="shared" ca="1" si="2173"/>
        <v>9.924835562950339E-2</v>
      </c>
    </row>
    <row r="432" spans="1:41" ht="16" x14ac:dyDescent="0.2">
      <c r="A432" s="1">
        <v>427</v>
      </c>
      <c r="B432">
        <v>167792</v>
      </c>
      <c r="C432">
        <v>5</v>
      </c>
      <c r="D432" t="s">
        <v>12</v>
      </c>
      <c r="E432" t="s">
        <v>69</v>
      </c>
      <c r="F432">
        <v>145</v>
      </c>
      <c r="G432">
        <v>0.84482758620689657</v>
      </c>
      <c r="H432">
        <v>26691.630608551921</v>
      </c>
      <c r="I432">
        <v>0.36880323351867539</v>
      </c>
      <c r="K432" s="2" t="s">
        <v>1035</v>
      </c>
      <c r="L432" s="2">
        <f t="shared" ref="L432:O432" si="2437" xml:space="preserve"> L431 + (11*L430)</f>
        <v>157.86904761904762</v>
      </c>
      <c r="M432" s="2">
        <f t="shared" si="2437"/>
        <v>0.77670734148232023</v>
      </c>
      <c r="N432" s="2">
        <f t="shared" si="2437"/>
        <v>28066.063533035638</v>
      </c>
      <c r="O432" s="2">
        <f t="shared" si="2437"/>
        <v>-0.32494487681771655</v>
      </c>
      <c r="X432" s="5"/>
      <c r="Y432" s="6"/>
      <c r="Z432" s="5"/>
      <c r="AA432" s="5"/>
      <c r="AB432" s="5"/>
      <c r="AC432" s="5"/>
      <c r="AD432" s="5"/>
      <c r="AE432" s="5"/>
      <c r="AF432" s="5"/>
      <c r="AG432" s="5"/>
      <c r="AH432" s="5"/>
      <c r="AL432">
        <f t="shared" ca="1" si="2170"/>
        <v>-0.12466124661246612</v>
      </c>
      <c r="AM432">
        <f t="shared" ca="1" si="2171"/>
        <v>-0.11434659090909098</v>
      </c>
      <c r="AN432">
        <f t="shared" ca="1" si="2172"/>
        <v>5.8354811761736708E-2</v>
      </c>
      <c r="AO432">
        <f t="shared" ca="1" si="2173"/>
        <v>-0.44427369638832259</v>
      </c>
    </row>
    <row r="433" spans="1:41" ht="16" x14ac:dyDescent="0.2">
      <c r="A433" s="1">
        <v>428</v>
      </c>
      <c r="B433">
        <v>167792</v>
      </c>
      <c r="C433">
        <v>4</v>
      </c>
      <c r="D433" t="s">
        <v>13</v>
      </c>
      <c r="E433" t="s">
        <v>69</v>
      </c>
      <c r="F433">
        <v>116</v>
      </c>
      <c r="G433">
        <v>0.77586206896551724</v>
      </c>
      <c r="H433">
        <v>25605.327248947011</v>
      </c>
      <c r="I433">
        <v>0.40777780509584938</v>
      </c>
      <c r="K433" s="2" t="s">
        <v>976</v>
      </c>
      <c r="L433" s="2">
        <f t="shared" ref="L433" si="2438" xml:space="preserve"> (L432 - F436) / F436</f>
        <v>8.8752052545156002E-2</v>
      </c>
      <c r="M433" s="2">
        <f t="shared" ref="M433" si="2439" xml:space="preserve"> (M432 - G436) / G436</f>
        <v>8.9284686225205218E-2</v>
      </c>
      <c r="N433" s="2">
        <f t="shared" ref="N433" si="2440" xml:space="preserve"> (N432 - H436) / H436</f>
        <v>0.22961092542395312</v>
      </c>
      <c r="O433" s="2">
        <f t="shared" ref="O433" si="2441" xml:space="preserve"> (O432 - I436) / I436</f>
        <v>-1.4482619277133704</v>
      </c>
      <c r="X433" s="5"/>
      <c r="Y433" s="6"/>
      <c r="Z433" s="5"/>
      <c r="AA433" s="5"/>
      <c r="AB433" s="5"/>
      <c r="AC433" s="5"/>
      <c r="AD433" s="5"/>
      <c r="AE433" s="5"/>
      <c r="AF433" s="5"/>
      <c r="AG433" s="5"/>
      <c r="AH433" s="5"/>
      <c r="AL433">
        <f t="shared" ca="1" si="2170"/>
        <v>5.533596837944664E-2</v>
      </c>
      <c r="AM433">
        <f t="shared" ca="1" si="2171"/>
        <v>0.17145927517972276</v>
      </c>
      <c r="AN433">
        <f t="shared" ca="1" si="2172"/>
        <v>0.24613720751215501</v>
      </c>
      <c r="AO433">
        <f t="shared" ca="1" si="2173"/>
        <v>-0.35455698485522669</v>
      </c>
    </row>
    <row r="434" spans="1:41" ht="16" x14ac:dyDescent="0.2">
      <c r="A434" s="1">
        <v>429</v>
      </c>
      <c r="B434">
        <v>167792</v>
      </c>
      <c r="C434">
        <v>3</v>
      </c>
      <c r="D434" t="s">
        <v>14</v>
      </c>
      <c r="E434" t="s">
        <v>69</v>
      </c>
      <c r="F434">
        <v>116</v>
      </c>
      <c r="G434">
        <v>0.79861111111111116</v>
      </c>
      <c r="H434">
        <v>24229.207058383021</v>
      </c>
      <c r="I434">
        <v>0.54535876168352015</v>
      </c>
      <c r="K434" s="2" t="s">
        <v>977</v>
      </c>
      <c r="L434" s="2">
        <f t="shared" ref="L434" si="2442">IF(L429&lt;=$L$1,1,0)</f>
        <v>1</v>
      </c>
      <c r="M434" s="2">
        <f t="shared" ref="M434" si="2443">IF(M429&lt;=$M$1,1,0)</f>
        <v>1</v>
      </c>
      <c r="N434" s="2">
        <f t="shared" ref="N434" si="2444">IF(N429&lt;=$N$1,1,0)</f>
        <v>0</v>
      </c>
      <c r="O434" s="2">
        <f t="shared" ref="O434" si="2445">IF(O429&lt;=$O$1,1,0)</f>
        <v>1</v>
      </c>
      <c r="X434" s="5" t="s">
        <v>977</v>
      </c>
      <c r="Y434" s="5">
        <f t="shared" ref="Y434" ca="1" si="2446">IF(L429&lt;=$Y$1,1,0)</f>
        <v>0</v>
      </c>
      <c r="Z434" s="5">
        <f t="shared" ref="Z434" ca="1" si="2447">IF(M429&lt;=$Z$1,1,0)</f>
        <v>0</v>
      </c>
      <c r="AA434" s="5">
        <f t="shared" ref="AA434" ca="1" si="2448">IF(N429&lt;=$AA$1,1,0)</f>
        <v>1</v>
      </c>
      <c r="AB434" s="5">
        <f t="shared" ref="AB434" ca="1" si="2449">IF(O429&lt;=$AB$1,1,0)</f>
        <v>1</v>
      </c>
      <c r="AC434" s="5"/>
      <c r="AD434" s="5"/>
      <c r="AE434" s="5"/>
      <c r="AF434" s="5"/>
      <c r="AG434" s="5"/>
      <c r="AH434" s="5"/>
      <c r="AL434">
        <f t="shared" ca="1" si="2170"/>
        <v>-0.40932642487046633</v>
      </c>
      <c r="AM434">
        <f t="shared" ca="1" si="2171"/>
        <v>-0.1091242549289318</v>
      </c>
      <c r="AN434">
        <f t="shared" ca="1" si="2172"/>
        <v>0.11847686749400554</v>
      </c>
      <c r="AO434">
        <f t="shared" ca="1" si="2173"/>
        <v>0.24202302394112152</v>
      </c>
    </row>
    <row r="435" spans="1:41" ht="16" x14ac:dyDescent="0.2">
      <c r="A435" s="1">
        <v>430</v>
      </c>
      <c r="B435">
        <v>167792</v>
      </c>
      <c r="C435">
        <v>2</v>
      </c>
      <c r="D435" t="s">
        <v>15</v>
      </c>
      <c r="E435" t="s">
        <v>69</v>
      </c>
      <c r="F435">
        <v>144</v>
      </c>
      <c r="G435">
        <v>0.67586206896551726</v>
      </c>
      <c r="H435">
        <v>18235.951827699071</v>
      </c>
      <c r="I435">
        <v>0.67850455986554736</v>
      </c>
      <c r="K435" s="2" t="s">
        <v>978</v>
      </c>
      <c r="L435" s="2">
        <f t="shared" ref="L435" si="2450">IF(L429&lt;=$L$2, 1, 0)</f>
        <v>1</v>
      </c>
      <c r="M435" s="2">
        <f t="shared" ref="M435" si="2451">IF(M429&lt;=$M$2, 1, 0)</f>
        <v>1</v>
      </c>
      <c r="N435" s="2">
        <f t="shared" ref="N435" si="2452">IF(N429&lt;=$N$2, 1, 0)</f>
        <v>0</v>
      </c>
      <c r="O435" s="2">
        <f t="shared" ref="O435" si="2453">IF(O429&lt;=$O$2, 1, 0)</f>
        <v>1</v>
      </c>
      <c r="X435" s="5" t="s">
        <v>978</v>
      </c>
      <c r="Y435" s="5">
        <f t="shared" ref="Y435" ca="1" si="2454">IF(L429&lt;=$Y$2, 1, 0)</f>
        <v>0</v>
      </c>
      <c r="Z435" s="5">
        <f t="shared" ref="Z435" ca="1" si="2455">IF(M429&lt;=$Z$2, 1, 0)</f>
        <v>0</v>
      </c>
      <c r="AA435" s="5">
        <f t="shared" ref="AA435" ca="1" si="2456">IF(N429&lt;=$AA$2, 1, 0)</f>
        <v>0</v>
      </c>
      <c r="AB435" s="5">
        <f t="shared" ref="AB435" ca="1" si="2457">IF(O429&lt;=$AB$2, 1, 0)</f>
        <v>1</v>
      </c>
      <c r="AC435" s="5"/>
      <c r="AD435" s="5" t="s">
        <v>1952</v>
      </c>
      <c r="AE435" s="5">
        <f t="shared" ref="AE435" ca="1" si="2458" xml:space="preserve"> Y434+Y435+Y436</f>
        <v>0</v>
      </c>
      <c r="AF435" s="5">
        <f t="shared" ref="AF435" ca="1" si="2459">Z434+Z435+Z436</f>
        <v>0</v>
      </c>
      <c r="AG435" s="5">
        <f t="shared" ref="AG435" ca="1" si="2460">AA434+AA435+AA436</f>
        <v>1</v>
      </c>
      <c r="AH435" s="5">
        <f t="shared" ref="AH435" ca="1" si="2461">AB434+AB435+AB436</f>
        <v>3</v>
      </c>
      <c r="AL435">
        <f t="shared" ca="1" si="2170"/>
        <v>-0.10266159695817491</v>
      </c>
      <c r="AM435">
        <f t="shared" ca="1" si="2171"/>
        <v>0.11692099306271624</v>
      </c>
      <c r="AN435">
        <f t="shared" ca="1" si="2172"/>
        <v>-0.16984203191118935</v>
      </c>
      <c r="AO435">
        <f t="shared" ca="1" si="2173"/>
        <v>0.95223543499534724</v>
      </c>
    </row>
    <row r="436" spans="1:41" ht="16" x14ac:dyDescent="0.2">
      <c r="A436" s="1">
        <v>431</v>
      </c>
      <c r="B436">
        <v>167792</v>
      </c>
      <c r="C436">
        <v>1</v>
      </c>
      <c r="D436" t="s">
        <v>16</v>
      </c>
      <c r="E436" t="s">
        <v>69</v>
      </c>
      <c r="F436">
        <v>145</v>
      </c>
      <c r="G436">
        <v>0.71304347826086956</v>
      </c>
      <c r="H436">
        <v>22825.15790379696</v>
      </c>
      <c r="I436">
        <v>0.72489956591962479</v>
      </c>
      <c r="K436" s="2" t="s">
        <v>979</v>
      </c>
      <c r="L436" s="2">
        <f t="shared" ref="L436" si="2462">IF(L433&lt;=$L$1, 1,0)</f>
        <v>1</v>
      </c>
      <c r="M436" s="2">
        <f t="shared" ref="M436" si="2463">IF(M433&lt;=$M$1, 1,0)</f>
        <v>1</v>
      </c>
      <c r="N436" s="2">
        <f t="shared" ref="N436" si="2464">IF(N433&lt;=$N$1, 1,0)</f>
        <v>0</v>
      </c>
      <c r="O436" s="2">
        <f t="shared" ref="O436" si="2465">IF(O433&lt;=$O$1, 1,0)</f>
        <v>1</v>
      </c>
      <c r="X436" s="5" t="s">
        <v>979</v>
      </c>
      <c r="Y436" s="5">
        <f t="shared" ref="Y436" ca="1" si="2466">IF(L433&lt;=$Y$1, 1,0)</f>
        <v>0</v>
      </c>
      <c r="Z436" s="5">
        <f t="shared" ref="Z436" ca="1" si="2467">IF(M433&lt;=$Z$1, 1,0)</f>
        <v>0</v>
      </c>
      <c r="AA436" s="5">
        <f t="shared" ref="AA436" ca="1" si="2468">IF(N433&lt;=$AA$1, 1,0)</f>
        <v>0</v>
      </c>
      <c r="AB436" s="5">
        <f t="shared" ref="AB436" ca="1" si="2469">IF(O433&lt;=$AB$1, 1,0)</f>
        <v>1</v>
      </c>
      <c r="AC436" s="5"/>
      <c r="AD436" s="5" t="s">
        <v>1953</v>
      </c>
      <c r="AE436" s="5"/>
      <c r="AF436" s="5"/>
      <c r="AG436" s="5"/>
      <c r="AH436" s="5">
        <f t="shared" ref="AH436" ca="1" si="2470">AE435+AF435+AG435+AH435</f>
        <v>4</v>
      </c>
      <c r="AL436">
        <f t="shared" ca="1" si="2170"/>
        <v>3.6117381489841983E-2</v>
      </c>
      <c r="AM436">
        <f t="shared" ca="1" si="2171"/>
        <v>-4.4408725602755501E-2</v>
      </c>
      <c r="AN436">
        <f t="shared" ca="1" si="2172"/>
        <v>0.13612340968165396</v>
      </c>
      <c r="AO436">
        <f t="shared" ca="1" si="2173"/>
        <v>0.3158832243251074</v>
      </c>
    </row>
    <row r="437" spans="1:41" ht="16" x14ac:dyDescent="0.2">
      <c r="A437" s="1">
        <v>432</v>
      </c>
      <c r="B437">
        <v>189097</v>
      </c>
      <c r="C437">
        <v>8</v>
      </c>
      <c r="D437" t="s">
        <v>8</v>
      </c>
      <c r="E437" t="s">
        <v>70</v>
      </c>
      <c r="F437">
        <v>632</v>
      </c>
      <c r="G437">
        <v>0.95348837209302328</v>
      </c>
      <c r="H437">
        <v>39727.705367719558</v>
      </c>
      <c r="I437">
        <v>1.960675732510865</v>
      </c>
      <c r="K437" s="2" t="s">
        <v>972</v>
      </c>
      <c r="L437" s="4">
        <f t="shared" ref="L437" si="2471" xml:space="preserve"> (F437 - F444) / F444</f>
        <v>5.5091819699499167E-2</v>
      </c>
      <c r="M437" s="4">
        <f t="shared" ref="M437" si="2472" xml:space="preserve"> (G437 - G444) / G444</f>
        <v>-1.2283840190816873E-2</v>
      </c>
      <c r="N437" s="4">
        <f t="shared" ref="N437" si="2473" xml:space="preserve"> (H437 - H444) / H444</f>
        <v>0.46512291644936504</v>
      </c>
      <c r="O437" s="4">
        <f t="shared" ref="O437" si="2474" xml:space="preserve"> (I437 - I444) / I444</f>
        <v>0.22922860537556616</v>
      </c>
      <c r="X437" s="5"/>
      <c r="Y437" s="6"/>
      <c r="Z437" s="5"/>
      <c r="AA437" s="5"/>
      <c r="AB437" s="5"/>
      <c r="AC437" s="5"/>
      <c r="AD437" s="5"/>
      <c r="AE437" s="5"/>
      <c r="AF437" s="5"/>
      <c r="AG437" s="5"/>
      <c r="AH437" s="5"/>
      <c r="AL437">
        <f t="shared" ca="1" si="2170"/>
        <v>-8.8888888888888892E-2</v>
      </c>
      <c r="AM437">
        <f t="shared" ca="1" si="2171"/>
        <v>8.5376224221673694E-2</v>
      </c>
      <c r="AN437">
        <f t="shared" ca="1" si="2172"/>
        <v>0.14230462770746627</v>
      </c>
      <c r="AO437">
        <f t="shared" ca="1" si="2173"/>
        <v>-1.0357493696128416E-2</v>
      </c>
    </row>
    <row r="438" spans="1:41" ht="16" x14ac:dyDescent="0.2">
      <c r="A438" s="1">
        <v>433</v>
      </c>
      <c r="B438">
        <v>189097</v>
      </c>
      <c r="C438">
        <v>7</v>
      </c>
      <c r="D438" t="s">
        <v>10</v>
      </c>
      <c r="E438" t="s">
        <v>70</v>
      </c>
      <c r="F438">
        <v>605</v>
      </c>
      <c r="G438">
        <v>0.95462184873949585</v>
      </c>
      <c r="H438">
        <v>34466.585637009943</v>
      </c>
      <c r="I438">
        <v>2.0791230374377938</v>
      </c>
      <c r="K438" s="2" t="s">
        <v>973</v>
      </c>
      <c r="L438" s="2">
        <f t="shared" ref="L438" si="2475" xml:space="preserve"> SLOPE(F437:F444, $C437:$C444)</f>
        <v>3.5</v>
      </c>
      <c r="M438" s="2">
        <f t="shared" ref="M438" si="2476" xml:space="preserve"> SLOPE(G437:G444, $C437:$C444)</f>
        <v>-1.814917589724734E-3</v>
      </c>
      <c r="N438" s="2">
        <f t="shared" ref="N438" si="2477" xml:space="preserve"> SLOPE(H437:H444, $C437:$C444)</f>
        <v>1935.0215114461375</v>
      </c>
      <c r="O438" s="2">
        <f t="shared" ref="O438" si="2478" xml:space="preserve"> SLOPE(I437:I444, $C437:$C444)</f>
        <v>4.7227433963519895E-2</v>
      </c>
      <c r="X438" s="5"/>
      <c r="Y438" s="6"/>
      <c r="Z438" s="5"/>
      <c r="AA438" s="5"/>
      <c r="AB438" s="5"/>
      <c r="AC438" s="5"/>
      <c r="AD438" s="5"/>
      <c r="AE438" s="5"/>
      <c r="AF438" s="5"/>
      <c r="AG438" s="5"/>
      <c r="AH438" s="5"/>
      <c r="AL438">
        <f t="shared" ca="1" si="2170"/>
        <v>-0.30769230769230771</v>
      </c>
      <c r="AM438">
        <f t="shared" ca="1" si="2171"/>
        <v>0.18518518518518512</v>
      </c>
      <c r="AN438">
        <f t="shared" ca="1" si="2172"/>
        <v>0.6663897076241011</v>
      </c>
      <c r="AO438">
        <f t="shared" ca="1" si="2173"/>
        <v>0.34149382486816954</v>
      </c>
    </row>
    <row r="439" spans="1:41" ht="16" x14ac:dyDescent="0.2">
      <c r="A439" s="1">
        <v>434</v>
      </c>
      <c r="B439">
        <v>189097</v>
      </c>
      <c r="C439">
        <v>6</v>
      </c>
      <c r="D439" t="s">
        <v>11</v>
      </c>
      <c r="E439" t="s">
        <v>70</v>
      </c>
      <c r="F439">
        <v>603</v>
      </c>
      <c r="G439">
        <v>0.95439189189189189</v>
      </c>
      <c r="H439">
        <v>33778.69185120039</v>
      </c>
      <c r="I439">
        <v>2.078684524868478</v>
      </c>
      <c r="K439" s="2" t="s">
        <v>974</v>
      </c>
      <c r="L439" s="2">
        <f t="shared" ref="L439" si="2479" xml:space="preserve"> INTERCEPT(F437:F444,$C437:$C444)</f>
        <v>593.5</v>
      </c>
      <c r="M439" s="2">
        <f t="shared" ref="M439" si="2480" xml:space="preserve"> INTERCEPT(G437:G444,$C437:$C444)</f>
        <v>0.96558972010725586</v>
      </c>
      <c r="N439" s="2">
        <f t="shared" ref="N439" si="2481" xml:space="preserve"> INTERCEPT(H437:H444,$C437:$C444)</f>
        <v>22098.830241624979</v>
      </c>
      <c r="O439" s="2">
        <f t="shared" ref="O439" si="2482" xml:space="preserve"> INTERCEPT(I437:I444,$C437:$C444)</f>
        <v>1.7055572218180231</v>
      </c>
      <c r="X439" s="5"/>
      <c r="Y439" s="6"/>
      <c r="Z439" s="5"/>
      <c r="AA439" s="5"/>
      <c r="AB439" s="5"/>
      <c r="AC439" s="5"/>
      <c r="AD439" s="5"/>
      <c r="AE439" s="5"/>
      <c r="AF439" s="5"/>
      <c r="AG439" s="5"/>
      <c r="AH439" s="5"/>
      <c r="AL439">
        <f t="shared" ca="1" si="2170"/>
        <v>-0.12834224598930483</v>
      </c>
      <c r="AM439">
        <f t="shared" ca="1" si="2171"/>
        <v>1.3886461984397046E-2</v>
      </c>
      <c r="AN439">
        <f t="shared" ca="1" si="2172"/>
        <v>7.5706087309308875E-2</v>
      </c>
      <c r="AO439">
        <f t="shared" ca="1" si="2173"/>
        <v>1.1390845452909042</v>
      </c>
    </row>
    <row r="440" spans="1:41" ht="16" x14ac:dyDescent="0.2">
      <c r="A440" s="1">
        <v>435</v>
      </c>
      <c r="B440">
        <v>189097</v>
      </c>
      <c r="C440">
        <v>5</v>
      </c>
      <c r="D440" t="s">
        <v>12</v>
      </c>
      <c r="E440" t="s">
        <v>70</v>
      </c>
      <c r="F440">
        <v>605</v>
      </c>
      <c r="G440">
        <v>0.96166134185303509</v>
      </c>
      <c r="H440">
        <v>32701.966712518821</v>
      </c>
      <c r="I440">
        <v>1.8367515564551249</v>
      </c>
      <c r="K440" s="2" t="s">
        <v>1036</v>
      </c>
      <c r="L440" s="2">
        <f t="shared" ref="L440:O440" si="2483" xml:space="preserve"> L439 + (11*L438)</f>
        <v>632</v>
      </c>
      <c r="M440" s="2">
        <f t="shared" si="2483"/>
        <v>0.94562562662028382</v>
      </c>
      <c r="N440" s="2">
        <f t="shared" si="2483"/>
        <v>43384.066867532492</v>
      </c>
      <c r="O440" s="2">
        <f t="shared" si="2483"/>
        <v>2.2250589954167417</v>
      </c>
      <c r="X440" s="5"/>
      <c r="Y440" s="6"/>
      <c r="Z440" s="5"/>
      <c r="AA440" s="5"/>
      <c r="AB440" s="5"/>
      <c r="AC440" s="5"/>
      <c r="AD440" s="5"/>
      <c r="AE440" s="5"/>
      <c r="AF440" s="5"/>
      <c r="AG440" s="5"/>
      <c r="AH440" s="5"/>
      <c r="AL440">
        <f t="shared" ca="1" si="2170"/>
        <v>-0.12286689419795221</v>
      </c>
      <c r="AM440">
        <f t="shared" ca="1" si="2171"/>
        <v>4.8429010158280113E-2</v>
      </c>
      <c r="AN440">
        <f t="shared" ca="1" si="2172"/>
        <v>0.29166325987326042</v>
      </c>
      <c r="AO440">
        <f t="shared" ca="1" si="2173"/>
        <v>0.28771558752948095</v>
      </c>
    </row>
    <row r="441" spans="1:41" ht="16" x14ac:dyDescent="0.2">
      <c r="A441" s="1">
        <v>436</v>
      </c>
      <c r="B441">
        <v>189097</v>
      </c>
      <c r="C441">
        <v>4</v>
      </c>
      <c r="D441" t="s">
        <v>13</v>
      </c>
      <c r="E441" t="s">
        <v>70</v>
      </c>
      <c r="F441">
        <v>635</v>
      </c>
      <c r="G441">
        <v>0.94754098360655736</v>
      </c>
      <c r="H441">
        <v>27083.4271540023</v>
      </c>
      <c r="I441">
        <v>1.975357742425454</v>
      </c>
      <c r="K441" s="2" t="s">
        <v>976</v>
      </c>
      <c r="L441" s="2">
        <f t="shared" ref="L441" si="2484" xml:space="preserve"> (L440 - F444) / F444</f>
        <v>5.5091819699499167E-2</v>
      </c>
      <c r="M441" s="2">
        <f t="shared" ref="M441" si="2485" xml:space="preserve"> (M440 - G444) / G444</f>
        <v>-2.0428838065141855E-2</v>
      </c>
      <c r="N441" s="2">
        <f t="shared" ref="N441" si="2486" xml:space="preserve"> (N440 - H444) / H444</f>
        <v>0.59996632043191434</v>
      </c>
      <c r="O441" s="2">
        <f t="shared" ref="O441" si="2487" xml:space="preserve"> (O440 - I444) / I444</f>
        <v>0.39498139364017609</v>
      </c>
      <c r="X441" s="5"/>
      <c r="Y441" s="6"/>
      <c r="Z441" s="5"/>
      <c r="AA441" s="5"/>
      <c r="AB441" s="5"/>
      <c r="AC441" s="5"/>
      <c r="AD441" s="5"/>
      <c r="AE441" s="5"/>
      <c r="AF441" s="5"/>
      <c r="AG441" s="5"/>
      <c r="AH441" s="5"/>
      <c r="AL441">
        <f t="shared" ca="1" si="2170"/>
        <v>-0.22097378277153559</v>
      </c>
      <c r="AM441">
        <f t="shared" ca="1" si="2171"/>
        <v>6.5587044534412817E-2</v>
      </c>
      <c r="AN441">
        <f t="shared" ca="1" si="2172"/>
        <v>4.4672233936558295E-2</v>
      </c>
      <c r="AO441">
        <f t="shared" ca="1" si="2173"/>
        <v>0.24053646823829758</v>
      </c>
    </row>
    <row r="442" spans="1:41" ht="16" x14ac:dyDescent="0.2">
      <c r="A442" s="1">
        <v>437</v>
      </c>
      <c r="B442">
        <v>189097</v>
      </c>
      <c r="C442">
        <v>3</v>
      </c>
      <c r="D442" t="s">
        <v>14</v>
      </c>
      <c r="E442" t="s">
        <v>70</v>
      </c>
      <c r="F442">
        <v>617</v>
      </c>
      <c r="G442">
        <v>0.94589877835951131</v>
      </c>
      <c r="H442">
        <v>26428.374670192661</v>
      </c>
      <c r="I442">
        <v>2.0048335276221891</v>
      </c>
      <c r="K442" s="2" t="s">
        <v>977</v>
      </c>
      <c r="L442" s="2">
        <f t="shared" ref="L442" si="2488">IF(L437&lt;=$L$1,1,0)</f>
        <v>1</v>
      </c>
      <c r="M442" s="2">
        <f t="shared" ref="M442" si="2489">IF(M437&lt;=$M$1,1,0)</f>
        <v>1</v>
      </c>
      <c r="N442" s="2">
        <f t="shared" ref="N442" si="2490">IF(N437&lt;=$N$1,1,0)</f>
        <v>0</v>
      </c>
      <c r="O442" s="2">
        <f t="shared" ref="O442" si="2491">IF(O437&lt;=$O$1,1,0)</f>
        <v>0</v>
      </c>
      <c r="X442" s="5" t="s">
        <v>977</v>
      </c>
      <c r="Y442" s="5">
        <f t="shared" ref="Y442" ca="1" si="2492">IF(L437&lt;=$Y$1,1,0)</f>
        <v>0</v>
      </c>
      <c r="Z442" s="5">
        <f t="shared" ref="Z442" ca="1" si="2493">IF(M437&lt;=$Z$1,1,0)</f>
        <v>0</v>
      </c>
      <c r="AA442" s="5">
        <f t="shared" ref="AA442" ca="1" si="2494">IF(N437&lt;=$AA$1,1,0)</f>
        <v>0</v>
      </c>
      <c r="AB442" s="5">
        <f t="shared" ref="AB442" ca="1" si="2495">IF(O437&lt;=$AB$1,1,0)</f>
        <v>0</v>
      </c>
      <c r="AC442" s="5"/>
      <c r="AD442" s="5"/>
      <c r="AE442" s="5"/>
      <c r="AF442" s="5"/>
      <c r="AG442" s="5"/>
      <c r="AH442" s="5"/>
      <c r="AL442">
        <f t="shared" ca="1" si="2170"/>
        <v>0.14788732394366197</v>
      </c>
      <c r="AM442">
        <f t="shared" ca="1" si="2171"/>
        <v>-3.2508443564767025E-3</v>
      </c>
      <c r="AN442">
        <f t="shared" ca="1" si="2172"/>
        <v>0.40556812458110675</v>
      </c>
      <c r="AO442">
        <f t="shared" ca="1" si="2173"/>
        <v>2.5996234012903838E-2</v>
      </c>
    </row>
    <row r="443" spans="1:41" ht="16" x14ac:dyDescent="0.2">
      <c r="A443" s="1">
        <v>438</v>
      </c>
      <c r="B443">
        <v>189097</v>
      </c>
      <c r="C443">
        <v>2</v>
      </c>
      <c r="D443" t="s">
        <v>15</v>
      </c>
      <c r="E443" t="s">
        <v>70</v>
      </c>
      <c r="F443">
        <v>578</v>
      </c>
      <c r="G443">
        <v>0.97643097643097643</v>
      </c>
      <c r="H443">
        <v>25149.0523838845</v>
      </c>
      <c r="I443">
        <v>1.8141736318895409</v>
      </c>
      <c r="K443" s="2" t="s">
        <v>978</v>
      </c>
      <c r="L443" s="2">
        <f t="shared" ref="L443" si="2496">IF(L437&lt;=$L$2, 1, 0)</f>
        <v>1</v>
      </c>
      <c r="M443" s="2">
        <f t="shared" ref="M443" si="2497">IF(M437&lt;=$M$2, 1, 0)</f>
        <v>1</v>
      </c>
      <c r="N443" s="2">
        <f t="shared" ref="N443" si="2498">IF(N437&lt;=$N$2, 1, 0)</f>
        <v>0</v>
      </c>
      <c r="O443" s="2">
        <f t="shared" ref="O443" si="2499">IF(O437&lt;=$O$2, 1, 0)</f>
        <v>0</v>
      </c>
      <c r="X443" s="5" t="s">
        <v>978</v>
      </c>
      <c r="Y443" s="5">
        <f t="shared" ref="Y443" ca="1" si="2500">IF(L437&lt;=$Y$2, 1, 0)</f>
        <v>0</v>
      </c>
      <c r="Z443" s="5">
        <f t="shared" ref="Z443" ca="1" si="2501">IF(M437&lt;=$Z$2, 1, 0)</f>
        <v>0</v>
      </c>
      <c r="AA443" s="5">
        <f t="shared" ref="AA443" ca="1" si="2502">IF(N437&lt;=$AA$2, 1, 0)</f>
        <v>0</v>
      </c>
      <c r="AB443" s="5">
        <f t="shared" ref="AB443" ca="1" si="2503">IF(O437&lt;=$AB$2, 1, 0)</f>
        <v>0</v>
      </c>
      <c r="AC443" s="5"/>
      <c r="AD443" s="5" t="s">
        <v>1952</v>
      </c>
      <c r="AE443" s="5">
        <f t="shared" ref="AE443" ca="1" si="2504" xml:space="preserve"> Y442+Y443+Y444</f>
        <v>0</v>
      </c>
      <c r="AF443" s="5">
        <f t="shared" ref="AF443" ca="1" si="2505">Z442+Z443+Z444</f>
        <v>0</v>
      </c>
      <c r="AG443" s="5">
        <f t="shared" ref="AG443" ca="1" si="2506">AA442+AA443+AA444</f>
        <v>0</v>
      </c>
      <c r="AH443" s="5">
        <f t="shared" ref="AH443" ca="1" si="2507">AB442+AB443+AB444</f>
        <v>0</v>
      </c>
      <c r="AL443">
        <f t="shared" ca="1" si="2170"/>
        <v>0.31303045431852222</v>
      </c>
      <c r="AM443">
        <f t="shared" ca="1" si="2171"/>
        <v>-1.8760952346140336E-2</v>
      </c>
      <c r="AN443">
        <f t="shared" ca="1" si="2172"/>
        <v>0.42471072682088457</v>
      </c>
      <c r="AO443">
        <f t="shared" ca="1" si="2173"/>
        <v>0.34557199140917738</v>
      </c>
    </row>
    <row r="444" spans="1:41" ht="16" x14ac:dyDescent="0.2">
      <c r="A444" s="1">
        <v>439</v>
      </c>
      <c r="B444">
        <v>189097</v>
      </c>
      <c r="C444">
        <v>1</v>
      </c>
      <c r="D444" t="s">
        <v>16</v>
      </c>
      <c r="E444" t="s">
        <v>70</v>
      </c>
      <c r="F444">
        <v>599</v>
      </c>
      <c r="G444">
        <v>0.96534653465346532</v>
      </c>
      <c r="H444">
        <v>27115.612568532611</v>
      </c>
      <c r="I444">
        <v>1.5950456440214551</v>
      </c>
      <c r="K444" s="2" t="s">
        <v>979</v>
      </c>
      <c r="L444" s="2">
        <f t="shared" ref="L444" si="2508">IF(L441&lt;=$L$1, 1,0)</f>
        <v>1</v>
      </c>
      <c r="M444" s="2">
        <f t="shared" ref="M444" si="2509">IF(M441&lt;=$M$1, 1,0)</f>
        <v>1</v>
      </c>
      <c r="N444" s="2">
        <f t="shared" ref="N444" si="2510">IF(N441&lt;=$N$1, 1,0)</f>
        <v>0</v>
      </c>
      <c r="O444" s="2">
        <f t="shared" ref="O444" si="2511">IF(O441&lt;=$O$1, 1,0)</f>
        <v>0</v>
      </c>
      <c r="X444" s="5" t="s">
        <v>979</v>
      </c>
      <c r="Y444" s="5">
        <f t="shared" ref="Y444" ca="1" si="2512">IF(L441&lt;=$Y$1, 1,0)</f>
        <v>0</v>
      </c>
      <c r="Z444" s="5">
        <f t="shared" ref="Z444" ca="1" si="2513">IF(M441&lt;=$Z$1, 1,0)</f>
        <v>0</v>
      </c>
      <c r="AA444" s="5">
        <f t="shared" ref="AA444" ca="1" si="2514">IF(N441&lt;=$AA$1, 1,0)</f>
        <v>0</v>
      </c>
      <c r="AB444" s="5">
        <f t="shared" ref="AB444" ca="1" si="2515">IF(O441&lt;=$AB$1, 1,0)</f>
        <v>0</v>
      </c>
      <c r="AC444" s="5"/>
      <c r="AD444" s="5" t="s">
        <v>1953</v>
      </c>
      <c r="AE444" s="5"/>
      <c r="AF444" s="5"/>
      <c r="AG444" s="5"/>
      <c r="AH444" s="5">
        <f t="shared" ref="AH444" ca="1" si="2516">AE443+AF443+AG443+AH443</f>
        <v>0</v>
      </c>
      <c r="AL444">
        <f t="shared" ca="1" si="2170"/>
        <v>8.3955223880597014E-3</v>
      </c>
      <c r="AM444">
        <f t="shared" ca="1" si="2171"/>
        <v>7.0834493613717228E-3</v>
      </c>
      <c r="AN444">
        <f t="shared" ca="1" si="2172"/>
        <v>-5.4646084404249812E-2</v>
      </c>
      <c r="AO444">
        <f t="shared" ca="1" si="2173"/>
        <v>0.24253371972505111</v>
      </c>
    </row>
    <row r="445" spans="1:41" ht="16" x14ac:dyDescent="0.2">
      <c r="A445" s="1">
        <v>440</v>
      </c>
      <c r="B445">
        <v>132471</v>
      </c>
      <c r="C445">
        <v>8</v>
      </c>
      <c r="D445" t="s">
        <v>8</v>
      </c>
      <c r="E445" t="s">
        <v>71</v>
      </c>
      <c r="F445">
        <v>717</v>
      </c>
      <c r="G445">
        <v>0.65047021943573669</v>
      </c>
      <c r="H445">
        <v>10966.24961381619</v>
      </c>
      <c r="I445">
        <v>0.32503891036892169</v>
      </c>
      <c r="K445" s="2" t="s">
        <v>972</v>
      </c>
      <c r="L445" s="4">
        <f t="shared" ref="L445" si="2517" xml:space="preserve"> (F445 - F452) / F452</f>
        <v>0.1472</v>
      </c>
      <c r="M445" s="4">
        <f t="shared" ref="M445" si="2518" xml:space="preserve"> (G445 - G452) / G452</f>
        <v>4.5173022491402086E-2</v>
      </c>
      <c r="N445" s="4">
        <f t="shared" ref="N445" si="2519" xml:space="preserve"> (H445 - H452) / H452</f>
        <v>-8.5831925194543718E-2</v>
      </c>
      <c r="O445" s="4">
        <f t="shared" ref="O445" si="2520" xml:space="preserve"> (I445 - I452) / I452</f>
        <v>0.71378374254742427</v>
      </c>
      <c r="X445" s="5"/>
      <c r="Y445" s="6"/>
      <c r="Z445" s="5"/>
      <c r="AA445" s="5"/>
      <c r="AB445" s="5"/>
      <c r="AC445" s="5"/>
      <c r="AD445" s="5"/>
      <c r="AE445" s="5"/>
      <c r="AF445" s="5"/>
      <c r="AG445" s="5"/>
      <c r="AH445" s="5"/>
      <c r="AL445">
        <f t="shared" ca="1" si="2170"/>
        <v>-4.8165137614678902E-2</v>
      </c>
      <c r="AM445">
        <f t="shared" ca="1" si="2171"/>
        <v>6.8699903948065771E-2</v>
      </c>
      <c r="AN445">
        <f t="shared" ca="1" si="2172"/>
        <v>-2.446979595042623E-2</v>
      </c>
      <c r="AO445">
        <f t="shared" ca="1" si="2173"/>
        <v>0.13784054769213408</v>
      </c>
    </row>
    <row r="446" spans="1:41" ht="16" x14ac:dyDescent="0.2">
      <c r="A446" s="1">
        <v>441</v>
      </c>
      <c r="B446">
        <v>132471</v>
      </c>
      <c r="C446">
        <v>7</v>
      </c>
      <c r="D446" t="s">
        <v>10</v>
      </c>
      <c r="E446" t="s">
        <v>71</v>
      </c>
      <c r="F446">
        <v>644</v>
      </c>
      <c r="G446">
        <v>0.61525704809286896</v>
      </c>
      <c r="H446">
        <v>11798.98632338777</v>
      </c>
      <c r="I446">
        <v>0.32215667255710001</v>
      </c>
      <c r="K446" s="2" t="s">
        <v>973</v>
      </c>
      <c r="L446" s="2">
        <f t="shared" ref="L446" si="2521" xml:space="preserve"> SLOPE(F445:F452, $C445:$C452)</f>
        <v>18.13095238095238</v>
      </c>
      <c r="M446" s="2">
        <f t="shared" ref="M446" si="2522" xml:space="preserve"> SLOPE(G445:G452, $C445:$C452)</f>
        <v>2.9813383935606195E-3</v>
      </c>
      <c r="N446" s="2">
        <f t="shared" ref="N446" si="2523" xml:space="preserve"> SLOPE(H445:H452, $C445:$C452)</f>
        <v>-169.38656211094025</v>
      </c>
      <c r="O446" s="2">
        <f t="shared" ref="O446" si="2524" xml:space="preserve"> SLOPE(I445:I452, $C445:$C452)</f>
        <v>2.1330193225224569E-2</v>
      </c>
      <c r="X446" s="5"/>
      <c r="Y446" s="6"/>
      <c r="Z446" s="5"/>
      <c r="AA446" s="5"/>
      <c r="AB446" s="5"/>
      <c r="AC446" s="5"/>
      <c r="AD446" s="5"/>
      <c r="AE446" s="5"/>
      <c r="AF446" s="5"/>
      <c r="AG446" s="5"/>
      <c r="AH446" s="5"/>
      <c r="AL446">
        <f t="shared" ca="1" si="2170"/>
        <v>-0.10191082802547771</v>
      </c>
      <c r="AM446">
        <f t="shared" ca="1" si="2171"/>
        <v>8.8509670079635949E-2</v>
      </c>
      <c r="AN446">
        <f t="shared" ca="1" si="2172"/>
        <v>0.32186146680969502</v>
      </c>
      <c r="AO446">
        <f t="shared" ca="1" si="2173"/>
        <v>0.13158883398944268</v>
      </c>
    </row>
    <row r="447" spans="1:41" ht="16" x14ac:dyDescent="0.2">
      <c r="A447" s="1">
        <v>442</v>
      </c>
      <c r="B447">
        <v>132471</v>
      </c>
      <c r="C447">
        <v>6</v>
      </c>
      <c r="D447" t="s">
        <v>11</v>
      </c>
      <c r="E447" t="s">
        <v>71</v>
      </c>
      <c r="F447">
        <v>604</v>
      </c>
      <c r="G447">
        <v>0.61377870563674319</v>
      </c>
      <c r="H447">
        <v>12196.570789074591</v>
      </c>
      <c r="I447">
        <v>0.2753219014410701</v>
      </c>
      <c r="K447" s="2" t="s">
        <v>974</v>
      </c>
      <c r="L447" s="2">
        <f t="shared" ref="L447" si="2525" xml:space="preserve"> INTERCEPT(F445:F452,$C445:$C452)</f>
        <v>484.28571428571428</v>
      </c>
      <c r="M447" s="2">
        <f t="shared" ref="M447" si="2526" xml:space="preserve"> INTERCEPT(G445:G452,$C445:$C452)</f>
        <v>0.61477477178854179</v>
      </c>
      <c r="N447" s="2">
        <f t="shared" ref="N447" si="2527" xml:space="preserve"> INTERCEPT(H445:H452,$C445:$C452)</f>
        <v>12769.926794525625</v>
      </c>
      <c r="O447" s="2">
        <f t="shared" ref="O447" si="2528" xml:space="preserve"> INTERCEPT(I445:I452,$C445:$C452)</f>
        <v>0.15227958673094116</v>
      </c>
      <c r="X447" s="5"/>
      <c r="Y447" s="6"/>
      <c r="Z447" s="5"/>
      <c r="AA447" s="5"/>
      <c r="AB447" s="5"/>
      <c r="AC447" s="5"/>
      <c r="AD447" s="5"/>
      <c r="AE447" s="5"/>
      <c r="AF447" s="5"/>
      <c r="AG447" s="5"/>
      <c r="AH447" s="5"/>
      <c r="AL447">
        <f t="shared" ca="1" si="2170"/>
        <v>-0.18294573643410852</v>
      </c>
      <c r="AM447">
        <f t="shared" ca="1" si="2171"/>
        <v>-4.3140794223826606E-2</v>
      </c>
      <c r="AN447">
        <f t="shared" ca="1" si="2172"/>
        <v>-2.2245735686798062E-2</v>
      </c>
      <c r="AO447">
        <f t="shared" ca="1" si="2173"/>
        <v>0.44206663431580973</v>
      </c>
    </row>
    <row r="448" spans="1:41" ht="16" x14ac:dyDescent="0.2">
      <c r="A448" s="1">
        <v>443</v>
      </c>
      <c r="B448">
        <v>132471</v>
      </c>
      <c r="C448">
        <v>5</v>
      </c>
      <c r="D448" t="s">
        <v>12</v>
      </c>
      <c r="E448" t="s">
        <v>71</v>
      </c>
      <c r="F448">
        <v>480</v>
      </c>
      <c r="G448">
        <v>0.65197215777262185</v>
      </c>
      <c r="H448">
        <v>11410.45387723533</v>
      </c>
      <c r="I448">
        <v>0.23733853203560379</v>
      </c>
      <c r="K448" s="2" t="s">
        <v>1037</v>
      </c>
      <c r="L448" s="2">
        <f t="shared" ref="L448:O448" si="2529" xml:space="preserve"> L447 + (11*L446)</f>
        <v>683.72619047619048</v>
      </c>
      <c r="M448" s="2">
        <f t="shared" si="2529"/>
        <v>0.64756949411770859</v>
      </c>
      <c r="N448" s="2">
        <f t="shared" si="2529"/>
        <v>10906.674611305283</v>
      </c>
      <c r="O448" s="2">
        <f t="shared" si="2529"/>
        <v>0.38691171220841142</v>
      </c>
      <c r="X448" s="5"/>
      <c r="Y448" s="6"/>
      <c r="Z448" s="5"/>
      <c r="AA448" s="5"/>
      <c r="AB448" s="5"/>
      <c r="AC448" s="5"/>
      <c r="AD448" s="5"/>
      <c r="AE448" s="5"/>
      <c r="AF448" s="5"/>
      <c r="AG448" s="5"/>
      <c r="AH448" s="5"/>
      <c r="AL448">
        <f t="shared" ca="1" si="2170"/>
        <v>5.9190031152647975E-2</v>
      </c>
      <c r="AM448">
        <f t="shared" ca="1" si="2171"/>
        <v>-5.5900621118012486E-2</v>
      </c>
      <c r="AN448">
        <f t="shared" ca="1" si="2172"/>
        <v>-0.32655294898698162</v>
      </c>
      <c r="AO448">
        <f t="shared" ca="1" si="2173"/>
        <v>-5.5435779706642062E-3</v>
      </c>
    </row>
    <row r="449" spans="1:41" ht="16" x14ac:dyDescent="0.2">
      <c r="A449" s="1">
        <v>444</v>
      </c>
      <c r="B449">
        <v>132471</v>
      </c>
      <c r="C449">
        <v>4</v>
      </c>
      <c r="D449" t="s">
        <v>13</v>
      </c>
      <c r="E449" t="s">
        <v>71</v>
      </c>
      <c r="F449">
        <v>433</v>
      </c>
      <c r="G449">
        <v>0.64923747276688448</v>
      </c>
      <c r="H449">
        <v>12150.49136091621</v>
      </c>
      <c r="I449">
        <v>0.22944160915843531</v>
      </c>
      <c r="K449" s="2" t="s">
        <v>976</v>
      </c>
      <c r="L449" s="2">
        <f t="shared" ref="L449" si="2530" xml:space="preserve"> (L448 - F452) / F452</f>
        <v>9.3961904761904774E-2</v>
      </c>
      <c r="M449" s="2">
        <f t="shared" ref="M449" si="2531" xml:space="preserve"> (M448 - G452) / G452</f>
        <v>4.0512148315347232E-2</v>
      </c>
      <c r="N449" s="2">
        <f t="shared" ref="N449" si="2532" xml:space="preserve"> (N448 - H452) / H452</f>
        <v>-9.0798214242288025E-2</v>
      </c>
      <c r="O449" s="2">
        <f t="shared" ref="O449" si="2533" xml:space="preserve"> (O448 - I452) / I452</f>
        <v>1.0400111526074183</v>
      </c>
      <c r="X449" s="5"/>
      <c r="Y449" s="6"/>
      <c r="Z449" s="5"/>
      <c r="AA449" s="5"/>
      <c r="AB449" s="5"/>
      <c r="AC449" s="5"/>
      <c r="AD449" s="5"/>
      <c r="AE449" s="5"/>
      <c r="AF449" s="5"/>
      <c r="AG449" s="5"/>
      <c r="AH449" s="5"/>
      <c r="AL449">
        <f t="shared" ca="1" si="2170"/>
        <v>0.78072289156626506</v>
      </c>
      <c r="AM449">
        <f t="shared" ca="1" si="2171"/>
        <v>1.8340905266700416E-2</v>
      </c>
      <c r="AN449">
        <f t="shared" ca="1" si="2172"/>
        <v>0.13494187475503086</v>
      </c>
      <c r="AO449">
        <f t="shared" ca="1" si="2173"/>
        <v>-0.12031195535015117</v>
      </c>
    </row>
    <row r="450" spans="1:41" ht="16" x14ac:dyDescent="0.2">
      <c r="A450" s="1">
        <v>445</v>
      </c>
      <c r="B450">
        <v>132471</v>
      </c>
      <c r="C450">
        <v>3</v>
      </c>
      <c r="D450" t="s">
        <v>14</v>
      </c>
      <c r="E450" t="s">
        <v>71</v>
      </c>
      <c r="F450">
        <v>460</v>
      </c>
      <c r="G450">
        <v>0.62277580071174377</v>
      </c>
      <c r="H450">
        <v>12924.33188524431</v>
      </c>
      <c r="I450">
        <v>0.2176355623121653</v>
      </c>
      <c r="K450" s="2" t="s">
        <v>977</v>
      </c>
      <c r="L450" s="2">
        <f t="shared" ref="L450" si="2534">IF(L445&lt;=$L$1,1,0)</f>
        <v>1</v>
      </c>
      <c r="M450" s="2">
        <f t="shared" ref="M450" si="2535">IF(M445&lt;=$M$1,1,0)</f>
        <v>1</v>
      </c>
      <c r="N450" s="2">
        <f t="shared" ref="N450" si="2536">IF(N445&lt;=$N$1,1,0)</f>
        <v>0</v>
      </c>
      <c r="O450" s="2">
        <f t="shared" ref="O450" si="2537">IF(O445&lt;=$O$1,1,0)</f>
        <v>0</v>
      </c>
      <c r="X450" s="5" t="s">
        <v>977</v>
      </c>
      <c r="Y450" s="5">
        <f t="shared" ref="Y450" ca="1" si="2538">IF(L445&lt;=$Y$1,1,0)</f>
        <v>0</v>
      </c>
      <c r="Z450" s="5">
        <f t="shared" ref="Z450" ca="1" si="2539">IF(M445&lt;=$Z$1,1,0)</f>
        <v>0</v>
      </c>
      <c r="AA450" s="5">
        <f t="shared" ref="AA450" ca="1" si="2540">IF(N445&lt;=$AA$1,1,0)</f>
        <v>1</v>
      </c>
      <c r="AB450" s="5">
        <f t="shared" ref="AB450" ca="1" si="2541">IF(O445&lt;=$AB$1,1,0)</f>
        <v>0</v>
      </c>
      <c r="AC450" s="5"/>
      <c r="AD450" s="5"/>
      <c r="AE450" s="5"/>
      <c r="AF450" s="5"/>
      <c r="AG450" s="5"/>
      <c r="AH450" s="5"/>
      <c r="AL450">
        <f t="shared" ref="AL450:AL513" ca="1" si="2542">OFFSET($L$5,(ROW(AL450)-1)*8,0)</f>
        <v>8.1250000000000003E-2</v>
      </c>
      <c r="AM450">
        <f t="shared" ref="AM450:AM513" ca="1" si="2543">OFFSET($M$5,(ROW(AM450)-1)*8,0)</f>
        <v>-5.8833129334965317E-2</v>
      </c>
      <c r="AN450">
        <f t="shared" ref="AN450:AN513" ca="1" si="2544">OFFSET($N$5,(ROW(AN450)-1)*8,0)</f>
        <v>0.32954834749958678</v>
      </c>
      <c r="AO450">
        <f t="shared" ref="AO450:AO513" ca="1" si="2545">OFFSET($O$5,(ROW(AO450)-1)*8,0)</f>
        <v>-0.13588828231626657</v>
      </c>
    </row>
    <row r="451" spans="1:41" ht="16" x14ac:dyDescent="0.2">
      <c r="A451" s="1">
        <v>446</v>
      </c>
      <c r="B451">
        <v>132471</v>
      </c>
      <c r="C451">
        <v>2</v>
      </c>
      <c r="D451" t="s">
        <v>15</v>
      </c>
      <c r="E451" t="s">
        <v>71</v>
      </c>
      <c r="F451">
        <v>564</v>
      </c>
      <c r="G451">
        <v>0.59967845659163987</v>
      </c>
      <c r="H451">
        <v>12618.5352674881</v>
      </c>
      <c r="I451">
        <v>0.18952889493162611</v>
      </c>
      <c r="K451" s="2" t="s">
        <v>978</v>
      </c>
      <c r="L451" s="2">
        <f t="shared" ref="L451" si="2546">IF(L445&lt;=$L$2, 1, 0)</f>
        <v>1</v>
      </c>
      <c r="M451" s="2">
        <f t="shared" ref="M451" si="2547">IF(M445&lt;=$M$2, 1, 0)</f>
        <v>1</v>
      </c>
      <c r="N451" s="2">
        <f t="shared" ref="N451" si="2548">IF(N445&lt;=$N$2, 1, 0)</f>
        <v>0</v>
      </c>
      <c r="O451" s="2">
        <f t="shared" ref="O451" si="2549">IF(O445&lt;=$O$2, 1, 0)</f>
        <v>0</v>
      </c>
      <c r="X451" s="5" t="s">
        <v>978</v>
      </c>
      <c r="Y451" s="5">
        <f t="shared" ref="Y451" ca="1" si="2550">IF(L445&lt;=$Y$2, 1, 0)</f>
        <v>0</v>
      </c>
      <c r="Z451" s="5">
        <f t="shared" ref="Z451" ca="1" si="2551">IF(M445&lt;=$Z$2, 1, 0)</f>
        <v>0</v>
      </c>
      <c r="AA451" s="5">
        <f t="shared" ref="AA451" ca="1" si="2552">IF(N445&lt;=$AA$2, 1, 0)</f>
        <v>1</v>
      </c>
      <c r="AB451" s="5">
        <f t="shared" ref="AB451" ca="1" si="2553">IF(O445&lt;=$AB$2, 1, 0)</f>
        <v>0</v>
      </c>
      <c r="AC451" s="5"/>
      <c r="AD451" s="5" t="s">
        <v>1952</v>
      </c>
      <c r="AE451" s="5">
        <f t="shared" ref="AE451" ca="1" si="2554" xml:space="preserve"> Y450+Y451+Y452</f>
        <v>0</v>
      </c>
      <c r="AF451" s="5">
        <f t="shared" ref="AF451" ca="1" si="2555">Z450+Z451+Z452</f>
        <v>0</v>
      </c>
      <c r="AG451" s="5">
        <f t="shared" ref="AG451" ca="1" si="2556">AA450+AA451+AA452</f>
        <v>3</v>
      </c>
      <c r="AH451" s="5">
        <f t="shared" ref="AH451" ca="1" si="2557">AB450+AB451+AB452</f>
        <v>0</v>
      </c>
      <c r="AL451">
        <f t="shared" ca="1" si="2542"/>
        <v>-5.9925093632958802E-2</v>
      </c>
      <c r="AM451">
        <f t="shared" ca="1" si="2543"/>
        <v>-5.6988333351264842E-3</v>
      </c>
      <c r="AN451">
        <f t="shared" ca="1" si="2544"/>
        <v>0.52629194413969849</v>
      </c>
      <c r="AO451">
        <f t="shared" ca="1" si="2545"/>
        <v>-3.6062157283903738E-2</v>
      </c>
    </row>
    <row r="452" spans="1:41" ht="16" x14ac:dyDescent="0.2">
      <c r="A452" s="1">
        <v>447</v>
      </c>
      <c r="B452">
        <v>132471</v>
      </c>
      <c r="C452">
        <v>1</v>
      </c>
      <c r="D452" t="s">
        <v>16</v>
      </c>
      <c r="E452" t="s">
        <v>71</v>
      </c>
      <c r="F452">
        <v>625</v>
      </c>
      <c r="G452">
        <v>0.62235649546827798</v>
      </c>
      <c r="H452">
        <v>11995.87900304866</v>
      </c>
      <c r="I452">
        <v>0.18966156715069149</v>
      </c>
      <c r="K452" s="2" t="s">
        <v>979</v>
      </c>
      <c r="L452" s="2">
        <f t="shared" ref="L452" si="2558">IF(L449&lt;=$L$1, 1,0)</f>
        <v>1</v>
      </c>
      <c r="M452" s="2">
        <f t="shared" ref="M452" si="2559">IF(M449&lt;=$M$1, 1,0)</f>
        <v>1</v>
      </c>
      <c r="N452" s="2">
        <f t="shared" ref="N452" si="2560">IF(N449&lt;=$N$1, 1,0)</f>
        <v>0</v>
      </c>
      <c r="O452" s="2">
        <f t="shared" ref="O452" si="2561">IF(O449&lt;=$O$1, 1,0)</f>
        <v>0</v>
      </c>
      <c r="X452" s="5" t="s">
        <v>979</v>
      </c>
      <c r="Y452" s="5">
        <f t="shared" ref="Y452" ca="1" si="2562">IF(L449&lt;=$Y$1, 1,0)</f>
        <v>0</v>
      </c>
      <c r="Z452" s="5">
        <f t="shared" ref="Z452" ca="1" si="2563">IF(M449&lt;=$Z$1, 1,0)</f>
        <v>0</v>
      </c>
      <c r="AA452" s="5">
        <f t="shared" ref="AA452" ca="1" si="2564">IF(N449&lt;=$AA$1, 1,0)</f>
        <v>1</v>
      </c>
      <c r="AB452" s="5">
        <f t="shared" ref="AB452" ca="1" si="2565">IF(O449&lt;=$AB$1, 1,0)</f>
        <v>0</v>
      </c>
      <c r="AC452" s="5"/>
      <c r="AD452" s="5" t="s">
        <v>1953</v>
      </c>
      <c r="AE452" s="5"/>
      <c r="AF452" s="5"/>
      <c r="AG452" s="5"/>
      <c r="AH452" s="5">
        <f t="shared" ref="AH452" ca="1" si="2566">AE451+AF451+AG451+AH451</f>
        <v>3</v>
      </c>
      <c r="AL452">
        <f t="shared" ca="1" si="2542"/>
        <v>0.65217391304347827</v>
      </c>
      <c r="AM452">
        <f t="shared" ca="1" si="2543"/>
        <v>-9.9154196486662391E-2</v>
      </c>
      <c r="AN452">
        <f t="shared" ca="1" si="2544"/>
        <v>0.25959869070659047</v>
      </c>
      <c r="AO452">
        <f t="shared" ca="1" si="2545"/>
        <v>0.33345826026667852</v>
      </c>
    </row>
    <row r="453" spans="1:41" ht="16" x14ac:dyDescent="0.2">
      <c r="A453" s="1">
        <v>448</v>
      </c>
      <c r="B453">
        <v>197911</v>
      </c>
      <c r="C453">
        <v>8</v>
      </c>
      <c r="D453" t="s">
        <v>8</v>
      </c>
      <c r="E453" t="s">
        <v>72</v>
      </c>
      <c r="F453">
        <v>319</v>
      </c>
      <c r="G453">
        <v>0.66064981949458479</v>
      </c>
      <c r="H453">
        <v>14028.19916290503</v>
      </c>
      <c r="I453">
        <v>1.025432778698232</v>
      </c>
      <c r="K453" s="2" t="s">
        <v>972</v>
      </c>
      <c r="L453" s="4">
        <f t="shared" ref="L453" si="2567" xml:space="preserve"> (F453 - F460) / F460</f>
        <v>0.57920792079207917</v>
      </c>
      <c r="M453" s="4">
        <f t="shared" ref="M453" si="2568" xml:space="preserve"> (G453 - G460) / G460</f>
        <v>-7.5876740587932034E-2</v>
      </c>
      <c r="N453" s="4">
        <f t="shared" ref="N453" si="2569" xml:space="preserve"> (H453 - H460) / H460</f>
        <v>0.14793705990864939</v>
      </c>
      <c r="O453" s="4">
        <f t="shared" ref="O453" si="2570" xml:space="preserve"> (I453 - I460) / I460</f>
        <v>1.9780572751129166E-2</v>
      </c>
      <c r="X453" s="5"/>
      <c r="Y453" s="6"/>
      <c r="Z453" s="5"/>
      <c r="AA453" s="5"/>
      <c r="AB453" s="5"/>
      <c r="AC453" s="5"/>
      <c r="AD453" s="5"/>
      <c r="AE453" s="5"/>
      <c r="AF453" s="5"/>
      <c r="AG453" s="5"/>
      <c r="AH453" s="5"/>
      <c r="AL453">
        <f t="shared" ca="1" si="2542"/>
        <v>-0.44444444444444442</v>
      </c>
      <c r="AM453">
        <f t="shared" ca="1" si="2543"/>
        <v>-0.28104575163398687</v>
      </c>
      <c r="AN453">
        <f t="shared" ca="1" si="2544"/>
        <v>-2.4871452380848959E-2</v>
      </c>
      <c r="AO453">
        <f t="shared" ca="1" si="2545"/>
        <v>-0.39102014018150189</v>
      </c>
    </row>
    <row r="454" spans="1:41" ht="16" x14ac:dyDescent="0.2">
      <c r="A454" s="1">
        <v>449</v>
      </c>
      <c r="B454">
        <v>197911</v>
      </c>
      <c r="C454">
        <v>7</v>
      </c>
      <c r="D454" t="s">
        <v>10</v>
      </c>
      <c r="E454" t="s">
        <v>72</v>
      </c>
      <c r="F454">
        <v>277</v>
      </c>
      <c r="G454">
        <v>0.71717171717171713</v>
      </c>
      <c r="H454">
        <v>13935.98295292174</v>
      </c>
      <c r="I454">
        <v>1.0684367168615561</v>
      </c>
      <c r="K454" s="2" t="s">
        <v>973</v>
      </c>
      <c r="L454" s="2">
        <f t="shared" ref="L454" si="2571" xml:space="preserve"> SLOPE(F453:F460, $C453:$C460)</f>
        <v>13.785714285714286</v>
      </c>
      <c r="M454" s="2">
        <f t="shared" ref="M454" si="2572" xml:space="preserve"> SLOPE(G453:G460, $C453:$C460)</f>
        <v>-6.2122469201238272E-3</v>
      </c>
      <c r="N454" s="2">
        <f t="shared" ref="N454" si="2573" xml:space="preserve"> SLOPE(H453:H460, $C453:$C460)</f>
        <v>337.48829693755175</v>
      </c>
      <c r="O454" s="2">
        <f t="shared" ref="O454" si="2574" xml:space="preserve"> SLOPE(I453:I460, $C453:$C460)</f>
        <v>-9.034427261017745E-3</v>
      </c>
      <c r="X454" s="5"/>
      <c r="Y454" s="6"/>
      <c r="Z454" s="5"/>
      <c r="AA454" s="5"/>
      <c r="AB454" s="5"/>
      <c r="AC454" s="5"/>
      <c r="AD454" s="5"/>
      <c r="AE454" s="5"/>
      <c r="AF454" s="5"/>
      <c r="AG454" s="5"/>
      <c r="AH454" s="5"/>
      <c r="AL454">
        <f t="shared" ca="1" si="2542"/>
        <v>0.45121951219512196</v>
      </c>
      <c r="AM454">
        <f t="shared" ca="1" si="2543"/>
        <v>-0.14215952251763439</v>
      </c>
      <c r="AN454">
        <f t="shared" ca="1" si="2544"/>
        <v>0.21599815136869596</v>
      </c>
      <c r="AO454">
        <f t="shared" ca="1" si="2545"/>
        <v>0.26881402883376881</v>
      </c>
    </row>
    <row r="455" spans="1:41" ht="16" x14ac:dyDescent="0.2">
      <c r="A455" s="1">
        <v>450</v>
      </c>
      <c r="B455">
        <v>197911</v>
      </c>
      <c r="C455">
        <v>6</v>
      </c>
      <c r="D455" t="s">
        <v>11</v>
      </c>
      <c r="E455" t="s">
        <v>72</v>
      </c>
      <c r="F455">
        <v>198</v>
      </c>
      <c r="G455">
        <v>0.62916666666666665</v>
      </c>
      <c r="H455">
        <v>12851.695059088241</v>
      </c>
      <c r="I455">
        <v>1.1057135928654049</v>
      </c>
      <c r="K455" s="2" t="s">
        <v>974</v>
      </c>
      <c r="L455" s="2">
        <f t="shared" ref="L455" si="2575" xml:space="preserve"> INTERCEPT(F453:F460,$C453:$C460)</f>
        <v>171.21428571428572</v>
      </c>
      <c r="M455" s="2">
        <f t="shared" ref="M455" si="2576" xml:space="preserve"> INTERCEPT(G453:G460,$C453:$C460)</f>
        <v>0.72084120958477971</v>
      </c>
      <c r="N455" s="2">
        <f t="shared" ref="N455" si="2577" xml:space="preserve"> INTERCEPT(H453:H460,$C453:$C460)</f>
        <v>11330.596641103642</v>
      </c>
      <c r="O455" s="2">
        <f t="shared" ref="O455" si="2578" xml:space="preserve"> INTERCEPT(I453:I460,$C453:$C460)</f>
        <v>1.1405862958240356</v>
      </c>
      <c r="X455" s="5"/>
      <c r="Y455" s="6"/>
      <c r="Z455" s="5"/>
      <c r="AA455" s="5"/>
      <c r="AB455" s="5"/>
      <c r="AC455" s="5"/>
      <c r="AD455" s="5"/>
      <c r="AE455" s="5"/>
      <c r="AF455" s="5"/>
      <c r="AG455" s="5"/>
      <c r="AH455" s="5"/>
      <c r="AL455">
        <f t="shared" ca="1" si="2542"/>
        <v>3</v>
      </c>
      <c r="AM455">
        <f t="shared" ca="1" si="2543"/>
        <v>-1</v>
      </c>
      <c r="AN455">
        <f t="shared" ca="1" si="2544"/>
        <v>0.57328536201154778</v>
      </c>
      <c r="AO455">
        <f t="shared" ca="1" si="2545"/>
        <v>7.2526716013671014E-2</v>
      </c>
    </row>
    <row r="456" spans="1:41" ht="16" x14ac:dyDescent="0.2">
      <c r="A456" s="1">
        <v>451</v>
      </c>
      <c r="B456">
        <v>197911</v>
      </c>
      <c r="C456">
        <v>5</v>
      </c>
      <c r="D456" t="s">
        <v>12</v>
      </c>
      <c r="E456" t="s">
        <v>72</v>
      </c>
      <c r="F456">
        <v>241</v>
      </c>
      <c r="G456">
        <v>0.72018348623853212</v>
      </c>
      <c r="H456">
        <v>13953.57119240485</v>
      </c>
      <c r="I456">
        <v>1.037217969793641</v>
      </c>
      <c r="K456" s="2" t="s">
        <v>1038</v>
      </c>
      <c r="L456" s="2">
        <f t="shared" ref="L456:O456" si="2579" xml:space="preserve"> L455 + (11*L454)</f>
        <v>322.85714285714289</v>
      </c>
      <c r="M456" s="2">
        <f t="shared" si="2579"/>
        <v>0.6525064934634176</v>
      </c>
      <c r="N456" s="2">
        <f t="shared" si="2579"/>
        <v>15042.967907416711</v>
      </c>
      <c r="O456" s="2">
        <f t="shared" si="2579"/>
        <v>1.0412075959528404</v>
      </c>
      <c r="X456" s="5"/>
      <c r="Y456" s="6"/>
      <c r="Z456" s="5"/>
      <c r="AA456" s="5"/>
      <c r="AB456" s="5"/>
      <c r="AC456" s="5"/>
      <c r="AD456" s="5"/>
      <c r="AE456" s="5"/>
      <c r="AF456" s="5"/>
      <c r="AG456" s="5"/>
      <c r="AH456" s="5"/>
      <c r="AL456">
        <f t="shared" ca="1" si="2542"/>
        <v>-0.30878186968838528</v>
      </c>
      <c r="AM456">
        <f t="shared" ca="1" si="2543"/>
        <v>-4.2912336227421084E-2</v>
      </c>
      <c r="AN456">
        <f t="shared" ca="1" si="2544"/>
        <v>3.0237959795910263E-2</v>
      </c>
      <c r="AO456">
        <f t="shared" ca="1" si="2545"/>
        <v>0.73342943339792377</v>
      </c>
    </row>
    <row r="457" spans="1:41" ht="16" x14ac:dyDescent="0.2">
      <c r="A457" s="1">
        <v>452</v>
      </c>
      <c r="B457">
        <v>197911</v>
      </c>
      <c r="C457">
        <v>4</v>
      </c>
      <c r="D457" t="s">
        <v>13</v>
      </c>
      <c r="E457" t="s">
        <v>72</v>
      </c>
      <c r="F457">
        <v>220</v>
      </c>
      <c r="G457">
        <v>0.67027027027027031</v>
      </c>
      <c r="H457">
        <v>12043.3661067126</v>
      </c>
      <c r="I457">
        <v>1.166733980690942</v>
      </c>
      <c r="K457" s="2" t="s">
        <v>976</v>
      </c>
      <c r="L457" s="2">
        <f t="shared" ref="L457" si="2580" xml:space="preserve"> (L456 - F460) / F460</f>
        <v>0.59830268741159842</v>
      </c>
      <c r="M457" s="2">
        <f t="shared" ref="M457" si="2581" xml:space="preserve"> (M456 - G460) / G460</f>
        <v>-8.7267702595814706E-2</v>
      </c>
      <c r="N457" s="2">
        <f t="shared" ref="N457" si="2582" xml:space="preserve"> (N456 - H460) / H460</f>
        <v>0.23097627510187729</v>
      </c>
      <c r="O457" s="2">
        <f t="shared" ref="O457" si="2583" xml:space="preserve"> (O456 - I460) / I460</f>
        <v>3.5468438898114338E-2</v>
      </c>
      <c r="X457" s="5"/>
      <c r="Y457" s="6"/>
      <c r="Z457" s="5"/>
      <c r="AA457" s="5"/>
      <c r="AB457" s="5"/>
      <c r="AC457" s="5"/>
      <c r="AD457" s="5"/>
      <c r="AE457" s="5"/>
      <c r="AF457" s="5"/>
      <c r="AG457" s="5"/>
      <c r="AH457" s="5"/>
      <c r="AL457">
        <f t="shared" ca="1" si="2542"/>
        <v>-0.10215053763440861</v>
      </c>
      <c r="AM457">
        <f t="shared" ca="1" si="2543"/>
        <v>-1.7666282199154268E-2</v>
      </c>
      <c r="AN457">
        <f t="shared" ca="1" si="2544"/>
        <v>0.11860135490420962</v>
      </c>
      <c r="AO457">
        <f t="shared" ca="1" si="2545"/>
        <v>3.9915730726011497E-2</v>
      </c>
    </row>
    <row r="458" spans="1:41" ht="16" x14ac:dyDescent="0.2">
      <c r="A458" s="1">
        <v>453</v>
      </c>
      <c r="B458">
        <v>197911</v>
      </c>
      <c r="C458">
        <v>3</v>
      </c>
      <c r="D458" t="s">
        <v>14</v>
      </c>
      <c r="E458" t="s">
        <v>72</v>
      </c>
      <c r="F458">
        <v>192</v>
      </c>
      <c r="G458">
        <v>0.7441860465116279</v>
      </c>
      <c r="H458">
        <v>12177.40792232372</v>
      </c>
      <c r="I458">
        <v>1.2619675900284431</v>
      </c>
      <c r="K458" s="2" t="s">
        <v>977</v>
      </c>
      <c r="L458" s="2">
        <f t="shared" ref="L458" si="2584">IF(L453&lt;=$L$1,1,0)</f>
        <v>0</v>
      </c>
      <c r="M458" s="2">
        <f t="shared" ref="M458" si="2585">IF(M453&lt;=$M$1,1,0)</f>
        <v>1</v>
      </c>
      <c r="N458" s="2">
        <f t="shared" ref="N458" si="2586">IF(N453&lt;=$N$1,1,0)</f>
        <v>0</v>
      </c>
      <c r="O458" s="2">
        <f t="shared" ref="O458" si="2587">IF(O453&lt;=$O$1,1,0)</f>
        <v>0</v>
      </c>
      <c r="X458" s="5" t="s">
        <v>977</v>
      </c>
      <c r="Y458" s="5">
        <f t="shared" ref="Y458" ca="1" si="2588">IF(L453&lt;=$Y$1,1,0)</f>
        <v>0</v>
      </c>
      <c r="Z458" s="5">
        <f t="shared" ref="Z458" ca="1" si="2589">IF(M453&lt;=$Z$1,1,0)</f>
        <v>1</v>
      </c>
      <c r="AA458" s="5">
        <f t="shared" ref="AA458" ca="1" si="2590">IF(N453&lt;=$AA$1,1,0)</f>
        <v>0</v>
      </c>
      <c r="AB458" s="5">
        <f t="shared" ref="AB458" ca="1" si="2591">IF(O453&lt;=$AB$1,1,0)</f>
        <v>0</v>
      </c>
      <c r="AC458" s="5"/>
      <c r="AD458" s="5"/>
      <c r="AE458" s="5"/>
      <c r="AF458" s="5"/>
      <c r="AG458" s="5"/>
      <c r="AH458" s="5"/>
      <c r="AL458">
        <f t="shared" ca="1" si="2542"/>
        <v>-0.49315068493150682</v>
      </c>
      <c r="AM458">
        <f t="shared" ca="1" si="2543"/>
        <v>-0.13544973544973538</v>
      </c>
      <c r="AN458">
        <f t="shared" ca="1" si="2544"/>
        <v>0.69081488425410953</v>
      </c>
      <c r="AO458">
        <f t="shared" ca="1" si="2545"/>
        <v>0.68161928754007561</v>
      </c>
    </row>
    <row r="459" spans="1:41" ht="16" x14ac:dyDescent="0.2">
      <c r="A459" s="1">
        <v>454</v>
      </c>
      <c r="B459">
        <v>197911</v>
      </c>
      <c r="C459">
        <v>2</v>
      </c>
      <c r="D459" t="s">
        <v>15</v>
      </c>
      <c r="E459" t="s">
        <v>72</v>
      </c>
      <c r="F459">
        <v>217</v>
      </c>
      <c r="G459">
        <v>0.68656716417910446</v>
      </c>
      <c r="H459">
        <v>11583.77374869915</v>
      </c>
      <c r="I459">
        <v>1.128405785533751</v>
      </c>
      <c r="K459" s="2" t="s">
        <v>978</v>
      </c>
      <c r="L459" s="2">
        <f t="shared" ref="L459" si="2592">IF(L453&lt;=$L$2, 1, 0)</f>
        <v>0</v>
      </c>
      <c r="M459" s="2">
        <f t="shared" ref="M459" si="2593">IF(M453&lt;=$M$2, 1, 0)</f>
        <v>1</v>
      </c>
      <c r="N459" s="2">
        <f t="shared" ref="N459" si="2594">IF(N453&lt;=$N$2, 1, 0)</f>
        <v>0</v>
      </c>
      <c r="O459" s="2">
        <f t="shared" ref="O459" si="2595">IF(O453&lt;=$O$2, 1, 0)</f>
        <v>0</v>
      </c>
      <c r="X459" s="5" t="s">
        <v>978</v>
      </c>
      <c r="Y459" s="5">
        <f t="shared" ref="Y459" ca="1" si="2596">IF(L453&lt;=$Y$2, 1, 0)</f>
        <v>0</v>
      </c>
      <c r="Z459" s="5">
        <f t="shared" ref="Z459" ca="1" si="2597">IF(M453&lt;=$Z$2, 1, 0)</f>
        <v>0</v>
      </c>
      <c r="AA459" s="5">
        <f t="shared" ref="AA459" ca="1" si="2598">IF(N453&lt;=$AA$2, 1, 0)</f>
        <v>0</v>
      </c>
      <c r="AB459" s="5">
        <f t="shared" ref="AB459" ca="1" si="2599">IF(O453&lt;=$AB$2, 1, 0)</f>
        <v>0</v>
      </c>
      <c r="AC459" s="5"/>
      <c r="AD459" s="5" t="s">
        <v>1952</v>
      </c>
      <c r="AE459" s="5">
        <f t="shared" ref="AE459" ca="1" si="2600" xml:space="preserve"> Y458+Y459+Y460</f>
        <v>0</v>
      </c>
      <c r="AF459" s="5">
        <f t="shared" ref="AF459" ca="1" si="2601">Z458+Z459+Z460</f>
        <v>2</v>
      </c>
      <c r="AG459" s="5">
        <f t="shared" ref="AG459" ca="1" si="2602">AA458+AA459+AA460</f>
        <v>0</v>
      </c>
      <c r="AH459" s="5">
        <f t="shared" ref="AH459" ca="1" si="2603">AB458+AB459+AB460</f>
        <v>0</v>
      </c>
      <c r="AL459">
        <f t="shared" ca="1" si="2542"/>
        <v>7.4821852731591448E-2</v>
      </c>
      <c r="AM459">
        <f t="shared" ca="1" si="2543"/>
        <v>-7.5386449833352492E-2</v>
      </c>
      <c r="AN459">
        <f t="shared" ca="1" si="2544"/>
        <v>0.2990163688927806</v>
      </c>
      <c r="AO459">
        <f t="shared" ca="1" si="2545"/>
        <v>0.33750553343783973</v>
      </c>
    </row>
    <row r="460" spans="1:41" ht="16" x14ac:dyDescent="0.2">
      <c r="A460" s="1">
        <v>455</v>
      </c>
      <c r="B460">
        <v>197911</v>
      </c>
      <c r="C460">
        <v>1</v>
      </c>
      <c r="D460" t="s">
        <v>16</v>
      </c>
      <c r="E460" t="s">
        <v>72</v>
      </c>
      <c r="F460">
        <v>202</v>
      </c>
      <c r="G460">
        <v>0.71489361702127663</v>
      </c>
      <c r="H460">
        <v>12220.355673525661</v>
      </c>
      <c r="I460">
        <v>1.0055425707236749</v>
      </c>
      <c r="K460" s="2" t="s">
        <v>979</v>
      </c>
      <c r="L460" s="2">
        <f t="shared" ref="L460" si="2604">IF(L457&lt;=$L$1, 1,0)</f>
        <v>0</v>
      </c>
      <c r="M460" s="2">
        <f t="shared" ref="M460" si="2605">IF(M457&lt;=$M$1, 1,0)</f>
        <v>1</v>
      </c>
      <c r="N460" s="2">
        <f t="shared" ref="N460" si="2606">IF(N457&lt;=$N$1, 1,0)</f>
        <v>0</v>
      </c>
      <c r="O460" s="2">
        <f t="shared" ref="O460" si="2607">IF(O457&lt;=$O$1, 1,0)</f>
        <v>0</v>
      </c>
      <c r="X460" s="5" t="s">
        <v>979</v>
      </c>
      <c r="Y460" s="5">
        <f t="shared" ref="Y460" ca="1" si="2608">IF(L457&lt;=$Y$1, 1,0)</f>
        <v>0</v>
      </c>
      <c r="Z460" s="5">
        <f t="shared" ref="Z460" ca="1" si="2609">IF(M457&lt;=$Z$1, 1,0)</f>
        <v>1</v>
      </c>
      <c r="AA460" s="5">
        <f t="shared" ref="AA460" ca="1" si="2610">IF(N457&lt;=$AA$1, 1,0)</f>
        <v>0</v>
      </c>
      <c r="AB460" s="5">
        <f t="shared" ref="AB460" ca="1" si="2611">IF(O457&lt;=$AB$1, 1,0)</f>
        <v>0</v>
      </c>
      <c r="AC460" s="5"/>
      <c r="AD460" s="5" t="s">
        <v>1953</v>
      </c>
      <c r="AE460" s="5"/>
      <c r="AF460" s="5"/>
      <c r="AG460" s="5"/>
      <c r="AH460" s="5">
        <f t="shared" ref="AH460" ca="1" si="2612">AE459+AF459+AG459+AH459</f>
        <v>2</v>
      </c>
      <c r="AL460">
        <f t="shared" ca="1" si="2542"/>
        <v>0.33720930232558138</v>
      </c>
      <c r="AM460">
        <f t="shared" ca="1" si="2543"/>
        <v>5.5072463768115996E-2</v>
      </c>
      <c r="AN460">
        <f t="shared" ca="1" si="2544"/>
        <v>0.22178047725415598</v>
      </c>
      <c r="AO460">
        <f t="shared" ca="1" si="2545"/>
        <v>3.6165989107588434E-2</v>
      </c>
    </row>
    <row r="461" spans="1:41" ht="16" x14ac:dyDescent="0.2">
      <c r="A461" s="1">
        <v>456</v>
      </c>
      <c r="B461">
        <v>160977</v>
      </c>
      <c r="C461">
        <v>8</v>
      </c>
      <c r="D461" t="s">
        <v>8</v>
      </c>
      <c r="E461" t="s">
        <v>73</v>
      </c>
      <c r="F461">
        <v>499</v>
      </c>
      <c r="G461">
        <v>0.94290976058931864</v>
      </c>
      <c r="H461">
        <v>36574.395589805747</v>
      </c>
      <c r="I461">
        <v>2.751062794688381</v>
      </c>
      <c r="K461" s="2" t="s">
        <v>972</v>
      </c>
      <c r="L461" s="4">
        <f t="shared" ref="L461" si="2613" xml:space="preserve"> (F461 - F468) / F468</f>
        <v>-7.9522862823061622E-3</v>
      </c>
      <c r="M461" s="4">
        <f t="shared" ref="M461" si="2614" xml:space="preserve"> (G461 - G468) / G468</f>
        <v>-9.6482388778854119E-3</v>
      </c>
      <c r="N461" s="4">
        <f t="shared" ref="N461" si="2615" xml:space="preserve"> (H461 - H468) / H468</f>
        <v>0.39538221092508385</v>
      </c>
      <c r="O461" s="4">
        <f t="shared" ref="O461" si="2616" xml:space="preserve"> (I461 - I468) / I468</f>
        <v>0.23986095565042093</v>
      </c>
      <c r="X461" s="5"/>
      <c r="Y461" s="6"/>
      <c r="Z461" s="5"/>
      <c r="AA461" s="5"/>
      <c r="AB461" s="5"/>
      <c r="AC461" s="5"/>
      <c r="AD461" s="5"/>
      <c r="AE461" s="5"/>
      <c r="AF461" s="5"/>
      <c r="AG461" s="5"/>
      <c r="AH461" s="5"/>
      <c r="AL461">
        <f t="shared" ca="1" si="2542"/>
        <v>-0.24765478424015008</v>
      </c>
      <c r="AM461">
        <f t="shared" ca="1" si="2543"/>
        <v>-4.2935635792778586E-2</v>
      </c>
      <c r="AN461">
        <f t="shared" ca="1" si="2544"/>
        <v>0.31193178621254719</v>
      </c>
      <c r="AO461">
        <f t="shared" ca="1" si="2545"/>
        <v>1.9990149556503276</v>
      </c>
    </row>
    <row r="462" spans="1:41" ht="16" x14ac:dyDescent="0.2">
      <c r="A462" s="1">
        <v>457</v>
      </c>
      <c r="B462">
        <v>160977</v>
      </c>
      <c r="C462">
        <v>7</v>
      </c>
      <c r="D462" t="s">
        <v>10</v>
      </c>
      <c r="E462" t="s">
        <v>73</v>
      </c>
      <c r="F462">
        <v>543</v>
      </c>
      <c r="G462">
        <v>0.94117647058823528</v>
      </c>
      <c r="H462">
        <v>35623.277157751429</v>
      </c>
      <c r="I462">
        <v>2.7357711751378488</v>
      </c>
      <c r="K462" s="2" t="s">
        <v>973</v>
      </c>
      <c r="L462" s="2">
        <f t="shared" ref="L462" si="2617" xml:space="preserve"> SLOPE(F461:F468, $C461:$C468)</f>
        <v>2.6904761904761907</v>
      </c>
      <c r="M462" s="2">
        <f t="shared" ref="M462" si="2618" xml:space="preserve"> SLOPE(G461:G468, $C461:$C468)</f>
        <v>9.2554560581123966E-4</v>
      </c>
      <c r="N462" s="2">
        <f t="shared" ref="N462" si="2619" xml:space="preserve"> SLOPE(H461:H468, $C461:$C468)</f>
        <v>1643.4858735290272</v>
      </c>
      <c r="O462" s="2">
        <f t="shared" ref="O462" si="2620" xml:space="preserve"> SLOPE(I461:I468, $C461:$C468)</f>
        <v>6.5773113020852508E-2</v>
      </c>
      <c r="X462" s="5"/>
      <c r="Y462" s="6"/>
      <c r="Z462" s="5"/>
      <c r="AA462" s="5"/>
      <c r="AB462" s="5"/>
      <c r="AC462" s="5"/>
      <c r="AD462" s="5"/>
      <c r="AE462" s="5"/>
      <c r="AF462" s="5"/>
      <c r="AG462" s="5"/>
      <c r="AH462" s="5"/>
      <c r="AL462">
        <f t="shared" ca="1" si="2542"/>
        <v>-0.24017467248908297</v>
      </c>
      <c r="AM462">
        <f t="shared" ca="1" si="2543"/>
        <v>-0.19621434284190883</v>
      </c>
      <c r="AN462">
        <f t="shared" ca="1" si="2544"/>
        <v>0.37444167908057763</v>
      </c>
      <c r="AO462">
        <f t="shared" ca="1" si="2545"/>
        <v>0.44950046649307401</v>
      </c>
    </row>
    <row r="463" spans="1:41" ht="16" x14ac:dyDescent="0.2">
      <c r="A463" s="1">
        <v>458</v>
      </c>
      <c r="B463">
        <v>160977</v>
      </c>
      <c r="C463">
        <v>6</v>
      </c>
      <c r="D463" t="s">
        <v>11</v>
      </c>
      <c r="E463" t="s">
        <v>73</v>
      </c>
      <c r="F463">
        <v>510</v>
      </c>
      <c r="G463">
        <v>0.94979919678714864</v>
      </c>
      <c r="H463">
        <v>32495.964530795511</v>
      </c>
      <c r="I463">
        <v>2.6217766653409642</v>
      </c>
      <c r="K463" s="2" t="s">
        <v>974</v>
      </c>
      <c r="L463" s="2">
        <f t="shared" ref="L463" si="2621" xml:space="preserve"> INTERCEPT(F461:F468,$C461:$C468)</f>
        <v>495.39285714285717</v>
      </c>
      <c r="M463" s="2">
        <f t="shared" ref="M463" si="2622" xml:space="preserve"> INTERCEPT(G461:G468,$C461:$C468)</f>
        <v>0.93944143389544066</v>
      </c>
      <c r="N463" s="2">
        <f t="shared" ref="N463" si="2623" xml:space="preserve"> INTERCEPT(H461:H468,$C461:$C468)</f>
        <v>23280.304961349797</v>
      </c>
      <c r="O463" s="2">
        <f t="shared" ref="O463" si="2624" xml:space="preserve"> INTERCEPT(I461:I468,$C461:$C468)</f>
        <v>2.2321545936729965</v>
      </c>
      <c r="X463" s="5"/>
      <c r="Y463" s="6"/>
      <c r="Z463" s="5"/>
      <c r="AA463" s="5"/>
      <c r="AB463" s="5"/>
      <c r="AC463" s="5"/>
      <c r="AD463" s="5"/>
      <c r="AE463" s="5"/>
      <c r="AF463" s="5"/>
      <c r="AG463" s="5"/>
      <c r="AH463" s="5"/>
      <c r="AL463">
        <f t="shared" ca="1" si="2542"/>
        <v>-0.22631578947368422</v>
      </c>
      <c r="AM463">
        <f t="shared" ca="1" si="2543"/>
        <v>0.1613277133825079</v>
      </c>
      <c r="AN463">
        <f t="shared" ca="1" si="2544"/>
        <v>0.26412262367807315</v>
      </c>
      <c r="AO463">
        <f t="shared" ca="1" si="2545"/>
        <v>0.25997354076167617</v>
      </c>
    </row>
    <row r="464" spans="1:41" ht="16" x14ac:dyDescent="0.2">
      <c r="A464" s="1">
        <v>459</v>
      </c>
      <c r="B464">
        <v>160977</v>
      </c>
      <c r="C464">
        <v>5</v>
      </c>
      <c r="D464" t="s">
        <v>12</v>
      </c>
      <c r="E464" t="s">
        <v>73</v>
      </c>
      <c r="F464">
        <v>498</v>
      </c>
      <c r="G464">
        <v>0.95348837209302328</v>
      </c>
      <c r="H464">
        <v>30877.674865629091</v>
      </c>
      <c r="I464">
        <v>2.399973838789569</v>
      </c>
      <c r="K464" s="2" t="s">
        <v>1039</v>
      </c>
      <c r="L464" s="2">
        <f t="shared" ref="L464:O464" si="2625" xml:space="preserve"> L463 + (11*L462)</f>
        <v>524.9880952380953</v>
      </c>
      <c r="M464" s="2">
        <f t="shared" si="2625"/>
        <v>0.94962243555936432</v>
      </c>
      <c r="N464" s="2">
        <f t="shared" si="2625"/>
        <v>41358.649570169102</v>
      </c>
      <c r="O464" s="2">
        <f t="shared" si="2625"/>
        <v>2.9556588369023742</v>
      </c>
      <c r="X464" s="5"/>
      <c r="Y464" s="6"/>
      <c r="Z464" s="5"/>
      <c r="AA464" s="5"/>
      <c r="AB464" s="5"/>
      <c r="AC464" s="5"/>
      <c r="AD464" s="5"/>
      <c r="AE464" s="5"/>
      <c r="AF464" s="5"/>
      <c r="AG464" s="5"/>
      <c r="AH464" s="5"/>
      <c r="AL464">
        <f t="shared" ca="1" si="2542"/>
        <v>0.28333333333333333</v>
      </c>
      <c r="AM464">
        <f t="shared" ca="1" si="2543"/>
        <v>0.20211688909341921</v>
      </c>
      <c r="AN464">
        <f t="shared" ca="1" si="2544"/>
        <v>0.16965669912651268</v>
      </c>
      <c r="AO464">
        <f t="shared" ca="1" si="2545"/>
        <v>0.35594517952113386</v>
      </c>
    </row>
    <row r="465" spans="1:41" ht="16" x14ac:dyDescent="0.2">
      <c r="A465" s="1">
        <v>460</v>
      </c>
      <c r="B465">
        <v>160977</v>
      </c>
      <c r="C465">
        <v>4</v>
      </c>
      <c r="D465" t="s">
        <v>13</v>
      </c>
      <c r="E465" t="s">
        <v>73</v>
      </c>
      <c r="F465">
        <v>516</v>
      </c>
      <c r="G465">
        <v>0.94704684317718946</v>
      </c>
      <c r="H465">
        <v>29890.617721433839</v>
      </c>
      <c r="I465">
        <v>2.5289228992276458</v>
      </c>
      <c r="K465" s="2" t="s">
        <v>976</v>
      </c>
      <c r="L465" s="2">
        <f t="shared" ref="L465" si="2626" xml:space="preserve"> (L464 - F468) / F468</f>
        <v>4.3713907033986678E-2</v>
      </c>
      <c r="M465" s="2">
        <f t="shared" ref="M465" si="2627" xml:space="preserve"> (M464 - G468) / G468</f>
        <v>-2.5978192552588127E-3</v>
      </c>
      <c r="N465" s="2">
        <f t="shared" ref="N465" si="2628" xml:space="preserve"> (N464 - H468) / H468</f>
        <v>0.57791052859350467</v>
      </c>
      <c r="O465" s="2">
        <f t="shared" ref="O465" si="2629" xml:space="preserve"> (O464 - I468) / I468</f>
        <v>0.33206919055931156</v>
      </c>
      <c r="X465" s="5"/>
      <c r="Y465" s="6"/>
      <c r="Z465" s="5"/>
      <c r="AA465" s="5"/>
      <c r="AB465" s="5"/>
      <c r="AC465" s="5"/>
      <c r="AD465" s="5"/>
      <c r="AE465" s="5"/>
      <c r="AF465" s="5"/>
      <c r="AG465" s="5"/>
      <c r="AH465" s="5"/>
      <c r="AL465">
        <f t="shared" ca="1" si="2542"/>
        <v>0.14487632508833923</v>
      </c>
      <c r="AM465">
        <f t="shared" ca="1" si="2543"/>
        <v>-3.0114270985479818E-2</v>
      </c>
      <c r="AN465">
        <f t="shared" ca="1" si="2544"/>
        <v>0.38808922356462067</v>
      </c>
      <c r="AO465">
        <f t="shared" ca="1" si="2545"/>
        <v>9.517851237105808E-2</v>
      </c>
    </row>
    <row r="466" spans="1:41" ht="16" x14ac:dyDescent="0.2">
      <c r="A466" s="1">
        <v>461</v>
      </c>
      <c r="B466">
        <v>160977</v>
      </c>
      <c r="C466">
        <v>3</v>
      </c>
      <c r="D466" t="s">
        <v>14</v>
      </c>
      <c r="E466" t="s">
        <v>73</v>
      </c>
      <c r="F466">
        <v>491</v>
      </c>
      <c r="G466">
        <v>0.94599999999999995</v>
      </c>
      <c r="H466">
        <v>28796.380304203929</v>
      </c>
      <c r="I466">
        <v>2.613884005222932</v>
      </c>
      <c r="K466" s="2" t="s">
        <v>977</v>
      </c>
      <c r="L466" s="2">
        <f t="shared" ref="L466" si="2630">IF(L461&lt;=$L$1,1,0)</f>
        <v>1</v>
      </c>
      <c r="M466" s="2">
        <f t="shared" ref="M466" si="2631">IF(M461&lt;=$M$1,1,0)</f>
        <v>1</v>
      </c>
      <c r="N466" s="2">
        <f t="shared" ref="N466" si="2632">IF(N461&lt;=$N$1,1,0)</f>
        <v>0</v>
      </c>
      <c r="O466" s="2">
        <f t="shared" ref="O466" si="2633">IF(O461&lt;=$O$1,1,0)</f>
        <v>0</v>
      </c>
      <c r="X466" s="5" t="s">
        <v>977</v>
      </c>
      <c r="Y466" s="5">
        <f t="shared" ref="Y466" ca="1" si="2634">IF(L461&lt;=$Y$1,1,0)</f>
        <v>0</v>
      </c>
      <c r="Z466" s="5">
        <f t="shared" ref="Z466" ca="1" si="2635">IF(M461&lt;=$Z$1,1,0)</f>
        <v>0</v>
      </c>
      <c r="AA466" s="5">
        <f t="shared" ref="AA466" ca="1" si="2636">IF(N461&lt;=$AA$1,1,0)</f>
        <v>0</v>
      </c>
      <c r="AB466" s="5">
        <f t="shared" ref="AB466" ca="1" si="2637">IF(O461&lt;=$AB$1,1,0)</f>
        <v>0</v>
      </c>
      <c r="AC466" s="5"/>
      <c r="AD466" s="5"/>
      <c r="AE466" s="5"/>
      <c r="AF466" s="5"/>
      <c r="AG466" s="5"/>
      <c r="AH466" s="5"/>
      <c r="AL466">
        <f t="shared" ca="1" si="2542"/>
        <v>-0.11450381679389313</v>
      </c>
      <c r="AM466">
        <f t="shared" ca="1" si="2543"/>
        <v>5.8625860033816465E-2</v>
      </c>
      <c r="AN466">
        <f t="shared" ca="1" si="2544"/>
        <v>-0.23408603975753889</v>
      </c>
      <c r="AO466">
        <f t="shared" ca="1" si="2545"/>
        <v>0.31057159060492834</v>
      </c>
    </row>
    <row r="467" spans="1:41" ht="16" x14ac:dyDescent="0.2">
      <c r="A467" s="1">
        <v>462</v>
      </c>
      <c r="B467">
        <v>160977</v>
      </c>
      <c r="C467">
        <v>2</v>
      </c>
      <c r="D467" t="s">
        <v>15</v>
      </c>
      <c r="E467" t="s">
        <v>73</v>
      </c>
      <c r="F467">
        <v>500</v>
      </c>
      <c r="G467">
        <v>0.91633466135458164</v>
      </c>
      <c r="H467">
        <v>24938.597706318869</v>
      </c>
      <c r="I467">
        <v>2.3548296067094698</v>
      </c>
      <c r="K467" s="2" t="s">
        <v>978</v>
      </c>
      <c r="L467" s="2">
        <f t="shared" ref="L467" si="2638">IF(L461&lt;=$L$2, 1, 0)</f>
        <v>1</v>
      </c>
      <c r="M467" s="2">
        <f t="shared" ref="M467" si="2639">IF(M461&lt;=$M$2, 1, 0)</f>
        <v>1</v>
      </c>
      <c r="N467" s="2">
        <f t="shared" ref="N467" si="2640">IF(N461&lt;=$N$2, 1, 0)</f>
        <v>0</v>
      </c>
      <c r="O467" s="2">
        <f t="shared" ref="O467" si="2641">IF(O461&lt;=$O$2, 1, 0)</f>
        <v>0</v>
      </c>
      <c r="X467" s="5" t="s">
        <v>978</v>
      </c>
      <c r="Y467" s="5">
        <f t="shared" ref="Y467" ca="1" si="2642">IF(L461&lt;=$Y$2, 1, 0)</f>
        <v>0</v>
      </c>
      <c r="Z467" s="5">
        <f t="shared" ref="Z467" ca="1" si="2643">IF(M461&lt;=$Z$2, 1, 0)</f>
        <v>0</v>
      </c>
      <c r="AA467" s="5">
        <f t="shared" ref="AA467" ca="1" si="2644">IF(N461&lt;=$AA$2, 1, 0)</f>
        <v>0</v>
      </c>
      <c r="AB467" s="5">
        <f t="shared" ref="AB467" ca="1" si="2645">IF(O461&lt;=$AB$2, 1, 0)</f>
        <v>0</v>
      </c>
      <c r="AC467" s="5"/>
      <c r="AD467" s="5" t="s">
        <v>1952</v>
      </c>
      <c r="AE467" s="5">
        <f t="shared" ref="AE467" ca="1" si="2646" xml:space="preserve"> Y466+Y467+Y468</f>
        <v>0</v>
      </c>
      <c r="AF467" s="5">
        <f t="shared" ref="AF467" ca="1" si="2647">Z466+Z467+Z468</f>
        <v>0</v>
      </c>
      <c r="AG467" s="5">
        <f t="shared" ref="AG467" ca="1" si="2648">AA466+AA467+AA468</f>
        <v>0</v>
      </c>
      <c r="AH467" s="5">
        <f t="shared" ref="AH467" ca="1" si="2649">AB466+AB467+AB468</f>
        <v>0</v>
      </c>
      <c r="AL467">
        <f t="shared" ca="1" si="2542"/>
        <v>0.23679417122040072</v>
      </c>
      <c r="AM467">
        <f t="shared" ca="1" si="2543"/>
        <v>-1.0072278228247744E-2</v>
      </c>
      <c r="AN467">
        <f t="shared" ca="1" si="2544"/>
        <v>0.29093539275795299</v>
      </c>
      <c r="AO467">
        <f t="shared" ca="1" si="2545"/>
        <v>3.7904818540851997</v>
      </c>
    </row>
    <row r="468" spans="1:41" ht="16" x14ac:dyDescent="0.2">
      <c r="A468" s="1">
        <v>463</v>
      </c>
      <c r="B468">
        <v>160977</v>
      </c>
      <c r="C468">
        <v>1</v>
      </c>
      <c r="D468" t="s">
        <v>16</v>
      </c>
      <c r="E468" t="s">
        <v>73</v>
      </c>
      <c r="F468">
        <v>503</v>
      </c>
      <c r="G468">
        <v>0.95209580838323349</v>
      </c>
      <c r="H468">
        <v>26211.02326190496</v>
      </c>
      <c r="I468">
        <v>2.2188478330178532</v>
      </c>
      <c r="K468" s="2" t="s">
        <v>979</v>
      </c>
      <c r="L468" s="2">
        <f t="shared" ref="L468" si="2650">IF(L465&lt;=$L$1, 1,0)</f>
        <v>1</v>
      </c>
      <c r="M468" s="2">
        <f t="shared" ref="M468" si="2651">IF(M465&lt;=$M$1, 1,0)</f>
        <v>1</v>
      </c>
      <c r="N468" s="2">
        <f t="shared" ref="N468" si="2652">IF(N465&lt;=$N$1, 1,0)</f>
        <v>0</v>
      </c>
      <c r="O468" s="2">
        <f t="shared" ref="O468" si="2653">IF(O465&lt;=$O$1, 1,0)</f>
        <v>0</v>
      </c>
      <c r="X468" s="5" t="s">
        <v>979</v>
      </c>
      <c r="Y468" s="5">
        <f t="shared" ref="Y468" ca="1" si="2654">IF(L465&lt;=$Y$1, 1,0)</f>
        <v>0</v>
      </c>
      <c r="Z468" s="5">
        <f t="shared" ref="Z468" ca="1" si="2655">IF(M465&lt;=$Z$1, 1,0)</f>
        <v>0</v>
      </c>
      <c r="AA468" s="5">
        <f t="shared" ref="AA468" ca="1" si="2656">IF(N465&lt;=$AA$1, 1,0)</f>
        <v>0</v>
      </c>
      <c r="AB468" s="5">
        <f t="shared" ref="AB468" ca="1" si="2657">IF(O465&lt;=$AB$1, 1,0)</f>
        <v>0</v>
      </c>
      <c r="AC468" s="5"/>
      <c r="AD468" s="5" t="s">
        <v>1953</v>
      </c>
      <c r="AE468" s="5"/>
      <c r="AF468" s="5"/>
      <c r="AG468" s="5"/>
      <c r="AH468" s="5">
        <f t="shared" ref="AH468" ca="1" si="2658">AE467+AF467+AG467+AH467</f>
        <v>0</v>
      </c>
      <c r="AL468">
        <f t="shared" ca="1" si="2542"/>
        <v>2.5414937759336099E-2</v>
      </c>
      <c r="AM468">
        <f t="shared" ca="1" si="2543"/>
        <v>2.2990709930663274E-2</v>
      </c>
      <c r="AN468">
        <f t="shared" ca="1" si="2544"/>
        <v>0.20941725294518082</v>
      </c>
      <c r="AO468">
        <f t="shared" ca="1" si="2545"/>
        <v>0.38883694065780861</v>
      </c>
    </row>
    <row r="469" spans="1:41" ht="16" x14ac:dyDescent="0.2">
      <c r="A469" s="1">
        <v>464</v>
      </c>
      <c r="B469">
        <v>164632</v>
      </c>
      <c r="C469">
        <v>8</v>
      </c>
      <c r="D469" t="s">
        <v>8</v>
      </c>
      <c r="E469" t="s">
        <v>74</v>
      </c>
      <c r="F469">
        <v>125</v>
      </c>
      <c r="G469">
        <v>0.68181818181818177</v>
      </c>
      <c r="H469">
        <v>11834.811094125351</v>
      </c>
      <c r="I469">
        <v>0.93805426456051899</v>
      </c>
      <c r="K469" s="2" t="s">
        <v>972</v>
      </c>
      <c r="L469" s="4">
        <f t="shared" ref="L469" si="2659" xml:space="preserve"> (F469 - F476) / F476</f>
        <v>-0.19354838709677419</v>
      </c>
      <c r="M469" s="4">
        <f t="shared" ref="M469" si="2660" xml:space="preserve"> (G469 - G476) / G476</f>
        <v>-7.4228523769808277E-2</v>
      </c>
      <c r="N469" s="4">
        <f t="shared" ref="N469" si="2661" xml:space="preserve"> (H469 - H476) / H476</f>
        <v>6.1274153604398751E-2</v>
      </c>
      <c r="O469" s="4">
        <f t="shared" ref="O469" si="2662" xml:space="preserve"> (I469 - I476) / I476</f>
        <v>-0.12086841003145278</v>
      </c>
      <c r="X469" s="5"/>
      <c r="Y469" s="6"/>
      <c r="Z469" s="5"/>
      <c r="AA469" s="5"/>
      <c r="AB469" s="5"/>
      <c r="AC469" s="5"/>
      <c r="AD469" s="5"/>
      <c r="AE469" s="5"/>
      <c r="AF469" s="5"/>
      <c r="AG469" s="5"/>
      <c r="AH469" s="5"/>
      <c r="AL469">
        <f t="shared" ca="1" si="2542"/>
        <v>-0.36384439359267734</v>
      </c>
      <c r="AM469">
        <f t="shared" ca="1" si="2543"/>
        <v>0.16386217948717957</v>
      </c>
      <c r="AN469">
        <f t="shared" ca="1" si="2544"/>
        <v>0.53427941495546605</v>
      </c>
      <c r="AO469">
        <f t="shared" ca="1" si="2545"/>
        <v>0.23401760233388239</v>
      </c>
    </row>
    <row r="470" spans="1:41" ht="16" x14ac:dyDescent="0.2">
      <c r="A470" s="1">
        <v>465</v>
      </c>
      <c r="B470">
        <v>164632</v>
      </c>
      <c r="C470">
        <v>7</v>
      </c>
      <c r="D470" t="s">
        <v>10</v>
      </c>
      <c r="E470" t="s">
        <v>74</v>
      </c>
      <c r="F470">
        <v>135</v>
      </c>
      <c r="G470">
        <v>0.79861111111111116</v>
      </c>
      <c r="H470">
        <v>15018.642054582881</v>
      </c>
      <c r="I470">
        <v>0.87466843917596715</v>
      </c>
      <c r="K470" s="2" t="s">
        <v>973</v>
      </c>
      <c r="L470" s="2">
        <f t="shared" ref="L470" si="2663" xml:space="preserve"> SLOPE(F469:F476, $C469:$C476)</f>
        <v>-2.3214285714285716</v>
      </c>
      <c r="M470" s="2">
        <f t="shared" ref="M470" si="2664" xml:space="preserve"> SLOPE(G469:G476, $C469:$C476)</f>
        <v>-3.4859399608023135E-3</v>
      </c>
      <c r="N470" s="2">
        <f t="shared" ref="N470" si="2665" xml:space="preserve"> SLOPE(H469:H476, $C469:$C476)</f>
        <v>322.1121343873275</v>
      </c>
      <c r="O470" s="2">
        <f t="shared" ref="O470" si="2666" xml:space="preserve"> SLOPE(I469:I476, $C469:$C476)</f>
        <v>-2.9572512849605277E-2</v>
      </c>
      <c r="X470" s="5"/>
      <c r="Y470" s="6"/>
      <c r="Z470" s="5"/>
      <c r="AA470" s="5"/>
      <c r="AB470" s="5"/>
      <c r="AC470" s="5"/>
      <c r="AD470" s="5"/>
      <c r="AE470" s="5"/>
      <c r="AF470" s="5"/>
      <c r="AG470" s="5"/>
      <c r="AH470" s="5"/>
      <c r="AL470">
        <f t="shared" ca="1" si="2542"/>
        <v>-6.1452513966480445E-2</v>
      </c>
      <c r="AM470">
        <f t="shared" ca="1" si="2543"/>
        <v>-4.0028439388553196E-2</v>
      </c>
      <c r="AN470">
        <f t="shared" ca="1" si="2544"/>
        <v>0.57048009823978429</v>
      </c>
      <c r="AO470">
        <f t="shared" ca="1" si="2545"/>
        <v>0.36416857190343221</v>
      </c>
    </row>
    <row r="471" spans="1:41" ht="16" x14ac:dyDescent="0.2">
      <c r="A471" s="1">
        <v>466</v>
      </c>
      <c r="B471">
        <v>164632</v>
      </c>
      <c r="C471">
        <v>6</v>
      </c>
      <c r="D471" t="s">
        <v>11</v>
      </c>
      <c r="E471" t="s">
        <v>74</v>
      </c>
      <c r="F471">
        <v>144</v>
      </c>
      <c r="G471">
        <v>0.69934640522875813</v>
      </c>
      <c r="H471">
        <v>12274.35723049021</v>
      </c>
      <c r="I471">
        <v>0.87404673780291975</v>
      </c>
      <c r="K471" s="2" t="s">
        <v>974</v>
      </c>
      <c r="L471" s="2">
        <f t="shared" ref="L471" si="2667" xml:space="preserve"> INTERCEPT(F469:F476,$C469:$C476)</f>
        <v>154.82142857142858</v>
      </c>
      <c r="M471" s="2">
        <f t="shared" ref="M471" si="2668" xml:space="preserve"> INTERCEPT(G469:G476,$C469:$C476)</f>
        <v>0.75724869913096482</v>
      </c>
      <c r="N471" s="2">
        <f t="shared" ref="N471" si="2669" xml:space="preserve"> INTERCEPT(H469:H476,$C469:$C476)</f>
        <v>10352.783391044277</v>
      </c>
      <c r="O471" s="2">
        <f t="shared" ref="O471" si="2670" xml:space="preserve"> INTERCEPT(I469:I476,$C469:$C476)</f>
        <v>1.0890686627606134</v>
      </c>
      <c r="X471" s="5"/>
      <c r="Y471" s="6"/>
      <c r="Z471" s="5"/>
      <c r="AA471" s="5"/>
      <c r="AB471" s="5"/>
      <c r="AC471" s="5"/>
      <c r="AD471" s="5"/>
      <c r="AE471" s="5"/>
      <c r="AF471" s="5"/>
      <c r="AG471" s="5"/>
      <c r="AH471" s="5"/>
      <c r="AL471">
        <f t="shared" ca="1" si="2542"/>
        <v>-0.1708185053380783</v>
      </c>
      <c r="AM471">
        <f t="shared" ca="1" si="2543"/>
        <v>-0.29488995215311009</v>
      </c>
      <c r="AN471">
        <f t="shared" ca="1" si="2544"/>
        <v>0.24982672133331213</v>
      </c>
      <c r="AO471">
        <f t="shared" ca="1" si="2545"/>
        <v>0.11424217085595509</v>
      </c>
    </row>
    <row r="472" spans="1:41" ht="16" x14ac:dyDescent="0.2">
      <c r="A472" s="1">
        <v>467</v>
      </c>
      <c r="B472">
        <v>164632</v>
      </c>
      <c r="C472">
        <v>5</v>
      </c>
      <c r="D472" t="s">
        <v>12</v>
      </c>
      <c r="E472" t="s">
        <v>74</v>
      </c>
      <c r="F472">
        <v>153</v>
      </c>
      <c r="G472">
        <v>0.7247191011235955</v>
      </c>
      <c r="H472">
        <v>9274.0054391208159</v>
      </c>
      <c r="I472">
        <v>0.84736706611051427</v>
      </c>
      <c r="K472" s="2" t="s">
        <v>1040</v>
      </c>
      <c r="L472" s="2">
        <f t="shared" ref="L472:O472" si="2671" xml:space="preserve"> L471 + (11*L470)</f>
        <v>129.28571428571431</v>
      </c>
      <c r="M472" s="2">
        <f t="shared" si="2671"/>
        <v>0.71890335956213935</v>
      </c>
      <c r="N472" s="2">
        <f t="shared" si="2671"/>
        <v>13896.01686930488</v>
      </c>
      <c r="O472" s="2">
        <f t="shared" si="2671"/>
        <v>0.76377102141495534</v>
      </c>
      <c r="X472" s="5"/>
      <c r="Y472" s="6"/>
      <c r="Z472" s="5"/>
      <c r="AA472" s="5"/>
      <c r="AB472" s="5"/>
      <c r="AC472" s="5"/>
      <c r="AD472" s="5"/>
      <c r="AE472" s="5"/>
      <c r="AF472" s="5"/>
      <c r="AG472" s="5"/>
      <c r="AH472" s="5"/>
      <c r="AL472">
        <f t="shared" ca="1" si="2542"/>
        <v>0.6074380165289256</v>
      </c>
      <c r="AM472">
        <f t="shared" ca="1" si="2543"/>
        <v>-6.8200008424954633E-2</v>
      </c>
      <c r="AN472">
        <f t="shared" ca="1" si="2544"/>
        <v>-1.4947190088984243E-2</v>
      </c>
      <c r="AO472">
        <f t="shared" ca="1" si="2545"/>
        <v>-0.3042962250296653</v>
      </c>
    </row>
    <row r="473" spans="1:41" ht="16" x14ac:dyDescent="0.2">
      <c r="A473" s="1">
        <v>468</v>
      </c>
      <c r="B473">
        <v>164632</v>
      </c>
      <c r="C473">
        <v>4</v>
      </c>
      <c r="D473" t="s">
        <v>13</v>
      </c>
      <c r="E473" t="s">
        <v>74</v>
      </c>
      <c r="F473">
        <v>178</v>
      </c>
      <c r="G473">
        <v>0.796875</v>
      </c>
      <c r="H473">
        <v>12921.63320458065</v>
      </c>
      <c r="I473">
        <v>0.93117937050870137</v>
      </c>
      <c r="K473" s="2" t="s">
        <v>976</v>
      </c>
      <c r="L473" s="2">
        <f t="shared" ref="L473" si="2672" xml:space="preserve"> (L472 - F476) / F476</f>
        <v>-0.1658986175115206</v>
      </c>
      <c r="M473" s="2">
        <f t="shared" ref="M473" si="2673" xml:space="preserve"> (M472 - G476) / G476</f>
        <v>-2.3874337475260361E-2</v>
      </c>
      <c r="N473" s="2">
        <f t="shared" ref="N473" si="2674" xml:space="preserve"> (N472 - H476) / H476</f>
        <v>0.24611059899084034</v>
      </c>
      <c r="O473" s="2">
        <f t="shared" ref="O473" si="2675" xml:space="preserve"> (O472 - I476) / I476</f>
        <v>-0.28420427495949857</v>
      </c>
      <c r="X473" s="5"/>
      <c r="Y473" s="6"/>
      <c r="Z473" s="5"/>
      <c r="AA473" s="5"/>
      <c r="AB473" s="5"/>
      <c r="AC473" s="5"/>
      <c r="AD473" s="5"/>
      <c r="AE473" s="5"/>
      <c r="AF473" s="5"/>
      <c r="AG473" s="5"/>
      <c r="AH473" s="5"/>
      <c r="AL473">
        <f t="shared" ca="1" si="2542"/>
        <v>-2.1739130434782608E-2</v>
      </c>
      <c r="AM473">
        <f t="shared" ca="1" si="2543"/>
        <v>3.6752213180720673E-2</v>
      </c>
      <c r="AN473">
        <f t="shared" ca="1" si="2544"/>
        <v>0.26677710717563724</v>
      </c>
      <c r="AO473">
        <f t="shared" ca="1" si="2545"/>
        <v>0.16150327828223668</v>
      </c>
    </row>
    <row r="474" spans="1:41" ht="16" x14ac:dyDescent="0.2">
      <c r="A474" s="1">
        <v>469</v>
      </c>
      <c r="B474">
        <v>164632</v>
      </c>
      <c r="C474">
        <v>3</v>
      </c>
      <c r="D474" t="s">
        <v>14</v>
      </c>
      <c r="E474" t="s">
        <v>74</v>
      </c>
      <c r="F474">
        <v>129</v>
      </c>
      <c r="G474">
        <v>0.7720588235294118</v>
      </c>
      <c r="H474">
        <v>11861.192729856341</v>
      </c>
      <c r="I474">
        <v>1.0425106110196229</v>
      </c>
      <c r="K474" s="2" t="s">
        <v>977</v>
      </c>
      <c r="L474" s="2">
        <f t="shared" ref="L474" si="2676">IF(L469&lt;=$L$1,1,0)</f>
        <v>1</v>
      </c>
      <c r="M474" s="2">
        <f t="shared" ref="M474" si="2677">IF(M469&lt;=$M$1,1,0)</f>
        <v>1</v>
      </c>
      <c r="N474" s="2">
        <f t="shared" ref="N474" si="2678">IF(N469&lt;=$N$1,1,0)</f>
        <v>0</v>
      </c>
      <c r="O474" s="2">
        <f t="shared" ref="O474" si="2679">IF(O469&lt;=$O$1,1,0)</f>
        <v>1</v>
      </c>
      <c r="X474" s="5" t="s">
        <v>977</v>
      </c>
      <c r="Y474" s="5">
        <f t="shared" ref="Y474" ca="1" si="2680">IF(L469&lt;=$Y$1,1,0)</f>
        <v>0</v>
      </c>
      <c r="Z474" s="5">
        <f t="shared" ref="Z474" ca="1" si="2681">IF(M469&lt;=$Z$1,1,0)</f>
        <v>1</v>
      </c>
      <c r="AA474" s="5">
        <f t="shared" ref="AA474" ca="1" si="2682">IF(N469&lt;=$AA$1,1,0)</f>
        <v>0</v>
      </c>
      <c r="AB474" s="5">
        <f t="shared" ref="AB474" ca="1" si="2683">IF(O469&lt;=$AB$1,1,0)</f>
        <v>1</v>
      </c>
      <c r="AC474" s="5"/>
      <c r="AD474" s="5"/>
      <c r="AE474" s="5"/>
      <c r="AF474" s="5"/>
      <c r="AG474" s="5"/>
      <c r="AH474" s="5"/>
      <c r="AL474">
        <f t="shared" ca="1" si="2542"/>
        <v>-0.66763848396501457</v>
      </c>
      <c r="AM474">
        <f t="shared" ca="1" si="2543"/>
        <v>-0.16352317880794703</v>
      </c>
      <c r="AN474">
        <f t="shared" ca="1" si="2544"/>
        <v>0.52885261893947699</v>
      </c>
      <c r="AO474">
        <f t="shared" ca="1" si="2545"/>
        <v>0.84188241174850909</v>
      </c>
    </row>
    <row r="475" spans="1:41" ht="16" x14ac:dyDescent="0.2">
      <c r="A475" s="1">
        <v>470</v>
      </c>
      <c r="B475">
        <v>164632</v>
      </c>
      <c r="C475">
        <v>2</v>
      </c>
      <c r="D475" t="s">
        <v>15</v>
      </c>
      <c r="E475" t="s">
        <v>74</v>
      </c>
      <c r="F475">
        <v>136</v>
      </c>
      <c r="G475">
        <v>0.72258064516129028</v>
      </c>
      <c r="H475">
        <v>10082.15055754706</v>
      </c>
      <c r="I475">
        <v>1.0730886245620479</v>
      </c>
      <c r="K475" s="2" t="s">
        <v>978</v>
      </c>
      <c r="L475" s="2">
        <f t="shared" ref="L475" si="2684">IF(L469&lt;=$L$2, 1, 0)</f>
        <v>1</v>
      </c>
      <c r="M475" s="2">
        <f t="shared" ref="M475" si="2685">IF(M469&lt;=$M$2, 1, 0)</f>
        <v>1</v>
      </c>
      <c r="N475" s="2">
        <f t="shared" ref="N475" si="2686">IF(N469&lt;=$N$2, 1, 0)</f>
        <v>0</v>
      </c>
      <c r="O475" s="2">
        <f t="shared" ref="O475" si="2687">IF(O469&lt;=$O$2, 1, 0)</f>
        <v>1</v>
      </c>
      <c r="X475" s="5" t="s">
        <v>978</v>
      </c>
      <c r="Y475" s="5">
        <f t="shared" ref="Y475" ca="1" si="2688">IF(L469&lt;=$Y$2, 1, 0)</f>
        <v>0</v>
      </c>
      <c r="Z475" s="5">
        <f t="shared" ref="Z475" ca="1" si="2689">IF(M469&lt;=$Z$2, 1, 0)</f>
        <v>0</v>
      </c>
      <c r="AA475" s="5">
        <f t="shared" ref="AA475" ca="1" si="2690">IF(N469&lt;=$AA$2, 1, 0)</f>
        <v>0</v>
      </c>
      <c r="AB475" s="5">
        <f t="shared" ref="AB475" ca="1" si="2691">IF(O469&lt;=$AB$2, 1, 0)</f>
        <v>0</v>
      </c>
      <c r="AC475" s="5"/>
      <c r="AD475" s="5" t="s">
        <v>1952</v>
      </c>
      <c r="AE475" s="5">
        <f t="shared" ref="AE475" ca="1" si="2692" xml:space="preserve"> Y474+Y475+Y476</f>
        <v>0</v>
      </c>
      <c r="AF475" s="5">
        <f t="shared" ref="AF475" ca="1" si="2693">Z474+Z475+Z476</f>
        <v>1</v>
      </c>
      <c r="AG475" s="5">
        <f t="shared" ref="AG475" ca="1" si="2694">AA474+AA475+AA476</f>
        <v>0</v>
      </c>
      <c r="AH475" s="5">
        <f t="shared" ref="AH475" ca="1" si="2695">AB474+AB475+AB476</f>
        <v>2</v>
      </c>
      <c r="AL475">
        <f t="shared" ca="1" si="2542"/>
        <v>-9.8969072164948449E-2</v>
      </c>
      <c r="AM475">
        <f t="shared" ca="1" si="2543"/>
        <v>1.6001242814975836E-2</v>
      </c>
      <c r="AN475">
        <f t="shared" ca="1" si="2544"/>
        <v>0.30569477399200617</v>
      </c>
      <c r="AO475">
        <f t="shared" ca="1" si="2545"/>
        <v>1.3580550069853283E-2</v>
      </c>
    </row>
    <row r="476" spans="1:41" ht="16" x14ac:dyDescent="0.2">
      <c r="A476" s="1">
        <v>471</v>
      </c>
      <c r="B476">
        <v>164632</v>
      </c>
      <c r="C476">
        <v>1</v>
      </c>
      <c r="D476" t="s">
        <v>16</v>
      </c>
      <c r="E476" t="s">
        <v>74</v>
      </c>
      <c r="F476">
        <v>155</v>
      </c>
      <c r="G476">
        <v>0.73648648648648651</v>
      </c>
      <c r="H476">
        <v>11151.511655994689</v>
      </c>
      <c r="I476">
        <v>1.0670237257588251</v>
      </c>
      <c r="K476" s="2" t="s">
        <v>979</v>
      </c>
      <c r="L476" s="2">
        <f t="shared" ref="L476" si="2696">IF(L473&lt;=$L$1, 1,0)</f>
        <v>1</v>
      </c>
      <c r="M476" s="2">
        <f t="shared" ref="M476" si="2697">IF(M473&lt;=$M$1, 1,0)</f>
        <v>1</v>
      </c>
      <c r="N476" s="2">
        <f t="shared" ref="N476" si="2698">IF(N473&lt;=$N$1, 1,0)</f>
        <v>0</v>
      </c>
      <c r="O476" s="2">
        <f t="shared" ref="O476" si="2699">IF(O473&lt;=$O$1, 1,0)</f>
        <v>1</v>
      </c>
      <c r="X476" s="5" t="s">
        <v>979</v>
      </c>
      <c r="Y476" s="5">
        <f t="shared" ref="Y476" ca="1" si="2700">IF(L473&lt;=$Y$1, 1,0)</f>
        <v>0</v>
      </c>
      <c r="Z476" s="5">
        <f t="shared" ref="Z476" ca="1" si="2701">IF(M473&lt;=$Z$1, 1,0)</f>
        <v>0</v>
      </c>
      <c r="AA476" s="5">
        <f t="shared" ref="AA476" ca="1" si="2702">IF(N473&lt;=$AA$1, 1,0)</f>
        <v>0</v>
      </c>
      <c r="AB476" s="5">
        <f t="shared" ref="AB476" ca="1" si="2703">IF(O473&lt;=$AB$1, 1,0)</f>
        <v>1</v>
      </c>
      <c r="AC476" s="5"/>
      <c r="AD476" s="5" t="s">
        <v>1953</v>
      </c>
      <c r="AE476" s="5"/>
      <c r="AF476" s="5"/>
      <c r="AG476" s="5"/>
      <c r="AH476" s="5">
        <f t="shared" ref="AH476" ca="1" si="2704">AE475+AF475+AG475+AH475</f>
        <v>3</v>
      </c>
      <c r="AL476">
        <f t="shared" ca="1" si="2542"/>
        <v>4.5333333333333337E-2</v>
      </c>
      <c r="AM476">
        <f t="shared" ca="1" si="2543"/>
        <v>-4.5061906133026276E-2</v>
      </c>
      <c r="AN476">
        <f t="shared" ca="1" si="2544"/>
        <v>0.12332604436472598</v>
      </c>
      <c r="AO476">
        <f t="shared" ca="1" si="2545"/>
        <v>0.46823015347568958</v>
      </c>
    </row>
    <row r="477" spans="1:41" ht="16" x14ac:dyDescent="0.2">
      <c r="A477" s="1">
        <v>472</v>
      </c>
      <c r="B477">
        <v>223232</v>
      </c>
      <c r="C477">
        <v>8</v>
      </c>
      <c r="D477" t="s">
        <v>8</v>
      </c>
      <c r="E477" t="s">
        <v>75</v>
      </c>
      <c r="F477">
        <v>3307</v>
      </c>
      <c r="G477">
        <v>0.88347205707491083</v>
      </c>
      <c r="H477">
        <v>25608.852565733669</v>
      </c>
      <c r="I477">
        <v>1.862890812585992</v>
      </c>
      <c r="K477" s="2" t="s">
        <v>972</v>
      </c>
      <c r="L477" s="4">
        <f t="shared" ref="L477" si="2705" xml:space="preserve"> (F477 - F484) / F484</f>
        <v>1.6287645974185617E-2</v>
      </c>
      <c r="M477" s="4">
        <f t="shared" ref="M477" si="2706" xml:space="preserve"> (G477 - G484) / G484</f>
        <v>1.9339095924649718E-2</v>
      </c>
      <c r="N477" s="4">
        <f t="shared" ref="N477" si="2707" xml:space="preserve"> (H477 - H484) / H484</f>
        <v>0.54965010126603997</v>
      </c>
      <c r="O477" s="4">
        <f t="shared" ref="O477" si="2708" xml:space="preserve"> (I477 - I484) / I484</f>
        <v>-8.5763210575676416E-2</v>
      </c>
      <c r="X477" s="5"/>
      <c r="Y477" s="6"/>
      <c r="Z477" s="5"/>
      <c r="AA477" s="5"/>
      <c r="AB477" s="5"/>
      <c r="AC477" s="5"/>
      <c r="AD477" s="5"/>
      <c r="AE477" s="5"/>
      <c r="AF477" s="5"/>
      <c r="AG477" s="5"/>
      <c r="AH477" s="5"/>
      <c r="AL477">
        <f t="shared" ca="1" si="2542"/>
        <v>-0.13099041533546327</v>
      </c>
      <c r="AM477">
        <f t="shared" ca="1" si="2543"/>
        <v>7.8588314758527525E-2</v>
      </c>
      <c r="AN477">
        <f t="shared" ca="1" si="2544"/>
        <v>0.19887398316826049</v>
      </c>
      <c r="AO477">
        <f t="shared" ca="1" si="2545"/>
        <v>0.40426582755358986</v>
      </c>
    </row>
    <row r="478" spans="1:41" ht="16" x14ac:dyDescent="0.2">
      <c r="A478" s="1">
        <v>473</v>
      </c>
      <c r="B478">
        <v>223232</v>
      </c>
      <c r="C478">
        <v>7</v>
      </c>
      <c r="D478" t="s">
        <v>10</v>
      </c>
      <c r="E478" t="s">
        <v>75</v>
      </c>
      <c r="F478">
        <v>3366</v>
      </c>
      <c r="G478">
        <v>0.88841978287092882</v>
      </c>
      <c r="H478">
        <v>23577.311530582541</v>
      </c>
      <c r="I478">
        <v>1.971819777753375</v>
      </c>
      <c r="K478" s="2" t="s">
        <v>973</v>
      </c>
      <c r="L478" s="2">
        <f t="shared" ref="L478" si="2709" xml:space="preserve"> SLOPE(F477:F484, $C477:$C484)</f>
        <v>5.2976190476190474</v>
      </c>
      <c r="M478" s="2">
        <f t="shared" ref="M478" si="2710" xml:space="preserve"> SLOPE(G477:G484, $C477:$C484)</f>
        <v>2.1296093479604003E-3</v>
      </c>
      <c r="N478" s="2">
        <f t="shared" ref="N478" si="2711" xml:space="preserve"> SLOPE(H477:H484, $C477:$C484)</f>
        <v>1126.5779161588064</v>
      </c>
      <c r="O478" s="2">
        <f t="shared" ref="O478" si="2712" xml:space="preserve"> SLOPE(I477:I484, $C477:$C484)</f>
        <v>-3.5215362791269689E-2</v>
      </c>
      <c r="X478" s="5"/>
      <c r="Y478" s="6"/>
      <c r="Z478" s="5"/>
      <c r="AA478" s="5"/>
      <c r="AB478" s="5"/>
      <c r="AC478" s="5"/>
      <c r="AD478" s="5"/>
      <c r="AE478" s="5"/>
      <c r="AF478" s="5"/>
      <c r="AG478" s="5"/>
      <c r="AH478" s="5"/>
      <c r="AL478">
        <f t="shared" ca="1" si="2542"/>
        <v>0.85597826086956519</v>
      </c>
      <c r="AM478">
        <f t="shared" ca="1" si="2543"/>
        <v>-4.0379479825846609E-2</v>
      </c>
      <c r="AN478">
        <f t="shared" ca="1" si="2544"/>
        <v>0.28566341553953051</v>
      </c>
      <c r="AO478">
        <f t="shared" ca="1" si="2545"/>
        <v>-0.19209335051096058</v>
      </c>
    </row>
    <row r="479" spans="1:41" ht="16" x14ac:dyDescent="0.2">
      <c r="A479" s="1">
        <v>474</v>
      </c>
      <c r="B479">
        <v>223232</v>
      </c>
      <c r="C479">
        <v>6</v>
      </c>
      <c r="D479" t="s">
        <v>11</v>
      </c>
      <c r="E479" t="s">
        <v>75</v>
      </c>
      <c r="F479">
        <v>3320</v>
      </c>
      <c r="G479">
        <v>0.89588100686498851</v>
      </c>
      <c r="H479">
        <v>20258.239340007309</v>
      </c>
      <c r="I479">
        <v>1.865766688277458</v>
      </c>
      <c r="K479" s="2" t="s">
        <v>974</v>
      </c>
      <c r="L479" s="2">
        <f t="shared" ref="L479" si="2713" xml:space="preserve"> INTERCEPT(F477:F484,$C477:$C484)</f>
        <v>3346.0357142857142</v>
      </c>
      <c r="M479" s="2">
        <f t="shared" ref="M479" si="2714" xml:space="preserve"> INTERCEPT(G477:G484,$C477:$C484)</f>
        <v>0.87577347878023748</v>
      </c>
      <c r="N479" s="2">
        <f t="shared" ref="N479" si="2715" xml:space="preserve"> INTERCEPT(H477:H484,$C477:$C484)</f>
        <v>15663.385648003932</v>
      </c>
      <c r="O479" s="2">
        <f t="shared" ref="O479" si="2716" xml:space="preserve"> INTERCEPT(I477:I484,$C477:$C484)</f>
        <v>2.1411852875858948</v>
      </c>
      <c r="X479" s="5"/>
      <c r="Y479" s="6"/>
      <c r="Z479" s="5"/>
      <c r="AA479" s="5"/>
      <c r="AB479" s="5"/>
      <c r="AC479" s="5"/>
      <c r="AD479" s="5"/>
      <c r="AE479" s="5"/>
      <c r="AF479" s="5"/>
      <c r="AG479" s="5"/>
      <c r="AH479" s="5"/>
      <c r="AL479">
        <f t="shared" ca="1" si="2542"/>
        <v>-0.21691973969631237</v>
      </c>
      <c r="AM479">
        <f t="shared" ca="1" si="2543"/>
        <v>2.2229381443299084E-2</v>
      </c>
      <c r="AN479">
        <f t="shared" ca="1" si="2544"/>
        <v>1.3404209041174174E-2</v>
      </c>
      <c r="AO479">
        <f t="shared" ca="1" si="2545"/>
        <v>0.13381151381609305</v>
      </c>
    </row>
    <row r="480" spans="1:41" ht="16" x14ac:dyDescent="0.2">
      <c r="A480" s="1">
        <v>475</v>
      </c>
      <c r="B480">
        <v>223232</v>
      </c>
      <c r="C480">
        <v>5</v>
      </c>
      <c r="D480" t="s">
        <v>12</v>
      </c>
      <c r="E480" t="s">
        <v>75</v>
      </c>
      <c r="F480">
        <v>3503</v>
      </c>
      <c r="G480">
        <v>0.8905604719764012</v>
      </c>
      <c r="H480">
        <v>21767.717660345839</v>
      </c>
      <c r="I480">
        <v>1.812545862225553</v>
      </c>
      <c r="K480" s="2" t="s">
        <v>1041</v>
      </c>
      <c r="L480" s="2">
        <f t="shared" ref="L480:O480" si="2717" xml:space="preserve"> L479 + (11*L478)</f>
        <v>3404.3095238095239</v>
      </c>
      <c r="M480" s="2">
        <f t="shared" si="2717"/>
        <v>0.89919918160780188</v>
      </c>
      <c r="N480" s="2">
        <f t="shared" si="2717"/>
        <v>28055.742725750802</v>
      </c>
      <c r="O480" s="2">
        <f t="shared" si="2717"/>
        <v>1.7538162968819282</v>
      </c>
      <c r="X480" s="5"/>
      <c r="Y480" s="6"/>
      <c r="Z480" s="5"/>
      <c r="AA480" s="5"/>
      <c r="AB480" s="5"/>
      <c r="AC480" s="5"/>
      <c r="AD480" s="5"/>
      <c r="AE480" s="5"/>
      <c r="AF480" s="5"/>
      <c r="AG480" s="5"/>
      <c r="AH480" s="5"/>
      <c r="AL480">
        <f t="shared" ca="1" si="2542"/>
        <v>-2.9074889867841409E-2</v>
      </c>
      <c r="AM480">
        <f t="shared" ca="1" si="2543"/>
        <v>2.0088630663644889E-2</v>
      </c>
      <c r="AN480">
        <f t="shared" ca="1" si="2544"/>
        <v>0.11397363226046624</v>
      </c>
      <c r="AO480">
        <f t="shared" ca="1" si="2545"/>
        <v>0.22700867612663822</v>
      </c>
    </row>
    <row r="481" spans="1:41" ht="16" x14ac:dyDescent="0.2">
      <c r="A481" s="1">
        <v>476</v>
      </c>
      <c r="B481">
        <v>223232</v>
      </c>
      <c r="C481">
        <v>4</v>
      </c>
      <c r="D481" t="s">
        <v>13</v>
      </c>
      <c r="E481" t="s">
        <v>75</v>
      </c>
      <c r="F481">
        <v>3394</v>
      </c>
      <c r="G481">
        <v>0.88983986747653232</v>
      </c>
      <c r="H481">
        <v>20573.833704107339</v>
      </c>
      <c r="I481">
        <v>2.0863539865462339</v>
      </c>
      <c r="K481" s="2" t="s">
        <v>976</v>
      </c>
      <c r="L481" s="2">
        <f t="shared" ref="L481" si="2718" xml:space="preserve"> (L480 - F484) / F484</f>
        <v>4.6192232270904687E-2</v>
      </c>
      <c r="M481" s="2">
        <f t="shared" ref="M481" si="2719" xml:space="preserve"> (M480 - G484) / G484</f>
        <v>3.748485704348975E-2</v>
      </c>
      <c r="N481" s="2">
        <f t="shared" ref="N481" si="2720" xml:space="preserve"> (N480 - H484) / H484</f>
        <v>0.69771700799387748</v>
      </c>
      <c r="O481" s="2">
        <f t="shared" ref="O481" si="2721" xml:space="preserve"> (O480 - I484) / I484</f>
        <v>-0.13929288304578158</v>
      </c>
      <c r="X481" s="5"/>
      <c r="Y481" s="6"/>
      <c r="Z481" s="5"/>
      <c r="AA481" s="5"/>
      <c r="AB481" s="5"/>
      <c r="AC481" s="5"/>
      <c r="AD481" s="5"/>
      <c r="AE481" s="5"/>
      <c r="AF481" s="5"/>
      <c r="AG481" s="5"/>
      <c r="AH481" s="5"/>
      <c r="AL481">
        <f t="shared" ca="1" si="2542"/>
        <v>0.31578947368421051</v>
      </c>
      <c r="AM481">
        <f t="shared" ca="1" si="2543"/>
        <v>-6.6472787702534328E-2</v>
      </c>
      <c r="AN481">
        <f t="shared" ca="1" si="2544"/>
        <v>-9.4681338133649588E-3</v>
      </c>
      <c r="AO481">
        <f t="shared" ca="1" si="2545"/>
        <v>0.44006069557278632</v>
      </c>
    </row>
    <row r="482" spans="1:41" ht="16" x14ac:dyDescent="0.2">
      <c r="A482" s="1">
        <v>477</v>
      </c>
      <c r="B482">
        <v>223232</v>
      </c>
      <c r="C482">
        <v>3</v>
      </c>
      <c r="D482" t="s">
        <v>14</v>
      </c>
      <c r="E482" t="s">
        <v>75</v>
      </c>
      <c r="F482">
        <v>3625</v>
      </c>
      <c r="G482">
        <v>0.88547223093818639</v>
      </c>
      <c r="H482">
        <v>19478.117962288579</v>
      </c>
      <c r="I482">
        <v>2.1030676499978989</v>
      </c>
      <c r="K482" s="2" t="s">
        <v>977</v>
      </c>
      <c r="L482" s="2">
        <f t="shared" ref="L482" si="2722">IF(L477&lt;=$L$1,1,0)</f>
        <v>1</v>
      </c>
      <c r="M482" s="2">
        <f t="shared" ref="M482" si="2723">IF(M477&lt;=$M$1,1,0)</f>
        <v>1</v>
      </c>
      <c r="N482" s="2">
        <f t="shared" ref="N482" si="2724">IF(N477&lt;=$N$1,1,0)</f>
        <v>0</v>
      </c>
      <c r="O482" s="2">
        <f t="shared" ref="O482" si="2725">IF(O477&lt;=$O$1,1,0)</f>
        <v>1</v>
      </c>
      <c r="X482" s="5" t="s">
        <v>977</v>
      </c>
      <c r="Y482" s="5">
        <f t="shared" ref="Y482" ca="1" si="2726">IF(L477&lt;=$Y$1,1,0)</f>
        <v>0</v>
      </c>
      <c r="Z482" s="5">
        <f t="shared" ref="Z482" ca="1" si="2727">IF(M477&lt;=$Z$1,1,0)</f>
        <v>0</v>
      </c>
      <c r="AA482" s="5">
        <f t="shared" ref="AA482" ca="1" si="2728">IF(N477&lt;=$AA$1,1,0)</f>
        <v>0</v>
      </c>
      <c r="AB482" s="5">
        <f t="shared" ref="AB482" ca="1" si="2729">IF(O477&lt;=$AB$1,1,0)</f>
        <v>1</v>
      </c>
      <c r="AC482" s="5"/>
      <c r="AD482" s="5"/>
      <c r="AE482" s="5"/>
      <c r="AF482" s="5"/>
      <c r="AG482" s="5"/>
      <c r="AH482" s="5"/>
      <c r="AL482">
        <f t="shared" ca="1" si="2542"/>
        <v>0.11784511784511785</v>
      </c>
      <c r="AM482">
        <f t="shared" ca="1" si="2543"/>
        <v>9.4085813683803532E-2</v>
      </c>
      <c r="AN482">
        <f t="shared" ca="1" si="2544"/>
        <v>0.4381602457325488</v>
      </c>
      <c r="AO482">
        <f t="shared" ca="1" si="2545"/>
        <v>-3.0473274450026774E-2</v>
      </c>
    </row>
    <row r="483" spans="1:41" ht="16" x14ac:dyDescent="0.2">
      <c r="A483" s="1">
        <v>478</v>
      </c>
      <c r="B483">
        <v>223232</v>
      </c>
      <c r="C483">
        <v>2</v>
      </c>
      <c r="D483" t="s">
        <v>15</v>
      </c>
      <c r="E483" t="s">
        <v>75</v>
      </c>
      <c r="F483">
        <v>3190</v>
      </c>
      <c r="G483">
        <v>0.88249769301753311</v>
      </c>
      <c r="H483">
        <v>18074.246536839619</v>
      </c>
      <c r="I483">
        <v>2.121638598925542</v>
      </c>
      <c r="K483" s="2" t="s">
        <v>978</v>
      </c>
      <c r="L483" s="2">
        <f t="shared" ref="L483" si="2730">IF(L477&lt;=$L$2, 1, 0)</f>
        <v>1</v>
      </c>
      <c r="M483" s="2">
        <f t="shared" ref="M483" si="2731">IF(M477&lt;=$M$2, 1, 0)</f>
        <v>1</v>
      </c>
      <c r="N483" s="2">
        <f t="shared" ref="N483" si="2732">IF(N477&lt;=$N$2, 1, 0)</f>
        <v>0</v>
      </c>
      <c r="O483" s="2">
        <f t="shared" ref="O483" si="2733">IF(O477&lt;=$O$2, 1, 0)</f>
        <v>0</v>
      </c>
      <c r="X483" s="5" t="s">
        <v>978</v>
      </c>
      <c r="Y483" s="5">
        <f t="shared" ref="Y483" ca="1" si="2734">IF(L477&lt;=$Y$2, 1, 0)</f>
        <v>0</v>
      </c>
      <c r="Z483" s="5">
        <f t="shared" ref="Z483" ca="1" si="2735">IF(M477&lt;=$Z$2, 1, 0)</f>
        <v>0</v>
      </c>
      <c r="AA483" s="5">
        <f t="shared" ref="AA483" ca="1" si="2736">IF(N477&lt;=$AA$2, 1, 0)</f>
        <v>0</v>
      </c>
      <c r="AB483" s="5">
        <f t="shared" ref="AB483" ca="1" si="2737">IF(O477&lt;=$AB$2, 1, 0)</f>
        <v>0</v>
      </c>
      <c r="AC483" s="5"/>
      <c r="AD483" s="5" t="s">
        <v>1952</v>
      </c>
      <c r="AE483" s="5">
        <f t="shared" ref="AE483" ca="1" si="2738" xml:space="preserve"> Y482+Y483+Y484</f>
        <v>0</v>
      </c>
      <c r="AF483" s="5">
        <f t="shared" ref="AF483" ca="1" si="2739">Z482+Z483+Z484</f>
        <v>0</v>
      </c>
      <c r="AG483" s="5">
        <f t="shared" ref="AG483" ca="1" si="2740">AA482+AA483+AA484</f>
        <v>0</v>
      </c>
      <c r="AH483" s="5">
        <f t="shared" ref="AH483" ca="1" si="2741">AB482+AB483+AB484</f>
        <v>2</v>
      </c>
      <c r="AL483">
        <f t="shared" ca="1" si="2542"/>
        <v>-0.14521452145214522</v>
      </c>
      <c r="AM483">
        <f t="shared" ca="1" si="2543"/>
        <v>0.15853238796723346</v>
      </c>
      <c r="AN483">
        <f t="shared" ca="1" si="2544"/>
        <v>0.31746912627196461</v>
      </c>
      <c r="AO483">
        <f t="shared" ca="1" si="2545"/>
        <v>0.66816478711356797</v>
      </c>
    </row>
    <row r="484" spans="1:41" ht="16" x14ac:dyDescent="0.2">
      <c r="A484" s="1">
        <v>479</v>
      </c>
      <c r="B484">
        <v>223232</v>
      </c>
      <c r="C484">
        <v>1</v>
      </c>
      <c r="D484" t="s">
        <v>16</v>
      </c>
      <c r="E484" t="s">
        <v>75</v>
      </c>
      <c r="F484">
        <v>3254</v>
      </c>
      <c r="G484">
        <v>0.86671065654899371</v>
      </c>
      <c r="H484">
        <v>16525.570865843609</v>
      </c>
      <c r="I484">
        <v>2.0376458638893942</v>
      </c>
      <c r="K484" s="2" t="s">
        <v>979</v>
      </c>
      <c r="L484" s="2">
        <f t="shared" ref="L484" si="2742">IF(L481&lt;=$L$1, 1,0)</f>
        <v>1</v>
      </c>
      <c r="M484" s="2">
        <f t="shared" ref="M484" si="2743">IF(M481&lt;=$M$1, 1,0)</f>
        <v>1</v>
      </c>
      <c r="N484" s="2">
        <f t="shared" ref="N484" si="2744">IF(N481&lt;=$N$1, 1,0)</f>
        <v>0</v>
      </c>
      <c r="O484" s="2">
        <f t="shared" ref="O484" si="2745">IF(O481&lt;=$O$1, 1,0)</f>
        <v>1</v>
      </c>
      <c r="X484" s="5" t="s">
        <v>979</v>
      </c>
      <c r="Y484" s="5">
        <f t="shared" ref="Y484" ca="1" si="2746">IF(L481&lt;=$Y$1, 1,0)</f>
        <v>0</v>
      </c>
      <c r="Z484" s="5">
        <f t="shared" ref="Z484" ca="1" si="2747">IF(M481&lt;=$Z$1, 1,0)</f>
        <v>0</v>
      </c>
      <c r="AA484" s="5">
        <f t="shared" ref="AA484" ca="1" si="2748">IF(N481&lt;=$AA$1, 1,0)</f>
        <v>0</v>
      </c>
      <c r="AB484" s="5">
        <f t="shared" ref="AB484" ca="1" si="2749">IF(O481&lt;=$AB$1, 1,0)</f>
        <v>1</v>
      </c>
      <c r="AC484" s="5"/>
      <c r="AD484" s="5" t="s">
        <v>1953</v>
      </c>
      <c r="AE484" s="5"/>
      <c r="AF484" s="5"/>
      <c r="AG484" s="5"/>
      <c r="AH484" s="5">
        <f t="shared" ref="AH484" ca="1" si="2750">AE483+AF483+AG483+AH483</f>
        <v>2</v>
      </c>
      <c r="AL484">
        <f t="shared" ca="1" si="2542"/>
        <v>0.2711864406779661</v>
      </c>
      <c r="AM484">
        <f t="shared" ca="1" si="2543"/>
        <v>2.5048169556840111E-2</v>
      </c>
      <c r="AN484">
        <f t="shared" ca="1" si="2544"/>
        <v>0.18839104186049468</v>
      </c>
      <c r="AO484">
        <f t="shared" ca="1" si="2545"/>
        <v>0.13787331442206896</v>
      </c>
    </row>
    <row r="485" spans="1:41" ht="16" x14ac:dyDescent="0.2">
      <c r="A485" s="1">
        <v>480</v>
      </c>
      <c r="B485">
        <v>384254</v>
      </c>
      <c r="C485">
        <v>8</v>
      </c>
      <c r="D485" t="s">
        <v>8</v>
      </c>
      <c r="E485" t="s">
        <v>76</v>
      </c>
      <c r="F485">
        <v>98</v>
      </c>
      <c r="G485">
        <v>0.7078651685393258</v>
      </c>
      <c r="H485">
        <v>38404.361526222201</v>
      </c>
      <c r="I485">
        <v>5.8248325384479332E-3</v>
      </c>
      <c r="K485" s="2" t="s">
        <v>972</v>
      </c>
      <c r="L485" s="4">
        <f t="shared" ref="L485" si="2751" xml:space="preserve"> (F485 - F492) / F492</f>
        <v>1.5128205128205128</v>
      </c>
      <c r="M485" s="4">
        <f t="shared" ref="M485" si="2752" xml:space="preserve"> (G485 - G492) / G492</f>
        <v>-0.10861423220973783</v>
      </c>
      <c r="N485" s="4">
        <f t="shared" ref="N485" si="2753" xml:space="preserve"> (H485 - H492) / H492</f>
        <v>0.4794889599373261</v>
      </c>
      <c r="O485" s="4">
        <f t="shared" ref="O485" si="2754" xml:space="preserve"> (I485 - I492) / I492</f>
        <v>-0.3146991321195392</v>
      </c>
      <c r="X485" s="5"/>
      <c r="Y485" s="6"/>
      <c r="Z485" s="5"/>
      <c r="AA485" s="5"/>
      <c r="AB485" s="5"/>
      <c r="AC485" s="5"/>
      <c r="AD485" s="5"/>
      <c r="AE485" s="5"/>
      <c r="AF485" s="5"/>
      <c r="AG485" s="5"/>
      <c r="AH485" s="5"/>
      <c r="AL485">
        <f t="shared" ca="1" si="2542"/>
        <v>-0.24039517014270034</v>
      </c>
      <c r="AM485">
        <f t="shared" ca="1" si="2543"/>
        <v>2.5927477540380731E-2</v>
      </c>
      <c r="AN485">
        <f t="shared" ca="1" si="2544"/>
        <v>0.12524447227613639</v>
      </c>
      <c r="AO485">
        <f t="shared" ca="1" si="2545"/>
        <v>1.5898341142197021</v>
      </c>
    </row>
    <row r="486" spans="1:41" ht="16" x14ac:dyDescent="0.2">
      <c r="A486" s="1">
        <v>481</v>
      </c>
      <c r="B486">
        <v>384254</v>
      </c>
      <c r="C486">
        <v>7</v>
      </c>
      <c r="D486" t="s">
        <v>10</v>
      </c>
      <c r="E486" t="s">
        <v>76</v>
      </c>
      <c r="F486">
        <v>91</v>
      </c>
      <c r="G486">
        <v>0.73170731707317072</v>
      </c>
      <c r="H486">
        <v>33276.171697537276</v>
      </c>
      <c r="I486">
        <v>6.2979799738190553E-3</v>
      </c>
      <c r="K486" s="2" t="s">
        <v>973</v>
      </c>
      <c r="L486" s="2">
        <f t="shared" ref="L486" si="2755" xml:space="preserve"> SLOPE(F485:F492, $C485:$C492)</f>
        <v>9.0119047619047628</v>
      </c>
      <c r="M486" s="2">
        <f t="shared" ref="M486" si="2756" xml:space="preserve"> SLOPE(G485:G492, $C485:$C492)</f>
        <v>-7.6501844447937695E-3</v>
      </c>
      <c r="N486" s="2">
        <f t="shared" ref="N486" si="2757" xml:space="preserve"> SLOPE(H485:H492, $C485:$C492)</f>
        <v>1493.2424260455487</v>
      </c>
      <c r="O486" s="2">
        <f t="shared" ref="O486" si="2758" xml:space="preserve"> SLOPE(I485:I492, $C485:$C492)</f>
        <v>-2.8146860711624551E-4</v>
      </c>
      <c r="X486" s="5"/>
      <c r="Y486" s="6"/>
      <c r="Z486" s="5"/>
      <c r="AA486" s="5"/>
      <c r="AB486" s="5"/>
      <c r="AC486" s="5"/>
      <c r="AD486" s="5"/>
      <c r="AE486" s="5"/>
      <c r="AF486" s="5"/>
      <c r="AG486" s="5"/>
      <c r="AH486" s="5"/>
      <c r="AL486">
        <f t="shared" ca="1" si="2542"/>
        <v>1.7500000000000002E-2</v>
      </c>
      <c r="AM486">
        <f t="shared" ca="1" si="2543"/>
        <v>-7.9968019596502654E-2</v>
      </c>
      <c r="AN486">
        <f t="shared" ca="1" si="2544"/>
        <v>0.76660265224928181</v>
      </c>
      <c r="AO486">
        <f t="shared" ca="1" si="2545"/>
        <v>0.6613394320471947</v>
      </c>
    </row>
    <row r="487" spans="1:41" ht="16" x14ac:dyDescent="0.2">
      <c r="A487" s="1">
        <v>482</v>
      </c>
      <c r="B487">
        <v>384254</v>
      </c>
      <c r="C487">
        <v>6</v>
      </c>
      <c r="D487" t="s">
        <v>11</v>
      </c>
      <c r="E487" t="s">
        <v>76</v>
      </c>
      <c r="F487">
        <v>82</v>
      </c>
      <c r="G487">
        <v>0.68181818181818177</v>
      </c>
      <c r="H487">
        <v>26373.370958865609</v>
      </c>
      <c r="I487">
        <v>6.1720524848592178E-3</v>
      </c>
      <c r="K487" s="2" t="s">
        <v>974</v>
      </c>
      <c r="L487" s="2">
        <f t="shared" ref="L487" si="2759" xml:space="preserve"> INTERCEPT(F485:F492,$C485:$C492)</f>
        <v>25.821428571428569</v>
      </c>
      <c r="M487" s="2">
        <f t="shared" ref="M487" si="2760" xml:space="preserve"> INTERCEPT(G485:G492,$C485:$C492)</f>
        <v>0.79017925361544883</v>
      </c>
      <c r="N487" s="2">
        <f t="shared" ref="N487" si="2761" xml:space="preserve"> INTERCEPT(H485:H492,$C485:$C492)</f>
        <v>21832.451113336225</v>
      </c>
      <c r="O487" s="2">
        <f t="shared" ref="O487" si="2762" xml:space="preserve"> INTERCEPT(I485:I492,$C485:$C492)</f>
        <v>8.0572711966874332E-3</v>
      </c>
      <c r="X487" s="5"/>
      <c r="Y487" s="6"/>
      <c r="Z487" s="5"/>
      <c r="AA487" s="5"/>
      <c r="AB487" s="5"/>
      <c r="AC487" s="5"/>
      <c r="AD487" s="5"/>
      <c r="AE487" s="5"/>
      <c r="AF487" s="5"/>
      <c r="AG487" s="5"/>
      <c r="AH487" s="5"/>
      <c r="AL487">
        <f t="shared" ca="1" si="2542"/>
        <v>0.42011834319526625</v>
      </c>
      <c r="AM487">
        <f t="shared" ca="1" si="2543"/>
        <v>-3.5244161358811123E-2</v>
      </c>
      <c r="AN487">
        <f t="shared" ca="1" si="2544"/>
        <v>-9.9646416409468586E-2</v>
      </c>
      <c r="AO487">
        <f t="shared" ca="1" si="2545"/>
        <v>-0.35466347590281139</v>
      </c>
    </row>
    <row r="488" spans="1:41" ht="16" x14ac:dyDescent="0.2">
      <c r="A488" s="1">
        <v>483</v>
      </c>
      <c r="B488">
        <v>384254</v>
      </c>
      <c r="C488">
        <v>5</v>
      </c>
      <c r="D488" t="s">
        <v>12</v>
      </c>
      <c r="E488" t="s">
        <v>76</v>
      </c>
      <c r="F488">
        <v>66</v>
      </c>
      <c r="G488">
        <v>0.8833333333333333</v>
      </c>
      <c r="H488">
        <v>27443.23756526197</v>
      </c>
      <c r="I488">
        <v>6.6814412195406328E-3</v>
      </c>
      <c r="K488" s="2" t="s">
        <v>1042</v>
      </c>
      <c r="L488" s="2">
        <f t="shared" ref="L488:O488" si="2763" xml:space="preserve"> L487 + (11*L486)</f>
        <v>124.95238095238096</v>
      </c>
      <c r="M488" s="2">
        <f t="shared" si="2763"/>
        <v>0.70602722472271739</v>
      </c>
      <c r="N488" s="2">
        <f t="shared" si="2763"/>
        <v>38258.117799837259</v>
      </c>
      <c r="O488" s="2">
        <f t="shared" si="2763"/>
        <v>4.9611165184087324E-3</v>
      </c>
      <c r="X488" s="5"/>
      <c r="Y488" s="6"/>
      <c r="Z488" s="5"/>
      <c r="AA488" s="5"/>
      <c r="AB488" s="5"/>
      <c r="AC488" s="5"/>
      <c r="AD488" s="5"/>
      <c r="AE488" s="5"/>
      <c r="AF488" s="5"/>
      <c r="AG488" s="5"/>
      <c r="AH488" s="5"/>
      <c r="AL488">
        <f t="shared" ca="1" si="2542"/>
        <v>0.3386396526772793</v>
      </c>
      <c r="AM488">
        <f t="shared" ca="1" si="2543"/>
        <v>5.0102226863980866E-2</v>
      </c>
      <c r="AN488">
        <f t="shared" ca="1" si="2544"/>
        <v>0.33141437408774149</v>
      </c>
      <c r="AO488">
        <f t="shared" ca="1" si="2545"/>
        <v>0.56120867111791839</v>
      </c>
    </row>
    <row r="489" spans="1:41" ht="16" x14ac:dyDescent="0.2">
      <c r="A489" s="1">
        <v>484</v>
      </c>
      <c r="B489">
        <v>384254</v>
      </c>
      <c r="C489">
        <v>4</v>
      </c>
      <c r="D489" t="s">
        <v>13</v>
      </c>
      <c r="E489" t="s">
        <v>76</v>
      </c>
      <c r="F489">
        <v>62</v>
      </c>
      <c r="G489">
        <v>0.75</v>
      </c>
      <c r="H489">
        <v>25334.469622270011</v>
      </c>
      <c r="I489">
        <v>7.2883940536969862E-3</v>
      </c>
      <c r="K489" s="2" t="s">
        <v>976</v>
      </c>
      <c r="L489" s="2">
        <f t="shared" ref="L489" si="2764" xml:space="preserve"> (L488 - F492) / F492</f>
        <v>2.2039072039072041</v>
      </c>
      <c r="M489" s="2">
        <f t="shared" ref="M489" si="2765" xml:space="preserve"> (M488 - G492) / G492</f>
        <v>-0.11092867997880027</v>
      </c>
      <c r="N489" s="2">
        <f t="shared" ref="N489" si="2766" xml:space="preserve"> (N488 - H492) / H492</f>
        <v>0.47385506914867481</v>
      </c>
      <c r="O489" s="2">
        <f t="shared" ref="O489" si="2767" xml:space="preserve"> (O488 - I492) / I492</f>
        <v>-0.41631670382278324</v>
      </c>
      <c r="X489" s="5"/>
      <c r="Y489" s="6"/>
      <c r="Z489" s="5"/>
      <c r="AA489" s="5"/>
      <c r="AB489" s="5"/>
      <c r="AC489" s="5"/>
      <c r="AD489" s="5"/>
      <c r="AE489" s="5"/>
      <c r="AF489" s="5"/>
      <c r="AG489" s="5"/>
      <c r="AH489" s="5"/>
      <c r="AL489">
        <f t="shared" ca="1" si="2542"/>
        <v>0.19927971188475391</v>
      </c>
      <c r="AM489">
        <f t="shared" ca="1" si="2543"/>
        <v>0.13852024968198093</v>
      </c>
      <c r="AN489">
        <f t="shared" ca="1" si="2544"/>
        <v>0.11578928029282655</v>
      </c>
      <c r="AO489">
        <f t="shared" ca="1" si="2545"/>
        <v>2.3732899243278109</v>
      </c>
    </row>
    <row r="490" spans="1:41" ht="16" x14ac:dyDescent="0.2">
      <c r="A490" s="1">
        <v>485</v>
      </c>
      <c r="B490">
        <v>384254</v>
      </c>
      <c r="C490">
        <v>3</v>
      </c>
      <c r="D490" t="s">
        <v>14</v>
      </c>
      <c r="E490" t="s">
        <v>76</v>
      </c>
      <c r="F490">
        <v>52</v>
      </c>
      <c r="G490">
        <v>0.80487804878048785</v>
      </c>
      <c r="H490">
        <v>24415.7151857069</v>
      </c>
      <c r="I490">
        <v>6.7430229018328042E-3</v>
      </c>
      <c r="K490" s="2" t="s">
        <v>977</v>
      </c>
      <c r="L490" s="2">
        <f t="shared" ref="L490" si="2768">IF(L485&lt;=$L$1,1,0)</f>
        <v>0</v>
      </c>
      <c r="M490" s="2">
        <f t="shared" ref="M490" si="2769">IF(M485&lt;=$M$1,1,0)</f>
        <v>1</v>
      </c>
      <c r="N490" s="2">
        <f t="shared" ref="N490" si="2770">IF(N485&lt;=$N$1,1,0)</f>
        <v>0</v>
      </c>
      <c r="O490" s="2">
        <f t="shared" ref="O490" si="2771">IF(O485&lt;=$O$1,1,0)</f>
        <v>1</v>
      </c>
      <c r="X490" s="5" t="s">
        <v>977</v>
      </c>
      <c r="Y490" s="5">
        <f t="shared" ref="Y490" ca="1" si="2772">IF(L485&lt;=$Y$1,1,0)</f>
        <v>0</v>
      </c>
      <c r="Z490" s="5">
        <f t="shared" ref="Z490" ca="1" si="2773">IF(M485&lt;=$Z$1,1,0)</f>
        <v>1</v>
      </c>
      <c r="AA490" s="5">
        <f t="shared" ref="AA490" ca="1" si="2774">IF(N485&lt;=$AA$1,1,0)</f>
        <v>0</v>
      </c>
      <c r="AB490" s="5">
        <f t="shared" ref="AB490" ca="1" si="2775">IF(O485&lt;=$AB$1,1,0)</f>
        <v>1</v>
      </c>
      <c r="AC490" s="5"/>
      <c r="AD490" s="5"/>
      <c r="AE490" s="5"/>
      <c r="AF490" s="5"/>
      <c r="AG490" s="5"/>
      <c r="AH490" s="5"/>
      <c r="AL490">
        <f t="shared" ca="1" si="2542"/>
        <v>0.37209302325581395</v>
      </c>
      <c r="AM490">
        <f t="shared" ca="1" si="2543"/>
        <v>6.6666666666666652E-2</v>
      </c>
      <c r="AN490">
        <f t="shared" ca="1" si="2544"/>
        <v>0.41136144751065951</v>
      </c>
      <c r="AO490">
        <f t="shared" ca="1" si="2545"/>
        <v>0.6980247082163008</v>
      </c>
    </row>
    <row r="491" spans="1:41" ht="16" x14ac:dyDescent="0.2">
      <c r="A491" s="1">
        <v>486</v>
      </c>
      <c r="B491">
        <v>384254</v>
      </c>
      <c r="C491">
        <v>2</v>
      </c>
      <c r="D491" t="s">
        <v>15</v>
      </c>
      <c r="E491" t="s">
        <v>76</v>
      </c>
      <c r="F491">
        <v>41</v>
      </c>
      <c r="G491">
        <v>0.69230769230769229</v>
      </c>
      <c r="H491">
        <v>27211.153586687658</v>
      </c>
      <c r="I491">
        <v>6.8179046324538233E-3</v>
      </c>
      <c r="K491" s="2" t="s">
        <v>978</v>
      </c>
      <c r="L491" s="2">
        <f t="shared" ref="L491" si="2776">IF(L485&lt;=$L$2, 1, 0)</f>
        <v>0</v>
      </c>
      <c r="M491" s="2">
        <f t="shared" ref="M491" si="2777">IF(M485&lt;=$M$2, 1, 0)</f>
        <v>1</v>
      </c>
      <c r="N491" s="2">
        <f t="shared" ref="N491" si="2778">IF(N485&lt;=$N$2, 1, 0)</f>
        <v>0</v>
      </c>
      <c r="O491" s="2">
        <f t="shared" ref="O491" si="2779">IF(O485&lt;=$O$2, 1, 0)</f>
        <v>1</v>
      </c>
      <c r="X491" s="5" t="s">
        <v>978</v>
      </c>
      <c r="Y491" s="5">
        <f t="shared" ref="Y491" ca="1" si="2780">IF(L485&lt;=$Y$2, 1, 0)</f>
        <v>0</v>
      </c>
      <c r="Z491" s="5">
        <f t="shared" ref="Z491" ca="1" si="2781">IF(M485&lt;=$Z$2, 1, 0)</f>
        <v>0</v>
      </c>
      <c r="AA491" s="5">
        <f t="shared" ref="AA491" ca="1" si="2782">IF(N485&lt;=$AA$2, 1, 0)</f>
        <v>0</v>
      </c>
      <c r="AB491" s="5">
        <f t="shared" ref="AB491" ca="1" si="2783">IF(O485&lt;=$AB$2, 1, 0)</f>
        <v>1</v>
      </c>
      <c r="AC491" s="5"/>
      <c r="AD491" s="5" t="s">
        <v>1952</v>
      </c>
      <c r="AE491" s="5">
        <f t="shared" ref="AE491" ca="1" si="2784" xml:space="preserve"> Y490+Y491+Y492</f>
        <v>0</v>
      </c>
      <c r="AF491" s="5">
        <f t="shared" ref="AF491" ca="1" si="2785">Z490+Z491+Z492</f>
        <v>2</v>
      </c>
      <c r="AG491" s="5">
        <f t="shared" ref="AG491" ca="1" si="2786">AA490+AA491+AA492</f>
        <v>0</v>
      </c>
      <c r="AH491" s="5">
        <f t="shared" ref="AH491" ca="1" si="2787">AB490+AB491+AB492</f>
        <v>3</v>
      </c>
      <c r="AL491">
        <f t="shared" ca="1" si="2542"/>
        <v>2.4444444444444446</v>
      </c>
      <c r="AM491">
        <f t="shared" ca="1" si="2543"/>
        <v>-7.999999999999996E-2</v>
      </c>
      <c r="AN491">
        <f t="shared" ca="1" si="2544"/>
        <v>0.31347901376122816</v>
      </c>
      <c r="AO491">
        <f t="shared" ca="1" si="2545"/>
        <v>0.90778346837047641</v>
      </c>
    </row>
    <row r="492" spans="1:41" ht="16" x14ac:dyDescent="0.2">
      <c r="A492" s="1">
        <v>487</v>
      </c>
      <c r="B492">
        <v>384254</v>
      </c>
      <c r="C492">
        <v>1</v>
      </c>
      <c r="D492" t="s">
        <v>16</v>
      </c>
      <c r="E492" t="s">
        <v>76</v>
      </c>
      <c r="F492">
        <v>39</v>
      </c>
      <c r="G492">
        <v>0.79411764705882348</v>
      </c>
      <c r="H492">
        <v>25957.856101777928</v>
      </c>
      <c r="I492">
        <v>8.499671912664172E-3</v>
      </c>
      <c r="K492" s="2" t="s">
        <v>979</v>
      </c>
      <c r="L492" s="2">
        <f t="shared" ref="L492" si="2788">IF(L489&lt;=$L$1, 1,0)</f>
        <v>0</v>
      </c>
      <c r="M492" s="2">
        <f t="shared" ref="M492" si="2789">IF(M489&lt;=$M$1, 1,0)</f>
        <v>1</v>
      </c>
      <c r="N492" s="2">
        <f t="shared" ref="N492" si="2790">IF(N489&lt;=$N$1, 1,0)</f>
        <v>0</v>
      </c>
      <c r="O492" s="2">
        <f t="shared" ref="O492" si="2791">IF(O489&lt;=$O$1, 1,0)</f>
        <v>1</v>
      </c>
      <c r="X492" s="5" t="s">
        <v>979</v>
      </c>
      <c r="Y492" s="5">
        <f t="shared" ref="Y492" ca="1" si="2792">IF(L489&lt;=$Y$1, 1,0)</f>
        <v>0</v>
      </c>
      <c r="Z492" s="5">
        <f t="shared" ref="Z492" ca="1" si="2793">IF(M489&lt;=$Z$1, 1,0)</f>
        <v>1</v>
      </c>
      <c r="AA492" s="5">
        <f t="shared" ref="AA492" ca="1" si="2794">IF(N489&lt;=$AA$1, 1,0)</f>
        <v>0</v>
      </c>
      <c r="AB492" s="5">
        <f t="shared" ref="AB492" ca="1" si="2795">IF(O489&lt;=$AB$1, 1,0)</f>
        <v>1</v>
      </c>
      <c r="AC492" s="5"/>
      <c r="AD492" s="5" t="s">
        <v>1953</v>
      </c>
      <c r="AE492" s="5"/>
      <c r="AF492" s="5"/>
      <c r="AG492" s="5"/>
      <c r="AH492" s="5">
        <f t="shared" ref="AH492" ca="1" si="2796">AE491+AF491+AG491+AH491</f>
        <v>5</v>
      </c>
      <c r="AL492">
        <f t="shared" ca="1" si="2542"/>
        <v>-0.1395007342143906</v>
      </c>
      <c r="AM492">
        <f t="shared" ca="1" si="2543"/>
        <v>-1.9558135266587083E-2</v>
      </c>
      <c r="AN492">
        <f t="shared" ca="1" si="2544"/>
        <v>0.54713483195629709</v>
      </c>
      <c r="AO492">
        <f t="shared" ca="1" si="2545"/>
        <v>-6.8846184274348549E-2</v>
      </c>
    </row>
    <row r="493" spans="1:41" ht="16" x14ac:dyDescent="0.2">
      <c r="A493" s="1">
        <v>488</v>
      </c>
      <c r="B493">
        <v>164720</v>
      </c>
      <c r="C493">
        <v>8</v>
      </c>
      <c r="D493" t="s">
        <v>8</v>
      </c>
      <c r="E493" t="s">
        <v>77</v>
      </c>
      <c r="F493">
        <v>259</v>
      </c>
      <c r="G493">
        <v>0.77972027972027969</v>
      </c>
      <c r="H493">
        <v>20485.97566177824</v>
      </c>
      <c r="I493">
        <v>0.10999579327184079</v>
      </c>
      <c r="K493" s="2" t="s">
        <v>972</v>
      </c>
      <c r="L493" s="4">
        <f t="shared" ref="L493" si="2797" xml:space="preserve"> (F493 - F500) / F500</f>
        <v>-0.32020997375328086</v>
      </c>
      <c r="M493" s="4">
        <f t="shared" ref="M493" si="2798" xml:space="preserve"> (G493 - G500) / G500</f>
        <v>0.20237239396117904</v>
      </c>
      <c r="N493" s="4">
        <f t="shared" ref="N493" si="2799" xml:space="preserve"> (H493 - H500) / H500</f>
        <v>0.32219958115156139</v>
      </c>
      <c r="O493" s="4">
        <f t="shared" ref="O493" si="2800" xml:space="preserve"> (I493 - I500) / I500</f>
        <v>0.18251983259728677</v>
      </c>
      <c r="X493" s="5"/>
      <c r="Y493" s="6"/>
      <c r="Z493" s="5"/>
      <c r="AA493" s="5"/>
      <c r="AB493" s="5"/>
      <c r="AC493" s="5"/>
      <c r="AD493" s="5"/>
      <c r="AE493" s="5"/>
      <c r="AF493" s="5"/>
      <c r="AG493" s="5"/>
      <c r="AH493" s="5"/>
      <c r="AL493">
        <f t="shared" ca="1" si="2542"/>
        <v>-7.8431372549019607E-2</v>
      </c>
      <c r="AM493">
        <f t="shared" ca="1" si="2543"/>
        <v>0.13929963822837274</v>
      </c>
      <c r="AN493">
        <f t="shared" ca="1" si="2544"/>
        <v>0.20993988120206267</v>
      </c>
      <c r="AO493">
        <f t="shared" ca="1" si="2545"/>
        <v>0.35744129510249317</v>
      </c>
    </row>
    <row r="494" spans="1:41" ht="16" x14ac:dyDescent="0.2">
      <c r="A494" s="1">
        <v>489</v>
      </c>
      <c r="B494">
        <v>164720</v>
      </c>
      <c r="C494">
        <v>7</v>
      </c>
      <c r="D494" t="s">
        <v>10</v>
      </c>
      <c r="E494" t="s">
        <v>77</v>
      </c>
      <c r="F494">
        <v>304</v>
      </c>
      <c r="G494">
        <v>0.72777777777777775</v>
      </c>
      <c r="H494">
        <v>19791.74421201519</v>
      </c>
      <c r="I494">
        <v>0.1054724147038542</v>
      </c>
      <c r="K494" s="2" t="s">
        <v>973</v>
      </c>
      <c r="L494" s="2">
        <f t="shared" ref="L494" si="2801" xml:space="preserve"> SLOPE(F493:F500, $C493:$C500)</f>
        <v>-14.261904761904763</v>
      </c>
      <c r="M494" s="2">
        <f t="shared" ref="M494" si="2802" xml:space="preserve"> SLOPE(G493:G500, $C493:$C500)</f>
        <v>1.7746455436200029E-2</v>
      </c>
      <c r="N494" s="2">
        <f t="shared" ref="N494" si="2803" xml:space="preserve"> SLOPE(H493:H500, $C493:$C500)</f>
        <v>807.02899345791229</v>
      </c>
      <c r="O494" s="2">
        <f t="shared" ref="O494" si="2804" xml:space="preserve"> SLOPE(I493:I500, $C493:$C500)</f>
        <v>1.0626445633746787E-3</v>
      </c>
      <c r="X494" s="5"/>
      <c r="Y494" s="6"/>
      <c r="Z494" s="5"/>
      <c r="AA494" s="5"/>
      <c r="AB494" s="5"/>
      <c r="AC494" s="5"/>
      <c r="AD494" s="5"/>
      <c r="AE494" s="5"/>
      <c r="AF494" s="5"/>
      <c r="AG494" s="5"/>
      <c r="AH494" s="5"/>
      <c r="AL494">
        <f t="shared" ca="1" si="2542"/>
        <v>0.68669527896995708</v>
      </c>
      <c r="AM494">
        <f t="shared" ca="1" si="2543"/>
        <v>3.8750837277229354E-2</v>
      </c>
      <c r="AN494">
        <f t="shared" ca="1" si="2544"/>
        <v>0.14670199955672114</v>
      </c>
      <c r="AO494">
        <f t="shared" ca="1" si="2545"/>
        <v>-0.11679057792037424</v>
      </c>
    </row>
    <row r="495" spans="1:41" ht="16" x14ac:dyDescent="0.2">
      <c r="A495" s="1">
        <v>490</v>
      </c>
      <c r="B495">
        <v>164720</v>
      </c>
      <c r="C495">
        <v>6</v>
      </c>
      <c r="D495" t="s">
        <v>11</v>
      </c>
      <c r="E495" t="s">
        <v>77</v>
      </c>
      <c r="F495">
        <v>382</v>
      </c>
      <c r="G495">
        <v>0.73096446700507611</v>
      </c>
      <c r="H495">
        <v>19585.287102400762</v>
      </c>
      <c r="I495">
        <v>0.1052167894900843</v>
      </c>
      <c r="K495" s="2" t="s">
        <v>974</v>
      </c>
      <c r="L495" s="2">
        <f t="shared" ref="L495" si="2805" xml:space="preserve"> INTERCEPT(F493:F500,$C493:$C500)</f>
        <v>430.17857142857144</v>
      </c>
      <c r="M495" s="2">
        <f t="shared" ref="M495" si="2806" xml:space="preserve"> INTERCEPT(G493:G500,$C493:$C500)</f>
        <v>0.62166219650316878</v>
      </c>
      <c r="N495" s="2">
        <f t="shared" ref="N495" si="2807" xml:space="preserve"> INTERCEPT(H493:H500,$C493:$C500)</f>
        <v>14201.624251363595</v>
      </c>
      <c r="O495" s="2">
        <f t="shared" ref="O495" si="2808" xml:space="preserve"> INTERCEPT(I493:I500,$C493:$C500)</f>
        <v>9.8958357341490832E-2</v>
      </c>
      <c r="X495" s="5"/>
      <c r="Y495" s="6"/>
      <c r="Z495" s="5"/>
      <c r="AA495" s="5"/>
      <c r="AB495" s="5"/>
      <c r="AC495" s="5"/>
      <c r="AD495" s="5"/>
      <c r="AE495" s="5"/>
      <c r="AF495" s="5"/>
      <c r="AG495" s="5"/>
      <c r="AH495" s="5"/>
      <c r="AL495">
        <f t="shared" ca="1" si="2542"/>
        <v>-0.8125</v>
      </c>
      <c r="AM495">
        <f t="shared" ca="1" si="2543"/>
        <v>0.66666666666666674</v>
      </c>
      <c r="AN495">
        <f t="shared" ca="1" si="2544"/>
        <v>0.23019846957400683</v>
      </c>
      <c r="AO495">
        <f t="shared" ca="1" si="2545"/>
        <v>3.0217480408156741</v>
      </c>
    </row>
    <row r="496" spans="1:41" ht="16" x14ac:dyDescent="0.2">
      <c r="A496" s="1">
        <v>491</v>
      </c>
      <c r="B496">
        <v>164720</v>
      </c>
      <c r="C496">
        <v>5</v>
      </c>
      <c r="D496" t="s">
        <v>12</v>
      </c>
      <c r="E496" t="s">
        <v>77</v>
      </c>
      <c r="F496">
        <v>421</v>
      </c>
      <c r="G496">
        <v>0.68085106382978722</v>
      </c>
      <c r="H496">
        <v>19201.903644403661</v>
      </c>
      <c r="I496">
        <v>9.4682895500409328E-2</v>
      </c>
      <c r="K496" s="2" t="s">
        <v>1043</v>
      </c>
      <c r="L496" s="2">
        <f t="shared" ref="L496:O496" si="2809" xml:space="preserve"> L495 + (11*L494)</f>
        <v>273.29761904761904</v>
      </c>
      <c r="M496" s="2">
        <f t="shared" si="2809"/>
        <v>0.81687320630136906</v>
      </c>
      <c r="N496" s="2">
        <f t="shared" si="2809"/>
        <v>23078.94317940063</v>
      </c>
      <c r="O496" s="2">
        <f t="shared" si="2809"/>
        <v>0.1106474475386123</v>
      </c>
      <c r="X496" s="5"/>
      <c r="Y496" s="6"/>
      <c r="Z496" s="5"/>
      <c r="AA496" s="5"/>
      <c r="AB496" s="5"/>
      <c r="AC496" s="5"/>
      <c r="AD496" s="5"/>
      <c r="AE496" s="5"/>
      <c r="AF496" s="5"/>
      <c r="AG496" s="5"/>
      <c r="AH496" s="5"/>
      <c r="AL496">
        <f t="shared" ca="1" si="2542"/>
        <v>-0.1440677966101695</v>
      </c>
      <c r="AM496">
        <f t="shared" ca="1" si="2543"/>
        <v>2.794951056156629E-2</v>
      </c>
      <c r="AN496">
        <f t="shared" ca="1" si="2544"/>
        <v>0.18150419232927267</v>
      </c>
      <c r="AO496">
        <f t="shared" ca="1" si="2545"/>
        <v>-5.0913580543922539E-2</v>
      </c>
    </row>
    <row r="497" spans="1:41" ht="16" x14ac:dyDescent="0.2">
      <c r="A497" s="1">
        <v>492</v>
      </c>
      <c r="B497">
        <v>164720</v>
      </c>
      <c r="C497">
        <v>4</v>
      </c>
      <c r="D497" t="s">
        <v>13</v>
      </c>
      <c r="E497" t="s">
        <v>77</v>
      </c>
      <c r="F497">
        <v>415</v>
      </c>
      <c r="G497">
        <v>0.73698630136986298</v>
      </c>
      <c r="H497">
        <v>16521.57699562547</v>
      </c>
      <c r="I497">
        <v>0.10457195869076449</v>
      </c>
      <c r="K497" s="2" t="s">
        <v>976</v>
      </c>
      <c r="L497" s="2">
        <f t="shared" ref="L497" si="2810" xml:space="preserve"> (L496 - F500) / F500</f>
        <v>-0.28268341457317836</v>
      </c>
      <c r="M497" s="2">
        <f t="shared" ref="M497" si="2811" xml:space="preserve"> (M496 - G500) / G500</f>
        <v>0.25966429009089631</v>
      </c>
      <c r="N497" s="2">
        <f t="shared" ref="N497" si="2812" xml:space="preserve"> (N496 - H500) / H500</f>
        <v>0.48955409832676783</v>
      </c>
      <c r="O497" s="2">
        <f t="shared" ref="O497" si="2813" xml:space="preserve"> (O496 - I500) / I500</f>
        <v>0.18952550137363283</v>
      </c>
      <c r="X497" s="5"/>
      <c r="Y497" s="6"/>
      <c r="Z497" s="5"/>
      <c r="AA497" s="5"/>
      <c r="AB497" s="5"/>
      <c r="AC497" s="5"/>
      <c r="AD497" s="5"/>
      <c r="AE497" s="5"/>
      <c r="AF497" s="5"/>
      <c r="AG497" s="5"/>
      <c r="AH497" s="5"/>
      <c r="AL497">
        <f t="shared" ca="1" si="2542"/>
        <v>-0.61290322580645162</v>
      </c>
      <c r="AM497">
        <f t="shared" ca="1" si="2543"/>
        <v>0</v>
      </c>
      <c r="AN497">
        <f t="shared" ca="1" si="2544"/>
        <v>0.24703698266647914</v>
      </c>
      <c r="AO497">
        <f t="shared" ca="1" si="2545"/>
        <v>0.37919603630105131</v>
      </c>
    </row>
    <row r="498" spans="1:41" ht="16" x14ac:dyDescent="0.2">
      <c r="A498" s="1">
        <v>493</v>
      </c>
      <c r="B498">
        <v>164720</v>
      </c>
      <c r="C498">
        <v>3</v>
      </c>
      <c r="D498" t="s">
        <v>14</v>
      </c>
      <c r="E498" t="s">
        <v>77</v>
      </c>
      <c r="F498">
        <v>407</v>
      </c>
      <c r="G498">
        <v>0.66666666666666663</v>
      </c>
      <c r="H498">
        <v>15189.584146325031</v>
      </c>
      <c r="I498">
        <v>0.1110577724518131</v>
      </c>
      <c r="K498" s="2" t="s">
        <v>977</v>
      </c>
      <c r="L498" s="2">
        <f t="shared" ref="L498" si="2814">IF(L493&lt;=$L$1,1,0)</f>
        <v>1</v>
      </c>
      <c r="M498" s="2">
        <f t="shared" ref="M498" si="2815">IF(M493&lt;=$M$1,1,0)</f>
        <v>1</v>
      </c>
      <c r="N498" s="2">
        <f t="shared" ref="N498" si="2816">IF(N493&lt;=$N$1,1,0)</f>
        <v>0</v>
      </c>
      <c r="O498" s="2">
        <f t="shared" ref="O498" si="2817">IF(O493&lt;=$O$1,1,0)</f>
        <v>0</v>
      </c>
      <c r="X498" s="5" t="s">
        <v>977</v>
      </c>
      <c r="Y498" s="5">
        <f t="shared" ref="Y498" ca="1" si="2818">IF(L493&lt;=$Y$1,1,0)</f>
        <v>1</v>
      </c>
      <c r="Z498" s="5">
        <f t="shared" ref="Z498" ca="1" si="2819">IF(M493&lt;=$Z$1,1,0)</f>
        <v>0</v>
      </c>
      <c r="AA498" s="5">
        <f t="shared" ref="AA498" ca="1" si="2820">IF(N493&lt;=$AA$1,1,0)</f>
        <v>0</v>
      </c>
      <c r="AB498" s="5">
        <f t="shared" ref="AB498" ca="1" si="2821">IF(O493&lt;=$AB$1,1,0)</f>
        <v>0</v>
      </c>
      <c r="AC498" s="5"/>
      <c r="AD498" s="5"/>
      <c r="AE498" s="5"/>
      <c r="AF498" s="5"/>
      <c r="AG498" s="5"/>
      <c r="AH498" s="5"/>
      <c r="AL498">
        <f t="shared" ca="1" si="2542"/>
        <v>-0.16371681415929204</v>
      </c>
      <c r="AM498">
        <f t="shared" ca="1" si="2543"/>
        <v>6.4202133167650402E-2</v>
      </c>
      <c r="AN498">
        <f t="shared" ca="1" si="2544"/>
        <v>0.44750976255176667</v>
      </c>
      <c r="AO498">
        <f t="shared" ca="1" si="2545"/>
        <v>0.13611603767087585</v>
      </c>
    </row>
    <row r="499" spans="1:41" ht="16" x14ac:dyDescent="0.2">
      <c r="A499" s="1">
        <v>494</v>
      </c>
      <c r="B499">
        <v>164720</v>
      </c>
      <c r="C499">
        <v>2</v>
      </c>
      <c r="D499" t="s">
        <v>15</v>
      </c>
      <c r="E499" t="s">
        <v>77</v>
      </c>
      <c r="F499">
        <v>359</v>
      </c>
      <c r="G499">
        <v>0.64071856287425155</v>
      </c>
      <c r="H499">
        <v>16396.105665426221</v>
      </c>
      <c r="I499">
        <v>0.1059063006547</v>
      </c>
      <c r="K499" s="2" t="s">
        <v>978</v>
      </c>
      <c r="L499" s="2">
        <f t="shared" ref="L499" si="2822">IF(L493&lt;=$L$2, 1, 0)</f>
        <v>1</v>
      </c>
      <c r="M499" s="2">
        <f t="shared" ref="M499" si="2823">IF(M493&lt;=$M$2, 1, 0)</f>
        <v>1</v>
      </c>
      <c r="N499" s="2">
        <f t="shared" ref="N499" si="2824">IF(N493&lt;=$N$2, 1, 0)</f>
        <v>0</v>
      </c>
      <c r="O499" s="2">
        <f t="shared" ref="O499" si="2825">IF(O493&lt;=$O$2, 1, 0)</f>
        <v>0</v>
      </c>
      <c r="X499" s="5" t="s">
        <v>978</v>
      </c>
      <c r="Y499" s="5">
        <f t="shared" ref="Y499" ca="1" si="2826">IF(L493&lt;=$Y$2, 1, 0)</f>
        <v>0</v>
      </c>
      <c r="Z499" s="5">
        <f t="shared" ref="Z499" ca="1" si="2827">IF(M493&lt;=$Z$2, 1, 0)</f>
        <v>0</v>
      </c>
      <c r="AA499" s="5">
        <f t="shared" ref="AA499" ca="1" si="2828">IF(N493&lt;=$AA$2, 1, 0)</f>
        <v>0</v>
      </c>
      <c r="AB499" s="5">
        <f t="shared" ref="AB499" ca="1" si="2829">IF(O493&lt;=$AB$2, 1, 0)</f>
        <v>0</v>
      </c>
      <c r="AC499" s="5"/>
      <c r="AD499" s="5" t="s">
        <v>1952</v>
      </c>
      <c r="AE499" s="5">
        <f t="shared" ref="AE499" ca="1" si="2830" xml:space="preserve"> Y498+Y499+Y500</f>
        <v>2</v>
      </c>
      <c r="AF499" s="5">
        <f t="shared" ref="AF499" ca="1" si="2831">Z498+Z499+Z500</f>
        <v>0</v>
      </c>
      <c r="AG499" s="5">
        <f t="shared" ref="AG499" ca="1" si="2832">AA498+AA499+AA500</f>
        <v>0</v>
      </c>
      <c r="AH499" s="5">
        <f t="shared" ref="AH499" ca="1" si="2833">AB498+AB499+AB500</f>
        <v>0</v>
      </c>
      <c r="AL499">
        <f t="shared" ca="1" si="2542"/>
        <v>-0.73451327433628322</v>
      </c>
      <c r="AM499">
        <f t="shared" ca="1" si="2543"/>
        <v>1.0312499999999996</v>
      </c>
      <c r="AN499">
        <f t="shared" ca="1" si="2544"/>
        <v>0.28734188936989064</v>
      </c>
      <c r="AO499">
        <f t="shared" ca="1" si="2545"/>
        <v>-0.12493327133012778</v>
      </c>
    </row>
    <row r="500" spans="1:41" ht="16" x14ac:dyDescent="0.2">
      <c r="A500" s="1">
        <v>495</v>
      </c>
      <c r="B500">
        <v>164720</v>
      </c>
      <c r="C500">
        <v>1</v>
      </c>
      <c r="D500" t="s">
        <v>16</v>
      </c>
      <c r="E500" t="s">
        <v>77</v>
      </c>
      <c r="F500">
        <v>381</v>
      </c>
      <c r="G500">
        <v>0.64848484848484844</v>
      </c>
      <c r="H500">
        <v>15493.86034741904</v>
      </c>
      <c r="I500">
        <v>9.3018138249948853E-2</v>
      </c>
      <c r="K500" s="2" t="s">
        <v>979</v>
      </c>
      <c r="L500" s="2">
        <f t="shared" ref="L500" si="2834">IF(L497&lt;=$L$1, 1,0)</f>
        <v>1</v>
      </c>
      <c r="M500" s="2">
        <f t="shared" ref="M500" si="2835">IF(M497&lt;=$M$1, 1,0)</f>
        <v>1</v>
      </c>
      <c r="N500" s="2">
        <f t="shared" ref="N500" si="2836">IF(N497&lt;=$N$1, 1,0)</f>
        <v>0</v>
      </c>
      <c r="O500" s="2">
        <f t="shared" ref="O500" si="2837">IF(O497&lt;=$O$1, 1,0)</f>
        <v>0</v>
      </c>
      <c r="X500" s="5" t="s">
        <v>979</v>
      </c>
      <c r="Y500" s="5">
        <f t="shared" ref="Y500" ca="1" si="2838">IF(L497&lt;=$Y$1, 1,0)</f>
        <v>1</v>
      </c>
      <c r="Z500" s="5">
        <f t="shared" ref="Z500" ca="1" si="2839">IF(M497&lt;=$Z$1, 1,0)</f>
        <v>0</v>
      </c>
      <c r="AA500" s="5">
        <f t="shared" ref="AA500" ca="1" si="2840">IF(N497&lt;=$AA$1, 1,0)</f>
        <v>0</v>
      </c>
      <c r="AB500" s="5">
        <f t="shared" ref="AB500" ca="1" si="2841">IF(O497&lt;=$AB$1, 1,0)</f>
        <v>0</v>
      </c>
      <c r="AC500" s="5"/>
      <c r="AD500" s="5" t="s">
        <v>1953</v>
      </c>
      <c r="AE500" s="5"/>
      <c r="AF500" s="5"/>
      <c r="AG500" s="5"/>
      <c r="AH500" s="5">
        <f t="shared" ref="AH500" ca="1" si="2842">AE499+AF499+AG499+AH499</f>
        <v>2</v>
      </c>
      <c r="AL500">
        <f t="shared" ca="1" si="2542"/>
        <v>-0.47457627118644069</v>
      </c>
      <c r="AM500">
        <f t="shared" ca="1" si="2543"/>
        <v>0.10833333333333334</v>
      </c>
      <c r="AN500">
        <f t="shared" ca="1" si="2544"/>
        <v>0.46649281679110877</v>
      </c>
      <c r="AO500">
        <f t="shared" ca="1" si="2545"/>
        <v>-6.8764665829174634E-2</v>
      </c>
    </row>
    <row r="501" spans="1:41" ht="16" x14ac:dyDescent="0.2">
      <c r="A501" s="1">
        <v>496</v>
      </c>
      <c r="B501">
        <v>175421</v>
      </c>
      <c r="C501">
        <v>8</v>
      </c>
      <c r="D501" t="s">
        <v>8</v>
      </c>
      <c r="E501" t="s">
        <v>78</v>
      </c>
      <c r="F501">
        <v>198</v>
      </c>
      <c r="G501">
        <v>0.64215686274509809</v>
      </c>
      <c r="H501">
        <v>12538.66009082854</v>
      </c>
      <c r="I501">
        <v>0.11640968946245921</v>
      </c>
      <c r="K501" s="2" t="s">
        <v>972</v>
      </c>
      <c r="L501" s="4">
        <f t="shared" ref="L501" si="2843" xml:space="preserve"> (F501 - F508) / F508</f>
        <v>-0.26119402985074625</v>
      </c>
      <c r="M501" s="4">
        <f t="shared" ref="M501" si="2844" xml:space="preserve"> (G501 - G508) / G508</f>
        <v>-0.11182200152788381</v>
      </c>
      <c r="N501" s="4">
        <f t="shared" ref="N501" si="2845" xml:space="preserve"> (H501 - H508) / H508</f>
        <v>0.46561369760649912</v>
      </c>
      <c r="O501" s="4">
        <f t="shared" ref="O501" si="2846" xml:space="preserve"> (I501 - I508) / I508</f>
        <v>0.10997838707704759</v>
      </c>
      <c r="X501" s="5"/>
      <c r="Y501" s="6"/>
      <c r="Z501" s="5"/>
      <c r="AA501" s="5"/>
      <c r="AB501" s="5"/>
      <c r="AC501" s="5"/>
      <c r="AD501" s="5"/>
      <c r="AE501" s="5"/>
      <c r="AF501" s="5"/>
      <c r="AG501" s="5"/>
      <c r="AH501" s="5"/>
      <c r="AL501">
        <f t="shared" ca="1" si="2542"/>
        <v>0.48648648648648651</v>
      </c>
      <c r="AM501">
        <f t="shared" ca="1" si="2543"/>
        <v>-0.11063829787234047</v>
      </c>
      <c r="AN501">
        <f t="shared" ca="1" si="2544"/>
        <v>0.35708209131535984</v>
      </c>
      <c r="AO501">
        <f t="shared" ca="1" si="2545"/>
        <v>0.22548122698080209</v>
      </c>
    </row>
    <row r="502" spans="1:41" ht="16" x14ac:dyDescent="0.2">
      <c r="A502" s="1">
        <v>497</v>
      </c>
      <c r="B502">
        <v>175421</v>
      </c>
      <c r="C502">
        <v>7</v>
      </c>
      <c r="D502" t="s">
        <v>10</v>
      </c>
      <c r="E502" t="s">
        <v>78</v>
      </c>
      <c r="F502">
        <v>227</v>
      </c>
      <c r="G502">
        <v>0.66515837104072395</v>
      </c>
      <c r="H502">
        <v>11877.224088679521</v>
      </c>
      <c r="I502">
        <v>0.1196966548575064</v>
      </c>
      <c r="K502" s="2" t="s">
        <v>973</v>
      </c>
      <c r="L502" s="2">
        <f t="shared" ref="L502" si="2847" xml:space="preserve"> SLOPE(F501:F508, $C501:$C508)</f>
        <v>-13.19047619047619</v>
      </c>
      <c r="M502" s="2">
        <f t="shared" ref="M502" si="2848" xml:space="preserve"> SLOPE(G501:G508, $C501:$C508)</f>
        <v>-3.9836092860727149E-3</v>
      </c>
      <c r="N502" s="2">
        <f t="shared" ref="N502" si="2849" xml:space="preserve"> SLOPE(H501:H508, $C501:$C508)</f>
        <v>577.67553369031498</v>
      </c>
      <c r="O502" s="2">
        <f t="shared" ref="O502" si="2850" xml:space="preserve"> SLOPE(I501:I508, $C501:$C508)</f>
        <v>1.2982010391530455E-3</v>
      </c>
      <c r="X502" s="5"/>
      <c r="Y502" s="6"/>
      <c r="Z502" s="5"/>
      <c r="AA502" s="5"/>
      <c r="AB502" s="5"/>
      <c r="AC502" s="5"/>
      <c r="AD502" s="5"/>
      <c r="AE502" s="5"/>
      <c r="AF502" s="5"/>
      <c r="AG502" s="5"/>
      <c r="AH502" s="5"/>
      <c r="AL502">
        <f t="shared" ca="1" si="2542"/>
        <v>-9.4339622641509441E-2</v>
      </c>
      <c r="AM502">
        <f t="shared" ca="1" si="2543"/>
        <v>-2.4793388429752088E-2</v>
      </c>
      <c r="AN502">
        <f t="shared" ca="1" si="2544"/>
        <v>0.52384927108543811</v>
      </c>
      <c r="AO502">
        <f t="shared" ca="1" si="2545"/>
        <v>0.80636100840911284</v>
      </c>
    </row>
    <row r="503" spans="1:41" ht="16" x14ac:dyDescent="0.2">
      <c r="A503" s="1">
        <v>498</v>
      </c>
      <c r="B503">
        <v>175421</v>
      </c>
      <c r="C503">
        <v>6</v>
      </c>
      <c r="D503" t="s">
        <v>11</v>
      </c>
      <c r="E503" t="s">
        <v>78</v>
      </c>
      <c r="F503">
        <v>240</v>
      </c>
      <c r="G503">
        <v>0.62666666666666671</v>
      </c>
      <c r="H503">
        <v>10921.217440039271</v>
      </c>
      <c r="I503">
        <v>0.1226057634583446</v>
      </c>
      <c r="K503" s="2" t="s">
        <v>974</v>
      </c>
      <c r="L503" s="2">
        <f t="shared" ref="L503" si="2851" xml:space="preserve"> INTERCEPT(F501:F508,$C501:$C508)</f>
        <v>319.60714285714283</v>
      </c>
      <c r="M503" s="2">
        <f t="shared" ref="M503" si="2852" xml:space="preserve"> INTERCEPT(G501:G508,$C501:$C508)</f>
        <v>0.67439929409766264</v>
      </c>
      <c r="N503" s="2">
        <f t="shared" ref="N503" si="2853" xml:space="preserve"> INTERCEPT(H501:H508,$C501:$C508)</f>
        <v>7799.2958429956407</v>
      </c>
      <c r="O503" s="2">
        <f t="shared" ref="O503" si="2854" xml:space="preserve"> INTERCEPT(I501:I508,$C501:$C508)</f>
        <v>0.11512209969962728</v>
      </c>
      <c r="X503" s="5"/>
      <c r="Y503" s="6"/>
      <c r="Z503" s="5"/>
      <c r="AA503" s="5"/>
      <c r="AB503" s="5"/>
      <c r="AC503" s="5"/>
      <c r="AD503" s="5"/>
      <c r="AE503" s="5"/>
      <c r="AF503" s="5"/>
      <c r="AG503" s="5"/>
      <c r="AH503" s="5"/>
      <c r="AL503">
        <f t="shared" ca="1" si="2542"/>
        <v>1.1705685618729096E-2</v>
      </c>
      <c r="AM503">
        <f t="shared" ca="1" si="2543"/>
        <v>-2.8292231476944877E-2</v>
      </c>
      <c r="AN503">
        <f t="shared" ca="1" si="2544"/>
        <v>0.40506263933574777</v>
      </c>
      <c r="AO503">
        <f t="shared" ca="1" si="2545"/>
        <v>8.5453215708379299E-2</v>
      </c>
    </row>
    <row r="504" spans="1:41" ht="16" x14ac:dyDescent="0.2">
      <c r="A504" s="1">
        <v>499</v>
      </c>
      <c r="B504">
        <v>175421</v>
      </c>
      <c r="C504">
        <v>5</v>
      </c>
      <c r="D504" t="s">
        <v>12</v>
      </c>
      <c r="E504" t="s">
        <v>78</v>
      </c>
      <c r="F504">
        <v>241</v>
      </c>
      <c r="G504">
        <v>0.66914498141263945</v>
      </c>
      <c r="H504">
        <v>10243.641648683721</v>
      </c>
      <c r="I504">
        <v>0.12789885779306051</v>
      </c>
      <c r="K504" s="2" t="s">
        <v>1044</v>
      </c>
      <c r="L504" s="2">
        <f t="shared" ref="L504:O504" si="2855" xml:space="preserve"> L503 + (11*L502)</f>
        <v>174.51190476190476</v>
      </c>
      <c r="M504" s="2">
        <f t="shared" si="2855"/>
        <v>0.63057959195086277</v>
      </c>
      <c r="N504" s="2">
        <f t="shared" si="2855"/>
        <v>14153.726713589105</v>
      </c>
      <c r="O504" s="2">
        <f t="shared" si="2855"/>
        <v>0.12940231113031078</v>
      </c>
      <c r="X504" s="5"/>
      <c r="Y504" s="6"/>
      <c r="Z504" s="5"/>
      <c r="AA504" s="5"/>
      <c r="AB504" s="5"/>
      <c r="AC504" s="5"/>
      <c r="AD504" s="5"/>
      <c r="AE504" s="5"/>
      <c r="AF504" s="5"/>
      <c r="AG504" s="5"/>
      <c r="AH504" s="5"/>
      <c r="AL504">
        <f t="shared" ca="1" si="2542"/>
        <v>-0.12912087912087913</v>
      </c>
      <c r="AM504">
        <f t="shared" ca="1" si="2543"/>
        <v>-3.445165945165949E-2</v>
      </c>
      <c r="AN504">
        <f t="shared" ca="1" si="2544"/>
        <v>6.2795233368200698E-2</v>
      </c>
      <c r="AO504">
        <f t="shared" ca="1" si="2545"/>
        <v>0.48329954676059178</v>
      </c>
    </row>
    <row r="505" spans="1:41" ht="16" x14ac:dyDescent="0.2">
      <c r="A505" s="1">
        <v>500</v>
      </c>
      <c r="B505">
        <v>175421</v>
      </c>
      <c r="C505">
        <v>4</v>
      </c>
      <c r="D505" t="s">
        <v>13</v>
      </c>
      <c r="E505" t="s">
        <v>78</v>
      </c>
      <c r="F505">
        <v>285</v>
      </c>
      <c r="G505">
        <v>0.66666666666666663</v>
      </c>
      <c r="H505">
        <v>11368.918341534119</v>
      </c>
      <c r="I505">
        <v>0.1331634366484778</v>
      </c>
      <c r="K505" s="2" t="s">
        <v>976</v>
      </c>
      <c r="L505" s="2">
        <f t="shared" ref="L505" si="2856" xml:space="preserve"> (L504 - F508) / F508</f>
        <v>-0.34883617626154939</v>
      </c>
      <c r="M505" s="2">
        <f t="shared" ref="M505" si="2857" xml:space="preserve"> (M504 - G508) / G508</f>
        <v>-0.12783472022380668</v>
      </c>
      <c r="N505" s="2">
        <f t="shared" ref="N505" si="2858" xml:space="preserve"> (N504 - H508) / H508</f>
        <v>0.65439493481352351</v>
      </c>
      <c r="O505" s="2">
        <f t="shared" ref="O505" si="2859" xml:space="preserve"> (O504 - I508) / I508</f>
        <v>0.23386437379669234</v>
      </c>
      <c r="X505" s="5"/>
      <c r="Y505" s="6"/>
      <c r="Z505" s="5"/>
      <c r="AA505" s="5"/>
      <c r="AB505" s="5"/>
      <c r="AC505" s="5"/>
      <c r="AD505" s="5"/>
      <c r="AE505" s="5"/>
      <c r="AF505" s="5"/>
      <c r="AG505" s="5"/>
      <c r="AH505" s="5"/>
      <c r="AL505">
        <f t="shared" ca="1" si="2542"/>
        <v>0.78048780487804881</v>
      </c>
      <c r="AM505">
        <f t="shared" ca="1" si="2543"/>
        <v>-4.1582150101419822E-2</v>
      </c>
      <c r="AN505">
        <f t="shared" ca="1" si="2544"/>
        <v>0.26249527524714589</v>
      </c>
      <c r="AO505">
        <f t="shared" ca="1" si="2545"/>
        <v>2.5373087567543391</v>
      </c>
    </row>
    <row r="506" spans="1:41" ht="16" x14ac:dyDescent="0.2">
      <c r="A506" s="1">
        <v>501</v>
      </c>
      <c r="B506">
        <v>175421</v>
      </c>
      <c r="C506">
        <v>3</v>
      </c>
      <c r="D506" t="s">
        <v>14</v>
      </c>
      <c r="E506" t="s">
        <v>78</v>
      </c>
      <c r="F506">
        <v>343</v>
      </c>
      <c r="G506">
        <v>0.65898617511520741</v>
      </c>
      <c r="H506">
        <v>9022.6034396749219</v>
      </c>
      <c r="I506">
        <v>0.14129225574345189</v>
      </c>
      <c r="K506" s="2" t="s">
        <v>977</v>
      </c>
      <c r="L506" s="2">
        <f t="shared" ref="L506" si="2860">IF(L501&lt;=$L$1,1,0)</f>
        <v>1</v>
      </c>
      <c r="M506" s="2">
        <f t="shared" ref="M506" si="2861">IF(M501&lt;=$M$1,1,0)</f>
        <v>1</v>
      </c>
      <c r="N506" s="2">
        <f t="shared" ref="N506" si="2862">IF(N501&lt;=$N$1,1,0)</f>
        <v>0</v>
      </c>
      <c r="O506" s="2">
        <f t="shared" ref="O506" si="2863">IF(O501&lt;=$O$1,1,0)</f>
        <v>0</v>
      </c>
      <c r="X506" s="5" t="s">
        <v>977</v>
      </c>
      <c r="Y506" s="5">
        <f t="shared" ref="Y506" ca="1" si="2864">IF(L501&lt;=$Y$1,1,0)</f>
        <v>1</v>
      </c>
      <c r="Z506" s="5">
        <f t="shared" ref="Z506" ca="1" si="2865">IF(M501&lt;=$Z$1,1,0)</f>
        <v>1</v>
      </c>
      <c r="AA506" s="5">
        <f t="shared" ref="AA506" ca="1" si="2866">IF(N501&lt;=$AA$1,1,0)</f>
        <v>0</v>
      </c>
      <c r="AB506" s="5">
        <f t="shared" ref="AB506" ca="1" si="2867">IF(O501&lt;=$AB$1,1,0)</f>
        <v>0</v>
      </c>
      <c r="AC506" s="5"/>
      <c r="AD506" s="5"/>
      <c r="AE506" s="5"/>
      <c r="AF506" s="5"/>
      <c r="AG506" s="5"/>
      <c r="AH506" s="5"/>
      <c r="AL506">
        <f t="shared" ca="1" si="2542"/>
        <v>1.1935483870967742</v>
      </c>
      <c r="AM506">
        <f t="shared" ca="1" si="2543"/>
        <v>0.20000000000000012</v>
      </c>
      <c r="AN506">
        <f t="shared" ca="1" si="2544"/>
        <v>0.25879838501390739</v>
      </c>
      <c r="AO506">
        <f t="shared" ca="1" si="2545"/>
        <v>-0.36282626173696736</v>
      </c>
    </row>
    <row r="507" spans="1:41" ht="16" x14ac:dyDescent="0.2">
      <c r="A507" s="1">
        <v>502</v>
      </c>
      <c r="B507">
        <v>175421</v>
      </c>
      <c r="C507">
        <v>2</v>
      </c>
      <c r="D507" t="s">
        <v>15</v>
      </c>
      <c r="E507" t="s">
        <v>78</v>
      </c>
      <c r="F507">
        <v>280</v>
      </c>
      <c r="G507">
        <v>0.6</v>
      </c>
      <c r="H507">
        <v>8663.1923970905682</v>
      </c>
      <c r="I507">
        <v>0.10176974088872021</v>
      </c>
      <c r="K507" s="2" t="s">
        <v>978</v>
      </c>
      <c r="L507" s="2">
        <f t="shared" ref="L507" si="2868">IF(L501&lt;=$L$2, 1, 0)</f>
        <v>1</v>
      </c>
      <c r="M507" s="2">
        <f t="shared" ref="M507" si="2869">IF(M501&lt;=$M$2, 1, 0)</f>
        <v>1</v>
      </c>
      <c r="N507" s="2">
        <f t="shared" ref="N507" si="2870">IF(N501&lt;=$N$2, 1, 0)</f>
        <v>0</v>
      </c>
      <c r="O507" s="2">
        <f t="shared" ref="O507" si="2871">IF(O501&lt;=$O$2, 1, 0)</f>
        <v>0</v>
      </c>
      <c r="X507" s="5" t="s">
        <v>978</v>
      </c>
      <c r="Y507" s="5">
        <f t="shared" ref="Y507" ca="1" si="2872">IF(L501&lt;=$Y$2, 1, 0)</f>
        <v>0</v>
      </c>
      <c r="Z507" s="5">
        <f t="shared" ref="Z507" ca="1" si="2873">IF(M501&lt;=$Z$2, 1, 0)</f>
        <v>0</v>
      </c>
      <c r="AA507" s="5">
        <f t="shared" ref="AA507" ca="1" si="2874">IF(N501&lt;=$AA$2, 1, 0)</f>
        <v>0</v>
      </c>
      <c r="AB507" s="5">
        <f t="shared" ref="AB507" ca="1" si="2875">IF(O501&lt;=$AB$2, 1, 0)</f>
        <v>0</v>
      </c>
      <c r="AC507" s="5"/>
      <c r="AD507" s="5" t="s">
        <v>1952</v>
      </c>
      <c r="AE507" s="5">
        <f t="shared" ref="AE507" ca="1" si="2876" xml:space="preserve"> Y506+Y507+Y508</f>
        <v>2</v>
      </c>
      <c r="AF507" s="5">
        <f t="shared" ref="AF507" ca="1" si="2877">Z506+Z507+Z508</f>
        <v>2</v>
      </c>
      <c r="AG507" s="5">
        <f t="shared" ref="AG507" ca="1" si="2878">AA506+AA507+AA508</f>
        <v>0</v>
      </c>
      <c r="AH507" s="5">
        <f t="shared" ref="AH507" ca="1" si="2879">AB506+AB507+AB508</f>
        <v>0</v>
      </c>
      <c r="AL507">
        <f t="shared" ca="1" si="2542"/>
        <v>-0.2979683972911964</v>
      </c>
      <c r="AM507">
        <f t="shared" ca="1" si="2543"/>
        <v>0.24277255311738064</v>
      </c>
      <c r="AN507">
        <f t="shared" ca="1" si="2544"/>
        <v>0.26599815613110572</v>
      </c>
      <c r="AO507">
        <f t="shared" ca="1" si="2545"/>
        <v>0.22950569374833671</v>
      </c>
    </row>
    <row r="508" spans="1:41" ht="16" x14ac:dyDescent="0.2">
      <c r="A508" s="1">
        <v>503</v>
      </c>
      <c r="B508">
        <v>175421</v>
      </c>
      <c r="C508">
        <v>1</v>
      </c>
      <c r="D508" t="s">
        <v>16</v>
      </c>
      <c r="E508" t="s">
        <v>78</v>
      </c>
      <c r="F508">
        <v>268</v>
      </c>
      <c r="G508">
        <v>0.72300469483568075</v>
      </c>
      <c r="H508">
        <v>8555.2285102858186</v>
      </c>
      <c r="I508">
        <v>0.10487563615450721</v>
      </c>
      <c r="K508" s="2" t="s">
        <v>979</v>
      </c>
      <c r="L508" s="2">
        <f t="shared" ref="L508" si="2880">IF(L505&lt;=$L$1, 1,0)</f>
        <v>1</v>
      </c>
      <c r="M508" s="2">
        <f t="shared" ref="M508" si="2881">IF(M505&lt;=$M$1, 1,0)</f>
        <v>1</v>
      </c>
      <c r="N508" s="2">
        <f t="shared" ref="N508" si="2882">IF(N505&lt;=$N$1, 1,0)</f>
        <v>0</v>
      </c>
      <c r="O508" s="2">
        <f t="shared" ref="O508" si="2883">IF(O505&lt;=$O$1, 1,0)</f>
        <v>0</v>
      </c>
      <c r="X508" s="5" t="s">
        <v>979</v>
      </c>
      <c r="Y508" s="5">
        <f t="shared" ref="Y508" ca="1" si="2884">IF(L505&lt;=$Y$1, 1,0)</f>
        <v>1</v>
      </c>
      <c r="Z508" s="5">
        <f t="shared" ref="Z508" ca="1" si="2885">IF(M505&lt;=$Z$1, 1,0)</f>
        <v>1</v>
      </c>
      <c r="AA508" s="5">
        <f t="shared" ref="AA508" ca="1" si="2886">IF(N505&lt;=$AA$1, 1,0)</f>
        <v>0</v>
      </c>
      <c r="AB508" s="5">
        <f t="shared" ref="AB508" ca="1" si="2887">IF(O505&lt;=$AB$1, 1,0)</f>
        <v>0</v>
      </c>
      <c r="AC508" s="5"/>
      <c r="AD508" s="5" t="s">
        <v>1953</v>
      </c>
      <c r="AE508" s="5"/>
      <c r="AF508" s="5"/>
      <c r="AG508" s="5"/>
      <c r="AH508" s="5">
        <f t="shared" ref="AH508" ca="1" si="2888">AE507+AF507+AG507+AH507</f>
        <v>4</v>
      </c>
      <c r="AL508">
        <f t="shared" ca="1" si="2542"/>
        <v>-8.6303939962476553E-2</v>
      </c>
      <c r="AM508">
        <f t="shared" ca="1" si="2543"/>
        <v>-4.1314768317735624E-2</v>
      </c>
      <c r="AN508">
        <f t="shared" ca="1" si="2544"/>
        <v>-2.8133554679149866E-2</v>
      </c>
      <c r="AO508">
        <f t="shared" ca="1" si="2545"/>
        <v>-9.6323381018950077E-2</v>
      </c>
    </row>
    <row r="509" spans="1:41" ht="16" x14ac:dyDescent="0.2">
      <c r="A509" s="1">
        <v>504</v>
      </c>
      <c r="B509">
        <v>156286</v>
      </c>
      <c r="C509">
        <v>8</v>
      </c>
      <c r="D509" t="s">
        <v>8</v>
      </c>
      <c r="E509" t="s">
        <v>79</v>
      </c>
      <c r="F509">
        <v>617</v>
      </c>
      <c r="G509">
        <v>0.79569892473118276</v>
      </c>
      <c r="H509">
        <v>14565.8143549952</v>
      </c>
      <c r="I509">
        <v>0.86234733962427912</v>
      </c>
      <c r="K509" s="2" t="s">
        <v>972</v>
      </c>
      <c r="L509" s="4">
        <f t="shared" ref="L509" si="2889" xml:space="preserve"> (F509 - F516) / F516</f>
        <v>1.6474464579901153E-2</v>
      </c>
      <c r="M509" s="4">
        <f t="shared" ref="M509" si="2890" xml:space="preserve"> (G509 - G516) / G516</f>
        <v>-1.9791179678977769E-2</v>
      </c>
      <c r="N509" s="4">
        <f t="shared" ref="N509" si="2891" xml:space="preserve"> (H509 - H516) / H516</f>
        <v>0.24303211270609498</v>
      </c>
      <c r="O509" s="4">
        <f t="shared" ref="O509" si="2892" xml:space="preserve"> (I509 - I516) / I516</f>
        <v>0.31617293855440648</v>
      </c>
      <c r="X509" s="5"/>
      <c r="Y509" s="6"/>
      <c r="Z509" s="5"/>
      <c r="AA509" s="5"/>
      <c r="AB509" s="5"/>
      <c r="AC509" s="5"/>
      <c r="AD509" s="5"/>
      <c r="AE509" s="5"/>
      <c r="AF509" s="5"/>
      <c r="AG509" s="5"/>
      <c r="AH509" s="5"/>
      <c r="AL509">
        <f t="shared" ca="1" si="2542"/>
        <v>-0.35576923076923078</v>
      </c>
      <c r="AM509">
        <f t="shared" ca="1" si="2543"/>
        <v>3.6083115590394301E-3</v>
      </c>
      <c r="AN509">
        <f t="shared" ca="1" si="2544"/>
        <v>2.6649022691753912E-2</v>
      </c>
      <c r="AO509">
        <f t="shared" ca="1" si="2545"/>
        <v>0.30210557556993067</v>
      </c>
    </row>
    <row r="510" spans="1:41" ht="16" x14ac:dyDescent="0.2">
      <c r="A510" s="1">
        <v>505</v>
      </c>
      <c r="B510">
        <v>156286</v>
      </c>
      <c r="C510">
        <v>7</v>
      </c>
      <c r="D510" t="s">
        <v>10</v>
      </c>
      <c r="E510" t="s">
        <v>79</v>
      </c>
      <c r="F510">
        <v>653</v>
      </c>
      <c r="G510">
        <v>0.78676470588235292</v>
      </c>
      <c r="H510">
        <v>13004.25836909236</v>
      </c>
      <c r="I510">
        <v>0.80018771673759947</v>
      </c>
      <c r="K510" s="2" t="s">
        <v>973</v>
      </c>
      <c r="L510" s="2">
        <f t="shared" ref="L510" si="2893" xml:space="preserve"> SLOPE(F509:F516, $C509:$C516)</f>
        <v>-0.8571428571428571</v>
      </c>
      <c r="M510" s="2">
        <f t="shared" ref="M510" si="2894" xml:space="preserve"> SLOPE(G509:G516, $C509:$C516)</f>
        <v>-4.7380600858338857E-3</v>
      </c>
      <c r="N510" s="2">
        <f t="shared" ref="N510" si="2895" xml:space="preserve"> SLOPE(H509:H516, $C509:$C516)</f>
        <v>244.67268678527796</v>
      </c>
      <c r="O510" s="2">
        <f t="shared" ref="O510" si="2896" xml:space="preserve"> SLOPE(I509:I516, $C509:$C516)</f>
        <v>2.0081840074368539E-2</v>
      </c>
      <c r="X510" s="5"/>
      <c r="Y510" s="6"/>
      <c r="Z510" s="5"/>
      <c r="AA510" s="5"/>
      <c r="AB510" s="5"/>
      <c r="AC510" s="5"/>
      <c r="AD510" s="5"/>
      <c r="AE510" s="5"/>
      <c r="AF510" s="5"/>
      <c r="AG510" s="5"/>
      <c r="AH510" s="5"/>
      <c r="AL510">
        <f t="shared" ca="1" si="2542"/>
        <v>-3.3333333333333333E-2</v>
      </c>
      <c r="AM510">
        <f t="shared" ca="1" si="2543"/>
        <v>-2.8901734104046284E-2</v>
      </c>
      <c r="AN510">
        <f t="shared" ca="1" si="2544"/>
        <v>0.15940922968610585</v>
      </c>
      <c r="AO510">
        <f t="shared" ca="1" si="2545"/>
        <v>-3.1157854587523199E-2</v>
      </c>
    </row>
    <row r="511" spans="1:41" ht="16" x14ac:dyDescent="0.2">
      <c r="A511" s="1">
        <v>506</v>
      </c>
      <c r="B511">
        <v>156286</v>
      </c>
      <c r="C511">
        <v>6</v>
      </c>
      <c r="D511" t="s">
        <v>11</v>
      </c>
      <c r="E511" t="s">
        <v>79</v>
      </c>
      <c r="F511">
        <v>681</v>
      </c>
      <c r="G511">
        <v>0.72239747634069396</v>
      </c>
      <c r="H511">
        <v>13234.42574341306</v>
      </c>
      <c r="I511">
        <v>0.71177881217432648</v>
      </c>
      <c r="K511" s="2" t="s">
        <v>974</v>
      </c>
      <c r="L511" s="2">
        <f t="shared" ref="L511" si="2897" xml:space="preserve"> INTERCEPT(F509:F516,$C509:$C516)</f>
        <v>659.60714285714289</v>
      </c>
      <c r="M511" s="2">
        <f t="shared" ref="M511" si="2898" xml:space="preserve"> INTERCEPT(G509:G516,$C509:$C516)</f>
        <v>0.81060035879071102</v>
      </c>
      <c r="N511" s="2">
        <f t="shared" ref="N511" si="2899" xml:space="preserve"> INTERCEPT(H509:H516,$C509:$C516)</f>
        <v>12463.665010273762</v>
      </c>
      <c r="O511" s="2">
        <f t="shared" ref="O511" si="2900" xml:space="preserve"> INTERCEPT(I509:I516,$C509:$C516)</f>
        <v>0.64897032367415575</v>
      </c>
      <c r="X511" s="5"/>
      <c r="Y511" s="6"/>
      <c r="Z511" s="5"/>
      <c r="AA511" s="5"/>
      <c r="AB511" s="5"/>
      <c r="AC511" s="5"/>
      <c r="AD511" s="5"/>
      <c r="AE511" s="5"/>
      <c r="AF511" s="5"/>
      <c r="AG511" s="5"/>
      <c r="AH511" s="5"/>
      <c r="AL511">
        <f t="shared" ca="1" si="2542"/>
        <v>0.85620915032679734</v>
      </c>
      <c r="AM511">
        <f t="shared" ca="1" si="2543"/>
        <v>0.10070180084745758</v>
      </c>
      <c r="AN511">
        <f t="shared" ca="1" si="2544"/>
        <v>0.32587830894018838</v>
      </c>
      <c r="AO511">
        <f t="shared" ca="1" si="2545"/>
        <v>0.33055396037932894</v>
      </c>
    </row>
    <row r="512" spans="1:41" ht="16" x14ac:dyDescent="0.2">
      <c r="A512" s="1">
        <v>507</v>
      </c>
      <c r="B512">
        <v>156286</v>
      </c>
      <c r="C512">
        <v>5</v>
      </c>
      <c r="D512" t="s">
        <v>12</v>
      </c>
      <c r="E512" t="s">
        <v>79</v>
      </c>
      <c r="F512">
        <v>637</v>
      </c>
      <c r="G512">
        <v>0.79632248939179628</v>
      </c>
      <c r="H512">
        <v>15130.646679133029</v>
      </c>
      <c r="I512">
        <v>0.66019347232199832</v>
      </c>
      <c r="K512" s="2" t="s">
        <v>1045</v>
      </c>
      <c r="L512" s="2">
        <f t="shared" ref="L512:O512" si="2901" xml:space="preserve"> L511 + (11*L510)</f>
        <v>650.17857142857144</v>
      </c>
      <c r="M512" s="2">
        <f t="shared" si="2901"/>
        <v>0.75848169784653829</v>
      </c>
      <c r="N512" s="2">
        <f t="shared" si="2901"/>
        <v>15155.06456491182</v>
      </c>
      <c r="O512" s="2">
        <f t="shared" si="2901"/>
        <v>0.86987056449220967</v>
      </c>
      <c r="X512" s="5"/>
      <c r="Y512" s="6"/>
      <c r="Z512" s="5"/>
      <c r="AA512" s="5"/>
      <c r="AB512" s="5"/>
      <c r="AC512" s="5"/>
      <c r="AD512" s="5"/>
      <c r="AE512" s="5"/>
      <c r="AF512" s="5"/>
      <c r="AG512" s="5"/>
      <c r="AH512" s="5"/>
      <c r="AL512">
        <f t="shared" ca="1" si="2542"/>
        <v>0.19753086419753085</v>
      </c>
      <c r="AM512">
        <f t="shared" ca="1" si="2543"/>
        <v>5.2525309976111878E-2</v>
      </c>
      <c r="AN512">
        <f t="shared" ca="1" si="2544"/>
        <v>0.37040210324415351</v>
      </c>
      <c r="AO512">
        <f t="shared" ca="1" si="2545"/>
        <v>0.44163142997100308</v>
      </c>
    </row>
    <row r="513" spans="1:41" ht="16" x14ac:dyDescent="0.2">
      <c r="A513" s="1">
        <v>508</v>
      </c>
      <c r="B513">
        <v>156286</v>
      </c>
      <c r="C513">
        <v>4</v>
      </c>
      <c r="D513" t="s">
        <v>13</v>
      </c>
      <c r="E513" t="s">
        <v>79</v>
      </c>
      <c r="F513">
        <v>709</v>
      </c>
      <c r="G513">
        <v>0.80751879699248119</v>
      </c>
      <c r="H513">
        <v>14233.15625687003</v>
      </c>
      <c r="I513">
        <v>0.74784465681006829</v>
      </c>
      <c r="K513" s="2" t="s">
        <v>976</v>
      </c>
      <c r="L513" s="2">
        <f t="shared" ref="L513" si="2902" xml:space="preserve"> (L512 - F516) / F516</f>
        <v>7.1134384561073224E-2</v>
      </c>
      <c r="M513" s="2">
        <f t="shared" ref="M513" si="2903" xml:space="preserve"> (M512 - G516) / G516</f>
        <v>-6.5638488160061528E-2</v>
      </c>
      <c r="N513" s="2">
        <f t="shared" ref="N513" si="2904" xml:space="preserve"> (N512 - H516) / H516</f>
        <v>0.29331813966578757</v>
      </c>
      <c r="O513" s="2">
        <f t="shared" ref="O513" si="2905" xml:space="preserve"> (O512 - I516) / I516</f>
        <v>0.32765539408809424</v>
      </c>
      <c r="X513" s="5"/>
      <c r="Y513" s="6"/>
      <c r="Z513" s="5"/>
      <c r="AA513" s="5"/>
      <c r="AB513" s="5"/>
      <c r="AC513" s="5"/>
      <c r="AD513" s="5"/>
      <c r="AE513" s="5"/>
      <c r="AF513" s="5"/>
      <c r="AG513" s="5"/>
      <c r="AH513" s="5"/>
      <c r="AL513">
        <f t="shared" ca="1" si="2542"/>
        <v>0.48333333333333334</v>
      </c>
      <c r="AM513">
        <f t="shared" ca="1" si="2543"/>
        <v>-0.13742393509127784</v>
      </c>
      <c r="AN513">
        <f t="shared" ca="1" si="2544"/>
        <v>0.29619454975673509</v>
      </c>
      <c r="AO513">
        <f t="shared" ca="1" si="2545"/>
        <v>0.35749837281712171</v>
      </c>
    </row>
    <row r="514" spans="1:41" ht="16" x14ac:dyDescent="0.2">
      <c r="A514" s="1">
        <v>509</v>
      </c>
      <c r="B514">
        <v>156286</v>
      </c>
      <c r="C514">
        <v>3</v>
      </c>
      <c r="D514" t="s">
        <v>14</v>
      </c>
      <c r="E514" t="s">
        <v>79</v>
      </c>
      <c r="F514">
        <v>666</v>
      </c>
      <c r="G514">
        <v>0.79673590504451042</v>
      </c>
      <c r="H514">
        <v>14075.93244637313</v>
      </c>
      <c r="I514">
        <v>0.78699479562846153</v>
      </c>
      <c r="K514" s="2" t="s">
        <v>977</v>
      </c>
      <c r="L514" s="2">
        <f t="shared" ref="L514" si="2906">IF(L509&lt;=$L$1,1,0)</f>
        <v>1</v>
      </c>
      <c r="M514" s="2">
        <f t="shared" ref="M514" si="2907">IF(M509&lt;=$M$1,1,0)</f>
        <v>1</v>
      </c>
      <c r="N514" s="2">
        <f t="shared" ref="N514" si="2908">IF(N509&lt;=$N$1,1,0)</f>
        <v>0</v>
      </c>
      <c r="O514" s="2">
        <f t="shared" ref="O514" si="2909">IF(O509&lt;=$O$1,1,0)</f>
        <v>0</v>
      </c>
      <c r="X514" s="5" t="s">
        <v>977</v>
      </c>
      <c r="Y514" s="5">
        <f t="shared" ref="Y514" ca="1" si="2910">IF(L509&lt;=$Y$1,1,0)</f>
        <v>0</v>
      </c>
      <c r="Z514" s="5">
        <f t="shared" ref="Z514" ca="1" si="2911">IF(M509&lt;=$Z$1,1,0)</f>
        <v>0</v>
      </c>
      <c r="AA514" s="5">
        <f t="shared" ref="AA514" ca="1" si="2912">IF(N509&lt;=$AA$1,1,0)</f>
        <v>0</v>
      </c>
      <c r="AB514" s="5">
        <f t="shared" ref="AB514" ca="1" si="2913">IF(O509&lt;=$AB$1,1,0)</f>
        <v>0</v>
      </c>
      <c r="AC514" s="5"/>
      <c r="AD514" s="5"/>
      <c r="AE514" s="5"/>
      <c r="AF514" s="5"/>
      <c r="AG514" s="5"/>
      <c r="AH514" s="5"/>
      <c r="AL514">
        <f t="shared" ref="AL514:AL577" ca="1" si="2914">OFFSET($L$5,(ROW(AL514)-1)*8,0)</f>
        <v>-0.2084130019120459</v>
      </c>
      <c r="AM514">
        <f t="shared" ref="AM514:AM577" ca="1" si="2915">OFFSET($M$5,(ROW(AM514)-1)*8,0)</f>
        <v>-5.1633686148182242E-2</v>
      </c>
      <c r="AN514">
        <f t="shared" ref="AN514:AN577" ca="1" si="2916">OFFSET($N$5,(ROW(AN514)-1)*8,0)</f>
        <v>0.11020151330614439</v>
      </c>
      <c r="AO514">
        <f t="shared" ref="AO514:AO577" ca="1" si="2917">OFFSET($O$5,(ROW(AO514)-1)*8,0)</f>
        <v>0.72542481286349514</v>
      </c>
    </row>
    <row r="515" spans="1:41" ht="16" x14ac:dyDescent="0.2">
      <c r="A515" s="1">
        <v>510</v>
      </c>
      <c r="B515">
        <v>156286</v>
      </c>
      <c r="C515">
        <v>2</v>
      </c>
      <c r="D515" t="s">
        <v>15</v>
      </c>
      <c r="E515" t="s">
        <v>79</v>
      </c>
      <c r="F515">
        <v>676</v>
      </c>
      <c r="G515">
        <v>0.79702970297029707</v>
      </c>
      <c r="H515">
        <v>12555.331871117731</v>
      </c>
      <c r="I515">
        <v>0.69016900572796869</v>
      </c>
      <c r="K515" s="2" t="s">
        <v>978</v>
      </c>
      <c r="L515" s="2">
        <f t="shared" ref="L515" si="2918">IF(L509&lt;=$L$2, 1, 0)</f>
        <v>1</v>
      </c>
      <c r="M515" s="2">
        <f t="shared" ref="M515" si="2919">IF(M509&lt;=$M$2, 1, 0)</f>
        <v>1</v>
      </c>
      <c r="N515" s="2">
        <f t="shared" ref="N515" si="2920">IF(N509&lt;=$N$2, 1, 0)</f>
        <v>0</v>
      </c>
      <c r="O515" s="2">
        <f t="shared" ref="O515" si="2921">IF(O509&lt;=$O$2, 1, 0)</f>
        <v>0</v>
      </c>
      <c r="X515" s="5" t="s">
        <v>978</v>
      </c>
      <c r="Y515" s="5">
        <f t="shared" ref="Y515" ca="1" si="2922">IF(L509&lt;=$Y$2, 1, 0)</f>
        <v>0</v>
      </c>
      <c r="Z515" s="5">
        <f t="shared" ref="Z515" ca="1" si="2923">IF(M509&lt;=$Z$2, 1, 0)</f>
        <v>0</v>
      </c>
      <c r="AA515" s="5">
        <f t="shared" ref="AA515" ca="1" si="2924">IF(N509&lt;=$AA$2, 1, 0)</f>
        <v>0</v>
      </c>
      <c r="AB515" s="5">
        <f t="shared" ref="AB515" ca="1" si="2925">IF(O509&lt;=$AB$2, 1, 0)</f>
        <v>0</v>
      </c>
      <c r="AC515" s="5"/>
      <c r="AD515" s="5" t="s">
        <v>1952</v>
      </c>
      <c r="AE515" s="5">
        <f t="shared" ref="AE515" ca="1" si="2926" xml:space="preserve"> Y514+Y515+Y516</f>
        <v>0</v>
      </c>
      <c r="AF515" s="5">
        <f t="shared" ref="AF515" ca="1" si="2927">Z514+Z515+Z516</f>
        <v>1</v>
      </c>
      <c r="AG515" s="5">
        <f t="shared" ref="AG515" ca="1" si="2928">AA514+AA515+AA516</f>
        <v>0</v>
      </c>
      <c r="AH515" s="5">
        <f t="shared" ref="AH515" ca="1" si="2929">AB514+AB515+AB516</f>
        <v>0</v>
      </c>
      <c r="AL515">
        <f t="shared" ca="1" si="2914"/>
        <v>-3.5269709543568464E-2</v>
      </c>
      <c r="AM515">
        <f t="shared" ca="1" si="2915"/>
        <v>4.1860862872535931E-2</v>
      </c>
      <c r="AN515">
        <f t="shared" ca="1" si="2916"/>
        <v>-6.4487276238178126E-2</v>
      </c>
      <c r="AO515">
        <f t="shared" ca="1" si="2917"/>
        <v>0.24276507836830902</v>
      </c>
    </row>
    <row r="516" spans="1:41" ht="16" x14ac:dyDescent="0.2">
      <c r="A516" s="1">
        <v>511</v>
      </c>
      <c r="B516">
        <v>156286</v>
      </c>
      <c r="C516">
        <v>1</v>
      </c>
      <c r="D516" t="s">
        <v>16</v>
      </c>
      <c r="E516" t="s">
        <v>79</v>
      </c>
      <c r="F516">
        <v>607</v>
      </c>
      <c r="G516">
        <v>0.81176470588235294</v>
      </c>
      <c r="H516">
        <v>11717.97108546557</v>
      </c>
      <c r="I516">
        <v>0.65519303304581078</v>
      </c>
      <c r="K516" s="2" t="s">
        <v>979</v>
      </c>
      <c r="L516" s="2">
        <f t="shared" ref="L516" si="2930">IF(L513&lt;=$L$1, 1,0)</f>
        <v>1</v>
      </c>
      <c r="M516" s="2">
        <f t="shared" ref="M516" si="2931">IF(M513&lt;=$M$1, 1,0)</f>
        <v>1</v>
      </c>
      <c r="N516" s="2">
        <f t="shared" ref="N516" si="2932">IF(N513&lt;=$N$1, 1,0)</f>
        <v>0</v>
      </c>
      <c r="O516" s="2">
        <f t="shared" ref="O516" si="2933">IF(O513&lt;=$O$1, 1,0)</f>
        <v>0</v>
      </c>
      <c r="X516" s="5" t="s">
        <v>979</v>
      </c>
      <c r="Y516" s="5">
        <f t="shared" ref="Y516" ca="1" si="2934">IF(L513&lt;=$Y$1, 1,0)</f>
        <v>0</v>
      </c>
      <c r="Z516" s="5">
        <f t="shared" ref="Z516" ca="1" si="2935">IF(M513&lt;=$Z$1, 1,0)</f>
        <v>1</v>
      </c>
      <c r="AA516" s="5">
        <f t="shared" ref="AA516" ca="1" si="2936">IF(N513&lt;=$AA$1, 1,0)</f>
        <v>0</v>
      </c>
      <c r="AB516" s="5">
        <f t="shared" ref="AB516" ca="1" si="2937">IF(O513&lt;=$AB$1, 1,0)</f>
        <v>0</v>
      </c>
      <c r="AC516" s="5"/>
      <c r="AD516" s="5" t="s">
        <v>1953</v>
      </c>
      <c r="AE516" s="5"/>
      <c r="AF516" s="5"/>
      <c r="AG516" s="5"/>
      <c r="AH516" s="5">
        <f t="shared" ref="AH516" ca="1" si="2938">AE515+AF515+AG515+AH515</f>
        <v>1</v>
      </c>
      <c r="AL516">
        <f t="shared" ca="1" si="2914"/>
        <v>0.19834710743801653</v>
      </c>
      <c r="AM516">
        <f t="shared" ca="1" si="2915"/>
        <v>0.14104323953328757</v>
      </c>
      <c r="AN516">
        <f t="shared" ca="1" si="2916"/>
        <v>0.45267408833163753</v>
      </c>
      <c r="AO516">
        <f t="shared" ca="1" si="2917"/>
        <v>4.637238351040221E-2</v>
      </c>
    </row>
    <row r="517" spans="1:41" ht="16" x14ac:dyDescent="0.2">
      <c r="A517" s="1">
        <v>512</v>
      </c>
      <c r="B517">
        <v>180814</v>
      </c>
      <c r="C517">
        <v>8</v>
      </c>
      <c r="D517" t="s">
        <v>8</v>
      </c>
      <c r="E517" t="s">
        <v>80</v>
      </c>
      <c r="F517">
        <v>124</v>
      </c>
      <c r="G517">
        <v>0.7752808988764045</v>
      </c>
      <c r="H517">
        <v>5304.8029352899412</v>
      </c>
      <c r="I517">
        <v>0.95284474374269346</v>
      </c>
      <c r="K517" s="2" t="s">
        <v>972</v>
      </c>
      <c r="L517" s="4">
        <f t="shared" ref="L517" si="2939" xml:space="preserve"> (F517 - F524) / F524</f>
        <v>-0.2</v>
      </c>
      <c r="M517" s="4">
        <f t="shared" ref="M517" si="2940" xml:space="preserve"> (G517 - G524) / G524</f>
        <v>3.6516853932584254</v>
      </c>
      <c r="N517" s="4">
        <f t="shared" ref="N517" si="2941" xml:space="preserve"> (H517 - H524) / H524</f>
        <v>-3.9156671706313519E-2</v>
      </c>
      <c r="O517" s="4">
        <f t="shared" ref="O517" si="2942" xml:space="preserve"> (I517 - I524) / I524</f>
        <v>0.65951890333798335</v>
      </c>
      <c r="X517" s="5"/>
      <c r="Y517" s="6"/>
      <c r="Z517" s="5"/>
      <c r="AA517" s="5"/>
      <c r="AB517" s="5"/>
      <c r="AC517" s="5"/>
      <c r="AD517" s="5"/>
      <c r="AE517" s="5"/>
      <c r="AF517" s="5"/>
      <c r="AG517" s="5"/>
      <c r="AH517" s="5"/>
      <c r="AL517">
        <f t="shared" ca="1" si="2914"/>
        <v>0.18428184281842819</v>
      </c>
      <c r="AM517">
        <f t="shared" ca="1" si="2915"/>
        <v>-0.14090850736049315</v>
      </c>
      <c r="AN517">
        <f t="shared" ca="1" si="2916"/>
        <v>-6.1142640603556293E-2</v>
      </c>
      <c r="AO517">
        <f t="shared" ca="1" si="2917"/>
        <v>0.17435691766677189</v>
      </c>
    </row>
    <row r="518" spans="1:41" ht="16" x14ac:dyDescent="0.2">
      <c r="A518" s="1">
        <v>513</v>
      </c>
      <c r="B518">
        <v>180814</v>
      </c>
      <c r="C518">
        <v>7</v>
      </c>
      <c r="D518" t="s">
        <v>10</v>
      </c>
      <c r="E518" t="s">
        <v>80</v>
      </c>
      <c r="F518">
        <v>32</v>
      </c>
      <c r="G518">
        <v>0.77142857142857146</v>
      </c>
      <c r="H518">
        <v>-4935.1043478732117</v>
      </c>
      <c r="I518">
        <v>1.1215490966700139</v>
      </c>
      <c r="K518" s="2" t="s">
        <v>973</v>
      </c>
      <c r="L518" s="2">
        <f t="shared" ref="L518" si="2943" xml:space="preserve"> SLOPE(F517:F524, $C517:$C524)</f>
        <v>-10.214285714285714</v>
      </c>
      <c r="M518" s="2">
        <f t="shared" ref="M518" si="2944" xml:space="preserve"> SLOPE(G517:G524, $C517:$C524)</f>
        <v>7.5141571278790079E-2</v>
      </c>
      <c r="N518" s="2">
        <f t="shared" ref="N518" si="2945" xml:space="preserve"> SLOPE(H517:H524, $C517:$C524)</f>
        <v>-702.9046419508652</v>
      </c>
      <c r="O518" s="2">
        <f t="shared" ref="O518" si="2946" xml:space="preserve"> SLOPE(I517:I524, $C517:$C524)</f>
        <v>6.4941906361398266E-2</v>
      </c>
      <c r="X518" s="5"/>
      <c r="Y518" s="6"/>
      <c r="Z518" s="5"/>
      <c r="AA518" s="5"/>
      <c r="AB518" s="5"/>
      <c r="AC518" s="5"/>
      <c r="AD518" s="5"/>
      <c r="AE518" s="5"/>
      <c r="AF518" s="5"/>
      <c r="AG518" s="5"/>
      <c r="AH518" s="5"/>
      <c r="AL518">
        <f t="shared" ca="1" si="2914"/>
        <v>-0.17333333333333334</v>
      </c>
      <c r="AM518">
        <f t="shared" ca="1" si="2915"/>
        <v>0.13522792294487904</v>
      </c>
      <c r="AN518">
        <f t="shared" ca="1" si="2916"/>
        <v>0.10194657044619854</v>
      </c>
      <c r="AO518">
        <f t="shared" ca="1" si="2917"/>
        <v>0.32658321171783555</v>
      </c>
    </row>
    <row r="519" spans="1:41" ht="16" x14ac:dyDescent="0.2">
      <c r="A519" s="1">
        <v>514</v>
      </c>
      <c r="B519">
        <v>180814</v>
      </c>
      <c r="C519">
        <v>6</v>
      </c>
      <c r="D519" t="s">
        <v>11</v>
      </c>
      <c r="E519" t="s">
        <v>80</v>
      </c>
      <c r="F519">
        <v>49</v>
      </c>
      <c r="G519">
        <v>0.7407407407407407</v>
      </c>
      <c r="H519">
        <v>1642.191893560112</v>
      </c>
      <c r="I519">
        <v>1.109376226746452</v>
      </c>
      <c r="K519" s="2" t="s">
        <v>974</v>
      </c>
      <c r="L519" s="2">
        <f t="shared" ref="L519" si="2947" xml:space="preserve"> INTERCEPT(F517:F524,$C517:$C524)</f>
        <v>131.21428571428572</v>
      </c>
      <c r="M519" s="2">
        <f t="shared" ref="M519" si="2948" xml:space="preserve"> INTERCEPT(G517:G524,$C517:$C524)</f>
        <v>0.23820192629412729</v>
      </c>
      <c r="N519" s="2">
        <f t="shared" ref="N519" si="2949" xml:space="preserve"> INTERCEPT(H517:H524,$C517:$C524)</f>
        <v>6252.0755086227746</v>
      </c>
      <c r="O519" s="2">
        <f t="shared" ref="O519" si="2950" xml:space="preserve"> INTERCEPT(I517:I524,$C517:$C524)</f>
        <v>0.62361058114220513</v>
      </c>
      <c r="X519" s="5"/>
      <c r="Y519" s="6"/>
      <c r="Z519" s="5"/>
      <c r="AA519" s="5"/>
      <c r="AB519" s="5"/>
      <c r="AC519" s="5"/>
      <c r="AD519" s="5"/>
      <c r="AE519" s="5"/>
      <c r="AF519" s="5"/>
      <c r="AG519" s="5"/>
      <c r="AH519" s="5"/>
      <c r="AL519">
        <f t="shared" ca="1" si="2914"/>
        <v>0.27692307692307694</v>
      </c>
      <c r="AM519">
        <f t="shared" ca="1" si="2915"/>
        <v>-4.8030693021222835E-2</v>
      </c>
      <c r="AN519">
        <f t="shared" ca="1" si="2916"/>
        <v>0.38592740674666143</v>
      </c>
      <c r="AO519">
        <f t="shared" ca="1" si="2917"/>
        <v>3.6913589260446168E-2</v>
      </c>
    </row>
    <row r="520" spans="1:41" ht="16" x14ac:dyDescent="0.2">
      <c r="A520" s="1">
        <v>515</v>
      </c>
      <c r="B520">
        <v>180814</v>
      </c>
      <c r="C520">
        <v>5</v>
      </c>
      <c r="D520" t="s">
        <v>12</v>
      </c>
      <c r="E520" t="s">
        <v>80</v>
      </c>
      <c r="F520">
        <v>34</v>
      </c>
      <c r="G520">
        <v>0.54716981132075471</v>
      </c>
      <c r="H520">
        <v>3606.2238902807021</v>
      </c>
      <c r="I520">
        <v>0.98372003544780262</v>
      </c>
      <c r="K520" s="2" t="s">
        <v>1046</v>
      </c>
      <c r="L520" s="2">
        <f t="shared" ref="L520:O520" si="2951" xml:space="preserve"> L519 + (11*L518)</f>
        <v>18.857142857142875</v>
      </c>
      <c r="M520" s="2">
        <f t="shared" si="2951"/>
        <v>1.0647592103608181</v>
      </c>
      <c r="N520" s="2">
        <f t="shared" si="2951"/>
        <v>-1479.8755528367428</v>
      </c>
      <c r="O520" s="2">
        <f t="shared" si="2951"/>
        <v>1.337971551117586</v>
      </c>
      <c r="X520" s="5"/>
      <c r="Y520" s="6"/>
      <c r="Z520" s="5"/>
      <c r="AA520" s="5"/>
      <c r="AB520" s="5"/>
      <c r="AC520" s="5"/>
      <c r="AD520" s="5"/>
      <c r="AE520" s="5"/>
      <c r="AF520" s="5"/>
      <c r="AG520" s="5"/>
      <c r="AH520" s="5"/>
      <c r="AL520">
        <f t="shared" ca="1" si="2914"/>
        <v>-0.25294117647058822</v>
      </c>
      <c r="AM520">
        <f t="shared" ca="1" si="2915"/>
        <v>4.8643261316872514E-2</v>
      </c>
      <c r="AN520">
        <f t="shared" ca="1" si="2916"/>
        <v>1.0722052659122338E-2</v>
      </c>
      <c r="AO520">
        <f t="shared" ca="1" si="2917"/>
        <v>0.26510201350777873</v>
      </c>
    </row>
    <row r="521" spans="1:41" ht="16" x14ac:dyDescent="0.2">
      <c r="A521" s="1">
        <v>516</v>
      </c>
      <c r="B521">
        <v>180814</v>
      </c>
      <c r="C521">
        <v>4</v>
      </c>
      <c r="D521" t="s">
        <v>13</v>
      </c>
      <c r="E521" t="s">
        <v>80</v>
      </c>
      <c r="F521">
        <v>65</v>
      </c>
      <c r="G521">
        <v>0.62666666666666671</v>
      </c>
      <c r="H521">
        <v>4322.014267782296</v>
      </c>
      <c r="I521">
        <v>0.9713249183608943</v>
      </c>
      <c r="K521" s="2" t="s">
        <v>976</v>
      </c>
      <c r="L521" s="2">
        <f t="shared" ref="L521" si="2952" xml:space="preserve"> (L520 - F524) / F524</f>
        <v>-0.87834101382488461</v>
      </c>
      <c r="M521" s="2">
        <f t="shared" ref="M521" si="2953" xml:space="preserve"> (M520 - G524) / G524</f>
        <v>5.3885552621649069</v>
      </c>
      <c r="N521" s="2">
        <f t="shared" ref="N521" si="2954" xml:space="preserve"> (N520 - H524) / H524</f>
        <v>-1.2680454993320873</v>
      </c>
      <c r="O521" s="2">
        <f t="shared" ref="O521" si="2955" xml:space="preserve"> (O520 - I524) / I524</f>
        <v>1.3302737363975758</v>
      </c>
      <c r="X521" s="5"/>
      <c r="Y521" s="6"/>
      <c r="Z521" s="5"/>
      <c r="AA521" s="5"/>
      <c r="AB521" s="5"/>
      <c r="AC521" s="5"/>
      <c r="AD521" s="5"/>
      <c r="AE521" s="5"/>
      <c r="AF521" s="5"/>
      <c r="AG521" s="5"/>
      <c r="AH521" s="5"/>
      <c r="AL521">
        <f t="shared" ca="1" si="2914"/>
        <v>-1.1928429423459244E-2</v>
      </c>
      <c r="AM521">
        <f t="shared" ca="1" si="2915"/>
        <v>3.2329611089718838E-2</v>
      </c>
      <c r="AN521">
        <f t="shared" ca="1" si="2916"/>
        <v>0.15498463185568653</v>
      </c>
      <c r="AO521">
        <f t="shared" ca="1" si="2917"/>
        <v>0.43774204173201037</v>
      </c>
    </row>
    <row r="522" spans="1:41" ht="16" x14ac:dyDescent="0.2">
      <c r="A522" s="1">
        <v>517</v>
      </c>
      <c r="B522">
        <v>180814</v>
      </c>
      <c r="C522">
        <v>3</v>
      </c>
      <c r="D522" t="s">
        <v>14</v>
      </c>
      <c r="E522" t="s">
        <v>80</v>
      </c>
      <c r="F522">
        <v>99</v>
      </c>
      <c r="G522">
        <v>0.48275862068965519</v>
      </c>
      <c r="H522">
        <v>4594.32016865071</v>
      </c>
      <c r="I522">
        <v>0.96258372853360707</v>
      </c>
      <c r="K522" s="2" t="s">
        <v>977</v>
      </c>
      <c r="L522" s="2">
        <f t="shared" ref="L522" si="2956">IF(L517&lt;=$L$1,1,0)</f>
        <v>1</v>
      </c>
      <c r="M522" s="2">
        <f t="shared" ref="M522" si="2957">IF(M517&lt;=$M$1,1,0)</f>
        <v>0</v>
      </c>
      <c r="N522" s="2">
        <f t="shared" ref="N522" si="2958">IF(N517&lt;=$N$1,1,0)</f>
        <v>0</v>
      </c>
      <c r="O522" s="2">
        <f t="shared" ref="O522" si="2959">IF(O517&lt;=$O$1,1,0)</f>
        <v>0</v>
      </c>
      <c r="X522" s="5" t="s">
        <v>977</v>
      </c>
      <c r="Y522" s="5">
        <f t="shared" ref="Y522" ca="1" si="2960">IF(L517&lt;=$Y$1,1,0)</f>
        <v>1</v>
      </c>
      <c r="Z522" s="5">
        <f t="shared" ref="Z522" ca="1" si="2961">IF(M517&lt;=$Z$1,1,0)</f>
        <v>0</v>
      </c>
      <c r="AA522" s="5">
        <f t="shared" ref="AA522" ca="1" si="2962">IF(N517&lt;=$AA$1,1,0)</f>
        <v>1</v>
      </c>
      <c r="AB522" s="5">
        <f t="shared" ref="AB522" ca="1" si="2963">IF(O517&lt;=$AB$1,1,0)</f>
        <v>0</v>
      </c>
      <c r="AC522" s="5"/>
      <c r="AD522" s="5"/>
      <c r="AE522" s="5"/>
      <c r="AF522" s="5"/>
      <c r="AG522" s="5"/>
      <c r="AH522" s="5"/>
      <c r="AL522">
        <f t="shared" ca="1" si="2914"/>
        <v>0.67647058823529416</v>
      </c>
      <c r="AM522">
        <f t="shared" ca="1" si="2915"/>
        <v>0.3174603174603175</v>
      </c>
      <c r="AN522">
        <f t="shared" ca="1" si="2916"/>
        <v>0.52089094894768984</v>
      </c>
      <c r="AO522">
        <f t="shared" ca="1" si="2917"/>
        <v>-0.39307757264240356</v>
      </c>
    </row>
    <row r="523" spans="1:41" ht="16" x14ac:dyDescent="0.2">
      <c r="A523" s="1">
        <v>518</v>
      </c>
      <c r="B523">
        <v>180814</v>
      </c>
      <c r="C523">
        <v>2</v>
      </c>
      <c r="D523" t="s">
        <v>15</v>
      </c>
      <c r="E523" t="s">
        <v>80</v>
      </c>
      <c r="F523">
        <v>124</v>
      </c>
      <c r="G523">
        <v>0.5</v>
      </c>
      <c r="H523">
        <v>4656.6017643303376</v>
      </c>
      <c r="I523">
        <v>0.65122526680434756</v>
      </c>
      <c r="K523" s="2" t="s">
        <v>978</v>
      </c>
      <c r="L523" s="2">
        <f t="shared" ref="L523" si="2964">IF(L517&lt;=$L$2, 1, 0)</f>
        <v>1</v>
      </c>
      <c r="M523" s="2">
        <f t="shared" ref="M523" si="2965">IF(M517&lt;=$M$2, 1, 0)</f>
        <v>0</v>
      </c>
      <c r="N523" s="2">
        <f t="shared" ref="N523" si="2966">IF(N517&lt;=$N$2, 1, 0)</f>
        <v>0</v>
      </c>
      <c r="O523" s="2">
        <f t="shared" ref="O523" si="2967">IF(O517&lt;=$O$2, 1, 0)</f>
        <v>0</v>
      </c>
      <c r="X523" s="5" t="s">
        <v>978</v>
      </c>
      <c r="Y523" s="5">
        <f t="shared" ref="Y523" ca="1" si="2968">IF(L517&lt;=$Y$2, 1, 0)</f>
        <v>0</v>
      </c>
      <c r="Z523" s="5">
        <f t="shared" ref="Z523" ca="1" si="2969">IF(M517&lt;=$Z$2, 1, 0)</f>
        <v>0</v>
      </c>
      <c r="AA523" s="5">
        <f t="shared" ref="AA523" ca="1" si="2970">IF(N517&lt;=$AA$2, 1, 0)</f>
        <v>0</v>
      </c>
      <c r="AB523" s="5">
        <f t="shared" ref="AB523" ca="1" si="2971">IF(O517&lt;=$AB$2, 1, 0)</f>
        <v>0</v>
      </c>
      <c r="AC523" s="5"/>
      <c r="AD523" s="5" t="s">
        <v>1952</v>
      </c>
      <c r="AE523" s="5">
        <f t="shared" ref="AE523" ca="1" si="2972" xml:space="preserve"> Y522+Y523+Y524</f>
        <v>2</v>
      </c>
      <c r="AF523" s="5">
        <f t="shared" ref="AF523" ca="1" si="2973">Z522+Z523+Z524</f>
        <v>0</v>
      </c>
      <c r="AG523" s="5">
        <f t="shared" ref="AG523" ca="1" si="2974">AA522+AA523+AA524</f>
        <v>2</v>
      </c>
      <c r="AH523" s="5">
        <f t="shared" ref="AH523" ca="1" si="2975">AB522+AB523+AB524</f>
        <v>0</v>
      </c>
      <c r="AL523">
        <f t="shared" ca="1" si="2914"/>
        <v>7.2164948453608241E-2</v>
      </c>
      <c r="AM523">
        <f t="shared" ca="1" si="2915"/>
        <v>4.5004500450044969E-2</v>
      </c>
      <c r="AN523">
        <f t="shared" ca="1" si="2916"/>
        <v>0.5304393585198296</v>
      </c>
      <c r="AO523">
        <f t="shared" ca="1" si="2917"/>
        <v>0.94055529925875869</v>
      </c>
    </row>
    <row r="524" spans="1:41" ht="16" x14ac:dyDescent="0.2">
      <c r="A524" s="1">
        <v>519</v>
      </c>
      <c r="B524">
        <v>180814</v>
      </c>
      <c r="C524">
        <v>1</v>
      </c>
      <c r="D524" t="s">
        <v>16</v>
      </c>
      <c r="E524" t="s">
        <v>80</v>
      </c>
      <c r="F524">
        <v>155</v>
      </c>
      <c r="G524">
        <v>0.16666666666666671</v>
      </c>
      <c r="H524">
        <v>5520.9863867301601</v>
      </c>
      <c r="I524">
        <v>0.57416926184216766</v>
      </c>
      <c r="K524" s="2" t="s">
        <v>979</v>
      </c>
      <c r="L524" s="2">
        <f t="shared" ref="L524" si="2976">IF(L521&lt;=$L$1, 1,0)</f>
        <v>1</v>
      </c>
      <c r="M524" s="2">
        <f t="shared" ref="M524" si="2977">IF(M521&lt;=$M$1, 1,0)</f>
        <v>0</v>
      </c>
      <c r="N524" s="2">
        <f t="shared" ref="N524" si="2978">IF(N521&lt;=$N$1, 1,0)</f>
        <v>1</v>
      </c>
      <c r="O524" s="2">
        <f t="shared" ref="O524" si="2979">IF(O521&lt;=$O$1, 1,0)</f>
        <v>0</v>
      </c>
      <c r="X524" s="5" t="s">
        <v>979</v>
      </c>
      <c r="Y524" s="5">
        <f t="shared" ref="Y524" ca="1" si="2980">IF(L521&lt;=$Y$1, 1,0)</f>
        <v>1</v>
      </c>
      <c r="Z524" s="5">
        <f t="shared" ref="Z524" ca="1" si="2981">IF(M521&lt;=$Z$1, 1,0)</f>
        <v>0</v>
      </c>
      <c r="AA524" s="5">
        <f t="shared" ref="AA524" ca="1" si="2982">IF(N521&lt;=$AA$1, 1,0)</f>
        <v>1</v>
      </c>
      <c r="AB524" s="5">
        <f t="shared" ref="AB524" ca="1" si="2983">IF(O521&lt;=$AB$1, 1,0)</f>
        <v>0</v>
      </c>
      <c r="AC524" s="5"/>
      <c r="AD524" s="5" t="s">
        <v>1953</v>
      </c>
      <c r="AE524" s="5"/>
      <c r="AF524" s="5"/>
      <c r="AG524" s="5"/>
      <c r="AH524" s="5">
        <f t="shared" ref="AH524" ca="1" si="2984">AE523+AF523+AG523+AH523</f>
        <v>4</v>
      </c>
      <c r="AL524">
        <f t="shared" ca="1" si="2914"/>
        <v>-0.59627329192546585</v>
      </c>
      <c r="AM524">
        <f t="shared" ca="1" si="2915"/>
        <v>-2.3695328592262879E-2</v>
      </c>
      <c r="AN524">
        <f t="shared" ca="1" si="2916"/>
        <v>-0.18442797087684717</v>
      </c>
      <c r="AO524">
        <f t="shared" ca="1" si="2917"/>
        <v>7.7154966179799001E-2</v>
      </c>
    </row>
    <row r="525" spans="1:41" ht="16" x14ac:dyDescent="0.2">
      <c r="A525" s="1">
        <v>520</v>
      </c>
      <c r="B525">
        <v>238324</v>
      </c>
      <c r="C525">
        <v>8</v>
      </c>
      <c r="D525" t="s">
        <v>8</v>
      </c>
      <c r="E525" t="s">
        <v>81</v>
      </c>
      <c r="F525">
        <v>30</v>
      </c>
      <c r="G525">
        <v>0.87804878048780488</v>
      </c>
      <c r="H525">
        <v>19552.488350260792</v>
      </c>
      <c r="I525">
        <v>0.88382662979710458</v>
      </c>
      <c r="K525" s="2" t="s">
        <v>972</v>
      </c>
      <c r="L525" s="4">
        <f t="shared" ref="L525" si="2985" xml:space="preserve"> (F525 - F532) / F532</f>
        <v>0.25</v>
      </c>
      <c r="M525" s="4">
        <f t="shared" ref="M525" si="2986" xml:space="preserve"> (G525 - G532) / G532</f>
        <v>-0.12195121951219512</v>
      </c>
      <c r="N525" s="4">
        <f t="shared" ref="N525" si="2987" xml:space="preserve"> (H525 - H532) / H532</f>
        <v>9.1457596143961484E-2</v>
      </c>
      <c r="O525" s="4">
        <f t="shared" ref="O525" si="2988" xml:space="preserve"> (I525 - I532) / I532</f>
        <v>-0.35637969742990872</v>
      </c>
      <c r="X525" s="5"/>
      <c r="Y525" s="6"/>
      <c r="Z525" s="5"/>
      <c r="AA525" s="5"/>
      <c r="AB525" s="5"/>
      <c r="AC525" s="5"/>
      <c r="AD525" s="5"/>
      <c r="AE525" s="5"/>
      <c r="AF525" s="5"/>
      <c r="AG525" s="5"/>
      <c r="AH525" s="5"/>
      <c r="AL525">
        <f t="shared" ca="1" si="2914"/>
        <v>-1.9047619047619049E-2</v>
      </c>
      <c r="AM525">
        <f t="shared" ca="1" si="2915"/>
        <v>-1.9807923169267605E-2</v>
      </c>
      <c r="AN525">
        <f t="shared" ca="1" si="2916"/>
        <v>0.60118524990473465</v>
      </c>
      <c r="AO525">
        <f t="shared" ca="1" si="2917"/>
        <v>1.137803585306234</v>
      </c>
    </row>
    <row r="526" spans="1:41" ht="16" x14ac:dyDescent="0.2">
      <c r="A526" s="1">
        <v>521</v>
      </c>
      <c r="B526">
        <v>238324</v>
      </c>
      <c r="C526">
        <v>7</v>
      </c>
      <c r="D526" t="s">
        <v>10</v>
      </c>
      <c r="E526" t="s">
        <v>81</v>
      </c>
      <c r="F526">
        <v>47</v>
      </c>
      <c r="G526">
        <v>0.79411764705882348</v>
      </c>
      <c r="H526">
        <v>17238.011626637679</v>
      </c>
      <c r="I526">
        <v>0.93884779230626758</v>
      </c>
      <c r="K526" s="2" t="s">
        <v>973</v>
      </c>
      <c r="L526" s="2">
        <f t="shared" ref="L526" si="2989" xml:space="preserve"> SLOPE(F525:F532, $C525:$C532)</f>
        <v>1.3690476190476191</v>
      </c>
      <c r="M526" s="2">
        <f t="shared" ref="M526" si="2990" xml:space="preserve"> SLOPE(G525:G532, $C525:$C532)</f>
        <v>-9.3297638004545182E-3</v>
      </c>
      <c r="N526" s="2">
        <f t="shared" ref="N526" si="2991" xml:space="preserve"> SLOPE(H525:H532, $C525:$C532)</f>
        <v>64.352822182637453</v>
      </c>
      <c r="O526" s="2">
        <f t="shared" ref="O526" si="2992" xml:space="preserve"> SLOPE(I525:I532, $C525:$C532)</f>
        <v>-8.4270595644719476E-2</v>
      </c>
      <c r="X526" s="5"/>
      <c r="Y526" s="6"/>
      <c r="Z526" s="5"/>
      <c r="AA526" s="5"/>
      <c r="AB526" s="5"/>
      <c r="AC526" s="5"/>
      <c r="AD526" s="5"/>
      <c r="AE526" s="5"/>
      <c r="AF526" s="5"/>
      <c r="AG526" s="5"/>
      <c r="AH526" s="5"/>
      <c r="AL526">
        <f t="shared" ca="1" si="2914"/>
        <v>0.13227513227513227</v>
      </c>
      <c r="AM526">
        <f t="shared" ca="1" si="2915"/>
        <v>9.2825664033032815E-2</v>
      </c>
      <c r="AN526">
        <f t="shared" ca="1" si="2916"/>
        <v>0.16178521307315083</v>
      </c>
      <c r="AO526">
        <f t="shared" ca="1" si="2917"/>
        <v>-0.13577120141874338</v>
      </c>
    </row>
    <row r="527" spans="1:41" ht="16" x14ac:dyDescent="0.2">
      <c r="A527" s="1">
        <v>522</v>
      </c>
      <c r="B527">
        <v>238324</v>
      </c>
      <c r="C527">
        <v>6</v>
      </c>
      <c r="D527" t="s">
        <v>11</v>
      </c>
      <c r="E527" t="s">
        <v>81</v>
      </c>
      <c r="F527">
        <v>38</v>
      </c>
      <c r="G527">
        <v>0.8571428571428571</v>
      </c>
      <c r="H527">
        <v>17360.424726779809</v>
      </c>
      <c r="I527">
        <v>0.95521558750114133</v>
      </c>
      <c r="K527" s="2" t="s">
        <v>974</v>
      </c>
      <c r="L527" s="2">
        <f t="shared" ref="L527" si="2993" xml:space="preserve"> INTERCEPT(F525:F532,$C525:$C532)</f>
        <v>27.714285714285715</v>
      </c>
      <c r="M527" s="2">
        <f t="shared" ref="M527" si="2994" xml:space="preserve"> INTERCEPT(G525:G532,$C525:$C532)</f>
        <v>0.85835699195250326</v>
      </c>
      <c r="N527" s="2">
        <f t="shared" ref="N527" si="2995" xml:space="preserve"> INTERCEPT(H525:H532,$C525:$C532)</f>
        <v>17621.906959768145</v>
      </c>
      <c r="O527" s="2">
        <f t="shared" ref="O527" si="2996" xml:space="preserve"> INTERCEPT(I525:I532,$C525:$C532)</f>
        <v>1.5290408902936243</v>
      </c>
      <c r="X527" s="5"/>
      <c r="Y527" s="6"/>
      <c r="Z527" s="5"/>
      <c r="AA527" s="5"/>
      <c r="AB527" s="5"/>
      <c r="AC527" s="5"/>
      <c r="AD527" s="5"/>
      <c r="AE527" s="5"/>
      <c r="AF527" s="5"/>
      <c r="AG527" s="5"/>
      <c r="AH527" s="5"/>
      <c r="AL527">
        <f t="shared" ca="1" si="2914"/>
        <v>-3.5087719298245615E-3</v>
      </c>
      <c r="AM527">
        <f t="shared" ca="1" si="2915"/>
        <v>1.5385932861383804E-2</v>
      </c>
      <c r="AN527">
        <f t="shared" ca="1" si="2916"/>
        <v>0.48258588831159321</v>
      </c>
      <c r="AO527">
        <f t="shared" ca="1" si="2917"/>
        <v>0.18905185268336194</v>
      </c>
    </row>
    <row r="528" spans="1:41" ht="16" x14ac:dyDescent="0.2">
      <c r="A528" s="1">
        <v>523</v>
      </c>
      <c r="B528">
        <v>238324</v>
      </c>
      <c r="C528">
        <v>5</v>
      </c>
      <c r="D528" t="s">
        <v>12</v>
      </c>
      <c r="E528" t="s">
        <v>81</v>
      </c>
      <c r="F528">
        <v>36</v>
      </c>
      <c r="G528">
        <v>0.6428571428571429</v>
      </c>
      <c r="H528">
        <v>17291.474167849439</v>
      </c>
      <c r="I528">
        <v>1.0604581781868649</v>
      </c>
      <c r="K528" s="2" t="s">
        <v>1047</v>
      </c>
      <c r="L528" s="2">
        <f t="shared" ref="L528:O528" si="2997" xml:space="preserve"> L527 + (11*L526)</f>
        <v>42.773809523809526</v>
      </c>
      <c r="M528" s="2">
        <f t="shared" si="2997"/>
        <v>0.75572959014750352</v>
      </c>
      <c r="N528" s="2">
        <f t="shared" si="2997"/>
        <v>18329.788003777157</v>
      </c>
      <c r="O528" s="2">
        <f t="shared" si="2997"/>
        <v>0.60206433820171013</v>
      </c>
      <c r="X528" s="5"/>
      <c r="Y528" s="6"/>
      <c r="Z528" s="5"/>
      <c r="AA528" s="5"/>
      <c r="AB528" s="5"/>
      <c r="AC528" s="5"/>
      <c r="AD528" s="5"/>
      <c r="AE528" s="5"/>
      <c r="AF528" s="5"/>
      <c r="AG528" s="5"/>
      <c r="AH528" s="5"/>
      <c r="AL528">
        <f t="shared" ca="1" si="2914"/>
        <v>0.34432234432234432</v>
      </c>
      <c r="AM528">
        <f t="shared" ca="1" si="2915"/>
        <v>1.1332764990053912E-2</v>
      </c>
      <c r="AN528">
        <f t="shared" ca="1" si="2916"/>
        <v>0.32467914444443263</v>
      </c>
      <c r="AO528">
        <f t="shared" ca="1" si="2917"/>
        <v>-6.0820808096987103E-2</v>
      </c>
    </row>
    <row r="529" spans="1:41" ht="16" x14ac:dyDescent="0.2">
      <c r="A529" s="1">
        <v>524</v>
      </c>
      <c r="B529">
        <v>238324</v>
      </c>
      <c r="C529">
        <v>4</v>
      </c>
      <c r="D529" t="s">
        <v>13</v>
      </c>
      <c r="E529" t="s">
        <v>81</v>
      </c>
      <c r="F529">
        <v>29</v>
      </c>
      <c r="G529">
        <v>0.73076923076923073</v>
      </c>
      <c r="H529">
        <v>17797.410549107939</v>
      </c>
      <c r="I529">
        <v>1.2456455114469549</v>
      </c>
      <c r="K529" s="2" t="s">
        <v>976</v>
      </c>
      <c r="L529" s="2">
        <f t="shared" ref="L529" si="2998" xml:space="preserve"> (L528 - F532) / F532</f>
        <v>0.7822420634920636</v>
      </c>
      <c r="M529" s="2">
        <f t="shared" ref="M529" si="2999" xml:space="preserve"> (M528 - G532) / G532</f>
        <v>-0.24427040985249648</v>
      </c>
      <c r="N529" s="2">
        <f t="shared" ref="N529" si="3000" xml:space="preserve"> (N528 - H532) / H532</f>
        <v>2.3204105484824152E-2</v>
      </c>
      <c r="O529" s="2">
        <f t="shared" ref="O529" si="3001" xml:space="preserve"> (O528 - I532) / I532</f>
        <v>-0.56156465707646419</v>
      </c>
      <c r="X529" s="5"/>
      <c r="Y529" s="6"/>
      <c r="Z529" s="5"/>
      <c r="AA529" s="5"/>
      <c r="AB529" s="5"/>
      <c r="AC529" s="5"/>
      <c r="AD529" s="5"/>
      <c r="AE529" s="5"/>
      <c r="AF529" s="5"/>
      <c r="AG529" s="5"/>
      <c r="AH529" s="5"/>
      <c r="AL529">
        <f t="shared" ca="1" si="2914"/>
        <v>-0.24242424242424243</v>
      </c>
      <c r="AM529">
        <f t="shared" ca="1" si="2915"/>
        <v>-4.6140195208517129E-3</v>
      </c>
      <c r="AN529">
        <f t="shared" ca="1" si="2916"/>
        <v>0.4443741615830335</v>
      </c>
      <c r="AO529">
        <f t="shared" ca="1" si="2917"/>
        <v>-7.948718574710574E-2</v>
      </c>
    </row>
    <row r="530" spans="1:41" ht="16" x14ac:dyDescent="0.2">
      <c r="A530" s="1">
        <v>525</v>
      </c>
      <c r="B530">
        <v>238324</v>
      </c>
      <c r="C530">
        <v>3</v>
      </c>
      <c r="D530" t="s">
        <v>14</v>
      </c>
      <c r="E530" t="s">
        <v>81</v>
      </c>
      <c r="F530">
        <v>26</v>
      </c>
      <c r="G530">
        <v>0.87804878048780488</v>
      </c>
      <c r="H530">
        <v>18430.888151142131</v>
      </c>
      <c r="I530">
        <v>1.339583766805958</v>
      </c>
      <c r="K530" s="2" t="s">
        <v>977</v>
      </c>
      <c r="L530" s="2">
        <f t="shared" ref="L530" si="3002">IF(L525&lt;=$L$1,1,0)</f>
        <v>0</v>
      </c>
      <c r="M530" s="2">
        <f t="shared" ref="M530" si="3003">IF(M525&lt;=$M$1,1,0)</f>
        <v>1</v>
      </c>
      <c r="N530" s="2">
        <f t="shared" ref="N530" si="3004">IF(N525&lt;=$N$1,1,0)</f>
        <v>0</v>
      </c>
      <c r="O530" s="2">
        <f t="shared" ref="O530" si="3005">IF(O525&lt;=$O$1,1,0)</f>
        <v>1</v>
      </c>
      <c r="X530" s="5" t="s">
        <v>977</v>
      </c>
      <c r="Y530" s="5">
        <f t="shared" ref="Y530" ca="1" si="3006">IF(L525&lt;=$Y$1,1,0)</f>
        <v>0</v>
      </c>
      <c r="Z530" s="5">
        <f t="shared" ref="Z530" ca="1" si="3007">IF(M525&lt;=$Z$1,1,0)</f>
        <v>1</v>
      </c>
      <c r="AA530" s="5">
        <f t="shared" ref="AA530" ca="1" si="3008">IF(N525&lt;=$AA$1,1,0)</f>
        <v>0</v>
      </c>
      <c r="AB530" s="5">
        <f t="shared" ref="AB530" ca="1" si="3009">IF(O525&lt;=$AB$1,1,0)</f>
        <v>1</v>
      </c>
      <c r="AC530" s="5"/>
      <c r="AD530" s="5"/>
      <c r="AE530" s="5"/>
      <c r="AF530" s="5"/>
      <c r="AG530" s="5"/>
      <c r="AH530" s="5"/>
      <c r="AL530">
        <f t="shared" ca="1" si="2914"/>
        <v>-0.35092348284960423</v>
      </c>
      <c r="AM530">
        <f t="shared" ca="1" si="2915"/>
        <v>3.9988256018790441E-2</v>
      </c>
      <c r="AN530">
        <f t="shared" ca="1" si="2916"/>
        <v>0.12839791708351561</v>
      </c>
      <c r="AO530">
        <f t="shared" ca="1" si="2917"/>
        <v>0.98056420002066014</v>
      </c>
    </row>
    <row r="531" spans="1:41" ht="16" x14ac:dyDescent="0.2">
      <c r="A531" s="1">
        <v>526</v>
      </c>
      <c r="B531">
        <v>238324</v>
      </c>
      <c r="C531">
        <v>2</v>
      </c>
      <c r="D531" t="s">
        <v>15</v>
      </c>
      <c r="E531" t="s">
        <v>81</v>
      </c>
      <c r="F531">
        <v>41</v>
      </c>
      <c r="G531">
        <v>0.75</v>
      </c>
      <c r="H531">
        <v>17707.15253363462</v>
      </c>
      <c r="I531">
        <v>1.401796979285324</v>
      </c>
      <c r="K531" s="2" t="s">
        <v>978</v>
      </c>
      <c r="L531" s="2">
        <f t="shared" ref="L531" si="3010">IF(L525&lt;=$L$2, 1, 0)</f>
        <v>1</v>
      </c>
      <c r="M531" s="2">
        <f t="shared" ref="M531" si="3011">IF(M525&lt;=$M$2, 1, 0)</f>
        <v>1</v>
      </c>
      <c r="N531" s="2">
        <f t="shared" ref="N531" si="3012">IF(N525&lt;=$N$2, 1, 0)</f>
        <v>0</v>
      </c>
      <c r="O531" s="2">
        <f t="shared" ref="O531" si="3013">IF(O525&lt;=$O$2, 1, 0)</f>
        <v>1</v>
      </c>
      <c r="X531" s="5" t="s">
        <v>978</v>
      </c>
      <c r="Y531" s="5">
        <f t="shared" ref="Y531" ca="1" si="3014">IF(L525&lt;=$Y$2, 1, 0)</f>
        <v>0</v>
      </c>
      <c r="Z531" s="5">
        <f t="shared" ref="Z531" ca="1" si="3015">IF(M525&lt;=$Z$2, 1, 0)</f>
        <v>1</v>
      </c>
      <c r="AA531" s="5">
        <f t="shared" ref="AA531" ca="1" si="3016">IF(N525&lt;=$AA$2, 1, 0)</f>
        <v>0</v>
      </c>
      <c r="AB531" s="5">
        <f t="shared" ref="AB531" ca="1" si="3017">IF(O525&lt;=$AB$2, 1, 0)</f>
        <v>1</v>
      </c>
      <c r="AC531" s="5"/>
      <c r="AD531" s="5" t="s">
        <v>1952</v>
      </c>
      <c r="AE531" s="5">
        <f t="shared" ref="AE531" ca="1" si="3018" xml:space="preserve"> Y530+Y531+Y532</f>
        <v>0</v>
      </c>
      <c r="AF531" s="5">
        <f t="shared" ref="AF531" ca="1" si="3019">Z530+Z531+Z532</f>
        <v>3</v>
      </c>
      <c r="AG531" s="5">
        <f t="shared" ref="AG531" ca="1" si="3020">AA530+AA531+AA532</f>
        <v>1</v>
      </c>
      <c r="AH531" s="5">
        <f t="shared" ref="AH531" ca="1" si="3021">AB530+AB531+AB532</f>
        <v>3</v>
      </c>
      <c r="AL531">
        <f t="shared" ca="1" si="2914"/>
        <v>-0.53846153846153844</v>
      </c>
      <c r="AM531">
        <f t="shared" ca="1" si="2915"/>
        <v>0.50000000000000011</v>
      </c>
      <c r="AN531">
        <f t="shared" ca="1" si="2916"/>
        <v>0.32680449564708064</v>
      </c>
      <c r="AO531">
        <f t="shared" ca="1" si="2917"/>
        <v>-3.1186549888216737E-2</v>
      </c>
    </row>
    <row r="532" spans="1:41" ht="16" x14ac:dyDescent="0.2">
      <c r="A532" s="1">
        <v>527</v>
      </c>
      <c r="B532">
        <v>238324</v>
      </c>
      <c r="C532">
        <v>1</v>
      </c>
      <c r="D532" t="s">
        <v>16</v>
      </c>
      <c r="E532" t="s">
        <v>81</v>
      </c>
      <c r="F532">
        <v>24</v>
      </c>
      <c r="G532">
        <v>1</v>
      </c>
      <c r="H532">
        <v>17914.107171307689</v>
      </c>
      <c r="I532">
        <v>1.373211233809478</v>
      </c>
      <c r="K532" s="2" t="s">
        <v>979</v>
      </c>
      <c r="L532" s="2">
        <f t="shared" ref="L532" si="3022">IF(L529&lt;=$L$1, 1,0)</f>
        <v>0</v>
      </c>
      <c r="M532" s="2">
        <f t="shared" ref="M532" si="3023">IF(M529&lt;=$M$1, 1,0)</f>
        <v>1</v>
      </c>
      <c r="N532" s="2">
        <f t="shared" ref="N532" si="3024">IF(N529&lt;=$N$1, 1,0)</f>
        <v>0</v>
      </c>
      <c r="O532" s="2">
        <f t="shared" ref="O532" si="3025">IF(O529&lt;=$O$1, 1,0)</f>
        <v>1</v>
      </c>
      <c r="X532" s="5" t="s">
        <v>979</v>
      </c>
      <c r="Y532" s="5">
        <f t="shared" ref="Y532" ca="1" si="3026">IF(L529&lt;=$Y$1, 1,0)</f>
        <v>0</v>
      </c>
      <c r="Z532" s="5">
        <f t="shared" ref="Z532" ca="1" si="3027">IF(M529&lt;=$Z$1, 1,0)</f>
        <v>1</v>
      </c>
      <c r="AA532" s="5">
        <f t="shared" ref="AA532" ca="1" si="3028">IF(N529&lt;=$AA$1, 1,0)</f>
        <v>1</v>
      </c>
      <c r="AB532" s="5">
        <f t="shared" ref="AB532" ca="1" si="3029">IF(O529&lt;=$AB$1, 1,0)</f>
        <v>1</v>
      </c>
      <c r="AC532" s="5"/>
      <c r="AD532" s="5" t="s">
        <v>1953</v>
      </c>
      <c r="AE532" s="5"/>
      <c r="AF532" s="5"/>
      <c r="AG532" s="5"/>
      <c r="AH532" s="5">
        <f t="shared" ref="AH532" ca="1" si="3030">AE531+AF531+AG531+AH531</f>
        <v>7</v>
      </c>
      <c r="AL532">
        <f t="shared" ca="1" si="2914"/>
        <v>0</v>
      </c>
      <c r="AM532">
        <f t="shared" ca="1" si="2915"/>
        <v>8.5237916822779678E-3</v>
      </c>
      <c r="AN532">
        <f t="shared" ca="1" si="2916"/>
        <v>0.28254361364739716</v>
      </c>
      <c r="AO532">
        <f t="shared" ca="1" si="2917"/>
        <v>0.12600089974889575</v>
      </c>
    </row>
    <row r="533" spans="1:41" ht="16" x14ac:dyDescent="0.2">
      <c r="A533" s="1">
        <v>528</v>
      </c>
      <c r="B533">
        <v>197984</v>
      </c>
      <c r="C533">
        <v>8</v>
      </c>
      <c r="D533" t="s">
        <v>8</v>
      </c>
      <c r="E533" t="s">
        <v>82</v>
      </c>
      <c r="F533">
        <v>368</v>
      </c>
      <c r="G533">
        <v>0.61989795918367352</v>
      </c>
      <c r="H533">
        <v>11819.03098610515</v>
      </c>
      <c r="I533">
        <v>0.29844642137400212</v>
      </c>
      <c r="K533" s="2" t="s">
        <v>972</v>
      </c>
      <c r="L533" s="4">
        <f t="shared" ref="L533" si="3031" xml:space="preserve"> (F533 - F540) / F540</f>
        <v>0.21452145214521451</v>
      </c>
      <c r="M533" s="4">
        <f t="shared" ref="M533" si="3032" xml:space="preserve"> (G533 - G540) / G540</f>
        <v>-2.4838882921589683E-2</v>
      </c>
      <c r="N533" s="4">
        <f t="shared" ref="N533" si="3033" xml:space="preserve"> (H533 - H540) / H540</f>
        <v>-1.1638215600037057E-3</v>
      </c>
      <c r="O533" s="4">
        <f t="shared" ref="O533" si="3034" xml:space="preserve"> (I533 - I540) / I540</f>
        <v>5.5945131843432826E-2</v>
      </c>
      <c r="X533" s="5"/>
      <c r="Y533" s="6"/>
      <c r="Z533" s="5"/>
      <c r="AA533" s="5"/>
      <c r="AB533" s="5"/>
      <c r="AC533" s="5"/>
      <c r="AD533" s="5"/>
      <c r="AE533" s="5"/>
      <c r="AF533" s="5"/>
      <c r="AG533" s="5"/>
      <c r="AH533" s="5"/>
      <c r="AL533">
        <f t="shared" ca="1" si="2914"/>
        <v>0</v>
      </c>
      <c r="AM533">
        <f t="shared" ca="1" si="2915"/>
        <v>6.9958847736625432E-2</v>
      </c>
      <c r="AN533">
        <f t="shared" ca="1" si="2916"/>
        <v>-5.0402826995120997E-2</v>
      </c>
      <c r="AO533">
        <f t="shared" ca="1" si="2917"/>
        <v>0.59563841692734698</v>
      </c>
    </row>
    <row r="534" spans="1:41" ht="16" x14ac:dyDescent="0.2">
      <c r="A534" s="1">
        <v>529</v>
      </c>
      <c r="B534">
        <v>197984</v>
      </c>
      <c r="C534">
        <v>7</v>
      </c>
      <c r="D534" t="s">
        <v>10</v>
      </c>
      <c r="E534" t="s">
        <v>82</v>
      </c>
      <c r="F534">
        <v>392</v>
      </c>
      <c r="G534">
        <v>0.66165413533834583</v>
      </c>
      <c r="H534">
        <v>11075.019384918291</v>
      </c>
      <c r="I534">
        <v>0.30140644389980209</v>
      </c>
      <c r="K534" s="2" t="s">
        <v>973</v>
      </c>
      <c r="L534" s="2">
        <f t="shared" ref="L534" si="3035" xml:space="preserve"> SLOPE(F533:F540, $C533:$C540)</f>
        <v>16.154761904761905</v>
      </c>
      <c r="M534" s="2">
        <f t="shared" ref="M534" si="3036" xml:space="preserve"> SLOPE(G533:G540, $C533:$C540)</f>
        <v>-1.2851081872743077E-4</v>
      </c>
      <c r="N534" s="2">
        <f t="shared" ref="N534" si="3037" xml:space="preserve"> SLOPE(H533:H540, $C533:$C540)</f>
        <v>-127.3420360324762</v>
      </c>
      <c r="O534" s="2">
        <f t="shared" ref="O534" si="3038" xml:space="preserve"> SLOPE(I533:I540, $C533:$C540)</f>
        <v>1.2512103087951078E-3</v>
      </c>
      <c r="X534" s="5"/>
      <c r="Y534" s="6"/>
      <c r="Z534" s="5"/>
      <c r="AA534" s="5"/>
      <c r="AB534" s="5"/>
      <c r="AC534" s="5"/>
      <c r="AD534" s="5"/>
      <c r="AE534" s="5"/>
      <c r="AF534" s="5"/>
      <c r="AG534" s="5"/>
      <c r="AH534" s="5"/>
      <c r="AL534">
        <f t="shared" ca="1" si="2914"/>
        <v>0.32631578947368423</v>
      </c>
      <c r="AM534">
        <f t="shared" ca="1" si="2915"/>
        <v>-2.8169014084506949E-2</v>
      </c>
      <c r="AN534">
        <f t="shared" ca="1" si="2916"/>
        <v>0.64116282149278236</v>
      </c>
      <c r="AO534">
        <f t="shared" ca="1" si="2917"/>
        <v>0.95406603890187258</v>
      </c>
    </row>
    <row r="535" spans="1:41" ht="16" x14ac:dyDescent="0.2">
      <c r="A535" s="1">
        <v>530</v>
      </c>
      <c r="B535">
        <v>197984</v>
      </c>
      <c r="C535">
        <v>6</v>
      </c>
      <c r="D535" t="s">
        <v>11</v>
      </c>
      <c r="E535" t="s">
        <v>82</v>
      </c>
      <c r="F535">
        <v>401</v>
      </c>
      <c r="G535">
        <v>0.64245810055865926</v>
      </c>
      <c r="H535">
        <v>11189.37044964788</v>
      </c>
      <c r="I535">
        <v>0.31537154697129571</v>
      </c>
      <c r="K535" s="2" t="s">
        <v>974</v>
      </c>
      <c r="L535" s="2">
        <f t="shared" ref="L535" si="3039" xml:space="preserve"> INTERCEPT(F533:F540,$C533:$C540)</f>
        <v>266.17857142857144</v>
      </c>
      <c r="M535" s="2">
        <f t="shared" ref="M535" si="3040" xml:space="preserve"> INTERCEPT(G533:G540,$C533:$C540)</f>
        <v>0.63304382805815407</v>
      </c>
      <c r="N535" s="2">
        <f t="shared" ref="N535" si="3041" xml:space="preserve"> INTERCEPT(H533:H540,$C533:$C540)</f>
        <v>12375.639686821969</v>
      </c>
      <c r="O535" s="2">
        <f t="shared" ref="O535" si="3042" xml:space="preserve"> INTERCEPT(I533:I540,$C533:$C540)</f>
        <v>0.30069787303237755</v>
      </c>
      <c r="X535" s="5"/>
      <c r="Y535" s="6"/>
      <c r="Z535" s="5"/>
      <c r="AA535" s="5"/>
      <c r="AB535" s="5"/>
      <c r="AC535" s="5"/>
      <c r="AD535" s="5"/>
      <c r="AE535" s="5"/>
      <c r="AF535" s="5"/>
      <c r="AG535" s="5"/>
      <c r="AH535" s="5"/>
      <c r="AL535">
        <f t="shared" ca="1" si="2914"/>
        <v>0.38607594936708861</v>
      </c>
      <c r="AM535">
        <f t="shared" ca="1" si="2915"/>
        <v>8.6670651524207096E-3</v>
      </c>
      <c r="AN535">
        <f t="shared" ca="1" si="2916"/>
        <v>0.26555161434474606</v>
      </c>
      <c r="AO535">
        <f t="shared" ca="1" si="2917"/>
        <v>0.16383287833488502</v>
      </c>
    </row>
    <row r="536" spans="1:41" ht="16" x14ac:dyDescent="0.2">
      <c r="A536" s="1">
        <v>531</v>
      </c>
      <c r="B536">
        <v>197984</v>
      </c>
      <c r="C536">
        <v>5</v>
      </c>
      <c r="D536" t="s">
        <v>12</v>
      </c>
      <c r="E536" t="s">
        <v>82</v>
      </c>
      <c r="F536">
        <v>358</v>
      </c>
      <c r="G536">
        <v>0.61363636363636365</v>
      </c>
      <c r="H536">
        <v>11680.636207049871</v>
      </c>
      <c r="I536">
        <v>0.30619560853811367</v>
      </c>
      <c r="K536" s="2" t="s">
        <v>1048</v>
      </c>
      <c r="L536" s="2">
        <f t="shared" ref="L536:O536" si="3043" xml:space="preserve"> L535 + (11*L534)</f>
        <v>443.88095238095241</v>
      </c>
      <c r="M536" s="2">
        <f t="shared" si="3043"/>
        <v>0.63163020905215228</v>
      </c>
      <c r="N536" s="2">
        <f t="shared" si="3043"/>
        <v>10974.87729046473</v>
      </c>
      <c r="O536" s="2">
        <f t="shared" si="3043"/>
        <v>0.31446118642912374</v>
      </c>
      <c r="X536" s="5"/>
      <c r="Y536" s="6"/>
      <c r="Z536" s="5"/>
      <c r="AA536" s="5"/>
      <c r="AB536" s="5"/>
      <c r="AC536" s="5"/>
      <c r="AD536" s="5"/>
      <c r="AE536" s="5"/>
      <c r="AF536" s="5"/>
      <c r="AG536" s="5"/>
      <c r="AH536" s="5"/>
      <c r="AL536">
        <f t="shared" ca="1" si="2914"/>
        <v>2.8368794326241134E-2</v>
      </c>
      <c r="AM536">
        <f t="shared" ca="1" si="2915"/>
        <v>-5.9521800281293946E-2</v>
      </c>
      <c r="AN536">
        <f t="shared" ca="1" si="2916"/>
        <v>0.17713234941747807</v>
      </c>
      <c r="AO536">
        <f t="shared" ca="1" si="2917"/>
        <v>0.91520110522569942</v>
      </c>
    </row>
    <row r="537" spans="1:41" ht="16" x14ac:dyDescent="0.2">
      <c r="A537" s="1">
        <v>532</v>
      </c>
      <c r="B537">
        <v>197984</v>
      </c>
      <c r="C537">
        <v>4</v>
      </c>
      <c r="D537" t="s">
        <v>13</v>
      </c>
      <c r="E537" t="s">
        <v>82</v>
      </c>
      <c r="F537">
        <v>310</v>
      </c>
      <c r="G537">
        <v>0.60481099656357384</v>
      </c>
      <c r="H537">
        <v>11958.474536066169</v>
      </c>
      <c r="I537">
        <v>0.32923241383054019</v>
      </c>
      <c r="K537" s="2" t="s">
        <v>976</v>
      </c>
      <c r="L537" s="2">
        <f t="shared" ref="L537" si="3044" xml:space="preserve"> (L536 - F540) / F540</f>
        <v>0.46495363822096503</v>
      </c>
      <c r="M537" s="2">
        <f t="shared" ref="M537" si="3045" xml:space="preserve"> (M536 - G540) / G540</f>
        <v>-6.3828875144505814E-3</v>
      </c>
      <c r="N537" s="2">
        <f t="shared" ref="N537" si="3046" xml:space="preserve"> (N536 - H540) / H540</f>
        <v>-7.2503955312147775E-2</v>
      </c>
      <c r="O537" s="2">
        <f t="shared" ref="O537" si="3047" xml:space="preserve"> (O536 - I540) / I540</f>
        <v>0.11260760787419785</v>
      </c>
      <c r="X537" s="5"/>
      <c r="Y537" s="6"/>
      <c r="Z537" s="5"/>
      <c r="AA537" s="5"/>
      <c r="AB537" s="5"/>
      <c r="AC537" s="5"/>
      <c r="AD537" s="5"/>
      <c r="AE537" s="5"/>
      <c r="AF537" s="5"/>
      <c r="AG537" s="5"/>
      <c r="AH537" s="5"/>
      <c r="AL537">
        <f t="shared" ca="1" si="2914"/>
        <v>-0.2330316742081448</v>
      </c>
      <c r="AM537">
        <f t="shared" ca="1" si="2915"/>
        <v>0.14166286049849919</v>
      </c>
      <c r="AN537">
        <f t="shared" ca="1" si="2916"/>
        <v>8.6020916183607937E-2</v>
      </c>
      <c r="AO537">
        <f t="shared" ca="1" si="2917"/>
        <v>-0.11322368824317822</v>
      </c>
    </row>
    <row r="538" spans="1:41" ht="16" x14ac:dyDescent="0.2">
      <c r="A538" s="1">
        <v>533</v>
      </c>
      <c r="B538">
        <v>197984</v>
      </c>
      <c r="C538">
        <v>3</v>
      </c>
      <c r="D538" t="s">
        <v>14</v>
      </c>
      <c r="E538" t="s">
        <v>82</v>
      </c>
      <c r="F538">
        <v>293</v>
      </c>
      <c r="G538">
        <v>0.63157894736842102</v>
      </c>
      <c r="H538">
        <v>12530.824903543211</v>
      </c>
      <c r="I538">
        <v>0.32550303496950722</v>
      </c>
      <c r="K538" s="2" t="s">
        <v>977</v>
      </c>
      <c r="L538" s="2">
        <f t="shared" ref="L538" si="3048">IF(L533&lt;=$L$1,1,0)</f>
        <v>0</v>
      </c>
      <c r="M538" s="2">
        <f t="shared" ref="M538" si="3049">IF(M533&lt;=$M$1,1,0)</f>
        <v>1</v>
      </c>
      <c r="N538" s="2">
        <f t="shared" ref="N538" si="3050">IF(N533&lt;=$N$1,1,0)</f>
        <v>0</v>
      </c>
      <c r="O538" s="2">
        <f t="shared" ref="O538" si="3051">IF(O533&lt;=$O$1,1,0)</f>
        <v>0</v>
      </c>
      <c r="X538" s="5" t="s">
        <v>977</v>
      </c>
      <c r="Y538" s="5">
        <f t="shared" ref="Y538" ca="1" si="3052">IF(L533&lt;=$Y$1,1,0)</f>
        <v>0</v>
      </c>
      <c r="Z538" s="5">
        <f t="shared" ref="Z538" ca="1" si="3053">IF(M533&lt;=$Z$1,1,0)</f>
        <v>0</v>
      </c>
      <c r="AA538" s="5">
        <f t="shared" ref="AA538" ca="1" si="3054">IF(N533&lt;=$AA$1,1,0)</f>
        <v>1</v>
      </c>
      <c r="AB538" s="5">
        <f t="shared" ref="AB538" ca="1" si="3055">IF(O533&lt;=$AB$1,1,0)</f>
        <v>0</v>
      </c>
      <c r="AC538" s="5"/>
      <c r="AD538" s="5"/>
      <c r="AE538" s="5"/>
      <c r="AF538" s="5"/>
      <c r="AG538" s="5"/>
      <c r="AH538" s="5"/>
      <c r="AL538">
        <f t="shared" ca="1" si="2914"/>
        <v>-0.24859813084112151</v>
      </c>
      <c r="AM538">
        <f t="shared" ca="1" si="2915"/>
        <v>-0.10973439211391012</v>
      </c>
      <c r="AN538">
        <f t="shared" ca="1" si="2916"/>
        <v>0.28942918141038482</v>
      </c>
      <c r="AO538">
        <f t="shared" ca="1" si="2917"/>
        <v>3.8198284748207613E-2</v>
      </c>
    </row>
    <row r="539" spans="1:41" ht="16" x14ac:dyDescent="0.2">
      <c r="A539" s="1">
        <v>534</v>
      </c>
      <c r="B539">
        <v>197984</v>
      </c>
      <c r="C539">
        <v>2</v>
      </c>
      <c r="D539" t="s">
        <v>15</v>
      </c>
      <c r="E539" t="s">
        <v>82</v>
      </c>
      <c r="F539">
        <v>286</v>
      </c>
      <c r="G539">
        <v>0.65</v>
      </c>
      <c r="H539">
        <v>12334.64547358953</v>
      </c>
      <c r="I539">
        <v>0.29183668332775498</v>
      </c>
      <c r="K539" s="2" t="s">
        <v>978</v>
      </c>
      <c r="L539" s="2">
        <f t="shared" ref="L539" si="3056">IF(L533&lt;=$L$2, 1, 0)</f>
        <v>1</v>
      </c>
      <c r="M539" s="2">
        <f t="shared" ref="M539" si="3057">IF(M533&lt;=$M$2, 1, 0)</f>
        <v>1</v>
      </c>
      <c r="N539" s="2">
        <f t="shared" ref="N539" si="3058">IF(N533&lt;=$N$2, 1, 0)</f>
        <v>0</v>
      </c>
      <c r="O539" s="2">
        <f t="shared" ref="O539" si="3059">IF(O533&lt;=$O$2, 1, 0)</f>
        <v>0</v>
      </c>
      <c r="X539" s="5" t="s">
        <v>978</v>
      </c>
      <c r="Y539" s="5">
        <f t="shared" ref="Y539" ca="1" si="3060">IF(L533&lt;=$Y$2, 1, 0)</f>
        <v>0</v>
      </c>
      <c r="Z539" s="5">
        <f t="shared" ref="Z539" ca="1" si="3061">IF(M533&lt;=$Z$2, 1, 0)</f>
        <v>0</v>
      </c>
      <c r="AA539" s="5">
        <f t="shared" ref="AA539" ca="1" si="3062">IF(N533&lt;=$AA$2, 1, 0)</f>
        <v>0</v>
      </c>
      <c r="AB539" s="5">
        <f t="shared" ref="AB539" ca="1" si="3063">IF(O533&lt;=$AB$2, 1, 0)</f>
        <v>0</v>
      </c>
      <c r="AC539" s="5"/>
      <c r="AD539" s="5" t="s">
        <v>1952</v>
      </c>
      <c r="AE539" s="5">
        <f t="shared" ref="AE539" ca="1" si="3064" xml:space="preserve"> Y538+Y539+Y540</f>
        <v>0</v>
      </c>
      <c r="AF539" s="5">
        <f t="shared" ref="AF539" ca="1" si="3065">Z538+Z539+Z540</f>
        <v>0</v>
      </c>
      <c r="AG539" s="5">
        <f t="shared" ref="AG539" ca="1" si="3066">AA538+AA539+AA540</f>
        <v>2</v>
      </c>
      <c r="AH539" s="5">
        <f t="shared" ref="AH539" ca="1" si="3067">AB538+AB539+AB540</f>
        <v>0</v>
      </c>
      <c r="AL539">
        <f t="shared" ca="1" si="2914"/>
        <v>0.1476510067114094</v>
      </c>
      <c r="AM539">
        <f t="shared" ca="1" si="2915"/>
        <v>-8.622063557836462E-3</v>
      </c>
      <c r="AN539">
        <f t="shared" ca="1" si="2916"/>
        <v>0.10152498814788757</v>
      </c>
      <c r="AO539">
        <f t="shared" ca="1" si="2917"/>
        <v>0.16987739923847373</v>
      </c>
    </row>
    <row r="540" spans="1:41" ht="16" x14ac:dyDescent="0.2">
      <c r="A540" s="1">
        <v>535</v>
      </c>
      <c r="B540">
        <v>197984</v>
      </c>
      <c r="C540">
        <v>1</v>
      </c>
      <c r="D540" t="s">
        <v>16</v>
      </c>
      <c r="E540" t="s">
        <v>82</v>
      </c>
      <c r="F540">
        <v>303</v>
      </c>
      <c r="G540">
        <v>0.63568773234200748</v>
      </c>
      <c r="H540">
        <v>11832.80225648651</v>
      </c>
      <c r="I540">
        <v>0.28263440246462862</v>
      </c>
      <c r="K540" s="2" t="s">
        <v>979</v>
      </c>
      <c r="L540" s="2">
        <f t="shared" ref="L540" si="3068">IF(L537&lt;=$L$1, 1,0)</f>
        <v>0</v>
      </c>
      <c r="M540" s="2">
        <f t="shared" ref="M540" si="3069">IF(M537&lt;=$M$1, 1,0)</f>
        <v>1</v>
      </c>
      <c r="N540" s="2">
        <f t="shared" ref="N540" si="3070">IF(N537&lt;=$N$1, 1,0)</f>
        <v>0</v>
      </c>
      <c r="O540" s="2">
        <f t="shared" ref="O540" si="3071">IF(O537&lt;=$O$1, 1,0)</f>
        <v>0</v>
      </c>
      <c r="X540" s="5" t="s">
        <v>979</v>
      </c>
      <c r="Y540" s="5">
        <f t="shared" ref="Y540" ca="1" si="3072">IF(L537&lt;=$Y$1, 1,0)</f>
        <v>0</v>
      </c>
      <c r="Z540" s="5">
        <f t="shared" ref="Z540" ca="1" si="3073">IF(M537&lt;=$Z$1, 1,0)</f>
        <v>0</v>
      </c>
      <c r="AA540" s="5">
        <f t="shared" ref="AA540" ca="1" si="3074">IF(N537&lt;=$AA$1, 1,0)</f>
        <v>1</v>
      </c>
      <c r="AB540" s="5">
        <f t="shared" ref="AB540" ca="1" si="3075">IF(O537&lt;=$AB$1, 1,0)</f>
        <v>0</v>
      </c>
      <c r="AC540" s="5"/>
      <c r="AD540" s="5" t="s">
        <v>1953</v>
      </c>
      <c r="AE540" s="5"/>
      <c r="AF540" s="5"/>
      <c r="AG540" s="5"/>
      <c r="AH540" s="5">
        <f t="shared" ref="AH540" ca="1" si="3076">AE539+AF539+AG539+AH539</f>
        <v>2</v>
      </c>
      <c r="AL540">
        <f t="shared" ca="1" si="2914"/>
        <v>0.11724137931034483</v>
      </c>
      <c r="AM540">
        <f t="shared" ca="1" si="2915"/>
        <v>3.5761881381576842E-2</v>
      </c>
      <c r="AN540">
        <f t="shared" ca="1" si="2916"/>
        <v>7.3232656318893335E-2</v>
      </c>
      <c r="AO540">
        <f t="shared" ca="1" si="2917"/>
        <v>0.54865021084530452</v>
      </c>
    </row>
    <row r="541" spans="1:41" ht="16" x14ac:dyDescent="0.2">
      <c r="A541" s="1">
        <v>536</v>
      </c>
      <c r="B541">
        <v>219709</v>
      </c>
      <c r="C541">
        <v>8</v>
      </c>
      <c r="D541" t="s">
        <v>8</v>
      </c>
      <c r="E541" t="s">
        <v>83</v>
      </c>
      <c r="F541">
        <v>1684</v>
      </c>
      <c r="G541">
        <v>0.82895579756566307</v>
      </c>
      <c r="H541">
        <v>19652.368505504011</v>
      </c>
      <c r="I541">
        <v>1.45354968970918</v>
      </c>
      <c r="K541" s="2" t="s">
        <v>972</v>
      </c>
      <c r="L541" s="4">
        <f t="shared" ref="L541" si="3077" xml:space="preserve"> (F541 - F548) / F548</f>
        <v>0.32912391475927388</v>
      </c>
      <c r="M541" s="4">
        <f t="shared" ref="M541" si="3078" xml:space="preserve"> (G541 - G548) / G548</f>
        <v>2.8833191165995149E-2</v>
      </c>
      <c r="N541" s="4">
        <f t="shared" ref="N541" si="3079" xml:space="preserve"> (H541 - H548) / H548</f>
        <v>0.13070986076620375</v>
      </c>
      <c r="O541" s="4">
        <f t="shared" ref="O541" si="3080" xml:space="preserve"> (I541 - I548) / I548</f>
        <v>1.4149698063882259</v>
      </c>
      <c r="X541" s="5"/>
      <c r="Y541" s="6"/>
      <c r="Z541" s="5"/>
      <c r="AA541" s="5"/>
      <c r="AB541" s="5"/>
      <c r="AC541" s="5"/>
      <c r="AD541" s="5"/>
      <c r="AE541" s="5"/>
      <c r="AF541" s="5"/>
      <c r="AG541" s="5"/>
      <c r="AH541" s="5"/>
      <c r="AL541">
        <f t="shared" ca="1" si="2914"/>
        <v>-7.4010327022375214E-2</v>
      </c>
      <c r="AM541">
        <f t="shared" ca="1" si="2915"/>
        <v>-4.3408639026408125E-2</v>
      </c>
      <c r="AN541">
        <f t="shared" ca="1" si="2916"/>
        <v>-1.9200957569386338E-2</v>
      </c>
      <c r="AO541">
        <f t="shared" ca="1" si="2917"/>
        <v>0.59049832857873918</v>
      </c>
    </row>
    <row r="542" spans="1:41" ht="16" x14ac:dyDescent="0.2">
      <c r="A542" s="1">
        <v>537</v>
      </c>
      <c r="B542">
        <v>219709</v>
      </c>
      <c r="C542">
        <v>7</v>
      </c>
      <c r="D542" t="s">
        <v>10</v>
      </c>
      <c r="E542" t="s">
        <v>83</v>
      </c>
      <c r="F542">
        <v>1568</v>
      </c>
      <c r="G542">
        <v>0.82416879795396425</v>
      </c>
      <c r="H542">
        <v>21591.979649046221</v>
      </c>
      <c r="I542">
        <v>1.2353395948431061</v>
      </c>
      <c r="K542" s="2" t="s">
        <v>973</v>
      </c>
      <c r="L542" s="2">
        <f t="shared" ref="L542" si="3081" xml:space="preserve"> SLOPE(F541:F548, $C541:$C548)</f>
        <v>62.11904761904762</v>
      </c>
      <c r="M542" s="2">
        <f t="shared" ref="M542" si="3082" xml:space="preserve"> SLOPE(G541:G548, $C541:$C548)</f>
        <v>2.1621167295986787E-3</v>
      </c>
      <c r="N542" s="2">
        <f t="shared" ref="N542" si="3083" xml:space="preserve"> SLOPE(H541:H548, $C541:$C548)</f>
        <v>493.76102939144818</v>
      </c>
      <c r="O542" s="2">
        <f t="shared" ref="O542" si="3084" xml:space="preserve"> SLOPE(I541:I548, $C541:$C548)</f>
        <v>0.11217534873925505</v>
      </c>
      <c r="X542" s="5"/>
      <c r="Y542" s="6"/>
      <c r="Z542" s="5"/>
      <c r="AA542" s="5"/>
      <c r="AB542" s="5"/>
      <c r="AC542" s="5"/>
      <c r="AD542" s="5"/>
      <c r="AE542" s="5"/>
      <c r="AF542" s="5"/>
      <c r="AG542" s="5"/>
      <c r="AH542" s="5"/>
      <c r="AL542">
        <f t="shared" ca="1" si="2914"/>
        <v>1</v>
      </c>
      <c r="AM542">
        <f t="shared" ca="1" si="2915"/>
        <v>-0.12568306010928953</v>
      </c>
      <c r="AN542">
        <f t="shared" ca="1" si="2916"/>
        <v>0.28347972318083348</v>
      </c>
      <c r="AO542">
        <f t="shared" ca="1" si="2917"/>
        <v>-6.0544885837726468E-3</v>
      </c>
    </row>
    <row r="543" spans="1:41" ht="16" x14ac:dyDescent="0.2">
      <c r="A543" s="1">
        <v>538</v>
      </c>
      <c r="B543">
        <v>219709</v>
      </c>
      <c r="C543">
        <v>6</v>
      </c>
      <c r="D543" t="s">
        <v>11</v>
      </c>
      <c r="E543" t="s">
        <v>83</v>
      </c>
      <c r="F543">
        <v>1568</v>
      </c>
      <c r="G543">
        <v>0.85012755102040816</v>
      </c>
      <c r="H543">
        <v>21789.711018299669</v>
      </c>
      <c r="I543">
        <v>0.90983217882519529</v>
      </c>
      <c r="K543" s="2" t="s">
        <v>974</v>
      </c>
      <c r="L543" s="2">
        <f t="shared" ref="L543" si="3085" xml:space="preserve"> INTERCEPT(F541:F548,$C541:$C548)</f>
        <v>1181.7142857142858</v>
      </c>
      <c r="M543" s="2">
        <f t="shared" ref="M543" si="3086" xml:space="preserve"> INTERCEPT(G541:G548,$C541:$C548)</f>
        <v>0.81871704851047289</v>
      </c>
      <c r="N543" s="2">
        <f t="shared" ref="N543" si="3087" xml:space="preserve"> INTERCEPT(H541:H548,$C541:$C548)</f>
        <v>17582.473467035274</v>
      </c>
      <c r="O543" s="2">
        <f t="shared" ref="O543" si="3088" xml:space="preserve"> INTERCEPT(I541:I548,$C541:$C548)</f>
        <v>0.38959117565146539</v>
      </c>
      <c r="X543" s="5"/>
      <c r="Y543" s="6"/>
      <c r="Z543" s="5"/>
      <c r="AA543" s="5"/>
      <c r="AB543" s="5"/>
      <c r="AC543" s="5"/>
      <c r="AD543" s="5"/>
      <c r="AE543" s="5"/>
      <c r="AF543" s="5"/>
      <c r="AG543" s="5"/>
      <c r="AH543" s="5"/>
      <c r="AL543">
        <f t="shared" ca="1" si="2914"/>
        <v>-5.3658536585365853E-2</v>
      </c>
      <c r="AM543">
        <f t="shared" ca="1" si="2915"/>
        <v>0.10098262853132145</v>
      </c>
      <c r="AN543">
        <f t="shared" ca="1" si="2916"/>
        <v>0.23621337733681097</v>
      </c>
      <c r="AO543">
        <f t="shared" ca="1" si="2917"/>
        <v>0.23464876034018772</v>
      </c>
    </row>
    <row r="544" spans="1:41" ht="16" x14ac:dyDescent="0.2">
      <c r="A544" s="1">
        <v>539</v>
      </c>
      <c r="B544">
        <v>219709</v>
      </c>
      <c r="C544">
        <v>5</v>
      </c>
      <c r="D544" t="s">
        <v>12</v>
      </c>
      <c r="E544" t="s">
        <v>83</v>
      </c>
      <c r="F544">
        <v>1571</v>
      </c>
      <c r="G544">
        <v>0.82768565248738279</v>
      </c>
      <c r="H544">
        <v>20607.055691993599</v>
      </c>
      <c r="I544">
        <v>0.8265736058579084</v>
      </c>
      <c r="K544" s="2" t="s">
        <v>1049</v>
      </c>
      <c r="L544" s="2">
        <f t="shared" ref="L544:O544" si="3089" xml:space="preserve"> L543 + (11*L542)</f>
        <v>1865.0238095238096</v>
      </c>
      <c r="M544" s="2">
        <f t="shared" si="3089"/>
        <v>0.84250033253605838</v>
      </c>
      <c r="N544" s="2">
        <f t="shared" si="3089"/>
        <v>23013.844790341202</v>
      </c>
      <c r="O544" s="2">
        <f t="shared" si="3089"/>
        <v>1.6235200117832711</v>
      </c>
      <c r="X544" s="5"/>
      <c r="Y544" s="6"/>
      <c r="Z544" s="5"/>
      <c r="AA544" s="5"/>
      <c r="AB544" s="5"/>
      <c r="AC544" s="5"/>
      <c r="AD544" s="5"/>
      <c r="AE544" s="5"/>
      <c r="AF544" s="5"/>
      <c r="AG544" s="5"/>
      <c r="AH544" s="5"/>
      <c r="AL544">
        <f t="shared" ca="1" si="2914"/>
        <v>0.1111111111111111</v>
      </c>
      <c r="AM544">
        <f t="shared" ca="1" si="2915"/>
        <v>0.37083333333333335</v>
      </c>
      <c r="AN544">
        <f t="shared" ca="1" si="2916"/>
        <v>-8.4345871927790306E-2</v>
      </c>
      <c r="AO544">
        <f t="shared" ca="1" si="2917"/>
        <v>0.25722339829342633</v>
      </c>
    </row>
    <row r="545" spans="1:41" ht="16" x14ac:dyDescent="0.2">
      <c r="A545" s="1">
        <v>540</v>
      </c>
      <c r="B545">
        <v>219709</v>
      </c>
      <c r="C545">
        <v>4</v>
      </c>
      <c r="D545" t="s">
        <v>13</v>
      </c>
      <c r="E545" t="s">
        <v>83</v>
      </c>
      <c r="F545">
        <v>1388</v>
      </c>
      <c r="G545">
        <v>0.82974137931034486</v>
      </c>
      <c r="H545">
        <v>20238.547215727849</v>
      </c>
      <c r="I545">
        <v>0.72591997312487611</v>
      </c>
      <c r="K545" s="2" t="s">
        <v>976</v>
      </c>
      <c r="L545" s="2">
        <f t="shared" ref="L545" si="3090" xml:space="preserve"> (L544 - F548) / F548</f>
        <v>0.47199984966362246</v>
      </c>
      <c r="M545" s="2">
        <f t="shared" ref="M545" si="3091" xml:space="preserve"> (M544 - G548) / G548</f>
        <v>4.5643577410199455E-2</v>
      </c>
      <c r="N545" s="2">
        <f t="shared" ref="N545" si="3092" xml:space="preserve"> (N544 - H548) / H548</f>
        <v>0.32411425275756373</v>
      </c>
      <c r="O545" s="2">
        <f t="shared" ref="O545" si="3093" xml:space="preserve"> (O544 - I548) / I548</f>
        <v>1.6973634518872922</v>
      </c>
      <c r="X545" s="5"/>
      <c r="Y545" s="6"/>
      <c r="Z545" s="5"/>
      <c r="AA545" s="5"/>
      <c r="AB545" s="5"/>
      <c r="AC545" s="5"/>
      <c r="AD545" s="5"/>
      <c r="AE545" s="5"/>
      <c r="AF545" s="5"/>
      <c r="AG545" s="5"/>
      <c r="AH545" s="5"/>
      <c r="AL545">
        <f t="shared" ca="1" si="2914"/>
        <v>21.933333333333334</v>
      </c>
      <c r="AM545">
        <f t="shared" ca="1" si="2915"/>
        <v>-0.27325162220620042</v>
      </c>
      <c r="AN545">
        <f t="shared" ca="1" si="2916"/>
        <v>-3.2415924887153003E-2</v>
      </c>
      <c r="AO545">
        <f t="shared" ca="1" si="2917"/>
        <v>7.15719660728657E-2</v>
      </c>
    </row>
    <row r="546" spans="1:41" ht="16" x14ac:dyDescent="0.2">
      <c r="A546" s="1">
        <v>541</v>
      </c>
      <c r="B546">
        <v>219709</v>
      </c>
      <c r="C546">
        <v>3</v>
      </c>
      <c r="D546" t="s">
        <v>14</v>
      </c>
      <c r="E546" t="s">
        <v>83</v>
      </c>
      <c r="F546">
        <v>1396</v>
      </c>
      <c r="G546">
        <v>0.82783588093322602</v>
      </c>
      <c r="H546">
        <v>18875.268528890061</v>
      </c>
      <c r="I546">
        <v>0.7319754096687312</v>
      </c>
      <c r="K546" s="2" t="s">
        <v>977</v>
      </c>
      <c r="L546" s="2">
        <f t="shared" ref="L546" si="3094">IF(L541&lt;=$L$1,1,0)</f>
        <v>0</v>
      </c>
      <c r="M546" s="2">
        <f t="shared" ref="M546" si="3095">IF(M541&lt;=$M$1,1,0)</f>
        <v>1</v>
      </c>
      <c r="N546" s="2">
        <f t="shared" ref="N546" si="3096">IF(N541&lt;=$N$1,1,0)</f>
        <v>0</v>
      </c>
      <c r="O546" s="2">
        <f t="shared" ref="O546" si="3097">IF(O541&lt;=$O$1,1,0)</f>
        <v>0</v>
      </c>
      <c r="X546" s="5" t="s">
        <v>977</v>
      </c>
      <c r="Y546" s="5">
        <f t="shared" ref="Y546" ca="1" si="3098">IF(L541&lt;=$Y$1,1,0)</f>
        <v>0</v>
      </c>
      <c r="Z546" s="5">
        <f t="shared" ref="Z546" ca="1" si="3099">IF(M541&lt;=$Z$1,1,0)</f>
        <v>0</v>
      </c>
      <c r="AA546" s="5">
        <f t="shared" ref="AA546" ca="1" si="3100">IF(N541&lt;=$AA$1,1,0)</f>
        <v>0</v>
      </c>
      <c r="AB546" s="5">
        <f t="shared" ref="AB546" ca="1" si="3101">IF(O541&lt;=$AB$1,1,0)</f>
        <v>0</v>
      </c>
      <c r="AC546" s="5"/>
      <c r="AD546" s="5"/>
      <c r="AE546" s="5"/>
      <c r="AF546" s="5"/>
      <c r="AG546" s="5"/>
      <c r="AH546" s="5"/>
      <c r="AL546">
        <f t="shared" ca="1" si="2914"/>
        <v>-0.97312430011198203</v>
      </c>
      <c r="AM546">
        <f t="shared" ca="1" si="2915"/>
        <v>-0.13596491228070171</v>
      </c>
      <c r="AN546">
        <f t="shared" ca="1" si="2916"/>
        <v>0.26439996460624809</v>
      </c>
      <c r="AO546">
        <f t="shared" ca="1" si="2917"/>
        <v>0.6135645563467067</v>
      </c>
    </row>
    <row r="547" spans="1:41" ht="16" x14ac:dyDescent="0.2">
      <c r="A547" s="1">
        <v>542</v>
      </c>
      <c r="B547">
        <v>219709</v>
      </c>
      <c r="C547">
        <v>2</v>
      </c>
      <c r="D547" t="s">
        <v>15</v>
      </c>
      <c r="E547" t="s">
        <v>83</v>
      </c>
      <c r="F547">
        <v>1248</v>
      </c>
      <c r="G547">
        <v>0.83333333333333337</v>
      </c>
      <c r="H547">
        <v>18299.696017509159</v>
      </c>
      <c r="I547">
        <v>0.66996005314328178</v>
      </c>
      <c r="K547" s="2" t="s">
        <v>978</v>
      </c>
      <c r="L547" s="2">
        <f t="shared" ref="L547" si="3102">IF(L541&lt;=$L$2, 1, 0)</f>
        <v>0</v>
      </c>
      <c r="M547" s="2">
        <f t="shared" ref="M547" si="3103">IF(M541&lt;=$M$2, 1, 0)</f>
        <v>1</v>
      </c>
      <c r="N547" s="2">
        <f t="shared" ref="N547" si="3104">IF(N541&lt;=$N$2, 1, 0)</f>
        <v>0</v>
      </c>
      <c r="O547" s="2">
        <f t="shared" ref="O547" si="3105">IF(O541&lt;=$O$2, 1, 0)</f>
        <v>0</v>
      </c>
      <c r="X547" s="5" t="s">
        <v>978</v>
      </c>
      <c r="Y547" s="5">
        <f t="shared" ref="Y547" ca="1" si="3106">IF(L541&lt;=$Y$2, 1, 0)</f>
        <v>0</v>
      </c>
      <c r="Z547" s="5">
        <f t="shared" ref="Z547" ca="1" si="3107">IF(M541&lt;=$Z$2, 1, 0)</f>
        <v>0</v>
      </c>
      <c r="AA547" s="5">
        <f t="shared" ref="AA547" ca="1" si="3108">IF(N541&lt;=$AA$2, 1, 0)</f>
        <v>0</v>
      </c>
      <c r="AB547" s="5">
        <f t="shared" ref="AB547" ca="1" si="3109">IF(O541&lt;=$AB$2, 1, 0)</f>
        <v>0</v>
      </c>
      <c r="AC547" s="5"/>
      <c r="AD547" s="5" t="s">
        <v>1952</v>
      </c>
      <c r="AE547" s="5">
        <f t="shared" ref="AE547" ca="1" si="3110" xml:space="preserve"> Y546+Y547+Y548</f>
        <v>0</v>
      </c>
      <c r="AF547" s="5">
        <f t="shared" ref="AF547" ca="1" si="3111">Z546+Z547+Z548</f>
        <v>0</v>
      </c>
      <c r="AG547" s="5">
        <f t="shared" ref="AG547" ca="1" si="3112">AA546+AA547+AA548</f>
        <v>0</v>
      </c>
      <c r="AH547" s="5">
        <f t="shared" ref="AH547" ca="1" si="3113">AB546+AB547+AB548</f>
        <v>0</v>
      </c>
      <c r="AL547">
        <f t="shared" ca="1" si="2914"/>
        <v>9.3220338983050849E-2</v>
      </c>
      <c r="AM547">
        <f t="shared" ca="1" si="2915"/>
        <v>2.2780804522366131E-2</v>
      </c>
      <c r="AN547">
        <f t="shared" ca="1" si="2916"/>
        <v>0.32813443452249724</v>
      </c>
      <c r="AO547">
        <f t="shared" ca="1" si="2917"/>
        <v>9.3674234064969386E-2</v>
      </c>
    </row>
    <row r="548" spans="1:41" ht="16" x14ac:dyDescent="0.2">
      <c r="A548" s="1">
        <v>543</v>
      </c>
      <c r="B548">
        <v>219709</v>
      </c>
      <c r="C548">
        <v>1</v>
      </c>
      <c r="D548" t="s">
        <v>16</v>
      </c>
      <c r="E548" t="s">
        <v>83</v>
      </c>
      <c r="F548">
        <v>1267</v>
      </c>
      <c r="G548">
        <v>0.80572419774501303</v>
      </c>
      <c r="H548">
        <v>17380.55816740376</v>
      </c>
      <c r="I548">
        <v>0.60189145465262606</v>
      </c>
      <c r="K548" s="2" t="s">
        <v>979</v>
      </c>
      <c r="L548" s="2">
        <f t="shared" ref="L548" si="3114">IF(L545&lt;=$L$1, 1,0)</f>
        <v>0</v>
      </c>
      <c r="M548" s="2">
        <f t="shared" ref="M548" si="3115">IF(M545&lt;=$M$1, 1,0)</f>
        <v>1</v>
      </c>
      <c r="N548" s="2">
        <f t="shared" ref="N548" si="3116">IF(N545&lt;=$N$1, 1,0)</f>
        <v>0</v>
      </c>
      <c r="O548" s="2">
        <f t="shared" ref="O548" si="3117">IF(O545&lt;=$O$1, 1,0)</f>
        <v>0</v>
      </c>
      <c r="X548" s="5" t="s">
        <v>979</v>
      </c>
      <c r="Y548" s="5">
        <f t="shared" ref="Y548" ca="1" si="3118">IF(L545&lt;=$Y$1, 1,0)</f>
        <v>0</v>
      </c>
      <c r="Z548" s="5">
        <f t="shared" ref="Z548" ca="1" si="3119">IF(M545&lt;=$Z$1, 1,0)</f>
        <v>0</v>
      </c>
      <c r="AA548" s="5">
        <f t="shared" ref="AA548" ca="1" si="3120">IF(N545&lt;=$AA$1, 1,0)</f>
        <v>0</v>
      </c>
      <c r="AB548" s="5">
        <f t="shared" ref="AB548" ca="1" si="3121">IF(O545&lt;=$AB$1, 1,0)</f>
        <v>0</v>
      </c>
      <c r="AC548" s="5"/>
      <c r="AD548" s="5" t="s">
        <v>1953</v>
      </c>
      <c r="AE548" s="5"/>
      <c r="AF548" s="5"/>
      <c r="AG548" s="5"/>
      <c r="AH548" s="5">
        <f t="shared" ref="AH548" ca="1" si="3122">AE547+AF547+AG547+AH547</f>
        <v>0</v>
      </c>
      <c r="AL548">
        <f t="shared" ca="1" si="2914"/>
        <v>0.65517241379310343</v>
      </c>
      <c r="AM548">
        <f t="shared" ca="1" si="2915"/>
        <v>-0.14806110458284377</v>
      </c>
      <c r="AN548">
        <f t="shared" ca="1" si="2916"/>
        <v>0.44344436429292211</v>
      </c>
      <c r="AO548">
        <f t="shared" ca="1" si="2917"/>
        <v>0.52442612610280637</v>
      </c>
    </row>
    <row r="549" spans="1:41" ht="16" x14ac:dyDescent="0.2">
      <c r="A549" s="1">
        <v>544</v>
      </c>
      <c r="B549">
        <v>238333</v>
      </c>
      <c r="C549">
        <v>8</v>
      </c>
      <c r="D549" t="s">
        <v>8</v>
      </c>
      <c r="E549" t="s">
        <v>84</v>
      </c>
      <c r="F549">
        <v>259</v>
      </c>
      <c r="G549">
        <v>0.78947368421052633</v>
      </c>
      <c r="H549">
        <v>14369.298208564431</v>
      </c>
      <c r="I549">
        <v>2.7758192123700001</v>
      </c>
      <c r="K549" s="2" t="s">
        <v>972</v>
      </c>
      <c r="L549" s="4">
        <f t="shared" ref="L549" si="3123" xml:space="preserve"> (F549 - F556) / F556</f>
        <v>-0.16720257234726688</v>
      </c>
      <c r="M549" s="4">
        <f t="shared" ref="M549" si="3124" xml:space="preserve"> (G549 - G556) / G556</f>
        <v>-0.13651315789473681</v>
      </c>
      <c r="N549" s="4">
        <f t="shared" ref="N549" si="3125" xml:space="preserve"> (H549 - H556) / H556</f>
        <v>-4.0729086793779561E-2</v>
      </c>
      <c r="O549" s="4">
        <f t="shared" ref="O549" si="3126" xml:space="preserve"> (I549 - I556) / I556</f>
        <v>0.39143217363882465</v>
      </c>
      <c r="X549" s="5"/>
      <c r="Y549" s="6"/>
      <c r="Z549" s="5"/>
      <c r="AA549" s="5"/>
      <c r="AB549" s="5"/>
      <c r="AC549" s="5"/>
      <c r="AD549" s="5"/>
      <c r="AE549" s="5"/>
      <c r="AF549" s="5"/>
      <c r="AG549" s="5"/>
      <c r="AH549" s="5"/>
      <c r="AL549">
        <f t="shared" ca="1" si="2914"/>
        <v>0.36797752808988765</v>
      </c>
      <c r="AM549">
        <f t="shared" ca="1" si="2915"/>
        <v>0.10609171800136889</v>
      </c>
      <c r="AN549">
        <f t="shared" ca="1" si="2916"/>
        <v>0.16452459444799986</v>
      </c>
      <c r="AO549">
        <f t="shared" ca="1" si="2917"/>
        <v>0.1106312607189946</v>
      </c>
    </row>
    <row r="550" spans="1:41" ht="16" x14ac:dyDescent="0.2">
      <c r="A550" s="1">
        <v>545</v>
      </c>
      <c r="B550">
        <v>238333</v>
      </c>
      <c r="C550">
        <v>7</v>
      </c>
      <c r="D550" t="s">
        <v>10</v>
      </c>
      <c r="E550" t="s">
        <v>84</v>
      </c>
      <c r="F550">
        <v>266</v>
      </c>
      <c r="G550">
        <v>0.78328173374613008</v>
      </c>
      <c r="H550">
        <v>15134.32657388484</v>
      </c>
      <c r="I550">
        <v>3.055223996147217</v>
      </c>
      <c r="K550" s="2" t="s">
        <v>973</v>
      </c>
      <c r="L550" s="2">
        <f t="shared" ref="L550" si="3127" xml:space="preserve"> SLOPE(F549:F556, $C549:$C556)</f>
        <v>-5.5595238095238093</v>
      </c>
      <c r="M550" s="2">
        <f t="shared" ref="M550" si="3128" xml:space="preserve"> SLOPE(G549:G556, $C549:$C556)</f>
        <v>-1.8725295623844861E-2</v>
      </c>
      <c r="N550" s="2">
        <f t="shared" ref="N550" si="3129" xml:space="preserve"> SLOPE(H549:H556, $C549:$C556)</f>
        <v>-96.421196367702493</v>
      </c>
      <c r="O550" s="2">
        <f t="shared" ref="O550" si="3130" xml:space="preserve"> SLOPE(I549:I556, $C549:$C556)</f>
        <v>0.11110336837686711</v>
      </c>
      <c r="X550" s="5"/>
      <c r="Y550" s="6"/>
      <c r="Z550" s="5"/>
      <c r="AA550" s="5"/>
      <c r="AB550" s="5"/>
      <c r="AC550" s="5"/>
      <c r="AD550" s="5"/>
      <c r="AE550" s="5"/>
      <c r="AF550" s="5"/>
      <c r="AG550" s="5"/>
      <c r="AH550" s="5"/>
      <c r="AL550">
        <f t="shared" ca="1" si="2914"/>
        <v>-0.27177700348432055</v>
      </c>
      <c r="AM550">
        <f t="shared" ca="1" si="2915"/>
        <v>1.9625680160374647E-2</v>
      </c>
      <c r="AN550">
        <f t="shared" ca="1" si="2916"/>
        <v>0.11593739021943418</v>
      </c>
      <c r="AO550">
        <f t="shared" ca="1" si="2917"/>
        <v>0.4366450743518307</v>
      </c>
    </row>
    <row r="551" spans="1:41" ht="16" x14ac:dyDescent="0.2">
      <c r="A551" s="1">
        <v>546</v>
      </c>
      <c r="B551">
        <v>238333</v>
      </c>
      <c r="C551">
        <v>6</v>
      </c>
      <c r="D551" t="s">
        <v>11</v>
      </c>
      <c r="E551" t="s">
        <v>84</v>
      </c>
      <c r="F551">
        <v>323</v>
      </c>
      <c r="G551">
        <v>0.8534031413612565</v>
      </c>
      <c r="H551">
        <v>16644.191739408951</v>
      </c>
      <c r="I551">
        <v>2.908682116517197</v>
      </c>
      <c r="K551" s="2" t="s">
        <v>974</v>
      </c>
      <c r="L551" s="2">
        <f t="shared" ref="L551" si="3131" xml:space="preserve"> INTERCEPT(F549:F556,$C549:$C556)</f>
        <v>341.39285714285717</v>
      </c>
      <c r="M551" s="2">
        <f t="shared" ref="M551" si="3132" xml:space="preserve"> INTERCEPT(G549:G556,$C549:$C556)</f>
        <v>0.94077192069664839</v>
      </c>
      <c r="N551" s="2">
        <f t="shared" ref="N551" si="3133" xml:space="preserve"> INTERCEPT(H549:H556,$C549:$C556)</f>
        <v>16450.297792245234</v>
      </c>
      <c r="O551" s="2">
        <f t="shared" ref="O551" si="3134" xml:space="preserve"> INTERCEPT(I549:I556,$C549:$C556)</f>
        <v>2.1862230779310883</v>
      </c>
      <c r="X551" s="5"/>
      <c r="Y551" s="6"/>
      <c r="Z551" s="5"/>
      <c r="AA551" s="5"/>
      <c r="AB551" s="5"/>
      <c r="AC551" s="5"/>
      <c r="AD551" s="5"/>
      <c r="AE551" s="5"/>
      <c r="AF551" s="5"/>
      <c r="AG551" s="5"/>
      <c r="AH551" s="5"/>
      <c r="AL551">
        <f t="shared" ca="1" si="2914"/>
        <v>0.43902439024390244</v>
      </c>
      <c r="AM551">
        <f t="shared" ca="1" si="2915"/>
        <v>-7.4305976641796875E-2</v>
      </c>
      <c r="AN551">
        <f t="shared" ca="1" si="2916"/>
        <v>1.5691510806466781E-2</v>
      </c>
      <c r="AO551">
        <f t="shared" ca="1" si="2917"/>
        <v>16.766234583293492</v>
      </c>
    </row>
    <row r="552" spans="1:41" ht="16" x14ac:dyDescent="0.2">
      <c r="A552" s="1">
        <v>547</v>
      </c>
      <c r="B552">
        <v>238333</v>
      </c>
      <c r="C552">
        <v>5</v>
      </c>
      <c r="D552" t="s">
        <v>12</v>
      </c>
      <c r="E552" t="s">
        <v>84</v>
      </c>
      <c r="F552">
        <v>382</v>
      </c>
      <c r="G552">
        <v>0.85969387755102045</v>
      </c>
      <c r="H552">
        <v>17396.690507385949</v>
      </c>
      <c r="I552">
        <v>2.8112697857409281</v>
      </c>
      <c r="K552" s="2" t="s">
        <v>1050</v>
      </c>
      <c r="L552" s="2">
        <f t="shared" ref="L552:O552" si="3135" xml:space="preserve"> L551 + (11*L550)</f>
        <v>280.23809523809524</v>
      </c>
      <c r="M552" s="2">
        <f t="shared" si="3135"/>
        <v>0.73479366883435493</v>
      </c>
      <c r="N552" s="2">
        <f t="shared" si="3135"/>
        <v>15389.664632200507</v>
      </c>
      <c r="O552" s="2">
        <f t="shared" si="3135"/>
        <v>3.4083601300766269</v>
      </c>
      <c r="X552" s="5"/>
      <c r="Y552" s="6"/>
      <c r="Z552" s="5"/>
      <c r="AA552" s="5"/>
      <c r="AB552" s="5"/>
      <c r="AC552" s="5"/>
      <c r="AD552" s="5"/>
      <c r="AE552" s="5"/>
      <c r="AF552" s="5"/>
      <c r="AG552" s="5"/>
      <c r="AH552" s="5"/>
    </row>
    <row r="553" spans="1:41" ht="16" x14ac:dyDescent="0.2">
      <c r="A553" s="1">
        <v>548</v>
      </c>
      <c r="B553">
        <v>238333</v>
      </c>
      <c r="C553">
        <v>4</v>
      </c>
      <c r="D553" t="s">
        <v>13</v>
      </c>
      <c r="E553" t="s">
        <v>84</v>
      </c>
      <c r="F553">
        <v>392</v>
      </c>
      <c r="G553">
        <v>0.882943143812709</v>
      </c>
      <c r="H553">
        <v>16559.935552159961</v>
      </c>
      <c r="I553">
        <v>2.905933751751824</v>
      </c>
      <c r="K553" s="2" t="s">
        <v>976</v>
      </c>
      <c r="L553" s="2">
        <f t="shared" ref="L553" si="3136" xml:space="preserve"> (L552 - F556) / F556</f>
        <v>-9.8912877047925271E-2</v>
      </c>
      <c r="M553" s="2">
        <f t="shared" ref="M553" si="3137" xml:space="preserve"> (M552 - G556) / G556</f>
        <v>-0.19631942471242428</v>
      </c>
      <c r="N553" s="2">
        <f t="shared" ref="N553" si="3138" xml:space="preserve"> (N552 - H556) / H556</f>
        <v>2.7388911510615874E-2</v>
      </c>
      <c r="O553" s="2">
        <f t="shared" ref="O553" si="3139" xml:space="preserve"> (O552 - I556) / I556</f>
        <v>0.70850533896523837</v>
      </c>
      <c r="X553" s="5"/>
      <c r="Y553" s="6"/>
      <c r="Z553" s="5"/>
      <c r="AA553" s="5"/>
      <c r="AB553" s="5"/>
      <c r="AC553" s="5"/>
      <c r="AD553" s="5"/>
      <c r="AE553" s="5"/>
      <c r="AF553" s="5"/>
      <c r="AG553" s="5"/>
      <c r="AH553" s="5"/>
      <c r="AL553">
        <f t="shared" ca="1" si="2914"/>
        <v>-0.60344827586206895</v>
      </c>
      <c r="AM553">
        <f t="shared" ca="1" si="2915"/>
        <v>0.19736842105263172</v>
      </c>
      <c r="AN553">
        <f t="shared" ca="1" si="2916"/>
        <v>-2.6318499149889708E-3</v>
      </c>
      <c r="AO553">
        <f t="shared" ca="1" si="2917"/>
        <v>-0.4108981983324862</v>
      </c>
    </row>
    <row r="554" spans="1:41" ht="16" x14ac:dyDescent="0.2">
      <c r="A554" s="1">
        <v>549</v>
      </c>
      <c r="B554">
        <v>238333</v>
      </c>
      <c r="C554">
        <v>3</v>
      </c>
      <c r="D554" t="s">
        <v>14</v>
      </c>
      <c r="E554" t="s">
        <v>84</v>
      </c>
      <c r="F554">
        <v>299</v>
      </c>
      <c r="G554">
        <v>0.84615384615384615</v>
      </c>
      <c r="H554">
        <v>17483.621519293942</v>
      </c>
      <c r="I554">
        <v>2.5736023770848928</v>
      </c>
      <c r="K554" s="2" t="s">
        <v>977</v>
      </c>
      <c r="L554" s="2">
        <f t="shared" ref="L554" si="3140">IF(L549&lt;=$L$1,1,0)</f>
        <v>1</v>
      </c>
      <c r="M554" s="2">
        <f t="shared" ref="M554" si="3141">IF(M549&lt;=$M$1,1,0)</f>
        <v>1</v>
      </c>
      <c r="N554" s="2">
        <f t="shared" ref="N554" si="3142">IF(N549&lt;=$N$1,1,0)</f>
        <v>0</v>
      </c>
      <c r="O554" s="2">
        <f t="shared" ref="O554" si="3143">IF(O549&lt;=$O$1,1,0)</f>
        <v>0</v>
      </c>
      <c r="X554" s="5" t="s">
        <v>977</v>
      </c>
      <c r="Y554" s="5">
        <f t="shared" ref="Y554" ca="1" si="3144">IF(L549&lt;=$Y$1,1,0)</f>
        <v>0</v>
      </c>
      <c r="Z554" s="5">
        <f t="shared" ref="Z554" ca="1" si="3145">IF(M549&lt;=$Z$1,1,0)</f>
        <v>1</v>
      </c>
      <c r="AA554" s="5">
        <f t="shared" ref="AA554" ca="1" si="3146">IF(N549&lt;=$AA$1,1,0)</f>
        <v>1</v>
      </c>
      <c r="AB554" s="5">
        <f t="shared" ref="AB554" ca="1" si="3147">IF(O549&lt;=$AB$1,1,0)</f>
        <v>0</v>
      </c>
      <c r="AC554" s="5"/>
      <c r="AD554" s="5"/>
      <c r="AE554" s="5"/>
      <c r="AF554" s="5"/>
      <c r="AG554" s="5"/>
      <c r="AH554" s="5"/>
      <c r="AL554">
        <f t="shared" ca="1" si="2914"/>
        <v>-5.4565701559020047E-2</v>
      </c>
      <c r="AM554">
        <f t="shared" ca="1" si="2915"/>
        <v>0.15619106577674294</v>
      </c>
      <c r="AN554">
        <f t="shared" ca="1" si="2916"/>
        <v>-3.7963517647599858E-2</v>
      </c>
      <c r="AO554">
        <f t="shared" ca="1" si="2917"/>
        <v>0.34770618733777209</v>
      </c>
    </row>
    <row r="555" spans="1:41" ht="16" x14ac:dyDescent="0.2">
      <c r="A555" s="1">
        <v>550</v>
      </c>
      <c r="B555">
        <v>238333</v>
      </c>
      <c r="C555">
        <v>2</v>
      </c>
      <c r="D555" t="s">
        <v>15</v>
      </c>
      <c r="E555" t="s">
        <v>84</v>
      </c>
      <c r="F555">
        <v>299</v>
      </c>
      <c r="G555">
        <v>0.92282958199356913</v>
      </c>
      <c r="H555">
        <v>15563.75986817613</v>
      </c>
      <c r="I555">
        <v>2.4640378709358881</v>
      </c>
      <c r="K555" s="2" t="s">
        <v>978</v>
      </c>
      <c r="L555" s="2">
        <f t="shared" ref="L555" si="3148">IF(L549&lt;=$L$2, 1, 0)</f>
        <v>1</v>
      </c>
      <c r="M555" s="2">
        <f t="shared" ref="M555" si="3149">IF(M549&lt;=$M$2, 1, 0)</f>
        <v>1</v>
      </c>
      <c r="N555" s="2">
        <f t="shared" ref="N555" si="3150">IF(N549&lt;=$N$2, 1, 0)</f>
        <v>0</v>
      </c>
      <c r="O555" s="2">
        <f t="shared" ref="O555" si="3151">IF(O549&lt;=$O$2, 1, 0)</f>
        <v>0</v>
      </c>
      <c r="X555" s="5" t="s">
        <v>978</v>
      </c>
      <c r="Y555" s="5">
        <f t="shared" ref="Y555" ca="1" si="3152">IF(L549&lt;=$Y$2, 1, 0)</f>
        <v>0</v>
      </c>
      <c r="Z555" s="5">
        <f t="shared" ref="Z555" ca="1" si="3153">IF(M549&lt;=$Z$2, 1, 0)</f>
        <v>1</v>
      </c>
      <c r="AA555" s="5">
        <f t="shared" ref="AA555" ca="1" si="3154">IF(N549&lt;=$AA$2, 1, 0)</f>
        <v>0</v>
      </c>
      <c r="AB555" s="5">
        <f t="shared" ref="AB555" ca="1" si="3155">IF(O549&lt;=$AB$2, 1, 0)</f>
        <v>0</v>
      </c>
      <c r="AC555" s="5"/>
      <c r="AD555" s="5" t="s">
        <v>1952</v>
      </c>
      <c r="AE555" s="5">
        <f t="shared" ref="AE555" ca="1" si="3156" xml:space="preserve"> Y554+Y555+Y556</f>
        <v>0</v>
      </c>
      <c r="AF555" s="5">
        <f t="shared" ref="AF555" ca="1" si="3157">Z554+Z555+Z556</f>
        <v>3</v>
      </c>
      <c r="AG555" s="5">
        <f t="shared" ref="AG555" ca="1" si="3158">AA554+AA555+AA556</f>
        <v>2</v>
      </c>
      <c r="AH555" s="5">
        <f t="shared" ref="AH555" ca="1" si="3159">AB554+AB555+AB556</f>
        <v>0</v>
      </c>
      <c r="AL555">
        <f t="shared" ca="1" si="2914"/>
        <v>-4.3478260869565216E-2</v>
      </c>
      <c r="AM555">
        <f t="shared" ca="1" si="2915"/>
        <v>0.30952380952380965</v>
      </c>
      <c r="AN555">
        <f t="shared" ca="1" si="2916"/>
        <v>0.63159818526463107</v>
      </c>
      <c r="AO555">
        <f t="shared" ca="1" si="2917"/>
        <v>0.68251001106066123</v>
      </c>
    </row>
    <row r="556" spans="1:41" ht="16" x14ac:dyDescent="0.2">
      <c r="A556" s="1">
        <v>551</v>
      </c>
      <c r="B556">
        <v>238333</v>
      </c>
      <c r="C556">
        <v>1</v>
      </c>
      <c r="D556" t="s">
        <v>16</v>
      </c>
      <c r="E556" t="s">
        <v>84</v>
      </c>
      <c r="F556">
        <v>311</v>
      </c>
      <c r="G556">
        <v>0.91428571428571426</v>
      </c>
      <c r="H556">
        <v>14979.39529985037</v>
      </c>
      <c r="I556">
        <v>1.9949367744679749</v>
      </c>
      <c r="K556" s="2" t="s">
        <v>979</v>
      </c>
      <c r="L556" s="2">
        <f t="shared" ref="L556" si="3160">IF(L553&lt;=$L$1, 1,0)</f>
        <v>1</v>
      </c>
      <c r="M556" s="2">
        <f t="shared" ref="M556" si="3161">IF(M553&lt;=$M$1, 1,0)</f>
        <v>1</v>
      </c>
      <c r="N556" s="2">
        <f t="shared" ref="N556" si="3162">IF(N553&lt;=$N$1, 1,0)</f>
        <v>0</v>
      </c>
      <c r="O556" s="2">
        <f t="shared" ref="O556" si="3163">IF(O553&lt;=$O$1, 1,0)</f>
        <v>0</v>
      </c>
      <c r="X556" s="5" t="s">
        <v>979</v>
      </c>
      <c r="Y556" s="5">
        <f t="shared" ref="Y556" ca="1" si="3164">IF(L553&lt;=$Y$1, 1,0)</f>
        <v>0</v>
      </c>
      <c r="Z556" s="5">
        <f t="shared" ref="Z556" ca="1" si="3165">IF(M553&lt;=$Z$1, 1,0)</f>
        <v>1</v>
      </c>
      <c r="AA556" s="5">
        <f t="shared" ref="AA556" ca="1" si="3166">IF(N553&lt;=$AA$1, 1,0)</f>
        <v>1</v>
      </c>
      <c r="AB556" s="5">
        <f t="shared" ref="AB556" ca="1" si="3167">IF(O553&lt;=$AB$1, 1,0)</f>
        <v>0</v>
      </c>
      <c r="AC556" s="5"/>
      <c r="AD556" s="5" t="s">
        <v>1953</v>
      </c>
      <c r="AE556" s="5"/>
      <c r="AF556" s="5"/>
      <c r="AG556" s="5"/>
      <c r="AH556" s="5">
        <f t="shared" ref="AH556" ca="1" si="3168">AE555+AF555+AG555+AH555</f>
        <v>5</v>
      </c>
      <c r="AL556">
        <f t="shared" ca="1" si="2914"/>
        <v>0.11906614785992217</v>
      </c>
      <c r="AM556">
        <f t="shared" ca="1" si="2915"/>
        <v>3.134562994476784E-2</v>
      </c>
      <c r="AN556">
        <f t="shared" ca="1" si="2916"/>
        <v>0.30627869196002933</v>
      </c>
      <c r="AO556">
        <f t="shared" ca="1" si="2917"/>
        <v>-0.21914433474753875</v>
      </c>
    </row>
    <row r="557" spans="1:41" ht="16" x14ac:dyDescent="0.2">
      <c r="A557" s="1">
        <v>552</v>
      </c>
      <c r="B557">
        <v>217721</v>
      </c>
      <c r="C557">
        <v>8</v>
      </c>
      <c r="D557" t="s">
        <v>8</v>
      </c>
      <c r="E557" t="s">
        <v>85</v>
      </c>
      <c r="F557">
        <v>729</v>
      </c>
      <c r="G557">
        <v>0.55602836879432627</v>
      </c>
      <c r="H557">
        <v>6470.7486224192926</v>
      </c>
      <c r="I557">
        <v>0.45100593357473462</v>
      </c>
      <c r="K557" s="2" t="s">
        <v>972</v>
      </c>
      <c r="L557" s="4">
        <f t="shared" ref="L557" si="3169" xml:space="preserve"> (F557 - F564) / F564</f>
        <v>-9.5108695652173919E-3</v>
      </c>
      <c r="M557" s="4">
        <f t="shared" ref="M557" si="3170" xml:space="preserve"> (G557 - G564) / G564</f>
        <v>-2.0236237455435773E-2</v>
      </c>
      <c r="N557" s="4">
        <f t="shared" ref="N557" si="3171" xml:space="preserve"> (H557 - H564) / H564</f>
        <v>-0.37154202949306847</v>
      </c>
      <c r="O557" s="4">
        <f t="shared" ref="O557" si="3172" xml:space="preserve"> (I557 - I564) / I564</f>
        <v>0.45754405551564198</v>
      </c>
      <c r="X557" s="5"/>
      <c r="Y557" s="6"/>
      <c r="Z557" s="5"/>
      <c r="AA557" s="5"/>
      <c r="AB557" s="5"/>
      <c r="AC557" s="5"/>
      <c r="AD557" s="5"/>
      <c r="AE557" s="5"/>
      <c r="AF557" s="5"/>
      <c r="AG557" s="5"/>
      <c r="AH557" s="5"/>
      <c r="AL557">
        <f t="shared" ca="1" si="2914"/>
        <v>0.54545454545454541</v>
      </c>
      <c r="AM557">
        <f t="shared" ca="1" si="2915"/>
        <v>-1.8215240641711195E-2</v>
      </c>
      <c r="AN557">
        <f t="shared" ca="1" si="2916"/>
        <v>0.10263389000895883</v>
      </c>
      <c r="AO557">
        <f t="shared" ca="1" si="2917"/>
        <v>-0.35862948085149299</v>
      </c>
    </row>
    <row r="558" spans="1:41" ht="16" x14ac:dyDescent="0.2">
      <c r="A558" s="1">
        <v>553</v>
      </c>
      <c r="B558">
        <v>217721</v>
      </c>
      <c r="C558">
        <v>7</v>
      </c>
      <c r="D558" t="s">
        <v>10</v>
      </c>
      <c r="E558" t="s">
        <v>85</v>
      </c>
      <c r="F558">
        <v>711</v>
      </c>
      <c r="G558">
        <v>0.56552962298025133</v>
      </c>
      <c r="H558">
        <v>8709.5768375705611</v>
      </c>
      <c r="I558">
        <v>0.42582604297383769</v>
      </c>
      <c r="K558" s="2" t="s">
        <v>973</v>
      </c>
      <c r="L558" s="2">
        <f t="shared" ref="L558" si="3173" xml:space="preserve"> SLOPE(F557:F564, $C557:$C564)</f>
        <v>8.6071428571428577</v>
      </c>
      <c r="M558" s="2">
        <f t="shared" ref="M558" si="3174" xml:space="preserve"> SLOPE(G557:G564, $C557:$C564)</f>
        <v>-1.6091332784424219E-3</v>
      </c>
      <c r="N558" s="2">
        <f t="shared" ref="N558" si="3175" xml:space="preserve"> SLOPE(H557:H564, $C557:$C564)</f>
        <v>-197.16302237415772</v>
      </c>
      <c r="O558" s="2">
        <f t="shared" ref="O558" si="3176" xml:space="preserve"> SLOPE(I557:I564, $C557:$C564)</f>
        <v>2.0120595351467874E-2</v>
      </c>
      <c r="X558" s="5"/>
      <c r="Y558" s="6"/>
      <c r="Z558" s="5"/>
      <c r="AA558" s="5"/>
      <c r="AB558" s="5"/>
      <c r="AC558" s="5"/>
      <c r="AD558" s="5"/>
      <c r="AE558" s="5"/>
      <c r="AF558" s="5"/>
      <c r="AG558" s="5"/>
      <c r="AH558" s="5"/>
      <c r="AL558">
        <f t="shared" ca="1" si="2914"/>
        <v>-4.1666666666666664E-2</v>
      </c>
      <c r="AM558">
        <f t="shared" ca="1" si="2915"/>
        <v>3.1746031746031793E-2</v>
      </c>
      <c r="AN558">
        <f t="shared" ca="1" si="2916"/>
        <v>0.74175194457498261</v>
      </c>
      <c r="AO558">
        <f t="shared" ca="1" si="2917"/>
        <v>0.15186441589770266</v>
      </c>
    </row>
    <row r="559" spans="1:41" ht="16" x14ac:dyDescent="0.2">
      <c r="A559" s="1">
        <v>554</v>
      </c>
      <c r="B559">
        <v>217721</v>
      </c>
      <c r="C559">
        <v>6</v>
      </c>
      <c r="D559" t="s">
        <v>11</v>
      </c>
      <c r="E559" t="s">
        <v>85</v>
      </c>
      <c r="F559">
        <v>563</v>
      </c>
      <c r="G559">
        <v>0.52657807308970095</v>
      </c>
      <c r="H559">
        <v>14124.556399612169</v>
      </c>
      <c r="I559">
        <v>0.45747350355796329</v>
      </c>
      <c r="K559" s="2" t="s">
        <v>974</v>
      </c>
      <c r="L559" s="2">
        <f t="shared" ref="L559" si="3177" xml:space="preserve"> INTERCEPT(F557:F564,$C557:$C564)</f>
        <v>599.14285714285711</v>
      </c>
      <c r="M559" s="2">
        <f t="shared" ref="M559" si="3178" xml:space="preserve"> INTERCEPT(G557:G564,$C557:$C564)</f>
        <v>0.57114000762689809</v>
      </c>
      <c r="N559" s="2">
        <f t="shared" ref="N559" si="3179" xml:space="preserve"> INTERCEPT(H557:H564,$C557:$C564)</f>
        <v>11055.89145481322</v>
      </c>
      <c r="O559" s="2">
        <f t="shared" ref="O559" si="3180" xml:space="preserve"> INTERCEPT(I557:I564,$C557:$C564)</f>
        <v>0.30744693303762871</v>
      </c>
      <c r="X559" s="5"/>
      <c r="Y559" s="6"/>
      <c r="Z559" s="5"/>
      <c r="AA559" s="5"/>
      <c r="AB559" s="5"/>
      <c r="AC559" s="5"/>
      <c r="AD559" s="5"/>
      <c r="AE559" s="5"/>
      <c r="AF559" s="5"/>
      <c r="AG559" s="5"/>
      <c r="AH559" s="5"/>
      <c r="AL559">
        <f t="shared" ca="1" si="2914"/>
        <v>-2.3400936037441498E-2</v>
      </c>
      <c r="AM559">
        <f t="shared" ca="1" si="2915"/>
        <v>8.4834429942832468E-2</v>
      </c>
      <c r="AN559">
        <f t="shared" ca="1" si="2916"/>
        <v>0.1933828656609963</v>
      </c>
      <c r="AO559">
        <f t="shared" ca="1" si="2917"/>
        <v>0.16883628607882883</v>
      </c>
    </row>
    <row r="560" spans="1:41" ht="16" x14ac:dyDescent="0.2">
      <c r="A560" s="1">
        <v>555</v>
      </c>
      <c r="B560">
        <v>217721</v>
      </c>
      <c r="C560">
        <v>5</v>
      </c>
      <c r="D560" t="s">
        <v>12</v>
      </c>
      <c r="E560" t="s">
        <v>85</v>
      </c>
      <c r="F560">
        <v>604</v>
      </c>
      <c r="G560">
        <v>0.56097560975609762</v>
      </c>
      <c r="H560">
        <v>12191.495410298639</v>
      </c>
      <c r="I560">
        <v>0.41930173533520038</v>
      </c>
      <c r="K560" s="2" t="s">
        <v>1051</v>
      </c>
      <c r="L560" s="2">
        <f t="shared" ref="L560:O560" si="3181" xml:space="preserve"> L559 + (11*L558)</f>
        <v>693.82142857142856</v>
      </c>
      <c r="M560" s="2">
        <f t="shared" si="3181"/>
        <v>0.55343954156403141</v>
      </c>
      <c r="N560" s="2">
        <f t="shared" si="3181"/>
        <v>8887.0982086974855</v>
      </c>
      <c r="O560" s="2">
        <f t="shared" si="3181"/>
        <v>0.52877348190377527</v>
      </c>
      <c r="X560" s="5"/>
      <c r="Y560" s="6"/>
      <c r="Z560" s="5"/>
      <c r="AA560" s="5"/>
      <c r="AB560" s="5"/>
      <c r="AC560" s="5"/>
      <c r="AD560" s="5"/>
      <c r="AE560" s="5"/>
      <c r="AF560" s="5"/>
      <c r="AG560" s="5"/>
      <c r="AH560" s="5"/>
      <c r="AL560">
        <f t="shared" ca="1" si="2914"/>
        <v>0.28828828828828829</v>
      </c>
      <c r="AM560">
        <f t="shared" ca="1" si="2915"/>
        <v>0.19773860829984033</v>
      </c>
      <c r="AN560">
        <f t="shared" ca="1" si="2916"/>
        <v>-0.32932418016764081</v>
      </c>
      <c r="AO560">
        <f t="shared" ca="1" si="2917"/>
        <v>-0.29807095487454627</v>
      </c>
    </row>
    <row r="561" spans="1:41" ht="16" x14ac:dyDescent="0.2">
      <c r="A561" s="1">
        <v>556</v>
      </c>
      <c r="B561">
        <v>217721</v>
      </c>
      <c r="C561">
        <v>4</v>
      </c>
      <c r="D561" t="s">
        <v>13</v>
      </c>
      <c r="E561" t="s">
        <v>85</v>
      </c>
      <c r="F561">
        <v>657</v>
      </c>
      <c r="G561">
        <v>0.62361623616236161</v>
      </c>
      <c r="H561">
        <v>10088.382195742661</v>
      </c>
      <c r="I561">
        <v>0.40409003306805708</v>
      </c>
      <c r="K561" s="2" t="s">
        <v>976</v>
      </c>
      <c r="L561" s="2">
        <f t="shared" ref="L561" si="3182" xml:space="preserve"> (L560 - F564) / F564</f>
        <v>-5.7307841614906853E-2</v>
      </c>
      <c r="M561" s="2">
        <f t="shared" ref="M561" si="3183" xml:space="preserve"> (M560 - G564) / G564</f>
        <v>-2.4797945544595759E-2</v>
      </c>
      <c r="N561" s="2">
        <f t="shared" ref="N561" si="3184" xml:space="preserve"> (N560 - H564) / H564</f>
        <v>-0.13685911324343522</v>
      </c>
      <c r="O561" s="2">
        <f t="shared" ref="O561" si="3185" xml:space="preserve"> (O560 - I564) / I564</f>
        <v>0.70887030056211831</v>
      </c>
      <c r="X561" s="5"/>
      <c r="Y561" s="6"/>
      <c r="Z561" s="5"/>
      <c r="AA561" s="5"/>
      <c r="AB561" s="5"/>
      <c r="AC561" s="5"/>
      <c r="AD561" s="5"/>
      <c r="AE561" s="5"/>
      <c r="AF561" s="5"/>
      <c r="AG561" s="5"/>
      <c r="AH561" s="5"/>
      <c r="AL561">
        <f t="shared" ca="1" si="2914"/>
        <v>9.057971014492754E-3</v>
      </c>
      <c r="AM561">
        <f t="shared" ca="1" si="2915"/>
        <v>7.6986076986081781E-4</v>
      </c>
      <c r="AN561">
        <f t="shared" ca="1" si="2916"/>
        <v>0.1661123193030544</v>
      </c>
      <c r="AO561">
        <f t="shared" ca="1" si="2917"/>
        <v>4.7678861786509368E-2</v>
      </c>
    </row>
    <row r="562" spans="1:41" ht="16" x14ac:dyDescent="0.2">
      <c r="A562" s="1">
        <v>557</v>
      </c>
      <c r="B562">
        <v>217721</v>
      </c>
      <c r="C562">
        <v>3</v>
      </c>
      <c r="D562" t="s">
        <v>14</v>
      </c>
      <c r="E562" t="s">
        <v>85</v>
      </c>
      <c r="F562">
        <v>548</v>
      </c>
      <c r="G562">
        <v>0.57761732851985559</v>
      </c>
      <c r="H562">
        <v>9766.6892929166715</v>
      </c>
      <c r="I562">
        <v>0.38314082475339772</v>
      </c>
      <c r="K562" s="2" t="s">
        <v>977</v>
      </c>
      <c r="L562" s="2">
        <f t="shared" ref="L562" si="3186">IF(L557&lt;=$L$1,1,0)</f>
        <v>1</v>
      </c>
      <c r="M562" s="2">
        <f t="shared" ref="M562" si="3187">IF(M557&lt;=$M$1,1,0)</f>
        <v>1</v>
      </c>
      <c r="N562" s="2">
        <f t="shared" ref="N562" si="3188">IF(N557&lt;=$N$1,1,0)</f>
        <v>1</v>
      </c>
      <c r="O562" s="2">
        <f t="shared" ref="O562" si="3189">IF(O557&lt;=$O$1,1,0)</f>
        <v>0</v>
      </c>
      <c r="X562" s="5" t="s">
        <v>977</v>
      </c>
      <c r="Y562" s="5">
        <f t="shared" ref="Y562" ca="1" si="3190">IF(L557&lt;=$Y$1,1,0)</f>
        <v>0</v>
      </c>
      <c r="Z562" s="5">
        <f t="shared" ref="Z562" ca="1" si="3191">IF(M557&lt;=$Z$1,1,0)</f>
        <v>0</v>
      </c>
      <c r="AA562" s="5">
        <f t="shared" ref="AA562" ca="1" si="3192">IF(N557&lt;=$AA$1,1,0)</f>
        <v>1</v>
      </c>
      <c r="AB562" s="5">
        <f t="shared" ref="AB562" ca="1" si="3193">IF(O557&lt;=$AB$1,1,0)</f>
        <v>0</v>
      </c>
      <c r="AC562" s="5"/>
      <c r="AD562" s="5"/>
      <c r="AE562" s="5"/>
      <c r="AF562" s="5"/>
      <c r="AG562" s="5"/>
      <c r="AH562" s="5"/>
      <c r="AL562">
        <f t="shared" ca="1" si="2914"/>
        <v>-8.9219330855018583E-2</v>
      </c>
      <c r="AM562">
        <f t="shared" ca="1" si="2915"/>
        <v>0.37218543046357638</v>
      </c>
      <c r="AN562">
        <f t="shared" ca="1" si="2916"/>
        <v>0.24052372844430753</v>
      </c>
      <c r="AO562">
        <f t="shared" ca="1" si="2917"/>
        <v>0.18665109199371616</v>
      </c>
    </row>
    <row r="563" spans="1:41" ht="16" x14ac:dyDescent="0.2">
      <c r="A563" s="1">
        <v>558</v>
      </c>
      <c r="B563">
        <v>217721</v>
      </c>
      <c r="C563">
        <v>2</v>
      </c>
      <c r="D563" t="s">
        <v>15</v>
      </c>
      <c r="E563" t="s">
        <v>85</v>
      </c>
      <c r="F563">
        <v>555</v>
      </c>
      <c r="G563">
        <v>0.53333333333333333</v>
      </c>
      <c r="H563">
        <v>9701.5827812365296</v>
      </c>
      <c r="I563">
        <v>0.33365014339245241</v>
      </c>
      <c r="K563" s="2" t="s">
        <v>978</v>
      </c>
      <c r="L563" s="2">
        <f t="shared" ref="L563" si="3194">IF(L557&lt;=$L$2, 1, 0)</f>
        <v>1</v>
      </c>
      <c r="M563" s="2">
        <f t="shared" ref="M563" si="3195">IF(M557&lt;=$M$2, 1, 0)</f>
        <v>1</v>
      </c>
      <c r="N563" s="2">
        <f t="shared" ref="N563" si="3196">IF(N557&lt;=$N$2, 1, 0)</f>
        <v>1</v>
      </c>
      <c r="O563" s="2">
        <f t="shared" ref="O563" si="3197">IF(O557&lt;=$O$2, 1, 0)</f>
        <v>0</v>
      </c>
      <c r="X563" s="5" t="s">
        <v>978</v>
      </c>
      <c r="Y563" s="5">
        <f t="shared" ref="Y563" ca="1" si="3198">IF(L557&lt;=$Y$2, 1, 0)</f>
        <v>0</v>
      </c>
      <c r="Z563" s="5">
        <f t="shared" ref="Z563" ca="1" si="3199">IF(M557&lt;=$Z$2, 1, 0)</f>
        <v>0</v>
      </c>
      <c r="AA563" s="5">
        <f t="shared" ref="AA563" ca="1" si="3200">IF(N557&lt;=$AA$2, 1, 0)</f>
        <v>1</v>
      </c>
      <c r="AB563" s="5">
        <f t="shared" ref="AB563" ca="1" si="3201">IF(O557&lt;=$AB$2, 1, 0)</f>
        <v>0</v>
      </c>
      <c r="AC563" s="5"/>
      <c r="AD563" s="5" t="s">
        <v>1952</v>
      </c>
      <c r="AE563" s="5">
        <f t="shared" ref="AE563" ca="1" si="3202" xml:space="preserve"> Y562+Y563+Y564</f>
        <v>0</v>
      </c>
      <c r="AF563" s="5">
        <f t="shared" ref="AF563" ca="1" si="3203">Z562+Z563+Z564</f>
        <v>0</v>
      </c>
      <c r="AG563" s="5">
        <f t="shared" ref="AG563" ca="1" si="3204">AA562+AA563+AA564</f>
        <v>3</v>
      </c>
      <c r="AH563" s="5">
        <f t="shared" ref="AH563" ca="1" si="3205">AB562+AB563+AB564</f>
        <v>0</v>
      </c>
      <c r="AL563">
        <f t="shared" ca="1" si="2914"/>
        <v>-0.23339658444022771</v>
      </c>
      <c r="AM563">
        <f t="shared" ca="1" si="2915"/>
        <v>4.4358290665401603E-2</v>
      </c>
      <c r="AN563">
        <f t="shared" ca="1" si="2916"/>
        <v>0.8113971628712543</v>
      </c>
      <c r="AO563">
        <f t="shared" ca="1" si="2917"/>
        <v>0.37559616067387336</v>
      </c>
    </row>
    <row r="564" spans="1:41" ht="16" x14ac:dyDescent="0.2">
      <c r="A564" s="1">
        <v>559</v>
      </c>
      <c r="B564">
        <v>217721</v>
      </c>
      <c r="C564">
        <v>1</v>
      </c>
      <c r="D564" t="s">
        <v>16</v>
      </c>
      <c r="E564" t="s">
        <v>85</v>
      </c>
      <c r="F564">
        <v>736</v>
      </c>
      <c r="G564">
        <v>0.56751269035532992</v>
      </c>
      <c r="H564">
        <v>10296.23129323956</v>
      </c>
      <c r="I564">
        <v>0.30942868029822962</v>
      </c>
      <c r="K564" s="2" t="s">
        <v>979</v>
      </c>
      <c r="L564" s="2">
        <f t="shared" ref="L564" si="3206">IF(L561&lt;=$L$1, 1,0)</f>
        <v>1</v>
      </c>
      <c r="M564" s="2">
        <f t="shared" ref="M564" si="3207">IF(M561&lt;=$M$1, 1,0)</f>
        <v>1</v>
      </c>
      <c r="N564" s="2">
        <f t="shared" ref="N564" si="3208">IF(N561&lt;=$N$1, 1,0)</f>
        <v>1</v>
      </c>
      <c r="O564" s="2">
        <f t="shared" ref="O564" si="3209">IF(O561&lt;=$O$1, 1,0)</f>
        <v>0</v>
      </c>
      <c r="X564" s="5" t="s">
        <v>979</v>
      </c>
      <c r="Y564" s="5">
        <f t="shared" ref="Y564" ca="1" si="3210">IF(L561&lt;=$Y$1, 1,0)</f>
        <v>0</v>
      </c>
      <c r="Z564" s="5">
        <f t="shared" ref="Z564" ca="1" si="3211">IF(M561&lt;=$Z$1, 1,0)</f>
        <v>0</v>
      </c>
      <c r="AA564" s="5">
        <f t="shared" ref="AA564" ca="1" si="3212">IF(N561&lt;=$AA$1, 1,0)</f>
        <v>1</v>
      </c>
      <c r="AB564" s="5">
        <f t="shared" ref="AB564" ca="1" si="3213">IF(O561&lt;=$AB$1, 1,0)</f>
        <v>0</v>
      </c>
      <c r="AC564" s="5"/>
      <c r="AD564" s="5" t="s">
        <v>1953</v>
      </c>
      <c r="AE564" s="5"/>
      <c r="AF564" s="5"/>
      <c r="AG564" s="5"/>
      <c r="AH564" s="5">
        <f t="shared" ref="AH564" ca="1" si="3214">AE563+AF563+AG563+AH563</f>
        <v>3</v>
      </c>
      <c r="AL564">
        <f t="shared" ca="1" si="2914"/>
        <v>7.2254335260115612E-2</v>
      </c>
      <c r="AM564">
        <f t="shared" ca="1" si="2915"/>
        <v>3.7693236244694533E-2</v>
      </c>
      <c r="AN564">
        <f t="shared" ca="1" si="2916"/>
        <v>0.28548629688319999</v>
      </c>
      <c r="AO564">
        <f t="shared" ca="1" si="2917"/>
        <v>2.3618208895569291E-2</v>
      </c>
    </row>
    <row r="565" spans="1:41" ht="16" x14ac:dyDescent="0.2">
      <c r="A565" s="1">
        <v>560</v>
      </c>
      <c r="B565">
        <v>154712</v>
      </c>
      <c r="C565">
        <v>8</v>
      </c>
      <c r="D565" t="s">
        <v>8</v>
      </c>
      <c r="E565" t="s">
        <v>86</v>
      </c>
      <c r="F565">
        <v>524</v>
      </c>
      <c r="G565">
        <v>0.76842105263157889</v>
      </c>
      <c r="H565">
        <v>12900.53451330706</v>
      </c>
      <c r="I565">
        <v>0.53156034950485065</v>
      </c>
      <c r="K565" s="2" t="s">
        <v>972</v>
      </c>
      <c r="L565" s="4">
        <f t="shared" ref="L565" si="3215" xml:space="preserve"> (F565 - F572) / F572</f>
        <v>7.3770491803278687E-2</v>
      </c>
      <c r="M565" s="4">
        <f t="shared" ref="M565" si="3216" xml:space="preserve"> (G565 - G572) / G572</f>
        <v>-1.9743954480796681E-2</v>
      </c>
      <c r="N565" s="4">
        <f t="shared" ref="N565" si="3217" xml:space="preserve"> (H565 - H572) / H572</f>
        <v>0.45642127971058211</v>
      </c>
      <c r="O565" s="4">
        <f t="shared" ref="O565" si="3218" xml:space="preserve"> (I565 - I572) / I572</f>
        <v>9.2506783178625013E-2</v>
      </c>
      <c r="X565" s="5"/>
      <c r="Y565" s="6"/>
      <c r="Z565" s="5"/>
      <c r="AA565" s="5"/>
      <c r="AB565" s="5"/>
      <c r="AC565" s="5"/>
      <c r="AD565" s="5"/>
      <c r="AE565" s="5"/>
      <c r="AF565" s="5"/>
      <c r="AG565" s="5"/>
      <c r="AH565" s="5"/>
      <c r="AL565">
        <f t="shared" ca="1" si="2914"/>
        <v>0.12424924924924925</v>
      </c>
      <c r="AM565">
        <f t="shared" ca="1" si="2915"/>
        <v>3.9014839643201175E-2</v>
      </c>
      <c r="AN565">
        <f t="shared" ca="1" si="2916"/>
        <v>0.29480072278556485</v>
      </c>
      <c r="AO565">
        <f t="shared" ca="1" si="2917"/>
        <v>0.20667613402219662</v>
      </c>
    </row>
    <row r="566" spans="1:41" ht="16" x14ac:dyDescent="0.2">
      <c r="A566" s="1">
        <v>561</v>
      </c>
      <c r="B566">
        <v>154712</v>
      </c>
      <c r="C566">
        <v>7</v>
      </c>
      <c r="D566" t="s">
        <v>10</v>
      </c>
      <c r="E566" t="s">
        <v>86</v>
      </c>
      <c r="F566">
        <v>570</v>
      </c>
      <c r="G566">
        <v>0.79128440366972475</v>
      </c>
      <c r="H566">
        <v>10285.07081976022</v>
      </c>
      <c r="I566">
        <v>0.52854435995522608</v>
      </c>
      <c r="K566" s="2" t="s">
        <v>973</v>
      </c>
      <c r="L566" s="2">
        <f t="shared" ref="L566" si="3219" xml:space="preserve"> SLOPE(F565:F572, $C565:$C572)</f>
        <v>5.8452380952380949</v>
      </c>
      <c r="M566" s="2">
        <f t="shared" ref="M566" si="3220" xml:space="preserve"> SLOPE(G565:G572, $C565:$C572)</f>
        <v>1.4150867189793343E-3</v>
      </c>
      <c r="N566" s="2">
        <f t="shared" ref="N566" si="3221" xml:space="preserve"> SLOPE(H565:H572, $C565:$C572)</f>
        <v>330.04155792906249</v>
      </c>
      <c r="O566" s="2">
        <f t="shared" ref="O566" si="3222" xml:space="preserve"> SLOPE(I565:I572, $C565:$C572)</f>
        <v>7.984932491315563E-3</v>
      </c>
      <c r="X566" s="5"/>
      <c r="Y566" s="6"/>
      <c r="Z566" s="5"/>
      <c r="AA566" s="5"/>
      <c r="AB566" s="5"/>
      <c r="AC566" s="5"/>
      <c r="AD566" s="5"/>
      <c r="AE566" s="5"/>
      <c r="AF566" s="5"/>
      <c r="AG566" s="5"/>
      <c r="AH566" s="5"/>
      <c r="AL566">
        <f t="shared" ca="1" si="2914"/>
        <v>-9.8360655737704916E-2</v>
      </c>
      <c r="AM566">
        <f t="shared" ca="1" si="2915"/>
        <v>-6.3762855414398051E-2</v>
      </c>
      <c r="AN566">
        <f t="shared" ca="1" si="2916"/>
        <v>0.17186493680828591</v>
      </c>
      <c r="AO566">
        <f t="shared" ca="1" si="2917"/>
        <v>-0.64631436361918215</v>
      </c>
    </row>
    <row r="567" spans="1:41" ht="16" x14ac:dyDescent="0.2">
      <c r="A567" s="1">
        <v>562</v>
      </c>
      <c r="B567">
        <v>154712</v>
      </c>
      <c r="C567">
        <v>6</v>
      </c>
      <c r="D567" t="s">
        <v>11</v>
      </c>
      <c r="E567" t="s">
        <v>86</v>
      </c>
      <c r="F567">
        <v>438</v>
      </c>
      <c r="G567">
        <v>0.80118110236220474</v>
      </c>
      <c r="H567">
        <v>10636.687075411521</v>
      </c>
      <c r="I567">
        <v>0.49774551292001268</v>
      </c>
      <c r="K567" s="2" t="s">
        <v>974</v>
      </c>
      <c r="L567" s="2">
        <f t="shared" ref="L567" si="3223" xml:space="preserve"> INTERCEPT(F565:F572,$C565:$C572)</f>
        <v>477.07142857142856</v>
      </c>
      <c r="M567" s="2">
        <f t="shared" ref="M567" si="3224" xml:space="preserve"> INTERCEPT(G565:G572,$C565:$C572)</f>
        <v>0.77500650916194846</v>
      </c>
      <c r="N567" s="2">
        <f t="shared" ref="N567" si="3225" xml:space="preserve"> INTERCEPT(H565:H572,$C565:$C572)</f>
        <v>9237.7328103293439</v>
      </c>
      <c r="O567" s="2">
        <f t="shared" ref="O567" si="3226" xml:space="preserve"> INTERCEPT(I565:I572,$C565:$C572)</f>
        <v>0.46457511678840602</v>
      </c>
      <c r="X567" s="5"/>
      <c r="Y567" s="6"/>
      <c r="Z567" s="5"/>
      <c r="AA567" s="5"/>
      <c r="AB567" s="5"/>
      <c r="AC567" s="5"/>
      <c r="AD567" s="5"/>
      <c r="AE567" s="5"/>
      <c r="AF567" s="5"/>
      <c r="AG567" s="5"/>
      <c r="AH567" s="5"/>
      <c r="AL567">
        <f t="shared" ca="1" si="2914"/>
        <v>4.5454545454545456E-2</v>
      </c>
      <c r="AM567">
        <f t="shared" ca="1" si="2915"/>
        <v>-1.0101010101010126E-2</v>
      </c>
      <c r="AN567">
        <f t="shared" ca="1" si="2916"/>
        <v>0.5153770161078014</v>
      </c>
      <c r="AO567">
        <f t="shared" ca="1" si="2917"/>
        <v>0.27722389308685036</v>
      </c>
    </row>
    <row r="568" spans="1:41" ht="16" x14ac:dyDescent="0.2">
      <c r="A568" s="1">
        <v>563</v>
      </c>
      <c r="B568">
        <v>154712</v>
      </c>
      <c r="C568">
        <v>5</v>
      </c>
      <c r="D568" t="s">
        <v>12</v>
      </c>
      <c r="E568" t="s">
        <v>86</v>
      </c>
      <c r="F568">
        <v>517</v>
      </c>
      <c r="G568">
        <v>0.79527559055118113</v>
      </c>
      <c r="H568">
        <v>10899.967595987649</v>
      </c>
      <c r="I568">
        <v>0.48597747828625187</v>
      </c>
      <c r="K568" s="2" t="s">
        <v>1052</v>
      </c>
      <c r="L568" s="2">
        <f t="shared" ref="L568:O568" si="3227" xml:space="preserve"> L567 + (11*L566)</f>
        <v>541.36904761904759</v>
      </c>
      <c r="M568" s="2">
        <f t="shared" si="3227"/>
        <v>0.79057246307072115</v>
      </c>
      <c r="N568" s="2">
        <f t="shared" si="3227"/>
        <v>12868.189947549032</v>
      </c>
      <c r="O568" s="2">
        <f t="shared" si="3227"/>
        <v>0.55240937419287717</v>
      </c>
      <c r="X568" s="5"/>
      <c r="Y568" s="6"/>
      <c r="Z568" s="5"/>
      <c r="AA568" s="5"/>
      <c r="AB568" s="5"/>
      <c r="AC568" s="5"/>
      <c r="AD568" s="5"/>
      <c r="AE568" s="5"/>
      <c r="AF568" s="5"/>
      <c r="AG568" s="5"/>
      <c r="AH568" s="5"/>
      <c r="AL568">
        <f t="shared" ca="1" si="2914"/>
        <v>0.1440329218106996</v>
      </c>
      <c r="AM568">
        <f t="shared" ca="1" si="2915"/>
        <v>2.5179856115107868E-2</v>
      </c>
      <c r="AN568">
        <f t="shared" ca="1" si="2916"/>
        <v>0.19160365404391966</v>
      </c>
      <c r="AO568">
        <f t="shared" ca="1" si="2917"/>
        <v>0.51498633318741105</v>
      </c>
    </row>
    <row r="569" spans="1:41" ht="16" x14ac:dyDescent="0.2">
      <c r="A569" s="1">
        <v>564</v>
      </c>
      <c r="B569">
        <v>154712</v>
      </c>
      <c r="C569">
        <v>4</v>
      </c>
      <c r="D569" t="s">
        <v>13</v>
      </c>
      <c r="E569" t="s">
        <v>86</v>
      </c>
      <c r="F569">
        <v>508</v>
      </c>
      <c r="G569">
        <v>0.77002053388090352</v>
      </c>
      <c r="H569">
        <v>10820.5641012407</v>
      </c>
      <c r="I569">
        <v>0.51769071051115922</v>
      </c>
      <c r="K569" s="2" t="s">
        <v>976</v>
      </c>
      <c r="L569" s="2">
        <f t="shared" ref="L569" si="3228" xml:space="preserve"> (L568 - F572) / F572</f>
        <v>0.10936280249804835</v>
      </c>
      <c r="M569" s="2">
        <f t="shared" ref="M569" si="3229" xml:space="preserve"> (M568 - G572) / G572</f>
        <v>8.5140609983253377E-3</v>
      </c>
      <c r="N569" s="2">
        <f t="shared" ref="N569" si="3230" xml:space="preserve"> (N568 - H572) / H572</f>
        <v>0.45276970125820099</v>
      </c>
      <c r="O569" s="2">
        <f t="shared" ref="O569" si="3231" xml:space="preserve"> (O568 - I572) / I572</f>
        <v>0.13535742265078476</v>
      </c>
      <c r="X569" s="5"/>
      <c r="Y569" s="6"/>
      <c r="Z569" s="5"/>
      <c r="AA569" s="5"/>
      <c r="AB569" s="5"/>
      <c r="AC569" s="5"/>
      <c r="AD569" s="5"/>
      <c r="AE569" s="5"/>
      <c r="AF569" s="5"/>
      <c r="AG569" s="5"/>
      <c r="AH569" s="5"/>
      <c r="AL569">
        <f t="shared" ca="1" si="2914"/>
        <v>-0.11627906976744186</v>
      </c>
      <c r="AM569">
        <f t="shared" ca="1" si="2915"/>
        <v>-0.10657661085743274</v>
      </c>
      <c r="AN569">
        <f t="shared" ca="1" si="2916"/>
        <v>0.18127245463959449</v>
      </c>
      <c r="AO569">
        <f t="shared" ca="1" si="2917"/>
        <v>0.93341569205685515</v>
      </c>
    </row>
    <row r="570" spans="1:41" ht="16" x14ac:dyDescent="0.2">
      <c r="A570" s="1">
        <v>565</v>
      </c>
      <c r="B570">
        <v>154712</v>
      </c>
      <c r="C570">
        <v>3</v>
      </c>
      <c r="D570" t="s">
        <v>14</v>
      </c>
      <c r="E570" t="s">
        <v>86</v>
      </c>
      <c r="F570">
        <v>488</v>
      </c>
      <c r="G570">
        <v>0.77327935222672062</v>
      </c>
      <c r="H570">
        <v>11461.495713809811</v>
      </c>
      <c r="I570">
        <v>0.51568469498493452</v>
      </c>
      <c r="K570" s="2" t="s">
        <v>977</v>
      </c>
      <c r="L570" s="2">
        <f t="shared" ref="L570" si="3232">IF(L565&lt;=$L$1,1,0)</f>
        <v>1</v>
      </c>
      <c r="M570" s="2">
        <f t="shared" ref="M570" si="3233">IF(M565&lt;=$M$1,1,0)</f>
        <v>1</v>
      </c>
      <c r="N570" s="2">
        <f t="shared" ref="N570" si="3234">IF(N565&lt;=$N$1,1,0)</f>
        <v>0</v>
      </c>
      <c r="O570" s="2">
        <f t="shared" ref="O570" si="3235">IF(O565&lt;=$O$1,1,0)</f>
        <v>0</v>
      </c>
      <c r="X570" s="5" t="s">
        <v>977</v>
      </c>
      <c r="Y570" s="5">
        <f t="shared" ref="Y570" ca="1" si="3236">IF(L565&lt;=$Y$1,1,0)</f>
        <v>0</v>
      </c>
      <c r="Z570" s="5">
        <f t="shared" ref="Z570" ca="1" si="3237">IF(M565&lt;=$Z$1,1,0)</f>
        <v>0</v>
      </c>
      <c r="AA570" s="5">
        <f t="shared" ref="AA570" ca="1" si="3238">IF(N565&lt;=$AA$1,1,0)</f>
        <v>0</v>
      </c>
      <c r="AB570" s="5">
        <f t="shared" ref="AB570" ca="1" si="3239">IF(O565&lt;=$AB$1,1,0)</f>
        <v>0</v>
      </c>
      <c r="AC570" s="5"/>
      <c r="AD570" s="5"/>
      <c r="AE570" s="5"/>
      <c r="AF570" s="5"/>
      <c r="AG570" s="5"/>
      <c r="AH570" s="5"/>
      <c r="AL570">
        <f t="shared" ca="1" si="2914"/>
        <v>-2.9801324503311258E-2</v>
      </c>
      <c r="AM570">
        <f t="shared" ca="1" si="2915"/>
        <v>-6.0907837994042492E-3</v>
      </c>
      <c r="AN570">
        <f t="shared" ca="1" si="2916"/>
        <v>0.36290631405635704</v>
      </c>
      <c r="AO570">
        <f t="shared" ca="1" si="2917"/>
        <v>0.20696624007985237</v>
      </c>
    </row>
    <row r="571" spans="1:41" ht="16" x14ac:dyDescent="0.2">
      <c r="A571" s="1">
        <v>566</v>
      </c>
      <c r="B571">
        <v>154712</v>
      </c>
      <c r="C571">
        <v>2</v>
      </c>
      <c r="D571" t="s">
        <v>15</v>
      </c>
      <c r="E571" t="s">
        <v>86</v>
      </c>
      <c r="F571">
        <v>494</v>
      </c>
      <c r="G571">
        <v>0.76763485477178428</v>
      </c>
      <c r="H571">
        <v>9921.3444172434847</v>
      </c>
      <c r="I571">
        <v>0.44030432310265299</v>
      </c>
      <c r="K571" s="2" t="s">
        <v>978</v>
      </c>
      <c r="L571" s="2">
        <f t="shared" ref="L571" si="3240">IF(L565&lt;=$L$2, 1, 0)</f>
        <v>1</v>
      </c>
      <c r="M571" s="2">
        <f t="shared" ref="M571" si="3241">IF(M565&lt;=$M$2, 1, 0)</f>
        <v>1</v>
      </c>
      <c r="N571" s="2">
        <f t="shared" ref="N571" si="3242">IF(N565&lt;=$N$2, 1, 0)</f>
        <v>0</v>
      </c>
      <c r="O571" s="2">
        <f t="shared" ref="O571" si="3243">IF(O565&lt;=$O$2, 1, 0)</f>
        <v>0</v>
      </c>
      <c r="X571" s="5" t="s">
        <v>978</v>
      </c>
      <c r="Y571" s="5">
        <f t="shared" ref="Y571" ca="1" si="3244">IF(L565&lt;=$Y$2, 1, 0)</f>
        <v>0</v>
      </c>
      <c r="Z571" s="5">
        <f t="shared" ref="Z571" ca="1" si="3245">IF(M565&lt;=$Z$2, 1, 0)</f>
        <v>0</v>
      </c>
      <c r="AA571" s="5">
        <f t="shared" ref="AA571" ca="1" si="3246">IF(N565&lt;=$AA$2, 1, 0)</f>
        <v>0</v>
      </c>
      <c r="AB571" s="5">
        <f t="shared" ref="AB571" ca="1" si="3247">IF(O565&lt;=$AB$2, 1, 0)</f>
        <v>0</v>
      </c>
      <c r="AC571" s="5"/>
      <c r="AD571" s="5" t="s">
        <v>1952</v>
      </c>
      <c r="AE571" s="5">
        <f t="shared" ref="AE571" ca="1" si="3248" xml:space="preserve"> Y570+Y571+Y572</f>
        <v>0</v>
      </c>
      <c r="AF571" s="5">
        <f t="shared" ref="AF571" ca="1" si="3249">Z570+Z571+Z572</f>
        <v>0</v>
      </c>
      <c r="AG571" s="5">
        <f t="shared" ref="AG571" ca="1" si="3250">AA570+AA571+AA572</f>
        <v>0</v>
      </c>
      <c r="AH571" s="5">
        <f t="shared" ref="AH571" ca="1" si="3251">AB570+AB571+AB572</f>
        <v>0</v>
      </c>
      <c r="AL571">
        <f t="shared" ca="1" si="2914"/>
        <v>-1.5218458517427589E-2</v>
      </c>
      <c r="AM571">
        <f t="shared" ca="1" si="2915"/>
        <v>1.8113486679638205E-2</v>
      </c>
      <c r="AN571">
        <f t="shared" ca="1" si="2916"/>
        <v>0.14034722609871794</v>
      </c>
      <c r="AO571">
        <f t="shared" ca="1" si="2917"/>
        <v>5.5150581241096348E-2</v>
      </c>
    </row>
    <row r="572" spans="1:41" ht="16" x14ac:dyDescent="0.2">
      <c r="A572" s="1">
        <v>567</v>
      </c>
      <c r="B572">
        <v>154712</v>
      </c>
      <c r="C572">
        <v>1</v>
      </c>
      <c r="D572" t="s">
        <v>16</v>
      </c>
      <c r="E572" t="s">
        <v>86</v>
      </c>
      <c r="F572">
        <v>488</v>
      </c>
      <c r="G572">
        <v>0.78389830508474578</v>
      </c>
      <c r="H572">
        <v>8857.6943313205611</v>
      </c>
      <c r="I572">
        <v>0.48655107472951997</v>
      </c>
      <c r="K572" s="2" t="s">
        <v>979</v>
      </c>
      <c r="L572" s="2">
        <f t="shared" ref="L572" si="3252">IF(L569&lt;=$L$1, 1,0)</f>
        <v>1</v>
      </c>
      <c r="M572" s="2">
        <f t="shared" ref="M572" si="3253">IF(M569&lt;=$M$1, 1,0)</f>
        <v>1</v>
      </c>
      <c r="N572" s="2">
        <f t="shared" ref="N572" si="3254">IF(N569&lt;=$N$1, 1,0)</f>
        <v>0</v>
      </c>
      <c r="O572" s="2">
        <f t="shared" ref="O572" si="3255">IF(O569&lt;=$O$1, 1,0)</f>
        <v>0</v>
      </c>
      <c r="X572" s="5" t="s">
        <v>979</v>
      </c>
      <c r="Y572" s="5">
        <f t="shared" ref="Y572" ca="1" si="3256">IF(L569&lt;=$Y$1, 1,0)</f>
        <v>0</v>
      </c>
      <c r="Z572" s="5">
        <f t="shared" ref="Z572" ca="1" si="3257">IF(M569&lt;=$Z$1, 1,0)</f>
        <v>0</v>
      </c>
      <c r="AA572" s="5">
        <f t="shared" ref="AA572" ca="1" si="3258">IF(N569&lt;=$AA$1, 1,0)</f>
        <v>0</v>
      </c>
      <c r="AB572" s="5">
        <f t="shared" ref="AB572" ca="1" si="3259">IF(O569&lt;=$AB$1, 1,0)</f>
        <v>0</v>
      </c>
      <c r="AC572" s="5"/>
      <c r="AD572" s="5" t="s">
        <v>1953</v>
      </c>
      <c r="AE572" s="5"/>
      <c r="AF572" s="5"/>
      <c r="AG572" s="5"/>
      <c r="AH572" s="5">
        <f t="shared" ref="AH572" ca="1" si="3260">AE571+AF571+AG571+AH571</f>
        <v>0</v>
      </c>
      <c r="AL572">
        <f t="shared" ca="1" si="2914"/>
        <v>-7.9754601226993863E-2</v>
      </c>
      <c r="AM572">
        <f t="shared" ca="1" si="2915"/>
        <v>4.2894811187494095E-2</v>
      </c>
      <c r="AN572">
        <f t="shared" ca="1" si="2916"/>
        <v>0.73775390011990349</v>
      </c>
      <c r="AO572">
        <f t="shared" ca="1" si="2917"/>
        <v>2.9208032897502556</v>
      </c>
    </row>
    <row r="573" spans="1:41" ht="16" x14ac:dyDescent="0.2">
      <c r="A573" s="1">
        <v>568</v>
      </c>
      <c r="B573">
        <v>165884</v>
      </c>
      <c r="C573">
        <v>8</v>
      </c>
      <c r="D573" t="s">
        <v>8</v>
      </c>
      <c r="E573" t="s">
        <v>87</v>
      </c>
      <c r="F573">
        <v>209</v>
      </c>
      <c r="G573">
        <v>0</v>
      </c>
      <c r="H573">
        <v>9137.9757176980129</v>
      </c>
      <c r="I573">
        <v>9.2386525276713562E-3</v>
      </c>
      <c r="K573" s="2" t="s">
        <v>972</v>
      </c>
      <c r="L573" s="4">
        <f t="shared" ref="L573" si="3261" xml:space="preserve"> (F573 - F580) / F580</f>
        <v>0.12972972972972974</v>
      </c>
      <c r="M573" s="4" t="e">
        <f t="shared" ref="M573" si="3262" xml:space="preserve"> (G573 - G580) / G580</f>
        <v>#DIV/0!</v>
      </c>
      <c r="N573" s="4">
        <f t="shared" ref="N573" si="3263" xml:space="preserve"> (H573 - H580) / H580</f>
        <v>-0.21307296293550018</v>
      </c>
      <c r="O573" s="4">
        <f t="shared" ref="O573" si="3264" xml:space="preserve"> (I573 - I580) / I580</f>
        <v>-0.97296257909946271</v>
      </c>
      <c r="X573" s="5"/>
      <c r="Y573" s="6"/>
      <c r="Z573" s="5"/>
      <c r="AA573" s="5"/>
      <c r="AB573" s="5"/>
      <c r="AC573" s="5"/>
      <c r="AD573" s="5"/>
      <c r="AE573" s="5"/>
      <c r="AF573" s="5"/>
      <c r="AG573" s="5"/>
      <c r="AH573" s="5"/>
      <c r="AL573">
        <f t="shared" ca="1" si="2914"/>
        <v>9.950248756218906E-2</v>
      </c>
      <c r="AM573">
        <f t="shared" ca="1" si="2915"/>
        <v>-7.0082945119872647E-2</v>
      </c>
      <c r="AN573">
        <f t="shared" ca="1" si="2916"/>
        <v>-0.24009414743542007</v>
      </c>
      <c r="AO573">
        <f t="shared" ca="1" si="2917"/>
        <v>0.17717363861711843</v>
      </c>
    </row>
    <row r="574" spans="1:41" ht="16" x14ac:dyDescent="0.2">
      <c r="A574" s="1">
        <v>569</v>
      </c>
      <c r="B574">
        <v>165884</v>
      </c>
      <c r="C574">
        <v>7</v>
      </c>
      <c r="D574" t="s">
        <v>10</v>
      </c>
      <c r="E574" t="s">
        <v>87</v>
      </c>
      <c r="F574">
        <v>223</v>
      </c>
      <c r="H574">
        <v>9388.7674974393994</v>
      </c>
      <c r="I574">
        <v>0.18019540680425539</v>
      </c>
      <c r="K574" s="2" t="s">
        <v>973</v>
      </c>
      <c r="L574" s="2">
        <f t="shared" ref="L574" si="3265" xml:space="preserve"> SLOPE(F573:F580, $C573:$C580)</f>
        <v>3.6904761904761907</v>
      </c>
      <c r="M574" s="2" t="e">
        <f t="shared" ref="M574" si="3266" xml:space="preserve"> SLOPE(G573:G580, $C573:$C580)</f>
        <v>#DIV/0!</v>
      </c>
      <c r="N574" s="2">
        <f t="shared" ref="N574" si="3267" xml:space="preserve"> SLOPE(H573:H580, $C573:$C580)</f>
        <v>-286.88161800333756</v>
      </c>
      <c r="O574" s="2">
        <f t="shared" ref="O574" si="3268" xml:space="preserve"> SLOPE(I573:I580, $C573:$C580)</f>
        <v>-4.5775963321199584E-2</v>
      </c>
      <c r="X574" s="5"/>
      <c r="Y574" s="6"/>
      <c r="Z574" s="5"/>
      <c r="AA574" s="5"/>
      <c r="AB574" s="5"/>
      <c r="AC574" s="5"/>
      <c r="AD574" s="5"/>
      <c r="AE574" s="5"/>
      <c r="AF574" s="5"/>
      <c r="AG574" s="5"/>
      <c r="AH574" s="5"/>
      <c r="AL574">
        <f t="shared" ca="1" si="2914"/>
        <v>-0.11658031088082901</v>
      </c>
      <c r="AM574">
        <f t="shared" ca="1" si="2915"/>
        <v>-4.9359996728417926E-2</v>
      </c>
      <c r="AN574">
        <f t="shared" ca="1" si="2916"/>
        <v>2.7865204629524184E-3</v>
      </c>
      <c r="AO574">
        <f t="shared" ca="1" si="2917"/>
        <v>0.78695615533374674</v>
      </c>
    </row>
    <row r="575" spans="1:41" ht="16" x14ac:dyDescent="0.2">
      <c r="A575" s="1">
        <v>570</v>
      </c>
      <c r="B575">
        <v>165884</v>
      </c>
      <c r="C575">
        <v>6</v>
      </c>
      <c r="D575" t="s">
        <v>11</v>
      </c>
      <c r="E575" t="s">
        <v>87</v>
      </c>
      <c r="F575">
        <v>191</v>
      </c>
      <c r="H575">
        <v>11355.229870487139</v>
      </c>
      <c r="I575">
        <v>0.30776086569439493</v>
      </c>
      <c r="K575" s="2" t="s">
        <v>974</v>
      </c>
      <c r="L575" s="2">
        <f t="shared" ref="L575" si="3269" xml:space="preserve"> INTERCEPT(F573:F580,$C573:$C580)</f>
        <v>183.64285714285714</v>
      </c>
      <c r="M575" s="2" t="e">
        <f t="shared" ref="M575" si="3270" xml:space="preserve"> INTERCEPT(G573:G580,$C573:$C580)</f>
        <v>#DIV/0!</v>
      </c>
      <c r="N575" s="2">
        <f t="shared" ref="N575" si="3271" xml:space="preserve"> INTERCEPT(H573:H580,$C573:$C580)</f>
        <v>11835.310696980046</v>
      </c>
      <c r="O575" s="2">
        <f t="shared" ref="O575" si="3272" xml:space="preserve"> INTERCEPT(I573:I580,$C573:$C580)</f>
        <v>0.52021129898340646</v>
      </c>
      <c r="X575" s="5"/>
      <c r="Y575" s="6"/>
      <c r="Z575" s="5"/>
      <c r="AA575" s="5"/>
      <c r="AB575" s="5"/>
      <c r="AC575" s="5"/>
      <c r="AD575" s="5"/>
      <c r="AE575" s="5"/>
      <c r="AF575" s="5"/>
      <c r="AG575" s="5"/>
      <c r="AH575" s="5"/>
      <c r="AL575">
        <f t="shared" ca="1" si="2914"/>
        <v>-0.34065934065934067</v>
      </c>
      <c r="AM575">
        <f t="shared" ca="1" si="2915"/>
        <v>-0.20928233777395783</v>
      </c>
      <c r="AN575">
        <f t="shared" ca="1" si="2916"/>
        <v>8.3276377054079365E-2</v>
      </c>
      <c r="AO575">
        <f t="shared" ca="1" si="2917"/>
        <v>0.60148579382155853</v>
      </c>
    </row>
    <row r="576" spans="1:41" ht="16" x14ac:dyDescent="0.2">
      <c r="A576" s="1">
        <v>571</v>
      </c>
      <c r="B576">
        <v>165884</v>
      </c>
      <c r="C576">
        <v>5</v>
      </c>
      <c r="D576" t="s">
        <v>12</v>
      </c>
      <c r="E576" t="s">
        <v>87</v>
      </c>
      <c r="F576">
        <v>202</v>
      </c>
      <c r="H576">
        <v>9986.9998049633996</v>
      </c>
      <c r="I576">
        <v>0.37704484678269451</v>
      </c>
      <c r="K576" s="2" t="s">
        <v>1053</v>
      </c>
      <c r="L576" s="2">
        <f t="shared" ref="L576:O576" si="3273" xml:space="preserve"> L575 + (11*L574)</f>
        <v>224.23809523809524</v>
      </c>
      <c r="M576" s="2" t="e">
        <f t="shared" si="3273"/>
        <v>#DIV/0!</v>
      </c>
      <c r="N576" s="2">
        <f t="shared" si="3273"/>
        <v>8679.6128989433328</v>
      </c>
      <c r="O576" s="2">
        <f t="shared" si="3273"/>
        <v>1.6675702450210994E-2</v>
      </c>
      <c r="X576" s="5"/>
      <c r="Y576" s="6"/>
      <c r="Z576" s="5"/>
      <c r="AA576" s="5"/>
      <c r="AB576" s="5"/>
      <c r="AC576" s="5"/>
      <c r="AD576" s="5"/>
      <c r="AE576" s="5"/>
      <c r="AF576" s="5"/>
      <c r="AG576" s="5"/>
      <c r="AH576" s="5"/>
      <c r="AL576">
        <f t="shared" ca="1" si="2914"/>
        <v>-0.3203125</v>
      </c>
      <c r="AM576">
        <f t="shared" ca="1" si="2915"/>
        <v>7.972222222222218E-2</v>
      </c>
      <c r="AN576">
        <f t="shared" ca="1" si="2916"/>
        <v>3.742241393148172E-2</v>
      </c>
      <c r="AO576">
        <f t="shared" ca="1" si="2917"/>
        <v>7.237469233939911E-2</v>
      </c>
    </row>
    <row r="577" spans="1:41" ht="16" x14ac:dyDescent="0.2">
      <c r="A577" s="1">
        <v>572</v>
      </c>
      <c r="B577">
        <v>165884</v>
      </c>
      <c r="C577">
        <v>4</v>
      </c>
      <c r="D577" t="s">
        <v>13</v>
      </c>
      <c r="E577" t="s">
        <v>87</v>
      </c>
      <c r="F577">
        <v>198</v>
      </c>
      <c r="H577">
        <v>11152.919442208789</v>
      </c>
      <c r="I577">
        <v>0.45858254618677208</v>
      </c>
      <c r="K577" s="2" t="s">
        <v>976</v>
      </c>
      <c r="L577" s="2">
        <f t="shared" ref="L577" si="3274" xml:space="preserve"> (L576 - F580) / F580</f>
        <v>0.21209781209781212</v>
      </c>
      <c r="M577" s="2" t="e">
        <f t="shared" ref="M577" si="3275" xml:space="preserve"> (M576 - G580) / G580</f>
        <v>#DIV/0!</v>
      </c>
      <c r="N577" s="2">
        <f t="shared" ref="N577" si="3276" xml:space="preserve"> (N576 - H580) / H580</f>
        <v>-0.25254539162280443</v>
      </c>
      <c r="O577" s="2">
        <f t="shared" ref="O577" si="3277" xml:space="preserve"> (O576 - I580) / I580</f>
        <v>-0.95119764656068095</v>
      </c>
      <c r="X577" s="5"/>
      <c r="Y577" s="6"/>
      <c r="Z577" s="5"/>
      <c r="AA577" s="5"/>
      <c r="AB577" s="5"/>
      <c r="AC577" s="5"/>
      <c r="AD577" s="5"/>
      <c r="AE577" s="5"/>
      <c r="AF577" s="5"/>
      <c r="AG577" s="5"/>
      <c r="AH577" s="5"/>
      <c r="AL577">
        <f t="shared" ca="1" si="2914"/>
        <v>1.1077348066298343</v>
      </c>
      <c r="AM577">
        <f t="shared" ca="1" si="2915"/>
        <v>0.12541432333419172</v>
      </c>
      <c r="AN577">
        <f t="shared" ca="1" si="2916"/>
        <v>-2.2041012777754342E-2</v>
      </c>
      <c r="AO577">
        <f t="shared" ca="1" si="2917"/>
        <v>1.2907725654362669</v>
      </c>
    </row>
    <row r="578" spans="1:41" ht="16" x14ac:dyDescent="0.2">
      <c r="A578" s="1">
        <v>573</v>
      </c>
      <c r="B578">
        <v>165884</v>
      </c>
      <c r="C578">
        <v>3</v>
      </c>
      <c r="D578" t="s">
        <v>14</v>
      </c>
      <c r="E578" t="s">
        <v>87</v>
      </c>
      <c r="F578">
        <v>210</v>
      </c>
      <c r="H578">
        <v>10990.61820897424</v>
      </c>
      <c r="I578">
        <v>0.46774551189007652</v>
      </c>
      <c r="K578" s="2" t="s">
        <v>977</v>
      </c>
      <c r="L578" s="2">
        <f t="shared" ref="L578" si="3278">IF(L573&lt;=$L$1,1,0)</f>
        <v>1</v>
      </c>
      <c r="M578" s="2" t="e">
        <f t="shared" ref="M578" si="3279">IF(M573&lt;=$M$1,1,0)</f>
        <v>#DIV/0!</v>
      </c>
      <c r="N578" s="2">
        <f t="shared" ref="N578" si="3280">IF(N573&lt;=$N$1,1,0)</f>
        <v>1</v>
      </c>
      <c r="O578" s="2">
        <f t="shared" ref="O578" si="3281">IF(O573&lt;=$O$1,1,0)</f>
        <v>1</v>
      </c>
      <c r="X578" s="5" t="s">
        <v>977</v>
      </c>
      <c r="Y578" s="5">
        <f t="shared" ref="Y578" ca="1" si="3282">IF(L573&lt;=$Y$1,1,0)</f>
        <v>0</v>
      </c>
      <c r="Z578" s="5" t="e">
        <f t="shared" ref="Z578" ca="1" si="3283">IF(M573&lt;=$Z$1,1,0)</f>
        <v>#DIV/0!</v>
      </c>
      <c r="AA578" s="5">
        <f t="shared" ref="AA578" ca="1" si="3284">IF(N573&lt;=$AA$1,1,0)</f>
        <v>1</v>
      </c>
      <c r="AB578" s="5">
        <f t="shared" ref="AB578" ca="1" si="3285">IF(O573&lt;=$AB$1,1,0)</f>
        <v>1</v>
      </c>
      <c r="AC578" s="5"/>
      <c r="AD578" s="5"/>
      <c r="AE578" s="5"/>
      <c r="AF578" s="5"/>
      <c r="AG578" s="5"/>
      <c r="AH578" s="5"/>
      <c r="AL578">
        <f t="shared" ref="AL578:AL641" ca="1" si="3286">OFFSET($L$5,(ROW(AL578)-1)*8,0)</f>
        <v>-0.56902356902356899</v>
      </c>
      <c r="AM578">
        <f t="shared" ref="AM578:AM641" ca="1" si="3287">OFFSET($M$5,(ROW(AM578)-1)*8,0)</f>
        <v>-4.0697167755991241E-2</v>
      </c>
      <c r="AN578">
        <f t="shared" ref="AN578:AN641" ca="1" si="3288">OFFSET($N$5,(ROW(AN578)-1)*8,0)</f>
        <v>0.34818999583312726</v>
      </c>
      <c r="AO578">
        <f t="shared" ref="AO578:AO641" ca="1" si="3289">OFFSET($O$5,(ROW(AO578)-1)*8,0)</f>
        <v>-0.41233468622539698</v>
      </c>
    </row>
    <row r="579" spans="1:41" ht="16" x14ac:dyDescent="0.2">
      <c r="A579" s="1">
        <v>574</v>
      </c>
      <c r="B579">
        <v>165884</v>
      </c>
      <c r="C579">
        <v>2</v>
      </c>
      <c r="D579" t="s">
        <v>15</v>
      </c>
      <c r="E579" t="s">
        <v>87</v>
      </c>
      <c r="F579">
        <v>184</v>
      </c>
      <c r="H579">
        <v>10730.009365493959</v>
      </c>
      <c r="I579">
        <v>0.37148914711139769</v>
      </c>
      <c r="K579" s="2" t="s">
        <v>978</v>
      </c>
      <c r="L579" s="2">
        <f t="shared" ref="L579" si="3290">IF(L573&lt;=$L$2, 1, 0)</f>
        <v>1</v>
      </c>
      <c r="M579" s="2" t="e">
        <f t="shared" ref="M579" si="3291">IF(M573&lt;=$M$2, 1, 0)</f>
        <v>#DIV/0!</v>
      </c>
      <c r="N579" s="2">
        <f t="shared" ref="N579" si="3292">IF(N573&lt;=$N$2, 1, 0)</f>
        <v>1</v>
      </c>
      <c r="O579" s="2">
        <f t="shared" ref="O579" si="3293">IF(O573&lt;=$O$2, 1, 0)</f>
        <v>1</v>
      </c>
      <c r="X579" s="5" t="s">
        <v>978</v>
      </c>
      <c r="Y579" s="5">
        <f t="shared" ref="Y579" ca="1" si="3294">IF(L573&lt;=$Y$2, 1, 0)</f>
        <v>0</v>
      </c>
      <c r="Z579" s="5" t="e">
        <f t="shared" ref="Z579" ca="1" si="3295">IF(M573&lt;=$Z$2, 1, 0)</f>
        <v>#DIV/0!</v>
      </c>
      <c r="AA579" s="5">
        <f t="shared" ref="AA579" ca="1" si="3296">IF(N573&lt;=$AA$2, 1, 0)</f>
        <v>1</v>
      </c>
      <c r="AB579" s="5">
        <f t="shared" ref="AB579" ca="1" si="3297">IF(O573&lt;=$AB$2, 1, 0)</f>
        <v>1</v>
      </c>
      <c r="AC579" s="5"/>
      <c r="AD579" s="5" t="s">
        <v>1952</v>
      </c>
      <c r="AE579" s="5">
        <f t="shared" ref="AE579" ca="1" si="3298" xml:space="preserve"> Y578+Y579+Y580</f>
        <v>0</v>
      </c>
      <c r="AF579" s="5" t="e">
        <f t="shared" ref="AF579" ca="1" si="3299">Z578+Z579+Z580</f>
        <v>#DIV/0!</v>
      </c>
      <c r="AG579" s="5">
        <f t="shared" ref="AG579" ca="1" si="3300">AA578+AA579+AA580</f>
        <v>3</v>
      </c>
      <c r="AH579" s="5">
        <f t="shared" ref="AH579" ca="1" si="3301">AB578+AB579+AB580</f>
        <v>3</v>
      </c>
      <c r="AL579">
        <f t="shared" ca="1" si="3286"/>
        <v>-0.5357142857142857</v>
      </c>
      <c r="AM579">
        <f t="shared" ca="1" si="3287"/>
        <v>-0.4</v>
      </c>
      <c r="AN579">
        <f t="shared" ca="1" si="3288"/>
        <v>0.15763982288470355</v>
      </c>
      <c r="AO579">
        <f t="shared" ca="1" si="3289"/>
        <v>0.47245663412944044</v>
      </c>
    </row>
    <row r="580" spans="1:41" ht="16" x14ac:dyDescent="0.2">
      <c r="A580" s="1">
        <v>575</v>
      </c>
      <c r="B580">
        <v>165884</v>
      </c>
      <c r="C580">
        <v>1</v>
      </c>
      <c r="D580" t="s">
        <v>16</v>
      </c>
      <c r="E580" t="s">
        <v>87</v>
      </c>
      <c r="F580">
        <v>185</v>
      </c>
      <c r="H580">
        <v>11612.22742045528</v>
      </c>
      <c r="I580">
        <v>0.34169873530680439</v>
      </c>
      <c r="K580" s="2" t="s">
        <v>979</v>
      </c>
      <c r="L580" s="2">
        <f t="shared" ref="L580" si="3302">IF(L577&lt;=$L$1, 1,0)</f>
        <v>0</v>
      </c>
      <c r="M580" s="2" t="e">
        <f t="shared" ref="M580" si="3303">IF(M577&lt;=$M$1, 1,0)</f>
        <v>#DIV/0!</v>
      </c>
      <c r="N580" s="2">
        <f t="shared" ref="N580" si="3304">IF(N577&lt;=$N$1, 1,0)</f>
        <v>1</v>
      </c>
      <c r="O580" s="2">
        <f t="shared" ref="O580" si="3305">IF(O577&lt;=$O$1, 1,0)</f>
        <v>1</v>
      </c>
      <c r="X580" s="5" t="s">
        <v>979</v>
      </c>
      <c r="Y580" s="5">
        <f t="shared" ref="Y580" ca="1" si="3306">IF(L577&lt;=$Y$1, 1,0)</f>
        <v>0</v>
      </c>
      <c r="Z580" s="5" t="e">
        <f t="shared" ref="Z580" ca="1" si="3307">IF(M577&lt;=$Z$1, 1,0)</f>
        <v>#DIV/0!</v>
      </c>
      <c r="AA580" s="5">
        <f t="shared" ref="AA580" ca="1" si="3308">IF(N577&lt;=$AA$1, 1,0)</f>
        <v>1</v>
      </c>
      <c r="AB580" s="5">
        <f t="shared" ref="AB580" ca="1" si="3309">IF(O577&lt;=$AB$1, 1,0)</f>
        <v>1</v>
      </c>
      <c r="AC580" s="5"/>
      <c r="AD580" s="5" t="s">
        <v>1953</v>
      </c>
      <c r="AE580" s="5"/>
      <c r="AF580" s="5"/>
      <c r="AG580" s="5"/>
      <c r="AH580" s="5" t="e">
        <f t="shared" ref="AH580" ca="1" si="3310">AE579+AF579+AG579+AH579</f>
        <v>#DIV/0!</v>
      </c>
      <c r="AL580">
        <f t="shared" ca="1" si="3286"/>
        <v>0.33944954128440369</v>
      </c>
      <c r="AM580">
        <f t="shared" ca="1" si="3287"/>
        <v>-0.19111111111111112</v>
      </c>
      <c r="AN580">
        <f t="shared" ca="1" si="3288"/>
        <v>9.3089023813162954E-3</v>
      </c>
      <c r="AO580">
        <f t="shared" ca="1" si="3289"/>
        <v>1.6372392309240202E-2</v>
      </c>
    </row>
    <row r="581" spans="1:41" ht="16" x14ac:dyDescent="0.2">
      <c r="A581" s="1">
        <v>576</v>
      </c>
      <c r="B581">
        <v>197993</v>
      </c>
      <c r="C581">
        <v>8</v>
      </c>
      <c r="D581" t="s">
        <v>8</v>
      </c>
      <c r="E581" t="s">
        <v>88</v>
      </c>
      <c r="F581">
        <v>71</v>
      </c>
      <c r="G581">
        <v>0.49710982658959529</v>
      </c>
      <c r="H581">
        <v>13628.771776962079</v>
      </c>
      <c r="I581">
        <v>0.7782899417590835</v>
      </c>
      <c r="K581" s="2" t="s">
        <v>972</v>
      </c>
      <c r="L581" s="4">
        <f t="shared" ref="L581" si="3311" xml:space="preserve"> (F581 - F588) / F588</f>
        <v>-0.66976744186046511</v>
      </c>
      <c r="M581" s="4">
        <f t="shared" ref="M581" si="3312" xml:space="preserve"> (G581 - G588) / G588</f>
        <v>-0.13688623515213119</v>
      </c>
      <c r="N581" s="4">
        <f t="shared" ref="N581" si="3313" xml:space="preserve"> (H581 - H588) / H588</f>
        <v>5.2141191577152489E-2</v>
      </c>
      <c r="O581" s="4">
        <f t="shared" ref="O581" si="3314" xml:space="preserve"> (I581 - I588) / I588</f>
        <v>0.55429239995100299</v>
      </c>
      <c r="X581" s="5"/>
      <c r="Y581" s="6"/>
      <c r="Z581" s="5"/>
      <c r="AA581" s="5"/>
      <c r="AB581" s="5"/>
      <c r="AC581" s="5"/>
      <c r="AD581" s="5"/>
      <c r="AE581" s="5"/>
      <c r="AF581" s="5"/>
      <c r="AG581" s="5"/>
      <c r="AH581" s="5"/>
      <c r="AL581">
        <f t="shared" ca="1" si="3286"/>
        <v>-0.26715686274509803</v>
      </c>
      <c r="AM581">
        <f t="shared" ca="1" si="3287"/>
        <v>-5.8761054274319408E-2</v>
      </c>
      <c r="AN581">
        <f t="shared" ca="1" si="3288"/>
        <v>0.29851723891594434</v>
      </c>
      <c r="AO581">
        <f t="shared" ca="1" si="3289"/>
        <v>0.82943853980419058</v>
      </c>
    </row>
    <row r="582" spans="1:41" ht="16" x14ac:dyDescent="0.2">
      <c r="A582" s="1">
        <v>577</v>
      </c>
      <c r="B582">
        <v>197993</v>
      </c>
      <c r="C582">
        <v>7</v>
      </c>
      <c r="D582" t="s">
        <v>10</v>
      </c>
      <c r="E582" t="s">
        <v>88</v>
      </c>
      <c r="F582">
        <v>237</v>
      </c>
      <c r="G582">
        <v>0.53179190751445082</v>
      </c>
      <c r="H582">
        <v>6486.4345472061432</v>
      </c>
      <c r="I582">
        <v>0.8395428281276146</v>
      </c>
      <c r="K582" s="2" t="s">
        <v>973</v>
      </c>
      <c r="L582" s="2">
        <f t="shared" ref="L582" si="3315" xml:space="preserve"> SLOPE(F581:F588, $C581:$C588)</f>
        <v>-9.6309523809523814</v>
      </c>
      <c r="M582" s="2">
        <f t="shared" ref="M582" si="3316" xml:space="preserve"> SLOPE(G581:G588, $C581:$C588)</f>
        <v>-1.4825300227763929E-2</v>
      </c>
      <c r="N582" s="2">
        <f t="shared" ref="N582" si="3317" xml:space="preserve"> SLOPE(H581:H588, $C581:$C588)</f>
        <v>-456.30358875649819</v>
      </c>
      <c r="O582" s="2">
        <f t="shared" ref="O582" si="3318" xml:space="preserve"> SLOPE(I581:I588, $C581:$C588)</f>
        <v>4.640222531770425E-2</v>
      </c>
      <c r="X582" s="5"/>
      <c r="Y582" s="6"/>
      <c r="Z582" s="5"/>
      <c r="AA582" s="5"/>
      <c r="AB582" s="5"/>
      <c r="AC582" s="5"/>
      <c r="AD582" s="5"/>
      <c r="AE582" s="5"/>
      <c r="AF582" s="5"/>
      <c r="AG582" s="5"/>
      <c r="AH582" s="5"/>
      <c r="AL582">
        <f t="shared" ca="1" si="3286"/>
        <v>4.4502617801047119E-2</v>
      </c>
      <c r="AM582">
        <f t="shared" ca="1" si="3287"/>
        <v>-2.6113987392500496E-2</v>
      </c>
      <c r="AN582">
        <f t="shared" ca="1" si="3288"/>
        <v>0.17397607379397984</v>
      </c>
      <c r="AO582">
        <f t="shared" ca="1" si="3289"/>
        <v>0.19194014044589988</v>
      </c>
    </row>
    <row r="583" spans="1:41" ht="16" x14ac:dyDescent="0.2">
      <c r="A583" s="1">
        <v>578</v>
      </c>
      <c r="B583">
        <v>197993</v>
      </c>
      <c r="C583">
        <v>6</v>
      </c>
      <c r="D583" t="s">
        <v>11</v>
      </c>
      <c r="E583" t="s">
        <v>88</v>
      </c>
      <c r="F583">
        <v>174</v>
      </c>
      <c r="G583">
        <v>0.44347826086956521</v>
      </c>
      <c r="H583">
        <v>11656.309402567989</v>
      </c>
      <c r="I583">
        <v>0.79533737402760007</v>
      </c>
      <c r="K583" s="2" t="s">
        <v>974</v>
      </c>
      <c r="L583" s="2">
        <f t="shared" ref="L583" si="3319" xml:space="preserve"> INTERCEPT(F581:F588,$C581:$C588)</f>
        <v>209.96428571428572</v>
      </c>
      <c r="M583" s="2">
        <f t="shared" ref="M583" si="3320" xml:space="preserve"> INTERCEPT(G581:G588,$C581:$C588)</f>
        <v>0.58765054842884257</v>
      </c>
      <c r="N583" s="2">
        <f t="shared" ref="N583" si="3321" xml:space="preserve"> INTERCEPT(H581:H588,$C581:$C588)</f>
        <v>14819.527474266808</v>
      </c>
      <c r="O583" s="2">
        <f t="shared" ref="O583" si="3322" xml:space="preserve"> INTERCEPT(I581:I588,$C581:$C588)</f>
        <v>0.46775122841675543</v>
      </c>
      <c r="X583" s="5"/>
      <c r="Y583" s="6"/>
      <c r="Z583" s="5"/>
      <c r="AA583" s="5"/>
      <c r="AB583" s="5"/>
      <c r="AC583" s="5"/>
      <c r="AD583" s="5"/>
      <c r="AE583" s="5"/>
      <c r="AF583" s="5"/>
      <c r="AG583" s="5"/>
      <c r="AH583" s="5"/>
      <c r="AL583">
        <f t="shared" ca="1" si="3286"/>
        <v>6.0377358490566038E-2</v>
      </c>
      <c r="AM583">
        <f t="shared" ca="1" si="3287"/>
        <v>-1.5680364496626631E-2</v>
      </c>
      <c r="AN583">
        <f t="shared" ca="1" si="3288"/>
        <v>0.36440939238531872</v>
      </c>
      <c r="AO583">
        <f t="shared" ca="1" si="3289"/>
        <v>8.1304128921814683E-2</v>
      </c>
    </row>
    <row r="584" spans="1:41" ht="16" x14ac:dyDescent="0.2">
      <c r="A584" s="1">
        <v>579</v>
      </c>
      <c r="B584">
        <v>197993</v>
      </c>
      <c r="C584">
        <v>5</v>
      </c>
      <c r="D584" t="s">
        <v>12</v>
      </c>
      <c r="E584" t="s">
        <v>88</v>
      </c>
      <c r="F584">
        <v>118</v>
      </c>
      <c r="G584">
        <v>0.45222929936305728</v>
      </c>
      <c r="H584">
        <v>15210.81856122777</v>
      </c>
      <c r="I584">
        <v>0.66010588178768226</v>
      </c>
      <c r="K584" s="2" t="s">
        <v>1054</v>
      </c>
      <c r="L584" s="2">
        <f t="shared" ref="L584:O584" si="3323" xml:space="preserve"> L583 + (11*L582)</f>
        <v>104.02380952380953</v>
      </c>
      <c r="M584" s="2">
        <f t="shared" si="3323"/>
        <v>0.42457224592343934</v>
      </c>
      <c r="N584" s="2">
        <f t="shared" si="3323"/>
        <v>9800.1879979453279</v>
      </c>
      <c r="O584" s="2">
        <f t="shared" si="3323"/>
        <v>0.97817570691150213</v>
      </c>
      <c r="X584" s="5"/>
      <c r="Y584" s="6"/>
      <c r="Z584" s="5"/>
      <c r="AA584" s="5"/>
      <c r="AB584" s="5"/>
      <c r="AC584" s="5"/>
      <c r="AD584" s="5"/>
      <c r="AE584" s="5"/>
      <c r="AF584" s="5"/>
      <c r="AG584" s="5"/>
      <c r="AH584" s="5"/>
      <c r="AL584">
        <f t="shared" ca="1" si="3286"/>
        <v>0.44765342960288806</v>
      </c>
      <c r="AM584">
        <f t="shared" ca="1" si="3287"/>
        <v>-1.0397817032888034E-2</v>
      </c>
      <c r="AN584">
        <f t="shared" ca="1" si="3288"/>
        <v>0.33053711814637388</v>
      </c>
      <c r="AO584">
        <f t="shared" ca="1" si="3289"/>
        <v>1.6920239140981495</v>
      </c>
    </row>
    <row r="585" spans="1:41" ht="16" x14ac:dyDescent="0.2">
      <c r="A585" s="1">
        <v>580</v>
      </c>
      <c r="B585">
        <v>197993</v>
      </c>
      <c r="C585">
        <v>4</v>
      </c>
      <c r="D585" t="s">
        <v>13</v>
      </c>
      <c r="E585" t="s">
        <v>88</v>
      </c>
      <c r="F585">
        <v>158</v>
      </c>
      <c r="G585">
        <v>0.54216867469879515</v>
      </c>
      <c r="H585">
        <v>14221.234350469829</v>
      </c>
      <c r="I585">
        <v>0.66164715816751429</v>
      </c>
      <c r="K585" s="2" t="s">
        <v>976</v>
      </c>
      <c r="L585" s="2">
        <f t="shared" ref="L585" si="3324" xml:space="preserve"> (L584 - F588) / F588</f>
        <v>-0.51616832779623478</v>
      </c>
      <c r="M585" s="2">
        <f t="shared" ref="M585" si="3325" xml:space="preserve"> (M584 - G588) / G588</f>
        <v>-0.26283060597908331</v>
      </c>
      <c r="N585" s="2">
        <f t="shared" ref="N585" si="3326" xml:space="preserve"> (N584 - H588) / H588</f>
        <v>-0.24342547908328691</v>
      </c>
      <c r="O585" s="2">
        <f t="shared" ref="O585" si="3327" xml:space="preserve"> (O584 - I588) / I588</f>
        <v>0.95347644302445866</v>
      </c>
      <c r="X585" s="5"/>
      <c r="Y585" s="6"/>
      <c r="Z585" s="5"/>
      <c r="AA585" s="5"/>
      <c r="AB585" s="5"/>
      <c r="AC585" s="5"/>
      <c r="AD585" s="5"/>
      <c r="AE585" s="5"/>
      <c r="AF585" s="5"/>
      <c r="AG585" s="5"/>
      <c r="AH585" s="5"/>
      <c r="AL585">
        <f t="shared" ca="1" si="3286"/>
        <v>-0.6977058029689609</v>
      </c>
      <c r="AM585">
        <f t="shared" ca="1" si="3287"/>
        <v>0.15109196256128377</v>
      </c>
      <c r="AN585">
        <f t="shared" ca="1" si="3288"/>
        <v>0.22056882600641822</v>
      </c>
      <c r="AO585">
        <f t="shared" ca="1" si="3289"/>
        <v>4.7272042158132882E-2</v>
      </c>
    </row>
    <row r="586" spans="1:41" ht="16" x14ac:dyDescent="0.2">
      <c r="A586" s="1">
        <v>581</v>
      </c>
      <c r="B586">
        <v>197993</v>
      </c>
      <c r="C586">
        <v>3</v>
      </c>
      <c r="D586" t="s">
        <v>14</v>
      </c>
      <c r="E586" t="s">
        <v>88</v>
      </c>
      <c r="F586">
        <v>166</v>
      </c>
      <c r="G586">
        <v>0.51546391752577314</v>
      </c>
      <c r="H586">
        <v>14206.87812444219</v>
      </c>
      <c r="I586">
        <v>0.62843892138564084</v>
      </c>
      <c r="K586" s="2" t="s">
        <v>977</v>
      </c>
      <c r="L586" s="2">
        <f t="shared" ref="L586" si="3328">IF(L581&lt;=$L$1,1,0)</f>
        <v>1</v>
      </c>
      <c r="M586" s="2">
        <f t="shared" ref="M586" si="3329">IF(M581&lt;=$M$1,1,0)</f>
        <v>1</v>
      </c>
      <c r="N586" s="2">
        <f t="shared" ref="N586" si="3330">IF(N581&lt;=$N$1,1,0)</f>
        <v>0</v>
      </c>
      <c r="O586" s="2">
        <f t="shared" ref="O586" si="3331">IF(O581&lt;=$O$1,1,0)</f>
        <v>0</v>
      </c>
      <c r="X586" s="5" t="s">
        <v>977</v>
      </c>
      <c r="Y586" s="5">
        <f t="shared" ref="Y586" ca="1" si="3332">IF(L581&lt;=$Y$1,1,0)</f>
        <v>1</v>
      </c>
      <c r="Z586" s="5">
        <f t="shared" ref="Z586" ca="1" si="3333">IF(M581&lt;=$Z$1,1,0)</f>
        <v>1</v>
      </c>
      <c r="AA586" s="5">
        <f t="shared" ref="AA586" ca="1" si="3334">IF(N581&lt;=$AA$1,1,0)</f>
        <v>0</v>
      </c>
      <c r="AB586" s="5">
        <f t="shared" ref="AB586" ca="1" si="3335">IF(O581&lt;=$AB$1,1,0)</f>
        <v>0</v>
      </c>
      <c r="AC586" s="5"/>
      <c r="AD586" s="5"/>
      <c r="AE586" s="5"/>
      <c r="AF586" s="5"/>
      <c r="AG586" s="5"/>
      <c r="AH586" s="5"/>
      <c r="AL586">
        <f t="shared" ca="1" si="3286"/>
        <v>5.9040590405904057E-2</v>
      </c>
      <c r="AM586">
        <f t="shared" ca="1" si="3287"/>
        <v>-7.7755240027045328E-2</v>
      </c>
      <c r="AN586">
        <f t="shared" ca="1" si="3288"/>
        <v>0.26008166738900368</v>
      </c>
      <c r="AO586">
        <f t="shared" ca="1" si="3289"/>
        <v>-3.8935703028805918E-2</v>
      </c>
    </row>
    <row r="587" spans="1:41" ht="16" x14ac:dyDescent="0.2">
      <c r="A587" s="1">
        <v>582</v>
      </c>
      <c r="B587">
        <v>197993</v>
      </c>
      <c r="C587">
        <v>2</v>
      </c>
      <c r="D587" t="s">
        <v>15</v>
      </c>
      <c r="E587" t="s">
        <v>88</v>
      </c>
      <c r="F587">
        <v>194</v>
      </c>
      <c r="G587">
        <v>0.6093023255813953</v>
      </c>
      <c r="H587">
        <v>13765.47608836259</v>
      </c>
      <c r="I587">
        <v>0.54839197340164025</v>
      </c>
      <c r="K587" s="2" t="s">
        <v>978</v>
      </c>
      <c r="L587" s="2">
        <f t="shared" ref="L587" si="3336">IF(L581&lt;=$L$2, 1, 0)</f>
        <v>1</v>
      </c>
      <c r="M587" s="2">
        <f t="shared" ref="M587" si="3337">IF(M581&lt;=$M$2, 1, 0)</f>
        <v>1</v>
      </c>
      <c r="N587" s="2">
        <f t="shared" ref="N587" si="3338">IF(N581&lt;=$N$2, 1, 0)</f>
        <v>0</v>
      </c>
      <c r="O587" s="2">
        <f t="shared" ref="O587" si="3339">IF(O581&lt;=$O$2, 1, 0)</f>
        <v>0</v>
      </c>
      <c r="X587" s="5" t="s">
        <v>978</v>
      </c>
      <c r="Y587" s="5">
        <f t="shared" ref="Y587" ca="1" si="3340">IF(L581&lt;=$Y$2, 1, 0)</f>
        <v>1</v>
      </c>
      <c r="Z587" s="5">
        <f t="shared" ref="Z587" ca="1" si="3341">IF(M581&lt;=$Z$2, 1, 0)</f>
        <v>1</v>
      </c>
      <c r="AA587" s="5">
        <f t="shared" ref="AA587" ca="1" si="3342">IF(N581&lt;=$AA$2, 1, 0)</f>
        <v>0</v>
      </c>
      <c r="AB587" s="5">
        <f t="shared" ref="AB587" ca="1" si="3343">IF(O581&lt;=$AB$2, 1, 0)</f>
        <v>0</v>
      </c>
      <c r="AC587" s="5"/>
      <c r="AD587" s="5" t="s">
        <v>1952</v>
      </c>
      <c r="AE587" s="5">
        <f t="shared" ref="AE587" ca="1" si="3344" xml:space="preserve"> Y586+Y587+Y588</f>
        <v>3</v>
      </c>
      <c r="AF587" s="5">
        <f t="shared" ref="AF587" ca="1" si="3345">Z586+Z587+Z588</f>
        <v>3</v>
      </c>
      <c r="AG587" s="5">
        <f t="shared" ref="AG587" ca="1" si="3346">AA586+AA587+AA588</f>
        <v>1</v>
      </c>
      <c r="AH587" s="5">
        <f t="shared" ref="AH587" ca="1" si="3347">AB586+AB587+AB588</f>
        <v>0</v>
      </c>
      <c r="AL587">
        <f t="shared" ca="1" si="3286"/>
        <v>-3.4920634920634921E-2</v>
      </c>
      <c r="AM587">
        <f t="shared" ca="1" si="3287"/>
        <v>-1.1343798055136649E-2</v>
      </c>
      <c r="AN587">
        <f t="shared" ca="1" si="3288"/>
        <v>0.16431856920793889</v>
      </c>
      <c r="AO587">
        <f t="shared" ca="1" si="3289"/>
        <v>0.2784120414919945</v>
      </c>
    </row>
    <row r="588" spans="1:41" ht="16" x14ac:dyDescent="0.2">
      <c r="A588" s="1">
        <v>583</v>
      </c>
      <c r="B588">
        <v>197993</v>
      </c>
      <c r="C588">
        <v>1</v>
      </c>
      <c r="D588" t="s">
        <v>16</v>
      </c>
      <c r="E588" t="s">
        <v>88</v>
      </c>
      <c r="F588">
        <v>215</v>
      </c>
      <c r="G588">
        <v>0.57594936708860756</v>
      </c>
      <c r="H588">
        <v>12953.36774766193</v>
      </c>
      <c r="I588">
        <v>0.50073586011462068</v>
      </c>
      <c r="K588" s="2" t="s">
        <v>979</v>
      </c>
      <c r="L588" s="2">
        <f t="shared" ref="L588" si="3348">IF(L585&lt;=$L$1, 1,0)</f>
        <v>1</v>
      </c>
      <c r="M588" s="2">
        <f t="shared" ref="M588" si="3349">IF(M585&lt;=$M$1, 1,0)</f>
        <v>1</v>
      </c>
      <c r="N588" s="2">
        <f t="shared" ref="N588" si="3350">IF(N585&lt;=$N$1, 1,0)</f>
        <v>1</v>
      </c>
      <c r="O588" s="2">
        <f t="shared" ref="O588" si="3351">IF(O585&lt;=$O$1, 1,0)</f>
        <v>0</v>
      </c>
      <c r="X588" s="5" t="s">
        <v>979</v>
      </c>
      <c r="Y588" s="5">
        <f t="shared" ref="Y588" ca="1" si="3352">IF(L585&lt;=$Y$1, 1,0)</f>
        <v>1</v>
      </c>
      <c r="Z588" s="5">
        <f t="shared" ref="Z588" ca="1" si="3353">IF(M585&lt;=$Z$1, 1,0)</f>
        <v>1</v>
      </c>
      <c r="AA588" s="5">
        <f t="shared" ref="AA588" ca="1" si="3354">IF(N585&lt;=$AA$1, 1,0)</f>
        <v>1</v>
      </c>
      <c r="AB588" s="5">
        <f t="shared" ref="AB588" ca="1" si="3355">IF(O585&lt;=$AB$1, 1,0)</f>
        <v>0</v>
      </c>
      <c r="AC588" s="5"/>
      <c r="AD588" s="5" t="s">
        <v>1953</v>
      </c>
      <c r="AE588" s="5"/>
      <c r="AF588" s="5"/>
      <c r="AG588" s="5"/>
      <c r="AH588" s="5">
        <f t="shared" ref="AH588" ca="1" si="3356">AE587+AF587+AG587+AH587</f>
        <v>7</v>
      </c>
      <c r="AL588">
        <f t="shared" ca="1" si="3286"/>
        <v>-0.34</v>
      </c>
      <c r="AM588">
        <f t="shared" ca="1" si="3287"/>
        <v>0.17665673864482487</v>
      </c>
      <c r="AN588">
        <f t="shared" ca="1" si="3288"/>
        <v>0.10964358479827539</v>
      </c>
      <c r="AO588">
        <f t="shared" ca="1" si="3289"/>
        <v>1.3214867104017236</v>
      </c>
    </row>
    <row r="589" spans="1:41" ht="16" x14ac:dyDescent="0.2">
      <c r="A589" s="1">
        <v>584</v>
      </c>
      <c r="B589">
        <v>230816</v>
      </c>
      <c r="C589">
        <v>8</v>
      </c>
      <c r="D589" t="s">
        <v>8</v>
      </c>
      <c r="E589" t="s">
        <v>89</v>
      </c>
      <c r="F589">
        <v>179</v>
      </c>
      <c r="G589">
        <v>0.82828282828282829</v>
      </c>
      <c r="H589">
        <v>21604.701809317761</v>
      </c>
      <c r="I589">
        <v>0.94653957937877553</v>
      </c>
      <c r="K589" s="2" t="s">
        <v>972</v>
      </c>
      <c r="L589" s="4">
        <f t="shared" ref="L589" si="3357" xml:space="preserve"> (F589 - F596) / F596</f>
        <v>-9.1370558375634514E-2</v>
      </c>
      <c r="M589" s="4">
        <f t="shared" ref="M589" si="3358" xml:space="preserve"> (G589 - G596) / G596</f>
        <v>-2.2956841138659719E-3</v>
      </c>
      <c r="N589" s="4">
        <f t="shared" ref="N589" si="3359" xml:space="preserve"> (H589 - H596) / H596</f>
        <v>0.15820142428850809</v>
      </c>
      <c r="O589" s="4">
        <f t="shared" ref="O589" si="3360" xml:space="preserve"> (I589 - I596) / I596</f>
        <v>0.97438839468283278</v>
      </c>
      <c r="X589" s="5"/>
      <c r="Y589" s="6"/>
      <c r="Z589" s="5"/>
      <c r="AA589" s="5"/>
      <c r="AB589" s="5"/>
      <c r="AC589" s="5"/>
      <c r="AD589" s="5"/>
      <c r="AE589" s="5"/>
      <c r="AF589" s="5"/>
      <c r="AG589" s="5"/>
      <c r="AH589" s="5"/>
      <c r="AL589">
        <f t="shared" ca="1" si="3286"/>
        <v>-0.27560521415270017</v>
      </c>
      <c r="AM589">
        <f t="shared" ca="1" si="3287"/>
        <v>-6.1088925792423109E-2</v>
      </c>
      <c r="AN589">
        <f t="shared" ca="1" si="3288"/>
        <v>8.1729566147712471E-2</v>
      </c>
      <c r="AO589">
        <f t="shared" ca="1" si="3289"/>
        <v>0.22524690671101591</v>
      </c>
    </row>
    <row r="590" spans="1:41" ht="16" x14ac:dyDescent="0.2">
      <c r="A590" s="1">
        <v>585</v>
      </c>
      <c r="B590">
        <v>230816</v>
      </c>
      <c r="C590">
        <v>7</v>
      </c>
      <c r="D590" t="s">
        <v>10</v>
      </c>
      <c r="E590" t="s">
        <v>89</v>
      </c>
      <c r="F590">
        <v>202</v>
      </c>
      <c r="G590">
        <v>0.73059360730593603</v>
      </c>
      <c r="H590">
        <v>22890.890074229101</v>
      </c>
      <c r="I590">
        <v>0.83342319591392056</v>
      </c>
      <c r="K590" s="2" t="s">
        <v>973</v>
      </c>
      <c r="L590" s="2">
        <f t="shared" ref="L590" si="3361" xml:space="preserve"> SLOPE(F589:F596, $C589:$C596)</f>
        <v>3.4047619047619047</v>
      </c>
      <c r="M590" s="2">
        <f t="shared" ref="M590" si="3362" xml:space="preserve"> SLOPE(G589:G596, $C589:$C596)</f>
        <v>-8.5083953029426278E-3</v>
      </c>
      <c r="N590" s="2">
        <f t="shared" ref="N590" si="3363" xml:space="preserve"> SLOPE(H589:H596, $C589:$C596)</f>
        <v>731.8226569882321</v>
      </c>
      <c r="O590" s="2">
        <f t="shared" ref="O590" si="3364" xml:space="preserve"> SLOPE(I589:I596, $C589:$C596)</f>
        <v>8.0279284250433486E-2</v>
      </c>
      <c r="X590" s="5"/>
      <c r="Y590" s="6"/>
      <c r="Z590" s="5"/>
      <c r="AA590" s="5"/>
      <c r="AB590" s="5"/>
      <c r="AC590" s="5"/>
      <c r="AD590" s="5"/>
      <c r="AE590" s="5"/>
      <c r="AF590" s="5"/>
      <c r="AG590" s="5"/>
      <c r="AH590" s="5"/>
      <c r="AL590">
        <f t="shared" ca="1" si="3286"/>
        <v>-0.11264822134387352</v>
      </c>
      <c r="AM590">
        <f t="shared" ca="1" si="3287"/>
        <v>-7.8186993272382321E-2</v>
      </c>
      <c r="AN590">
        <f t="shared" ca="1" si="3288"/>
        <v>0.75729548358301313</v>
      </c>
      <c r="AO590">
        <f t="shared" ca="1" si="3289"/>
        <v>4.9508434481321646E-2</v>
      </c>
    </row>
    <row r="591" spans="1:41" ht="16" x14ac:dyDescent="0.2">
      <c r="A591" s="1">
        <v>586</v>
      </c>
      <c r="B591">
        <v>230816</v>
      </c>
      <c r="C591">
        <v>6</v>
      </c>
      <c r="D591" t="s">
        <v>11</v>
      </c>
      <c r="E591" t="s">
        <v>89</v>
      </c>
      <c r="F591">
        <v>225</v>
      </c>
      <c r="G591">
        <v>0.78061224489795922</v>
      </c>
      <c r="H591">
        <v>18164.466862643229</v>
      </c>
      <c r="I591">
        <v>0.83974852396092159</v>
      </c>
      <c r="K591" s="2" t="s">
        <v>974</v>
      </c>
      <c r="L591" s="2">
        <f t="shared" ref="L591" si="3365" xml:space="preserve"> INTERCEPT(F589:F596,$C589:$C596)</f>
        <v>180.67857142857142</v>
      </c>
      <c r="M591" s="2">
        <f t="shared" ref="M591" si="3366" xml:space="preserve"> INTERCEPT(G589:G596,$C589:$C596)</f>
        <v>0.84476054752852447</v>
      </c>
      <c r="N591" s="2">
        <f t="shared" ref="N591" si="3367" xml:space="preserve"> INTERCEPT(H589:H596,$C589:$C596)</f>
        <v>16145.175486328671</v>
      </c>
      <c r="O591" s="2">
        <f t="shared" ref="O591" si="3368" xml:space="preserve"> INTERCEPT(I589:I596,$C589:$C596)</f>
        <v>0.27661283251556229</v>
      </c>
      <c r="X591" s="5"/>
      <c r="Y591" s="6"/>
      <c r="Z591" s="5"/>
      <c r="AA591" s="5"/>
      <c r="AB591" s="5"/>
      <c r="AC591" s="5"/>
      <c r="AD591" s="5"/>
      <c r="AE591" s="5"/>
      <c r="AF591" s="5"/>
      <c r="AG591" s="5"/>
      <c r="AH591" s="5"/>
      <c r="AL591">
        <f t="shared" ca="1" si="3286"/>
        <v>-0.11973392461197339</v>
      </c>
      <c r="AM591">
        <f t="shared" ca="1" si="3287"/>
        <v>-0.13952719239062852</v>
      </c>
      <c r="AN591">
        <f t="shared" ca="1" si="3288"/>
        <v>8.4296045287410137E-2</v>
      </c>
      <c r="AO591">
        <f t="shared" ca="1" si="3289"/>
        <v>-0.25661872147751008</v>
      </c>
    </row>
    <row r="592" spans="1:41" ht="16" x14ac:dyDescent="0.2">
      <c r="A592" s="1">
        <v>587</v>
      </c>
      <c r="B592">
        <v>230816</v>
      </c>
      <c r="C592">
        <v>5</v>
      </c>
      <c r="D592" t="s">
        <v>12</v>
      </c>
      <c r="E592" t="s">
        <v>89</v>
      </c>
      <c r="F592">
        <v>218</v>
      </c>
      <c r="G592">
        <v>0.79534883720930227</v>
      </c>
      <c r="H592">
        <v>20491.21680507141</v>
      </c>
      <c r="I592">
        <v>0.68951930675021</v>
      </c>
      <c r="K592" s="2" t="s">
        <v>1055</v>
      </c>
      <c r="L592" s="2">
        <f t="shared" ref="L592:O592" si="3369" xml:space="preserve"> L591 + (11*L590)</f>
        <v>218.13095238095235</v>
      </c>
      <c r="M592" s="2">
        <f t="shared" si="3369"/>
        <v>0.75116819919615563</v>
      </c>
      <c r="N592" s="2">
        <f t="shared" si="3369"/>
        <v>24195.224713199226</v>
      </c>
      <c r="O592" s="2">
        <f t="shared" si="3369"/>
        <v>1.1596849592703307</v>
      </c>
      <c r="X592" s="5"/>
      <c r="Y592" s="6"/>
      <c r="Z592" s="5"/>
      <c r="AA592" s="5"/>
      <c r="AB592" s="5"/>
      <c r="AC592" s="5"/>
      <c r="AD592" s="5"/>
      <c r="AE592" s="5"/>
      <c r="AF592" s="5"/>
      <c r="AG592" s="5"/>
      <c r="AH592" s="5"/>
      <c r="AL592">
        <f t="shared" ca="1" si="3286"/>
        <v>2.1874999999999999E-2</v>
      </c>
      <c r="AM592">
        <f t="shared" ca="1" si="3287"/>
        <v>4.122616217309924E-2</v>
      </c>
      <c r="AN592">
        <f t="shared" ca="1" si="3288"/>
        <v>0.15259087823622625</v>
      </c>
      <c r="AO592">
        <f t="shared" ca="1" si="3289"/>
        <v>0.59017478929924405</v>
      </c>
    </row>
    <row r="593" spans="1:41" ht="16" x14ac:dyDescent="0.2">
      <c r="A593" s="1">
        <v>588</v>
      </c>
      <c r="B593">
        <v>230816</v>
      </c>
      <c r="C593">
        <v>4</v>
      </c>
      <c r="D593" t="s">
        <v>13</v>
      </c>
      <c r="E593" t="s">
        <v>89</v>
      </c>
      <c r="F593">
        <v>215</v>
      </c>
      <c r="G593">
        <v>0.81770833333333337</v>
      </c>
      <c r="H593">
        <v>23102.74362565493</v>
      </c>
      <c r="I593">
        <v>0.47245402959701271</v>
      </c>
      <c r="K593" s="2" t="s">
        <v>976</v>
      </c>
      <c r="L593" s="2">
        <f t="shared" ref="L593" si="3370" xml:space="preserve"> (L592 - F596) / F596</f>
        <v>0.10726371766980888</v>
      </c>
      <c r="M593" s="2">
        <f t="shared" ref="M593" si="3371" xml:space="preserve"> (M592 - G596) / G596</f>
        <v>-9.5183760059176212E-2</v>
      </c>
      <c r="N593" s="2">
        <f t="shared" ref="N593" si="3372" xml:space="preserve"> (N592 - H596) / H596</f>
        <v>0.29707616291755562</v>
      </c>
      <c r="O593" s="2">
        <f t="shared" ref="O593" si="3373" xml:space="preserve"> (O592 - I596) / I596</f>
        <v>1.4189886772345108</v>
      </c>
      <c r="X593" s="5"/>
      <c r="Y593" s="6"/>
      <c r="Z593" s="5"/>
      <c r="AA593" s="5"/>
      <c r="AB593" s="5"/>
      <c r="AC593" s="5"/>
      <c r="AD593" s="5"/>
      <c r="AE593" s="5"/>
      <c r="AF593" s="5"/>
      <c r="AG593" s="5"/>
      <c r="AH593" s="5"/>
      <c r="AL593">
        <f t="shared" ca="1" si="3286"/>
        <v>9.2715231788079472E-2</v>
      </c>
      <c r="AM593">
        <f t="shared" ca="1" si="3287"/>
        <v>-5.9875259875259768E-2</v>
      </c>
      <c r="AN593">
        <f t="shared" ca="1" si="3288"/>
        <v>0.34858072751227137</v>
      </c>
      <c r="AO593">
        <f t="shared" ca="1" si="3289"/>
        <v>0.63607560581703115</v>
      </c>
    </row>
    <row r="594" spans="1:41" ht="16" x14ac:dyDescent="0.2">
      <c r="A594" s="1">
        <v>589</v>
      </c>
      <c r="B594">
        <v>230816</v>
      </c>
      <c r="C594">
        <v>3</v>
      </c>
      <c r="D594" t="s">
        <v>14</v>
      </c>
      <c r="E594" t="s">
        <v>89</v>
      </c>
      <c r="F594">
        <v>192</v>
      </c>
      <c r="G594">
        <v>0.83571428571428574</v>
      </c>
      <c r="H594">
        <v>13738.09948314469</v>
      </c>
      <c r="I594">
        <v>0.38971764706138601</v>
      </c>
      <c r="K594" s="2" t="s">
        <v>977</v>
      </c>
      <c r="L594" s="2">
        <f t="shared" ref="L594" si="3374">IF(L589&lt;=$L$1,1,0)</f>
        <v>1</v>
      </c>
      <c r="M594" s="2">
        <f t="shared" ref="M594" si="3375">IF(M589&lt;=$M$1,1,0)</f>
        <v>1</v>
      </c>
      <c r="N594" s="2">
        <f t="shared" ref="N594" si="3376">IF(N589&lt;=$N$1,1,0)</f>
        <v>0</v>
      </c>
      <c r="O594" s="2">
        <f t="shared" ref="O594" si="3377">IF(O589&lt;=$O$1,1,0)</f>
        <v>0</v>
      </c>
      <c r="X594" s="5" t="s">
        <v>977</v>
      </c>
      <c r="Y594" s="5">
        <f t="shared" ref="Y594" ca="1" si="3378">IF(L589&lt;=$Y$1,1,0)</f>
        <v>0</v>
      </c>
      <c r="Z594" s="5">
        <f t="shared" ref="Z594" ca="1" si="3379">IF(M589&lt;=$Z$1,1,0)</f>
        <v>0</v>
      </c>
      <c r="AA594" s="5">
        <f t="shared" ref="AA594" ca="1" si="3380">IF(N589&lt;=$AA$1,1,0)</f>
        <v>0</v>
      </c>
      <c r="AB594" s="5">
        <f t="shared" ref="AB594" ca="1" si="3381">IF(O589&lt;=$AB$1,1,0)</f>
        <v>0</v>
      </c>
      <c r="AC594" s="5"/>
      <c r="AD594" s="5"/>
      <c r="AE594" s="5"/>
      <c r="AF594" s="5"/>
      <c r="AG594" s="5"/>
      <c r="AH594" s="5"/>
      <c r="AL594">
        <f t="shared" ca="1" si="3286"/>
        <v>0.12624584717607973</v>
      </c>
      <c r="AM594">
        <f t="shared" ca="1" si="3287"/>
        <v>-2.4623803009575913E-2</v>
      </c>
      <c r="AN594">
        <f t="shared" ca="1" si="3288"/>
        <v>4.642162024116378E-2</v>
      </c>
      <c r="AO594">
        <f t="shared" ca="1" si="3289"/>
        <v>0.25556340359589241</v>
      </c>
    </row>
    <row r="595" spans="1:41" ht="16" x14ac:dyDescent="0.2">
      <c r="A595" s="1">
        <v>590</v>
      </c>
      <c r="B595">
        <v>230816</v>
      </c>
      <c r="C595">
        <v>2</v>
      </c>
      <c r="D595" t="s">
        <v>15</v>
      </c>
      <c r="E595" t="s">
        <v>89</v>
      </c>
      <c r="F595">
        <v>140</v>
      </c>
      <c r="G595">
        <v>0.83333333333333337</v>
      </c>
      <c r="H595">
        <v>16861.23550387099</v>
      </c>
      <c r="I595">
        <v>0.45214560365436018</v>
      </c>
      <c r="K595" s="2" t="s">
        <v>978</v>
      </c>
      <c r="L595" s="2">
        <f t="shared" ref="L595" si="3382">IF(L589&lt;=$L$2, 1, 0)</f>
        <v>1</v>
      </c>
      <c r="M595" s="2">
        <f t="shared" ref="M595" si="3383">IF(M589&lt;=$M$2, 1, 0)</f>
        <v>1</v>
      </c>
      <c r="N595" s="2">
        <f t="shared" ref="N595" si="3384">IF(N589&lt;=$N$2, 1, 0)</f>
        <v>0</v>
      </c>
      <c r="O595" s="2">
        <f t="shared" ref="O595" si="3385">IF(O589&lt;=$O$2, 1, 0)</f>
        <v>0</v>
      </c>
      <c r="X595" s="5" t="s">
        <v>978</v>
      </c>
      <c r="Y595" s="5">
        <f t="shared" ref="Y595" ca="1" si="3386">IF(L589&lt;=$Y$2, 1, 0)</f>
        <v>0</v>
      </c>
      <c r="Z595" s="5">
        <f t="shared" ref="Z595" ca="1" si="3387">IF(M589&lt;=$Z$2, 1, 0)</f>
        <v>0</v>
      </c>
      <c r="AA595" s="5">
        <f t="shared" ref="AA595" ca="1" si="3388">IF(N589&lt;=$AA$2, 1, 0)</f>
        <v>0</v>
      </c>
      <c r="AB595" s="5">
        <f t="shared" ref="AB595" ca="1" si="3389">IF(O589&lt;=$AB$2, 1, 0)</f>
        <v>0</v>
      </c>
      <c r="AC595" s="5"/>
      <c r="AD595" s="5" t="s">
        <v>1952</v>
      </c>
      <c r="AE595" s="5">
        <f t="shared" ref="AE595" ca="1" si="3390" xml:space="preserve"> Y594+Y595+Y596</f>
        <v>0</v>
      </c>
      <c r="AF595" s="5">
        <f t="shared" ref="AF595" ca="1" si="3391">Z594+Z595+Z596</f>
        <v>1</v>
      </c>
      <c r="AG595" s="5">
        <f t="shared" ref="AG595" ca="1" si="3392">AA594+AA595+AA596</f>
        <v>0</v>
      </c>
      <c r="AH595" s="5">
        <f t="shared" ref="AH595" ca="1" si="3393">AB594+AB595+AB596</f>
        <v>0</v>
      </c>
      <c r="AL595">
        <f t="shared" ca="1" si="3286"/>
        <v>3.5714285714285712E-2</v>
      </c>
      <c r="AM595">
        <f t="shared" ca="1" si="3287"/>
        <v>8.8107152100767964E-3</v>
      </c>
      <c r="AN595">
        <f t="shared" ca="1" si="3288"/>
        <v>0.2086898386077615</v>
      </c>
      <c r="AO595">
        <f t="shared" ca="1" si="3289"/>
        <v>0.66745288675359948</v>
      </c>
    </row>
    <row r="596" spans="1:41" ht="16" x14ac:dyDescent="0.2">
      <c r="A596" s="1">
        <v>591</v>
      </c>
      <c r="B596">
        <v>230816</v>
      </c>
      <c r="C596">
        <v>1</v>
      </c>
      <c r="D596" t="s">
        <v>16</v>
      </c>
      <c r="E596" t="s">
        <v>89</v>
      </c>
      <c r="F596">
        <v>197</v>
      </c>
      <c r="G596">
        <v>0.83018867924528306</v>
      </c>
      <c r="H596">
        <v>18653.665378273639</v>
      </c>
      <c r="I596">
        <v>0.47940900682351728</v>
      </c>
      <c r="K596" s="2" t="s">
        <v>979</v>
      </c>
      <c r="L596" s="2">
        <f t="shared" ref="L596" si="3394">IF(L593&lt;=$L$1, 1,0)</f>
        <v>1</v>
      </c>
      <c r="M596" s="2">
        <f t="shared" ref="M596" si="3395">IF(M593&lt;=$M$1, 1,0)</f>
        <v>1</v>
      </c>
      <c r="N596" s="2">
        <f t="shared" ref="N596" si="3396">IF(N593&lt;=$N$1, 1,0)</f>
        <v>0</v>
      </c>
      <c r="O596" s="2">
        <f t="shared" ref="O596" si="3397">IF(O593&lt;=$O$1, 1,0)</f>
        <v>0</v>
      </c>
      <c r="X596" s="5" t="s">
        <v>979</v>
      </c>
      <c r="Y596" s="5">
        <f t="shared" ref="Y596" ca="1" si="3398">IF(L593&lt;=$Y$1, 1,0)</f>
        <v>0</v>
      </c>
      <c r="Z596" s="5">
        <f t="shared" ref="Z596" ca="1" si="3399">IF(M593&lt;=$Z$1, 1,0)</f>
        <v>1</v>
      </c>
      <c r="AA596" s="5">
        <f t="shared" ref="AA596" ca="1" si="3400">IF(N593&lt;=$AA$1, 1,0)</f>
        <v>0</v>
      </c>
      <c r="AB596" s="5">
        <f t="shared" ref="AB596" ca="1" si="3401">IF(O593&lt;=$AB$1, 1,0)</f>
        <v>0</v>
      </c>
      <c r="AC596" s="5"/>
      <c r="AD596" s="5" t="s">
        <v>1953</v>
      </c>
      <c r="AE596" s="5"/>
      <c r="AF596" s="5"/>
      <c r="AG596" s="5"/>
      <c r="AH596" s="5">
        <f t="shared" ref="AH596" ca="1" si="3402">AE595+AF595+AG595+AH595</f>
        <v>1</v>
      </c>
      <c r="AL596">
        <f t="shared" ca="1" si="3286"/>
        <v>0.18123667377398719</v>
      </c>
      <c r="AM596">
        <f t="shared" ca="1" si="3287"/>
        <v>2.330965535385434E-2</v>
      </c>
      <c r="AN596">
        <f t="shared" ca="1" si="3288"/>
        <v>-0.47772793646829603</v>
      </c>
      <c r="AO596">
        <f t="shared" ca="1" si="3289"/>
        <v>5.8464098620613747E-2</v>
      </c>
    </row>
    <row r="597" spans="1:41" ht="16" x14ac:dyDescent="0.2">
      <c r="A597" s="1">
        <v>592</v>
      </c>
      <c r="B597">
        <v>164739</v>
      </c>
      <c r="C597">
        <v>8</v>
      </c>
      <c r="D597" t="s">
        <v>8</v>
      </c>
      <c r="E597" t="s">
        <v>90</v>
      </c>
      <c r="F597">
        <v>944</v>
      </c>
      <c r="G597">
        <v>0.92011834319526631</v>
      </c>
      <c r="H597">
        <v>30702.159315576599</v>
      </c>
      <c r="I597">
        <v>1.289622411912638</v>
      </c>
      <c r="K597" s="2" t="s">
        <v>972</v>
      </c>
      <c r="L597" s="4">
        <f t="shared" ref="L597" si="3403" xml:space="preserve"> (F597 - F604) / F604</f>
        <v>-3.2786885245901641E-2</v>
      </c>
      <c r="M597" s="4">
        <f t="shared" ref="M597" si="3404" xml:space="preserve"> (G597 - G604) / G604</f>
        <v>-3.3023778216085826E-2</v>
      </c>
      <c r="N597" s="4">
        <f t="shared" ref="N597" si="3405" xml:space="preserve"> (H597 - H604) / H604</f>
        <v>0.44834727516997819</v>
      </c>
      <c r="O597" s="4">
        <f t="shared" ref="O597" si="3406" xml:space="preserve"> (I597 - I604) / I604</f>
        <v>0.15273284604295997</v>
      </c>
      <c r="X597" s="5"/>
      <c r="Y597" s="6"/>
      <c r="Z597" s="5"/>
      <c r="AA597" s="5"/>
      <c r="AB597" s="5"/>
      <c r="AC597" s="5"/>
      <c r="AD597" s="5"/>
      <c r="AE597" s="5"/>
      <c r="AF597" s="5"/>
      <c r="AG597" s="5"/>
      <c r="AH597" s="5"/>
      <c r="AL597">
        <f t="shared" ca="1" si="3286"/>
        <v>0.49726775956284153</v>
      </c>
      <c r="AM597">
        <f t="shared" ca="1" si="3287"/>
        <v>2.9036538068993558E-2</v>
      </c>
      <c r="AN597">
        <f t="shared" ca="1" si="3288"/>
        <v>0.43644793897048706</v>
      </c>
      <c r="AO597">
        <f t="shared" ca="1" si="3289"/>
        <v>0.23324089599429287</v>
      </c>
    </row>
    <row r="598" spans="1:41" ht="16" x14ac:dyDescent="0.2">
      <c r="A598" s="1">
        <v>593</v>
      </c>
      <c r="B598">
        <v>164739</v>
      </c>
      <c r="C598">
        <v>7</v>
      </c>
      <c r="D598" t="s">
        <v>10</v>
      </c>
      <c r="E598" t="s">
        <v>90</v>
      </c>
      <c r="F598">
        <v>1014</v>
      </c>
      <c r="G598">
        <v>0.9322200392927309</v>
      </c>
      <c r="H598">
        <v>29353.927231123431</v>
      </c>
      <c r="I598">
        <v>1.3270477717951661</v>
      </c>
      <c r="K598" s="2" t="s">
        <v>973</v>
      </c>
      <c r="L598" s="2">
        <f t="shared" ref="L598" si="3407" xml:space="preserve"> SLOPE(F597:F604, $C597:$C604)</f>
        <v>2.6428571428571428</v>
      </c>
      <c r="M598" s="2">
        <f t="shared" ref="M598" si="3408" xml:space="preserve"> SLOPE(G597:G604, $C597:$C604)</f>
        <v>-3.5284945978586897E-3</v>
      </c>
      <c r="N598" s="2">
        <f t="shared" ref="N598" si="3409" xml:space="preserve"> SLOPE(H597:H604, $C597:$C604)</f>
        <v>1370.8823401767036</v>
      </c>
      <c r="O598" s="2">
        <f t="shared" ref="O598" si="3410" xml:space="preserve"> SLOPE(I597:I604, $C597:$C604)</f>
        <v>1.4576590664373536E-2</v>
      </c>
      <c r="X598" s="5"/>
      <c r="Y598" s="6"/>
      <c r="Z598" s="5"/>
      <c r="AA598" s="5"/>
      <c r="AB598" s="5"/>
      <c r="AC598" s="5"/>
      <c r="AD598" s="5"/>
      <c r="AE598" s="5"/>
      <c r="AF598" s="5"/>
      <c r="AG598" s="5"/>
      <c r="AH598" s="5"/>
      <c r="AL598">
        <f t="shared" ca="1" si="3286"/>
        <v>0.22727272727272727</v>
      </c>
      <c r="AM598">
        <f t="shared" ca="1" si="3287"/>
        <v>-0.14433347807207994</v>
      </c>
      <c r="AN598">
        <f t="shared" ca="1" si="3288"/>
        <v>0.86718835954255136</v>
      </c>
      <c r="AO598">
        <f t="shared" ca="1" si="3289"/>
        <v>-0.26953135404684053</v>
      </c>
    </row>
    <row r="599" spans="1:41" ht="16" x14ac:dyDescent="0.2">
      <c r="A599" s="1">
        <v>594</v>
      </c>
      <c r="B599">
        <v>164739</v>
      </c>
      <c r="C599">
        <v>6</v>
      </c>
      <c r="D599" t="s">
        <v>11</v>
      </c>
      <c r="E599" t="s">
        <v>90</v>
      </c>
      <c r="F599">
        <v>1018</v>
      </c>
      <c r="G599">
        <v>0.92315081652257447</v>
      </c>
      <c r="H599">
        <v>28159.79106755312</v>
      </c>
      <c r="I599">
        <v>1.2970710897760129</v>
      </c>
      <c r="K599" s="2" t="s">
        <v>974</v>
      </c>
      <c r="L599" s="2">
        <f t="shared" ref="L599" si="3411" xml:space="preserve"> INTERCEPT(F597:F604,$C597:$C604)</f>
        <v>970.60714285714289</v>
      </c>
      <c r="M599" s="2">
        <f t="shared" ref="M599" si="3412" xml:space="preserve"> INTERCEPT(G597:G604,$C597:$C604)</f>
        <v>0.95139260834327066</v>
      </c>
      <c r="N599" s="2">
        <f t="shared" ref="N599" si="3413" xml:space="preserve"> INTERCEPT(H597:H604,$C597:$C604)</f>
        <v>19781.93447842461</v>
      </c>
      <c r="O599" s="2">
        <f t="shared" ref="O599" si="3414" xml:space="preserve"> INTERCEPT(I597:I604,$C597:$C604)</f>
        <v>1.2100023318079485</v>
      </c>
      <c r="X599" s="5"/>
      <c r="Y599" s="6"/>
      <c r="Z599" s="5"/>
      <c r="AA599" s="5"/>
      <c r="AB599" s="5"/>
      <c r="AC599" s="5"/>
      <c r="AD599" s="5"/>
      <c r="AE599" s="5"/>
      <c r="AF599" s="5"/>
      <c r="AG599" s="5"/>
      <c r="AH599" s="5"/>
      <c r="AL599">
        <f t="shared" ca="1" si="3286"/>
        <v>0.10460992907801418</v>
      </c>
      <c r="AM599">
        <f t="shared" ca="1" si="3287"/>
        <v>8.2998357538035902E-2</v>
      </c>
      <c r="AN599">
        <f t="shared" ca="1" si="3288"/>
        <v>-0.11809271232026269</v>
      </c>
      <c r="AO599">
        <f t="shared" ca="1" si="3289"/>
        <v>0.18915634348463822</v>
      </c>
    </row>
    <row r="600" spans="1:41" ht="16" x14ac:dyDescent="0.2">
      <c r="A600" s="1">
        <v>595</v>
      </c>
      <c r="B600">
        <v>164739</v>
      </c>
      <c r="C600">
        <v>5</v>
      </c>
      <c r="D600" t="s">
        <v>12</v>
      </c>
      <c r="E600" t="s">
        <v>90</v>
      </c>
      <c r="F600">
        <v>1041</v>
      </c>
      <c r="G600">
        <v>0.93537787513691129</v>
      </c>
      <c r="H600">
        <v>26252.86779143487</v>
      </c>
      <c r="I600">
        <v>1.1921569000628061</v>
      </c>
      <c r="K600" s="2" t="s">
        <v>1056</v>
      </c>
      <c r="L600" s="2">
        <f t="shared" ref="L600:O600" si="3415" xml:space="preserve"> L599 + (11*L598)</f>
        <v>999.67857142857144</v>
      </c>
      <c r="M600" s="2">
        <f t="shared" si="3415"/>
        <v>0.91257916776682513</v>
      </c>
      <c r="N600" s="2">
        <f t="shared" si="3415"/>
        <v>34861.640220368346</v>
      </c>
      <c r="O600" s="2">
        <f t="shared" si="3415"/>
        <v>1.3703448291160574</v>
      </c>
      <c r="X600" s="5"/>
      <c r="Y600" s="6"/>
      <c r="Z600" s="5"/>
      <c r="AA600" s="5"/>
      <c r="AB600" s="5"/>
      <c r="AC600" s="5"/>
      <c r="AD600" s="5"/>
      <c r="AE600" s="5"/>
      <c r="AF600" s="5"/>
      <c r="AG600" s="5"/>
      <c r="AH600" s="5"/>
      <c r="AL600">
        <f t="shared" ca="1" si="3286"/>
        <v>0.21487603305785125</v>
      </c>
      <c r="AM600">
        <f t="shared" ca="1" si="3287"/>
        <v>2.9003783102143809E-2</v>
      </c>
      <c r="AN600">
        <f t="shared" ca="1" si="3288"/>
        <v>0.15509062183245662</v>
      </c>
      <c r="AO600">
        <f t="shared" ca="1" si="3289"/>
        <v>0.35697812478817803</v>
      </c>
    </row>
    <row r="601" spans="1:41" ht="16" x14ac:dyDescent="0.2">
      <c r="A601" s="1">
        <v>596</v>
      </c>
      <c r="B601">
        <v>164739</v>
      </c>
      <c r="C601">
        <v>4</v>
      </c>
      <c r="D601" t="s">
        <v>13</v>
      </c>
      <c r="E601" t="s">
        <v>90</v>
      </c>
      <c r="F601">
        <v>915</v>
      </c>
      <c r="G601">
        <v>0.9468302658486708</v>
      </c>
      <c r="H601">
        <v>26149.84019445458</v>
      </c>
      <c r="I601">
        <v>1.351642530041312</v>
      </c>
      <c r="K601" s="2" t="s">
        <v>976</v>
      </c>
      <c r="L601" s="2">
        <f t="shared" ref="L601" si="3416" xml:space="preserve"> (L600 - F604) / F604</f>
        <v>2.4260831381733038E-2</v>
      </c>
      <c r="M601" s="2">
        <f t="shared" ref="M601" si="3417" xml:space="preserve"> (M600 - G604) / G604</f>
        <v>-4.0946893133938365E-2</v>
      </c>
      <c r="N601" s="2">
        <f t="shared" ref="N601" si="3418" xml:space="preserve"> (N600 - H604) / H604</f>
        <v>0.64456711666888689</v>
      </c>
      <c r="O601" s="2">
        <f t="shared" ref="O601" si="3419" xml:space="preserve"> (O600 - I604) / I604</f>
        <v>0.22488681984398931</v>
      </c>
      <c r="X601" s="5"/>
      <c r="Y601" s="6"/>
      <c r="Z601" s="5"/>
      <c r="AA601" s="5"/>
      <c r="AB601" s="5"/>
      <c r="AC601" s="5"/>
      <c r="AD601" s="5"/>
      <c r="AE601" s="5"/>
      <c r="AF601" s="5"/>
      <c r="AG601" s="5"/>
      <c r="AH601" s="5"/>
      <c r="AL601">
        <f t="shared" ca="1" si="3286"/>
        <v>2.8037383177570093E-2</v>
      </c>
      <c r="AM601">
        <f t="shared" ca="1" si="3287"/>
        <v>4.2949786247373292E-2</v>
      </c>
      <c r="AN601">
        <f t="shared" ca="1" si="3288"/>
        <v>0.21653348761063898</v>
      </c>
      <c r="AO601">
        <f t="shared" ca="1" si="3289"/>
        <v>-0.13553571779344872</v>
      </c>
    </row>
    <row r="602" spans="1:41" ht="16" x14ac:dyDescent="0.2">
      <c r="A602" s="1">
        <v>597</v>
      </c>
      <c r="B602">
        <v>164739</v>
      </c>
      <c r="C602">
        <v>3</v>
      </c>
      <c r="D602" t="s">
        <v>14</v>
      </c>
      <c r="E602" t="s">
        <v>90</v>
      </c>
      <c r="F602">
        <v>978</v>
      </c>
      <c r="G602">
        <v>0.93942505133470222</v>
      </c>
      <c r="H602">
        <v>23113.1831365781</v>
      </c>
      <c r="I602">
        <v>1.401895357837702</v>
      </c>
      <c r="K602" s="2" t="s">
        <v>977</v>
      </c>
      <c r="L602" s="2">
        <f t="shared" ref="L602" si="3420">IF(L597&lt;=$L$1,1,0)</f>
        <v>1</v>
      </c>
      <c r="M602" s="2">
        <f t="shared" ref="M602" si="3421">IF(M597&lt;=$M$1,1,0)</f>
        <v>1</v>
      </c>
      <c r="N602" s="2">
        <f t="shared" ref="N602" si="3422">IF(N597&lt;=$N$1,1,0)</f>
        <v>0</v>
      </c>
      <c r="O602" s="2">
        <f t="shared" ref="O602" si="3423">IF(O597&lt;=$O$1,1,0)</f>
        <v>0</v>
      </c>
      <c r="X602" s="5" t="s">
        <v>977</v>
      </c>
      <c r="Y602" s="5">
        <f t="shared" ref="Y602" ca="1" si="3424">IF(L597&lt;=$Y$1,1,0)</f>
        <v>0</v>
      </c>
      <c r="Z602" s="5">
        <f t="shared" ref="Z602" ca="1" si="3425">IF(M597&lt;=$Z$1,1,0)</f>
        <v>0</v>
      </c>
      <c r="AA602" s="5">
        <f t="shared" ref="AA602" ca="1" si="3426">IF(N597&lt;=$AA$1,1,0)</f>
        <v>0</v>
      </c>
      <c r="AB602" s="5">
        <f t="shared" ref="AB602" ca="1" si="3427">IF(O597&lt;=$AB$1,1,0)</f>
        <v>0</v>
      </c>
      <c r="AC602" s="5"/>
      <c r="AD602" s="5"/>
      <c r="AE602" s="5"/>
      <c r="AF602" s="5"/>
      <c r="AG602" s="5"/>
      <c r="AH602" s="5"/>
      <c r="AL602">
        <f t="shared" ca="1" si="3286"/>
        <v>0</v>
      </c>
      <c r="AM602">
        <f t="shared" ca="1" si="3287"/>
        <v>0.12129186602870823</v>
      </c>
      <c r="AN602">
        <f t="shared" ca="1" si="3288"/>
        <v>0.58501471367368751</v>
      </c>
      <c r="AO602">
        <f t="shared" ca="1" si="3289"/>
        <v>0.29496398029136928</v>
      </c>
    </row>
    <row r="603" spans="1:41" ht="16" x14ac:dyDescent="0.2">
      <c r="A603" s="1">
        <v>598</v>
      </c>
      <c r="B603">
        <v>164739</v>
      </c>
      <c r="C603">
        <v>2</v>
      </c>
      <c r="D603" t="s">
        <v>15</v>
      </c>
      <c r="E603" t="s">
        <v>90</v>
      </c>
      <c r="F603">
        <v>974</v>
      </c>
      <c r="G603">
        <v>0.93545081967213117</v>
      </c>
      <c r="H603">
        <v>22677.406589773509</v>
      </c>
      <c r="I603">
        <v>1.226587653147216</v>
      </c>
      <c r="K603" s="2" t="s">
        <v>978</v>
      </c>
      <c r="L603" s="2">
        <f t="shared" ref="L603" si="3428">IF(L597&lt;=$L$2, 1, 0)</f>
        <v>1</v>
      </c>
      <c r="M603" s="2">
        <f t="shared" ref="M603" si="3429">IF(M597&lt;=$M$2, 1, 0)</f>
        <v>1</v>
      </c>
      <c r="N603" s="2">
        <f t="shared" ref="N603" si="3430">IF(N597&lt;=$N$2, 1, 0)</f>
        <v>0</v>
      </c>
      <c r="O603" s="2">
        <f t="shared" ref="O603" si="3431">IF(O597&lt;=$O$2, 1, 0)</f>
        <v>0</v>
      </c>
      <c r="X603" s="5" t="s">
        <v>978</v>
      </c>
      <c r="Y603" s="5">
        <f t="shared" ref="Y603" ca="1" si="3432">IF(L597&lt;=$Y$2, 1, 0)</f>
        <v>0</v>
      </c>
      <c r="Z603" s="5">
        <f t="shared" ref="Z603" ca="1" si="3433">IF(M597&lt;=$Z$2, 1, 0)</f>
        <v>0</v>
      </c>
      <c r="AA603" s="5">
        <f t="shared" ref="AA603" ca="1" si="3434">IF(N597&lt;=$AA$2, 1, 0)</f>
        <v>0</v>
      </c>
      <c r="AB603" s="5">
        <f t="shared" ref="AB603" ca="1" si="3435">IF(O597&lt;=$AB$2, 1, 0)</f>
        <v>0</v>
      </c>
      <c r="AC603" s="5"/>
      <c r="AD603" s="5" t="s">
        <v>1952</v>
      </c>
      <c r="AE603" s="5">
        <f t="shared" ref="AE603" ca="1" si="3436" xml:space="preserve"> Y602+Y603+Y604</f>
        <v>0</v>
      </c>
      <c r="AF603" s="5">
        <f t="shared" ref="AF603" ca="1" si="3437">Z602+Z603+Z604</f>
        <v>0</v>
      </c>
      <c r="AG603" s="5">
        <f t="shared" ref="AG603" ca="1" si="3438">AA602+AA603+AA604</f>
        <v>0</v>
      </c>
      <c r="AH603" s="5">
        <f t="shared" ref="AH603" ca="1" si="3439">AB602+AB603+AB604</f>
        <v>0</v>
      </c>
      <c r="AL603">
        <f t="shared" ca="1" si="3286"/>
        <v>5.4112554112554112E-2</v>
      </c>
      <c r="AM603">
        <f t="shared" ca="1" si="3287"/>
        <v>6.2726563575459998E-2</v>
      </c>
      <c r="AN603">
        <f t="shared" ca="1" si="3288"/>
        <v>0.28273812354283379</v>
      </c>
      <c r="AO603">
        <f t="shared" ca="1" si="3289"/>
        <v>0.27112845552286302</v>
      </c>
    </row>
    <row r="604" spans="1:41" ht="16" x14ac:dyDescent="0.2">
      <c r="A604" s="1">
        <v>599</v>
      </c>
      <c r="B604">
        <v>164739</v>
      </c>
      <c r="C604">
        <v>1</v>
      </c>
      <c r="D604" t="s">
        <v>16</v>
      </c>
      <c r="E604" t="s">
        <v>90</v>
      </c>
      <c r="F604">
        <v>976</v>
      </c>
      <c r="G604">
        <v>0.95154185022026427</v>
      </c>
      <c r="H604">
        <v>21198.064747264008</v>
      </c>
      <c r="I604">
        <v>1.118752203808181</v>
      </c>
      <c r="K604" s="2" t="s">
        <v>979</v>
      </c>
      <c r="L604" s="2">
        <f t="shared" ref="L604" si="3440">IF(L601&lt;=$L$1, 1,0)</f>
        <v>1</v>
      </c>
      <c r="M604" s="2">
        <f t="shared" ref="M604" si="3441">IF(M601&lt;=$M$1, 1,0)</f>
        <v>1</v>
      </c>
      <c r="N604" s="2">
        <f t="shared" ref="N604" si="3442">IF(N601&lt;=$N$1, 1,0)</f>
        <v>0</v>
      </c>
      <c r="O604" s="2">
        <f t="shared" ref="O604" si="3443">IF(O601&lt;=$O$1, 1,0)</f>
        <v>0</v>
      </c>
      <c r="X604" s="5" t="s">
        <v>979</v>
      </c>
      <c r="Y604" s="5">
        <f t="shared" ref="Y604" ca="1" si="3444">IF(L601&lt;=$Y$1, 1,0)</f>
        <v>0</v>
      </c>
      <c r="Z604" s="5">
        <f t="shared" ref="Z604" ca="1" si="3445">IF(M601&lt;=$Z$1, 1,0)</f>
        <v>0</v>
      </c>
      <c r="AA604" s="5">
        <f t="shared" ref="AA604" ca="1" si="3446">IF(N601&lt;=$AA$1, 1,0)</f>
        <v>0</v>
      </c>
      <c r="AB604" s="5">
        <f t="shared" ref="AB604" ca="1" si="3447">IF(O601&lt;=$AB$1, 1,0)</f>
        <v>0</v>
      </c>
      <c r="AC604" s="5"/>
      <c r="AD604" s="5" t="s">
        <v>1953</v>
      </c>
      <c r="AE604" s="5"/>
      <c r="AF604" s="5"/>
      <c r="AG604" s="5"/>
      <c r="AH604" s="5">
        <f t="shared" ref="AH604" ca="1" si="3448">AE603+AF603+AG603+AH603</f>
        <v>0</v>
      </c>
      <c r="AL604">
        <f t="shared" ca="1" si="3286"/>
        <v>-5.5292259083728278E-2</v>
      </c>
      <c r="AM604">
        <f t="shared" ca="1" si="3287"/>
        <v>-2.0728648015382847E-2</v>
      </c>
      <c r="AN604">
        <f t="shared" ca="1" si="3288"/>
        <v>0.27477383892746804</v>
      </c>
      <c r="AO604">
        <f t="shared" ca="1" si="3289"/>
        <v>0.43902404427428188</v>
      </c>
    </row>
    <row r="605" spans="1:41" ht="16" x14ac:dyDescent="0.2">
      <c r="A605" s="1">
        <v>600</v>
      </c>
      <c r="B605">
        <v>156295</v>
      </c>
      <c r="C605">
        <v>8</v>
      </c>
      <c r="D605" t="s">
        <v>8</v>
      </c>
      <c r="E605" t="s">
        <v>91</v>
      </c>
      <c r="F605">
        <v>413</v>
      </c>
      <c r="G605">
        <v>0.83561643835616439</v>
      </c>
      <c r="H605">
        <v>2517.6858224559392</v>
      </c>
      <c r="I605">
        <v>9.2343856017536066</v>
      </c>
      <c r="K605" s="2" t="s">
        <v>972</v>
      </c>
      <c r="L605" s="4">
        <f t="shared" ref="L605" si="3449" xml:space="preserve"> (F605 - F612) / F612</f>
        <v>5.6265984654731455E-2</v>
      </c>
      <c r="M605" s="4">
        <f t="shared" ref="M605" si="3450" xml:space="preserve"> (G605 - G612) / G612</f>
        <v>2.4304021210782182E-2</v>
      </c>
      <c r="N605" s="4">
        <f t="shared" ref="N605" si="3451" xml:space="preserve"> (H605 - H612) / H612</f>
        <v>6.0011365991921091</v>
      </c>
      <c r="O605" s="4">
        <f t="shared" ref="O605" si="3452" xml:space="preserve"> (I605 - I612) / I612</f>
        <v>-0.22116418026491194</v>
      </c>
      <c r="X605" s="5"/>
      <c r="Y605" s="6"/>
      <c r="Z605" s="5"/>
      <c r="AA605" s="5"/>
      <c r="AB605" s="5"/>
      <c r="AC605" s="5"/>
      <c r="AD605" s="5"/>
      <c r="AE605" s="5"/>
      <c r="AF605" s="5"/>
      <c r="AG605" s="5"/>
      <c r="AH605" s="5"/>
      <c r="AL605">
        <f t="shared" ca="1" si="3286"/>
        <v>0.39743589743589741</v>
      </c>
      <c r="AM605">
        <f t="shared" ca="1" si="3287"/>
        <v>-1.6872890888639761E-3</v>
      </c>
      <c r="AN605">
        <f t="shared" ca="1" si="3288"/>
        <v>0.41623308521495495</v>
      </c>
      <c r="AO605">
        <f t="shared" ca="1" si="3289"/>
        <v>-0.2764384781066907</v>
      </c>
    </row>
    <row r="606" spans="1:41" ht="16" x14ac:dyDescent="0.2">
      <c r="A606" s="1">
        <v>601</v>
      </c>
      <c r="B606">
        <v>156295</v>
      </c>
      <c r="C606">
        <v>7</v>
      </c>
      <c r="D606" t="s">
        <v>10</v>
      </c>
      <c r="E606" t="s">
        <v>91</v>
      </c>
      <c r="F606">
        <v>438</v>
      </c>
      <c r="G606">
        <v>0.83101851851851849</v>
      </c>
      <c r="H606">
        <v>2391.130198788152</v>
      </c>
      <c r="I606">
        <v>10.052555143612381</v>
      </c>
      <c r="K606" s="2" t="s">
        <v>973</v>
      </c>
      <c r="L606" s="2">
        <f t="shared" ref="L606" si="3453" xml:space="preserve"> SLOPE(F605:F612, $C605:$C612)</f>
        <v>4.6785714285714288</v>
      </c>
      <c r="M606" s="2">
        <f t="shared" ref="M606" si="3454" xml:space="preserve"> SLOPE(G605:G612, $C605:$C612)</f>
        <v>1.1951674627585891E-3</v>
      </c>
      <c r="N606" s="2">
        <f t="shared" ref="N606" si="3455" xml:space="preserve"> SLOPE(H605:H612, $C605:$C612)</f>
        <v>258.98770443499552</v>
      </c>
      <c r="O606" s="2">
        <f t="shared" ref="O606" si="3456" xml:space="preserve"> SLOPE(I605:I612, $C605:$C612)</f>
        <v>-0.32402980601259618</v>
      </c>
      <c r="X606" s="5"/>
      <c r="Y606" s="6"/>
      <c r="Z606" s="5"/>
      <c r="AA606" s="5"/>
      <c r="AB606" s="5"/>
      <c r="AC606" s="5"/>
      <c r="AD606" s="5"/>
      <c r="AE606" s="5"/>
      <c r="AF606" s="5"/>
      <c r="AG606" s="5"/>
      <c r="AH606" s="5"/>
      <c r="AL606">
        <f t="shared" ca="1" si="3286"/>
        <v>-0.41924398625429554</v>
      </c>
      <c r="AM606">
        <f t="shared" ca="1" si="3287"/>
        <v>3.0443897548081307E-2</v>
      </c>
      <c r="AN606">
        <f t="shared" ca="1" si="3288"/>
        <v>1.4445420239928491E-2</v>
      </c>
      <c r="AO606">
        <f t="shared" ca="1" si="3289"/>
        <v>0.26141963286588038</v>
      </c>
    </row>
    <row r="607" spans="1:41" ht="16" x14ac:dyDescent="0.2">
      <c r="A607" s="1">
        <v>602</v>
      </c>
      <c r="B607">
        <v>156295</v>
      </c>
      <c r="C607">
        <v>6</v>
      </c>
      <c r="D607" t="s">
        <v>11</v>
      </c>
      <c r="E607" t="s">
        <v>91</v>
      </c>
      <c r="F607">
        <v>432</v>
      </c>
      <c r="G607">
        <v>0.80382775119617222</v>
      </c>
      <c r="H607">
        <v>-931.64461869454499</v>
      </c>
      <c r="I607">
        <v>10.98721814064543</v>
      </c>
      <c r="K607" s="2" t="s">
        <v>974</v>
      </c>
      <c r="L607" s="2">
        <f t="shared" ref="L607" si="3457" xml:space="preserve"> INTERCEPT(F605:F612,$C605:$C612)</f>
        <v>396.07142857142856</v>
      </c>
      <c r="M607" s="2">
        <f t="shared" ref="M607" si="3458" xml:space="preserve"> INTERCEPT(G605:G612,$C605:$C612)</f>
        <v>0.82423832276647435</v>
      </c>
      <c r="N607" s="2">
        <f t="shared" ref="N607" si="3459" xml:space="preserve"> INTERCEPT(H605:H612,$C605:$C612)</f>
        <v>-572.13471236542443</v>
      </c>
      <c r="O607" s="2">
        <f t="shared" ref="O607" si="3460" xml:space="preserve"> INTERCEPT(I605:I612,$C605:$C612)</f>
        <v>12.315487304186894</v>
      </c>
      <c r="X607" s="5"/>
      <c r="Y607" s="6"/>
      <c r="Z607" s="5"/>
      <c r="AA607" s="5"/>
      <c r="AB607" s="5"/>
      <c r="AC607" s="5"/>
      <c r="AD607" s="5"/>
      <c r="AE607" s="5"/>
      <c r="AF607" s="5"/>
      <c r="AG607" s="5"/>
      <c r="AH607" s="5"/>
      <c r="AL607">
        <f t="shared" ca="1" si="3286"/>
        <v>-9.5652173913043481E-2</v>
      </c>
      <c r="AM607">
        <f t="shared" ca="1" si="3287"/>
        <v>-1.260854328102491E-2</v>
      </c>
      <c r="AN607">
        <f t="shared" ca="1" si="3288"/>
        <v>0.24204939421859756</v>
      </c>
      <c r="AO607">
        <f t="shared" ca="1" si="3289"/>
        <v>-8.3815802920428756E-3</v>
      </c>
    </row>
    <row r="608" spans="1:41" ht="16" x14ac:dyDescent="0.2">
      <c r="A608" s="1">
        <v>603</v>
      </c>
      <c r="B608">
        <v>156295</v>
      </c>
      <c r="C608">
        <v>5</v>
      </c>
      <c r="D608" t="s">
        <v>12</v>
      </c>
      <c r="E608" t="s">
        <v>91</v>
      </c>
      <c r="F608">
        <v>418</v>
      </c>
      <c r="G608">
        <v>0.83564814814814814</v>
      </c>
      <c r="H608">
        <v>-241.01197546412919</v>
      </c>
      <c r="I608">
        <v>10.26313182679945</v>
      </c>
      <c r="K608" s="2" t="s">
        <v>1057</v>
      </c>
      <c r="L608" s="2">
        <f t="shared" ref="L608:O608" si="3461" xml:space="preserve"> L607 + (11*L606)</f>
        <v>447.53571428571428</v>
      </c>
      <c r="M608" s="2">
        <f t="shared" si="3461"/>
        <v>0.8373851648568188</v>
      </c>
      <c r="N608" s="2">
        <f t="shared" si="3461"/>
        <v>2276.7300364195262</v>
      </c>
      <c r="O608" s="2">
        <f t="shared" si="3461"/>
        <v>8.7511594380483366</v>
      </c>
      <c r="X608" s="5"/>
      <c r="Y608" s="6"/>
      <c r="Z608" s="5"/>
      <c r="AA608" s="5"/>
      <c r="AB608" s="5"/>
      <c r="AC608" s="5"/>
      <c r="AD608" s="5"/>
      <c r="AE608" s="5"/>
      <c r="AF608" s="5"/>
      <c r="AG608" s="5"/>
      <c r="AH608" s="5"/>
      <c r="AL608">
        <f t="shared" ca="1" si="3286"/>
        <v>0.18451025056947609</v>
      </c>
      <c r="AM608">
        <f t="shared" ca="1" si="3287"/>
        <v>0.10458579881656799</v>
      </c>
      <c r="AN608">
        <f t="shared" ca="1" si="3288"/>
        <v>0.17934975180629165</v>
      </c>
      <c r="AO608">
        <f t="shared" ca="1" si="3289"/>
        <v>2.6688572161997066E-2</v>
      </c>
    </row>
    <row r="609" spans="1:41" ht="16" x14ac:dyDescent="0.2">
      <c r="A609" s="1">
        <v>604</v>
      </c>
      <c r="B609">
        <v>156295</v>
      </c>
      <c r="C609">
        <v>4</v>
      </c>
      <c r="D609" t="s">
        <v>13</v>
      </c>
      <c r="E609" t="s">
        <v>91</v>
      </c>
      <c r="F609">
        <v>432</v>
      </c>
      <c r="G609">
        <v>0.86298076923076927</v>
      </c>
      <c r="H609">
        <v>48.997460653344547</v>
      </c>
      <c r="I609">
        <v>11.335381629640169</v>
      </c>
      <c r="K609" s="2" t="s">
        <v>976</v>
      </c>
      <c r="L609" s="2">
        <f t="shared" ref="L609" si="3462" xml:space="preserve"> (L608 - F612) / F612</f>
        <v>0.14459261965655826</v>
      </c>
      <c r="M609" s="2">
        <f t="shared" ref="M609" si="3463" xml:space="preserve"> (M608 - G612) / G612</f>
        <v>2.6472137566423064E-2</v>
      </c>
      <c r="N609" s="2">
        <f t="shared" ref="N609" si="3464" xml:space="preserve"> (N608 - H612) / H612</f>
        <v>5.3310909734193732</v>
      </c>
      <c r="O609" s="2">
        <f t="shared" ref="O609" si="3465" xml:space="preserve"> (O608 - I612) / I612</f>
        <v>-0.26191987983796922</v>
      </c>
      <c r="X609" s="5"/>
      <c r="Y609" s="6"/>
      <c r="Z609" s="5"/>
      <c r="AA609" s="5"/>
      <c r="AB609" s="5"/>
      <c r="AC609" s="5"/>
      <c r="AD609" s="5"/>
      <c r="AE609" s="5"/>
      <c r="AF609" s="5"/>
      <c r="AG609" s="5"/>
      <c r="AH609" s="5"/>
      <c r="AL609">
        <f t="shared" ca="1" si="3286"/>
        <v>1.1084905660377358</v>
      </c>
      <c r="AM609">
        <f t="shared" ca="1" si="3287"/>
        <v>8.7748497457235439E-2</v>
      </c>
      <c r="AN609">
        <f t="shared" ca="1" si="3288"/>
        <v>0.79783719233515371</v>
      </c>
      <c r="AO609">
        <f t="shared" ca="1" si="3289"/>
        <v>-7.3710754066167658E-2</v>
      </c>
    </row>
    <row r="610" spans="1:41" ht="16" x14ac:dyDescent="0.2">
      <c r="A610" s="1">
        <v>605</v>
      </c>
      <c r="B610">
        <v>156295</v>
      </c>
      <c r="C610">
        <v>3</v>
      </c>
      <c r="D610" t="s">
        <v>14</v>
      </c>
      <c r="E610" t="s">
        <v>91</v>
      </c>
      <c r="F610">
        <v>416</v>
      </c>
      <c r="G610">
        <v>0.84130982367758189</v>
      </c>
      <c r="H610">
        <v>393.1473019940388</v>
      </c>
      <c r="I610">
        <v>12.316343472694379</v>
      </c>
      <c r="K610" s="2" t="s">
        <v>977</v>
      </c>
      <c r="L610" s="2">
        <f t="shared" ref="L610" si="3466">IF(L605&lt;=$L$1,1,0)</f>
        <v>1</v>
      </c>
      <c r="M610" s="2">
        <f t="shared" ref="M610" si="3467">IF(M605&lt;=$M$1,1,0)</f>
        <v>1</v>
      </c>
      <c r="N610" s="2">
        <f t="shared" ref="N610" si="3468">IF(N605&lt;=$N$1,1,0)</f>
        <v>0</v>
      </c>
      <c r="O610" s="2">
        <f t="shared" ref="O610" si="3469">IF(O605&lt;=$O$1,1,0)</f>
        <v>1</v>
      </c>
      <c r="X610" s="5" t="s">
        <v>977</v>
      </c>
      <c r="Y610" s="5">
        <f t="shared" ref="Y610" ca="1" si="3470">IF(L605&lt;=$Y$1,1,0)</f>
        <v>0</v>
      </c>
      <c r="Z610" s="5">
        <f t="shared" ref="Z610" ca="1" si="3471">IF(M605&lt;=$Z$1,1,0)</f>
        <v>0</v>
      </c>
      <c r="AA610" s="5">
        <f t="shared" ref="AA610" ca="1" si="3472">IF(N605&lt;=$AA$1,1,0)</f>
        <v>0</v>
      </c>
      <c r="AB610" s="5">
        <f t="shared" ref="AB610" ca="1" si="3473">IF(O605&lt;=$AB$1,1,0)</f>
        <v>1</v>
      </c>
      <c r="AC610" s="5"/>
      <c r="AD610" s="5"/>
      <c r="AE610" s="5"/>
      <c r="AF610" s="5"/>
      <c r="AG610" s="5"/>
      <c r="AH610" s="5"/>
      <c r="AL610">
        <f t="shared" ca="1" si="3286"/>
        <v>1.0704225352112675</v>
      </c>
      <c r="AM610">
        <f t="shared" ca="1" si="3287"/>
        <v>0.31489071038251382</v>
      </c>
      <c r="AN610">
        <f t="shared" ca="1" si="3288"/>
        <v>-0.33522630079033228</v>
      </c>
      <c r="AO610">
        <f t="shared" ca="1" si="3289"/>
        <v>-0.67918059788622376</v>
      </c>
    </row>
    <row r="611" spans="1:41" ht="16" x14ac:dyDescent="0.2">
      <c r="A611" s="1">
        <v>606</v>
      </c>
      <c r="B611">
        <v>156295</v>
      </c>
      <c r="C611">
        <v>2</v>
      </c>
      <c r="D611" t="s">
        <v>15</v>
      </c>
      <c r="E611" t="s">
        <v>91</v>
      </c>
      <c r="F611">
        <v>397</v>
      </c>
      <c r="G611">
        <v>0.8107416879795396</v>
      </c>
      <c r="H611">
        <v>208.56445830800951</v>
      </c>
      <c r="I611">
        <v>10.813157188433079</v>
      </c>
      <c r="K611" s="2" t="s">
        <v>978</v>
      </c>
      <c r="L611" s="2">
        <f t="shared" ref="L611" si="3474">IF(L605&lt;=$L$2, 1, 0)</f>
        <v>1</v>
      </c>
      <c r="M611" s="2">
        <f t="shared" ref="M611" si="3475">IF(M605&lt;=$M$2, 1, 0)</f>
        <v>1</v>
      </c>
      <c r="N611" s="2">
        <f t="shared" ref="N611" si="3476">IF(N605&lt;=$N$2, 1, 0)</f>
        <v>0</v>
      </c>
      <c r="O611" s="2">
        <f t="shared" ref="O611" si="3477">IF(O605&lt;=$O$2, 1, 0)</f>
        <v>1</v>
      </c>
      <c r="X611" s="5" t="s">
        <v>978</v>
      </c>
      <c r="Y611" s="5">
        <f t="shared" ref="Y611" ca="1" si="3478">IF(L605&lt;=$Y$2, 1, 0)</f>
        <v>0</v>
      </c>
      <c r="Z611" s="5">
        <f t="shared" ref="Z611" ca="1" si="3479">IF(M605&lt;=$Z$2, 1, 0)</f>
        <v>0</v>
      </c>
      <c r="AA611" s="5">
        <f t="shared" ref="AA611" ca="1" si="3480">IF(N605&lt;=$AA$2, 1, 0)</f>
        <v>0</v>
      </c>
      <c r="AB611" s="5">
        <f t="shared" ref="AB611" ca="1" si="3481">IF(O605&lt;=$AB$2, 1, 0)</f>
        <v>1</v>
      </c>
      <c r="AC611" s="5"/>
      <c r="AD611" s="5" t="s">
        <v>1952</v>
      </c>
      <c r="AE611" s="5">
        <f t="shared" ref="AE611" ca="1" si="3482" xml:space="preserve"> Y610+Y611+Y612</f>
        <v>0</v>
      </c>
      <c r="AF611" s="5">
        <f t="shared" ref="AF611" ca="1" si="3483">Z610+Z611+Z612</f>
        <v>0</v>
      </c>
      <c r="AG611" s="5">
        <f t="shared" ref="AG611" ca="1" si="3484">AA610+AA611+AA612</f>
        <v>0</v>
      </c>
      <c r="AH611" s="5">
        <f t="shared" ref="AH611" ca="1" si="3485">AB610+AB611+AB612</f>
        <v>3</v>
      </c>
      <c r="AL611">
        <f t="shared" ca="1" si="3286"/>
        <v>-0.35314685314685312</v>
      </c>
      <c r="AM611">
        <f t="shared" ca="1" si="3287"/>
        <v>-0.11405972797161444</v>
      </c>
      <c r="AN611">
        <f t="shared" ca="1" si="3288"/>
        <v>-4.3122222893512648E-2</v>
      </c>
      <c r="AO611">
        <f t="shared" ca="1" si="3289"/>
        <v>0.39050772545980678</v>
      </c>
    </row>
    <row r="612" spans="1:41" ht="16" x14ac:dyDescent="0.2">
      <c r="A612" s="1">
        <v>607</v>
      </c>
      <c r="B612">
        <v>156295</v>
      </c>
      <c r="C612">
        <v>1</v>
      </c>
      <c r="D612" t="s">
        <v>16</v>
      </c>
      <c r="E612" t="s">
        <v>91</v>
      </c>
      <c r="F612">
        <v>391</v>
      </c>
      <c r="G612">
        <v>0.81578947368421051</v>
      </c>
      <c r="H612">
        <v>359.61101269563369</v>
      </c>
      <c r="I612">
        <v>11.856652413463181</v>
      </c>
      <c r="K612" s="2" t="s">
        <v>979</v>
      </c>
      <c r="L612" s="2">
        <f t="shared" ref="L612" si="3486">IF(L609&lt;=$L$1, 1,0)</f>
        <v>1</v>
      </c>
      <c r="M612" s="2">
        <f t="shared" ref="M612" si="3487">IF(M609&lt;=$M$1, 1,0)</f>
        <v>1</v>
      </c>
      <c r="N612" s="2">
        <f t="shared" ref="N612" si="3488">IF(N609&lt;=$N$1, 1,0)</f>
        <v>0</v>
      </c>
      <c r="O612" s="2">
        <f t="shared" ref="O612" si="3489">IF(O609&lt;=$O$1, 1,0)</f>
        <v>1</v>
      </c>
      <c r="X612" s="5" t="s">
        <v>979</v>
      </c>
      <c r="Y612" s="5">
        <f t="shared" ref="Y612" ca="1" si="3490">IF(L609&lt;=$Y$1, 1,0)</f>
        <v>0</v>
      </c>
      <c r="Z612" s="5">
        <f t="shared" ref="Z612" ca="1" si="3491">IF(M609&lt;=$Z$1, 1,0)</f>
        <v>0</v>
      </c>
      <c r="AA612" s="5">
        <f t="shared" ref="AA612" ca="1" si="3492">IF(N609&lt;=$AA$1, 1,0)</f>
        <v>0</v>
      </c>
      <c r="AB612" s="5">
        <f t="shared" ref="AB612" ca="1" si="3493">IF(O609&lt;=$AB$1, 1,0)</f>
        <v>1</v>
      </c>
      <c r="AC612" s="5"/>
      <c r="AD612" s="5" t="s">
        <v>1953</v>
      </c>
      <c r="AE612" s="5"/>
      <c r="AF612" s="5"/>
      <c r="AG612" s="5"/>
      <c r="AH612" s="5">
        <f t="shared" ref="AH612" ca="1" si="3494">AE611+AF611+AG611+AH611</f>
        <v>3</v>
      </c>
    </row>
    <row r="613" spans="1:41" ht="16" x14ac:dyDescent="0.2">
      <c r="A613" s="1">
        <v>608</v>
      </c>
      <c r="B613">
        <v>164748</v>
      </c>
      <c r="C613">
        <v>8</v>
      </c>
      <c r="D613" t="s">
        <v>8</v>
      </c>
      <c r="E613" t="s">
        <v>92</v>
      </c>
      <c r="F613">
        <v>1311</v>
      </c>
      <c r="G613">
        <v>0.86036789297658867</v>
      </c>
      <c r="H613">
        <v>33463.846865994878</v>
      </c>
      <c r="I613">
        <v>1.289815885969519</v>
      </c>
      <c r="K613" s="2" t="s">
        <v>972</v>
      </c>
      <c r="L613" s="4">
        <f t="shared" ref="L613" si="3495" xml:space="preserve"> (F613 - F620) / F620</f>
        <v>0.33775510204081632</v>
      </c>
      <c r="M613" s="4">
        <f t="shared" ref="M613" si="3496" xml:space="preserve"> (G613 - G620) / G620</f>
        <v>-0.10494887596713798</v>
      </c>
      <c r="N613" s="4">
        <f t="shared" ref="N613" si="3497" xml:space="preserve"> (H613 - H620) / H620</f>
        <v>0.26477517293347086</v>
      </c>
      <c r="O613" s="4">
        <f t="shared" ref="O613" si="3498" xml:space="preserve"> (I613 - I620) / I620</f>
        <v>-4.2122255391691954E-2</v>
      </c>
      <c r="X613" s="5"/>
      <c r="Y613" s="6"/>
      <c r="Z613" s="5"/>
      <c r="AA613" s="5"/>
      <c r="AB613" s="5"/>
      <c r="AC613" s="5"/>
      <c r="AD613" s="5"/>
      <c r="AE613" s="5"/>
      <c r="AF613" s="5"/>
      <c r="AG613" s="5"/>
      <c r="AH613" s="5"/>
      <c r="AL613">
        <f t="shared" ca="1" si="3286"/>
        <v>6.6666666666666666E-2</v>
      </c>
      <c r="AM613">
        <f t="shared" ca="1" si="3287"/>
        <v>0.1878787878787879</v>
      </c>
      <c r="AN613">
        <f t="shared" ca="1" si="3288"/>
        <v>8.0870515151128877E-2</v>
      </c>
      <c r="AO613">
        <f t="shared" ca="1" si="3289"/>
        <v>1.8734830414779953</v>
      </c>
    </row>
    <row r="614" spans="1:41" ht="16" x14ac:dyDescent="0.2">
      <c r="A614" s="1">
        <v>609</v>
      </c>
      <c r="B614">
        <v>164748</v>
      </c>
      <c r="C614">
        <v>7</v>
      </c>
      <c r="D614" t="s">
        <v>10</v>
      </c>
      <c r="E614" t="s">
        <v>92</v>
      </c>
      <c r="F614">
        <v>1277</v>
      </c>
      <c r="G614">
        <v>0.85273159144893107</v>
      </c>
      <c r="H614">
        <v>33141.914789531576</v>
      </c>
      <c r="I614">
        <v>1.3311205243095381</v>
      </c>
      <c r="K614" s="2" t="s">
        <v>973</v>
      </c>
      <c r="L614" s="2">
        <f t="shared" ref="L614" si="3499" xml:space="preserve"> SLOPE(F613:F620, $C613:$C620)</f>
        <v>66.976190476190482</v>
      </c>
      <c r="M614" s="2">
        <f t="shared" ref="M614" si="3500" xml:space="preserve"> SLOPE(G613:G620, $C613:$C620)</f>
        <v>-6.7585753620615797E-3</v>
      </c>
      <c r="N614" s="2">
        <f t="shared" ref="N614" si="3501" xml:space="preserve"> SLOPE(H613:H620, $C613:$C620)</f>
        <v>1080.5438715464868</v>
      </c>
      <c r="O614" s="2">
        <f t="shared" ref="O614" si="3502" xml:space="preserve"> SLOPE(I613:I620, $C613:$C620)</f>
        <v>-2.5309843316898499E-2</v>
      </c>
      <c r="X614" s="5"/>
      <c r="Y614" s="6"/>
      <c r="Z614" s="5"/>
      <c r="AA614" s="5"/>
      <c r="AB614" s="5"/>
      <c r="AC614" s="5"/>
      <c r="AD614" s="5"/>
      <c r="AE614" s="5"/>
      <c r="AF614" s="5"/>
      <c r="AG614" s="5"/>
      <c r="AH614" s="5"/>
      <c r="AL614">
        <f t="shared" ca="1" si="3286"/>
        <v>1.5873015873015872E-2</v>
      </c>
      <c r="AM614">
        <f t="shared" ca="1" si="3287"/>
        <v>0.30799220272904471</v>
      </c>
      <c r="AN614">
        <f t="shared" ca="1" si="3288"/>
        <v>0.28017367969324108</v>
      </c>
      <c r="AO614">
        <f t="shared" ca="1" si="3289"/>
        <v>0.24982231159568408</v>
      </c>
    </row>
    <row r="615" spans="1:41" ht="16" x14ac:dyDescent="0.2">
      <c r="A615" s="1">
        <v>610</v>
      </c>
      <c r="B615">
        <v>164748</v>
      </c>
      <c r="C615">
        <v>6</v>
      </c>
      <c r="D615" t="s">
        <v>11</v>
      </c>
      <c r="E615" t="s">
        <v>92</v>
      </c>
      <c r="F615">
        <v>1329</v>
      </c>
      <c r="G615">
        <v>0.83821138211382118</v>
      </c>
      <c r="H615">
        <v>31079.43161642204</v>
      </c>
      <c r="I615">
        <v>1.3374924537411581</v>
      </c>
      <c r="K615" s="2" t="s">
        <v>974</v>
      </c>
      <c r="L615" s="2">
        <f t="shared" ref="L615" si="3503" xml:space="preserve"> INTERCEPT(F613:F620,$C613:$C620)</f>
        <v>825.35714285714289</v>
      </c>
      <c r="M615" s="2">
        <f t="shared" ref="M615" si="3504" xml:space="preserve"> INTERCEPT(G613:G620,$C613:$C620)</f>
        <v>0.88951637339571121</v>
      </c>
      <c r="N615" s="2">
        <f t="shared" ref="N615" si="3505" xml:space="preserve"> INTERCEPT(H613:H620,$C613:$C620)</f>
        <v>24577.624092721213</v>
      </c>
      <c r="O615" s="2">
        <f t="shared" ref="O615" si="3506" xml:space="preserve"> INTERCEPT(I613:I620,$C613:$C620)</f>
        <v>1.5249379478145566</v>
      </c>
      <c r="X615" s="5"/>
      <c r="Y615" s="6"/>
      <c r="Z615" s="5"/>
      <c r="AA615" s="5"/>
      <c r="AB615" s="5"/>
      <c r="AC615" s="5"/>
      <c r="AD615" s="5"/>
      <c r="AE615" s="5"/>
      <c r="AF615" s="5"/>
      <c r="AG615" s="5"/>
      <c r="AH615" s="5"/>
    </row>
    <row r="616" spans="1:41" ht="16" x14ac:dyDescent="0.2">
      <c r="A616" s="1">
        <v>611</v>
      </c>
      <c r="B616">
        <v>164748</v>
      </c>
      <c r="C616">
        <v>5</v>
      </c>
      <c r="D616" t="s">
        <v>12</v>
      </c>
      <c r="E616" t="s">
        <v>92</v>
      </c>
      <c r="F616">
        <v>1297</v>
      </c>
      <c r="G616">
        <v>0.83625218914185639</v>
      </c>
      <c r="H616">
        <v>29333.040436968538</v>
      </c>
      <c r="I616">
        <v>1.398552987130719</v>
      </c>
      <c r="K616" s="2" t="s">
        <v>1058</v>
      </c>
      <c r="L616" s="2">
        <f t="shared" ref="L616:O616" si="3507" xml:space="preserve"> L615 + (11*L614)</f>
        <v>1562.0952380952381</v>
      </c>
      <c r="M616" s="2">
        <f t="shared" si="3507"/>
        <v>0.81517204441303381</v>
      </c>
      <c r="N616" s="2">
        <f t="shared" si="3507"/>
        <v>36463.606679732569</v>
      </c>
      <c r="O616" s="2">
        <f t="shared" si="3507"/>
        <v>1.2465296713286731</v>
      </c>
      <c r="X616" s="5"/>
      <c r="Y616" s="6"/>
      <c r="Z616" s="5"/>
      <c r="AA616" s="5"/>
      <c r="AB616" s="5"/>
      <c r="AC616" s="5"/>
      <c r="AD616" s="5"/>
      <c r="AE616" s="5"/>
      <c r="AF616" s="5"/>
      <c r="AG616" s="5"/>
      <c r="AH616" s="5"/>
      <c r="AL616">
        <f t="shared" ca="1" si="3286"/>
        <v>-7.7509529860228715E-2</v>
      </c>
      <c r="AM616">
        <f t="shared" ca="1" si="3287"/>
        <v>-4.7654958204909684E-3</v>
      </c>
      <c r="AN616">
        <f t="shared" ca="1" si="3288"/>
        <v>0.59455005024263341</v>
      </c>
      <c r="AO616">
        <f t="shared" ca="1" si="3289"/>
        <v>7.0667023768055712E-2</v>
      </c>
    </row>
    <row r="617" spans="1:41" ht="16" x14ac:dyDescent="0.2">
      <c r="A617" s="1">
        <v>612</v>
      </c>
      <c r="B617">
        <v>164748</v>
      </c>
      <c r="C617">
        <v>4</v>
      </c>
      <c r="D617" t="s">
        <v>13</v>
      </c>
      <c r="E617" t="s">
        <v>92</v>
      </c>
      <c r="F617">
        <v>960</v>
      </c>
      <c r="G617">
        <v>0.86802030456852797</v>
      </c>
      <c r="H617">
        <v>26717.024570647551</v>
      </c>
      <c r="I617">
        <v>1.484709791602898</v>
      </c>
      <c r="K617" s="2" t="s">
        <v>976</v>
      </c>
      <c r="L617" s="2">
        <f t="shared" ref="L617" si="3508" xml:space="preserve"> (L616 - F620) / F620</f>
        <v>0.59397473275024293</v>
      </c>
      <c r="M617" s="2">
        <f t="shared" ref="M617" si="3509" xml:space="preserve"> (M616 - G620) / G620</f>
        <v>-0.15196666380958776</v>
      </c>
      <c r="N617" s="2">
        <f t="shared" ref="N617" si="3510" xml:space="preserve"> (N616 - H620) / H620</f>
        <v>0.37815190909808544</v>
      </c>
      <c r="O617" s="2">
        <f t="shared" ref="O617" si="3511" xml:space="preserve"> (O616 - I620) / I620</f>
        <v>-7.4268627679267007E-2</v>
      </c>
      <c r="X617" s="5"/>
      <c r="Y617" s="6"/>
      <c r="Z617" s="5"/>
      <c r="AA617" s="5"/>
      <c r="AB617" s="5"/>
      <c r="AC617" s="5"/>
      <c r="AD617" s="5"/>
      <c r="AE617" s="5"/>
      <c r="AF617" s="5"/>
      <c r="AG617" s="5"/>
      <c r="AH617" s="5"/>
      <c r="AL617">
        <f t="shared" ca="1" si="3286"/>
        <v>0.14932126696832579</v>
      </c>
      <c r="AM617">
        <f t="shared" ca="1" si="3287"/>
        <v>-0.17211328976034854</v>
      </c>
      <c r="AN617">
        <f t="shared" ca="1" si="3288"/>
        <v>0.62864046490379955</v>
      </c>
      <c r="AO617">
        <f t="shared" ca="1" si="3289"/>
        <v>-0.22832041811589227</v>
      </c>
    </row>
    <row r="618" spans="1:41" ht="16" x14ac:dyDescent="0.2">
      <c r="A618" s="1">
        <v>613</v>
      </c>
      <c r="B618">
        <v>164748</v>
      </c>
      <c r="C618">
        <v>3</v>
      </c>
      <c r="D618" t="s">
        <v>14</v>
      </c>
      <c r="E618" t="s">
        <v>92</v>
      </c>
      <c r="F618">
        <v>950</v>
      </c>
      <c r="G618">
        <v>0.8359375</v>
      </c>
      <c r="H618">
        <v>28399.057134380269</v>
      </c>
      <c r="I618">
        <v>1.594848317660964</v>
      </c>
      <c r="K618" s="2" t="s">
        <v>977</v>
      </c>
      <c r="L618" s="2">
        <f t="shared" ref="L618" si="3512">IF(L613&lt;=$L$1,1,0)</f>
        <v>0</v>
      </c>
      <c r="M618" s="2">
        <f t="shared" ref="M618" si="3513">IF(M613&lt;=$M$1,1,0)</f>
        <v>1</v>
      </c>
      <c r="N618" s="2">
        <f t="shared" ref="N618" si="3514">IF(N613&lt;=$N$1,1,0)</f>
        <v>0</v>
      </c>
      <c r="O618" s="2">
        <f t="shared" ref="O618" si="3515">IF(O613&lt;=$O$1,1,0)</f>
        <v>1</v>
      </c>
      <c r="X618" s="5" t="s">
        <v>977</v>
      </c>
      <c r="Y618" s="5">
        <f t="shared" ref="Y618" ca="1" si="3516">IF(L613&lt;=$Y$1,1,0)</f>
        <v>0</v>
      </c>
      <c r="Z618" s="5">
        <f t="shared" ref="Z618" ca="1" si="3517">IF(M613&lt;=$Z$1,1,0)</f>
        <v>1</v>
      </c>
      <c r="AA618" s="5">
        <f t="shared" ref="AA618" ca="1" si="3518">IF(N613&lt;=$AA$1,1,0)</f>
        <v>0</v>
      </c>
      <c r="AB618" s="5">
        <f t="shared" ref="AB618" ca="1" si="3519">IF(O613&lt;=$AB$1,1,0)</f>
        <v>1</v>
      </c>
      <c r="AC618" s="5"/>
      <c r="AD618" s="5"/>
      <c r="AE618" s="5"/>
      <c r="AF618" s="5"/>
      <c r="AG618" s="5"/>
      <c r="AH618" s="5"/>
      <c r="AL618">
        <f t="shared" ca="1" si="3286"/>
        <v>0.50595238095238093</v>
      </c>
      <c r="AM618">
        <f t="shared" ca="1" si="3287"/>
        <v>5.1308659056843071E-2</v>
      </c>
      <c r="AN618">
        <f t="shared" ca="1" si="3288"/>
        <v>-0.1521255166834086</v>
      </c>
      <c r="AO618">
        <f t="shared" ca="1" si="3289"/>
        <v>-0.28294212804844354</v>
      </c>
    </row>
    <row r="619" spans="1:41" ht="16" x14ac:dyDescent="0.2">
      <c r="A619" s="1">
        <v>614</v>
      </c>
      <c r="B619">
        <v>164748</v>
      </c>
      <c r="C619">
        <v>2</v>
      </c>
      <c r="D619" t="s">
        <v>15</v>
      </c>
      <c r="E619" t="s">
        <v>92</v>
      </c>
      <c r="F619">
        <v>910</v>
      </c>
      <c r="G619">
        <v>0.82005141388174807</v>
      </c>
      <c r="H619">
        <v>26927.920406162499</v>
      </c>
      <c r="I619">
        <v>1.5052742865654909</v>
      </c>
      <c r="K619" s="2" t="s">
        <v>978</v>
      </c>
      <c r="L619" s="2">
        <f t="shared" ref="L619" si="3520">IF(L613&lt;=$L$2, 1, 0)</f>
        <v>0</v>
      </c>
      <c r="M619" s="2">
        <f t="shared" ref="M619" si="3521">IF(M613&lt;=$M$2, 1, 0)</f>
        <v>1</v>
      </c>
      <c r="N619" s="2">
        <f t="shared" ref="N619" si="3522">IF(N613&lt;=$N$2, 1, 0)</f>
        <v>0</v>
      </c>
      <c r="O619" s="2">
        <f t="shared" ref="O619" si="3523">IF(O613&lt;=$O$2, 1, 0)</f>
        <v>0</v>
      </c>
      <c r="X619" s="5" t="s">
        <v>978</v>
      </c>
      <c r="Y619" s="5">
        <f t="shared" ref="Y619" ca="1" si="3524">IF(L613&lt;=$Y$2, 1, 0)</f>
        <v>0</v>
      </c>
      <c r="Z619" s="5">
        <f t="shared" ref="Z619" ca="1" si="3525">IF(M613&lt;=$Z$2, 1, 0)</f>
        <v>0</v>
      </c>
      <c r="AA619" s="5">
        <f t="shared" ref="AA619" ca="1" si="3526">IF(N613&lt;=$AA$2, 1, 0)</f>
        <v>0</v>
      </c>
      <c r="AB619" s="5">
        <f t="shared" ref="AB619" ca="1" si="3527">IF(O613&lt;=$AB$2, 1, 0)</f>
        <v>0</v>
      </c>
      <c r="AC619" s="5"/>
      <c r="AD619" s="5" t="s">
        <v>1952</v>
      </c>
      <c r="AE619" s="5">
        <f t="shared" ref="AE619" ca="1" si="3528" xml:space="preserve"> Y618+Y619+Y620</f>
        <v>0</v>
      </c>
      <c r="AF619" s="5">
        <f t="shared" ref="AF619" ca="1" si="3529">Z618+Z619+Z620</f>
        <v>2</v>
      </c>
      <c r="AG619" s="5">
        <f t="shared" ref="AG619" ca="1" si="3530">AA618+AA619+AA620</f>
        <v>0</v>
      </c>
      <c r="AH619" s="5">
        <f t="shared" ref="AH619" ca="1" si="3531">AB618+AB619+AB620</f>
        <v>2</v>
      </c>
      <c r="AL619">
        <f t="shared" ca="1" si="3286"/>
        <v>0.30952380952380953</v>
      </c>
      <c r="AM619">
        <f t="shared" ca="1" si="3287"/>
        <v>-0.12145124716553289</v>
      </c>
      <c r="AN619">
        <f t="shared" ca="1" si="3288"/>
        <v>0.25268750479130608</v>
      </c>
      <c r="AO619">
        <f t="shared" ca="1" si="3289"/>
        <v>-0.26320675424308687</v>
      </c>
    </row>
    <row r="620" spans="1:41" ht="16" x14ac:dyDescent="0.2">
      <c r="A620" s="1">
        <v>615</v>
      </c>
      <c r="B620">
        <v>164748</v>
      </c>
      <c r="C620">
        <v>1</v>
      </c>
      <c r="D620" t="s">
        <v>16</v>
      </c>
      <c r="E620" t="s">
        <v>92</v>
      </c>
      <c r="F620">
        <v>980</v>
      </c>
      <c r="G620">
        <v>0.96125000000000005</v>
      </c>
      <c r="H620">
        <v>26458.336297335849</v>
      </c>
      <c r="I620">
        <v>1.3465349761278209</v>
      </c>
      <c r="K620" s="2" t="s">
        <v>979</v>
      </c>
      <c r="L620" s="2">
        <f t="shared" ref="L620" si="3532">IF(L617&lt;=$L$1, 1,0)</f>
        <v>0</v>
      </c>
      <c r="M620" s="2">
        <f t="shared" ref="M620" si="3533">IF(M617&lt;=$M$1, 1,0)</f>
        <v>1</v>
      </c>
      <c r="N620" s="2">
        <f t="shared" ref="N620" si="3534">IF(N617&lt;=$N$1, 1,0)</f>
        <v>0</v>
      </c>
      <c r="O620" s="2">
        <f t="shared" ref="O620" si="3535">IF(O617&lt;=$O$1, 1,0)</f>
        <v>1</v>
      </c>
      <c r="X620" s="5" t="s">
        <v>979</v>
      </c>
      <c r="Y620" s="5">
        <f t="shared" ref="Y620" ca="1" si="3536">IF(L617&lt;=$Y$1, 1,0)</f>
        <v>0</v>
      </c>
      <c r="Z620" s="5">
        <f t="shared" ref="Z620" ca="1" si="3537">IF(M617&lt;=$Z$1, 1,0)</f>
        <v>1</v>
      </c>
      <c r="AA620" s="5">
        <f t="shared" ref="AA620" ca="1" si="3538">IF(N617&lt;=$AA$1, 1,0)</f>
        <v>0</v>
      </c>
      <c r="AB620" s="5">
        <f t="shared" ref="AB620" ca="1" si="3539">IF(O617&lt;=$AB$1, 1,0)</f>
        <v>1</v>
      </c>
      <c r="AC620" s="5"/>
      <c r="AD620" s="5" t="s">
        <v>1953</v>
      </c>
      <c r="AE620" s="5"/>
      <c r="AF620" s="5"/>
      <c r="AG620" s="5"/>
      <c r="AH620" s="5">
        <f t="shared" ref="AH620" ca="1" si="3540">AE619+AF619+AG619+AH619</f>
        <v>4</v>
      </c>
      <c r="AL620">
        <f t="shared" ca="1" si="3286"/>
        <v>-0.38095238095238093</v>
      </c>
      <c r="AM620">
        <f t="shared" ca="1" si="3287"/>
        <v>0.24949596774193541</v>
      </c>
      <c r="AN620">
        <f t="shared" ca="1" si="3288"/>
        <v>-0.40800288676516139</v>
      </c>
      <c r="AO620">
        <f t="shared" ca="1" si="3289"/>
        <v>0.25950087375184211</v>
      </c>
    </row>
    <row r="621" spans="1:41" ht="16" x14ac:dyDescent="0.2">
      <c r="A621" s="1">
        <v>616</v>
      </c>
      <c r="B621">
        <v>139144</v>
      </c>
      <c r="C621">
        <v>8</v>
      </c>
      <c r="D621" t="s">
        <v>8</v>
      </c>
      <c r="E621" t="s">
        <v>93</v>
      </c>
      <c r="F621">
        <v>577</v>
      </c>
      <c r="G621">
        <v>0.83300589390962676</v>
      </c>
      <c r="H621">
        <v>14061.936943485331</v>
      </c>
      <c r="I621">
        <v>11.1746384734362</v>
      </c>
      <c r="K621" s="2" t="s">
        <v>972</v>
      </c>
      <c r="L621" s="4">
        <f t="shared" ref="L621" si="3541" xml:space="preserve"> (F621 - F628) / F628</f>
        <v>-6.6343042071197414E-2</v>
      </c>
      <c r="M621" s="4">
        <f t="shared" ref="M621" si="3542" xml:space="preserve"> (G621 - G628) / G628</f>
        <v>0.10472448311348118</v>
      </c>
      <c r="N621" s="4">
        <f t="shared" ref="N621" si="3543" xml:space="preserve"> (H621 - H628) / H628</f>
        <v>0.16007707428300724</v>
      </c>
      <c r="O621" s="4">
        <f t="shared" ref="O621" si="3544" xml:space="preserve"> (I621 - I628) / I628</f>
        <v>7.153138896347018E-2</v>
      </c>
      <c r="X621" s="5"/>
      <c r="Y621" s="6"/>
      <c r="Z621" s="5"/>
      <c r="AA621" s="5"/>
      <c r="AB621" s="5"/>
      <c r="AC621" s="5"/>
      <c r="AD621" s="5"/>
      <c r="AE621" s="5"/>
      <c r="AF621" s="5"/>
      <c r="AG621" s="5"/>
      <c r="AH621" s="5"/>
      <c r="AL621">
        <f t="shared" ca="1" si="3286"/>
        <v>5.7471264367816091E-2</v>
      </c>
      <c r="AM621">
        <f t="shared" ca="1" si="3287"/>
        <v>3.8411764705882416E-2</v>
      </c>
      <c r="AN621">
        <f t="shared" ca="1" si="3288"/>
        <v>0.40284176324789961</v>
      </c>
      <c r="AO621">
        <f t="shared" ca="1" si="3289"/>
        <v>7.478519160865682E-2</v>
      </c>
    </row>
    <row r="622" spans="1:41" ht="16" x14ac:dyDescent="0.2">
      <c r="A622" s="1">
        <v>617</v>
      </c>
      <c r="B622">
        <v>139144</v>
      </c>
      <c r="C622">
        <v>7</v>
      </c>
      <c r="D622" t="s">
        <v>10</v>
      </c>
      <c r="E622" t="s">
        <v>93</v>
      </c>
      <c r="F622">
        <v>509</v>
      </c>
      <c r="G622">
        <v>0.84057971014492749</v>
      </c>
      <c r="H622">
        <v>14295.71234340425</v>
      </c>
      <c r="I622">
        <v>10.54723537981004</v>
      </c>
      <c r="K622" s="2" t="s">
        <v>973</v>
      </c>
      <c r="L622" s="2">
        <f t="shared" ref="L622" si="3545" xml:space="preserve"> SLOPE(F621:F628, $C621:$C628)</f>
        <v>-14.142857142857142</v>
      </c>
      <c r="M622" s="2">
        <f t="shared" ref="M622" si="3546" xml:space="preserve"> SLOPE(G621:G628, $C621:$C628)</f>
        <v>9.2280994390434336E-3</v>
      </c>
      <c r="N622" s="2">
        <f t="shared" ref="N622" si="3547" xml:space="preserve"> SLOPE(H621:H628, $C621:$C628)</f>
        <v>300.22400309439399</v>
      </c>
      <c r="O622" s="2">
        <f t="shared" ref="O622" si="3548" xml:space="preserve"> SLOPE(I621:I628, $C621:$C628)</f>
        <v>7.8510448105565331E-2</v>
      </c>
      <c r="X622" s="5"/>
      <c r="Y622" s="6"/>
      <c r="Z622" s="5"/>
      <c r="AA622" s="5"/>
      <c r="AB622" s="5"/>
      <c r="AC622" s="5"/>
      <c r="AD622" s="5"/>
      <c r="AE622" s="5"/>
      <c r="AF622" s="5"/>
      <c r="AG622" s="5"/>
      <c r="AH622" s="5"/>
      <c r="AL622">
        <f t="shared" ca="1" si="3286"/>
        <v>1.8302828618968387E-2</v>
      </c>
      <c r="AM622">
        <f t="shared" ca="1" si="3287"/>
        <v>5.6195516811955191E-2</v>
      </c>
      <c r="AN622">
        <f t="shared" ca="1" si="3288"/>
        <v>0.22619638193450403</v>
      </c>
      <c r="AO622">
        <f t="shared" ca="1" si="3289"/>
        <v>0.25185982074287866</v>
      </c>
    </row>
    <row r="623" spans="1:41" ht="16" x14ac:dyDescent="0.2">
      <c r="A623" s="1">
        <v>618</v>
      </c>
      <c r="B623">
        <v>139144</v>
      </c>
      <c r="C623">
        <v>6</v>
      </c>
      <c r="D623" t="s">
        <v>11</v>
      </c>
      <c r="E623" t="s">
        <v>93</v>
      </c>
      <c r="F623">
        <v>553</v>
      </c>
      <c r="G623">
        <v>0.78277153558052437</v>
      </c>
      <c r="H623">
        <v>13632.71953530648</v>
      </c>
      <c r="I623">
        <v>10.619220913233249</v>
      </c>
      <c r="K623" s="2" t="s">
        <v>974</v>
      </c>
      <c r="L623" s="2">
        <f t="shared" ref="L623" si="3549" xml:space="preserve"> INTERCEPT(F621:F628,$C621:$C628)</f>
        <v>639.39285714285711</v>
      </c>
      <c r="M623" s="2">
        <f t="shared" ref="M623" si="3550" xml:space="preserve"> INTERCEPT(G621:G628,$C621:$C628)</f>
        <v>0.76782062638180992</v>
      </c>
      <c r="N623" s="2">
        <f t="shared" ref="N623" si="3551" xml:space="preserve"> INTERCEPT(H621:H628,$C621:$C628)</f>
        <v>12153.27360757011</v>
      </c>
      <c r="O623" s="2">
        <f t="shared" ref="O623" si="3552" xml:space="preserve"> INTERCEPT(I621:I628,$C621:$C628)</f>
        <v>10.1588073090699</v>
      </c>
      <c r="X623" s="5"/>
      <c r="Y623" s="6"/>
      <c r="Z623" s="5"/>
      <c r="AA623" s="5"/>
      <c r="AB623" s="5"/>
      <c r="AC623" s="5"/>
      <c r="AD623" s="5"/>
      <c r="AE623" s="5"/>
      <c r="AF623" s="5"/>
      <c r="AG623" s="5"/>
      <c r="AH623" s="5"/>
      <c r="AL623">
        <f t="shared" ca="1" si="3286"/>
        <v>0.21032504780114722</v>
      </c>
      <c r="AM623">
        <f t="shared" ca="1" si="3287"/>
        <v>1.4179104477612026E-2</v>
      </c>
      <c r="AN623">
        <f t="shared" ca="1" si="3288"/>
        <v>0.22222716544598761</v>
      </c>
      <c r="AO623">
        <f t="shared" ca="1" si="3289"/>
        <v>0.51228986596415471</v>
      </c>
    </row>
    <row r="624" spans="1:41" ht="16" x14ac:dyDescent="0.2">
      <c r="A624" s="1">
        <v>619</v>
      </c>
      <c r="B624">
        <v>139144</v>
      </c>
      <c r="C624">
        <v>5</v>
      </c>
      <c r="D624" t="s">
        <v>12</v>
      </c>
      <c r="E624" t="s">
        <v>93</v>
      </c>
      <c r="F624">
        <v>534</v>
      </c>
      <c r="G624">
        <v>0.84695652173913039</v>
      </c>
      <c r="H624">
        <v>14571.02727840021</v>
      </c>
      <c r="I624">
        <v>10.351324204583801</v>
      </c>
      <c r="K624" s="2" t="s">
        <v>1059</v>
      </c>
      <c r="L624" s="2">
        <f t="shared" ref="L624:O624" si="3553" xml:space="preserve"> L623 + (11*L622)</f>
        <v>483.82142857142856</v>
      </c>
      <c r="M624" s="2">
        <f t="shared" si="3553"/>
        <v>0.86932972021128774</v>
      </c>
      <c r="N624" s="2">
        <f t="shared" si="3553"/>
        <v>15455.737641608444</v>
      </c>
      <c r="O624" s="2">
        <f t="shared" si="3553"/>
        <v>11.022422238231119</v>
      </c>
      <c r="X624" s="5"/>
      <c r="Y624" s="6"/>
      <c r="Z624" s="5"/>
      <c r="AA624" s="5"/>
      <c r="AB624" s="5"/>
      <c r="AC624" s="5"/>
      <c r="AD624" s="5"/>
      <c r="AE624" s="5"/>
      <c r="AF624" s="5"/>
      <c r="AG624" s="5"/>
      <c r="AH624" s="5"/>
      <c r="AL624">
        <f t="shared" ca="1" si="3286"/>
        <v>-0.51677852348993292</v>
      </c>
      <c r="AM624">
        <f t="shared" ca="1" si="3287"/>
        <v>0.22089082546598893</v>
      </c>
      <c r="AN624">
        <f t="shared" ca="1" si="3288"/>
        <v>0.13131692905279721</v>
      </c>
      <c r="AO624">
        <f t="shared" ca="1" si="3289"/>
        <v>-0.26523113047745961</v>
      </c>
    </row>
    <row r="625" spans="1:41" ht="16" x14ac:dyDescent="0.2">
      <c r="A625" s="1">
        <v>620</v>
      </c>
      <c r="B625">
        <v>139144</v>
      </c>
      <c r="C625">
        <v>4</v>
      </c>
      <c r="D625" t="s">
        <v>13</v>
      </c>
      <c r="E625" t="s">
        <v>93</v>
      </c>
      <c r="F625">
        <v>575</v>
      </c>
      <c r="G625">
        <v>0.83274647887323938</v>
      </c>
      <c r="H625">
        <v>13886.96966888385</v>
      </c>
      <c r="I625">
        <v>10.04459854860831</v>
      </c>
      <c r="K625" s="2" t="s">
        <v>976</v>
      </c>
      <c r="L625" s="2">
        <f t="shared" ref="L625" si="3554" xml:space="preserve"> (L624 - F628) / F628</f>
        <v>-0.2171174294960703</v>
      </c>
      <c r="M625" s="2">
        <f t="shared" ref="M625" si="3555" xml:space="preserve"> (M624 - G628) / G628</f>
        <v>0.15289679561354108</v>
      </c>
      <c r="N625" s="2">
        <f t="shared" ref="N625" si="3556" xml:space="preserve"> (N624 - H628) / H628</f>
        <v>0.27506238836247093</v>
      </c>
      <c r="O625" s="2">
        <f t="shared" ref="O625" si="3557" xml:space="preserve"> (O624 - I628) / I628</f>
        <v>5.6935438112817163E-2</v>
      </c>
      <c r="X625" s="5"/>
      <c r="Y625" s="6"/>
      <c r="Z625" s="5"/>
      <c r="AA625" s="5"/>
      <c r="AB625" s="5"/>
      <c r="AC625" s="5"/>
      <c r="AD625" s="5"/>
      <c r="AE625" s="5"/>
      <c r="AF625" s="5"/>
      <c r="AG625" s="5"/>
      <c r="AH625" s="5"/>
      <c r="AL625">
        <f t="shared" ca="1" si="3286"/>
        <v>4.2606516290726815E-2</v>
      </c>
      <c r="AM625">
        <f t="shared" ca="1" si="3287"/>
        <v>-3.8430420711974334E-3</v>
      </c>
      <c r="AN625">
        <f t="shared" ca="1" si="3288"/>
        <v>0.49168342234316692</v>
      </c>
      <c r="AO625">
        <f t="shared" ca="1" si="3289"/>
        <v>4.5878883303748674E-2</v>
      </c>
    </row>
    <row r="626" spans="1:41" ht="16" x14ac:dyDescent="0.2">
      <c r="A626" s="1">
        <v>621</v>
      </c>
      <c r="B626">
        <v>139144</v>
      </c>
      <c r="C626">
        <v>3</v>
      </c>
      <c r="D626" t="s">
        <v>14</v>
      </c>
      <c r="E626" t="s">
        <v>93</v>
      </c>
      <c r="F626">
        <v>568</v>
      </c>
      <c r="G626">
        <v>0.7901785714285714</v>
      </c>
      <c r="H626">
        <v>12948.511905147639</v>
      </c>
      <c r="I626">
        <v>10.56412603695844</v>
      </c>
      <c r="K626" s="2" t="s">
        <v>977</v>
      </c>
      <c r="L626" s="2">
        <f t="shared" ref="L626" si="3558">IF(L621&lt;=$L$1,1,0)</f>
        <v>1</v>
      </c>
      <c r="M626" s="2">
        <f t="shared" ref="M626" si="3559">IF(M621&lt;=$M$1,1,0)</f>
        <v>1</v>
      </c>
      <c r="N626" s="2">
        <f t="shared" ref="N626" si="3560">IF(N621&lt;=$N$1,1,0)</f>
        <v>0</v>
      </c>
      <c r="O626" s="2">
        <f t="shared" ref="O626" si="3561">IF(O621&lt;=$O$1,1,0)</f>
        <v>0</v>
      </c>
      <c r="X626" s="5" t="s">
        <v>977</v>
      </c>
      <c r="Y626" s="5">
        <f t="shared" ref="Y626" ca="1" si="3562">IF(L621&lt;=$Y$1,1,0)</f>
        <v>0</v>
      </c>
      <c r="Z626" s="5">
        <f t="shared" ref="Z626" ca="1" si="3563">IF(M621&lt;=$Z$1,1,0)</f>
        <v>0</v>
      </c>
      <c r="AA626" s="5">
        <f t="shared" ref="AA626" ca="1" si="3564">IF(N621&lt;=$AA$1,1,0)</f>
        <v>0</v>
      </c>
      <c r="AB626" s="5">
        <f t="shared" ref="AB626" ca="1" si="3565">IF(O621&lt;=$AB$1,1,0)</f>
        <v>0</v>
      </c>
      <c r="AC626" s="5"/>
      <c r="AD626" s="5"/>
      <c r="AE626" s="5"/>
      <c r="AF626" s="5"/>
      <c r="AG626" s="5"/>
      <c r="AH626" s="5"/>
      <c r="AL626">
        <f t="shared" ca="1" si="3286"/>
        <v>-0.63157894736842102</v>
      </c>
      <c r="AM626">
        <f t="shared" ca="1" si="3287"/>
        <v>-0.66666666666666674</v>
      </c>
      <c r="AN626">
        <f t="shared" ca="1" si="3288"/>
        <v>0.37328777536983926</v>
      </c>
      <c r="AO626">
        <f t="shared" ca="1" si="3289"/>
        <v>8.0625016248445647E-2</v>
      </c>
    </row>
    <row r="627" spans="1:41" ht="16" x14ac:dyDescent="0.2">
      <c r="A627" s="1">
        <v>622</v>
      </c>
      <c r="B627">
        <v>139144</v>
      </c>
      <c r="C627">
        <v>2</v>
      </c>
      <c r="D627" t="s">
        <v>15</v>
      </c>
      <c r="E627" t="s">
        <v>93</v>
      </c>
      <c r="F627">
        <v>672</v>
      </c>
      <c r="G627">
        <v>0.79449838187702271</v>
      </c>
      <c r="H627">
        <v>12515.82125991841</v>
      </c>
      <c r="I627">
        <v>10.36702923853527</v>
      </c>
      <c r="K627" s="2" t="s">
        <v>978</v>
      </c>
      <c r="L627" s="2">
        <f t="shared" ref="L627" si="3566">IF(L621&lt;=$L$2, 1, 0)</f>
        <v>1</v>
      </c>
      <c r="M627" s="2">
        <f t="shared" ref="M627" si="3567">IF(M621&lt;=$M$2, 1, 0)</f>
        <v>1</v>
      </c>
      <c r="N627" s="2">
        <f t="shared" ref="N627" si="3568">IF(N621&lt;=$N$2, 1, 0)</f>
        <v>0</v>
      </c>
      <c r="O627" s="2">
        <f t="shared" ref="O627" si="3569">IF(O621&lt;=$O$2, 1, 0)</f>
        <v>0</v>
      </c>
      <c r="X627" s="5" t="s">
        <v>978</v>
      </c>
      <c r="Y627" s="5">
        <f t="shared" ref="Y627" ca="1" si="3570">IF(L621&lt;=$Y$2, 1, 0)</f>
        <v>0</v>
      </c>
      <c r="Z627" s="5">
        <f t="shared" ref="Z627" ca="1" si="3571">IF(M621&lt;=$Z$2, 1, 0)</f>
        <v>0</v>
      </c>
      <c r="AA627" s="5">
        <f t="shared" ref="AA627" ca="1" si="3572">IF(N621&lt;=$AA$2, 1, 0)</f>
        <v>0</v>
      </c>
      <c r="AB627" s="5">
        <f t="shared" ref="AB627" ca="1" si="3573">IF(O621&lt;=$AB$2, 1, 0)</f>
        <v>0</v>
      </c>
      <c r="AC627" s="5"/>
      <c r="AD627" s="5" t="s">
        <v>1952</v>
      </c>
      <c r="AE627" s="5">
        <f t="shared" ref="AE627" ca="1" si="3574" xml:space="preserve"> Y626+Y627+Y628</f>
        <v>1</v>
      </c>
      <c r="AF627" s="5">
        <f t="shared" ref="AF627" ca="1" si="3575">Z626+Z627+Z628</f>
        <v>0</v>
      </c>
      <c r="AG627" s="5">
        <f t="shared" ref="AG627" ca="1" si="3576">AA626+AA627+AA628</f>
        <v>0</v>
      </c>
      <c r="AH627" s="5">
        <f t="shared" ref="AH627" ca="1" si="3577">AB626+AB627+AB628</f>
        <v>0</v>
      </c>
      <c r="AL627">
        <f t="shared" ca="1" si="3286"/>
        <v>8.5991678224687937E-2</v>
      </c>
      <c r="AM627">
        <f t="shared" ca="1" si="3287"/>
        <v>8.4075289894433594E-2</v>
      </c>
      <c r="AN627">
        <f t="shared" ca="1" si="3288"/>
        <v>0.42453779597454172</v>
      </c>
      <c r="AO627">
        <f t="shared" ca="1" si="3289"/>
        <v>0.54324201669816019</v>
      </c>
    </row>
    <row r="628" spans="1:41" ht="16" x14ac:dyDescent="0.2">
      <c r="A628" s="1">
        <v>623</v>
      </c>
      <c r="B628">
        <v>139144</v>
      </c>
      <c r="C628">
        <v>1</v>
      </c>
      <c r="D628" t="s">
        <v>16</v>
      </c>
      <c r="E628" t="s">
        <v>93</v>
      </c>
      <c r="F628">
        <v>618</v>
      </c>
      <c r="G628">
        <v>0.75403949730700182</v>
      </c>
      <c r="H628">
        <v>12121.5540374129</v>
      </c>
      <c r="I628">
        <v>10.42866180919424</v>
      </c>
      <c r="K628" s="2" t="s">
        <v>979</v>
      </c>
      <c r="L628" s="2">
        <f t="shared" ref="L628" si="3578">IF(L625&lt;=$L$1, 1,0)</f>
        <v>1</v>
      </c>
      <c r="M628" s="2">
        <f t="shared" ref="M628" si="3579">IF(M625&lt;=$M$1, 1,0)</f>
        <v>1</v>
      </c>
      <c r="N628" s="2">
        <f t="shared" ref="N628" si="3580">IF(N625&lt;=$N$1, 1,0)</f>
        <v>0</v>
      </c>
      <c r="O628" s="2">
        <f t="shared" ref="O628" si="3581">IF(O625&lt;=$O$1, 1,0)</f>
        <v>0</v>
      </c>
      <c r="X628" s="5" t="s">
        <v>979</v>
      </c>
      <c r="Y628" s="5">
        <f t="shared" ref="Y628" ca="1" si="3582">IF(L625&lt;=$Y$1, 1,0)</f>
        <v>1</v>
      </c>
      <c r="Z628" s="5">
        <f t="shared" ref="Z628" ca="1" si="3583">IF(M625&lt;=$Z$1, 1,0)</f>
        <v>0</v>
      </c>
      <c r="AA628" s="5">
        <f t="shared" ref="AA628" ca="1" si="3584">IF(N625&lt;=$AA$1, 1,0)</f>
        <v>0</v>
      </c>
      <c r="AB628" s="5">
        <f t="shared" ref="AB628" ca="1" si="3585">IF(O625&lt;=$AB$1, 1,0)</f>
        <v>0</v>
      </c>
      <c r="AC628" s="5"/>
      <c r="AD628" s="5" t="s">
        <v>1953</v>
      </c>
      <c r="AE628" s="5"/>
      <c r="AF628" s="5"/>
      <c r="AG628" s="5"/>
      <c r="AH628" s="5">
        <f t="shared" ref="AH628" ca="1" si="3586">AE627+AF627+AG627+AH627</f>
        <v>1</v>
      </c>
      <c r="AL628">
        <f t="shared" ca="1" si="3286"/>
        <v>0.21276595744680851</v>
      </c>
      <c r="AM628">
        <f t="shared" ca="1" si="3287"/>
        <v>-0.11927132268504019</v>
      </c>
      <c r="AN628">
        <f t="shared" ca="1" si="3288"/>
        <v>0.50809794310336209</v>
      </c>
      <c r="AO628">
        <f t="shared" ca="1" si="3289"/>
        <v>-4.5016841445019745E-2</v>
      </c>
    </row>
    <row r="629" spans="1:41" ht="16" x14ac:dyDescent="0.2">
      <c r="A629" s="1">
        <v>624</v>
      </c>
      <c r="B629">
        <v>154721</v>
      </c>
      <c r="C629">
        <v>8</v>
      </c>
      <c r="D629" t="s">
        <v>8</v>
      </c>
      <c r="E629" t="s">
        <v>94</v>
      </c>
      <c r="F629">
        <v>245</v>
      </c>
      <c r="G629">
        <v>0.58419243986254299</v>
      </c>
      <c r="H629">
        <v>9526.6079192700745</v>
      </c>
      <c r="I629">
        <v>0.46005252667627711</v>
      </c>
      <c r="K629" s="2" t="s">
        <v>972</v>
      </c>
      <c r="L629" s="4">
        <f t="shared" ref="L629" si="3587" xml:space="preserve"> (F629 - F636) / F636</f>
        <v>0.87022900763358779</v>
      </c>
      <c r="M629" s="4">
        <f t="shared" ref="M629" si="3588" xml:space="preserve"> (G629 - G636) / G636</f>
        <v>-6.4035768392269821E-2</v>
      </c>
      <c r="N629" s="4">
        <f t="shared" ref="N629" si="3589" xml:space="preserve"> (H629 - H636) / H636</f>
        <v>-8.3110216599570385E-4</v>
      </c>
      <c r="O629" s="4">
        <f t="shared" ref="O629" si="3590" xml:space="preserve"> (I629 - I636) / I636</f>
        <v>-0.76534416705037589</v>
      </c>
      <c r="X629" s="5"/>
      <c r="Y629" s="6"/>
      <c r="Z629" s="5"/>
      <c r="AA629" s="5"/>
      <c r="AB629" s="5"/>
      <c r="AC629" s="5"/>
      <c r="AD629" s="5"/>
      <c r="AE629" s="5"/>
      <c r="AF629" s="5"/>
      <c r="AG629" s="5"/>
      <c r="AH629" s="5"/>
      <c r="AL629">
        <f t="shared" ca="1" si="3286"/>
        <v>-0.203125</v>
      </c>
      <c r="AM629">
        <f t="shared" ca="1" si="3287"/>
        <v>-0.15454545454545457</v>
      </c>
      <c r="AN629">
        <f t="shared" ca="1" si="3288"/>
        <v>-7.8381390065833001E-2</v>
      </c>
      <c r="AO629">
        <f t="shared" ca="1" si="3289"/>
        <v>1.3880920655385356</v>
      </c>
    </row>
    <row r="630" spans="1:41" ht="16" x14ac:dyDescent="0.2">
      <c r="A630" s="1">
        <v>625</v>
      </c>
      <c r="B630">
        <v>154721</v>
      </c>
      <c r="C630">
        <v>7</v>
      </c>
      <c r="D630" t="s">
        <v>10</v>
      </c>
      <c r="E630" t="s">
        <v>94</v>
      </c>
      <c r="F630">
        <v>291</v>
      </c>
      <c r="G630">
        <v>0.66666666666666663</v>
      </c>
      <c r="H630">
        <v>6882.6136079658427</v>
      </c>
      <c r="I630">
        <v>0.32160237214388421</v>
      </c>
      <c r="K630" s="2" t="s">
        <v>973</v>
      </c>
      <c r="L630" s="2">
        <f t="shared" ref="L630" si="3591" xml:space="preserve"> SLOPE(F629:F636, $C629:$C636)</f>
        <v>19.583333333333332</v>
      </c>
      <c r="M630" s="2">
        <f t="shared" ref="M630" si="3592" xml:space="preserve"> SLOPE(G629:G636, $C629:$C636)</f>
        <v>-3.7235110033243951E-3</v>
      </c>
      <c r="N630" s="2">
        <f t="shared" ref="N630" si="3593" xml:space="preserve"> SLOPE(H629:H636, $C629:$C636)</f>
        <v>-84.65770574987323</v>
      </c>
      <c r="O630" s="2">
        <f t="shared" ref="O630" si="3594" xml:space="preserve"> SLOPE(I629:I636, $C629:$C636)</f>
        <v>-0.23659686345508357</v>
      </c>
      <c r="X630" s="5"/>
      <c r="Y630" s="6"/>
      <c r="Z630" s="5"/>
      <c r="AA630" s="5"/>
      <c r="AB630" s="5"/>
      <c r="AC630" s="5"/>
      <c r="AD630" s="5"/>
      <c r="AE630" s="5"/>
      <c r="AF630" s="5"/>
      <c r="AG630" s="5"/>
      <c r="AH630" s="5"/>
      <c r="AL630">
        <f t="shared" ca="1" si="3286"/>
        <v>-0.37272727272727274</v>
      </c>
      <c r="AM630">
        <f t="shared" ca="1" si="3287"/>
        <v>-1.0309278350515427E-2</v>
      </c>
      <c r="AN630">
        <f t="shared" ca="1" si="3288"/>
        <v>-7.7963634041185823E-2</v>
      </c>
      <c r="AO630">
        <f t="shared" ca="1" si="3289"/>
        <v>-0.13937744038391242</v>
      </c>
    </row>
    <row r="631" spans="1:41" ht="16" x14ac:dyDescent="0.2">
      <c r="A631" s="1">
        <v>626</v>
      </c>
      <c r="B631">
        <v>154721</v>
      </c>
      <c r="C631">
        <v>6</v>
      </c>
      <c r="D631" t="s">
        <v>11</v>
      </c>
      <c r="E631" t="s">
        <v>94</v>
      </c>
      <c r="F631">
        <v>279</v>
      </c>
      <c r="G631">
        <v>0.56038647342995174</v>
      </c>
      <c r="H631">
        <v>9642.0003544653173</v>
      </c>
      <c r="I631">
        <v>0.3137417563460414</v>
      </c>
      <c r="K631" s="2" t="s">
        <v>974</v>
      </c>
      <c r="L631" s="2">
        <f t="shared" ref="L631" si="3595" xml:space="preserve"> INTERCEPT(F629:F636,$C629:$C636)</f>
        <v>124.75</v>
      </c>
      <c r="M631" s="2">
        <f t="shared" ref="M631" si="3596" xml:space="preserve"> INTERCEPT(G629:G636,$C629:$C636)</f>
        <v>0.60514259606098397</v>
      </c>
      <c r="N631" s="2">
        <f t="shared" ref="N631" si="3597" xml:space="preserve"> INTERCEPT(H629:H636,$C629:$C636)</f>
        <v>9936.1503268577198</v>
      </c>
      <c r="O631" s="2">
        <f t="shared" ref="O631" si="3598" xml:space="preserve"> INTERCEPT(I629:I636,$C629:$C636)</f>
        <v>1.8727007481055855</v>
      </c>
      <c r="X631" s="5"/>
      <c r="Y631" s="6"/>
      <c r="Z631" s="5"/>
      <c r="AA631" s="5"/>
      <c r="AB631" s="5"/>
      <c r="AC631" s="5"/>
      <c r="AD631" s="5"/>
      <c r="AE631" s="5"/>
      <c r="AF631" s="5"/>
      <c r="AG631" s="5"/>
      <c r="AH631" s="5"/>
      <c r="AL631">
        <f t="shared" ca="1" si="3286"/>
        <v>-1.6212232866617538E-2</v>
      </c>
      <c r="AM631">
        <f t="shared" ca="1" si="3287"/>
        <v>1.5219244492617405E-3</v>
      </c>
      <c r="AN631">
        <f t="shared" ca="1" si="3288"/>
        <v>0.27312730215489156</v>
      </c>
      <c r="AO631">
        <f t="shared" ca="1" si="3289"/>
        <v>0.11430167148237223</v>
      </c>
    </row>
    <row r="632" spans="1:41" ht="16" x14ac:dyDescent="0.2">
      <c r="A632" s="1">
        <v>627</v>
      </c>
      <c r="B632">
        <v>154721</v>
      </c>
      <c r="C632">
        <v>5</v>
      </c>
      <c r="D632" t="s">
        <v>12</v>
      </c>
      <c r="E632" t="s">
        <v>94</v>
      </c>
      <c r="F632">
        <v>212</v>
      </c>
      <c r="G632">
        <v>0.49122807017543862</v>
      </c>
      <c r="H632">
        <v>10803.53087688517</v>
      </c>
      <c r="I632">
        <v>0.38808219511216818</v>
      </c>
      <c r="K632" s="2" t="s">
        <v>1060</v>
      </c>
      <c r="L632" s="2">
        <f t="shared" ref="L632:O632" si="3599" xml:space="preserve"> L631 + (11*L630)</f>
        <v>340.16666666666663</v>
      </c>
      <c r="M632" s="2">
        <f t="shared" si="3599"/>
        <v>0.56418397502441564</v>
      </c>
      <c r="N632" s="2">
        <f t="shared" si="3599"/>
        <v>9004.9155636091145</v>
      </c>
      <c r="O632" s="2">
        <f t="shared" si="3599"/>
        <v>-0.7298647499003339</v>
      </c>
      <c r="X632" s="5"/>
      <c r="Y632" s="6"/>
      <c r="Z632" s="5"/>
      <c r="AA632" s="5"/>
      <c r="AB632" s="5"/>
      <c r="AC632" s="5"/>
      <c r="AD632" s="5"/>
      <c r="AE632" s="5"/>
      <c r="AF632" s="5"/>
      <c r="AG632" s="5"/>
      <c r="AH632" s="5"/>
      <c r="AL632">
        <f t="shared" ca="1" si="3286"/>
        <v>-0.43103448275862066</v>
      </c>
      <c r="AM632">
        <f t="shared" ca="1" si="3287"/>
        <v>6.3956043956043832E-2</v>
      </c>
      <c r="AN632">
        <f t="shared" ca="1" si="3288"/>
        <v>-0.31770856983112944</v>
      </c>
      <c r="AO632">
        <f t="shared" ca="1" si="3289"/>
        <v>7.6553883864503139E-2</v>
      </c>
    </row>
    <row r="633" spans="1:41" ht="16" x14ac:dyDescent="0.2">
      <c r="A633" s="1">
        <v>628</v>
      </c>
      <c r="B633">
        <v>154721</v>
      </c>
      <c r="C633">
        <v>4</v>
      </c>
      <c r="D633" t="s">
        <v>13</v>
      </c>
      <c r="E633" t="s">
        <v>94</v>
      </c>
      <c r="F633">
        <v>173</v>
      </c>
      <c r="G633">
        <v>0.54255319148936165</v>
      </c>
      <c r="H633">
        <v>12480.81403781161</v>
      </c>
      <c r="I633">
        <v>0.26464141374222627</v>
      </c>
      <c r="K633" s="2" t="s">
        <v>976</v>
      </c>
      <c r="L633" s="2">
        <f t="shared" ref="L633" si="3600" xml:space="preserve"> (L632 - F636) / F636</f>
        <v>1.5966921119592872</v>
      </c>
      <c r="M633" s="2">
        <f t="shared" ref="M633" si="3601" xml:space="preserve"> (M632 - G636) / G636</f>
        <v>-9.6092341089914712E-2</v>
      </c>
      <c r="N633" s="2">
        <f t="shared" ref="N633" si="3602" xml:space="preserve"> (N632 - H636) / H636</f>
        <v>-5.5547196334183681E-2</v>
      </c>
      <c r="O633" s="2">
        <f t="shared" ref="O633" si="3603" xml:space="preserve"> (O632 - I636) / I636</f>
        <v>-1.3722771007601626</v>
      </c>
      <c r="X633" s="5"/>
      <c r="Y633" s="6"/>
      <c r="Z633" s="5"/>
      <c r="AA633" s="5"/>
      <c r="AB633" s="5"/>
      <c r="AC633" s="5"/>
      <c r="AD633" s="5"/>
      <c r="AE633" s="5"/>
      <c r="AF633" s="5"/>
      <c r="AG633" s="5"/>
      <c r="AH633" s="5"/>
      <c r="AL633">
        <f t="shared" ca="1" si="3286"/>
        <v>2.1818181818181817</v>
      </c>
      <c r="AM633">
        <f t="shared" ca="1" si="3287"/>
        <v>-9.5238095238095274E-2</v>
      </c>
      <c r="AN633">
        <f t="shared" ca="1" si="3288"/>
        <v>6.6035683492810335</v>
      </c>
      <c r="AO633">
        <f t="shared" ca="1" si="3289"/>
        <v>-0.5157055454688636</v>
      </c>
    </row>
    <row r="634" spans="1:41" ht="16" x14ac:dyDescent="0.2">
      <c r="A634" s="1">
        <v>629</v>
      </c>
      <c r="B634">
        <v>154721</v>
      </c>
      <c r="C634">
        <v>3</v>
      </c>
      <c r="D634" t="s">
        <v>14</v>
      </c>
      <c r="E634" t="s">
        <v>94</v>
      </c>
      <c r="F634">
        <v>188</v>
      </c>
      <c r="G634">
        <v>0.59668508287292821</v>
      </c>
      <c r="H634">
        <v>9569.7837881229334</v>
      </c>
      <c r="I634">
        <v>0.86694714621797564</v>
      </c>
      <c r="K634" s="2" t="s">
        <v>977</v>
      </c>
      <c r="L634" s="2">
        <f t="shared" ref="L634" si="3604">IF(L629&lt;=$L$1,1,0)</f>
        <v>0</v>
      </c>
      <c r="M634" s="2">
        <f t="shared" ref="M634" si="3605">IF(M629&lt;=$M$1,1,0)</f>
        <v>1</v>
      </c>
      <c r="N634" s="2">
        <f t="shared" ref="N634" si="3606">IF(N629&lt;=$N$1,1,0)</f>
        <v>0</v>
      </c>
      <c r="O634" s="2">
        <f t="shared" ref="O634" si="3607">IF(O629&lt;=$O$1,1,0)</f>
        <v>1</v>
      </c>
      <c r="X634" s="5" t="s">
        <v>977</v>
      </c>
      <c r="Y634" s="5">
        <f t="shared" ref="Y634" ca="1" si="3608">IF(L629&lt;=$Y$1,1,0)</f>
        <v>0</v>
      </c>
      <c r="Z634" s="5">
        <f t="shared" ref="Z634" ca="1" si="3609">IF(M629&lt;=$Z$1,1,0)</f>
        <v>1</v>
      </c>
      <c r="AA634" s="5">
        <f t="shared" ref="AA634" ca="1" si="3610">IF(N629&lt;=$AA$1,1,0)</f>
        <v>1</v>
      </c>
      <c r="AB634" s="5">
        <f t="shared" ref="AB634" ca="1" si="3611">IF(O629&lt;=$AB$1,1,0)</f>
        <v>1</v>
      </c>
      <c r="AC634" s="5"/>
      <c r="AD634" s="5"/>
      <c r="AE634" s="5"/>
      <c r="AF634" s="5"/>
      <c r="AG634" s="5"/>
      <c r="AH634" s="5"/>
      <c r="AL634">
        <f t="shared" ca="1" si="3286"/>
        <v>9.6192384769539077E-2</v>
      </c>
      <c r="AM634">
        <f t="shared" ca="1" si="3287"/>
        <v>1.6203912308715748E-2</v>
      </c>
      <c r="AN634">
        <f t="shared" ca="1" si="3288"/>
        <v>0.32671129830046719</v>
      </c>
      <c r="AO634">
        <f t="shared" ca="1" si="3289"/>
        <v>-2.7911309287112537E-2</v>
      </c>
    </row>
    <row r="635" spans="1:41" ht="16" x14ac:dyDescent="0.2">
      <c r="A635" s="1">
        <v>630</v>
      </c>
      <c r="B635">
        <v>154721</v>
      </c>
      <c r="C635">
        <v>2</v>
      </c>
      <c r="D635" t="s">
        <v>15</v>
      </c>
      <c r="E635" t="s">
        <v>94</v>
      </c>
      <c r="F635">
        <v>184</v>
      </c>
      <c r="G635">
        <v>0.64122137404580148</v>
      </c>
      <c r="H635">
        <v>8001.6425338039326</v>
      </c>
      <c r="I635">
        <v>1.8885098710636039</v>
      </c>
      <c r="K635" s="2" t="s">
        <v>978</v>
      </c>
      <c r="L635" s="2">
        <f t="shared" ref="L635" si="3612">IF(L629&lt;=$L$2, 1, 0)</f>
        <v>0</v>
      </c>
      <c r="M635" s="2">
        <f t="shared" ref="M635" si="3613">IF(M629&lt;=$M$2, 1, 0)</f>
        <v>1</v>
      </c>
      <c r="N635" s="2">
        <f t="shared" ref="N635" si="3614">IF(N629&lt;=$N$2, 1, 0)</f>
        <v>0</v>
      </c>
      <c r="O635" s="2">
        <f t="shared" ref="O635" si="3615">IF(O629&lt;=$O$2, 1, 0)</f>
        <v>1</v>
      </c>
      <c r="X635" s="5" t="s">
        <v>978</v>
      </c>
      <c r="Y635" s="5">
        <f t="shared" ref="Y635" ca="1" si="3616">IF(L629&lt;=$Y$2, 1, 0)</f>
        <v>0</v>
      </c>
      <c r="Z635" s="5">
        <f t="shared" ref="Z635" ca="1" si="3617">IF(M629&lt;=$Z$2, 1, 0)</f>
        <v>0</v>
      </c>
      <c r="AA635" s="5">
        <f t="shared" ref="AA635" ca="1" si="3618">IF(N629&lt;=$AA$2, 1, 0)</f>
        <v>0</v>
      </c>
      <c r="AB635" s="5">
        <f t="shared" ref="AB635" ca="1" si="3619">IF(O629&lt;=$AB$2, 1, 0)</f>
        <v>1</v>
      </c>
      <c r="AC635" s="5"/>
      <c r="AD635" s="5" t="s">
        <v>1952</v>
      </c>
      <c r="AE635" s="5">
        <f t="shared" ref="AE635" ca="1" si="3620" xml:space="preserve"> Y634+Y635+Y636</f>
        <v>0</v>
      </c>
      <c r="AF635" s="5">
        <f t="shared" ref="AF635" ca="1" si="3621">Z634+Z635+Z636</f>
        <v>2</v>
      </c>
      <c r="AG635" s="5">
        <f t="shared" ref="AG635" ca="1" si="3622">AA634+AA635+AA636</f>
        <v>2</v>
      </c>
      <c r="AH635" s="5">
        <f t="shared" ref="AH635" ca="1" si="3623">AB634+AB635+AB636</f>
        <v>3</v>
      </c>
      <c r="AL635">
        <f t="shared" ca="1" si="3286"/>
        <v>-5.8495821727019497E-2</v>
      </c>
      <c r="AM635">
        <f t="shared" ca="1" si="3287"/>
        <v>7.8231180854207077E-2</v>
      </c>
      <c r="AN635">
        <f t="shared" ca="1" si="3288"/>
        <v>0.112939687182187</v>
      </c>
      <c r="AO635">
        <f t="shared" ca="1" si="3289"/>
        <v>0.55072196346248803</v>
      </c>
    </row>
    <row r="636" spans="1:41" ht="16" x14ac:dyDescent="0.2">
      <c r="A636" s="1">
        <v>631</v>
      </c>
      <c r="B636">
        <v>154721</v>
      </c>
      <c r="C636">
        <v>1</v>
      </c>
      <c r="D636" t="s">
        <v>16</v>
      </c>
      <c r="E636" t="s">
        <v>94</v>
      </c>
      <c r="F636">
        <v>131</v>
      </c>
      <c r="G636">
        <v>0.62416107382550334</v>
      </c>
      <c r="H636">
        <v>9534.5320895414479</v>
      </c>
      <c r="I636">
        <v>1.9605416191595</v>
      </c>
      <c r="K636" s="2" t="s">
        <v>979</v>
      </c>
      <c r="L636" s="2">
        <f t="shared" ref="L636" si="3624">IF(L633&lt;=$L$1, 1,0)</f>
        <v>0</v>
      </c>
      <c r="M636" s="2">
        <f t="shared" ref="M636" si="3625">IF(M633&lt;=$M$1, 1,0)</f>
        <v>1</v>
      </c>
      <c r="N636" s="2">
        <f t="shared" ref="N636" si="3626">IF(N633&lt;=$N$1, 1,0)</f>
        <v>0</v>
      </c>
      <c r="O636" s="2">
        <f t="shared" ref="O636" si="3627">IF(O633&lt;=$O$1, 1,0)</f>
        <v>1</v>
      </c>
      <c r="X636" s="5" t="s">
        <v>979</v>
      </c>
      <c r="Y636" s="5">
        <f t="shared" ref="Y636" ca="1" si="3628">IF(L633&lt;=$Y$1, 1,0)</f>
        <v>0</v>
      </c>
      <c r="Z636" s="5">
        <f t="shared" ref="Z636" ca="1" si="3629">IF(M633&lt;=$Z$1, 1,0)</f>
        <v>1</v>
      </c>
      <c r="AA636" s="5">
        <f t="shared" ref="AA636" ca="1" si="3630">IF(N633&lt;=$AA$1, 1,0)</f>
        <v>1</v>
      </c>
      <c r="AB636" s="5">
        <f t="shared" ref="AB636" ca="1" si="3631">IF(O633&lt;=$AB$1, 1,0)</f>
        <v>1</v>
      </c>
      <c r="AC636" s="5"/>
      <c r="AD636" s="5" t="s">
        <v>1953</v>
      </c>
      <c r="AE636" s="5"/>
      <c r="AF636" s="5"/>
      <c r="AG636" s="5"/>
      <c r="AH636" s="5">
        <f t="shared" ref="AH636" ca="1" si="3632">AE635+AF635+AG635+AH635</f>
        <v>7</v>
      </c>
      <c r="AL636">
        <f t="shared" ca="1" si="3286"/>
        <v>-0.17938931297709923</v>
      </c>
      <c r="AM636">
        <f t="shared" ca="1" si="3287"/>
        <v>-4.1152998630218575E-2</v>
      </c>
      <c r="AN636">
        <f t="shared" ca="1" si="3288"/>
        <v>3.4799976360177884E-2</v>
      </c>
      <c r="AO636">
        <f t="shared" ca="1" si="3289"/>
        <v>-0.11726225109167208</v>
      </c>
    </row>
    <row r="637" spans="1:41" ht="16" x14ac:dyDescent="0.2">
      <c r="A637" s="1">
        <v>632</v>
      </c>
      <c r="B637">
        <v>237181</v>
      </c>
      <c r="C637">
        <v>8</v>
      </c>
      <c r="D637" t="s">
        <v>8</v>
      </c>
      <c r="E637" t="s">
        <v>94</v>
      </c>
      <c r="F637">
        <v>189</v>
      </c>
      <c r="G637">
        <v>0.60919540229885061</v>
      </c>
      <c r="H637">
        <v>5911.1534652045684</v>
      </c>
      <c r="I637">
        <v>1.551834642747052</v>
      </c>
      <c r="K637" s="2" t="s">
        <v>972</v>
      </c>
      <c r="L637" s="4">
        <f t="shared" ref="L637" si="3633" xml:space="preserve"> (F637 - F644) / F644</f>
        <v>-0.28679245283018867</v>
      </c>
      <c r="M637" s="4">
        <f t="shared" ref="M637" si="3634" xml:space="preserve"> (G637 - G644) / G644</f>
        <v>-4.1413116970926186E-2</v>
      </c>
      <c r="N637" s="4">
        <f t="shared" ref="N637" si="3635" xml:space="preserve"> (H637 - H644) / H644</f>
        <v>-0.4497941613653475</v>
      </c>
      <c r="O637" s="4">
        <f t="shared" ref="O637" si="3636" xml:space="preserve"> (I637 - I644) / I644</f>
        <v>-0.1008203911195131</v>
      </c>
      <c r="X637" s="5"/>
      <c r="Y637" s="6"/>
      <c r="Z637" s="5"/>
      <c r="AA637" s="5"/>
      <c r="AB637" s="5"/>
      <c r="AC637" s="5"/>
      <c r="AD637" s="5"/>
      <c r="AE637" s="5"/>
      <c r="AF637" s="5"/>
      <c r="AG637" s="5"/>
      <c r="AH637" s="5"/>
      <c r="AL637">
        <f t="shared" ca="1" si="3286"/>
        <v>-0.12857944974733296</v>
      </c>
      <c r="AM637">
        <f t="shared" ca="1" si="3287"/>
        <v>-2.6712965267750998E-3</v>
      </c>
      <c r="AN637">
        <f t="shared" ca="1" si="3288"/>
        <v>0.28674620088869768</v>
      </c>
      <c r="AO637">
        <f t="shared" ca="1" si="3289"/>
        <v>0.48280860261441233</v>
      </c>
    </row>
    <row r="638" spans="1:41" ht="16" x14ac:dyDescent="0.2">
      <c r="A638" s="1">
        <v>633</v>
      </c>
      <c r="B638">
        <v>237181</v>
      </c>
      <c r="C638">
        <v>7</v>
      </c>
      <c r="D638" t="s">
        <v>10</v>
      </c>
      <c r="E638" t="s">
        <v>94</v>
      </c>
      <c r="F638">
        <v>178</v>
      </c>
      <c r="G638">
        <v>0.66874999999999996</v>
      </c>
      <c r="H638">
        <v>10504.332881951501</v>
      </c>
      <c r="I638">
        <v>1.646153080618187</v>
      </c>
      <c r="K638" s="2" t="s">
        <v>973</v>
      </c>
      <c r="L638" s="2">
        <f t="shared" ref="L638" si="3637" xml:space="preserve"> SLOPE(F637:F644, $C637:$C644)</f>
        <v>-10.369047619047619</v>
      </c>
      <c r="M638" s="2">
        <f t="shared" ref="M638" si="3638" xml:space="preserve"> SLOPE(G637:G644, $C637:$C644)</f>
        <v>6.6012942225847507E-3</v>
      </c>
      <c r="N638" s="2">
        <f t="shared" ref="N638" si="3639" xml:space="preserve"> SLOPE(H637:H644, $C637:$C644)</f>
        <v>-383.35273191882317</v>
      </c>
      <c r="O638" s="2">
        <f t="shared" ref="O638" si="3640" xml:space="preserve"> SLOPE(I637:I644, $C637:$C644)</f>
        <v>-3.2254060582893804E-2</v>
      </c>
      <c r="X638" s="5"/>
      <c r="Y638" s="6"/>
      <c r="Z638" s="5"/>
      <c r="AA638" s="5"/>
      <c r="AB638" s="5"/>
      <c r="AC638" s="5"/>
      <c r="AD638" s="5"/>
      <c r="AE638" s="5"/>
      <c r="AF638" s="5"/>
      <c r="AG638" s="5"/>
      <c r="AH638" s="5"/>
      <c r="AL638">
        <f t="shared" ca="1" si="3286"/>
        <v>-0.14285714285714285</v>
      </c>
      <c r="AM638">
        <f t="shared" ca="1" si="3287"/>
        <v>-7.8947368421052738E-2</v>
      </c>
      <c r="AN638">
        <f t="shared" ca="1" si="3288"/>
        <v>1.5126531781142551</v>
      </c>
      <c r="AO638">
        <f t="shared" ca="1" si="3289"/>
        <v>-0.97995243019576295</v>
      </c>
    </row>
    <row r="639" spans="1:41" ht="16" x14ac:dyDescent="0.2">
      <c r="A639" s="1">
        <v>634</v>
      </c>
      <c r="B639">
        <v>237181</v>
      </c>
      <c r="C639">
        <v>6</v>
      </c>
      <c r="D639" t="s">
        <v>11</v>
      </c>
      <c r="E639" t="s">
        <v>94</v>
      </c>
      <c r="F639">
        <v>160</v>
      </c>
      <c r="G639">
        <v>0.70078740157480313</v>
      </c>
      <c r="H639">
        <v>8918.9090254440707</v>
      </c>
      <c r="I639">
        <v>1.7706774358920701</v>
      </c>
      <c r="K639" s="2" t="s">
        <v>974</v>
      </c>
      <c r="L639" s="2">
        <f t="shared" ref="L639" si="3641" xml:space="preserve"> INTERCEPT(F637:F644,$C637:$C644)</f>
        <v>247.28571428571428</v>
      </c>
      <c r="M639" s="2">
        <f t="shared" ref="M639" si="3642" xml:space="preserve"> INTERCEPT(G637:G644,$C637:$C644)</f>
        <v>0.61621672021030172</v>
      </c>
      <c r="N639" s="2">
        <f t="shared" ref="N639" si="3643" xml:space="preserve"> INTERCEPT(H637:H644,$C637:$C644)</f>
        <v>11414.198727342389</v>
      </c>
      <c r="O639" s="2">
        <f t="shared" ref="O639" si="3644" xml:space="preserve"> INTERCEPT(I637:I644,$C637:$C644)</f>
        <v>1.8986646753347827</v>
      </c>
      <c r="X639" s="5"/>
      <c r="Y639" s="6"/>
      <c r="Z639" s="5"/>
      <c r="AA639" s="5"/>
      <c r="AB639" s="5"/>
      <c r="AC639" s="5"/>
      <c r="AD639" s="5"/>
      <c r="AE639" s="5"/>
      <c r="AF639" s="5"/>
      <c r="AG639" s="5"/>
      <c r="AH639" s="5"/>
      <c r="AL639">
        <f t="shared" ca="1" si="3286"/>
        <v>6.5934065934065936E-2</v>
      </c>
      <c r="AM639">
        <f t="shared" ca="1" si="3287"/>
        <v>-0.26907894736842081</v>
      </c>
      <c r="AN639">
        <f t="shared" ca="1" si="3288"/>
        <v>-0.51692099309879835</v>
      </c>
      <c r="AO639">
        <f t="shared" ca="1" si="3289"/>
        <v>-6.3350464410041442E-3</v>
      </c>
    </row>
    <row r="640" spans="1:41" ht="16" x14ac:dyDescent="0.2">
      <c r="A640" s="1">
        <v>635</v>
      </c>
      <c r="B640">
        <v>237181</v>
      </c>
      <c r="C640">
        <v>5</v>
      </c>
      <c r="D640" t="s">
        <v>12</v>
      </c>
      <c r="E640" t="s">
        <v>94</v>
      </c>
      <c r="F640">
        <v>164</v>
      </c>
      <c r="G640">
        <v>0.6834862385321101</v>
      </c>
      <c r="H640">
        <v>11121.48097447596</v>
      </c>
      <c r="I640">
        <v>1.7135057898614889</v>
      </c>
      <c r="K640" s="2" t="s">
        <v>1061</v>
      </c>
      <c r="L640" s="2">
        <f t="shared" ref="L640:O640" si="3645" xml:space="preserve"> L639 + (11*L638)</f>
        <v>133.22619047619048</v>
      </c>
      <c r="M640" s="2">
        <f t="shared" si="3645"/>
        <v>0.68883095665873395</v>
      </c>
      <c r="N640" s="2">
        <f t="shared" si="3645"/>
        <v>7197.3186762353344</v>
      </c>
      <c r="O640" s="2">
        <f t="shared" si="3645"/>
        <v>1.5438700089229509</v>
      </c>
      <c r="X640" s="5"/>
      <c r="Y640" s="6"/>
      <c r="Z640" s="5"/>
      <c r="AA640" s="5"/>
      <c r="AB640" s="5"/>
      <c r="AC640" s="5"/>
      <c r="AD640" s="5"/>
      <c r="AE640" s="5"/>
      <c r="AF640" s="5"/>
      <c r="AG640" s="5"/>
      <c r="AH640" s="5"/>
      <c r="AL640">
        <f t="shared" ca="1" si="3286"/>
        <v>5.5555555555555552E-2</v>
      </c>
      <c r="AM640">
        <f t="shared" ca="1" si="3287"/>
        <v>0.35064935064935066</v>
      </c>
      <c r="AN640">
        <f t="shared" ca="1" si="3288"/>
        <v>0.35025227245570195</v>
      </c>
      <c r="AO640">
        <f t="shared" ca="1" si="3289"/>
        <v>-0.12765137121338285</v>
      </c>
    </row>
    <row r="641" spans="1:41" ht="16" x14ac:dyDescent="0.2">
      <c r="A641" s="1">
        <v>636</v>
      </c>
      <c r="B641">
        <v>237181</v>
      </c>
      <c r="C641">
        <v>4</v>
      </c>
      <c r="D641" t="s">
        <v>13</v>
      </c>
      <c r="E641" t="s">
        <v>94</v>
      </c>
      <c r="F641">
        <v>220</v>
      </c>
      <c r="G641">
        <v>0.63934426229508201</v>
      </c>
      <c r="H641">
        <v>11711.95032769685</v>
      </c>
      <c r="I641">
        <v>1.804050028169919</v>
      </c>
      <c r="K641" s="2" t="s">
        <v>976</v>
      </c>
      <c r="L641" s="2">
        <f t="shared" ref="L641" si="3646" xml:space="preserve"> (L640 - F644) / F644</f>
        <v>-0.49725965858041327</v>
      </c>
      <c r="M641" s="2">
        <f t="shared" ref="M641" si="3647" xml:space="preserve"> (M640 - G644) / G644</f>
        <v>8.3895770036537309E-2</v>
      </c>
      <c r="N641" s="2">
        <f t="shared" ref="N641" si="3648" xml:space="preserve"> (N640 - H644) / H644</f>
        <v>-0.33007884476539062</v>
      </c>
      <c r="O641" s="2">
        <f t="shared" ref="O641" si="3649" xml:space="preserve"> (O640 - I644) / I644</f>
        <v>-0.10543533921356647</v>
      </c>
      <c r="X641" s="5"/>
      <c r="Y641" s="6"/>
      <c r="Z641" s="5"/>
      <c r="AA641" s="5"/>
      <c r="AB641" s="5"/>
      <c r="AC641" s="5"/>
      <c r="AD641" s="5"/>
      <c r="AE641" s="5"/>
      <c r="AF641" s="5"/>
      <c r="AG641" s="5"/>
      <c r="AH641" s="5"/>
      <c r="AL641">
        <f t="shared" ca="1" si="3286"/>
        <v>-0.20555555555555555</v>
      </c>
      <c r="AM641">
        <f t="shared" ca="1" si="3287"/>
        <v>-0.15149329713219076</v>
      </c>
      <c r="AN641">
        <f t="shared" ca="1" si="3288"/>
        <v>0.11801133177296791</v>
      </c>
      <c r="AO641">
        <f t="shared" ca="1" si="3289"/>
        <v>-2.0935619892481459E-2</v>
      </c>
    </row>
    <row r="642" spans="1:41" ht="16" x14ac:dyDescent="0.2">
      <c r="A642" s="1">
        <v>637</v>
      </c>
      <c r="B642">
        <v>237181</v>
      </c>
      <c r="C642">
        <v>3</v>
      </c>
      <c r="D642" t="s">
        <v>14</v>
      </c>
      <c r="E642" t="s">
        <v>94</v>
      </c>
      <c r="F642">
        <v>246</v>
      </c>
      <c r="G642">
        <v>0.7</v>
      </c>
      <c r="H642">
        <v>7972.3800182696759</v>
      </c>
      <c r="I642">
        <v>2.0684909712930168</v>
      </c>
      <c r="K642" s="2" t="s">
        <v>977</v>
      </c>
      <c r="L642" s="2">
        <f t="shared" ref="L642" si="3650">IF(L637&lt;=$L$1,1,0)</f>
        <v>1</v>
      </c>
      <c r="M642" s="2">
        <f t="shared" ref="M642" si="3651">IF(M637&lt;=$M$1,1,0)</f>
        <v>1</v>
      </c>
      <c r="N642" s="2">
        <f t="shared" ref="N642" si="3652">IF(N637&lt;=$N$1,1,0)</f>
        <v>1</v>
      </c>
      <c r="O642" s="2">
        <f t="shared" ref="O642" si="3653">IF(O637&lt;=$O$1,1,0)</f>
        <v>1</v>
      </c>
      <c r="X642" s="5" t="s">
        <v>977</v>
      </c>
      <c r="Y642" s="5">
        <f t="shared" ref="Y642" ca="1" si="3654">IF(L637&lt;=$Y$1,1,0)</f>
        <v>1</v>
      </c>
      <c r="Z642" s="5">
        <f t="shared" ref="Z642" ca="1" si="3655">IF(M637&lt;=$Z$1,1,0)</f>
        <v>0</v>
      </c>
      <c r="AA642" s="5">
        <f t="shared" ref="AA642" ca="1" si="3656">IF(N637&lt;=$AA$1,1,0)</f>
        <v>1</v>
      </c>
      <c r="AB642" s="5">
        <f t="shared" ref="AB642" ca="1" si="3657">IF(O637&lt;=$AB$1,1,0)</f>
        <v>1</v>
      </c>
      <c r="AC642" s="5"/>
      <c r="AD642" s="5"/>
      <c r="AE642" s="5"/>
      <c r="AF642" s="5"/>
      <c r="AG642" s="5"/>
      <c r="AH642" s="5"/>
      <c r="AL642">
        <f t="shared" ref="AL642:AL705" ca="1" si="3658">OFFSET($L$5,(ROW(AL642)-1)*8,0)</f>
        <v>5.1094890510948905E-2</v>
      </c>
      <c r="AM642">
        <f t="shared" ref="AM642:AM705" ca="1" si="3659">OFFSET($M$5,(ROW(AM642)-1)*8,0)</f>
        <v>4.7619047619047589E-2</v>
      </c>
      <c r="AN642">
        <f t="shared" ref="AN642:AN705" ca="1" si="3660">OFFSET($N$5,(ROW(AN642)-1)*8,0)</f>
        <v>8.8756416116591338E-2</v>
      </c>
      <c r="AO642">
        <f t="shared" ref="AO642:AO705" ca="1" si="3661">OFFSET($O$5,(ROW(AO642)-1)*8,0)</f>
        <v>0.11791182317067755</v>
      </c>
    </row>
    <row r="643" spans="1:41" ht="16" x14ac:dyDescent="0.2">
      <c r="A643" s="1">
        <v>638</v>
      </c>
      <c r="B643">
        <v>237181</v>
      </c>
      <c r="C643">
        <v>2</v>
      </c>
      <c r="D643" t="s">
        <v>15</v>
      </c>
      <c r="E643" t="s">
        <v>94</v>
      </c>
      <c r="F643">
        <v>183</v>
      </c>
      <c r="G643">
        <v>0.53030303030303028</v>
      </c>
      <c r="H643">
        <v>10629.15381032955</v>
      </c>
      <c r="I643">
        <v>1.7476253825071739</v>
      </c>
      <c r="K643" s="2" t="s">
        <v>978</v>
      </c>
      <c r="L643" s="2">
        <f t="shared" ref="L643" si="3662">IF(L637&lt;=$L$2, 1, 0)</f>
        <v>1</v>
      </c>
      <c r="M643" s="2">
        <f t="shared" ref="M643" si="3663">IF(M637&lt;=$M$2, 1, 0)</f>
        <v>1</v>
      </c>
      <c r="N643" s="2">
        <f t="shared" ref="N643" si="3664">IF(N637&lt;=$N$2, 1, 0)</f>
        <v>1</v>
      </c>
      <c r="O643" s="2">
        <f t="shared" ref="O643" si="3665">IF(O637&lt;=$O$2, 1, 0)</f>
        <v>0</v>
      </c>
      <c r="X643" s="5" t="s">
        <v>978</v>
      </c>
      <c r="Y643" s="5">
        <f t="shared" ref="Y643" ca="1" si="3666">IF(L637&lt;=$Y$2, 1, 0)</f>
        <v>0</v>
      </c>
      <c r="Z643" s="5">
        <f t="shared" ref="Z643" ca="1" si="3667">IF(M637&lt;=$Z$2, 1, 0)</f>
        <v>0</v>
      </c>
      <c r="AA643" s="5">
        <f t="shared" ref="AA643" ca="1" si="3668">IF(N637&lt;=$AA$2, 1, 0)</f>
        <v>1</v>
      </c>
      <c r="AB643" s="5">
        <f t="shared" ref="AB643" ca="1" si="3669">IF(O637&lt;=$AB$2, 1, 0)</f>
        <v>0</v>
      </c>
      <c r="AC643" s="5"/>
      <c r="AD643" s="5" t="s">
        <v>1952</v>
      </c>
      <c r="AE643" s="5">
        <f t="shared" ref="AE643" ca="1" si="3670" xml:space="preserve"> Y642+Y643+Y644</f>
        <v>2</v>
      </c>
      <c r="AF643" s="5">
        <f t="shared" ref="AF643" ca="1" si="3671">Z642+Z643+Z644</f>
        <v>0</v>
      </c>
      <c r="AG643" s="5">
        <f t="shared" ref="AG643" ca="1" si="3672">AA642+AA643+AA644</f>
        <v>3</v>
      </c>
      <c r="AH643" s="5">
        <f t="shared" ref="AH643" ca="1" si="3673">AB642+AB643+AB644</f>
        <v>2</v>
      </c>
      <c r="AL643">
        <f t="shared" ca="1" si="3658"/>
        <v>-0.24295302013422818</v>
      </c>
      <c r="AM643">
        <f t="shared" ca="1" si="3659"/>
        <v>-0.23180592991913745</v>
      </c>
      <c r="AN643">
        <f t="shared" ca="1" si="3660"/>
        <v>6.7101392703708587E-2</v>
      </c>
      <c r="AO643">
        <f t="shared" ca="1" si="3661"/>
        <v>7.6665347860586763E-2</v>
      </c>
    </row>
    <row r="644" spans="1:41" ht="16" x14ac:dyDescent="0.2">
      <c r="A644" s="1">
        <v>639</v>
      </c>
      <c r="B644">
        <v>237181</v>
      </c>
      <c r="C644">
        <v>1</v>
      </c>
      <c r="D644" t="s">
        <v>16</v>
      </c>
      <c r="E644" t="s">
        <v>94</v>
      </c>
      <c r="F644">
        <v>265</v>
      </c>
      <c r="G644">
        <v>0.63551401869158874</v>
      </c>
      <c r="H644">
        <v>10743.530966289311</v>
      </c>
      <c r="I644">
        <v>1.7258338906051769</v>
      </c>
      <c r="K644" s="2" t="s">
        <v>979</v>
      </c>
      <c r="L644" s="2">
        <f t="shared" ref="L644" si="3674">IF(L641&lt;=$L$1, 1,0)</f>
        <v>1</v>
      </c>
      <c r="M644" s="2">
        <f t="shared" ref="M644" si="3675">IF(M641&lt;=$M$1, 1,0)</f>
        <v>1</v>
      </c>
      <c r="N644" s="2">
        <f t="shared" ref="N644" si="3676">IF(N641&lt;=$N$1, 1,0)</f>
        <v>1</v>
      </c>
      <c r="O644" s="2">
        <f t="shared" ref="O644" si="3677">IF(O641&lt;=$O$1, 1,0)</f>
        <v>1</v>
      </c>
      <c r="X644" s="5" t="s">
        <v>979</v>
      </c>
      <c r="Y644" s="5">
        <f t="shared" ref="Y644" ca="1" si="3678">IF(L641&lt;=$Y$1, 1,0)</f>
        <v>1</v>
      </c>
      <c r="Z644" s="5">
        <f t="shared" ref="Z644" ca="1" si="3679">IF(M641&lt;=$Z$1, 1,0)</f>
        <v>0</v>
      </c>
      <c r="AA644" s="5">
        <f t="shared" ref="AA644" ca="1" si="3680">IF(N641&lt;=$AA$1, 1,0)</f>
        <v>1</v>
      </c>
      <c r="AB644" s="5">
        <f t="shared" ref="AB644" ca="1" si="3681">IF(O641&lt;=$AB$1, 1,0)</f>
        <v>1</v>
      </c>
      <c r="AC644" s="5"/>
      <c r="AD644" s="5" t="s">
        <v>1953</v>
      </c>
      <c r="AE644" s="5"/>
      <c r="AF644" s="5"/>
      <c r="AG644" s="5"/>
      <c r="AH644" s="5">
        <f t="shared" ref="AH644" ca="1" si="3682">AE643+AF643+AG643+AH643</f>
        <v>7</v>
      </c>
      <c r="AL644">
        <f t="shared" ca="1" si="3658"/>
        <v>0.23125000000000001</v>
      </c>
      <c r="AM644">
        <f t="shared" ca="1" si="3659"/>
        <v>-1.4160746218162386E-2</v>
      </c>
      <c r="AN644">
        <f t="shared" ca="1" si="3660"/>
        <v>0.44827315338974161</v>
      </c>
      <c r="AO644">
        <f t="shared" ca="1" si="3661"/>
        <v>0.20504823340408471</v>
      </c>
    </row>
    <row r="645" spans="1:41" ht="16" x14ac:dyDescent="0.2">
      <c r="A645" s="1">
        <v>640</v>
      </c>
      <c r="B645">
        <v>173142</v>
      </c>
      <c r="C645">
        <v>8</v>
      </c>
      <c r="D645" t="s">
        <v>8</v>
      </c>
      <c r="E645" t="s">
        <v>95</v>
      </c>
      <c r="F645">
        <v>179</v>
      </c>
      <c r="G645">
        <v>0.7142857142857143</v>
      </c>
      <c r="H645">
        <v>10510.43300442733</v>
      </c>
      <c r="I645">
        <v>2.279134159450916</v>
      </c>
      <c r="K645" s="2" t="s">
        <v>972</v>
      </c>
      <c r="L645" s="4">
        <f t="shared" ref="L645" si="3683" xml:space="preserve"> (F645 - F652) / F652</f>
        <v>0.31617647058823528</v>
      </c>
      <c r="M645" s="4">
        <f t="shared" ref="M645" si="3684" xml:space="preserve"> (G645 - G652) / G652</f>
        <v>-2.4630541871920406E-3</v>
      </c>
      <c r="N645" s="4">
        <f t="shared" ref="N645" si="3685" xml:space="preserve"> (H645 - H652) / H652</f>
        <v>1.2004767576383241E-2</v>
      </c>
      <c r="O645" s="4">
        <f t="shared" ref="O645" si="3686" xml:space="preserve"> (I645 - I652) / I652</f>
        <v>8.7624495795298823E-2</v>
      </c>
      <c r="X645" s="5"/>
      <c r="Y645" s="6"/>
      <c r="Z645" s="5"/>
      <c r="AA645" s="5"/>
      <c r="AB645" s="5"/>
      <c r="AC645" s="5"/>
      <c r="AD645" s="5"/>
      <c r="AE645" s="5"/>
      <c r="AF645" s="5"/>
      <c r="AG645" s="5"/>
      <c r="AH645" s="5"/>
      <c r="AL645">
        <f t="shared" ca="1" si="3658"/>
        <v>0.92129629629629628</v>
      </c>
      <c r="AM645">
        <f t="shared" ca="1" si="3659"/>
        <v>-2.3853130995988101E-2</v>
      </c>
      <c r="AN645">
        <f t="shared" ca="1" si="3660"/>
        <v>-2.5953808345221527E-2</v>
      </c>
      <c r="AO645">
        <f t="shared" ca="1" si="3661"/>
        <v>-0.72674101653792123</v>
      </c>
    </row>
    <row r="646" spans="1:41" ht="16" x14ac:dyDescent="0.2">
      <c r="A646" s="1">
        <v>641</v>
      </c>
      <c r="B646">
        <v>173142</v>
      </c>
      <c r="C646">
        <v>7</v>
      </c>
      <c r="D646" t="s">
        <v>10</v>
      </c>
      <c r="E646" t="s">
        <v>95</v>
      </c>
      <c r="F646">
        <v>175</v>
      </c>
      <c r="G646">
        <v>0.80147058823529416</v>
      </c>
      <c r="H646">
        <v>10891.601925850569</v>
      </c>
      <c r="I646">
        <v>2.211692460831538</v>
      </c>
      <c r="K646" s="2" t="s">
        <v>973</v>
      </c>
      <c r="L646" s="2">
        <f t="shared" ref="L646" si="3687" xml:space="preserve"> SLOPE(F645:F652, $C645:$C652)</f>
        <v>5.1190476190476186</v>
      </c>
      <c r="M646" s="2">
        <f t="shared" ref="M646" si="3688" xml:space="preserve"> SLOPE(G645:G652, $C645:$C652)</f>
        <v>9.8064252663838357E-3</v>
      </c>
      <c r="N646" s="2">
        <f t="shared" ref="N646" si="3689" xml:space="preserve"> SLOPE(H645:H652, $C645:$C652)</f>
        <v>2.2292902204473779</v>
      </c>
      <c r="O646" s="2">
        <f t="shared" ref="O646" si="3690" xml:space="preserve"> SLOPE(I645:I652, $C645:$C652)</f>
        <v>1.2951381959571144E-2</v>
      </c>
      <c r="X646" s="5"/>
      <c r="Y646" s="6"/>
      <c r="Z646" s="5"/>
      <c r="AA646" s="5"/>
      <c r="AB646" s="5"/>
      <c r="AC646" s="5"/>
      <c r="AD646" s="5"/>
      <c r="AE646" s="5"/>
      <c r="AF646" s="5"/>
      <c r="AG646" s="5"/>
      <c r="AH646" s="5"/>
      <c r="AL646">
        <f t="shared" ca="1" si="3658"/>
        <v>-0.23741007194244604</v>
      </c>
      <c r="AM646">
        <f t="shared" ca="1" si="3659"/>
        <v>0.15548893089139451</v>
      </c>
      <c r="AN646">
        <f t="shared" ca="1" si="3660"/>
        <v>0.42448016577269737</v>
      </c>
      <c r="AO646">
        <f t="shared" ca="1" si="3661"/>
        <v>0.33270159421793122</v>
      </c>
    </row>
    <row r="647" spans="1:41" ht="16" x14ac:dyDescent="0.2">
      <c r="A647" s="1">
        <v>642</v>
      </c>
      <c r="B647">
        <v>173142</v>
      </c>
      <c r="C647">
        <v>6</v>
      </c>
      <c r="D647" t="s">
        <v>11</v>
      </c>
      <c r="E647" t="s">
        <v>95</v>
      </c>
      <c r="F647">
        <v>136</v>
      </c>
      <c r="G647">
        <v>0.82608695652173914</v>
      </c>
      <c r="H647">
        <v>11080.25048713676</v>
      </c>
      <c r="I647">
        <v>2.3304804332967421</v>
      </c>
      <c r="K647" s="2" t="s">
        <v>974</v>
      </c>
      <c r="L647" s="2">
        <f t="shared" ref="L647" si="3691" xml:space="preserve"> INTERCEPT(F645:F652,$C645:$C652)</f>
        <v>125.21428571428572</v>
      </c>
      <c r="M647" s="2">
        <f t="shared" ref="M647" si="3692" xml:space="preserve"> INTERCEPT(G645:G652,$C645:$C652)</f>
        <v>0.71114628885939413</v>
      </c>
      <c r="N647" s="2">
        <f t="shared" ref="N647" si="3693" xml:space="preserve"> INTERCEPT(H645:H652,$C645:$C652)</f>
        <v>10850.266022798483</v>
      </c>
      <c r="O647" s="2">
        <f t="shared" ref="O647" si="3694" xml:space="preserve"> INTERCEPT(I645:I652,$C645:$C652)</f>
        <v>2.2108768537657753</v>
      </c>
      <c r="X647" s="5"/>
      <c r="Y647" s="6"/>
      <c r="Z647" s="5"/>
      <c r="AA647" s="5"/>
      <c r="AB647" s="5"/>
      <c r="AC647" s="5"/>
      <c r="AD647" s="5"/>
      <c r="AE647" s="5"/>
      <c r="AF647" s="5"/>
      <c r="AG647" s="5"/>
      <c r="AH647" s="5"/>
      <c r="AL647">
        <f t="shared" ca="1" si="3658"/>
        <v>-1.8367346938775512E-2</v>
      </c>
      <c r="AM647">
        <f t="shared" ca="1" si="3659"/>
        <v>1.8953219082908753E-2</v>
      </c>
      <c r="AN647">
        <f t="shared" ca="1" si="3660"/>
        <v>0.35241265630933827</v>
      </c>
      <c r="AO647">
        <f t="shared" ca="1" si="3661"/>
        <v>0.48473515770931869</v>
      </c>
    </row>
    <row r="648" spans="1:41" ht="16" x14ac:dyDescent="0.2">
      <c r="A648" s="1">
        <v>643</v>
      </c>
      <c r="B648">
        <v>173142</v>
      </c>
      <c r="C648">
        <v>5</v>
      </c>
      <c r="D648" t="s">
        <v>12</v>
      </c>
      <c r="E648" t="s">
        <v>95</v>
      </c>
      <c r="F648">
        <v>138</v>
      </c>
      <c r="G648">
        <v>0.82089552238805974</v>
      </c>
      <c r="H648">
        <v>10978.593234174779</v>
      </c>
      <c r="I648">
        <v>2.2549709785541978</v>
      </c>
      <c r="K648" s="2" t="s">
        <v>1062</v>
      </c>
      <c r="L648" s="2">
        <f t="shared" ref="L648:O648" si="3695" xml:space="preserve"> L647 + (11*L646)</f>
        <v>181.52380952380952</v>
      </c>
      <c r="M648" s="2">
        <f t="shared" si="3695"/>
        <v>0.81901696678961633</v>
      </c>
      <c r="N648" s="2">
        <f t="shared" si="3695"/>
        <v>10874.788215223405</v>
      </c>
      <c r="O648" s="2">
        <f t="shared" si="3695"/>
        <v>2.353342055321058</v>
      </c>
      <c r="X648" s="5"/>
      <c r="Y648" s="6"/>
      <c r="Z648" s="5"/>
      <c r="AA648" s="5"/>
      <c r="AB648" s="5"/>
      <c r="AC648" s="5"/>
      <c r="AD648" s="5"/>
      <c r="AE648" s="5"/>
      <c r="AF648" s="5"/>
      <c r="AG648" s="5"/>
      <c r="AH648" s="5"/>
      <c r="AL648">
        <f t="shared" ca="1" si="3658"/>
        <v>-8.8948787061994605E-2</v>
      </c>
      <c r="AM648">
        <f t="shared" ca="1" si="3659"/>
        <v>4.7071905114900038E-2</v>
      </c>
      <c r="AN648">
        <f t="shared" ca="1" si="3660"/>
        <v>0.1969520512423355</v>
      </c>
      <c r="AO648">
        <f t="shared" ca="1" si="3661"/>
        <v>-0.33812867024239479</v>
      </c>
    </row>
    <row r="649" spans="1:41" ht="16" x14ac:dyDescent="0.2">
      <c r="A649" s="1">
        <v>644</v>
      </c>
      <c r="B649">
        <v>173142</v>
      </c>
      <c r="C649">
        <v>4</v>
      </c>
      <c r="D649" t="s">
        <v>13</v>
      </c>
      <c r="E649" t="s">
        <v>95</v>
      </c>
      <c r="F649">
        <v>134</v>
      </c>
      <c r="G649">
        <v>0.73049645390070927</v>
      </c>
      <c r="H649">
        <v>11062.495330871439</v>
      </c>
      <c r="I649">
        <v>2.4135152375212972</v>
      </c>
      <c r="K649" s="2" t="s">
        <v>976</v>
      </c>
      <c r="L649" s="2">
        <f t="shared" ref="L649" si="3696" xml:space="preserve"> (L648 - F652) / F652</f>
        <v>0.33473389355742295</v>
      </c>
      <c r="M649" s="2">
        <f t="shared" ref="M649" si="3697" xml:space="preserve"> (M648 - G652) / G652</f>
        <v>0.14379955706825734</v>
      </c>
      <c r="N649" s="2">
        <f t="shared" ref="N649" si="3698" xml:space="preserve"> (N648 - H652) / H652</f>
        <v>4.7086976868960004E-2</v>
      </c>
      <c r="O649" s="2">
        <f t="shared" ref="O649" si="3699" xml:space="preserve"> (O648 - I652) / I652</f>
        <v>0.1230372094326732</v>
      </c>
      <c r="X649" s="5"/>
      <c r="Y649" s="6"/>
      <c r="Z649" s="5"/>
      <c r="AA649" s="5"/>
      <c r="AB649" s="5"/>
      <c r="AC649" s="5"/>
      <c r="AD649" s="5"/>
      <c r="AE649" s="5"/>
      <c r="AF649" s="5"/>
      <c r="AG649" s="5"/>
      <c r="AH649" s="5"/>
      <c r="AL649">
        <f t="shared" ca="1" si="3658"/>
        <v>0.25565610859728505</v>
      </c>
      <c r="AM649">
        <f t="shared" ca="1" si="3659"/>
        <v>-1.8282243867498701E-2</v>
      </c>
      <c r="AN649">
        <f t="shared" ca="1" si="3660"/>
        <v>0.40057877764968691</v>
      </c>
      <c r="AO649">
        <f t="shared" ca="1" si="3661"/>
        <v>0.19722711008129015</v>
      </c>
    </row>
    <row r="650" spans="1:41" ht="16" x14ac:dyDescent="0.2">
      <c r="A650" s="1">
        <v>645</v>
      </c>
      <c r="B650">
        <v>173142</v>
      </c>
      <c r="C650">
        <v>3</v>
      </c>
      <c r="D650" t="s">
        <v>14</v>
      </c>
      <c r="E650" t="s">
        <v>95</v>
      </c>
      <c r="F650">
        <v>141</v>
      </c>
      <c r="G650">
        <v>0.71232876712328763</v>
      </c>
      <c r="H650">
        <v>10782.961232751641</v>
      </c>
      <c r="I650">
        <v>2.3755027458329212</v>
      </c>
      <c r="K650" s="2" t="s">
        <v>977</v>
      </c>
      <c r="L650" s="2">
        <f t="shared" ref="L650" si="3700">IF(L645&lt;=$L$1,1,0)</f>
        <v>0</v>
      </c>
      <c r="M650" s="2">
        <f t="shared" ref="M650" si="3701">IF(M645&lt;=$M$1,1,0)</f>
        <v>1</v>
      </c>
      <c r="N650" s="2">
        <f t="shared" ref="N650" si="3702">IF(N645&lt;=$N$1,1,0)</f>
        <v>0</v>
      </c>
      <c r="O650" s="2">
        <f t="shared" ref="O650" si="3703">IF(O645&lt;=$O$1,1,0)</f>
        <v>0</v>
      </c>
      <c r="X650" s="5" t="s">
        <v>977</v>
      </c>
      <c r="Y650" s="5">
        <f t="shared" ref="Y650" ca="1" si="3704">IF(L645&lt;=$Y$1,1,0)</f>
        <v>0</v>
      </c>
      <c r="Z650" s="5">
        <f t="shared" ref="Z650" ca="1" si="3705">IF(M645&lt;=$Z$1,1,0)</f>
        <v>0</v>
      </c>
      <c r="AA650" s="5">
        <f t="shared" ref="AA650" ca="1" si="3706">IF(N645&lt;=$AA$1,1,0)</f>
        <v>1</v>
      </c>
      <c r="AB650" s="5">
        <f t="shared" ref="AB650" ca="1" si="3707">IF(O645&lt;=$AB$1,1,0)</f>
        <v>0</v>
      </c>
      <c r="AC650" s="5"/>
      <c r="AD650" s="5"/>
      <c r="AE650" s="5"/>
      <c r="AF650" s="5"/>
      <c r="AG650" s="5"/>
      <c r="AH650" s="5"/>
      <c r="AL650">
        <f t="shared" ca="1" si="3658"/>
        <v>0.10599078341013825</v>
      </c>
      <c r="AM650">
        <f t="shared" ca="1" si="3659"/>
        <v>-2.5515956911305714E-2</v>
      </c>
      <c r="AN650">
        <f t="shared" ca="1" si="3660"/>
        <v>0.45485745709741759</v>
      </c>
      <c r="AO650">
        <f t="shared" ca="1" si="3661"/>
        <v>-6.5544012716789085E-2</v>
      </c>
    </row>
    <row r="651" spans="1:41" ht="16" x14ac:dyDescent="0.2">
      <c r="A651" s="1">
        <v>646</v>
      </c>
      <c r="B651">
        <v>173142</v>
      </c>
      <c r="C651">
        <v>2</v>
      </c>
      <c r="D651" t="s">
        <v>15</v>
      </c>
      <c r="E651" t="s">
        <v>95</v>
      </c>
      <c r="F651">
        <v>147</v>
      </c>
      <c r="G651">
        <v>0.72058823529411764</v>
      </c>
      <c r="H651">
        <v>11190.29297879747</v>
      </c>
      <c r="I651">
        <v>2.1924529085737858</v>
      </c>
      <c r="K651" s="2" t="s">
        <v>978</v>
      </c>
      <c r="L651" s="2">
        <f t="shared" ref="L651" si="3708">IF(L645&lt;=$L$2, 1, 0)</f>
        <v>0</v>
      </c>
      <c r="M651" s="2">
        <f t="shared" ref="M651" si="3709">IF(M645&lt;=$M$2, 1, 0)</f>
        <v>1</v>
      </c>
      <c r="N651" s="2">
        <f t="shared" ref="N651" si="3710">IF(N645&lt;=$N$2, 1, 0)</f>
        <v>0</v>
      </c>
      <c r="O651" s="2">
        <f t="shared" ref="O651" si="3711">IF(O645&lt;=$O$2, 1, 0)</f>
        <v>0</v>
      </c>
      <c r="X651" s="5" t="s">
        <v>978</v>
      </c>
      <c r="Y651" s="5">
        <f t="shared" ref="Y651" ca="1" si="3712">IF(L645&lt;=$Y$2, 1, 0)</f>
        <v>0</v>
      </c>
      <c r="Z651" s="5">
        <f t="shared" ref="Z651" ca="1" si="3713">IF(M645&lt;=$Z$2, 1, 0)</f>
        <v>0</v>
      </c>
      <c r="AA651" s="5">
        <f t="shared" ref="AA651" ca="1" si="3714">IF(N645&lt;=$AA$2, 1, 0)</f>
        <v>0</v>
      </c>
      <c r="AB651" s="5">
        <f t="shared" ref="AB651" ca="1" si="3715">IF(O645&lt;=$AB$2, 1, 0)</f>
        <v>0</v>
      </c>
      <c r="AC651" s="5"/>
      <c r="AD651" s="5" t="s">
        <v>1952</v>
      </c>
      <c r="AE651" s="5">
        <f t="shared" ref="AE651" ca="1" si="3716" xml:space="preserve"> Y650+Y651+Y652</f>
        <v>0</v>
      </c>
      <c r="AF651" s="5">
        <f t="shared" ref="AF651" ca="1" si="3717">Z650+Z651+Z652</f>
        <v>0</v>
      </c>
      <c r="AG651" s="5">
        <f t="shared" ref="AG651" ca="1" si="3718">AA650+AA651+AA652</f>
        <v>1</v>
      </c>
      <c r="AH651" s="5">
        <f t="shared" ref="AH651" ca="1" si="3719">AB650+AB651+AB652</f>
        <v>0</v>
      </c>
      <c r="AL651">
        <f t="shared" ca="1" si="3658"/>
        <v>-6.6787003610108309E-2</v>
      </c>
      <c r="AM651">
        <f t="shared" ca="1" si="3659"/>
        <v>2.2448979591836678E-2</v>
      </c>
      <c r="AN651">
        <f t="shared" ca="1" si="3660"/>
        <v>0.13272179045443874</v>
      </c>
      <c r="AO651">
        <f t="shared" ca="1" si="3661"/>
        <v>-5.1782996013687169E-3</v>
      </c>
    </row>
    <row r="652" spans="1:41" ht="16" x14ac:dyDescent="0.2">
      <c r="A652" s="1">
        <v>647</v>
      </c>
      <c r="B652">
        <v>173142</v>
      </c>
      <c r="C652">
        <v>1</v>
      </c>
      <c r="D652" t="s">
        <v>16</v>
      </c>
      <c r="E652" t="s">
        <v>95</v>
      </c>
      <c r="F652">
        <v>136</v>
      </c>
      <c r="G652">
        <v>0.71604938271604934</v>
      </c>
      <c r="H652">
        <v>10385.75443631399</v>
      </c>
      <c r="I652">
        <v>2.0955156566093658</v>
      </c>
      <c r="K652" s="2" t="s">
        <v>979</v>
      </c>
      <c r="L652" s="2">
        <f t="shared" ref="L652" si="3720">IF(L649&lt;=$L$1, 1,0)</f>
        <v>0</v>
      </c>
      <c r="M652" s="2">
        <f t="shared" ref="M652" si="3721">IF(M649&lt;=$M$1, 1,0)</f>
        <v>1</v>
      </c>
      <c r="N652" s="2">
        <f t="shared" ref="N652" si="3722">IF(N649&lt;=$N$1, 1,0)</f>
        <v>0</v>
      </c>
      <c r="O652" s="2">
        <f t="shared" ref="O652" si="3723">IF(O649&lt;=$O$1, 1,0)</f>
        <v>0</v>
      </c>
      <c r="X652" s="5" t="s">
        <v>979</v>
      </c>
      <c r="Y652" s="5">
        <f t="shared" ref="Y652" ca="1" si="3724">IF(L649&lt;=$Y$1, 1,0)</f>
        <v>0</v>
      </c>
      <c r="Z652" s="5">
        <f t="shared" ref="Z652" ca="1" si="3725">IF(M649&lt;=$Z$1, 1,0)</f>
        <v>0</v>
      </c>
      <c r="AA652" s="5">
        <f t="shared" ref="AA652" ca="1" si="3726">IF(N649&lt;=$AA$1, 1,0)</f>
        <v>0</v>
      </c>
      <c r="AB652" s="5">
        <f t="shared" ref="AB652" ca="1" si="3727">IF(O649&lt;=$AB$1, 1,0)</f>
        <v>0</v>
      </c>
      <c r="AC652" s="5"/>
      <c r="AD652" s="5" t="s">
        <v>1953</v>
      </c>
      <c r="AE652" s="5"/>
      <c r="AF652" s="5"/>
      <c r="AG652" s="5"/>
      <c r="AH652" s="5">
        <f t="shared" ref="AH652" ca="1" si="3728">AE651+AF651+AG651+AH651</f>
        <v>1</v>
      </c>
      <c r="AL652">
        <f t="shared" ca="1" si="3658"/>
        <v>3.2223415682062301E-2</v>
      </c>
      <c r="AM652">
        <f t="shared" ca="1" si="3659"/>
        <v>2.2139334739775179E-2</v>
      </c>
      <c r="AN652">
        <f t="shared" ca="1" si="3660"/>
        <v>0.34473543325498657</v>
      </c>
      <c r="AO652">
        <f t="shared" ca="1" si="3661"/>
        <v>7.0069516455589106E-2</v>
      </c>
    </row>
    <row r="653" spans="1:41" ht="16" x14ac:dyDescent="0.2">
      <c r="A653" s="1">
        <v>648</v>
      </c>
      <c r="B653">
        <v>154749</v>
      </c>
      <c r="C653">
        <v>8</v>
      </c>
      <c r="D653" t="s">
        <v>8</v>
      </c>
      <c r="E653" t="s">
        <v>96</v>
      </c>
      <c r="F653">
        <v>155</v>
      </c>
      <c r="G653">
        <v>0.67289719626168221</v>
      </c>
      <c r="H653">
        <v>11649.70261406305</v>
      </c>
      <c r="I653">
        <v>1.3064273363169301</v>
      </c>
      <c r="K653" s="2" t="s">
        <v>972</v>
      </c>
      <c r="L653" s="4">
        <f t="shared" ref="L653" si="3729" xml:space="preserve"> (F653 - F660) / F660</f>
        <v>0.53465346534653468</v>
      </c>
      <c r="M653" s="4">
        <f t="shared" ref="M653" si="3730" xml:space="preserve"> (G653 - G660) / G660</f>
        <v>8.6987778576563521E-2</v>
      </c>
      <c r="N653" s="4">
        <f t="shared" ref="N653" si="3731" xml:space="preserve"> (H653 - H660) / H660</f>
        <v>0.23975671857425296</v>
      </c>
      <c r="O653" s="4">
        <f t="shared" ref="O653" si="3732" xml:space="preserve"> (I653 - I660) / I660</f>
        <v>0.12233893854551037</v>
      </c>
      <c r="X653" s="5"/>
      <c r="Y653" s="6"/>
      <c r="Z653" s="5"/>
      <c r="AA653" s="5"/>
      <c r="AB653" s="5"/>
      <c r="AC653" s="5"/>
      <c r="AD653" s="5"/>
      <c r="AE653" s="5"/>
      <c r="AF653" s="5"/>
      <c r="AG653" s="5"/>
      <c r="AH653" s="5"/>
      <c r="AL653">
        <f t="shared" ca="1" si="3658"/>
        <v>0.14456233421750664</v>
      </c>
      <c r="AM653">
        <f t="shared" ca="1" si="3659"/>
        <v>4.3557813097384714E-3</v>
      </c>
      <c r="AN653">
        <f t="shared" ca="1" si="3660"/>
        <v>0.32108299230482074</v>
      </c>
      <c r="AO653">
        <f t="shared" ca="1" si="3661"/>
        <v>0.33784692442544606</v>
      </c>
    </row>
    <row r="654" spans="1:41" ht="16" x14ac:dyDescent="0.2">
      <c r="A654" s="1">
        <v>649</v>
      </c>
      <c r="B654">
        <v>154749</v>
      </c>
      <c r="C654">
        <v>7</v>
      </c>
      <c r="D654" t="s">
        <v>10</v>
      </c>
      <c r="E654" t="s">
        <v>96</v>
      </c>
      <c r="F654">
        <v>108</v>
      </c>
      <c r="G654">
        <v>0.55737704918032782</v>
      </c>
      <c r="H654">
        <v>11065.706819289269</v>
      </c>
      <c r="I654">
        <v>1.316859202495555</v>
      </c>
      <c r="K654" s="2" t="s">
        <v>973</v>
      </c>
      <c r="L654" s="2">
        <f t="shared" ref="L654" si="3733" xml:space="preserve"> SLOPE(F653:F660, $C653:$C660)</f>
        <v>3.7619047619047619</v>
      </c>
      <c r="M654" s="2">
        <f t="shared" ref="M654" si="3734" xml:space="preserve"> SLOPE(G653:G660, $C653:$C660)</f>
        <v>-4.6976370158742162E-3</v>
      </c>
      <c r="N654" s="2">
        <f t="shared" ref="N654" si="3735" xml:space="preserve"> SLOPE(H653:H660, $C653:$C660)</f>
        <v>355.45143438791138</v>
      </c>
      <c r="O654" s="2">
        <f t="shared" ref="O654" si="3736" xml:space="preserve"> SLOPE(I653:I660, $C653:$C660)</f>
        <v>2.1439168109099807E-2</v>
      </c>
      <c r="X654" s="5"/>
      <c r="Y654" s="6"/>
      <c r="Z654" s="5"/>
      <c r="AA654" s="5"/>
      <c r="AB654" s="5"/>
      <c r="AC654" s="5"/>
      <c r="AD654" s="5"/>
      <c r="AE654" s="5"/>
      <c r="AF654" s="5"/>
      <c r="AG654" s="5"/>
      <c r="AH654" s="5"/>
      <c r="AL654">
        <f t="shared" ca="1" si="3658"/>
        <v>0.41666666666666669</v>
      </c>
      <c r="AM654">
        <f t="shared" ca="1" si="3659"/>
        <v>6.1756737192612231E-2</v>
      </c>
      <c r="AN654">
        <f t="shared" ca="1" si="3660"/>
        <v>0.24424814495870184</v>
      </c>
      <c r="AO654">
        <f t="shared" ca="1" si="3661"/>
        <v>0.5291321179797126</v>
      </c>
    </row>
    <row r="655" spans="1:41" ht="16" x14ac:dyDescent="0.2">
      <c r="A655" s="1">
        <v>650</v>
      </c>
      <c r="B655">
        <v>154749</v>
      </c>
      <c r="C655">
        <v>6</v>
      </c>
      <c r="D655" t="s">
        <v>11</v>
      </c>
      <c r="E655" t="s">
        <v>96</v>
      </c>
      <c r="F655">
        <v>124</v>
      </c>
      <c r="G655">
        <v>0.61386138613861385</v>
      </c>
      <c r="H655">
        <v>11562.13123131959</v>
      </c>
      <c r="I655">
        <v>1.340327788385395</v>
      </c>
      <c r="K655" s="2" t="s">
        <v>974</v>
      </c>
      <c r="L655" s="2">
        <f t="shared" ref="L655" si="3737" xml:space="preserve"> INTERCEPT(F653:F660,$C653:$C660)</f>
        <v>102.07142857142857</v>
      </c>
      <c r="M655" s="2">
        <f t="shared" ref="M655" si="3738" xml:space="preserve"> INTERCEPT(G653:G660,$C653:$C660)</f>
        <v>0.65108906330305472</v>
      </c>
      <c r="N655" s="2">
        <f t="shared" ref="N655" si="3739" xml:space="preserve"> INTERCEPT(H653:H660,$C653:$C660)</f>
        <v>9192.1365647118128</v>
      </c>
      <c r="O655" s="2">
        <f t="shared" ref="O655" si="3740" xml:space="preserve"> INTERCEPT(I653:I660,$C653:$C660)</f>
        <v>1.1602421270251104</v>
      </c>
      <c r="X655" s="5"/>
      <c r="Y655" s="6"/>
      <c r="Z655" s="5"/>
      <c r="AA655" s="5"/>
      <c r="AB655" s="5"/>
      <c r="AC655" s="5"/>
      <c r="AD655" s="5"/>
      <c r="AE655" s="5"/>
      <c r="AF655" s="5"/>
      <c r="AG655" s="5"/>
      <c r="AH655" s="5"/>
      <c r="AL655">
        <f t="shared" ca="1" si="3658"/>
        <v>7.8048780487804878E-2</v>
      </c>
      <c r="AM655">
        <f t="shared" ca="1" si="3659"/>
        <v>-8.8773648324210114E-2</v>
      </c>
      <c r="AN655">
        <f t="shared" ca="1" si="3660"/>
        <v>0.25092100803006473</v>
      </c>
      <c r="AO655">
        <f t="shared" ca="1" si="3661"/>
        <v>0.28610444143863883</v>
      </c>
    </row>
    <row r="656" spans="1:41" ht="16" x14ac:dyDescent="0.2">
      <c r="A656" s="1">
        <v>651</v>
      </c>
      <c r="B656">
        <v>154749</v>
      </c>
      <c r="C656">
        <v>5</v>
      </c>
      <c r="D656" t="s">
        <v>12</v>
      </c>
      <c r="E656" t="s">
        <v>96</v>
      </c>
      <c r="F656">
        <v>101</v>
      </c>
      <c r="G656">
        <v>0.62015503875968991</v>
      </c>
      <c r="H656">
        <v>11892.08138657434</v>
      </c>
      <c r="I656">
        <v>1.236708467572474</v>
      </c>
      <c r="K656" s="2" t="s">
        <v>1063</v>
      </c>
      <c r="L656" s="2">
        <f t="shared" ref="L656:O656" si="3741" xml:space="preserve"> L655 + (11*L654)</f>
        <v>143.45238095238096</v>
      </c>
      <c r="M656" s="2">
        <f t="shared" si="3741"/>
        <v>0.59941505612843837</v>
      </c>
      <c r="N656" s="2">
        <f t="shared" si="3741"/>
        <v>13102.102342978838</v>
      </c>
      <c r="O656" s="2">
        <f t="shared" si="3741"/>
        <v>1.3960729762252084</v>
      </c>
      <c r="X656" s="5"/>
      <c r="Y656" s="6"/>
      <c r="Z656" s="5"/>
      <c r="AA656" s="5"/>
      <c r="AB656" s="5"/>
      <c r="AC656" s="5"/>
      <c r="AD656" s="5"/>
      <c r="AE656" s="5"/>
      <c r="AF656" s="5"/>
      <c r="AG656" s="5"/>
      <c r="AH656" s="5"/>
      <c r="AL656">
        <f t="shared" ca="1" si="3658"/>
        <v>0.08</v>
      </c>
      <c r="AM656">
        <f t="shared" ca="1" si="3659"/>
        <v>-0.20720187446047608</v>
      </c>
      <c r="AN656">
        <f t="shared" ca="1" si="3660"/>
        <v>0.25767798299365319</v>
      </c>
      <c r="AO656">
        <f t="shared" ca="1" si="3661"/>
        <v>0.33198830121075412</v>
      </c>
    </row>
    <row r="657" spans="1:41" ht="16" x14ac:dyDescent="0.2">
      <c r="A657" s="1">
        <v>652</v>
      </c>
      <c r="B657">
        <v>154749</v>
      </c>
      <c r="C657">
        <v>4</v>
      </c>
      <c r="D657" t="s">
        <v>13</v>
      </c>
      <c r="E657" t="s">
        <v>96</v>
      </c>
      <c r="F657">
        <v>130</v>
      </c>
      <c r="G657">
        <v>0.62727272727272732</v>
      </c>
      <c r="H657">
        <v>11396.30623022962</v>
      </c>
      <c r="I657">
        <v>1.226901935856433</v>
      </c>
      <c r="K657" s="2" t="s">
        <v>976</v>
      </c>
      <c r="L657" s="2">
        <f t="shared" ref="L657" si="3742" xml:space="preserve"> (L656 - F660) / F660</f>
        <v>0.42032060348892042</v>
      </c>
      <c r="M657" s="2">
        <f t="shared" ref="M657" si="3743" xml:space="preserve"> (M656 - G660) / G660</f>
        <v>-3.171414010021497E-2</v>
      </c>
      <c r="N657" s="2">
        <f t="shared" ref="N657" si="3744" xml:space="preserve"> (N656 - H660) / H660</f>
        <v>0.39432052004032081</v>
      </c>
      <c r="O657" s="2">
        <f t="shared" ref="O657" si="3745" xml:space="preserve"> (O656 - I660) / I660</f>
        <v>0.19935263042334336</v>
      </c>
      <c r="X657" s="5"/>
      <c r="Y657" s="6"/>
      <c r="Z657" s="5"/>
      <c r="AA657" s="5"/>
      <c r="AB657" s="5"/>
      <c r="AC657" s="5"/>
      <c r="AD657" s="5"/>
      <c r="AE657" s="5"/>
      <c r="AF657" s="5"/>
      <c r="AG657" s="5"/>
      <c r="AH657" s="5"/>
      <c r="AL657">
        <f t="shared" ca="1" si="3658"/>
        <v>1.841620626151013E-2</v>
      </c>
      <c r="AM657">
        <f t="shared" ca="1" si="3659"/>
        <v>-4.0931820463902056E-2</v>
      </c>
      <c r="AN657">
        <f t="shared" ca="1" si="3660"/>
        <v>2.6253769684331536E-2</v>
      </c>
      <c r="AO657">
        <f t="shared" ca="1" si="3661"/>
        <v>0.23713895928030923</v>
      </c>
    </row>
    <row r="658" spans="1:41" ht="16" x14ac:dyDescent="0.2">
      <c r="A658" s="1">
        <v>653</v>
      </c>
      <c r="B658">
        <v>154749</v>
      </c>
      <c r="C658">
        <v>3</v>
      </c>
      <c r="D658" t="s">
        <v>14</v>
      </c>
      <c r="E658" t="s">
        <v>96</v>
      </c>
      <c r="F658">
        <v>110</v>
      </c>
      <c r="G658">
        <v>0.62601626016260159</v>
      </c>
      <c r="H658">
        <v>10214.95436559392</v>
      </c>
      <c r="I658">
        <v>1.25073437982217</v>
      </c>
      <c r="K658" s="2" t="s">
        <v>977</v>
      </c>
      <c r="L658" s="2">
        <f t="shared" ref="L658" si="3746">IF(L653&lt;=$L$1,1,0)</f>
        <v>0</v>
      </c>
      <c r="M658" s="2">
        <f t="shared" ref="M658" si="3747">IF(M653&lt;=$M$1,1,0)</f>
        <v>1</v>
      </c>
      <c r="N658" s="2">
        <f t="shared" ref="N658" si="3748">IF(N653&lt;=$N$1,1,0)</f>
        <v>0</v>
      </c>
      <c r="O658" s="2">
        <f t="shared" ref="O658" si="3749">IF(O653&lt;=$O$1,1,0)</f>
        <v>0</v>
      </c>
      <c r="X658" s="5" t="s">
        <v>977</v>
      </c>
      <c r="Y658" s="5">
        <f t="shared" ref="Y658" ca="1" si="3750">IF(L653&lt;=$Y$1,1,0)</f>
        <v>0</v>
      </c>
      <c r="Z658" s="5">
        <f t="shared" ref="Z658" ca="1" si="3751">IF(M653&lt;=$Z$1,1,0)</f>
        <v>0</v>
      </c>
      <c r="AA658" s="5">
        <f t="shared" ref="AA658" ca="1" si="3752">IF(N653&lt;=$AA$1,1,0)</f>
        <v>0</v>
      </c>
      <c r="AB658" s="5">
        <f t="shared" ref="AB658" ca="1" si="3753">IF(O653&lt;=$AB$1,1,0)</f>
        <v>0</v>
      </c>
      <c r="AC658" s="5"/>
      <c r="AD658" s="5"/>
      <c r="AE658" s="5"/>
      <c r="AF658" s="5"/>
      <c r="AG658" s="5"/>
      <c r="AH658" s="5"/>
      <c r="AL658">
        <f t="shared" ca="1" si="3658"/>
        <v>-0.14285714285714285</v>
      </c>
      <c r="AM658">
        <f t="shared" ca="1" si="3659"/>
        <v>8.9856089856089713E-2</v>
      </c>
      <c r="AN658">
        <f t="shared" ca="1" si="3660"/>
        <v>0.31803504821376988</v>
      </c>
      <c r="AO658">
        <f t="shared" ca="1" si="3661"/>
        <v>0.22409957641139788</v>
      </c>
    </row>
    <row r="659" spans="1:41" ht="16" x14ac:dyDescent="0.2">
      <c r="A659" s="1">
        <v>654</v>
      </c>
      <c r="B659">
        <v>154749</v>
      </c>
      <c r="C659">
        <v>2</v>
      </c>
      <c r="D659" t="s">
        <v>15</v>
      </c>
      <c r="E659" t="s">
        <v>96</v>
      </c>
      <c r="F659">
        <v>123</v>
      </c>
      <c r="G659">
        <v>0.70297029702970293</v>
      </c>
      <c r="H659">
        <v>9155.6964501509192</v>
      </c>
      <c r="I659">
        <v>1.211765850409511</v>
      </c>
      <c r="K659" s="2" t="s">
        <v>978</v>
      </c>
      <c r="L659" s="2">
        <f t="shared" ref="L659" si="3754">IF(L653&lt;=$L$2, 1, 0)</f>
        <v>0</v>
      </c>
      <c r="M659" s="2">
        <f t="shared" ref="M659" si="3755">IF(M653&lt;=$M$2, 1, 0)</f>
        <v>1</v>
      </c>
      <c r="N659" s="2">
        <f t="shared" ref="N659" si="3756">IF(N653&lt;=$N$2, 1, 0)</f>
        <v>0</v>
      </c>
      <c r="O659" s="2">
        <f t="shared" ref="O659" si="3757">IF(O653&lt;=$O$2, 1, 0)</f>
        <v>0</v>
      </c>
      <c r="X659" s="5" t="s">
        <v>978</v>
      </c>
      <c r="Y659" s="5">
        <f t="shared" ref="Y659" ca="1" si="3758">IF(L653&lt;=$Y$2, 1, 0)</f>
        <v>0</v>
      </c>
      <c r="Z659" s="5">
        <f t="shared" ref="Z659" ca="1" si="3759">IF(M653&lt;=$Z$2, 1, 0)</f>
        <v>0</v>
      </c>
      <c r="AA659" s="5">
        <f t="shared" ref="AA659" ca="1" si="3760">IF(N653&lt;=$AA$2, 1, 0)</f>
        <v>0</v>
      </c>
      <c r="AB659" s="5">
        <f t="shared" ref="AB659" ca="1" si="3761">IF(O653&lt;=$AB$2, 1, 0)</f>
        <v>0</v>
      </c>
      <c r="AC659" s="5"/>
      <c r="AD659" s="5" t="s">
        <v>1952</v>
      </c>
      <c r="AE659" s="5">
        <f t="shared" ref="AE659" ca="1" si="3762" xml:space="preserve"> Y658+Y659+Y660</f>
        <v>0</v>
      </c>
      <c r="AF659" s="5">
        <f t="shared" ref="AF659" ca="1" si="3763">Z658+Z659+Z660</f>
        <v>0</v>
      </c>
      <c r="AG659" s="5">
        <f t="shared" ref="AG659" ca="1" si="3764">AA658+AA659+AA660</f>
        <v>0</v>
      </c>
      <c r="AH659" s="5">
        <f t="shared" ref="AH659" ca="1" si="3765">AB658+AB659+AB660</f>
        <v>0</v>
      </c>
      <c r="AL659">
        <f t="shared" ca="1" si="3658"/>
        <v>4.2253521126760563E-2</v>
      </c>
      <c r="AM659">
        <f t="shared" ca="1" si="3659"/>
        <v>-3.4527808883911427E-3</v>
      </c>
      <c r="AN659">
        <f t="shared" ca="1" si="3660"/>
        <v>0.432458359438951</v>
      </c>
      <c r="AO659">
        <f t="shared" ca="1" si="3661"/>
        <v>0.33149054718997933</v>
      </c>
    </row>
    <row r="660" spans="1:41" ht="16" x14ac:dyDescent="0.2">
      <c r="A660" s="1">
        <v>655</v>
      </c>
      <c r="B660">
        <v>154749</v>
      </c>
      <c r="C660">
        <v>1</v>
      </c>
      <c r="D660" t="s">
        <v>16</v>
      </c>
      <c r="E660" t="s">
        <v>96</v>
      </c>
      <c r="F660">
        <v>101</v>
      </c>
      <c r="G660">
        <v>0.61904761904761907</v>
      </c>
      <c r="H660">
        <v>9396.7650584386101</v>
      </c>
      <c r="I660">
        <v>1.164022107270009</v>
      </c>
      <c r="K660" s="2" t="s">
        <v>979</v>
      </c>
      <c r="L660" s="2">
        <f t="shared" ref="L660" si="3766">IF(L657&lt;=$L$1, 1,0)</f>
        <v>0</v>
      </c>
      <c r="M660" s="2">
        <f t="shared" ref="M660" si="3767">IF(M657&lt;=$M$1, 1,0)</f>
        <v>1</v>
      </c>
      <c r="N660" s="2">
        <f t="shared" ref="N660" si="3768">IF(N657&lt;=$N$1, 1,0)</f>
        <v>0</v>
      </c>
      <c r="O660" s="2">
        <f t="shared" ref="O660" si="3769">IF(O657&lt;=$O$1, 1,0)</f>
        <v>0</v>
      </c>
      <c r="X660" s="5" t="s">
        <v>979</v>
      </c>
      <c r="Y660" s="5">
        <f t="shared" ref="Y660" ca="1" si="3770">IF(L657&lt;=$Y$1, 1,0)</f>
        <v>0</v>
      </c>
      <c r="Z660" s="5">
        <f t="shared" ref="Z660" ca="1" si="3771">IF(M657&lt;=$Z$1, 1,0)</f>
        <v>0</v>
      </c>
      <c r="AA660" s="5">
        <f t="shared" ref="AA660" ca="1" si="3772">IF(N657&lt;=$AA$1, 1,0)</f>
        <v>0</v>
      </c>
      <c r="AB660" s="5">
        <f t="shared" ref="AB660" ca="1" si="3773">IF(O657&lt;=$AB$1, 1,0)</f>
        <v>0</v>
      </c>
      <c r="AC660" s="5"/>
      <c r="AD660" s="5" t="s">
        <v>1953</v>
      </c>
      <c r="AE660" s="5"/>
      <c r="AF660" s="5"/>
      <c r="AG660" s="5"/>
      <c r="AH660" s="5">
        <f t="shared" ref="AH660" ca="1" si="3774">AE659+AF659+AG659+AH659</f>
        <v>0</v>
      </c>
      <c r="AL660">
        <f t="shared" ca="1" si="3658"/>
        <v>-1.9371345029239765E-2</v>
      </c>
      <c r="AM660">
        <f t="shared" ca="1" si="3659"/>
        <v>-8.4933442916023533E-3</v>
      </c>
      <c r="AN660">
        <f t="shared" ca="1" si="3660"/>
        <v>0.37616340725109126</v>
      </c>
      <c r="AO660">
        <f t="shared" ca="1" si="3661"/>
        <v>0.25163644259253565</v>
      </c>
    </row>
    <row r="661" spans="1:41" ht="16" x14ac:dyDescent="0.2">
      <c r="A661" s="1">
        <v>656</v>
      </c>
      <c r="B661">
        <v>150145</v>
      </c>
      <c r="C661">
        <v>8</v>
      </c>
      <c r="D661" t="s">
        <v>8</v>
      </c>
      <c r="E661" t="s">
        <v>97</v>
      </c>
      <c r="F661">
        <v>307</v>
      </c>
      <c r="G661">
        <v>0.64406779661016944</v>
      </c>
      <c r="H661">
        <v>12866.62188822071</v>
      </c>
      <c r="I661">
        <v>0.33724572982772771</v>
      </c>
      <c r="K661" s="2" t="s">
        <v>972</v>
      </c>
      <c r="L661" s="4">
        <f t="shared" ref="L661" si="3775" xml:space="preserve"> (F661 - F668) / F668</f>
        <v>0.31759656652360513</v>
      </c>
      <c r="M661" s="4">
        <f t="shared" ref="M661" si="3776" xml:space="preserve"> (G661 - G668) / G668</f>
        <v>-0.14440013293452983</v>
      </c>
      <c r="N661" s="4">
        <f t="shared" ref="N661" si="3777" xml:space="preserve"> (H661 - H668) / H668</f>
        <v>0.10884159240841905</v>
      </c>
      <c r="O661" s="4">
        <f t="shared" ref="O661" si="3778" xml:space="preserve"> (I661 - I668) / I668</f>
        <v>0.33675770039130493</v>
      </c>
      <c r="X661" s="5"/>
      <c r="Y661" s="6"/>
      <c r="Z661" s="5"/>
      <c r="AA661" s="5"/>
      <c r="AB661" s="5"/>
      <c r="AC661" s="5"/>
      <c r="AD661" s="5"/>
      <c r="AE661" s="5"/>
      <c r="AF661" s="5"/>
      <c r="AG661" s="5"/>
      <c r="AH661" s="5"/>
      <c r="AL661">
        <f t="shared" ca="1" si="3658"/>
        <v>-8.387096774193549E-2</v>
      </c>
      <c r="AM661">
        <f t="shared" ca="1" si="3659"/>
        <v>5.3330970942593786E-2</v>
      </c>
      <c r="AN661">
        <f t="shared" ca="1" si="3660"/>
        <v>0.19681230719696113</v>
      </c>
      <c r="AO661">
        <f t="shared" ca="1" si="3661"/>
        <v>2.2913195073533328</v>
      </c>
    </row>
    <row r="662" spans="1:41" ht="16" x14ac:dyDescent="0.2">
      <c r="A662" s="1">
        <v>657</v>
      </c>
      <c r="B662">
        <v>150145</v>
      </c>
      <c r="C662">
        <v>7</v>
      </c>
      <c r="D662" t="s">
        <v>10</v>
      </c>
      <c r="E662" t="s">
        <v>97</v>
      </c>
      <c r="F662">
        <v>297</v>
      </c>
      <c r="G662">
        <v>0.7053571428571429</v>
      </c>
      <c r="H662">
        <v>12559.636994007489</v>
      </c>
      <c r="I662">
        <v>0.34678542696502218</v>
      </c>
      <c r="K662" s="2" t="s">
        <v>973</v>
      </c>
      <c r="L662" s="2">
        <f t="shared" ref="L662" si="3779" xml:space="preserve"> SLOPE(F661:F668, $C661:$C668)</f>
        <v>8.9880952380952372</v>
      </c>
      <c r="M662" s="2">
        <f t="shared" ref="M662" si="3780" xml:space="preserve"> SLOPE(G661:G668, $C661:$C668)</f>
        <v>-1.7979229630662542E-2</v>
      </c>
      <c r="N662" s="2">
        <f t="shared" ref="N662" si="3781" xml:space="preserve"> SLOPE(H661:H668, $C661:$C668)</f>
        <v>257.73859741842824</v>
      </c>
      <c r="O662" s="2">
        <f t="shared" ref="O662" si="3782" xml:space="preserve"> SLOPE(I661:I668, $C661:$C668)</f>
        <v>1.2191755147384208E-2</v>
      </c>
      <c r="X662" s="5"/>
      <c r="Y662" s="6"/>
      <c r="Z662" s="5"/>
      <c r="AA662" s="5"/>
      <c r="AB662" s="5"/>
      <c r="AC662" s="5"/>
      <c r="AD662" s="5"/>
      <c r="AE662" s="5"/>
      <c r="AF662" s="5"/>
      <c r="AG662" s="5"/>
      <c r="AH662" s="5"/>
      <c r="AL662">
        <f t="shared" ca="1" si="3658"/>
        <v>0.61904761904761907</v>
      </c>
      <c r="AM662">
        <f t="shared" ca="1" si="3659"/>
        <v>7.0717299578058973E-2</v>
      </c>
      <c r="AN662">
        <f t="shared" ca="1" si="3660"/>
        <v>0.37169534865039894</v>
      </c>
      <c r="AO662">
        <f t="shared" ca="1" si="3661"/>
        <v>1.0190611900719655</v>
      </c>
    </row>
    <row r="663" spans="1:41" ht="16" x14ac:dyDescent="0.2">
      <c r="A663" s="1">
        <v>658</v>
      </c>
      <c r="B663">
        <v>150145</v>
      </c>
      <c r="C663">
        <v>6</v>
      </c>
      <c r="D663" t="s">
        <v>11</v>
      </c>
      <c r="E663" t="s">
        <v>97</v>
      </c>
      <c r="F663">
        <v>233</v>
      </c>
      <c r="G663">
        <v>0.7923728813559322</v>
      </c>
      <c r="H663">
        <v>13507.332177515211</v>
      </c>
      <c r="I663">
        <v>0.31840425395889083</v>
      </c>
      <c r="K663" s="2" t="s">
        <v>974</v>
      </c>
      <c r="L663" s="2">
        <f t="shared" ref="L663" si="3783" xml:space="preserve"> INTERCEPT(F661:F668,$C661:$C668)</f>
        <v>217.67857142857144</v>
      </c>
      <c r="M663" s="2">
        <f t="shared" ref="M663" si="3784" xml:space="preserve"> INTERCEPT(G661:G668,$C661:$C668)</f>
        <v>0.84204111491522116</v>
      </c>
      <c r="N663" s="2">
        <f t="shared" ref="N663" si="3785" xml:space="preserve"> INTERCEPT(H661:H668,$C661:$C668)</f>
        <v>11205.023246761819</v>
      </c>
      <c r="O663" s="2">
        <f t="shared" ref="O663" si="3786" xml:space="preserve"> INTERCEPT(I661:I668,$C661:$C668)</f>
        <v>0.25767784376205727</v>
      </c>
      <c r="X663" s="5"/>
      <c r="Y663" s="6"/>
      <c r="Z663" s="5"/>
      <c r="AA663" s="5"/>
      <c r="AB663" s="5"/>
      <c r="AC663" s="5"/>
      <c r="AD663" s="5"/>
      <c r="AE663" s="5"/>
      <c r="AF663" s="5"/>
      <c r="AG663" s="5"/>
      <c r="AH663" s="5"/>
      <c r="AL663">
        <f t="shared" ca="1" si="3658"/>
        <v>-0.11856823266219239</v>
      </c>
      <c r="AM663">
        <f t="shared" ca="1" si="3659"/>
        <v>-3.2097576632964336E-2</v>
      </c>
      <c r="AN663">
        <f t="shared" ca="1" si="3660"/>
        <v>0.14964438246108114</v>
      </c>
      <c r="AO663">
        <f t="shared" ca="1" si="3661"/>
        <v>1.0739277882802281</v>
      </c>
    </row>
    <row r="664" spans="1:41" ht="16" x14ac:dyDescent="0.2">
      <c r="A664" s="1">
        <v>659</v>
      </c>
      <c r="B664">
        <v>150145</v>
      </c>
      <c r="C664">
        <v>5</v>
      </c>
      <c r="D664" t="s">
        <v>12</v>
      </c>
      <c r="E664" t="s">
        <v>97</v>
      </c>
      <c r="F664">
        <v>243</v>
      </c>
      <c r="G664">
        <v>0.76428571428571423</v>
      </c>
      <c r="H664">
        <v>13530.93380976136</v>
      </c>
      <c r="I664">
        <v>0.34694235348521402</v>
      </c>
      <c r="K664" s="2" t="s">
        <v>1064</v>
      </c>
      <c r="L664" s="2">
        <f t="shared" ref="L664:O664" si="3787" xml:space="preserve"> L663 + (11*L662)</f>
        <v>316.54761904761904</v>
      </c>
      <c r="M664" s="2">
        <f t="shared" si="3787"/>
        <v>0.64426958897793318</v>
      </c>
      <c r="N664" s="2">
        <f t="shared" si="3787"/>
        <v>14040.14781836453</v>
      </c>
      <c r="O664" s="2">
        <f t="shared" si="3787"/>
        <v>0.39178715038328354</v>
      </c>
      <c r="X664" s="5"/>
      <c r="Y664" s="6"/>
      <c r="Z664" s="5"/>
      <c r="AA664" s="5"/>
      <c r="AB664" s="5"/>
      <c r="AC664" s="5"/>
      <c r="AD664" s="5"/>
      <c r="AE664" s="5"/>
      <c r="AF664" s="5"/>
      <c r="AG664" s="5"/>
      <c r="AH664" s="5"/>
      <c r="AL664">
        <f t="shared" ca="1" si="3658"/>
        <v>-6.4885496183206104E-2</v>
      </c>
      <c r="AM664">
        <f t="shared" ca="1" si="3659"/>
        <v>4.3024227234753513E-2</v>
      </c>
      <c r="AN664">
        <f t="shared" ca="1" si="3660"/>
        <v>0.37657612319332029</v>
      </c>
      <c r="AO664">
        <f t="shared" ca="1" si="3661"/>
        <v>0.17163425864465179</v>
      </c>
    </row>
    <row r="665" spans="1:41" ht="16" x14ac:dyDescent="0.2">
      <c r="A665" s="1">
        <v>660</v>
      </c>
      <c r="B665">
        <v>150145</v>
      </c>
      <c r="C665">
        <v>4</v>
      </c>
      <c r="D665" t="s">
        <v>13</v>
      </c>
      <c r="E665" t="s">
        <v>97</v>
      </c>
      <c r="F665">
        <v>281</v>
      </c>
      <c r="G665">
        <v>0.77727272727272723</v>
      </c>
      <c r="H665">
        <v>11918.61112489922</v>
      </c>
      <c r="I665">
        <v>0.32238486455801407</v>
      </c>
      <c r="K665" s="2" t="s">
        <v>976</v>
      </c>
      <c r="L665" s="2">
        <f t="shared" ref="L665" si="3788" xml:space="preserve"> (L664 - F668) / F668</f>
        <v>0.35857347230737785</v>
      </c>
      <c r="M665" s="2">
        <f t="shared" ref="M665" si="3789" xml:space="preserve"> (M664 - G668) / G668</f>
        <v>-0.14413206562245154</v>
      </c>
      <c r="N665" s="2">
        <f t="shared" ref="N665" si="3790" xml:space="preserve"> (N664 - H668) / H668</f>
        <v>0.20997570301009397</v>
      </c>
      <c r="O665" s="2">
        <f t="shared" ref="O665" si="3791" xml:space="preserve"> (O664 - I668) / I668</f>
        <v>0.55294624621859578</v>
      </c>
      <c r="X665" s="5"/>
      <c r="Y665" s="6"/>
      <c r="Z665" s="5"/>
      <c r="AA665" s="5"/>
      <c r="AB665" s="5"/>
      <c r="AC665" s="5"/>
      <c r="AD665" s="5"/>
      <c r="AE665" s="5"/>
      <c r="AF665" s="5"/>
      <c r="AG665" s="5"/>
      <c r="AH665" s="5"/>
      <c r="AL665">
        <f t="shared" ca="1" si="3658"/>
        <v>0.11634904714142427</v>
      </c>
      <c r="AM665">
        <f t="shared" ca="1" si="3659"/>
        <v>9.4994499449945022E-2</v>
      </c>
      <c r="AN665">
        <f t="shared" ca="1" si="3660"/>
        <v>5.6661029240352337E-2</v>
      </c>
      <c r="AO665">
        <f t="shared" ca="1" si="3661"/>
        <v>2.0291491878537478E-3</v>
      </c>
    </row>
    <row r="666" spans="1:41" ht="16" x14ac:dyDescent="0.2">
      <c r="A666" s="1">
        <v>661</v>
      </c>
      <c r="B666">
        <v>150145</v>
      </c>
      <c r="C666">
        <v>3</v>
      </c>
      <c r="D666" t="s">
        <v>14</v>
      </c>
      <c r="E666" t="s">
        <v>97</v>
      </c>
      <c r="F666">
        <v>223</v>
      </c>
      <c r="G666">
        <v>0.81224489795918364</v>
      </c>
      <c r="H666">
        <v>11268.3520583585</v>
      </c>
      <c r="I666">
        <v>0.29853959205152381</v>
      </c>
      <c r="K666" s="2" t="s">
        <v>977</v>
      </c>
      <c r="L666" s="2">
        <f t="shared" ref="L666" si="3792">IF(L661&lt;=$L$1,1,0)</f>
        <v>0</v>
      </c>
      <c r="M666" s="2">
        <f t="shared" ref="M666" si="3793">IF(M661&lt;=$M$1,1,0)</f>
        <v>1</v>
      </c>
      <c r="N666" s="2">
        <f t="shared" ref="N666" si="3794">IF(N661&lt;=$N$1,1,0)</f>
        <v>0</v>
      </c>
      <c r="O666" s="2">
        <f t="shared" ref="O666" si="3795">IF(O661&lt;=$O$1,1,0)</f>
        <v>0</v>
      </c>
      <c r="X666" s="5" t="s">
        <v>977</v>
      </c>
      <c r="Y666" s="5">
        <f t="shared" ref="Y666" ca="1" si="3796">IF(L661&lt;=$Y$1,1,0)</f>
        <v>0</v>
      </c>
      <c r="Z666" s="5">
        <f t="shared" ref="Z666" ca="1" si="3797">IF(M661&lt;=$Z$1,1,0)</f>
        <v>1</v>
      </c>
      <c r="AA666" s="5">
        <f t="shared" ref="AA666" ca="1" si="3798">IF(N661&lt;=$AA$1,1,0)</f>
        <v>0</v>
      </c>
      <c r="AB666" s="5">
        <f t="shared" ref="AB666" ca="1" si="3799">IF(O661&lt;=$AB$1,1,0)</f>
        <v>0</v>
      </c>
      <c r="AC666" s="5"/>
      <c r="AD666" s="5"/>
      <c r="AE666" s="5"/>
      <c r="AF666" s="5"/>
      <c r="AG666" s="5"/>
      <c r="AH666" s="5"/>
      <c r="AL666">
        <f t="shared" ca="1" si="3658"/>
        <v>7.3359073359073365E-2</v>
      </c>
      <c r="AM666">
        <f t="shared" ca="1" si="3659"/>
        <v>3.7017451084082463E-2</v>
      </c>
      <c r="AN666">
        <f t="shared" ca="1" si="3660"/>
        <v>0.28355802327182106</v>
      </c>
      <c r="AO666">
        <f t="shared" ca="1" si="3661"/>
        <v>-0.12568939786673869</v>
      </c>
    </row>
    <row r="667" spans="1:41" ht="16" x14ac:dyDescent="0.2">
      <c r="A667" s="1">
        <v>662</v>
      </c>
      <c r="B667">
        <v>150145</v>
      </c>
      <c r="C667">
        <v>2</v>
      </c>
      <c r="D667" t="s">
        <v>15</v>
      </c>
      <c r="E667" t="s">
        <v>97</v>
      </c>
      <c r="F667">
        <v>248</v>
      </c>
      <c r="G667">
        <v>0.84070796460176989</v>
      </c>
      <c r="H667">
        <v>11663.626476000791</v>
      </c>
      <c r="I667">
        <v>0.27773735800152088</v>
      </c>
      <c r="K667" s="2" t="s">
        <v>978</v>
      </c>
      <c r="L667" s="2">
        <f t="shared" ref="L667" si="3800">IF(L661&lt;=$L$2, 1, 0)</f>
        <v>0</v>
      </c>
      <c r="M667" s="2">
        <f t="shared" ref="M667" si="3801">IF(M661&lt;=$M$2, 1, 0)</f>
        <v>1</v>
      </c>
      <c r="N667" s="2">
        <f t="shared" ref="N667" si="3802">IF(N661&lt;=$N$2, 1, 0)</f>
        <v>0</v>
      </c>
      <c r="O667" s="2">
        <f t="shared" ref="O667" si="3803">IF(O661&lt;=$O$2, 1, 0)</f>
        <v>0</v>
      </c>
      <c r="X667" s="5" t="s">
        <v>978</v>
      </c>
      <c r="Y667" s="5">
        <f t="shared" ref="Y667" ca="1" si="3804">IF(L661&lt;=$Y$2, 1, 0)</f>
        <v>0</v>
      </c>
      <c r="Z667" s="5">
        <f t="shared" ref="Z667" ca="1" si="3805">IF(M661&lt;=$Z$2, 1, 0)</f>
        <v>1</v>
      </c>
      <c r="AA667" s="5">
        <f t="shared" ref="AA667" ca="1" si="3806">IF(N661&lt;=$AA$2, 1, 0)</f>
        <v>0</v>
      </c>
      <c r="AB667" s="5">
        <f t="shared" ref="AB667" ca="1" si="3807">IF(O661&lt;=$AB$2, 1, 0)</f>
        <v>0</v>
      </c>
      <c r="AC667" s="5"/>
      <c r="AD667" s="5" t="s">
        <v>1952</v>
      </c>
      <c r="AE667" s="5">
        <f t="shared" ref="AE667" ca="1" si="3808" xml:space="preserve"> Y666+Y667+Y668</f>
        <v>0</v>
      </c>
      <c r="AF667" s="5">
        <f t="shared" ref="AF667" ca="1" si="3809">Z666+Z667+Z668</f>
        <v>3</v>
      </c>
      <c r="AG667" s="5">
        <f t="shared" ref="AG667" ca="1" si="3810">AA666+AA667+AA668</f>
        <v>0</v>
      </c>
      <c r="AH667" s="5">
        <f t="shared" ref="AH667" ca="1" si="3811">AB666+AB667+AB668</f>
        <v>0</v>
      </c>
      <c r="AL667">
        <f t="shared" ca="1" si="3658"/>
        <v>-0.44846292947558769</v>
      </c>
      <c r="AM667">
        <f t="shared" ca="1" si="3659"/>
        <v>0.26157931448010879</v>
      </c>
      <c r="AN667">
        <f t="shared" ca="1" si="3660"/>
        <v>-1.4207747561909696</v>
      </c>
      <c r="AO667">
        <f t="shared" ca="1" si="3661"/>
        <v>0.75110431122976695</v>
      </c>
    </row>
    <row r="668" spans="1:41" ht="16" x14ac:dyDescent="0.2">
      <c r="A668" s="1">
        <v>663</v>
      </c>
      <c r="B668">
        <v>150145</v>
      </c>
      <c r="C668">
        <v>1</v>
      </c>
      <c r="D668" t="s">
        <v>16</v>
      </c>
      <c r="E668" t="s">
        <v>97</v>
      </c>
      <c r="F668">
        <v>233</v>
      </c>
      <c r="G668">
        <v>0.75276752767527677</v>
      </c>
      <c r="H668">
        <v>11603.660952394681</v>
      </c>
      <c r="I668">
        <v>0.25228635655437542</v>
      </c>
      <c r="K668" s="2" t="s">
        <v>979</v>
      </c>
      <c r="L668" s="2">
        <f t="shared" ref="L668" si="3812">IF(L665&lt;=$L$1, 1,0)</f>
        <v>0</v>
      </c>
      <c r="M668" s="2">
        <f t="shared" ref="M668" si="3813">IF(M665&lt;=$M$1, 1,0)</f>
        <v>1</v>
      </c>
      <c r="N668" s="2">
        <f t="shared" ref="N668" si="3814">IF(N665&lt;=$N$1, 1,0)</f>
        <v>0</v>
      </c>
      <c r="O668" s="2">
        <f t="shared" ref="O668" si="3815">IF(O665&lt;=$O$1, 1,0)</f>
        <v>0</v>
      </c>
      <c r="X668" s="5" t="s">
        <v>979</v>
      </c>
      <c r="Y668" s="5">
        <f t="shared" ref="Y668" ca="1" si="3816">IF(L665&lt;=$Y$1, 1,0)</f>
        <v>0</v>
      </c>
      <c r="Z668" s="5">
        <f t="shared" ref="Z668" ca="1" si="3817">IF(M665&lt;=$Z$1, 1,0)</f>
        <v>1</v>
      </c>
      <c r="AA668" s="5">
        <f t="shared" ref="AA668" ca="1" si="3818">IF(N665&lt;=$AA$1, 1,0)</f>
        <v>0</v>
      </c>
      <c r="AB668" s="5">
        <f t="shared" ref="AB668" ca="1" si="3819">IF(O665&lt;=$AB$1, 1,0)</f>
        <v>0</v>
      </c>
      <c r="AC668" s="5"/>
      <c r="AD668" s="5" t="s">
        <v>1953</v>
      </c>
      <c r="AE668" s="5"/>
      <c r="AF668" s="5"/>
      <c r="AG668" s="5"/>
      <c r="AH668" s="5">
        <f t="shared" ref="AH668" ca="1" si="3820">AE667+AF667+AG667+AH667</f>
        <v>3</v>
      </c>
      <c r="AL668">
        <f t="shared" ca="1" si="3658"/>
        <v>-0.20128824476650564</v>
      </c>
      <c r="AM668">
        <f t="shared" ca="1" si="3659"/>
        <v>-4.1445949223287343E-2</v>
      </c>
      <c r="AN668">
        <f t="shared" ca="1" si="3660"/>
        <v>0.25790044435656134</v>
      </c>
      <c r="AO668">
        <f t="shared" ca="1" si="3661"/>
        <v>4.0379836873088215E-2</v>
      </c>
    </row>
    <row r="669" spans="1:41" ht="16" x14ac:dyDescent="0.2">
      <c r="A669" s="1">
        <v>664</v>
      </c>
      <c r="B669">
        <v>173160</v>
      </c>
      <c r="C669">
        <v>8</v>
      </c>
      <c r="D669" t="s">
        <v>8</v>
      </c>
      <c r="E669" t="s">
        <v>97</v>
      </c>
      <c r="F669">
        <v>586</v>
      </c>
      <c r="G669">
        <v>0.82730263157894735</v>
      </c>
      <c r="H669">
        <v>17971.011863481981</v>
      </c>
      <c r="I669">
        <v>0.50438752241639062</v>
      </c>
      <c r="K669" s="2" t="s">
        <v>972</v>
      </c>
      <c r="L669" s="4">
        <f t="shared" ref="L669" si="3821" xml:space="preserve"> (F669 - F676) / F676</f>
        <v>-7.8616352201257858E-2</v>
      </c>
      <c r="M669" s="4">
        <f t="shared" ref="M669" si="3822" xml:space="preserve"> (G669 - G676) / G676</f>
        <v>8.9543329021987727E-4</v>
      </c>
      <c r="N669" s="4">
        <f t="shared" ref="N669" si="3823" xml:space="preserve"> (H669 - H676) / H676</f>
        <v>0.16235991857557189</v>
      </c>
      <c r="O669" s="4">
        <f t="shared" ref="O669" si="3824" xml:space="preserve"> (I669 - I676) / I676</f>
        <v>1.1075075342491343</v>
      </c>
      <c r="X669" s="5"/>
      <c r="Y669" s="6"/>
      <c r="Z669" s="5"/>
      <c r="AA669" s="5"/>
      <c r="AB669" s="5"/>
      <c r="AC669" s="5"/>
      <c r="AD669" s="5"/>
      <c r="AE669" s="5"/>
      <c r="AF669" s="5"/>
      <c r="AG669" s="5"/>
      <c r="AH669" s="5"/>
      <c r="AL669">
        <f t="shared" ca="1" si="3658"/>
        <v>0.45333333333333331</v>
      </c>
      <c r="AM669">
        <f t="shared" ca="1" si="3659"/>
        <v>-8.3950932788142002E-2</v>
      </c>
      <c r="AN669">
        <f t="shared" ca="1" si="3660"/>
        <v>-0.25673284098071525</v>
      </c>
      <c r="AO669">
        <f t="shared" ca="1" si="3661"/>
        <v>0.2272605205450916</v>
      </c>
    </row>
    <row r="670" spans="1:41" ht="16" x14ac:dyDescent="0.2">
      <c r="A670" s="1">
        <v>665</v>
      </c>
      <c r="B670">
        <v>173160</v>
      </c>
      <c r="C670">
        <v>7</v>
      </c>
      <c r="D670" t="s">
        <v>10</v>
      </c>
      <c r="E670" t="s">
        <v>97</v>
      </c>
      <c r="F670">
        <v>619</v>
      </c>
      <c r="G670">
        <v>0.84853700516351116</v>
      </c>
      <c r="H670">
        <v>15580.017815107931</v>
      </c>
      <c r="I670">
        <v>0.54209786019448047</v>
      </c>
      <c r="K670" s="2" t="s">
        <v>973</v>
      </c>
      <c r="L670" s="2">
        <f t="shared" ref="L670" si="3825" xml:space="preserve"> SLOPE(F669:F676, $C669:$C676)</f>
        <v>-4.5714285714285712</v>
      </c>
      <c r="M670" s="2">
        <f t="shared" ref="M670" si="3826" xml:space="preserve"> SLOPE(G669:G676, $C669:$C676)</f>
        <v>1.0485742993005373E-3</v>
      </c>
      <c r="N670" s="2">
        <f t="shared" ref="N670" si="3827" xml:space="preserve"> SLOPE(H669:H676, $C669:$C676)</f>
        <v>192.46971511900932</v>
      </c>
      <c r="O670" s="2">
        <f t="shared" ref="O670" si="3828" xml:space="preserve"> SLOPE(I669:I676, $C669:$C676)</f>
        <v>3.9079323166359842E-2</v>
      </c>
      <c r="X670" s="5"/>
      <c r="Y670" s="6"/>
      <c r="Z670" s="5"/>
      <c r="AA670" s="5"/>
      <c r="AB670" s="5"/>
      <c r="AC670" s="5"/>
      <c r="AD670" s="5"/>
      <c r="AE670" s="5"/>
      <c r="AF670" s="5"/>
      <c r="AG670" s="5"/>
      <c r="AH670" s="5"/>
      <c r="AL670">
        <f t="shared" ca="1" si="3658"/>
        <v>-0.17894736842105263</v>
      </c>
      <c r="AM670">
        <f t="shared" ca="1" si="3659"/>
        <v>-2.8883183568677747E-2</v>
      </c>
      <c r="AN670">
        <f t="shared" ca="1" si="3660"/>
        <v>0.40808032133220756</v>
      </c>
      <c r="AO670">
        <f t="shared" ca="1" si="3661"/>
        <v>0.92849810856390691</v>
      </c>
    </row>
    <row r="671" spans="1:41" ht="16" x14ac:dyDescent="0.2">
      <c r="A671" s="1">
        <v>666</v>
      </c>
      <c r="B671">
        <v>173160</v>
      </c>
      <c r="C671">
        <v>6</v>
      </c>
      <c r="D671" t="s">
        <v>11</v>
      </c>
      <c r="E671" t="s">
        <v>97</v>
      </c>
      <c r="F671">
        <v>598</v>
      </c>
      <c r="G671">
        <v>0.85278276481149018</v>
      </c>
      <c r="H671">
        <v>15871.200596914779</v>
      </c>
      <c r="I671">
        <v>0.36006426403959568</v>
      </c>
      <c r="K671" s="2" t="s">
        <v>974</v>
      </c>
      <c r="L671" s="2">
        <f t="shared" ref="L671" si="3829" xml:space="preserve"> INTERCEPT(F669:F676,$C669:$C676)</f>
        <v>625.07142857142856</v>
      </c>
      <c r="M671" s="2">
        <f t="shared" ref="M671" si="3830" xml:space="preserve"> INTERCEPT(G669:G676,$C669:$C676)</f>
        <v>0.84008487040303315</v>
      </c>
      <c r="N671" s="2">
        <f t="shared" ref="N671" si="3831" xml:space="preserve"> INTERCEPT(H669:H676,$C669:$C676)</f>
        <v>15534.308228886699</v>
      </c>
      <c r="O671" s="2">
        <f t="shared" ref="O671" si="3832" xml:space="preserve"> INTERCEPT(I669:I676,$C669:$C676)</f>
        <v>0.18817567509334548</v>
      </c>
      <c r="X671" s="5"/>
      <c r="Y671" s="6"/>
      <c r="Z671" s="5"/>
      <c r="AA671" s="5"/>
      <c r="AB671" s="5"/>
      <c r="AC671" s="5"/>
      <c r="AD671" s="5"/>
      <c r="AE671" s="5"/>
      <c r="AF671" s="5"/>
      <c r="AG671" s="5"/>
      <c r="AH671" s="5"/>
      <c r="AL671">
        <f t="shared" ca="1" si="3658"/>
        <v>-0.20664206642066421</v>
      </c>
      <c r="AM671">
        <f t="shared" ca="1" si="3659"/>
        <v>-0.33385445559534005</v>
      </c>
      <c r="AN671">
        <f t="shared" ca="1" si="3660"/>
        <v>0.21861906816854884</v>
      </c>
      <c r="AO671">
        <f t="shared" ca="1" si="3661"/>
        <v>0.43793858136018987</v>
      </c>
    </row>
    <row r="672" spans="1:41" ht="16" x14ac:dyDescent="0.2">
      <c r="A672" s="1">
        <v>667</v>
      </c>
      <c r="B672">
        <v>173160</v>
      </c>
      <c r="C672">
        <v>5</v>
      </c>
      <c r="D672" t="s">
        <v>12</v>
      </c>
      <c r="E672" t="s">
        <v>97</v>
      </c>
      <c r="F672">
        <v>565</v>
      </c>
      <c r="G672">
        <v>0.87785016286644946</v>
      </c>
      <c r="H672">
        <v>17564.713250421311</v>
      </c>
      <c r="I672">
        <v>0.3253599068431135</v>
      </c>
      <c r="K672" s="2" t="s">
        <v>1065</v>
      </c>
      <c r="L672" s="2">
        <f t="shared" ref="L672:O672" si="3833" xml:space="preserve"> L671 + (11*L670)</f>
        <v>574.78571428571422</v>
      </c>
      <c r="M672" s="2">
        <f t="shared" si="3833"/>
        <v>0.85161918769533906</v>
      </c>
      <c r="N672" s="2">
        <f t="shared" si="3833"/>
        <v>17651.475095195801</v>
      </c>
      <c r="O672" s="2">
        <f t="shared" si="3833"/>
        <v>0.61804822992330366</v>
      </c>
      <c r="X672" s="5"/>
      <c r="Y672" s="6"/>
      <c r="Z672" s="5"/>
      <c r="AA672" s="5"/>
      <c r="AB672" s="5"/>
      <c r="AC672" s="5"/>
      <c r="AD672" s="5"/>
      <c r="AE672" s="5"/>
      <c r="AF672" s="5"/>
      <c r="AG672" s="5"/>
      <c r="AH672" s="5"/>
      <c r="AL672">
        <f t="shared" ca="1" si="3658"/>
        <v>5.333333333333333</v>
      </c>
      <c r="AM672">
        <f t="shared" ca="1" si="3659"/>
        <v>-0.33333333333333337</v>
      </c>
      <c r="AN672">
        <f t="shared" ca="1" si="3660"/>
        <v>-0.37496283939556363</v>
      </c>
      <c r="AO672">
        <f t="shared" ca="1" si="3661"/>
        <v>1.4676056476462451</v>
      </c>
    </row>
    <row r="673" spans="1:41" ht="16" x14ac:dyDescent="0.2">
      <c r="A673" s="1">
        <v>668</v>
      </c>
      <c r="B673">
        <v>173160</v>
      </c>
      <c r="C673">
        <v>4</v>
      </c>
      <c r="D673" t="s">
        <v>13</v>
      </c>
      <c r="E673" t="s">
        <v>97</v>
      </c>
      <c r="F673">
        <v>616</v>
      </c>
      <c r="G673">
        <v>0.84053156146179397</v>
      </c>
      <c r="H673">
        <v>16363.36059005413</v>
      </c>
      <c r="I673">
        <v>0.34862268310476452</v>
      </c>
      <c r="K673" s="2" t="s">
        <v>976</v>
      </c>
      <c r="L673" s="2">
        <f t="shared" ref="L673" si="3834" xml:space="preserve"> (L672 - F676) / F676</f>
        <v>-9.6248876909254363E-2</v>
      </c>
      <c r="M673" s="2">
        <f t="shared" ref="M673" si="3835" xml:space="preserve"> (M672 - G676) / G676</f>
        <v>3.0314329158822335E-2</v>
      </c>
      <c r="N673" s="2">
        <f t="shared" ref="N673" si="3836" xml:space="preserve"> (N672 - H676) / H676</f>
        <v>0.14169237159555109</v>
      </c>
      <c r="O673" s="2">
        <f t="shared" ref="O673" si="3837" xml:space="preserve"> (O672 - I676) / I676</f>
        <v>1.5824217356776871</v>
      </c>
      <c r="X673" s="5"/>
      <c r="Y673" s="6"/>
      <c r="Z673" s="5"/>
      <c r="AA673" s="5"/>
      <c r="AB673" s="5"/>
      <c r="AC673" s="5"/>
      <c r="AD673" s="5"/>
      <c r="AE673" s="5"/>
      <c r="AF673" s="5"/>
      <c r="AG673" s="5"/>
      <c r="AH673" s="5"/>
      <c r="AL673">
        <f t="shared" ca="1" si="3658"/>
        <v>0.85086705202312141</v>
      </c>
      <c r="AM673">
        <f t="shared" ca="1" si="3659"/>
        <v>1.0951491335437799E-3</v>
      </c>
      <c r="AN673">
        <f t="shared" ca="1" si="3660"/>
        <v>0.34955998852759701</v>
      </c>
      <c r="AO673">
        <f t="shared" ca="1" si="3661"/>
        <v>-4.4209651837282565E-2</v>
      </c>
    </row>
    <row r="674" spans="1:41" ht="16" x14ac:dyDescent="0.2">
      <c r="A674" s="1">
        <v>669</v>
      </c>
      <c r="B674">
        <v>173160</v>
      </c>
      <c r="C674">
        <v>3</v>
      </c>
      <c r="D674" t="s">
        <v>14</v>
      </c>
      <c r="E674" t="s">
        <v>97</v>
      </c>
      <c r="F674">
        <v>604</v>
      </c>
      <c r="G674">
        <v>0.83442622950819667</v>
      </c>
      <c r="H674">
        <v>16921.141362783539</v>
      </c>
      <c r="I674">
        <v>0.31091651111563962</v>
      </c>
      <c r="K674" s="2" t="s">
        <v>977</v>
      </c>
      <c r="L674" s="2">
        <f t="shared" ref="L674" si="3838">IF(L669&lt;=$L$1,1,0)</f>
        <v>1</v>
      </c>
      <c r="M674" s="2">
        <f t="shared" ref="M674" si="3839">IF(M669&lt;=$M$1,1,0)</f>
        <v>1</v>
      </c>
      <c r="N674" s="2">
        <f t="shared" ref="N674" si="3840">IF(N669&lt;=$N$1,1,0)</f>
        <v>0</v>
      </c>
      <c r="O674" s="2">
        <f t="shared" ref="O674" si="3841">IF(O669&lt;=$O$1,1,0)</f>
        <v>0</v>
      </c>
      <c r="X674" s="5" t="s">
        <v>977</v>
      </c>
      <c r="Y674" s="5">
        <f t="shared" ref="Y674" ca="1" si="3842">IF(L669&lt;=$Y$1,1,0)</f>
        <v>0</v>
      </c>
      <c r="Z674" s="5">
        <f t="shared" ref="Z674" ca="1" si="3843">IF(M669&lt;=$Z$1,1,0)</f>
        <v>0</v>
      </c>
      <c r="AA674" s="5">
        <f t="shared" ref="AA674" ca="1" si="3844">IF(N669&lt;=$AA$1,1,0)</f>
        <v>0</v>
      </c>
      <c r="AB674" s="5">
        <f t="shared" ref="AB674" ca="1" si="3845">IF(O669&lt;=$AB$1,1,0)</f>
        <v>0</v>
      </c>
      <c r="AC674" s="5"/>
      <c r="AD674" s="5"/>
      <c r="AE674" s="5"/>
      <c r="AF674" s="5"/>
      <c r="AG674" s="5"/>
      <c r="AH674" s="5"/>
      <c r="AL674">
        <f t="shared" ca="1" si="3658"/>
        <v>-0.18041237113402062</v>
      </c>
      <c r="AM674">
        <f t="shared" ca="1" si="3659"/>
        <v>-2.5904128874425839E-2</v>
      </c>
      <c r="AN674">
        <f t="shared" ca="1" si="3660"/>
        <v>0.28289568239720092</v>
      </c>
      <c r="AO674">
        <f t="shared" ca="1" si="3661"/>
        <v>0.61092084014484604</v>
      </c>
    </row>
    <row r="675" spans="1:41" ht="16" x14ac:dyDescent="0.2">
      <c r="A675" s="1">
        <v>670</v>
      </c>
      <c r="B675">
        <v>173160</v>
      </c>
      <c r="C675">
        <v>2</v>
      </c>
      <c r="D675" t="s">
        <v>15</v>
      </c>
      <c r="E675" t="s">
        <v>97</v>
      </c>
      <c r="F675">
        <v>612</v>
      </c>
      <c r="G675">
        <v>0.85043478260869565</v>
      </c>
      <c r="H675">
        <v>15471.132131811089</v>
      </c>
      <c r="I675">
        <v>0.2814833573645053</v>
      </c>
      <c r="K675" s="2" t="s">
        <v>978</v>
      </c>
      <c r="L675" s="2">
        <f t="shared" ref="L675" si="3846">IF(L669&lt;=$L$2, 1, 0)</f>
        <v>1</v>
      </c>
      <c r="M675" s="2">
        <f t="shared" ref="M675" si="3847">IF(M669&lt;=$M$2, 1, 0)</f>
        <v>1</v>
      </c>
      <c r="N675" s="2">
        <f t="shared" ref="N675" si="3848">IF(N669&lt;=$N$2, 1, 0)</f>
        <v>0</v>
      </c>
      <c r="O675" s="2">
        <f t="shared" ref="O675" si="3849">IF(O669&lt;=$O$2, 1, 0)</f>
        <v>0</v>
      </c>
      <c r="X675" s="5" t="s">
        <v>978</v>
      </c>
      <c r="Y675" s="5">
        <f t="shared" ref="Y675" ca="1" si="3850">IF(L669&lt;=$Y$2, 1, 0)</f>
        <v>0</v>
      </c>
      <c r="Z675" s="5">
        <f t="shared" ref="Z675" ca="1" si="3851">IF(M669&lt;=$Z$2, 1, 0)</f>
        <v>0</v>
      </c>
      <c r="AA675" s="5">
        <f t="shared" ref="AA675" ca="1" si="3852">IF(N669&lt;=$AA$2, 1, 0)</f>
        <v>0</v>
      </c>
      <c r="AB675" s="5">
        <f t="shared" ref="AB675" ca="1" si="3853">IF(O669&lt;=$AB$2, 1, 0)</f>
        <v>0</v>
      </c>
      <c r="AC675" s="5"/>
      <c r="AD675" s="5" t="s">
        <v>1952</v>
      </c>
      <c r="AE675" s="5">
        <f t="shared" ref="AE675" ca="1" si="3854" xml:space="preserve"> Y674+Y675+Y676</f>
        <v>0</v>
      </c>
      <c r="AF675" s="5">
        <f t="shared" ref="AF675" ca="1" si="3855">Z674+Z675+Z676</f>
        <v>0</v>
      </c>
      <c r="AG675" s="5">
        <f t="shared" ref="AG675" ca="1" si="3856">AA674+AA675+AA676</f>
        <v>0</v>
      </c>
      <c r="AH675" s="5">
        <f t="shared" ref="AH675" ca="1" si="3857">AB674+AB675+AB676</f>
        <v>0</v>
      </c>
      <c r="AL675">
        <f t="shared" ca="1" si="3658"/>
        <v>-3.4155597722960153E-2</v>
      </c>
      <c r="AM675">
        <f t="shared" ca="1" si="3659"/>
        <v>5.5471243916479758E-3</v>
      </c>
      <c r="AN675">
        <f t="shared" ca="1" si="3660"/>
        <v>-4.2257617549137337E-2</v>
      </c>
      <c r="AO675">
        <f t="shared" ca="1" si="3661"/>
        <v>0.51964842762936514</v>
      </c>
    </row>
    <row r="676" spans="1:41" ht="16" x14ac:dyDescent="0.2">
      <c r="A676" s="1">
        <v>671</v>
      </c>
      <c r="B676">
        <v>173160</v>
      </c>
      <c r="C676">
        <v>1</v>
      </c>
      <c r="D676" t="s">
        <v>16</v>
      </c>
      <c r="E676" t="s">
        <v>97</v>
      </c>
      <c r="F676">
        <v>636</v>
      </c>
      <c r="G676">
        <v>0.82656249999999998</v>
      </c>
      <c r="H676">
        <v>15460.797964803171</v>
      </c>
      <c r="I676">
        <v>0.23932892965722871</v>
      </c>
      <c r="K676" s="2" t="s">
        <v>979</v>
      </c>
      <c r="L676" s="2">
        <f t="shared" ref="L676" si="3858">IF(L673&lt;=$L$1, 1,0)</f>
        <v>1</v>
      </c>
      <c r="M676" s="2">
        <f t="shared" ref="M676" si="3859">IF(M673&lt;=$M$1, 1,0)</f>
        <v>1</v>
      </c>
      <c r="N676" s="2">
        <f t="shared" ref="N676" si="3860">IF(N673&lt;=$N$1, 1,0)</f>
        <v>0</v>
      </c>
      <c r="O676" s="2">
        <f t="shared" ref="O676" si="3861">IF(O673&lt;=$O$1, 1,0)</f>
        <v>0</v>
      </c>
      <c r="X676" s="5" t="s">
        <v>979</v>
      </c>
      <c r="Y676" s="5">
        <f t="shared" ref="Y676" ca="1" si="3862">IF(L673&lt;=$Y$1, 1,0)</f>
        <v>0</v>
      </c>
      <c r="Z676" s="5">
        <f t="shared" ref="Z676" ca="1" si="3863">IF(M673&lt;=$Z$1, 1,0)</f>
        <v>0</v>
      </c>
      <c r="AA676" s="5">
        <f t="shared" ref="AA676" ca="1" si="3864">IF(N673&lt;=$AA$1, 1,0)</f>
        <v>0</v>
      </c>
      <c r="AB676" s="5">
        <f t="shared" ref="AB676" ca="1" si="3865">IF(O673&lt;=$AB$1, 1,0)</f>
        <v>0</v>
      </c>
      <c r="AC676" s="5"/>
      <c r="AD676" s="5" t="s">
        <v>1953</v>
      </c>
      <c r="AE676" s="5"/>
      <c r="AF676" s="5"/>
      <c r="AG676" s="5"/>
      <c r="AH676" s="5">
        <f t="shared" ref="AH676" ca="1" si="3866">AE675+AF675+AG675+AH675</f>
        <v>0</v>
      </c>
    </row>
    <row r="677" spans="1:41" ht="16" x14ac:dyDescent="0.2">
      <c r="A677" s="1">
        <v>672</v>
      </c>
      <c r="B677">
        <v>219718</v>
      </c>
      <c r="C677">
        <v>8</v>
      </c>
      <c r="D677" t="s">
        <v>8</v>
      </c>
      <c r="E677" t="s">
        <v>97</v>
      </c>
      <c r="F677">
        <v>418</v>
      </c>
      <c r="G677">
        <v>0.62009803921568629</v>
      </c>
      <c r="H677">
        <v>8678.0801702573772</v>
      </c>
      <c r="I677">
        <v>0.2329618437738212</v>
      </c>
      <c r="K677" s="2" t="s">
        <v>972</v>
      </c>
      <c r="L677" s="4">
        <f t="shared" ref="L677" si="3867" xml:space="preserve"> (F677 - F684) / F684</f>
        <v>-0.58116232464929862</v>
      </c>
      <c r="M677" s="4">
        <f t="shared" ref="M677" si="3868" xml:space="preserve"> (G677 - G684) / G684</f>
        <v>7.2404844290657508E-2</v>
      </c>
      <c r="N677" s="4">
        <f t="shared" ref="N677" si="3869" xml:space="preserve"> (H677 - H684) / H684</f>
        <v>-0.13104142445173561</v>
      </c>
      <c r="O677" s="4">
        <f t="shared" ref="O677" si="3870" xml:space="preserve"> (I677 - I684) / I684</f>
        <v>4.3724481742445604</v>
      </c>
      <c r="X677" s="5"/>
      <c r="Y677" s="6"/>
      <c r="Z677" s="5"/>
      <c r="AA677" s="5"/>
      <c r="AB677" s="5"/>
      <c r="AC677" s="5"/>
      <c r="AD677" s="5"/>
      <c r="AE677" s="5"/>
      <c r="AF677" s="5"/>
      <c r="AG677" s="5"/>
      <c r="AH677" s="5"/>
      <c r="AL677">
        <f t="shared" ca="1" si="3658"/>
        <v>-0.35194174757281554</v>
      </c>
      <c r="AM677">
        <f t="shared" ca="1" si="3659"/>
        <v>0.23669856031476347</v>
      </c>
      <c r="AN677">
        <f t="shared" ca="1" si="3660"/>
        <v>0.10977845235968262</v>
      </c>
      <c r="AO677">
        <f t="shared" ca="1" si="3661"/>
        <v>0.4681628500039926</v>
      </c>
    </row>
    <row r="678" spans="1:41" ht="16" x14ac:dyDescent="0.2">
      <c r="A678" s="1">
        <v>673</v>
      </c>
      <c r="B678">
        <v>219718</v>
      </c>
      <c r="C678">
        <v>7</v>
      </c>
      <c r="D678" t="s">
        <v>10</v>
      </c>
      <c r="E678" t="s">
        <v>97</v>
      </c>
      <c r="F678">
        <v>412</v>
      </c>
      <c r="G678">
        <v>0.56950672645739908</v>
      </c>
      <c r="H678">
        <v>7618.3710083555452</v>
      </c>
      <c r="I678">
        <v>6.7081907484555281E-2</v>
      </c>
      <c r="K678" s="2" t="s">
        <v>973</v>
      </c>
      <c r="L678" s="2">
        <f t="shared" ref="L678" si="3871" xml:space="preserve"> SLOPE(F677:F684, $C677:$C684)</f>
        <v>-63.714285714285715</v>
      </c>
      <c r="M678" s="2">
        <f t="shared" ref="M678" si="3872" xml:space="preserve"> SLOPE(G677:G684, $C677:$C684)</f>
        <v>5.6752054926222555E-3</v>
      </c>
      <c r="N678" s="2">
        <f t="shared" ref="N678" si="3873" xml:space="preserve"> SLOPE(H677:H684, $C677:$C684)</f>
        <v>-327.13654131100509</v>
      </c>
      <c r="O678" s="2">
        <f t="shared" ref="O678" si="3874" xml:space="preserve"> SLOPE(I677:I684, $C677:$C684)</f>
        <v>1.7617219959025893E-2</v>
      </c>
      <c r="X678" s="5"/>
      <c r="Y678" s="6"/>
      <c r="Z678" s="5"/>
      <c r="AA678" s="5"/>
      <c r="AB678" s="5"/>
      <c r="AC678" s="5"/>
      <c r="AD678" s="5"/>
      <c r="AE678" s="5"/>
      <c r="AF678" s="5"/>
      <c r="AG678" s="5"/>
      <c r="AH678" s="5"/>
      <c r="AL678">
        <f t="shared" ca="1" si="3658"/>
        <v>-0.2857142857142857</v>
      </c>
      <c r="AM678">
        <f t="shared" ca="1" si="3659"/>
        <v>-3.5714285714285726E-2</v>
      </c>
      <c r="AN678">
        <f t="shared" ca="1" si="3660"/>
        <v>0.27745961384615964</v>
      </c>
      <c r="AO678">
        <f t="shared" ca="1" si="3661"/>
        <v>0.25808241982758612</v>
      </c>
    </row>
    <row r="679" spans="1:41" ht="16" x14ac:dyDescent="0.2">
      <c r="A679" s="1">
        <v>674</v>
      </c>
      <c r="B679">
        <v>219718</v>
      </c>
      <c r="C679">
        <v>6</v>
      </c>
      <c r="D679" t="s">
        <v>11</v>
      </c>
      <c r="E679" t="s">
        <v>97</v>
      </c>
      <c r="F679">
        <v>456</v>
      </c>
      <c r="G679">
        <v>0.59750000000000003</v>
      </c>
      <c r="H679">
        <v>7984.5881381289464</v>
      </c>
      <c r="I679">
        <v>5.6369580461287802E-2</v>
      </c>
      <c r="K679" s="2" t="s">
        <v>974</v>
      </c>
      <c r="L679" s="2">
        <f t="shared" ref="L679" si="3875" xml:space="preserve"> INTERCEPT(F677:F684,$C677:$C684)</f>
        <v>828.71428571428578</v>
      </c>
      <c r="M679" s="2">
        <f t="shared" ref="M679" si="3876" xml:space="preserve"> INTERCEPT(G677:G684,$C677:$C684)</f>
        <v>0.55716832300542696</v>
      </c>
      <c r="N679" s="2">
        <f t="shared" ref="N679" si="3877" xml:space="preserve"> INTERCEPT(H677:H684,$C677:$C684)</f>
        <v>10059.130137524</v>
      </c>
      <c r="O679" s="2">
        <f t="shared" ref="O679" si="3878" xml:space="preserve"> INTERCEPT(I677:I684,$C677:$C684)</f>
        <v>-5.2200523467263588E-3</v>
      </c>
      <c r="X679" s="5"/>
      <c r="Y679" s="6"/>
      <c r="Z679" s="5"/>
      <c r="AA679" s="5"/>
      <c r="AB679" s="5"/>
      <c r="AC679" s="5"/>
      <c r="AD679" s="5"/>
      <c r="AE679" s="5"/>
      <c r="AF679" s="5"/>
      <c r="AG679" s="5"/>
      <c r="AH679" s="5"/>
      <c r="AL679">
        <f t="shared" ca="1" si="3658"/>
        <v>-0.11548223350253807</v>
      </c>
      <c r="AM679">
        <f t="shared" ca="1" si="3659"/>
        <v>1.3752264290414103E-2</v>
      </c>
      <c r="AN679">
        <f t="shared" ca="1" si="3660"/>
        <v>0.34372956270928157</v>
      </c>
      <c r="AO679">
        <f t="shared" ca="1" si="3661"/>
        <v>0.74587064596590591</v>
      </c>
    </row>
    <row r="680" spans="1:41" ht="16" x14ac:dyDescent="0.2">
      <c r="A680" s="1">
        <v>675</v>
      </c>
      <c r="B680">
        <v>219718</v>
      </c>
      <c r="C680">
        <v>5</v>
      </c>
      <c r="D680" t="s">
        <v>12</v>
      </c>
      <c r="E680" t="s">
        <v>97</v>
      </c>
      <c r="F680">
        <v>407</v>
      </c>
      <c r="G680">
        <v>0.58613445378151263</v>
      </c>
      <c r="H680">
        <v>7021.4400022861728</v>
      </c>
      <c r="I680">
        <v>5.2352909169790511E-2</v>
      </c>
      <c r="K680" s="2" t="s">
        <v>1066</v>
      </c>
      <c r="L680" s="2">
        <f t="shared" ref="L680:O680" si="3879" xml:space="preserve"> L679 + (11*L678)</f>
        <v>127.85714285714289</v>
      </c>
      <c r="M680" s="2">
        <f t="shared" si="3879"/>
        <v>0.61959558342427179</v>
      </c>
      <c r="N680" s="2">
        <f t="shared" si="3879"/>
        <v>6460.6281831029446</v>
      </c>
      <c r="O680" s="2">
        <f t="shared" si="3879"/>
        <v>0.18856936720255846</v>
      </c>
      <c r="X680" s="5"/>
      <c r="Y680" s="6"/>
      <c r="Z680" s="5"/>
      <c r="AA680" s="5"/>
      <c r="AB680" s="5"/>
      <c r="AC680" s="5"/>
      <c r="AD680" s="5"/>
      <c r="AE680" s="5"/>
      <c r="AF680" s="5"/>
      <c r="AG680" s="5"/>
      <c r="AH680" s="5"/>
      <c r="AL680">
        <f t="shared" ca="1" si="3658"/>
        <v>0.16438356164383561</v>
      </c>
      <c r="AM680">
        <f t="shared" ca="1" si="3659"/>
        <v>1.5762925598991225E-2</v>
      </c>
      <c r="AN680">
        <f t="shared" ca="1" si="3660"/>
        <v>0.23644796884876507</v>
      </c>
      <c r="AO680">
        <f t="shared" ca="1" si="3661"/>
        <v>0.15388494505360586</v>
      </c>
    </row>
    <row r="681" spans="1:41" ht="16" x14ac:dyDescent="0.2">
      <c r="A681" s="1">
        <v>676</v>
      </c>
      <c r="B681">
        <v>219718</v>
      </c>
      <c r="C681">
        <v>4</v>
      </c>
      <c r="D681" t="s">
        <v>13</v>
      </c>
      <c r="E681" t="s">
        <v>97</v>
      </c>
      <c r="F681">
        <v>517</v>
      </c>
      <c r="G681">
        <v>0.59957173447537471</v>
      </c>
      <c r="H681">
        <v>7891.2513478740038</v>
      </c>
      <c r="I681">
        <v>5.0849926308914599E-2</v>
      </c>
      <c r="K681" s="2" t="s">
        <v>976</v>
      </c>
      <c r="L681" s="2">
        <f t="shared" ref="L681" si="3880" xml:space="preserve"> (L680 - F684) / F684</f>
        <v>-0.87188663040366443</v>
      </c>
      <c r="M681" s="2">
        <f t="shared" ref="M681" si="3881" xml:space="preserve"> (M680 - G684) / G684</f>
        <v>7.1535891333740664E-2</v>
      </c>
      <c r="N681" s="2">
        <f t="shared" ref="N681" si="3882" xml:space="preserve"> (N680 - H684) / H684</f>
        <v>-0.3530806177180541</v>
      </c>
      <c r="O681" s="2">
        <f t="shared" ref="O681" si="3883" xml:space="preserve"> (O680 - I684) / I684</f>
        <v>3.348691339897786</v>
      </c>
      <c r="X681" s="5"/>
      <c r="Y681" s="6"/>
      <c r="Z681" s="5"/>
      <c r="AA681" s="5"/>
      <c r="AB681" s="5"/>
      <c r="AC681" s="5"/>
      <c r="AD681" s="5"/>
      <c r="AE681" s="5"/>
      <c r="AF681" s="5"/>
      <c r="AG681" s="5"/>
      <c r="AH681" s="5"/>
      <c r="AL681">
        <f t="shared" ca="1" si="3658"/>
        <v>-6.25E-2</v>
      </c>
      <c r="AM681">
        <f t="shared" ca="1" si="3659"/>
        <v>9.6516776991554351E-2</v>
      </c>
      <c r="AN681">
        <f t="shared" ca="1" si="3660"/>
        <v>0.37211075205301841</v>
      </c>
      <c r="AO681">
        <f t="shared" ca="1" si="3661"/>
        <v>0.27952288996829394</v>
      </c>
    </row>
    <row r="682" spans="1:41" ht="16" x14ac:dyDescent="0.2">
      <c r="A682" s="1">
        <v>677</v>
      </c>
      <c r="B682">
        <v>219718</v>
      </c>
      <c r="C682">
        <v>3</v>
      </c>
      <c r="D682" t="s">
        <v>14</v>
      </c>
      <c r="E682" t="s">
        <v>97</v>
      </c>
      <c r="F682">
        <v>515</v>
      </c>
      <c r="G682">
        <v>0.55505617977528088</v>
      </c>
      <c r="H682">
        <v>9041.8273187847062</v>
      </c>
      <c r="I682">
        <v>4.7016810618197451E-2</v>
      </c>
      <c r="K682" s="2" t="s">
        <v>977</v>
      </c>
      <c r="L682" s="2">
        <f t="shared" ref="L682" si="3884">IF(L677&lt;=$L$1,1,0)</f>
        <v>1</v>
      </c>
      <c r="M682" s="2">
        <f t="shared" ref="M682" si="3885">IF(M677&lt;=$M$1,1,0)</f>
        <v>1</v>
      </c>
      <c r="N682" s="2">
        <f t="shared" ref="N682" si="3886">IF(N677&lt;=$N$1,1,0)</f>
        <v>1</v>
      </c>
      <c r="O682" s="2">
        <f t="shared" ref="O682" si="3887">IF(O677&lt;=$O$1,1,0)</f>
        <v>0</v>
      </c>
      <c r="X682" s="5" t="s">
        <v>977</v>
      </c>
      <c r="Y682" s="5">
        <f t="shared" ref="Y682" ca="1" si="3888">IF(L677&lt;=$Y$1,1,0)</f>
        <v>1</v>
      </c>
      <c r="Z682" s="5">
        <f t="shared" ref="Z682" ca="1" si="3889">IF(M677&lt;=$Z$1,1,0)</f>
        <v>0</v>
      </c>
      <c r="AA682" s="5">
        <f t="shared" ref="AA682" ca="1" si="3890">IF(N677&lt;=$AA$1,1,0)</f>
        <v>1</v>
      </c>
      <c r="AB682" s="5">
        <f t="shared" ref="AB682" ca="1" si="3891">IF(O677&lt;=$AB$1,1,0)</f>
        <v>0</v>
      </c>
      <c r="AC682" s="5"/>
      <c r="AD682" s="5"/>
      <c r="AE682" s="5"/>
      <c r="AF682" s="5"/>
      <c r="AG682" s="5"/>
      <c r="AH682" s="5"/>
      <c r="AL682">
        <f t="shared" ca="1" si="3658"/>
        <v>3.9792387543252594E-2</v>
      </c>
      <c r="AM682">
        <f t="shared" ca="1" si="3659"/>
        <v>4.5334809155367341E-2</v>
      </c>
      <c r="AN682">
        <f t="shared" ca="1" si="3660"/>
        <v>0.35681612359758375</v>
      </c>
      <c r="AO682">
        <f t="shared" ca="1" si="3661"/>
        <v>0.54387773962922159</v>
      </c>
    </row>
    <row r="683" spans="1:41" ht="16" x14ac:dyDescent="0.2">
      <c r="A683" s="1">
        <v>678</v>
      </c>
      <c r="B683">
        <v>219718</v>
      </c>
      <c r="C683">
        <v>2</v>
      </c>
      <c r="D683" t="s">
        <v>15</v>
      </c>
      <c r="E683" t="s">
        <v>97</v>
      </c>
      <c r="F683">
        <v>613</v>
      </c>
      <c r="G683">
        <v>0.55555555555555558</v>
      </c>
      <c r="H683">
        <v>10473.808287507411</v>
      </c>
      <c r="I683">
        <v>4.2464196935192627E-2</v>
      </c>
      <c r="K683" s="2" t="s">
        <v>978</v>
      </c>
      <c r="L683" s="2">
        <f t="shared" ref="L683" si="3892">IF(L677&lt;=$L$2, 1, 0)</f>
        <v>1</v>
      </c>
      <c r="M683" s="2">
        <f t="shared" ref="M683" si="3893">IF(M677&lt;=$M$2, 1, 0)</f>
        <v>1</v>
      </c>
      <c r="N683" s="2">
        <f t="shared" ref="N683" si="3894">IF(N677&lt;=$N$2, 1, 0)</f>
        <v>0</v>
      </c>
      <c r="O683" s="2">
        <f t="shared" ref="O683" si="3895">IF(O677&lt;=$O$2, 1, 0)</f>
        <v>0</v>
      </c>
      <c r="X683" s="5" t="s">
        <v>978</v>
      </c>
      <c r="Y683" s="5">
        <f t="shared" ref="Y683" ca="1" si="3896">IF(L677&lt;=$Y$2, 1, 0)</f>
        <v>1</v>
      </c>
      <c r="Z683" s="5">
        <f t="shared" ref="Z683" ca="1" si="3897">IF(M677&lt;=$Z$2, 1, 0)</f>
        <v>0</v>
      </c>
      <c r="AA683" s="5">
        <f t="shared" ref="AA683" ca="1" si="3898">IF(N677&lt;=$AA$2, 1, 0)</f>
        <v>1</v>
      </c>
      <c r="AB683" s="5">
        <f t="shared" ref="AB683" ca="1" si="3899">IF(O677&lt;=$AB$2, 1, 0)</f>
        <v>0</v>
      </c>
      <c r="AC683" s="5"/>
      <c r="AD683" s="5" t="s">
        <v>1952</v>
      </c>
      <c r="AE683" s="5">
        <f t="shared" ref="AE683" ca="1" si="3900" xml:space="preserve"> Y682+Y683+Y684</f>
        <v>3</v>
      </c>
      <c r="AF683" s="5">
        <f t="shared" ref="AF683" ca="1" si="3901">Z682+Z683+Z684</f>
        <v>0</v>
      </c>
      <c r="AG683" s="5">
        <f t="shared" ref="AG683" ca="1" si="3902">AA682+AA683+AA684</f>
        <v>3</v>
      </c>
      <c r="AH683" s="5">
        <f t="shared" ref="AH683" ca="1" si="3903">AB682+AB683+AB684</f>
        <v>0</v>
      </c>
      <c r="AL683">
        <f t="shared" ca="1" si="3658"/>
        <v>-8.2039911308203997E-2</v>
      </c>
      <c r="AM683">
        <f t="shared" ca="1" si="3659"/>
        <v>-3.650673458617288E-2</v>
      </c>
      <c r="AN683">
        <f t="shared" ca="1" si="3660"/>
        <v>0.2364222708471394</v>
      </c>
      <c r="AO683">
        <f t="shared" ca="1" si="3661"/>
        <v>0.37364542809757001</v>
      </c>
    </row>
    <row r="684" spans="1:41" ht="16" x14ac:dyDescent="0.2">
      <c r="A684" s="1">
        <v>679</v>
      </c>
      <c r="B684">
        <v>219718</v>
      </c>
      <c r="C684">
        <v>1</v>
      </c>
      <c r="D684" t="s">
        <v>16</v>
      </c>
      <c r="E684" t="s">
        <v>97</v>
      </c>
      <c r="F684">
        <v>998</v>
      </c>
      <c r="G684">
        <v>0.57823129251700678</v>
      </c>
      <c r="H684">
        <v>9986.7593398016616</v>
      </c>
      <c r="I684">
        <v>4.336232499936192E-2</v>
      </c>
      <c r="K684" s="2" t="s">
        <v>979</v>
      </c>
      <c r="L684" s="2">
        <f t="shared" ref="L684" si="3904">IF(L681&lt;=$L$1, 1,0)</f>
        <v>1</v>
      </c>
      <c r="M684" s="2">
        <f t="shared" ref="M684" si="3905">IF(M681&lt;=$M$1, 1,0)</f>
        <v>1</v>
      </c>
      <c r="N684" s="2">
        <f t="shared" ref="N684" si="3906">IF(N681&lt;=$N$1, 1,0)</f>
        <v>1</v>
      </c>
      <c r="O684" s="2">
        <f t="shared" ref="O684" si="3907">IF(O681&lt;=$O$1, 1,0)</f>
        <v>0</v>
      </c>
      <c r="X684" s="5" t="s">
        <v>979</v>
      </c>
      <c r="Y684" s="5">
        <f t="shared" ref="Y684" ca="1" si="3908">IF(L681&lt;=$Y$1, 1,0)</f>
        <v>1</v>
      </c>
      <c r="Z684" s="5">
        <f t="shared" ref="Z684" ca="1" si="3909">IF(M681&lt;=$Z$1, 1,0)</f>
        <v>0</v>
      </c>
      <c r="AA684" s="5">
        <f t="shared" ref="AA684" ca="1" si="3910">IF(N681&lt;=$AA$1, 1,0)</f>
        <v>1</v>
      </c>
      <c r="AB684" s="5">
        <f t="shared" ref="AB684" ca="1" si="3911">IF(O681&lt;=$AB$1, 1,0)</f>
        <v>0</v>
      </c>
      <c r="AC684" s="5"/>
      <c r="AD684" s="5" t="s">
        <v>1953</v>
      </c>
      <c r="AE684" s="5"/>
      <c r="AF684" s="5"/>
      <c r="AG684" s="5"/>
      <c r="AH684" s="5">
        <f t="shared" ref="AH684" ca="1" si="3912">AE683+AF683+AG683+AH683</f>
        <v>6</v>
      </c>
      <c r="AL684">
        <f t="shared" ca="1" si="3658"/>
        <v>-0.82622950819672136</v>
      </c>
      <c r="AM684">
        <f t="shared" ca="1" si="3659"/>
        <v>0.10000726005517652</v>
      </c>
      <c r="AN684">
        <f t="shared" ca="1" si="3660"/>
        <v>-7.3715852135838563E-4</v>
      </c>
      <c r="AO684">
        <f t="shared" ca="1" si="3661"/>
        <v>-6.4305203919334322E-2</v>
      </c>
    </row>
    <row r="685" spans="1:41" ht="16" x14ac:dyDescent="0.2">
      <c r="A685" s="1">
        <v>680</v>
      </c>
      <c r="B685">
        <v>132602</v>
      </c>
      <c r="C685">
        <v>8</v>
      </c>
      <c r="D685" t="s">
        <v>8</v>
      </c>
      <c r="E685" t="s">
        <v>98</v>
      </c>
      <c r="F685">
        <v>560</v>
      </c>
      <c r="G685">
        <v>0.54322305229455714</v>
      </c>
      <c r="H685">
        <v>9824.6142040613267</v>
      </c>
      <c r="I685">
        <v>0.31267205498534728</v>
      </c>
      <c r="K685" s="2" t="s">
        <v>972</v>
      </c>
      <c r="L685" s="4">
        <f t="shared" ref="L685" si="3913" xml:space="preserve"> (F685 - F692) / F692</f>
        <v>-0.37708565072302558</v>
      </c>
      <c r="M685" s="4">
        <f t="shared" ref="M685" si="3914" xml:space="preserve"> (G685 - G692) / G692</f>
        <v>-0.15657473459529278</v>
      </c>
      <c r="N685" s="4">
        <f t="shared" ref="N685" si="3915" xml:space="preserve"> (H685 - H692) / H692</f>
        <v>8.2009960821650033E-2</v>
      </c>
      <c r="O685" s="4">
        <f t="shared" ref="O685" si="3916" xml:space="preserve"> (I685 - I692) / I692</f>
        <v>-0.51903258110171624</v>
      </c>
      <c r="X685" s="5"/>
      <c r="Y685" s="6"/>
      <c r="Z685" s="5"/>
      <c r="AA685" s="5"/>
      <c r="AB685" s="5"/>
      <c r="AC685" s="5"/>
      <c r="AD685" s="5"/>
      <c r="AE685" s="5"/>
      <c r="AF685" s="5"/>
      <c r="AG685" s="5"/>
      <c r="AH685" s="5"/>
      <c r="AL685">
        <f t="shared" ca="1" si="3658"/>
        <v>-0.10398050365556458</v>
      </c>
      <c r="AM685">
        <f t="shared" ca="1" si="3659"/>
        <v>-1.0602053994219251E-2</v>
      </c>
      <c r="AN685">
        <f t="shared" ca="1" si="3660"/>
        <v>0.10174554914423818</v>
      </c>
      <c r="AO685">
        <f t="shared" ca="1" si="3661"/>
        <v>0.78315620423468923</v>
      </c>
    </row>
    <row r="686" spans="1:41" ht="16" x14ac:dyDescent="0.2">
      <c r="A686" s="1">
        <v>681</v>
      </c>
      <c r="B686">
        <v>132602</v>
      </c>
      <c r="C686">
        <v>7</v>
      </c>
      <c r="D686" t="s">
        <v>10</v>
      </c>
      <c r="E686" t="s">
        <v>98</v>
      </c>
      <c r="F686">
        <v>939</v>
      </c>
      <c r="G686">
        <v>0.64765957446808509</v>
      </c>
      <c r="H686">
        <v>10848.50065672249</v>
      </c>
      <c r="I686">
        <v>0.42811298491469257</v>
      </c>
      <c r="K686" s="2" t="s">
        <v>973</v>
      </c>
      <c r="L686" s="2">
        <f t="shared" ref="L686" si="3917" xml:space="preserve"> SLOPE(F685:F692, $C685:$C692)</f>
        <v>-22.773809523809526</v>
      </c>
      <c r="M686" s="2">
        <f t="shared" ref="M686" si="3918" xml:space="preserve"> SLOPE(G685:G692, $C685:$C692)</f>
        <v>-6.6881008812252523E-3</v>
      </c>
      <c r="N686" s="2">
        <f t="shared" ref="N686" si="3919" xml:space="preserve"> SLOPE(H685:H692, $C685:$C692)</f>
        <v>123.2518611364487</v>
      </c>
      <c r="O686" s="2">
        <f t="shared" ref="O686" si="3920" xml:space="preserve"> SLOPE(I685:I692, $C685:$C692)</f>
        <v>-5.4256150346108048E-2</v>
      </c>
      <c r="X686" s="5"/>
      <c r="Y686" s="6"/>
      <c r="Z686" s="5"/>
      <c r="AA686" s="5"/>
      <c r="AB686" s="5"/>
      <c r="AC686" s="5"/>
      <c r="AD686" s="5"/>
      <c r="AE686" s="5"/>
      <c r="AF686" s="5"/>
      <c r="AG686" s="5"/>
      <c r="AH686" s="5"/>
      <c r="AL686">
        <f t="shared" ca="1" si="3658"/>
        <v>0.2334384858044164</v>
      </c>
      <c r="AM686">
        <f t="shared" ca="1" si="3659"/>
        <v>-5.3299492385786816E-2</v>
      </c>
      <c r="AN686">
        <f t="shared" ca="1" si="3660"/>
        <v>7.0436919593706987E-2</v>
      </c>
      <c r="AO686">
        <f t="shared" ca="1" si="3661"/>
        <v>0.74185979714003281</v>
      </c>
    </row>
    <row r="687" spans="1:41" ht="16" x14ac:dyDescent="0.2">
      <c r="A687" s="1">
        <v>682</v>
      </c>
      <c r="B687">
        <v>132602</v>
      </c>
      <c r="C687">
        <v>6</v>
      </c>
      <c r="D687" t="s">
        <v>11</v>
      </c>
      <c r="E687" t="s">
        <v>98</v>
      </c>
      <c r="F687">
        <v>1180</v>
      </c>
      <c r="G687">
        <v>0.67011197243755383</v>
      </c>
      <c r="H687">
        <v>9335.7264992185992</v>
      </c>
      <c r="I687">
        <v>0.43591967175900542</v>
      </c>
      <c r="K687" s="2" t="s">
        <v>974</v>
      </c>
      <c r="L687" s="2">
        <f t="shared" ref="L687" si="3921" xml:space="preserve"> INTERCEPT(F685:F692,$C685:$C692)</f>
        <v>1058.3571428571429</v>
      </c>
      <c r="M687" s="2">
        <f t="shared" ref="M687" si="3922" xml:space="preserve"> INTERCEPT(G685:G692,$C685:$C692)</f>
        <v>0.65995950083983601</v>
      </c>
      <c r="N687" s="2">
        <f t="shared" ref="N687" si="3923" xml:space="preserve"> INTERCEPT(H685:H692,$C685:$C692)</f>
        <v>9473.1316505503401</v>
      </c>
      <c r="O687" s="2">
        <f t="shared" ref="O687" si="3924" xml:space="preserve"> INTERCEPT(I685:I692,$C685:$C692)</f>
        <v>0.79156945834629477</v>
      </c>
      <c r="X687" s="5"/>
      <c r="Y687" s="6"/>
      <c r="Z687" s="5"/>
      <c r="AA687" s="5"/>
      <c r="AB687" s="5"/>
      <c r="AC687" s="5"/>
      <c r="AD687" s="5"/>
      <c r="AE687" s="5"/>
      <c r="AF687" s="5"/>
      <c r="AG687" s="5"/>
      <c r="AH687" s="5"/>
      <c r="AL687">
        <f t="shared" ca="1" si="3658"/>
        <v>-0.53846153846153844</v>
      </c>
      <c r="AM687">
        <f t="shared" ca="1" si="3659"/>
        <v>-0.30555555555555558</v>
      </c>
      <c r="AN687">
        <f t="shared" ca="1" si="3660"/>
        <v>2.2162188411642245</v>
      </c>
      <c r="AO687">
        <f t="shared" ca="1" si="3661"/>
        <v>0.27288434977326537</v>
      </c>
    </row>
    <row r="688" spans="1:41" ht="16" x14ac:dyDescent="0.2">
      <c r="A688" s="1">
        <v>683</v>
      </c>
      <c r="B688">
        <v>132602</v>
      </c>
      <c r="C688">
        <v>5</v>
      </c>
      <c r="D688" t="s">
        <v>12</v>
      </c>
      <c r="E688" t="s">
        <v>98</v>
      </c>
      <c r="F688">
        <v>1167</v>
      </c>
      <c r="G688">
        <v>0.63403781979977758</v>
      </c>
      <c r="H688">
        <v>10992.891330819381</v>
      </c>
      <c r="I688">
        <v>0.50405483386335193</v>
      </c>
      <c r="K688" s="2" t="s">
        <v>1067</v>
      </c>
      <c r="L688" s="2">
        <f t="shared" ref="L688:O688" si="3925" xml:space="preserve"> L687 + (11*L686)</f>
        <v>807.84523809523807</v>
      </c>
      <c r="M688" s="2">
        <f t="shared" si="3925"/>
        <v>0.58639039114635827</v>
      </c>
      <c r="N688" s="2">
        <f t="shared" si="3925"/>
        <v>10828.902123051275</v>
      </c>
      <c r="O688" s="2">
        <f t="shared" si="3925"/>
        <v>0.19475180453910623</v>
      </c>
      <c r="X688" s="5"/>
      <c r="Y688" s="6"/>
      <c r="Z688" s="5"/>
      <c r="AA688" s="5"/>
      <c r="AB688" s="5"/>
      <c r="AC688" s="5"/>
      <c r="AD688" s="5"/>
      <c r="AE688" s="5"/>
      <c r="AF688" s="5"/>
      <c r="AG688" s="5"/>
      <c r="AH688" s="5"/>
      <c r="AL688">
        <f t="shared" ca="1" si="3658"/>
        <v>0.13824057450628366</v>
      </c>
      <c r="AM688">
        <f t="shared" ca="1" si="3659"/>
        <v>3.5393894779951328E-2</v>
      </c>
      <c r="AN688">
        <f t="shared" ca="1" si="3660"/>
        <v>-0.2639316697101638</v>
      </c>
      <c r="AO688">
        <f t="shared" ca="1" si="3661"/>
        <v>0.26106401809128421</v>
      </c>
    </row>
    <row r="689" spans="1:41" ht="16" x14ac:dyDescent="0.2">
      <c r="A689" s="1">
        <v>684</v>
      </c>
      <c r="B689">
        <v>132602</v>
      </c>
      <c r="C689">
        <v>4</v>
      </c>
      <c r="D689" t="s">
        <v>13</v>
      </c>
      <c r="E689" t="s">
        <v>98</v>
      </c>
      <c r="F689">
        <v>905</v>
      </c>
      <c r="G689">
        <v>0.61022364217252401</v>
      </c>
      <c r="H689">
        <v>10564.49391811295</v>
      </c>
      <c r="I689">
        <v>0.67171656448759887</v>
      </c>
      <c r="K689" s="2" t="s">
        <v>976</v>
      </c>
      <c r="L689" s="2">
        <f t="shared" ref="L689" si="3926" xml:space="preserve"> (L688 - F692) / F692</f>
        <v>-0.10139573070607556</v>
      </c>
      <c r="M689" s="2">
        <f t="shared" ref="M689" si="3927" xml:space="preserve"> (M688 - G692) / G692</f>
        <v>-8.9551761114864722E-2</v>
      </c>
      <c r="N689" s="2">
        <f t="shared" ref="N689" si="3928" xml:space="preserve"> (N688 - H692) / H692</f>
        <v>0.19261476517424928</v>
      </c>
      <c r="O689" s="2">
        <f t="shared" ref="O689" si="3929" xml:space="preserve"> (O688 - I692) / I692</f>
        <v>-0.70042326692947787</v>
      </c>
      <c r="X689" s="5"/>
      <c r="Y689" s="6"/>
      <c r="Z689" s="5"/>
      <c r="AA689" s="5"/>
      <c r="AB689" s="5"/>
      <c r="AC689" s="5"/>
      <c r="AD689" s="5"/>
      <c r="AE689" s="5"/>
      <c r="AF689" s="5"/>
      <c r="AG689" s="5"/>
      <c r="AH689" s="5"/>
      <c r="AL689">
        <f t="shared" ca="1" si="3658"/>
        <v>0.47807017543859648</v>
      </c>
      <c r="AM689">
        <f t="shared" ca="1" si="3659"/>
        <v>4.268472181336469E-2</v>
      </c>
      <c r="AN689">
        <f t="shared" ca="1" si="3660"/>
        <v>0.35075225308584296</v>
      </c>
      <c r="AO689">
        <f t="shared" ca="1" si="3661"/>
        <v>0.72734503966192865</v>
      </c>
    </row>
    <row r="690" spans="1:41" ht="16" x14ac:dyDescent="0.2">
      <c r="A690" s="1">
        <v>685</v>
      </c>
      <c r="B690">
        <v>132602</v>
      </c>
      <c r="C690">
        <v>3</v>
      </c>
      <c r="D690" t="s">
        <v>14</v>
      </c>
      <c r="E690" t="s">
        <v>98</v>
      </c>
      <c r="F690">
        <v>974</v>
      </c>
      <c r="G690">
        <v>0.65978367748279254</v>
      </c>
      <c r="H690">
        <v>10171.088854072859</v>
      </c>
      <c r="I690">
        <v>0.70379363611763324</v>
      </c>
      <c r="K690" s="2" t="s">
        <v>977</v>
      </c>
      <c r="L690" s="2">
        <f t="shared" ref="L690" si="3930">IF(L685&lt;=$L$1,1,0)</f>
        <v>1</v>
      </c>
      <c r="M690" s="2">
        <f t="shared" ref="M690" si="3931">IF(M685&lt;=$M$1,1,0)</f>
        <v>1</v>
      </c>
      <c r="N690" s="2">
        <f t="shared" ref="N690" si="3932">IF(N685&lt;=$N$1,1,0)</f>
        <v>0</v>
      </c>
      <c r="O690" s="2">
        <f t="shared" ref="O690" si="3933">IF(O685&lt;=$O$1,1,0)</f>
        <v>1</v>
      </c>
      <c r="X690" s="5" t="s">
        <v>977</v>
      </c>
      <c r="Y690" s="5">
        <f t="shared" ref="Y690" ca="1" si="3934">IF(L685&lt;=$Y$1,1,0)</f>
        <v>1</v>
      </c>
      <c r="Z690" s="5">
        <f t="shared" ref="Z690" ca="1" si="3935">IF(M685&lt;=$Z$1,1,0)</f>
        <v>1</v>
      </c>
      <c r="AA690" s="5">
        <f t="shared" ref="AA690" ca="1" si="3936">IF(N685&lt;=$AA$1,1,0)</f>
        <v>0</v>
      </c>
      <c r="AB690" s="5">
        <f t="shared" ref="AB690" ca="1" si="3937">IF(O685&lt;=$AB$1,1,0)</f>
        <v>1</v>
      </c>
      <c r="AC690" s="5"/>
      <c r="AD690" s="5"/>
      <c r="AE690" s="5"/>
      <c r="AF690" s="5"/>
      <c r="AG690" s="5"/>
      <c r="AH690" s="5"/>
      <c r="AL690">
        <f t="shared" ca="1" si="3658"/>
        <v>-8.6330935251798566E-2</v>
      </c>
      <c r="AM690">
        <f t="shared" ca="1" si="3659"/>
        <v>-6.7090750010757483E-2</v>
      </c>
      <c r="AN690">
        <f t="shared" ca="1" si="3660"/>
        <v>2.8349856002309579E-2</v>
      </c>
      <c r="AO690">
        <f t="shared" ca="1" si="3661"/>
        <v>0.46748147107104621</v>
      </c>
    </row>
    <row r="691" spans="1:41" ht="16" x14ac:dyDescent="0.2">
      <c r="A691" s="1">
        <v>686</v>
      </c>
      <c r="B691">
        <v>132602</v>
      </c>
      <c r="C691">
        <v>2</v>
      </c>
      <c r="D691" t="s">
        <v>15</v>
      </c>
      <c r="E691" t="s">
        <v>98</v>
      </c>
      <c r="F691">
        <v>1023</v>
      </c>
      <c r="G691">
        <v>0.6297968397291196</v>
      </c>
      <c r="H691">
        <v>9404.8382357135815</v>
      </c>
      <c r="I691">
        <v>0.67297462121801777</v>
      </c>
      <c r="K691" s="2" t="s">
        <v>978</v>
      </c>
      <c r="L691" s="2">
        <f t="shared" ref="L691" si="3938">IF(L685&lt;=$L$2, 1, 0)</f>
        <v>1</v>
      </c>
      <c r="M691" s="2">
        <f t="shared" ref="M691" si="3939">IF(M685&lt;=$M$2, 1, 0)</f>
        <v>1</v>
      </c>
      <c r="N691" s="2">
        <f t="shared" ref="N691" si="3940">IF(N685&lt;=$N$2, 1, 0)</f>
        <v>0</v>
      </c>
      <c r="O691" s="2">
        <f t="shared" ref="O691" si="3941">IF(O685&lt;=$O$2, 1, 0)</f>
        <v>1</v>
      </c>
      <c r="X691" s="5" t="s">
        <v>978</v>
      </c>
      <c r="Y691" s="5">
        <f t="shared" ref="Y691" ca="1" si="3942">IF(L685&lt;=$Y$2, 1, 0)</f>
        <v>1</v>
      </c>
      <c r="Z691" s="5">
        <f t="shared" ref="Z691" ca="1" si="3943">IF(M685&lt;=$Z$2, 1, 0)</f>
        <v>1</v>
      </c>
      <c r="AA691" s="5">
        <f t="shared" ref="AA691" ca="1" si="3944">IF(N685&lt;=$AA$2, 1, 0)</f>
        <v>0</v>
      </c>
      <c r="AB691" s="5">
        <f t="shared" ref="AB691" ca="1" si="3945">IF(O685&lt;=$AB$2, 1, 0)</f>
        <v>1</v>
      </c>
      <c r="AC691" s="5"/>
      <c r="AD691" s="5" t="s">
        <v>1952</v>
      </c>
      <c r="AE691" s="5">
        <f t="shared" ref="AE691" ca="1" si="3946" xml:space="preserve"> Y690+Y691+Y692</f>
        <v>2</v>
      </c>
      <c r="AF691" s="5">
        <f t="shared" ref="AF691" ca="1" si="3947">Z690+Z691+Z692</f>
        <v>3</v>
      </c>
      <c r="AG691" s="5">
        <f t="shared" ref="AG691" ca="1" si="3948">AA690+AA691+AA692</f>
        <v>0</v>
      </c>
      <c r="AH691" s="5">
        <f t="shared" ref="AH691" ca="1" si="3949">AB690+AB691+AB692</f>
        <v>3</v>
      </c>
      <c r="AL691">
        <f t="shared" ca="1" si="3658"/>
        <v>-0.17014446227929375</v>
      </c>
      <c r="AM691">
        <f t="shared" ca="1" si="3659"/>
        <v>-5.8819070506521749E-2</v>
      </c>
      <c r="AN691">
        <f t="shared" ca="1" si="3660"/>
        <v>0.31874290829801449</v>
      </c>
      <c r="AO691">
        <f t="shared" ca="1" si="3661"/>
        <v>0.24665898430224126</v>
      </c>
    </row>
    <row r="692" spans="1:41" ht="16" x14ac:dyDescent="0.2">
      <c r="A692" s="1">
        <v>687</v>
      </c>
      <c r="B692">
        <v>132602</v>
      </c>
      <c r="C692">
        <v>1</v>
      </c>
      <c r="D692" t="s">
        <v>16</v>
      </c>
      <c r="E692" t="s">
        <v>98</v>
      </c>
      <c r="F692">
        <v>899</v>
      </c>
      <c r="G692">
        <v>0.64406779661016944</v>
      </c>
      <c r="H692">
        <v>9079.9665065936842</v>
      </c>
      <c r="I692">
        <v>0.65008988696482151</v>
      </c>
      <c r="K692" s="2" t="s">
        <v>979</v>
      </c>
      <c r="L692" s="2">
        <f t="shared" ref="L692" si="3950">IF(L689&lt;=$L$1, 1,0)</f>
        <v>1</v>
      </c>
      <c r="M692" s="2">
        <f t="shared" ref="M692" si="3951">IF(M689&lt;=$M$1, 1,0)</f>
        <v>1</v>
      </c>
      <c r="N692" s="2">
        <f t="shared" ref="N692" si="3952">IF(N689&lt;=$N$1, 1,0)</f>
        <v>0</v>
      </c>
      <c r="O692" s="2">
        <f t="shared" ref="O692" si="3953">IF(O689&lt;=$O$1, 1,0)</f>
        <v>1</v>
      </c>
      <c r="X692" s="5" t="s">
        <v>979</v>
      </c>
      <c r="Y692" s="5">
        <f t="shared" ref="Y692" ca="1" si="3954">IF(L689&lt;=$Y$1, 1,0)</f>
        <v>0</v>
      </c>
      <c r="Z692" s="5">
        <f t="shared" ref="Z692" ca="1" si="3955">IF(M689&lt;=$Z$1, 1,0)</f>
        <v>1</v>
      </c>
      <c r="AA692" s="5">
        <f t="shared" ref="AA692" ca="1" si="3956">IF(N689&lt;=$AA$1, 1,0)</f>
        <v>0</v>
      </c>
      <c r="AB692" s="5">
        <f t="shared" ref="AB692" ca="1" si="3957">IF(O689&lt;=$AB$1, 1,0)</f>
        <v>1</v>
      </c>
      <c r="AC692" s="5"/>
      <c r="AD692" s="5" t="s">
        <v>1953</v>
      </c>
      <c r="AE692" s="5"/>
      <c r="AF692" s="5"/>
      <c r="AG692" s="5"/>
      <c r="AH692" s="5">
        <f t="shared" ref="AH692" ca="1" si="3958">AE691+AF691+AG691+AH691</f>
        <v>8</v>
      </c>
      <c r="AL692">
        <f t="shared" ca="1" si="3658"/>
        <v>-0.12244897959183673</v>
      </c>
      <c r="AM692">
        <f t="shared" ca="1" si="3659"/>
        <v>0.11447245564892636</v>
      </c>
      <c r="AN692">
        <f t="shared" ca="1" si="3660"/>
        <v>4.0967371755228785E-2</v>
      </c>
      <c r="AO692">
        <f t="shared" ca="1" si="3661"/>
        <v>0.13353908354590963</v>
      </c>
    </row>
    <row r="693" spans="1:41" ht="16" x14ac:dyDescent="0.2">
      <c r="A693" s="1">
        <v>688</v>
      </c>
      <c r="B693">
        <v>110097</v>
      </c>
      <c r="C693">
        <v>8</v>
      </c>
      <c r="D693" t="s">
        <v>8</v>
      </c>
      <c r="E693" t="s">
        <v>99</v>
      </c>
      <c r="F693">
        <v>907</v>
      </c>
      <c r="G693">
        <v>0.8284714119019837</v>
      </c>
      <c r="H693">
        <v>21976.073275654238</v>
      </c>
      <c r="I693">
        <v>0.96958065462294529</v>
      </c>
      <c r="K693" s="2" t="s">
        <v>972</v>
      </c>
      <c r="L693" s="4">
        <f t="shared" ref="L693" si="3959" xml:space="preserve"> (F693 - F700) / F700</f>
        <v>-1.4130434782608696E-2</v>
      </c>
      <c r="M693" s="4">
        <f t="shared" ref="M693" si="3960" xml:space="preserve"> (G693 - G700) / G700</f>
        <v>-3.4668871882177883E-2</v>
      </c>
      <c r="N693" s="4">
        <f t="shared" ref="N693" si="3961" xml:space="preserve"> (H693 - H700) / H700</f>
        <v>0.12548646880153366</v>
      </c>
      <c r="O693" s="4">
        <f t="shared" ref="O693" si="3962" xml:space="preserve"> (I693 - I700) / I700</f>
        <v>0.6971805927373691</v>
      </c>
      <c r="X693" s="5"/>
      <c r="Y693" s="6"/>
      <c r="Z693" s="5"/>
      <c r="AA693" s="5"/>
      <c r="AB693" s="5"/>
      <c r="AC693" s="5"/>
      <c r="AD693" s="5"/>
      <c r="AE693" s="5"/>
      <c r="AF693" s="5"/>
      <c r="AG693" s="5"/>
      <c r="AH693" s="5"/>
      <c r="AL693">
        <f t="shared" ca="1" si="3658"/>
        <v>1</v>
      </c>
      <c r="AM693">
        <f t="shared" ca="1" si="3659"/>
        <v>-0.16121336059986371</v>
      </c>
      <c r="AN693">
        <f t="shared" ca="1" si="3660"/>
        <v>0.4684618744089743</v>
      </c>
      <c r="AO693">
        <f t="shared" ca="1" si="3661"/>
        <v>0.1084532597029888</v>
      </c>
    </row>
    <row r="694" spans="1:41" ht="16" x14ac:dyDescent="0.2">
      <c r="A694" s="1">
        <v>689</v>
      </c>
      <c r="B694">
        <v>110097</v>
      </c>
      <c r="C694">
        <v>7</v>
      </c>
      <c r="D694" t="s">
        <v>10</v>
      </c>
      <c r="E694" t="s">
        <v>99</v>
      </c>
      <c r="F694">
        <v>866</v>
      </c>
      <c r="G694">
        <v>0.8595505617977528</v>
      </c>
      <c r="H694">
        <v>21149.431357940561</v>
      </c>
      <c r="I694">
        <v>0.98248758502320255</v>
      </c>
      <c r="K694" s="2" t="s">
        <v>973</v>
      </c>
      <c r="L694" s="2">
        <f t="shared" ref="L694" si="3963" xml:space="preserve"> SLOPE(F693:F700, $C693:$C700)</f>
        <v>-4.666666666666667</v>
      </c>
      <c r="M694" s="2">
        <f t="shared" ref="M694" si="3964" xml:space="preserve"> SLOPE(G693:G700, $C693:$C700)</f>
        <v>-2.0855395205066074E-3</v>
      </c>
      <c r="N694" s="2">
        <f t="shared" ref="N694" si="3965" xml:space="preserve"> SLOPE(H693:H700, $C693:$C700)</f>
        <v>293.41455095997657</v>
      </c>
      <c r="O694" s="2">
        <f t="shared" ref="O694" si="3966" xml:space="preserve"> SLOPE(I693:I700, $C693:$C700)</f>
        <v>5.7973808293991451E-2</v>
      </c>
      <c r="X694" s="5"/>
      <c r="Y694" s="6"/>
      <c r="Z694" s="5"/>
      <c r="AA694" s="5"/>
      <c r="AB694" s="5"/>
      <c r="AC694" s="5"/>
      <c r="AD694" s="5"/>
      <c r="AE694" s="5"/>
      <c r="AF694" s="5"/>
      <c r="AG694" s="5"/>
      <c r="AH694" s="5"/>
      <c r="AL694">
        <f t="shared" ca="1" si="3658"/>
        <v>-0.27941176470588236</v>
      </c>
      <c r="AM694">
        <f t="shared" ca="1" si="3659"/>
        <v>-8.0238217213114776E-2</v>
      </c>
      <c r="AN694">
        <f t="shared" ca="1" si="3660"/>
        <v>4.139829167953421E-2</v>
      </c>
      <c r="AO694">
        <f t="shared" ca="1" si="3661"/>
        <v>0.29995576239851734</v>
      </c>
    </row>
    <row r="695" spans="1:41" ht="16" x14ac:dyDescent="0.2">
      <c r="A695" s="1">
        <v>690</v>
      </c>
      <c r="B695">
        <v>110097</v>
      </c>
      <c r="C695">
        <v>6</v>
      </c>
      <c r="D695" t="s">
        <v>11</v>
      </c>
      <c r="E695" t="s">
        <v>99</v>
      </c>
      <c r="F695">
        <v>891</v>
      </c>
      <c r="G695">
        <v>0.86906141367323286</v>
      </c>
      <c r="H695">
        <v>20870.33071358833</v>
      </c>
      <c r="I695">
        <v>0.90690244733370085</v>
      </c>
      <c r="K695" s="2" t="s">
        <v>974</v>
      </c>
      <c r="L695" s="2">
        <f t="shared" ref="L695" si="3967" xml:space="preserve"> INTERCEPT(F693:F700,$C693:$C700)</f>
        <v>912.5</v>
      </c>
      <c r="M695" s="2">
        <f t="shared" ref="M695" si="3968" xml:space="preserve"> INTERCEPT(G693:G700,$C693:$C700)</f>
        <v>0.8625190348572197</v>
      </c>
      <c r="N695" s="2">
        <f t="shared" ref="N695" si="3969" xml:space="preserve"> INTERCEPT(H693:H700,$C693:$C700)</f>
        <v>19445.934651835352</v>
      </c>
      <c r="O695" s="2">
        <f t="shared" ref="O695" si="3970" xml:space="preserve"> INTERCEPT(I693:I700,$C693:$C700)</f>
        <v>0.54292569891049769</v>
      </c>
      <c r="X695" s="5"/>
      <c r="Y695" s="6"/>
      <c r="Z695" s="5"/>
      <c r="AA695" s="5"/>
      <c r="AB695" s="5"/>
      <c r="AC695" s="5"/>
      <c r="AD695" s="5"/>
      <c r="AE695" s="5"/>
      <c r="AF695" s="5"/>
      <c r="AG695" s="5"/>
      <c r="AH695" s="5"/>
      <c r="AL695">
        <f t="shared" ca="1" si="3658"/>
        <v>-0.1048252911813644</v>
      </c>
      <c r="AM695">
        <f t="shared" ca="1" si="3659"/>
        <v>-2.265745007680493E-2</v>
      </c>
      <c r="AN695">
        <f t="shared" ca="1" si="3660"/>
        <v>0.33243538567915654</v>
      </c>
      <c r="AO695">
        <f t="shared" ca="1" si="3661"/>
        <v>0.65107901585619299</v>
      </c>
    </row>
    <row r="696" spans="1:41" ht="16" x14ac:dyDescent="0.2">
      <c r="A696" s="1">
        <v>691</v>
      </c>
      <c r="B696">
        <v>110097</v>
      </c>
      <c r="C696">
        <v>5</v>
      </c>
      <c r="D696" t="s">
        <v>12</v>
      </c>
      <c r="E696" t="s">
        <v>99</v>
      </c>
      <c r="F696">
        <v>872</v>
      </c>
      <c r="G696">
        <v>0.83917775090689239</v>
      </c>
      <c r="H696">
        <v>21347.988628791249</v>
      </c>
      <c r="I696">
        <v>0.79426190262076057</v>
      </c>
      <c r="K696" s="2" t="s">
        <v>1068</v>
      </c>
      <c r="L696" s="2">
        <f t="shared" ref="L696:O696" si="3971" xml:space="preserve"> L695 + (11*L694)</f>
        <v>861.16666666666663</v>
      </c>
      <c r="M696" s="2">
        <f t="shared" si="3971"/>
        <v>0.83957810013164702</v>
      </c>
      <c r="N696" s="2">
        <f t="shared" si="3971"/>
        <v>22673.494712395095</v>
      </c>
      <c r="O696" s="2">
        <f t="shared" si="3971"/>
        <v>1.1806375901444035</v>
      </c>
      <c r="X696" s="5"/>
      <c r="Y696" s="6"/>
      <c r="Z696" s="5"/>
      <c r="AA696" s="5"/>
      <c r="AB696" s="5"/>
      <c r="AC696" s="5"/>
      <c r="AD696" s="5"/>
      <c r="AE696" s="5"/>
      <c r="AF696" s="5"/>
      <c r="AG696" s="5"/>
      <c r="AH696" s="5"/>
      <c r="AL696">
        <f t="shared" ca="1" si="3658"/>
        <v>8.8383838383838384E-2</v>
      </c>
      <c r="AM696">
        <f t="shared" ca="1" si="3659"/>
        <v>7.8615851648039303E-2</v>
      </c>
      <c r="AN696">
        <f t="shared" ca="1" si="3660"/>
        <v>0.43127313021110419</v>
      </c>
      <c r="AO696">
        <f t="shared" ca="1" si="3661"/>
        <v>0.24787081666155661</v>
      </c>
    </row>
    <row r="697" spans="1:41" ht="16" x14ac:dyDescent="0.2">
      <c r="A697" s="1">
        <v>692</v>
      </c>
      <c r="B697">
        <v>110097</v>
      </c>
      <c r="C697">
        <v>4</v>
      </c>
      <c r="D697" t="s">
        <v>13</v>
      </c>
      <c r="E697" t="s">
        <v>99</v>
      </c>
      <c r="F697">
        <v>829</v>
      </c>
      <c r="G697">
        <v>0.85047720042417818</v>
      </c>
      <c r="H697">
        <v>20627.922302940991</v>
      </c>
      <c r="I697">
        <v>0.78541255564283841</v>
      </c>
      <c r="K697" s="2" t="s">
        <v>976</v>
      </c>
      <c r="L697" s="2">
        <f t="shared" ref="L697" si="3972" xml:space="preserve"> (L696 - F700) / F700</f>
        <v>-6.3949275362318883E-2</v>
      </c>
      <c r="M697" s="2">
        <f t="shared" ref="M697" si="3973" xml:space="preserve"> (M696 - G700) / G700</f>
        <v>-2.1727409178257443E-2</v>
      </c>
      <c r="N697" s="2">
        <f t="shared" ref="N697" si="3974" xml:space="preserve"> (N696 - H700) / H700</f>
        <v>0.16120433250985763</v>
      </c>
      <c r="O697" s="2">
        <f t="shared" ref="O697" si="3975" xml:space="preserve"> (O696 - I700) / I700</f>
        <v>1.0666204461644573</v>
      </c>
      <c r="X697" s="5"/>
      <c r="Y697" s="6"/>
      <c r="Z697" s="5"/>
      <c r="AA697" s="5"/>
      <c r="AB697" s="5"/>
      <c r="AC697" s="5"/>
      <c r="AD697" s="5"/>
      <c r="AE697" s="5"/>
      <c r="AF697" s="5"/>
      <c r="AG697" s="5"/>
      <c r="AH697" s="5"/>
      <c r="AL697">
        <f t="shared" ca="1" si="3658"/>
        <v>5.8997050147492625E-2</v>
      </c>
      <c r="AM697">
        <f t="shared" ca="1" si="3659"/>
        <v>1.5576662537039202E-3</v>
      </c>
      <c r="AN697">
        <f t="shared" ca="1" si="3660"/>
        <v>3.2939177480007194E-2</v>
      </c>
      <c r="AO697">
        <f t="shared" ca="1" si="3661"/>
        <v>0.40795823028679468</v>
      </c>
    </row>
    <row r="698" spans="1:41" ht="16" x14ac:dyDescent="0.2">
      <c r="A698" s="1">
        <v>693</v>
      </c>
      <c r="B698">
        <v>110097</v>
      </c>
      <c r="C698">
        <v>3</v>
      </c>
      <c r="D698" t="s">
        <v>14</v>
      </c>
      <c r="E698" t="s">
        <v>99</v>
      </c>
      <c r="F698">
        <v>944</v>
      </c>
      <c r="G698">
        <v>0.87</v>
      </c>
      <c r="H698">
        <v>20790.52802802925</v>
      </c>
      <c r="I698">
        <v>0.77120324171760823</v>
      </c>
      <c r="K698" s="2" t="s">
        <v>977</v>
      </c>
      <c r="L698" s="2">
        <f t="shared" ref="L698" si="3976">IF(L693&lt;=$L$1,1,0)</f>
        <v>1</v>
      </c>
      <c r="M698" s="2">
        <f t="shared" ref="M698" si="3977">IF(M693&lt;=$M$1,1,0)</f>
        <v>1</v>
      </c>
      <c r="N698" s="2">
        <f t="shared" ref="N698" si="3978">IF(N693&lt;=$N$1,1,0)</f>
        <v>0</v>
      </c>
      <c r="O698" s="2">
        <f t="shared" ref="O698" si="3979">IF(O693&lt;=$O$1,1,0)</f>
        <v>0</v>
      </c>
      <c r="X698" s="5" t="s">
        <v>977</v>
      </c>
      <c r="Y698" s="5">
        <f t="shared" ref="Y698" ca="1" si="3980">IF(L693&lt;=$Y$1,1,0)</f>
        <v>0</v>
      </c>
      <c r="Z698" s="5">
        <f t="shared" ref="Z698" ca="1" si="3981">IF(M693&lt;=$Z$1,1,0)</f>
        <v>0</v>
      </c>
      <c r="AA698" s="5">
        <f t="shared" ref="AA698" ca="1" si="3982">IF(N693&lt;=$AA$1,1,0)</f>
        <v>0</v>
      </c>
      <c r="AB698" s="5">
        <f t="shared" ref="AB698" ca="1" si="3983">IF(O693&lt;=$AB$1,1,0)</f>
        <v>0</v>
      </c>
      <c r="AC698" s="5"/>
      <c r="AD698" s="5"/>
      <c r="AE698" s="5"/>
      <c r="AF698" s="5"/>
      <c r="AG698" s="5"/>
      <c r="AH698" s="5"/>
      <c r="AL698">
        <f t="shared" ca="1" si="3658"/>
        <v>0.40631578947368419</v>
      </c>
      <c r="AM698">
        <f t="shared" ca="1" si="3659"/>
        <v>0.10659340269525328</v>
      </c>
      <c r="AN698">
        <f t="shared" ca="1" si="3660"/>
        <v>5.6948256539011324E-2</v>
      </c>
      <c r="AO698">
        <f t="shared" ca="1" si="3661"/>
        <v>1.2554352256940449</v>
      </c>
    </row>
    <row r="699" spans="1:41" ht="16" x14ac:dyDescent="0.2">
      <c r="A699" s="1">
        <v>694</v>
      </c>
      <c r="B699">
        <v>110097</v>
      </c>
      <c r="C699">
        <v>2</v>
      </c>
      <c r="D699" t="s">
        <v>15</v>
      </c>
      <c r="E699" t="s">
        <v>99</v>
      </c>
      <c r="F699">
        <v>903</v>
      </c>
      <c r="G699">
        <v>0.85010940919037203</v>
      </c>
      <c r="H699">
        <v>19842.282687454721</v>
      </c>
      <c r="I699">
        <v>0.64932527286938557</v>
      </c>
      <c r="K699" s="2" t="s">
        <v>978</v>
      </c>
      <c r="L699" s="2">
        <f t="shared" ref="L699" si="3984">IF(L693&lt;=$L$2, 1, 0)</f>
        <v>1</v>
      </c>
      <c r="M699" s="2">
        <f t="shared" ref="M699" si="3985">IF(M693&lt;=$M$2, 1, 0)</f>
        <v>1</v>
      </c>
      <c r="N699" s="2">
        <f t="shared" ref="N699" si="3986">IF(N693&lt;=$N$2, 1, 0)</f>
        <v>0</v>
      </c>
      <c r="O699" s="2">
        <f t="shared" ref="O699" si="3987">IF(O693&lt;=$O$2, 1, 0)</f>
        <v>0</v>
      </c>
      <c r="X699" s="5" t="s">
        <v>978</v>
      </c>
      <c r="Y699" s="5">
        <f t="shared" ref="Y699" ca="1" si="3988">IF(L693&lt;=$Y$2, 1, 0)</f>
        <v>0</v>
      </c>
      <c r="Z699" s="5">
        <f t="shared" ref="Z699" ca="1" si="3989">IF(M693&lt;=$Z$2, 1, 0)</f>
        <v>0</v>
      </c>
      <c r="AA699" s="5">
        <f t="shared" ref="AA699" ca="1" si="3990">IF(N693&lt;=$AA$2, 1, 0)</f>
        <v>0</v>
      </c>
      <c r="AB699" s="5">
        <f t="shared" ref="AB699" ca="1" si="3991">IF(O693&lt;=$AB$2, 1, 0)</f>
        <v>0</v>
      </c>
      <c r="AC699" s="5"/>
      <c r="AD699" s="5" t="s">
        <v>1952</v>
      </c>
      <c r="AE699" s="5">
        <f t="shared" ref="AE699" ca="1" si="3992" xml:space="preserve"> Y698+Y699+Y700</f>
        <v>0</v>
      </c>
      <c r="AF699" s="5">
        <f t="shared" ref="AF699" ca="1" si="3993">Z698+Z699+Z700</f>
        <v>0</v>
      </c>
      <c r="AG699" s="5">
        <f t="shared" ref="AG699" ca="1" si="3994">AA698+AA699+AA700</f>
        <v>0</v>
      </c>
      <c r="AH699" s="5">
        <f t="shared" ref="AH699" ca="1" si="3995">AB698+AB699+AB700</f>
        <v>0</v>
      </c>
      <c r="AL699">
        <f t="shared" ca="1" si="3658"/>
        <v>-0.36627906976744184</v>
      </c>
      <c r="AM699">
        <f t="shared" ca="1" si="3659"/>
        <v>9.4400000000000053E-2</v>
      </c>
      <c r="AN699">
        <f t="shared" ca="1" si="3660"/>
        <v>1.7215398982826902</v>
      </c>
      <c r="AO699">
        <f t="shared" ca="1" si="3661"/>
        <v>0.13926569369898847</v>
      </c>
    </row>
    <row r="700" spans="1:41" ht="16" x14ac:dyDescent="0.2">
      <c r="A700" s="1">
        <v>695</v>
      </c>
      <c r="B700">
        <v>110097</v>
      </c>
      <c r="C700">
        <v>1</v>
      </c>
      <c r="D700" t="s">
        <v>16</v>
      </c>
      <c r="E700" t="s">
        <v>99</v>
      </c>
      <c r="F700">
        <v>920</v>
      </c>
      <c r="G700">
        <v>0.85822510822510822</v>
      </c>
      <c r="H700">
        <v>19525.844054842619</v>
      </c>
      <c r="I700">
        <v>0.57128903003723153</v>
      </c>
      <c r="K700" s="2" t="s">
        <v>979</v>
      </c>
      <c r="L700" s="2">
        <f t="shared" ref="L700" si="3996">IF(L697&lt;=$L$1, 1,0)</f>
        <v>1</v>
      </c>
      <c r="M700" s="2">
        <f t="shared" ref="M700" si="3997">IF(M697&lt;=$M$1, 1,0)</f>
        <v>1</v>
      </c>
      <c r="N700" s="2">
        <f t="shared" ref="N700" si="3998">IF(N697&lt;=$N$1, 1,0)</f>
        <v>0</v>
      </c>
      <c r="O700" s="2">
        <f t="shared" ref="O700" si="3999">IF(O697&lt;=$O$1, 1,0)</f>
        <v>0</v>
      </c>
      <c r="X700" s="5" t="s">
        <v>979</v>
      </c>
      <c r="Y700" s="5">
        <f t="shared" ref="Y700" ca="1" si="4000">IF(L697&lt;=$Y$1, 1,0)</f>
        <v>0</v>
      </c>
      <c r="Z700" s="5">
        <f t="shared" ref="Z700" ca="1" si="4001">IF(M697&lt;=$Z$1, 1,0)</f>
        <v>0</v>
      </c>
      <c r="AA700" s="5">
        <f t="shared" ref="AA700" ca="1" si="4002">IF(N697&lt;=$AA$1, 1,0)</f>
        <v>0</v>
      </c>
      <c r="AB700" s="5">
        <f t="shared" ref="AB700" ca="1" si="4003">IF(O697&lt;=$AB$1, 1,0)</f>
        <v>0</v>
      </c>
      <c r="AC700" s="5"/>
      <c r="AD700" s="5" t="s">
        <v>1953</v>
      </c>
      <c r="AE700" s="5"/>
      <c r="AF700" s="5"/>
      <c r="AG700" s="5"/>
      <c r="AH700" s="5">
        <f t="shared" ref="AH700" ca="1" si="4004">AE699+AF699+AG699+AH699</f>
        <v>0</v>
      </c>
      <c r="AL700">
        <f t="shared" ca="1" si="3658"/>
        <v>0.19354838709677419</v>
      </c>
      <c r="AM700">
        <f t="shared" ca="1" si="3659"/>
        <v>0.95000000000000018</v>
      </c>
      <c r="AN700">
        <f t="shared" ca="1" si="3660"/>
        <v>-0.19057795327673574</v>
      </c>
      <c r="AO700">
        <f t="shared" ca="1" si="3661"/>
        <v>1.2419136232094674</v>
      </c>
    </row>
    <row r="701" spans="1:41" ht="16" x14ac:dyDescent="0.2">
      <c r="A701" s="1">
        <v>696</v>
      </c>
      <c r="B701">
        <v>100937</v>
      </c>
      <c r="C701">
        <v>8</v>
      </c>
      <c r="D701" t="s">
        <v>8</v>
      </c>
      <c r="E701" t="s">
        <v>100</v>
      </c>
      <c r="F701">
        <v>332</v>
      </c>
      <c r="G701">
        <v>0.79878048780487809</v>
      </c>
      <c r="H701">
        <v>8738.5815572640167</v>
      </c>
      <c r="I701">
        <v>1.15652341961733</v>
      </c>
      <c r="K701" s="2" t="s">
        <v>972</v>
      </c>
      <c r="L701" s="4">
        <f t="shared" ref="L701" si="4005" xml:space="preserve"> (F701 - F708) / F708</f>
        <v>1.5290519877675841E-2</v>
      </c>
      <c r="M701" s="4">
        <f t="shared" ref="M701" si="4006" xml:space="preserve"> (G701 - G708) / G708</f>
        <v>-8.6563588850173505E-3</v>
      </c>
      <c r="N701" s="4">
        <f t="shared" ref="N701" si="4007" xml:space="preserve"> (H701 - H708) / H708</f>
        <v>-0.13819960180471849</v>
      </c>
      <c r="O701" s="4">
        <f t="shared" ref="O701" si="4008" xml:space="preserve"> (I701 - I708) / I708</f>
        <v>0.1188359568033643</v>
      </c>
      <c r="X701" s="5"/>
      <c r="Y701" s="6"/>
      <c r="Z701" s="5"/>
      <c r="AA701" s="5"/>
      <c r="AB701" s="5"/>
      <c r="AC701" s="5"/>
      <c r="AD701" s="5"/>
      <c r="AE701" s="5"/>
      <c r="AF701" s="5"/>
      <c r="AG701" s="5"/>
      <c r="AH701" s="5"/>
      <c r="AL701">
        <f t="shared" ca="1" si="3658"/>
        <v>0.20404411764705882</v>
      </c>
      <c r="AM701">
        <f t="shared" ca="1" si="3659"/>
        <v>4.7200127629509869E-2</v>
      </c>
      <c r="AN701">
        <f t="shared" ca="1" si="3660"/>
        <v>4.7841783225430576E-2</v>
      </c>
      <c r="AO701">
        <f t="shared" ca="1" si="3661"/>
        <v>0.26499238455250068</v>
      </c>
    </row>
    <row r="702" spans="1:41" ht="16" x14ac:dyDescent="0.2">
      <c r="A702" s="1">
        <v>697</v>
      </c>
      <c r="B702">
        <v>100937</v>
      </c>
      <c r="C702">
        <v>7</v>
      </c>
      <c r="D702" t="s">
        <v>10</v>
      </c>
      <c r="E702" t="s">
        <v>100</v>
      </c>
      <c r="F702">
        <v>328</v>
      </c>
      <c r="G702">
        <v>0.79942693409742116</v>
      </c>
      <c r="H702">
        <v>10474.189975767969</v>
      </c>
      <c r="I702">
        <v>1.198406036030716</v>
      </c>
      <c r="K702" s="2" t="s">
        <v>973</v>
      </c>
      <c r="L702" s="2">
        <f t="shared" ref="L702" si="4009" xml:space="preserve"> SLOPE(F701:F708, $C701:$C708)</f>
        <v>-2.7023809523809526</v>
      </c>
      <c r="M702" s="2">
        <f t="shared" ref="M702" si="4010" xml:space="preserve"> SLOPE(G701:G708, $C701:$C708)</f>
        <v>-4.3109283663341083E-3</v>
      </c>
      <c r="N702" s="2">
        <f t="shared" ref="N702" si="4011" xml:space="preserve"> SLOPE(H701:H708, $C701:$C708)</f>
        <v>119.44835343266418</v>
      </c>
      <c r="O702" s="2">
        <f t="shared" ref="O702" si="4012" xml:space="preserve"> SLOPE(I701:I708, $C701:$C708)</f>
        <v>1.2064328631989701E-2</v>
      </c>
      <c r="X702" s="5"/>
      <c r="Y702" s="6"/>
      <c r="Z702" s="5"/>
      <c r="AA702" s="5"/>
      <c r="AB702" s="5"/>
      <c r="AC702" s="5"/>
      <c r="AD702" s="5"/>
      <c r="AE702" s="5"/>
      <c r="AF702" s="5"/>
      <c r="AG702" s="5"/>
      <c r="AH702" s="5"/>
      <c r="AL702">
        <f t="shared" ca="1" si="3658"/>
        <v>0.27259887005649719</v>
      </c>
      <c r="AM702">
        <f t="shared" ca="1" si="3659"/>
        <v>3.1181233425492321E-2</v>
      </c>
      <c r="AN702">
        <f t="shared" ca="1" si="3660"/>
        <v>0.34697386316775836</v>
      </c>
      <c r="AO702">
        <f t="shared" ca="1" si="3661"/>
        <v>-9.3155021369663665E-2</v>
      </c>
    </row>
    <row r="703" spans="1:41" ht="16" x14ac:dyDescent="0.2">
      <c r="A703" s="1">
        <v>698</v>
      </c>
      <c r="B703">
        <v>100937</v>
      </c>
      <c r="C703">
        <v>6</v>
      </c>
      <c r="D703" t="s">
        <v>11</v>
      </c>
      <c r="E703" t="s">
        <v>100</v>
      </c>
      <c r="F703">
        <v>349</v>
      </c>
      <c r="G703">
        <v>0.75304878048780488</v>
      </c>
      <c r="H703">
        <v>11706.63317592133</v>
      </c>
      <c r="I703">
        <v>1.124635339056415</v>
      </c>
      <c r="K703" s="2" t="s">
        <v>974</v>
      </c>
      <c r="L703" s="2">
        <f t="shared" ref="L703" si="4013" xml:space="preserve"> INTERCEPT(F701:F708,$C701:$C708)</f>
        <v>363.78571428571428</v>
      </c>
      <c r="M703" s="2">
        <f t="shared" ref="M703" si="4014" xml:space="preserve"> INTERCEPT(G701:G708,$C701:$C708)</f>
        <v>0.82932772313650771</v>
      </c>
      <c r="N703" s="2">
        <f t="shared" ref="N703" si="4015" xml:space="preserve"> INTERCEPT(H701:H708,$C701:$C708)</f>
        <v>9103.3265977151041</v>
      </c>
      <c r="O703" s="2">
        <f t="shared" ref="O703" si="4016" xml:space="preserve"> INTERCEPT(I701:I708,$C701:$C708)</f>
        <v>1.1066190827299194</v>
      </c>
      <c r="X703" s="5"/>
      <c r="Y703" s="6"/>
      <c r="Z703" s="5"/>
      <c r="AA703" s="5"/>
      <c r="AB703" s="5"/>
      <c r="AC703" s="5"/>
      <c r="AD703" s="5"/>
      <c r="AE703" s="5"/>
      <c r="AF703" s="5"/>
      <c r="AG703" s="5"/>
      <c r="AH703" s="5"/>
      <c r="AL703">
        <f t="shared" ca="1" si="3658"/>
        <v>-0.38834951456310679</v>
      </c>
      <c r="AM703">
        <f t="shared" ca="1" si="3659"/>
        <v>-7.1428571428571341E-2</v>
      </c>
      <c r="AN703">
        <f t="shared" ca="1" si="3660"/>
        <v>5.3107233322792026E-2</v>
      </c>
      <c r="AO703">
        <f t="shared" ca="1" si="3661"/>
        <v>0.14909246584973396</v>
      </c>
    </row>
    <row r="704" spans="1:41" ht="16" x14ac:dyDescent="0.2">
      <c r="A704" s="1">
        <v>699</v>
      </c>
      <c r="B704">
        <v>100937</v>
      </c>
      <c r="C704">
        <v>5</v>
      </c>
      <c r="D704" t="s">
        <v>12</v>
      </c>
      <c r="E704" t="s">
        <v>100</v>
      </c>
      <c r="F704">
        <v>328</v>
      </c>
      <c r="G704">
        <v>0.82086167800453513</v>
      </c>
      <c r="H704">
        <v>9353.2934229122257</v>
      </c>
      <c r="I704">
        <v>1.1737373629356189</v>
      </c>
      <c r="K704" s="2" t="s">
        <v>1069</v>
      </c>
      <c r="L704" s="2">
        <f t="shared" ref="L704:O704" si="4017" xml:space="preserve"> L703 + (11*L702)</f>
        <v>334.0595238095238</v>
      </c>
      <c r="M704" s="2">
        <f t="shared" si="4017"/>
        <v>0.78190751110683254</v>
      </c>
      <c r="N704" s="2">
        <f t="shared" si="4017"/>
        <v>10417.258485474409</v>
      </c>
      <c r="O704" s="2">
        <f t="shared" si="4017"/>
        <v>1.239326697681806</v>
      </c>
      <c r="X704" s="5"/>
      <c r="Y704" s="6"/>
      <c r="Z704" s="5"/>
      <c r="AA704" s="5"/>
      <c r="AB704" s="5"/>
      <c r="AC704" s="5"/>
      <c r="AD704" s="5"/>
      <c r="AE704" s="5"/>
      <c r="AF704" s="5"/>
      <c r="AG704" s="5"/>
      <c r="AH704" s="5"/>
      <c r="AL704">
        <f t="shared" ca="1" si="3658"/>
        <v>-0.6097560975609756</v>
      </c>
      <c r="AM704">
        <f t="shared" ca="1" si="3659"/>
        <v>-0.20909090909090911</v>
      </c>
      <c r="AN704">
        <f t="shared" ca="1" si="3660"/>
        <v>0.13335076002821949</v>
      </c>
      <c r="AO704">
        <f t="shared" ca="1" si="3661"/>
        <v>0.37093013113649337</v>
      </c>
    </row>
    <row r="705" spans="1:41" ht="16" x14ac:dyDescent="0.2">
      <c r="A705" s="1">
        <v>700</v>
      </c>
      <c r="B705">
        <v>100937</v>
      </c>
      <c r="C705">
        <v>4</v>
      </c>
      <c r="D705" t="s">
        <v>13</v>
      </c>
      <c r="E705" t="s">
        <v>100</v>
      </c>
      <c r="F705">
        <v>441</v>
      </c>
      <c r="G705">
        <v>0.86079545454545459</v>
      </c>
      <c r="H705">
        <v>9869.7046408973692</v>
      </c>
      <c r="I705">
        <v>1.306477049702824</v>
      </c>
      <c r="K705" s="2" t="s">
        <v>976</v>
      </c>
      <c r="L705" s="2">
        <f t="shared" ref="L705" si="4018" xml:space="preserve"> (L704 - F708) / F708</f>
        <v>2.1588757827289896E-2</v>
      </c>
      <c r="M705" s="2">
        <f t="shared" ref="M705" si="4019" xml:space="preserve"> (M704 - G708) / G708</f>
        <v>-2.9596928179913169E-2</v>
      </c>
      <c r="N705" s="2">
        <f t="shared" ref="N705" si="4020" xml:space="preserve"> (N704 - H708) / H708</f>
        <v>2.7351802126549946E-2</v>
      </c>
      <c r="O705" s="2">
        <f t="shared" ref="O705" si="4021" xml:space="preserve"> (O704 - I708) / I708</f>
        <v>0.19894093632066356</v>
      </c>
      <c r="X705" s="5"/>
      <c r="Y705" s="6"/>
      <c r="Z705" s="5"/>
      <c r="AA705" s="5"/>
      <c r="AB705" s="5"/>
      <c r="AC705" s="5"/>
      <c r="AD705" s="5"/>
      <c r="AE705" s="5"/>
      <c r="AF705" s="5"/>
      <c r="AG705" s="5"/>
      <c r="AH705" s="5"/>
      <c r="AL705">
        <f t="shared" ca="1" si="3658"/>
        <v>0.54054054054054057</v>
      </c>
      <c r="AM705">
        <f t="shared" ca="1" si="3659"/>
        <v>2.2950819672131133E-2</v>
      </c>
      <c r="AN705">
        <f t="shared" ca="1" si="3660"/>
        <v>0.22445475910215079</v>
      </c>
      <c r="AO705">
        <f t="shared" ca="1" si="3661"/>
        <v>-0.28830990927858091</v>
      </c>
    </row>
    <row r="706" spans="1:41" ht="16" x14ac:dyDescent="0.2">
      <c r="A706" s="1">
        <v>701</v>
      </c>
      <c r="B706">
        <v>100937</v>
      </c>
      <c r="C706">
        <v>3</v>
      </c>
      <c r="D706" t="s">
        <v>14</v>
      </c>
      <c r="E706" t="s">
        <v>100</v>
      </c>
      <c r="F706">
        <v>352</v>
      </c>
      <c r="G706">
        <v>0.8370786516853933</v>
      </c>
      <c r="H706">
        <v>8545.3667065427435</v>
      </c>
      <c r="I706">
        <v>1.194679321244396</v>
      </c>
      <c r="K706" s="2" t="s">
        <v>977</v>
      </c>
      <c r="L706" s="2">
        <f t="shared" ref="L706" si="4022">IF(L701&lt;=$L$1,1,0)</f>
        <v>1</v>
      </c>
      <c r="M706" s="2">
        <f t="shared" ref="M706" si="4023">IF(M701&lt;=$M$1,1,0)</f>
        <v>1</v>
      </c>
      <c r="N706" s="2">
        <f t="shared" ref="N706" si="4024">IF(N701&lt;=$N$1,1,0)</f>
        <v>1</v>
      </c>
      <c r="O706" s="2">
        <f t="shared" ref="O706" si="4025">IF(O701&lt;=$O$1,1,0)</f>
        <v>0</v>
      </c>
      <c r="X706" s="5" t="s">
        <v>977</v>
      </c>
      <c r="Y706" s="5">
        <f t="shared" ref="Y706" ca="1" si="4026">IF(L701&lt;=$Y$1,1,0)</f>
        <v>0</v>
      </c>
      <c r="Z706" s="5">
        <f t="shared" ref="Z706" ca="1" si="4027">IF(M701&lt;=$Z$1,1,0)</f>
        <v>0</v>
      </c>
      <c r="AA706" s="5">
        <f t="shared" ref="AA706" ca="1" si="4028">IF(N701&lt;=$AA$1,1,0)</f>
        <v>1</v>
      </c>
      <c r="AB706" s="5">
        <f t="shared" ref="AB706" ca="1" si="4029">IF(O701&lt;=$AB$1,1,0)</f>
        <v>0</v>
      </c>
      <c r="AC706" s="5"/>
      <c r="AD706" s="5"/>
      <c r="AE706" s="5"/>
      <c r="AF706" s="5"/>
      <c r="AG706" s="5"/>
      <c r="AH706" s="5"/>
      <c r="AL706">
        <f t="shared" ref="AL706:AL769" ca="1" si="4030">OFFSET($L$5,(ROW(AL706)-1)*8,0)</f>
        <v>0.15697674418604651</v>
      </c>
      <c r="AM706">
        <f t="shared" ref="AM706:AM769" ca="1" si="4031">OFFSET($M$5,(ROW(AM706)-1)*8,0)</f>
        <v>-7.5476190476190544E-2</v>
      </c>
      <c r="AN706">
        <f t="shared" ref="AN706:AN769" ca="1" si="4032">OFFSET($N$5,(ROW(AN706)-1)*8,0)</f>
        <v>0.251690008382004</v>
      </c>
      <c r="AO706">
        <f t="shared" ref="AO706:AO769" ca="1" si="4033">OFFSET($O$5,(ROW(AO706)-1)*8,0)</f>
        <v>0.49320509684554054</v>
      </c>
    </row>
    <row r="707" spans="1:41" ht="16" x14ac:dyDescent="0.2">
      <c r="A707" s="1">
        <v>702</v>
      </c>
      <c r="B707">
        <v>100937</v>
      </c>
      <c r="C707">
        <v>2</v>
      </c>
      <c r="D707" t="s">
        <v>15</v>
      </c>
      <c r="E707" t="s">
        <v>100</v>
      </c>
      <c r="F707">
        <v>356</v>
      </c>
      <c r="G707">
        <v>0.80368098159509205</v>
      </c>
      <c r="H707">
        <v>8299.0704502214612</v>
      </c>
      <c r="I707">
        <v>1.0991254344845911</v>
      </c>
      <c r="K707" s="2" t="s">
        <v>978</v>
      </c>
      <c r="L707" s="2">
        <f t="shared" ref="L707" si="4034">IF(L701&lt;=$L$2, 1, 0)</f>
        <v>1</v>
      </c>
      <c r="M707" s="2">
        <f t="shared" ref="M707" si="4035">IF(M701&lt;=$M$2, 1, 0)</f>
        <v>1</v>
      </c>
      <c r="N707" s="2">
        <f t="shared" ref="N707" si="4036">IF(N701&lt;=$N$2, 1, 0)</f>
        <v>0</v>
      </c>
      <c r="O707" s="2">
        <f t="shared" ref="O707" si="4037">IF(O701&lt;=$O$2, 1, 0)</f>
        <v>0</v>
      </c>
      <c r="X707" s="5" t="s">
        <v>978</v>
      </c>
      <c r="Y707" s="5">
        <f t="shared" ref="Y707" ca="1" si="4038">IF(L701&lt;=$Y$2, 1, 0)</f>
        <v>0</v>
      </c>
      <c r="Z707" s="5">
        <f t="shared" ref="Z707" ca="1" si="4039">IF(M701&lt;=$Z$2, 1, 0)</f>
        <v>0</v>
      </c>
      <c r="AA707" s="5">
        <f t="shared" ref="AA707" ca="1" si="4040">IF(N701&lt;=$AA$2, 1, 0)</f>
        <v>1</v>
      </c>
      <c r="AB707" s="5">
        <f t="shared" ref="AB707" ca="1" si="4041">IF(O701&lt;=$AB$2, 1, 0)</f>
        <v>0</v>
      </c>
      <c r="AC707" s="5"/>
      <c r="AD707" s="5" t="s">
        <v>1952</v>
      </c>
      <c r="AE707" s="5">
        <f t="shared" ref="AE707" ca="1" si="4042" xml:space="preserve"> Y706+Y707+Y708</f>
        <v>0</v>
      </c>
      <c r="AF707" s="5">
        <f t="shared" ref="AF707" ca="1" si="4043">Z706+Z707+Z708</f>
        <v>0</v>
      </c>
      <c r="AG707" s="5">
        <f t="shared" ref="AG707" ca="1" si="4044">AA706+AA707+AA708</f>
        <v>3</v>
      </c>
      <c r="AH707" s="5">
        <f t="shared" ref="AH707" ca="1" si="4045">AB706+AB707+AB708</f>
        <v>0</v>
      </c>
      <c r="AL707">
        <f t="shared" ca="1" si="4030"/>
        <v>0.62214411247803159</v>
      </c>
      <c r="AM707">
        <f t="shared" ca="1" si="4031"/>
        <v>4.4852754938202059E-2</v>
      </c>
      <c r="AN707">
        <f t="shared" ca="1" si="4032"/>
        <v>0.48487336060632341</v>
      </c>
      <c r="AO707">
        <f t="shared" ca="1" si="4033"/>
        <v>6.4970802398441467</v>
      </c>
    </row>
    <row r="708" spans="1:41" ht="16" x14ac:dyDescent="0.2">
      <c r="A708" s="1">
        <v>703</v>
      </c>
      <c r="B708">
        <v>100937</v>
      </c>
      <c r="C708">
        <v>1</v>
      </c>
      <c r="D708" t="s">
        <v>16</v>
      </c>
      <c r="E708" t="s">
        <v>100</v>
      </c>
      <c r="F708">
        <v>327</v>
      </c>
      <c r="G708">
        <v>0.80575539568345322</v>
      </c>
      <c r="H708">
        <v>10139.91357576964</v>
      </c>
      <c r="I708">
        <v>1.0336845295190931</v>
      </c>
      <c r="K708" s="2" t="s">
        <v>979</v>
      </c>
      <c r="L708" s="2">
        <f t="shared" ref="L708" si="4046">IF(L705&lt;=$L$1, 1,0)</f>
        <v>1</v>
      </c>
      <c r="M708" s="2">
        <f t="shared" ref="M708" si="4047">IF(M705&lt;=$M$1, 1,0)</f>
        <v>1</v>
      </c>
      <c r="N708" s="2">
        <f t="shared" ref="N708" si="4048">IF(N705&lt;=$N$1, 1,0)</f>
        <v>0</v>
      </c>
      <c r="O708" s="2">
        <f t="shared" ref="O708" si="4049">IF(O705&lt;=$O$1, 1,0)</f>
        <v>0</v>
      </c>
      <c r="X708" s="5" t="s">
        <v>979</v>
      </c>
      <c r="Y708" s="5">
        <f t="shared" ref="Y708" ca="1" si="4050">IF(L705&lt;=$Y$1, 1,0)</f>
        <v>0</v>
      </c>
      <c r="Z708" s="5">
        <f t="shared" ref="Z708" ca="1" si="4051">IF(M705&lt;=$Z$1, 1,0)</f>
        <v>0</v>
      </c>
      <c r="AA708" s="5">
        <f t="shared" ref="AA708" ca="1" si="4052">IF(N705&lt;=$AA$1, 1,0)</f>
        <v>1</v>
      </c>
      <c r="AB708" s="5">
        <f t="shared" ref="AB708" ca="1" si="4053">IF(O705&lt;=$AB$1, 1,0)</f>
        <v>0</v>
      </c>
      <c r="AC708" s="5"/>
      <c r="AD708" s="5" t="s">
        <v>1953</v>
      </c>
      <c r="AE708" s="5"/>
      <c r="AF708" s="5"/>
      <c r="AG708" s="5"/>
      <c r="AH708" s="5">
        <f t="shared" ref="AH708" ca="1" si="4054">AE707+AF707+AG707+AH707</f>
        <v>3</v>
      </c>
      <c r="AL708">
        <f t="shared" ca="1" si="4030"/>
        <v>9.9467140319715805E-2</v>
      </c>
      <c r="AM708">
        <f t="shared" ca="1" si="4031"/>
        <v>3.1152448346256224E-2</v>
      </c>
      <c r="AN708">
        <f t="shared" ca="1" si="4032"/>
        <v>0.45141227928147926</v>
      </c>
      <c r="AO708">
        <f t="shared" ca="1" si="4033"/>
        <v>0.14223983801932177</v>
      </c>
    </row>
    <row r="709" spans="1:41" ht="16" x14ac:dyDescent="0.2">
      <c r="A709" s="1">
        <v>704</v>
      </c>
      <c r="B709">
        <v>143288</v>
      </c>
      <c r="C709">
        <v>8</v>
      </c>
      <c r="D709" t="s">
        <v>8</v>
      </c>
      <c r="E709" t="s">
        <v>101</v>
      </c>
      <c r="F709">
        <v>112</v>
      </c>
      <c r="G709">
        <v>0.57485029940119758</v>
      </c>
      <c r="H709">
        <v>14985.37191920027</v>
      </c>
      <c r="I709">
        <v>1.5683680800082389</v>
      </c>
      <c r="K709" s="2" t="s">
        <v>972</v>
      </c>
      <c r="L709" s="4">
        <f t="shared" ref="L709" si="4055" xml:space="preserve"> (F709 - F716) / F716</f>
        <v>-0.18840579710144928</v>
      </c>
      <c r="M709" s="4">
        <f t="shared" ref="M709" si="4056" xml:space="preserve"> (G709 - G716) / G716</f>
        <v>-0.18946107784431143</v>
      </c>
      <c r="N709" s="4">
        <f t="shared" ref="N709" si="4057" xml:space="preserve"> (H709 - H716) / H716</f>
        <v>0.4325383668697213</v>
      </c>
      <c r="O709" s="4">
        <f t="shared" ref="O709" si="4058" xml:space="preserve"> (I709 - I716) / I716</f>
        <v>0.74592149641121608</v>
      </c>
      <c r="X709" s="5"/>
      <c r="Y709" s="6"/>
      <c r="Z709" s="5"/>
      <c r="AA709" s="5"/>
      <c r="AB709" s="5"/>
      <c r="AC709" s="5"/>
      <c r="AD709" s="5"/>
      <c r="AE709" s="5"/>
      <c r="AF709" s="5"/>
      <c r="AG709" s="5"/>
      <c r="AH709" s="5"/>
      <c r="AL709">
        <f t="shared" ca="1" si="4030"/>
        <v>0.13970588235294118</v>
      </c>
      <c r="AM709">
        <f t="shared" ca="1" si="4031"/>
        <v>-8.788731585446391E-2</v>
      </c>
      <c r="AN709">
        <f t="shared" ca="1" si="4032"/>
        <v>1.1233379067998837</v>
      </c>
      <c r="AO709">
        <f t="shared" ca="1" si="4033"/>
        <v>-5.9054295729161266E-2</v>
      </c>
    </row>
    <row r="710" spans="1:41" ht="16" x14ac:dyDescent="0.2">
      <c r="A710" s="1">
        <v>705</v>
      </c>
      <c r="B710">
        <v>143288</v>
      </c>
      <c r="C710">
        <v>7</v>
      </c>
      <c r="D710" t="s">
        <v>10</v>
      </c>
      <c r="E710" t="s">
        <v>101</v>
      </c>
      <c r="F710">
        <v>168</v>
      </c>
      <c r="G710">
        <v>0.70344827586206893</v>
      </c>
      <c r="H710">
        <v>13152.64218672833</v>
      </c>
      <c r="I710">
        <v>1.503388940547411</v>
      </c>
      <c r="K710" s="2" t="s">
        <v>973</v>
      </c>
      <c r="L710" s="2">
        <f t="shared" ref="L710" si="4059" xml:space="preserve"> SLOPE(F709:F716, $C709:$C716)</f>
        <v>0.11904761904761904</v>
      </c>
      <c r="M710" s="2">
        <f t="shared" ref="M710" si="4060" xml:space="preserve"> SLOPE(G709:G716, $C709:$C716)</f>
        <v>-1.5219558655586385E-2</v>
      </c>
      <c r="N710" s="2">
        <f t="shared" ref="N710" si="4061" xml:space="preserve"> SLOPE(H709:H716, $C709:$C716)</f>
        <v>495.91369204996869</v>
      </c>
      <c r="O710" s="2">
        <f t="shared" ref="O710" si="4062" xml:space="preserve"> SLOPE(I709:I716, $C709:$C716)</f>
        <v>8.8496844209477774E-2</v>
      </c>
      <c r="X710" s="5"/>
      <c r="Y710" s="6"/>
      <c r="Z710" s="5"/>
      <c r="AA710" s="5"/>
      <c r="AB710" s="5"/>
      <c r="AC710" s="5"/>
      <c r="AD710" s="5"/>
      <c r="AE710" s="5"/>
      <c r="AF710" s="5"/>
      <c r="AG710" s="5"/>
      <c r="AH710" s="5"/>
      <c r="AL710">
        <f t="shared" ca="1" si="4030"/>
        <v>0.20425531914893616</v>
      </c>
      <c r="AM710">
        <f t="shared" ca="1" si="4031"/>
        <v>6.9318866787220967E-3</v>
      </c>
      <c r="AN710">
        <f t="shared" ca="1" si="4032"/>
        <v>0.54969213328814703</v>
      </c>
      <c r="AO710">
        <f t="shared" ca="1" si="4033"/>
        <v>0.15377644628866655</v>
      </c>
    </row>
    <row r="711" spans="1:41" ht="16" x14ac:dyDescent="0.2">
      <c r="A711" s="1">
        <v>706</v>
      </c>
      <c r="B711">
        <v>143288</v>
      </c>
      <c r="C711">
        <v>6</v>
      </c>
      <c r="D711" t="s">
        <v>11</v>
      </c>
      <c r="E711" t="s">
        <v>101</v>
      </c>
      <c r="F711">
        <v>145</v>
      </c>
      <c r="G711">
        <v>0.55621301775147924</v>
      </c>
      <c r="H711">
        <v>12223.404572317781</v>
      </c>
      <c r="I711">
        <v>1.502566392782422</v>
      </c>
      <c r="K711" s="2" t="s">
        <v>974</v>
      </c>
      <c r="L711" s="2">
        <f t="shared" ref="L711" si="4063" xml:space="preserve"> INTERCEPT(F709:F716,$C709:$C716)</f>
        <v>146.96428571428572</v>
      </c>
      <c r="M711" s="2">
        <f t="shared" ref="M711" si="4064" xml:space="preserve"> INTERCEPT(G709:G716,$C709:$C716)</f>
        <v>0.71785669417123132</v>
      </c>
      <c r="N711" s="2">
        <f t="shared" ref="N711" si="4065" xml:space="preserve"> INTERCEPT(H709:H716,$C709:$C716)</f>
        <v>9388.3506292374987</v>
      </c>
      <c r="O711" s="2">
        <f t="shared" ref="O711" si="4066" xml:space="preserve"> INTERCEPT(I709:I716,$C709:$C716)</f>
        <v>0.88484535054644176</v>
      </c>
      <c r="X711" s="5"/>
      <c r="Y711" s="6"/>
      <c r="Z711" s="5"/>
      <c r="AA711" s="5"/>
      <c r="AB711" s="5"/>
      <c r="AC711" s="5"/>
      <c r="AD711" s="5"/>
      <c r="AE711" s="5"/>
      <c r="AF711" s="5"/>
      <c r="AG711" s="5"/>
      <c r="AH711" s="5"/>
      <c r="AL711">
        <f t="shared" ca="1" si="4030"/>
        <v>-0.18622448979591838</v>
      </c>
      <c r="AM711">
        <f t="shared" ca="1" si="4031"/>
        <v>-3.320790300054275E-2</v>
      </c>
      <c r="AN711">
        <f t="shared" ca="1" si="4032"/>
        <v>0.22746102206356181</v>
      </c>
      <c r="AO711">
        <f t="shared" ca="1" si="4033"/>
        <v>1.2359282664765305</v>
      </c>
    </row>
    <row r="712" spans="1:41" ht="16" x14ac:dyDescent="0.2">
      <c r="A712" s="1">
        <v>707</v>
      </c>
      <c r="B712">
        <v>143288</v>
      </c>
      <c r="C712">
        <v>5</v>
      </c>
      <c r="D712" t="s">
        <v>12</v>
      </c>
      <c r="E712" t="s">
        <v>101</v>
      </c>
      <c r="F712">
        <v>170</v>
      </c>
      <c r="G712">
        <v>0.64779874213836475</v>
      </c>
      <c r="H712">
        <v>8665.7568200030546</v>
      </c>
      <c r="I712">
        <v>1.325336702828408</v>
      </c>
      <c r="K712" s="2" t="s">
        <v>1070</v>
      </c>
      <c r="L712" s="2">
        <f t="shared" ref="L712:O712" si="4067" xml:space="preserve"> L711 + (11*L710)</f>
        <v>148.27380952380952</v>
      </c>
      <c r="M712" s="2">
        <f t="shared" si="4067"/>
        <v>0.55044154895978115</v>
      </c>
      <c r="N712" s="2">
        <f t="shared" si="4067"/>
        <v>14843.401241787155</v>
      </c>
      <c r="O712" s="2">
        <f t="shared" si="4067"/>
        <v>1.8583106368506974</v>
      </c>
      <c r="X712" s="5"/>
      <c r="Y712" s="6"/>
      <c r="Z712" s="5"/>
      <c r="AA712" s="5"/>
      <c r="AB712" s="5"/>
      <c r="AC712" s="5"/>
      <c r="AD712" s="5"/>
      <c r="AE712" s="5"/>
      <c r="AF712" s="5"/>
      <c r="AG712" s="5"/>
      <c r="AH712" s="5"/>
      <c r="AL712">
        <f t="shared" ca="1" si="4030"/>
        <v>2.9900332225913623E-2</v>
      </c>
      <c r="AM712">
        <f t="shared" ca="1" si="4031"/>
        <v>7.7607936203770442E-3</v>
      </c>
      <c r="AN712">
        <f t="shared" ca="1" si="4032"/>
        <v>0.24740785046448366</v>
      </c>
      <c r="AO712">
        <f t="shared" ca="1" si="4033"/>
        <v>0.13911135768106386</v>
      </c>
    </row>
    <row r="713" spans="1:41" ht="16" x14ac:dyDescent="0.2">
      <c r="A713" s="1">
        <v>708</v>
      </c>
      <c r="B713">
        <v>143288</v>
      </c>
      <c r="C713">
        <v>4</v>
      </c>
      <c r="D713" t="s">
        <v>13</v>
      </c>
      <c r="E713" t="s">
        <v>101</v>
      </c>
      <c r="F713">
        <v>160</v>
      </c>
      <c r="G713">
        <v>0.65269461077844315</v>
      </c>
      <c r="H713">
        <v>10941.625555261629</v>
      </c>
      <c r="I713">
        <v>1.085683079930218</v>
      </c>
      <c r="K713" s="2" t="s">
        <v>976</v>
      </c>
      <c r="L713" s="2">
        <f t="shared" ref="L713" si="4068" xml:space="preserve"> (L712 - F716) / F716</f>
        <v>7.4447895100068967E-2</v>
      </c>
      <c r="M713" s="2">
        <f t="shared" ref="M713" si="4069" xml:space="preserve"> (M712 - G716) / G716</f>
        <v>-0.2238774159667086</v>
      </c>
      <c r="N713" s="2">
        <f t="shared" ref="N713" si="4070" xml:space="preserve"> (N712 - H716) / H716</f>
        <v>0.41896656875477495</v>
      </c>
      <c r="O713" s="2">
        <f t="shared" ref="O713" si="4071" xml:space="preserve"> (O712 - I716) / I716</f>
        <v>1.068688166536905</v>
      </c>
      <c r="X713" s="5"/>
      <c r="Y713" s="6"/>
      <c r="Z713" s="5"/>
      <c r="AA713" s="5"/>
      <c r="AB713" s="5"/>
      <c r="AC713" s="5"/>
      <c r="AD713" s="5"/>
      <c r="AE713" s="5"/>
      <c r="AF713" s="5"/>
      <c r="AG713" s="5"/>
      <c r="AH713" s="5"/>
      <c r="AL713">
        <f t="shared" ca="1" si="4030"/>
        <v>0.1163586584531143</v>
      </c>
      <c r="AM713">
        <f t="shared" ca="1" si="4031"/>
        <v>-2.2925705715356976E-2</v>
      </c>
      <c r="AN713">
        <f t="shared" ca="1" si="4032"/>
        <v>0.28867873245216491</v>
      </c>
      <c r="AO713">
        <f t="shared" ca="1" si="4033"/>
        <v>0.22583781297117753</v>
      </c>
    </row>
    <row r="714" spans="1:41" ht="16" x14ac:dyDescent="0.2">
      <c r="A714" s="1">
        <v>709</v>
      </c>
      <c r="B714">
        <v>143288</v>
      </c>
      <c r="C714">
        <v>3</v>
      </c>
      <c r="D714" t="s">
        <v>14</v>
      </c>
      <c r="E714" t="s">
        <v>101</v>
      </c>
      <c r="F714">
        <v>171</v>
      </c>
      <c r="G714">
        <v>0.61739130434782608</v>
      </c>
      <c r="H714">
        <v>11238.750069567321</v>
      </c>
      <c r="I714">
        <v>1.191999318984607</v>
      </c>
      <c r="K714" s="2" t="s">
        <v>977</v>
      </c>
      <c r="L714" s="2">
        <f t="shared" ref="L714" si="4072">IF(L709&lt;=$L$1,1,0)</f>
        <v>1</v>
      </c>
      <c r="M714" s="2">
        <f t="shared" ref="M714" si="4073">IF(M709&lt;=$M$1,1,0)</f>
        <v>1</v>
      </c>
      <c r="N714" s="2">
        <f t="shared" ref="N714" si="4074">IF(N709&lt;=$N$1,1,0)</f>
        <v>0</v>
      </c>
      <c r="O714" s="2">
        <f t="shared" ref="O714" si="4075">IF(O709&lt;=$O$1,1,0)</f>
        <v>0</v>
      </c>
      <c r="X714" s="5" t="s">
        <v>977</v>
      </c>
      <c r="Y714" s="5">
        <f t="shared" ref="Y714" ca="1" si="4076">IF(L709&lt;=$Y$1,1,0)</f>
        <v>0</v>
      </c>
      <c r="Z714" s="5">
        <f t="shared" ref="Z714" ca="1" si="4077">IF(M709&lt;=$Z$1,1,0)</f>
        <v>1</v>
      </c>
      <c r="AA714" s="5">
        <f t="shared" ref="AA714" ca="1" si="4078">IF(N709&lt;=$AA$1,1,0)</f>
        <v>0</v>
      </c>
      <c r="AB714" s="5">
        <f t="shared" ref="AB714" ca="1" si="4079">IF(O709&lt;=$AB$1,1,0)</f>
        <v>0</v>
      </c>
      <c r="AC714" s="5"/>
      <c r="AD714" s="5"/>
      <c r="AE714" s="5"/>
      <c r="AF714" s="5"/>
      <c r="AG714" s="5"/>
      <c r="AH714" s="5"/>
      <c r="AL714">
        <f t="shared" ca="1" si="4030"/>
        <v>0.14409221902017291</v>
      </c>
      <c r="AM714">
        <f t="shared" ca="1" si="4031"/>
        <v>5.035151054531682E-3</v>
      </c>
      <c r="AN714">
        <f t="shared" ca="1" si="4032"/>
        <v>8.0223837274013318E-2</v>
      </c>
      <c r="AO714">
        <f t="shared" ca="1" si="4033"/>
        <v>0.13701676447693814</v>
      </c>
    </row>
    <row r="715" spans="1:41" ht="16" x14ac:dyDescent="0.2">
      <c r="A715" s="1">
        <v>710</v>
      </c>
      <c r="B715">
        <v>143288</v>
      </c>
      <c r="C715">
        <v>2</v>
      </c>
      <c r="D715" t="s">
        <v>15</v>
      </c>
      <c r="E715" t="s">
        <v>101</v>
      </c>
      <c r="F715">
        <v>116</v>
      </c>
      <c r="G715">
        <v>0.73333333333333328</v>
      </c>
      <c r="H715">
        <v>11291.434381752229</v>
      </c>
      <c r="I715">
        <v>1.189002786164882</v>
      </c>
      <c r="K715" s="2" t="s">
        <v>978</v>
      </c>
      <c r="L715" s="2">
        <f t="shared" ref="L715" si="4080">IF(L709&lt;=$L$2, 1, 0)</f>
        <v>1</v>
      </c>
      <c r="M715" s="2">
        <f t="shared" ref="M715" si="4081">IF(M709&lt;=$M$2, 1, 0)</f>
        <v>1</v>
      </c>
      <c r="N715" s="2">
        <f t="shared" ref="N715" si="4082">IF(N709&lt;=$N$2, 1, 0)</f>
        <v>0</v>
      </c>
      <c r="O715" s="2">
        <f t="shared" ref="O715" si="4083">IF(O709&lt;=$O$2, 1, 0)</f>
        <v>0</v>
      </c>
      <c r="X715" s="5" t="s">
        <v>978</v>
      </c>
      <c r="Y715" s="5">
        <f t="shared" ref="Y715" ca="1" si="4084">IF(L709&lt;=$Y$2, 1, 0)</f>
        <v>0</v>
      </c>
      <c r="Z715" s="5">
        <f t="shared" ref="Z715" ca="1" si="4085">IF(M709&lt;=$Z$2, 1, 0)</f>
        <v>1</v>
      </c>
      <c r="AA715" s="5">
        <f t="shared" ref="AA715" ca="1" si="4086">IF(N709&lt;=$AA$2, 1, 0)</f>
        <v>0</v>
      </c>
      <c r="AB715" s="5">
        <f t="shared" ref="AB715" ca="1" si="4087">IF(O709&lt;=$AB$2, 1, 0)</f>
        <v>0</v>
      </c>
      <c r="AC715" s="5"/>
      <c r="AD715" s="5" t="s">
        <v>1952</v>
      </c>
      <c r="AE715" s="5">
        <f t="shared" ref="AE715" ca="1" si="4088" xml:space="preserve"> Y714+Y715+Y716</f>
        <v>0</v>
      </c>
      <c r="AF715" s="5">
        <f t="shared" ref="AF715" ca="1" si="4089">Z714+Z715+Z716</f>
        <v>3</v>
      </c>
      <c r="AG715" s="5">
        <f t="shared" ref="AG715" ca="1" si="4090">AA714+AA715+AA716</f>
        <v>0</v>
      </c>
      <c r="AH715" s="5">
        <f t="shared" ref="AH715" ca="1" si="4091">AB714+AB715+AB716</f>
        <v>0</v>
      </c>
      <c r="AL715">
        <f t="shared" ca="1" si="4030"/>
        <v>-0.49901380670611439</v>
      </c>
      <c r="AM715">
        <f t="shared" ca="1" si="4031"/>
        <v>0.45598499061913716</v>
      </c>
      <c r="AN715">
        <f t="shared" ca="1" si="4032"/>
        <v>0.17987550980515762</v>
      </c>
      <c r="AO715">
        <f t="shared" ca="1" si="4033"/>
        <v>0.54472727049607816</v>
      </c>
    </row>
    <row r="716" spans="1:41" ht="16" x14ac:dyDescent="0.2">
      <c r="A716" s="1">
        <v>711</v>
      </c>
      <c r="B716">
        <v>143288</v>
      </c>
      <c r="C716">
        <v>1</v>
      </c>
      <c r="D716" t="s">
        <v>16</v>
      </c>
      <c r="E716" t="s">
        <v>101</v>
      </c>
      <c r="F716">
        <v>138</v>
      </c>
      <c r="G716">
        <v>0.70921985815602839</v>
      </c>
      <c r="H716">
        <v>10460.71244286826</v>
      </c>
      <c r="I716">
        <v>0.8983038946665457</v>
      </c>
      <c r="K716" s="2" t="s">
        <v>979</v>
      </c>
      <c r="L716" s="2">
        <f t="shared" ref="L716" si="4092">IF(L713&lt;=$L$1, 1,0)</f>
        <v>1</v>
      </c>
      <c r="M716" s="2">
        <f t="shared" ref="M716" si="4093">IF(M713&lt;=$M$1, 1,0)</f>
        <v>1</v>
      </c>
      <c r="N716" s="2">
        <f t="shared" ref="N716" si="4094">IF(N713&lt;=$N$1, 1,0)</f>
        <v>0</v>
      </c>
      <c r="O716" s="2">
        <f t="shared" ref="O716" si="4095">IF(O713&lt;=$O$1, 1,0)</f>
        <v>0</v>
      </c>
      <c r="X716" s="5" t="s">
        <v>979</v>
      </c>
      <c r="Y716" s="5">
        <f t="shared" ref="Y716" ca="1" si="4096">IF(L713&lt;=$Y$1, 1,0)</f>
        <v>0</v>
      </c>
      <c r="Z716" s="5">
        <f t="shared" ref="Z716" ca="1" si="4097">IF(M713&lt;=$Z$1, 1,0)</f>
        <v>1</v>
      </c>
      <c r="AA716" s="5">
        <f t="shared" ref="AA716" ca="1" si="4098">IF(N713&lt;=$AA$1, 1,0)</f>
        <v>0</v>
      </c>
      <c r="AB716" s="5">
        <f t="shared" ref="AB716" ca="1" si="4099">IF(O713&lt;=$AB$1, 1,0)</f>
        <v>0</v>
      </c>
      <c r="AC716" s="5"/>
      <c r="AD716" s="5" t="s">
        <v>1953</v>
      </c>
      <c r="AE716" s="5"/>
      <c r="AF716" s="5"/>
      <c r="AG716" s="5"/>
      <c r="AH716" s="5">
        <f t="shared" ref="AH716" ca="1" si="4100">AE715+AF715+AG715+AH715</f>
        <v>3</v>
      </c>
      <c r="AL716">
        <f t="shared" ca="1" si="4030"/>
        <v>9.586056644880174E-2</v>
      </c>
      <c r="AM716">
        <f t="shared" ca="1" si="4031"/>
        <v>4.7371229222245126E-2</v>
      </c>
      <c r="AN716">
        <f t="shared" ca="1" si="4032"/>
        <v>0.25191557469368947</v>
      </c>
      <c r="AO716">
        <f t="shared" ca="1" si="4033"/>
        <v>-4.969299757284628E-2</v>
      </c>
    </row>
    <row r="717" spans="1:41" ht="16" x14ac:dyDescent="0.2">
      <c r="A717" s="1">
        <v>712</v>
      </c>
      <c r="B717">
        <v>183822</v>
      </c>
      <c r="C717">
        <v>8</v>
      </c>
      <c r="D717" t="s">
        <v>8</v>
      </c>
      <c r="E717" t="s">
        <v>102</v>
      </c>
      <c r="F717">
        <v>400</v>
      </c>
      <c r="G717">
        <v>0.63938618925831203</v>
      </c>
      <c r="H717">
        <v>17602.322360975999</v>
      </c>
      <c r="I717">
        <v>0.3212122024665231</v>
      </c>
      <c r="K717" s="2" t="s">
        <v>972</v>
      </c>
      <c r="L717" s="4">
        <f t="shared" ref="L717" si="4101" xml:space="preserve"> (F717 - F724) / F724</f>
        <v>4.4386422976501305E-2</v>
      </c>
      <c r="M717" s="4">
        <f t="shared" ref="M717" si="4102" xml:space="preserve"> (G717 - G724) / G724</f>
        <v>-4.6975311863870449E-4</v>
      </c>
      <c r="N717" s="4">
        <f t="shared" ref="N717" si="4103" xml:space="preserve"> (H717 - H724) / H724</f>
        <v>9.1521986186667556E-2</v>
      </c>
      <c r="O717" s="4">
        <f t="shared" ref="O717" si="4104" xml:space="preserve"> (I717 - I724) / I724</f>
        <v>0.39484716888921417</v>
      </c>
      <c r="X717" s="5"/>
      <c r="Y717" s="6"/>
      <c r="Z717" s="5"/>
      <c r="AA717" s="5"/>
      <c r="AB717" s="5"/>
      <c r="AC717" s="5"/>
      <c r="AD717" s="5"/>
      <c r="AE717" s="5"/>
      <c r="AF717" s="5"/>
      <c r="AG717" s="5"/>
      <c r="AH717" s="5"/>
      <c r="AL717">
        <f t="shared" ca="1" si="4030"/>
        <v>0.16967509025270758</v>
      </c>
      <c r="AM717">
        <f t="shared" ca="1" si="4031"/>
        <v>9.8402070643666267E-2</v>
      </c>
      <c r="AN717">
        <f t="shared" ca="1" si="4032"/>
        <v>0.36755066913532003</v>
      </c>
      <c r="AO717">
        <f t="shared" ca="1" si="4033"/>
        <v>0.51722189257592655</v>
      </c>
    </row>
    <row r="718" spans="1:41" ht="16" x14ac:dyDescent="0.2">
      <c r="A718" s="1">
        <v>713</v>
      </c>
      <c r="B718">
        <v>183822</v>
      </c>
      <c r="C718">
        <v>7</v>
      </c>
      <c r="D718" t="s">
        <v>10</v>
      </c>
      <c r="E718" t="s">
        <v>102</v>
      </c>
      <c r="F718">
        <v>394</v>
      </c>
      <c r="G718">
        <v>0.59900990099009899</v>
      </c>
      <c r="H718">
        <v>16726.13065295291</v>
      </c>
      <c r="I718">
        <v>0.33715480271638598</v>
      </c>
      <c r="K718" s="2" t="s">
        <v>973</v>
      </c>
      <c r="L718" s="2">
        <f t="shared" ref="L718" si="4105" xml:space="preserve"> SLOPE(F717:F724, $C717:$C724)</f>
        <v>-0.7142857142857143</v>
      </c>
      <c r="M718" s="2">
        <f t="shared" ref="M718" si="4106" xml:space="preserve"> SLOPE(G717:G724, $C717:$C724)</f>
        <v>-6.5114563366697447E-3</v>
      </c>
      <c r="N718" s="2">
        <f t="shared" ref="N718" si="4107" xml:space="preserve"> SLOPE(H717:H724, $C717:$C724)</f>
        <v>262.80107400925806</v>
      </c>
      <c r="O718" s="2">
        <f t="shared" ref="O718" si="4108" xml:space="preserve"> SLOPE(I717:I724, $C717:$C724)</f>
        <v>1.3440916733387442E-2</v>
      </c>
      <c r="X718" s="5"/>
      <c r="Y718" s="6"/>
      <c r="Z718" s="5"/>
      <c r="AA718" s="5"/>
      <c r="AB718" s="5"/>
      <c r="AC718" s="5"/>
      <c r="AD718" s="5"/>
      <c r="AE718" s="5"/>
      <c r="AF718" s="5"/>
      <c r="AG718" s="5"/>
      <c r="AH718" s="5"/>
      <c r="AL718">
        <f t="shared" ca="1" si="4030"/>
        <v>0.14421768707482993</v>
      </c>
      <c r="AM718">
        <f t="shared" ca="1" si="4031"/>
        <v>-2.7472293677349401E-2</v>
      </c>
      <c r="AN718">
        <f t="shared" ca="1" si="4032"/>
        <v>1.1458847308019052E-2</v>
      </c>
      <c r="AO718">
        <f t="shared" ca="1" si="4033"/>
        <v>8.6530061726199189E-2</v>
      </c>
    </row>
    <row r="719" spans="1:41" ht="16" x14ac:dyDescent="0.2">
      <c r="A719" s="1">
        <v>714</v>
      </c>
      <c r="B719">
        <v>183822</v>
      </c>
      <c r="C719">
        <v>6</v>
      </c>
      <c r="D719" t="s">
        <v>11</v>
      </c>
      <c r="E719" t="s">
        <v>102</v>
      </c>
      <c r="F719">
        <v>415</v>
      </c>
      <c r="G719">
        <v>0.62823061630218691</v>
      </c>
      <c r="H719">
        <v>16690.877142284509</v>
      </c>
      <c r="I719">
        <v>0.31728738330902051</v>
      </c>
      <c r="K719" s="2" t="s">
        <v>974</v>
      </c>
      <c r="L719" s="2">
        <f t="shared" ref="L719" si="4109" xml:space="preserve"> INTERCEPT(F717:F724,$C717:$C724)</f>
        <v>428.96428571428572</v>
      </c>
      <c r="M719" s="2">
        <f t="shared" ref="M719" si="4110" xml:space="preserve"> INTERCEPT(G717:G724,$C717:$C724)</f>
        <v>0.68129205281511163</v>
      </c>
      <c r="N719" s="2">
        <f t="shared" ref="N719" si="4111" xml:space="preserve"> INTERCEPT(H717:H724,$C717:$C724)</f>
        <v>15035.750403877046</v>
      </c>
      <c r="O719" s="2">
        <f t="shared" ref="O719" si="4112" xml:space="preserve"> INTERCEPT(I717:I724,$C717:$C724)</f>
        <v>0.22906748853973358</v>
      </c>
      <c r="X719" s="5"/>
      <c r="Y719" s="6"/>
      <c r="Z719" s="5"/>
      <c r="AA719" s="5"/>
      <c r="AB719" s="5"/>
      <c r="AC719" s="5"/>
      <c r="AD719" s="5"/>
      <c r="AE719" s="5"/>
      <c r="AF719" s="5"/>
      <c r="AG719" s="5"/>
      <c r="AH719" s="5"/>
      <c r="AL719">
        <f t="shared" ca="1" si="4030"/>
        <v>0.18050541516245489</v>
      </c>
      <c r="AM719">
        <f t="shared" ca="1" si="4031"/>
        <v>2.7551724137931048E-2</v>
      </c>
      <c r="AN719">
        <f t="shared" ca="1" si="4032"/>
        <v>6.7698762668453247E-2</v>
      </c>
      <c r="AO719">
        <f t="shared" ca="1" si="4033"/>
        <v>0.47352073191490857</v>
      </c>
    </row>
    <row r="720" spans="1:41" ht="16" x14ac:dyDescent="0.2">
      <c r="A720" s="1">
        <v>715</v>
      </c>
      <c r="B720">
        <v>183822</v>
      </c>
      <c r="C720">
        <v>5</v>
      </c>
      <c r="D720" t="s">
        <v>12</v>
      </c>
      <c r="E720" t="s">
        <v>102</v>
      </c>
      <c r="F720">
        <v>507</v>
      </c>
      <c r="G720">
        <v>0.64501160092807419</v>
      </c>
      <c r="H720">
        <v>15947.97043286344</v>
      </c>
      <c r="I720">
        <v>0.27774547040383563</v>
      </c>
      <c r="K720" s="2" t="s">
        <v>1071</v>
      </c>
      <c r="L720" s="2">
        <f t="shared" ref="L720:O720" si="4113" xml:space="preserve"> L719 + (11*L718)</f>
        <v>421.10714285714289</v>
      </c>
      <c r="M720" s="2">
        <f t="shared" si="4113"/>
        <v>0.60966603311174439</v>
      </c>
      <c r="N720" s="2">
        <f t="shared" si="4113"/>
        <v>17926.562217978884</v>
      </c>
      <c r="O720" s="2">
        <f t="shared" si="4113"/>
        <v>0.37691757260699543</v>
      </c>
      <c r="X720" s="5"/>
      <c r="Y720" s="6"/>
      <c r="Z720" s="5"/>
      <c r="AA720" s="5"/>
      <c r="AB720" s="5"/>
      <c r="AC720" s="5"/>
      <c r="AD720" s="5"/>
      <c r="AE720" s="5"/>
      <c r="AF720" s="5"/>
      <c r="AG720" s="5"/>
      <c r="AH720" s="5"/>
      <c r="AL720">
        <f t="shared" ca="1" si="4030"/>
        <v>-0.15714285714285714</v>
      </c>
      <c r="AM720">
        <f t="shared" ca="1" si="4031"/>
        <v>-0.28085443037974689</v>
      </c>
      <c r="AN720">
        <f t="shared" ca="1" si="4032"/>
        <v>0.2282315413795625</v>
      </c>
      <c r="AO720">
        <f t="shared" ca="1" si="4033"/>
        <v>0.26988637411849425</v>
      </c>
    </row>
    <row r="721" spans="1:41" ht="16" x14ac:dyDescent="0.2">
      <c r="A721" s="1">
        <v>716</v>
      </c>
      <c r="B721">
        <v>183822</v>
      </c>
      <c r="C721">
        <v>4</v>
      </c>
      <c r="D721" t="s">
        <v>13</v>
      </c>
      <c r="E721" t="s">
        <v>102</v>
      </c>
      <c r="F721">
        <v>435</v>
      </c>
      <c r="G721">
        <v>0.6967592592592593</v>
      </c>
      <c r="H721">
        <v>15784.260627916259</v>
      </c>
      <c r="I721">
        <v>0.29158509666653298</v>
      </c>
      <c r="K721" s="2" t="s">
        <v>976</v>
      </c>
      <c r="L721" s="2">
        <f t="shared" ref="L721" si="4114" xml:space="preserve"> (L720 - F724) / F724</f>
        <v>9.9496456546064982E-2</v>
      </c>
      <c r="M721" s="2">
        <f t="shared" ref="M721" si="4115" xml:space="preserve"> (M720 - G724) / G724</f>
        <v>-4.6930242115109759E-2</v>
      </c>
      <c r="N721" s="2">
        <f t="shared" ref="N721" si="4116" xml:space="preserve"> (N720 - H724) / H724</f>
        <v>0.11162813612863731</v>
      </c>
      <c r="O721" s="2">
        <f t="shared" ref="O721" si="4117" xml:space="preserve"> (O720 - I724) / I724</f>
        <v>0.63674482170475932</v>
      </c>
      <c r="X721" s="5"/>
      <c r="Y721" s="6"/>
      <c r="Z721" s="5"/>
      <c r="AA721" s="5"/>
      <c r="AB721" s="5"/>
      <c r="AC721" s="5"/>
      <c r="AD721" s="5"/>
      <c r="AE721" s="5"/>
      <c r="AF721" s="5"/>
      <c r="AG721" s="5"/>
      <c r="AH721" s="5"/>
      <c r="AL721">
        <f t="shared" ca="1" si="4030"/>
        <v>7.9800498753117205E-2</v>
      </c>
      <c r="AM721">
        <f t="shared" ca="1" si="4031"/>
        <v>-1.9403128634261052E-2</v>
      </c>
      <c r="AN721">
        <f t="shared" ca="1" si="4032"/>
        <v>-7.4459045233527574E-2</v>
      </c>
      <c r="AO721">
        <f t="shared" ca="1" si="4033"/>
        <v>-0.18139836932694653</v>
      </c>
    </row>
    <row r="722" spans="1:41" ht="16" x14ac:dyDescent="0.2">
      <c r="A722" s="1">
        <v>717</v>
      </c>
      <c r="B722">
        <v>183822</v>
      </c>
      <c r="C722">
        <v>3</v>
      </c>
      <c r="D722" t="s">
        <v>14</v>
      </c>
      <c r="E722" t="s">
        <v>102</v>
      </c>
      <c r="F722">
        <v>447</v>
      </c>
      <c r="G722">
        <v>0.73317307692307687</v>
      </c>
      <c r="H722">
        <v>16110.62331080506</v>
      </c>
      <c r="I722">
        <v>0.28723228595578021</v>
      </c>
      <c r="K722" s="2" t="s">
        <v>977</v>
      </c>
      <c r="L722" s="2">
        <f t="shared" ref="L722" si="4118">IF(L717&lt;=$L$1,1,0)</f>
        <v>1</v>
      </c>
      <c r="M722" s="2">
        <f t="shared" ref="M722" si="4119">IF(M717&lt;=$M$1,1,0)</f>
        <v>1</v>
      </c>
      <c r="N722" s="2">
        <f t="shared" ref="N722" si="4120">IF(N717&lt;=$N$1,1,0)</f>
        <v>0</v>
      </c>
      <c r="O722" s="2">
        <f t="shared" ref="O722" si="4121">IF(O717&lt;=$O$1,1,0)</f>
        <v>0</v>
      </c>
      <c r="X722" s="5" t="s">
        <v>977</v>
      </c>
      <c r="Y722" s="5">
        <f t="shared" ref="Y722" ca="1" si="4122">IF(L717&lt;=$Y$1,1,0)</f>
        <v>0</v>
      </c>
      <c r="Z722" s="5">
        <f t="shared" ref="Z722" ca="1" si="4123">IF(M717&lt;=$Z$1,1,0)</f>
        <v>0</v>
      </c>
      <c r="AA722" s="5">
        <f t="shared" ref="AA722" ca="1" si="4124">IF(N717&lt;=$AA$1,1,0)</f>
        <v>0</v>
      </c>
      <c r="AB722" s="5">
        <f t="shared" ref="AB722" ca="1" si="4125">IF(O717&lt;=$AB$1,1,0)</f>
        <v>0</v>
      </c>
      <c r="AC722" s="5"/>
      <c r="AD722" s="5"/>
      <c r="AE722" s="5"/>
      <c r="AF722" s="5"/>
      <c r="AG722" s="5"/>
      <c r="AH722" s="5"/>
      <c r="AL722">
        <f t="shared" ca="1" si="4030"/>
        <v>-0.29665071770334928</v>
      </c>
      <c r="AM722">
        <f t="shared" ca="1" si="4031"/>
        <v>-4.7150471504715089E-2</v>
      </c>
      <c r="AN722">
        <f t="shared" ca="1" si="4032"/>
        <v>0.19076416703293955</v>
      </c>
      <c r="AO722">
        <f t="shared" ca="1" si="4033"/>
        <v>0.18552947996754199</v>
      </c>
    </row>
    <row r="723" spans="1:41" ht="16" x14ac:dyDescent="0.2">
      <c r="A723" s="1">
        <v>718</v>
      </c>
      <c r="B723">
        <v>183822</v>
      </c>
      <c r="C723">
        <v>2</v>
      </c>
      <c r="D723" t="s">
        <v>15</v>
      </c>
      <c r="E723" t="s">
        <v>102</v>
      </c>
      <c r="F723">
        <v>425</v>
      </c>
      <c r="G723">
        <v>0.63466666666666671</v>
      </c>
      <c r="H723">
        <v>14758.255349327979</v>
      </c>
      <c r="I723">
        <v>0.25391079668604871</v>
      </c>
      <c r="K723" s="2" t="s">
        <v>978</v>
      </c>
      <c r="L723" s="2">
        <f t="shared" ref="L723" si="4126">IF(L717&lt;=$L$2, 1, 0)</f>
        <v>1</v>
      </c>
      <c r="M723" s="2">
        <f t="shared" ref="M723" si="4127">IF(M717&lt;=$M$2, 1, 0)</f>
        <v>1</v>
      </c>
      <c r="N723" s="2">
        <f t="shared" ref="N723" si="4128">IF(N717&lt;=$N$2, 1, 0)</f>
        <v>0</v>
      </c>
      <c r="O723" s="2">
        <f t="shared" ref="O723" si="4129">IF(O717&lt;=$O$2, 1, 0)</f>
        <v>0</v>
      </c>
      <c r="X723" s="5" t="s">
        <v>978</v>
      </c>
      <c r="Y723" s="5">
        <f t="shared" ref="Y723" ca="1" si="4130">IF(L717&lt;=$Y$2, 1, 0)</f>
        <v>0</v>
      </c>
      <c r="Z723" s="5">
        <f t="shared" ref="Z723" ca="1" si="4131">IF(M717&lt;=$Z$2, 1, 0)</f>
        <v>0</v>
      </c>
      <c r="AA723" s="5">
        <f t="shared" ref="AA723" ca="1" si="4132">IF(N717&lt;=$AA$2, 1, 0)</f>
        <v>0</v>
      </c>
      <c r="AB723" s="5">
        <f t="shared" ref="AB723" ca="1" si="4133">IF(O717&lt;=$AB$2, 1, 0)</f>
        <v>0</v>
      </c>
      <c r="AC723" s="5"/>
      <c r="AD723" s="5" t="s">
        <v>1952</v>
      </c>
      <c r="AE723" s="5">
        <f t="shared" ref="AE723" ca="1" si="4134" xml:space="preserve"> Y722+Y723+Y724</f>
        <v>0</v>
      </c>
      <c r="AF723" s="5">
        <f t="shared" ref="AF723" ca="1" si="4135">Z722+Z723+Z724</f>
        <v>0</v>
      </c>
      <c r="AG723" s="5">
        <f t="shared" ref="AG723" ca="1" si="4136">AA722+AA723+AA724</f>
        <v>0</v>
      </c>
      <c r="AH723" s="5">
        <f t="shared" ref="AH723" ca="1" si="4137">AB722+AB723+AB724</f>
        <v>0</v>
      </c>
      <c r="AL723">
        <f t="shared" ca="1" si="4030"/>
        <v>-0.25850340136054423</v>
      </c>
      <c r="AM723">
        <f t="shared" ca="1" si="4031"/>
        <v>-0.10328317373461013</v>
      </c>
      <c r="AN723">
        <f t="shared" ca="1" si="4032"/>
        <v>0.10575580301546238</v>
      </c>
      <c r="AO723">
        <f t="shared" ca="1" si="4033"/>
        <v>0.69468435235033787</v>
      </c>
    </row>
    <row r="724" spans="1:41" ht="16" x14ac:dyDescent="0.2">
      <c r="A724" s="1">
        <v>719</v>
      </c>
      <c r="B724">
        <v>183822</v>
      </c>
      <c r="C724">
        <v>1</v>
      </c>
      <c r="D724" t="s">
        <v>16</v>
      </c>
      <c r="E724" t="s">
        <v>102</v>
      </c>
      <c r="F724">
        <v>383</v>
      </c>
      <c r="G724">
        <v>0.63968668407310703</v>
      </c>
      <c r="H724">
        <v>16126.4020182235</v>
      </c>
      <c r="I724">
        <v>0.23028487251568949</v>
      </c>
      <c r="K724" s="2" t="s">
        <v>979</v>
      </c>
      <c r="L724" s="2">
        <f t="shared" ref="L724" si="4138">IF(L721&lt;=$L$1, 1,0)</f>
        <v>1</v>
      </c>
      <c r="M724" s="2">
        <f t="shared" ref="M724" si="4139">IF(M721&lt;=$M$1, 1,0)</f>
        <v>1</v>
      </c>
      <c r="N724" s="2">
        <f t="shared" ref="N724" si="4140">IF(N721&lt;=$N$1, 1,0)</f>
        <v>0</v>
      </c>
      <c r="O724" s="2">
        <f t="shared" ref="O724" si="4141">IF(O721&lt;=$O$1, 1,0)</f>
        <v>0</v>
      </c>
      <c r="X724" s="5" t="s">
        <v>979</v>
      </c>
      <c r="Y724" s="5">
        <f t="shared" ref="Y724" ca="1" si="4142">IF(L721&lt;=$Y$1, 1,0)</f>
        <v>0</v>
      </c>
      <c r="Z724" s="5">
        <f t="shared" ref="Z724" ca="1" si="4143">IF(M721&lt;=$Z$1, 1,0)</f>
        <v>0</v>
      </c>
      <c r="AA724" s="5">
        <f t="shared" ref="AA724" ca="1" si="4144">IF(N721&lt;=$AA$1, 1,0)</f>
        <v>0</v>
      </c>
      <c r="AB724" s="5">
        <f t="shared" ref="AB724" ca="1" si="4145">IF(O721&lt;=$AB$1, 1,0)</f>
        <v>0</v>
      </c>
      <c r="AC724" s="5"/>
      <c r="AD724" s="5" t="s">
        <v>1953</v>
      </c>
      <c r="AE724" s="5"/>
      <c r="AF724" s="5"/>
      <c r="AG724" s="5"/>
      <c r="AH724" s="5">
        <f t="shared" ref="AH724" ca="1" si="4146">AE723+AF723+AG723+AH723</f>
        <v>0</v>
      </c>
      <c r="AL724">
        <f t="shared" ca="1" si="4030"/>
        <v>2.4615384615384617</v>
      </c>
      <c r="AM724">
        <f t="shared" ca="1" si="4031"/>
        <v>0.2857142857142857</v>
      </c>
      <c r="AN724">
        <f t="shared" ca="1" si="4032"/>
        <v>-0.48713146158306436</v>
      </c>
      <c r="AO724">
        <f t="shared" ca="1" si="4033"/>
        <v>-3.3055624154210733E-2</v>
      </c>
    </row>
    <row r="725" spans="1:41" ht="16" x14ac:dyDescent="0.2">
      <c r="A725" s="1">
        <v>720</v>
      </c>
      <c r="B725">
        <v>175430</v>
      </c>
      <c r="C725">
        <v>8</v>
      </c>
      <c r="D725" t="s">
        <v>8</v>
      </c>
      <c r="E725" t="s">
        <v>103</v>
      </c>
      <c r="F725">
        <v>113</v>
      </c>
      <c r="G725">
        <v>0.68503937007874016</v>
      </c>
      <c r="H725">
        <v>5494.0907781984879</v>
      </c>
      <c r="I725">
        <v>1.8675201684080609</v>
      </c>
      <c r="K725" s="2" t="s">
        <v>972</v>
      </c>
      <c r="L725" s="4">
        <f t="shared" ref="L725" si="4147" xml:space="preserve"> (F725 - F732) / F732</f>
        <v>0.59154929577464788</v>
      </c>
      <c r="M725" s="4">
        <f t="shared" ref="M725" si="4148" xml:space="preserve"> (G725 - G732) / G732</f>
        <v>-0.19461587571823788</v>
      </c>
      <c r="N725" s="4">
        <f t="shared" ref="N725" si="4149" xml:space="preserve"> (H725 - H732) / H732</f>
        <v>0.68023222332117594</v>
      </c>
      <c r="O725" s="4">
        <f t="shared" ref="O725" si="4150" xml:space="preserve"> (I725 - I732) / I732</f>
        <v>0.62605636721793434</v>
      </c>
      <c r="X725" s="5"/>
      <c r="Y725" s="6"/>
      <c r="Z725" s="5"/>
      <c r="AA725" s="5"/>
      <c r="AB725" s="5"/>
      <c r="AC725" s="5"/>
      <c r="AD725" s="5"/>
      <c r="AE725" s="5"/>
      <c r="AF725" s="5"/>
      <c r="AG725" s="5"/>
      <c r="AH725" s="5"/>
      <c r="AL725">
        <f t="shared" ca="1" si="4030"/>
        <v>0.13601236476043277</v>
      </c>
      <c r="AM725">
        <f t="shared" ca="1" si="4031"/>
        <v>-7.8569408215216699E-3</v>
      </c>
      <c r="AN725">
        <f t="shared" ca="1" si="4032"/>
        <v>0.29504060139951488</v>
      </c>
      <c r="AO725">
        <f t="shared" ca="1" si="4033"/>
        <v>7.9839260664570033E-2</v>
      </c>
    </row>
    <row r="726" spans="1:41" ht="16" x14ac:dyDescent="0.2">
      <c r="A726" s="1">
        <v>721</v>
      </c>
      <c r="B726">
        <v>175430</v>
      </c>
      <c r="C726">
        <v>7</v>
      </c>
      <c r="D726" t="s">
        <v>10</v>
      </c>
      <c r="E726" t="s">
        <v>103</v>
      </c>
      <c r="F726">
        <v>129</v>
      </c>
      <c r="G726">
        <v>0.73015873015873012</v>
      </c>
      <c r="H726">
        <v>5058.2726322746703</v>
      </c>
      <c r="I726">
        <v>1.639083964074695</v>
      </c>
      <c r="K726" s="2" t="s">
        <v>973</v>
      </c>
      <c r="L726" s="2">
        <f t="shared" ref="L726" si="4151" xml:space="preserve"> SLOPE(F725:F732, $C725:$C732)</f>
        <v>8.6071428571428577</v>
      </c>
      <c r="M726" s="2">
        <f t="shared" ref="M726" si="4152" xml:space="preserve"> SLOPE(G725:G732, $C725:$C732)</f>
        <v>-1.0516402712621727E-2</v>
      </c>
      <c r="N726" s="2">
        <f t="shared" ref="N726" si="4153" xml:space="preserve"> SLOPE(H725:H732, $C725:$C732)</f>
        <v>313.57793387057018</v>
      </c>
      <c r="O726" s="2">
        <f t="shared" ref="O726" si="4154" xml:space="preserve"> SLOPE(I725:I732, $C725:$C732)</f>
        <v>6.1880293390536689E-2</v>
      </c>
      <c r="X726" s="5"/>
      <c r="Y726" s="6"/>
      <c r="Z726" s="5"/>
      <c r="AA726" s="5"/>
      <c r="AB726" s="5"/>
      <c r="AC726" s="5"/>
      <c r="AD726" s="5"/>
      <c r="AE726" s="5"/>
      <c r="AF726" s="5"/>
      <c r="AG726" s="5"/>
      <c r="AH726" s="5"/>
      <c r="AL726">
        <f t="shared" ca="1" si="4030"/>
        <v>-2.7649769585253458E-2</v>
      </c>
      <c r="AM726">
        <f t="shared" ca="1" si="4031"/>
        <v>1.6110565085669697E-2</v>
      </c>
      <c r="AN726">
        <f t="shared" ca="1" si="4032"/>
        <v>0.3595389693868245</v>
      </c>
      <c r="AO726">
        <f t="shared" ca="1" si="4033"/>
        <v>0.14285206839492473</v>
      </c>
    </row>
    <row r="727" spans="1:41" ht="16" x14ac:dyDescent="0.2">
      <c r="A727" s="1">
        <v>722</v>
      </c>
      <c r="B727">
        <v>175430</v>
      </c>
      <c r="C727">
        <v>6</v>
      </c>
      <c r="D727" t="s">
        <v>11</v>
      </c>
      <c r="E727" t="s">
        <v>103</v>
      </c>
      <c r="F727">
        <v>127</v>
      </c>
      <c r="G727">
        <v>0.6330275229357798</v>
      </c>
      <c r="H727">
        <v>5405.0400445023588</v>
      </c>
      <c r="I727">
        <v>1.634051878538709</v>
      </c>
      <c r="K727" s="2" t="s">
        <v>974</v>
      </c>
      <c r="L727" s="2">
        <f t="shared" ref="L727" si="4155" xml:space="preserve"> INTERCEPT(F725:F732,$C725:$C732)</f>
        <v>57.392857142857139</v>
      </c>
      <c r="M727" s="2">
        <f t="shared" ref="M727" si="4156" xml:space="preserve"> INTERCEPT(G725:G732,$C725:$C732)</f>
        <v>0.7624726351076947</v>
      </c>
      <c r="N727" s="2">
        <f t="shared" ref="N727" si="4157" xml:space="preserve"> INTERCEPT(H725:H732,$C725:$C732)</f>
        <v>3102.3549561765494</v>
      </c>
      <c r="O727" s="2">
        <f t="shared" ref="O727" si="4158" xml:space="preserve"> INTERCEPT(I725:I732,$C725:$C732)</f>
        <v>1.3122351379873924</v>
      </c>
      <c r="X727" s="5"/>
      <c r="Y727" s="6"/>
      <c r="Z727" s="5"/>
      <c r="AA727" s="5"/>
      <c r="AB727" s="5"/>
      <c r="AC727" s="5"/>
      <c r="AD727" s="5"/>
      <c r="AE727" s="5"/>
      <c r="AF727" s="5"/>
      <c r="AG727" s="5"/>
      <c r="AH727" s="5"/>
      <c r="AL727">
        <f t="shared" ca="1" si="4030"/>
        <v>4.8543689320388349E-2</v>
      </c>
      <c r="AM727">
        <f t="shared" ca="1" si="4031"/>
        <v>-5.4467311348045368E-2</v>
      </c>
      <c r="AN727">
        <f t="shared" ca="1" si="4032"/>
        <v>-0.51436289087531895</v>
      </c>
      <c r="AO727">
        <f t="shared" ca="1" si="4033"/>
        <v>-2.0375780791302419E-2</v>
      </c>
    </row>
    <row r="728" spans="1:41" ht="16" x14ac:dyDescent="0.2">
      <c r="A728" s="1">
        <v>723</v>
      </c>
      <c r="B728">
        <v>175430</v>
      </c>
      <c r="C728">
        <v>5</v>
      </c>
      <c r="D728" t="s">
        <v>12</v>
      </c>
      <c r="E728" t="s">
        <v>103</v>
      </c>
      <c r="F728">
        <v>112</v>
      </c>
      <c r="G728">
        <v>0.8035714285714286</v>
      </c>
      <c r="H728">
        <v>4800.6018853399337</v>
      </c>
      <c r="I728">
        <v>1.601536363462309</v>
      </c>
      <c r="K728" s="2" t="s">
        <v>1072</v>
      </c>
      <c r="L728" s="2">
        <f t="shared" ref="L728:O728" si="4159" xml:space="preserve"> L727 + (11*L726)</f>
        <v>152.07142857142856</v>
      </c>
      <c r="M728" s="2">
        <f t="shared" si="4159"/>
        <v>0.64679220526885572</v>
      </c>
      <c r="N728" s="2">
        <f t="shared" si="4159"/>
        <v>6551.7122287528218</v>
      </c>
      <c r="O728" s="2">
        <f t="shared" si="4159"/>
        <v>1.992918365283296</v>
      </c>
      <c r="X728" s="5"/>
      <c r="Y728" s="6"/>
      <c r="Z728" s="5"/>
      <c r="AA728" s="5"/>
      <c r="AB728" s="5"/>
      <c r="AC728" s="5"/>
      <c r="AD728" s="5"/>
      <c r="AE728" s="5"/>
      <c r="AF728" s="5"/>
      <c r="AG728" s="5"/>
      <c r="AH728" s="5"/>
      <c r="AL728">
        <f t="shared" ca="1" si="4030"/>
        <v>1.3462837837837838</v>
      </c>
      <c r="AM728">
        <f t="shared" ca="1" si="4031"/>
        <v>1.1582744477936432E-2</v>
      </c>
      <c r="AN728">
        <f t="shared" ca="1" si="4032"/>
        <v>0.78577388442792306</v>
      </c>
      <c r="AO728">
        <f t="shared" ca="1" si="4033"/>
        <v>-0.25862522051847947</v>
      </c>
    </row>
    <row r="729" spans="1:41" ht="16" x14ac:dyDescent="0.2">
      <c r="A729" s="1">
        <v>724</v>
      </c>
      <c r="B729">
        <v>175430</v>
      </c>
      <c r="C729">
        <v>4</v>
      </c>
      <c r="D729" t="s">
        <v>13</v>
      </c>
      <c r="E729" t="s">
        <v>103</v>
      </c>
      <c r="F729">
        <v>56</v>
      </c>
      <c r="G729">
        <v>0.68918918918918914</v>
      </c>
      <c r="H729">
        <v>3864.42208237357</v>
      </c>
      <c r="I729">
        <v>1.579974473850025</v>
      </c>
      <c r="K729" s="2" t="s">
        <v>976</v>
      </c>
      <c r="L729" s="2">
        <f t="shared" ref="L729" si="4160" xml:space="preserve"> (L728 - F732) / F732</f>
        <v>1.1418511066398389</v>
      </c>
      <c r="M729" s="2">
        <f t="shared" ref="M729" si="4161" xml:space="preserve"> (M728 - G732) / G732</f>
        <v>-0.2395821370487777</v>
      </c>
      <c r="N729" s="2">
        <f t="shared" ref="N729" si="4162" xml:space="preserve"> (N728 - H732) / H732</f>
        <v>1.0036796713227123</v>
      </c>
      <c r="O729" s="2">
        <f t="shared" ref="O729" si="4163" xml:space="preserve"> (O728 - I732) / I732</f>
        <v>0.73524101749158555</v>
      </c>
      <c r="X729" s="5"/>
      <c r="Y729" s="6"/>
      <c r="Z729" s="5"/>
      <c r="AA729" s="5"/>
      <c r="AB729" s="5"/>
      <c r="AC729" s="5"/>
      <c r="AD729" s="5"/>
      <c r="AE729" s="5"/>
      <c r="AF729" s="5"/>
      <c r="AG729" s="5"/>
      <c r="AH729" s="5"/>
      <c r="AL729">
        <f t="shared" ca="1" si="4030"/>
        <v>-0.10017574692442882</v>
      </c>
      <c r="AM729">
        <f t="shared" ca="1" si="4031"/>
        <v>7.6032864763833238E-2</v>
      </c>
      <c r="AN729">
        <f t="shared" ca="1" si="4032"/>
        <v>0.16785218840781665</v>
      </c>
      <c r="AO729">
        <f t="shared" ca="1" si="4033"/>
        <v>0.84815281175022394</v>
      </c>
    </row>
    <row r="730" spans="1:41" ht="16" x14ac:dyDescent="0.2">
      <c r="A730" s="1">
        <v>725</v>
      </c>
      <c r="B730">
        <v>175430</v>
      </c>
      <c r="C730">
        <v>3</v>
      </c>
      <c r="D730" t="s">
        <v>14</v>
      </c>
      <c r="E730" t="s">
        <v>103</v>
      </c>
      <c r="F730">
        <v>76</v>
      </c>
      <c r="G730">
        <v>0.62962962962962965</v>
      </c>
      <c r="H730">
        <v>4702.5087109747083</v>
      </c>
      <c r="I730">
        <v>1.660091679174353</v>
      </c>
      <c r="K730" s="2" t="s">
        <v>977</v>
      </c>
      <c r="L730" s="2">
        <f t="shared" ref="L730" si="4164">IF(L725&lt;=$L$1,1,0)</f>
        <v>0</v>
      </c>
      <c r="M730" s="2">
        <f t="shared" ref="M730" si="4165">IF(M725&lt;=$M$1,1,0)</f>
        <v>1</v>
      </c>
      <c r="N730" s="2">
        <f t="shared" ref="N730" si="4166">IF(N725&lt;=$N$1,1,0)</f>
        <v>0</v>
      </c>
      <c r="O730" s="2">
        <f t="shared" ref="O730" si="4167">IF(O725&lt;=$O$1,1,0)</f>
        <v>0</v>
      </c>
      <c r="X730" s="5" t="s">
        <v>977</v>
      </c>
      <c r="Y730" s="5">
        <f t="shared" ref="Y730" ca="1" si="4168">IF(L725&lt;=$Y$1,1,0)</f>
        <v>0</v>
      </c>
      <c r="Z730" s="5">
        <f t="shared" ref="Z730" ca="1" si="4169">IF(M725&lt;=$Z$1,1,0)</f>
        <v>1</v>
      </c>
      <c r="AA730" s="5">
        <f t="shared" ref="AA730" ca="1" si="4170">IF(N725&lt;=$AA$1,1,0)</f>
        <v>0</v>
      </c>
      <c r="AB730" s="5">
        <f t="shared" ref="AB730" ca="1" si="4171">IF(O725&lt;=$AB$1,1,0)</f>
        <v>0</v>
      </c>
      <c r="AC730" s="5"/>
      <c r="AD730" s="5"/>
      <c r="AE730" s="5"/>
      <c r="AF730" s="5"/>
      <c r="AG730" s="5"/>
      <c r="AH730" s="5"/>
      <c r="AL730">
        <f t="shared" ca="1" si="4030"/>
        <v>8.2748948106591863E-2</v>
      </c>
      <c r="AM730">
        <f t="shared" ca="1" si="4031"/>
        <v>1.6292094583489559E-2</v>
      </c>
      <c r="AN730">
        <f t="shared" ca="1" si="4032"/>
        <v>0.38418143790931103</v>
      </c>
      <c r="AO730">
        <f t="shared" ca="1" si="4033"/>
        <v>2.5410906763156466E-2</v>
      </c>
    </row>
    <row r="731" spans="1:41" ht="16" x14ac:dyDescent="0.2">
      <c r="A731" s="1">
        <v>726</v>
      </c>
      <c r="B731">
        <v>175430</v>
      </c>
      <c r="C731">
        <v>2</v>
      </c>
      <c r="D731" t="s">
        <v>15</v>
      </c>
      <c r="E731" t="s">
        <v>103</v>
      </c>
      <c r="F731">
        <v>85</v>
      </c>
      <c r="G731">
        <v>0.7</v>
      </c>
      <c r="H731">
        <v>3512.8689892200869</v>
      </c>
      <c r="I731">
        <v>1.594816563510995</v>
      </c>
      <c r="K731" s="2" t="s">
        <v>978</v>
      </c>
      <c r="L731" s="2">
        <f t="shared" ref="L731" si="4172">IF(L725&lt;=$L$2, 1, 0)</f>
        <v>0</v>
      </c>
      <c r="M731" s="2">
        <f t="shared" ref="M731" si="4173">IF(M725&lt;=$M$2, 1, 0)</f>
        <v>1</v>
      </c>
      <c r="N731" s="2">
        <f t="shared" ref="N731" si="4174">IF(N725&lt;=$N$2, 1, 0)</f>
        <v>0</v>
      </c>
      <c r="O731" s="2">
        <f t="shared" ref="O731" si="4175">IF(O725&lt;=$O$2, 1, 0)</f>
        <v>0</v>
      </c>
      <c r="X731" s="5" t="s">
        <v>978</v>
      </c>
      <c r="Y731" s="5">
        <f t="shared" ref="Y731" ca="1" si="4176">IF(L725&lt;=$Y$2, 1, 0)</f>
        <v>0</v>
      </c>
      <c r="Z731" s="5">
        <f t="shared" ref="Z731" ca="1" si="4177">IF(M725&lt;=$Z$2, 1, 0)</f>
        <v>1</v>
      </c>
      <c r="AA731" s="5">
        <f t="shared" ref="AA731" ca="1" si="4178">IF(N725&lt;=$AA$2, 1, 0)</f>
        <v>0</v>
      </c>
      <c r="AB731" s="5">
        <f t="shared" ref="AB731" ca="1" si="4179">IF(O725&lt;=$AB$2, 1, 0)</f>
        <v>0</v>
      </c>
      <c r="AC731" s="5"/>
      <c r="AD731" s="5" t="s">
        <v>1952</v>
      </c>
      <c r="AE731" s="5">
        <f t="shared" ref="AE731" ca="1" si="4180" xml:space="preserve"> Y730+Y731+Y732</f>
        <v>0</v>
      </c>
      <c r="AF731" s="5">
        <f t="shared" ref="AF731" ca="1" si="4181">Z730+Z731+Z732</f>
        <v>3</v>
      </c>
      <c r="AG731" s="5">
        <f t="shared" ref="AG731" ca="1" si="4182">AA730+AA731+AA732</f>
        <v>0</v>
      </c>
      <c r="AH731" s="5">
        <f t="shared" ref="AH731" ca="1" si="4183">AB730+AB731+AB732</f>
        <v>0</v>
      </c>
      <c r="AL731">
        <f t="shared" ca="1" si="4030"/>
        <v>2.9090909090909091E-2</v>
      </c>
      <c r="AM731">
        <f t="shared" ca="1" si="4031"/>
        <v>0.25767595654227693</v>
      </c>
      <c r="AN731">
        <f t="shared" ca="1" si="4032"/>
        <v>0.20899566638934561</v>
      </c>
      <c r="AO731">
        <f t="shared" ca="1" si="4033"/>
        <v>0.36420227919751363</v>
      </c>
    </row>
    <row r="732" spans="1:41" ht="16" x14ac:dyDescent="0.2">
      <c r="A732" s="1">
        <v>727</v>
      </c>
      <c r="B732">
        <v>175430</v>
      </c>
      <c r="C732">
        <v>1</v>
      </c>
      <c r="D732" t="s">
        <v>16</v>
      </c>
      <c r="E732" t="s">
        <v>103</v>
      </c>
      <c r="F732">
        <v>71</v>
      </c>
      <c r="G732">
        <v>0.85057471264367812</v>
      </c>
      <c r="H732">
        <v>3269.8401458691069</v>
      </c>
      <c r="I732">
        <v>1.1484965749393139</v>
      </c>
      <c r="K732" s="2" t="s">
        <v>979</v>
      </c>
      <c r="L732" s="2">
        <f t="shared" ref="L732" si="4184">IF(L729&lt;=$L$1, 1,0)</f>
        <v>0</v>
      </c>
      <c r="M732" s="2">
        <f t="shared" ref="M732" si="4185">IF(M729&lt;=$M$1, 1,0)</f>
        <v>1</v>
      </c>
      <c r="N732" s="2">
        <f t="shared" ref="N732" si="4186">IF(N729&lt;=$N$1, 1,0)</f>
        <v>0</v>
      </c>
      <c r="O732" s="2">
        <f t="shared" ref="O732" si="4187">IF(O729&lt;=$O$1, 1,0)</f>
        <v>0</v>
      </c>
      <c r="X732" s="5" t="s">
        <v>979</v>
      </c>
      <c r="Y732" s="5">
        <f t="shared" ref="Y732" ca="1" si="4188">IF(L729&lt;=$Y$1, 1,0)</f>
        <v>0</v>
      </c>
      <c r="Z732" s="5">
        <f t="shared" ref="Z732" ca="1" si="4189">IF(M729&lt;=$Z$1, 1,0)</f>
        <v>1</v>
      </c>
      <c r="AA732" s="5">
        <f t="shared" ref="AA732" ca="1" si="4190">IF(N729&lt;=$AA$1, 1,0)</f>
        <v>0</v>
      </c>
      <c r="AB732" s="5">
        <f t="shared" ref="AB732" ca="1" si="4191">IF(O729&lt;=$AB$1, 1,0)</f>
        <v>0</v>
      </c>
      <c r="AC732" s="5"/>
      <c r="AD732" s="5" t="s">
        <v>1953</v>
      </c>
      <c r="AE732" s="5"/>
      <c r="AF732" s="5"/>
      <c r="AG732" s="5"/>
      <c r="AH732" s="5">
        <f t="shared" ref="AH732" ca="1" si="4192">AE731+AF731+AG731+AH731</f>
        <v>3</v>
      </c>
      <c r="AL732">
        <f t="shared" ca="1" si="4030"/>
        <v>7.204225352112676</v>
      </c>
      <c r="AM732">
        <f t="shared" ca="1" si="4031"/>
        <v>-0.10126609951998465</v>
      </c>
      <c r="AN732">
        <f t="shared" ca="1" si="4032"/>
        <v>0.53642953935805449</v>
      </c>
      <c r="AO732">
        <f t="shared" ca="1" si="4033"/>
        <v>-0.39335427735657907</v>
      </c>
    </row>
    <row r="733" spans="1:41" ht="16" x14ac:dyDescent="0.2">
      <c r="A733" s="1">
        <v>728</v>
      </c>
      <c r="B733">
        <v>231554</v>
      </c>
      <c r="C733">
        <v>8</v>
      </c>
      <c r="D733" t="s">
        <v>8</v>
      </c>
      <c r="E733" t="s">
        <v>104</v>
      </c>
      <c r="F733">
        <v>193</v>
      </c>
      <c r="G733">
        <v>0.52884615384615385</v>
      </c>
      <c r="H733">
        <v>13155.4603218722</v>
      </c>
      <c r="I733">
        <v>0.33440607990842952</v>
      </c>
      <c r="K733" s="2" t="s">
        <v>972</v>
      </c>
      <c r="L733" s="4">
        <f t="shared" ref="L733" si="4193" xml:space="preserve"> (F733 - F740) / F740</f>
        <v>0.36879432624113473</v>
      </c>
      <c r="M733" s="4">
        <f t="shared" ref="M733" si="4194" xml:space="preserve"> (G733 - G740) / G740</f>
        <v>0.10840358271865116</v>
      </c>
      <c r="N733" s="4">
        <f t="shared" ref="N733" si="4195" xml:space="preserve"> (H733 - H740) / H740</f>
        <v>0.36614152166705571</v>
      </c>
      <c r="O733" s="4">
        <f t="shared" ref="O733" si="4196" xml:space="preserve"> (I733 - I740) / I740</f>
        <v>-0.25527452445961529</v>
      </c>
      <c r="X733" s="5"/>
      <c r="Y733" s="6"/>
      <c r="Z733" s="5"/>
      <c r="AA733" s="5"/>
      <c r="AB733" s="5"/>
      <c r="AC733" s="5"/>
      <c r="AD733" s="5"/>
      <c r="AE733" s="5"/>
      <c r="AF733" s="5"/>
      <c r="AG733" s="5"/>
      <c r="AH733" s="5"/>
      <c r="AL733">
        <f t="shared" ca="1" si="4030"/>
        <v>0.6</v>
      </c>
      <c r="AM733">
        <f t="shared" ca="1" si="4031"/>
        <v>0.149537037037037</v>
      </c>
      <c r="AN733">
        <f t="shared" ca="1" si="4032"/>
        <v>0.15999959115949186</v>
      </c>
      <c r="AO733">
        <f t="shared" ca="1" si="4033"/>
        <v>0.33463505810922656</v>
      </c>
    </row>
    <row r="734" spans="1:41" ht="16" x14ac:dyDescent="0.2">
      <c r="A734" s="1">
        <v>729</v>
      </c>
      <c r="B734">
        <v>231554</v>
      </c>
      <c r="C734">
        <v>7</v>
      </c>
      <c r="D734" t="s">
        <v>10</v>
      </c>
      <c r="E734" t="s">
        <v>104</v>
      </c>
      <c r="F734">
        <v>222</v>
      </c>
      <c r="G734">
        <v>0.51442307692307687</v>
      </c>
      <c r="H734">
        <v>15237.90310065489</v>
      </c>
      <c r="I734">
        <v>0.41530703646318012</v>
      </c>
      <c r="K734" s="2" t="s">
        <v>973</v>
      </c>
      <c r="L734" s="2">
        <f t="shared" ref="L734" si="4197" xml:space="preserve"> SLOPE(F733:F740, $C733:$C740)</f>
        <v>12.428571428571429</v>
      </c>
      <c r="M734" s="2">
        <f t="shared" ref="M734" si="4198" xml:space="preserve"> SLOPE(G733:G740, $C733:$C740)</f>
        <v>3.9757952132145682E-3</v>
      </c>
      <c r="N734" s="2">
        <f t="shared" ref="N734" si="4199" xml:space="preserve"> SLOPE(H733:H740, $C733:$C740)</f>
        <v>709.23725616036631</v>
      </c>
      <c r="O734" s="2">
        <f t="shared" ref="O734" si="4200" xml:space="preserve"> SLOPE(I733:I740, $C733:$C740)</f>
        <v>-1.6186855393283701E-2</v>
      </c>
      <c r="X734" s="5"/>
      <c r="Y734" s="6"/>
      <c r="Z734" s="5"/>
      <c r="AA734" s="5"/>
      <c r="AB734" s="5"/>
      <c r="AC734" s="5"/>
      <c r="AD734" s="5"/>
      <c r="AE734" s="5"/>
      <c r="AF734" s="5"/>
      <c r="AG734" s="5"/>
      <c r="AH734" s="5"/>
      <c r="AL734">
        <f t="shared" ca="1" si="4030"/>
        <v>0.25157232704402516</v>
      </c>
      <c r="AM734">
        <f t="shared" ca="1" si="4031"/>
        <v>0.10519928461931528</v>
      </c>
      <c r="AN734">
        <f t="shared" ca="1" si="4032"/>
        <v>0.23069916453523623</v>
      </c>
      <c r="AO734">
        <f t="shared" ca="1" si="4033"/>
        <v>0.39784922626880154</v>
      </c>
    </row>
    <row r="735" spans="1:41" ht="16" x14ac:dyDescent="0.2">
      <c r="A735" s="1">
        <v>730</v>
      </c>
      <c r="B735">
        <v>231554</v>
      </c>
      <c r="C735">
        <v>6</v>
      </c>
      <c r="D735" t="s">
        <v>11</v>
      </c>
      <c r="E735" t="s">
        <v>104</v>
      </c>
      <c r="F735">
        <v>210</v>
      </c>
      <c r="G735">
        <v>0.5168539325842697</v>
      </c>
      <c r="H735">
        <v>13996.35787879907</v>
      </c>
      <c r="I735">
        <v>0.45843969309299543</v>
      </c>
      <c r="K735" s="2" t="s">
        <v>974</v>
      </c>
      <c r="L735" s="2">
        <f t="shared" ref="L735" si="4201" xml:space="preserve"> INTERCEPT(F733:F740,$C733:$C740)</f>
        <v>116.07142857142857</v>
      </c>
      <c r="M735" s="2">
        <f t="shared" ref="M735" si="4202" xml:space="preserve"> INTERCEPT(G733:G740,$C733:$C740)</f>
        <v>0.51564786731233569</v>
      </c>
      <c r="N735" s="2">
        <f t="shared" ref="N735" si="4203" xml:space="preserve"> INTERCEPT(H733:H740,$C733:$C740)</f>
        <v>8903.5475910778805</v>
      </c>
      <c r="O735" s="2">
        <f t="shared" ref="O735" si="4204" xml:space="preserve"> INTERCEPT(I733:I740,$C733:$C740)</f>
        <v>0.53476540143939066</v>
      </c>
      <c r="X735" s="5"/>
      <c r="Y735" s="6"/>
      <c r="Z735" s="5"/>
      <c r="AA735" s="5"/>
      <c r="AB735" s="5"/>
      <c r="AC735" s="5"/>
      <c r="AD735" s="5"/>
      <c r="AE735" s="5"/>
      <c r="AF735" s="5"/>
      <c r="AG735" s="5"/>
      <c r="AH735" s="5"/>
      <c r="AL735">
        <f t="shared" ca="1" si="4030"/>
        <v>-0.18214285714285713</v>
      </c>
      <c r="AM735">
        <f t="shared" ca="1" si="4031"/>
        <v>2.6318228153090484E-2</v>
      </c>
      <c r="AN735">
        <f t="shared" ca="1" si="4032"/>
        <v>0.13017034014518503</v>
      </c>
      <c r="AO735">
        <f t="shared" ca="1" si="4033"/>
        <v>0.29379756717364902</v>
      </c>
    </row>
    <row r="736" spans="1:41" ht="16" x14ac:dyDescent="0.2">
      <c r="A736" s="1">
        <v>731</v>
      </c>
      <c r="B736">
        <v>231554</v>
      </c>
      <c r="C736">
        <v>5</v>
      </c>
      <c r="D736" t="s">
        <v>12</v>
      </c>
      <c r="E736" t="s">
        <v>104</v>
      </c>
      <c r="F736">
        <v>179</v>
      </c>
      <c r="G736">
        <v>0.61073825503355705</v>
      </c>
      <c r="H736">
        <v>12182.71853359765</v>
      </c>
      <c r="I736">
        <v>0.49494764457009788</v>
      </c>
      <c r="K736" s="2" t="s">
        <v>1073</v>
      </c>
      <c r="L736" s="2">
        <f t="shared" ref="L736:O736" si="4205" xml:space="preserve"> L735 + (11*L734)</f>
        <v>252.78571428571428</v>
      </c>
      <c r="M736" s="2">
        <f t="shared" si="4205"/>
        <v>0.55938161465769598</v>
      </c>
      <c r="N736" s="2">
        <f t="shared" si="4205"/>
        <v>16705.157408841911</v>
      </c>
      <c r="O736" s="2">
        <f t="shared" si="4205"/>
        <v>0.35670999211326992</v>
      </c>
      <c r="X736" s="5"/>
      <c r="Y736" s="6"/>
      <c r="Z736" s="5"/>
      <c r="AA736" s="5"/>
      <c r="AB736" s="5"/>
      <c r="AC736" s="5"/>
      <c r="AD736" s="5"/>
      <c r="AE736" s="5"/>
      <c r="AF736" s="5"/>
      <c r="AG736" s="5"/>
      <c r="AH736" s="5"/>
      <c r="AL736">
        <f t="shared" ca="1" si="4030"/>
        <v>-0.10084033613445378</v>
      </c>
      <c r="AM736">
        <f t="shared" ca="1" si="4031"/>
        <v>0.11688311688311685</v>
      </c>
      <c r="AN736">
        <f t="shared" ca="1" si="4032"/>
        <v>0.43192933110823051</v>
      </c>
      <c r="AO736">
        <f t="shared" ca="1" si="4033"/>
        <v>0.90313150965355082</v>
      </c>
    </row>
    <row r="737" spans="1:41" ht="16" x14ac:dyDescent="0.2">
      <c r="A737" s="1">
        <v>732</v>
      </c>
      <c r="B737">
        <v>231554</v>
      </c>
      <c r="C737">
        <v>4</v>
      </c>
      <c r="D737" t="s">
        <v>13</v>
      </c>
      <c r="E737" t="s">
        <v>104</v>
      </c>
      <c r="F737">
        <v>150</v>
      </c>
      <c r="G737">
        <v>0.53503184713375795</v>
      </c>
      <c r="H737">
        <v>11778.50191416167</v>
      </c>
      <c r="I737">
        <v>0.53405372167233234</v>
      </c>
      <c r="K737" s="2" t="s">
        <v>976</v>
      </c>
      <c r="L737" s="2">
        <f t="shared" ref="L737" si="4206" xml:space="preserve"> (L736 - F740) / F740</f>
        <v>0.79280648429584599</v>
      </c>
      <c r="M737" s="2">
        <f t="shared" ref="M737" si="4207" xml:space="preserve"> (M736 - G740) / G740</f>
        <v>0.1724025622277737</v>
      </c>
      <c r="N737" s="2">
        <f t="shared" ref="N737" si="4208" xml:space="preserve"> (N736 - H740) / H740</f>
        <v>0.73476325448375901</v>
      </c>
      <c r="O737" s="2">
        <f t="shared" ref="O737" si="4209" xml:space="preserve"> (O736 - I740) / I740</f>
        <v>-0.20560350284508852</v>
      </c>
      <c r="X737" s="5"/>
      <c r="Y737" s="6"/>
      <c r="Z737" s="5"/>
      <c r="AA737" s="5"/>
      <c r="AB737" s="5"/>
      <c r="AC737" s="5"/>
      <c r="AD737" s="5"/>
      <c r="AE737" s="5"/>
      <c r="AF737" s="5"/>
      <c r="AG737" s="5"/>
      <c r="AH737" s="5"/>
      <c r="AL737">
        <f t="shared" ca="1" si="4030"/>
        <v>6.3758389261744972E-2</v>
      </c>
      <c r="AM737">
        <f t="shared" ca="1" si="4031"/>
        <v>3.5430916552667634E-2</v>
      </c>
      <c r="AN737">
        <f t="shared" ca="1" si="4032"/>
        <v>0.3159462255848477</v>
      </c>
      <c r="AO737">
        <f t="shared" ca="1" si="4033"/>
        <v>0.41916257071637997</v>
      </c>
    </row>
    <row r="738" spans="1:41" ht="16" x14ac:dyDescent="0.2">
      <c r="A738" s="1">
        <v>733</v>
      </c>
      <c r="B738">
        <v>231554</v>
      </c>
      <c r="C738">
        <v>3</v>
      </c>
      <c r="D738" t="s">
        <v>14</v>
      </c>
      <c r="E738" t="s">
        <v>104</v>
      </c>
      <c r="F738">
        <v>158</v>
      </c>
      <c r="G738">
        <v>0.6</v>
      </c>
      <c r="H738">
        <v>10107.048048149491</v>
      </c>
      <c r="I738">
        <v>0.53799499073281765</v>
      </c>
      <c r="K738" s="2" t="s">
        <v>977</v>
      </c>
      <c r="L738" s="2">
        <f t="shared" ref="L738" si="4210">IF(L733&lt;=$L$1,1,0)</f>
        <v>0</v>
      </c>
      <c r="M738" s="2">
        <f t="shared" ref="M738" si="4211">IF(M733&lt;=$M$1,1,0)</f>
        <v>1</v>
      </c>
      <c r="N738" s="2">
        <f t="shared" ref="N738" si="4212">IF(N733&lt;=$N$1,1,0)</f>
        <v>0</v>
      </c>
      <c r="O738" s="2">
        <f t="shared" ref="O738" si="4213">IF(O733&lt;=$O$1,1,0)</f>
        <v>1</v>
      </c>
      <c r="X738" s="5" t="s">
        <v>977</v>
      </c>
      <c r="Y738" s="5">
        <f t="shared" ref="Y738" ca="1" si="4214">IF(L733&lt;=$Y$1,1,0)</f>
        <v>0</v>
      </c>
      <c r="Z738" s="5">
        <f t="shared" ref="Z738" ca="1" si="4215">IF(M733&lt;=$Z$1,1,0)</f>
        <v>0</v>
      </c>
      <c r="AA738" s="5">
        <f t="shared" ref="AA738" ca="1" si="4216">IF(N733&lt;=$AA$1,1,0)</f>
        <v>0</v>
      </c>
      <c r="AB738" s="5">
        <f t="shared" ref="AB738" ca="1" si="4217">IF(O733&lt;=$AB$1,1,0)</f>
        <v>1</v>
      </c>
      <c r="AC738" s="5"/>
      <c r="AD738" s="5"/>
      <c r="AE738" s="5"/>
      <c r="AF738" s="5"/>
      <c r="AG738" s="5"/>
      <c r="AH738" s="5"/>
      <c r="AL738">
        <f t="shared" ca="1" si="4030"/>
        <v>-0.13740458015267176</v>
      </c>
      <c r="AM738">
        <f t="shared" ca="1" si="4031"/>
        <v>-0.13537009438648767</v>
      </c>
      <c r="AN738">
        <f t="shared" ca="1" si="4032"/>
        <v>-1.883439366505121E-2</v>
      </c>
      <c r="AO738">
        <f t="shared" ca="1" si="4033"/>
        <v>0.47004500658611892</v>
      </c>
    </row>
    <row r="739" spans="1:41" ht="16" x14ac:dyDescent="0.2">
      <c r="A739" s="1">
        <v>734</v>
      </c>
      <c r="B739">
        <v>231554</v>
      </c>
      <c r="C739">
        <v>2</v>
      </c>
      <c r="D739" t="s">
        <v>15</v>
      </c>
      <c r="E739" t="s">
        <v>104</v>
      </c>
      <c r="F739">
        <v>123</v>
      </c>
      <c r="G739">
        <v>0.48529411764705882</v>
      </c>
      <c r="H739">
        <v>10673.285360917471</v>
      </c>
      <c r="I739">
        <v>0.47121456586518973</v>
      </c>
      <c r="K739" s="2" t="s">
        <v>978</v>
      </c>
      <c r="L739" s="2">
        <f t="shared" ref="L739" si="4218">IF(L733&lt;=$L$2, 1, 0)</f>
        <v>0</v>
      </c>
      <c r="M739" s="2">
        <f t="shared" ref="M739" si="4219">IF(M733&lt;=$M$2, 1, 0)</f>
        <v>1</v>
      </c>
      <c r="N739" s="2">
        <f t="shared" ref="N739" si="4220">IF(N733&lt;=$N$2, 1, 0)</f>
        <v>0</v>
      </c>
      <c r="O739" s="2">
        <f t="shared" ref="O739" si="4221">IF(O733&lt;=$O$2, 1, 0)</f>
        <v>1</v>
      </c>
      <c r="X739" s="5" t="s">
        <v>978</v>
      </c>
      <c r="Y739" s="5">
        <f t="shared" ref="Y739" ca="1" si="4222">IF(L733&lt;=$Y$2, 1, 0)</f>
        <v>0</v>
      </c>
      <c r="Z739" s="5">
        <f t="shared" ref="Z739" ca="1" si="4223">IF(M733&lt;=$Z$2, 1, 0)</f>
        <v>0</v>
      </c>
      <c r="AA739" s="5">
        <f t="shared" ref="AA739" ca="1" si="4224">IF(N733&lt;=$AA$2, 1, 0)</f>
        <v>0</v>
      </c>
      <c r="AB739" s="5">
        <f t="shared" ref="AB739" ca="1" si="4225">IF(O733&lt;=$AB$2, 1, 0)</f>
        <v>1</v>
      </c>
      <c r="AC739" s="5"/>
      <c r="AD739" s="5" t="s">
        <v>1952</v>
      </c>
      <c r="AE739" s="5">
        <f t="shared" ref="AE739" ca="1" si="4226" xml:space="preserve"> Y738+Y739+Y740</f>
        <v>0</v>
      </c>
      <c r="AF739" s="5">
        <f t="shared" ref="AF739" ca="1" si="4227">Z738+Z739+Z740</f>
        <v>0</v>
      </c>
      <c r="AG739" s="5">
        <f t="shared" ref="AG739" ca="1" si="4228">AA738+AA739+AA740</f>
        <v>0</v>
      </c>
      <c r="AH739" s="5">
        <f t="shared" ref="AH739" ca="1" si="4229">AB738+AB739+AB740</f>
        <v>3</v>
      </c>
      <c r="AL739">
        <f t="shared" ca="1" si="4030"/>
        <v>8.1081081081081086E-2</v>
      </c>
      <c r="AM739">
        <f t="shared" ca="1" si="4031"/>
        <v>0.10810810810810811</v>
      </c>
      <c r="AN739">
        <f t="shared" ca="1" si="4032"/>
        <v>0.33811970390324519</v>
      </c>
      <c r="AO739">
        <f t="shared" ca="1" si="4033"/>
        <v>0.35104624845890703</v>
      </c>
    </row>
    <row r="740" spans="1:41" ht="16" x14ac:dyDescent="0.2">
      <c r="A740" s="1">
        <v>735</v>
      </c>
      <c r="B740">
        <v>231554</v>
      </c>
      <c r="C740">
        <v>1</v>
      </c>
      <c r="D740" t="s">
        <v>16</v>
      </c>
      <c r="E740" t="s">
        <v>104</v>
      </c>
      <c r="F740">
        <v>141</v>
      </c>
      <c r="G740">
        <v>0.47712418300653597</v>
      </c>
      <c r="H740">
        <v>9629.6467922437805</v>
      </c>
      <c r="I740">
        <v>0.44903268505186977</v>
      </c>
      <c r="K740" s="2" t="s">
        <v>979</v>
      </c>
      <c r="L740" s="2">
        <f t="shared" ref="L740" si="4230">IF(L737&lt;=$L$1, 1,0)</f>
        <v>0</v>
      </c>
      <c r="M740" s="2">
        <f t="shared" ref="M740" si="4231">IF(M737&lt;=$M$1, 1,0)</f>
        <v>1</v>
      </c>
      <c r="N740" s="2">
        <f t="shared" ref="N740" si="4232">IF(N737&lt;=$N$1, 1,0)</f>
        <v>0</v>
      </c>
      <c r="O740" s="2">
        <f t="shared" ref="O740" si="4233">IF(O737&lt;=$O$1, 1,0)</f>
        <v>1</v>
      </c>
      <c r="X740" s="5" t="s">
        <v>979</v>
      </c>
      <c r="Y740" s="5">
        <f t="shared" ref="Y740" ca="1" si="4234">IF(L737&lt;=$Y$1, 1,0)</f>
        <v>0</v>
      </c>
      <c r="Z740" s="5">
        <f t="shared" ref="Z740" ca="1" si="4235">IF(M737&lt;=$Z$1, 1,0)</f>
        <v>0</v>
      </c>
      <c r="AA740" s="5">
        <f t="shared" ref="AA740" ca="1" si="4236">IF(N737&lt;=$AA$1, 1,0)</f>
        <v>0</v>
      </c>
      <c r="AB740" s="5">
        <f t="shared" ref="AB740" ca="1" si="4237">IF(O737&lt;=$AB$1, 1,0)</f>
        <v>1</v>
      </c>
      <c r="AC740" s="5"/>
      <c r="AD740" s="5" t="s">
        <v>1953</v>
      </c>
      <c r="AE740" s="5"/>
      <c r="AF740" s="5"/>
      <c r="AG740" s="5"/>
      <c r="AH740" s="5">
        <f t="shared" ref="AH740" ca="1" si="4238">AE739+AF739+AG739+AH739</f>
        <v>3</v>
      </c>
      <c r="AL740">
        <f t="shared" ca="1" si="4030"/>
        <v>0.24369747899159663</v>
      </c>
      <c r="AM740">
        <f t="shared" ca="1" si="4031"/>
        <v>-7.2150072150072462E-3</v>
      </c>
      <c r="AN740">
        <f t="shared" ca="1" si="4032"/>
        <v>0.37413529005562418</v>
      </c>
      <c r="AO740">
        <f t="shared" ca="1" si="4033"/>
        <v>0.28639401145926108</v>
      </c>
    </row>
    <row r="741" spans="1:41" ht="16" x14ac:dyDescent="0.2">
      <c r="A741" s="1">
        <v>736</v>
      </c>
      <c r="B741">
        <v>201371</v>
      </c>
      <c r="C741">
        <v>8</v>
      </c>
      <c r="D741" t="s">
        <v>8</v>
      </c>
      <c r="E741" t="s">
        <v>105</v>
      </c>
      <c r="F741">
        <v>231</v>
      </c>
      <c r="G741">
        <v>0.60344827586206895</v>
      </c>
      <c r="H741">
        <v>11365.159753057071</v>
      </c>
      <c r="I741">
        <v>1.089771625086291</v>
      </c>
      <c r="K741" s="2" t="s">
        <v>972</v>
      </c>
      <c r="L741" s="4">
        <f t="shared" ref="L741" si="4239" xml:space="preserve"> (F741 - F748) / F748</f>
        <v>-3.3472803347280332E-2</v>
      </c>
      <c r="M741" s="4">
        <f t="shared" ref="M741" si="4240" xml:space="preserve"> (G741 - G748) / G748</f>
        <v>-0.11776567856422675</v>
      </c>
      <c r="N741" s="4">
        <f t="shared" ref="N741" si="4241" xml:space="preserve"> (H741 - H748) / H748</f>
        <v>0.10061350716068235</v>
      </c>
      <c r="O741" s="4">
        <f t="shared" ref="O741" si="4242" xml:space="preserve"> (I741 - I748) / I748</f>
        <v>0.28430308173173197</v>
      </c>
      <c r="X741" s="5"/>
      <c r="Y741" s="6"/>
      <c r="Z741" s="5"/>
      <c r="AA741" s="5"/>
      <c r="AB741" s="5"/>
      <c r="AC741" s="5"/>
      <c r="AD741" s="5"/>
      <c r="AE741" s="5"/>
      <c r="AF741" s="5"/>
      <c r="AG741" s="5"/>
      <c r="AH741" s="5"/>
      <c r="AL741">
        <f t="shared" ca="1" si="4030"/>
        <v>-0.30499999999999999</v>
      </c>
      <c r="AM741">
        <f t="shared" ca="1" si="4031"/>
        <v>-5.8407079646017802E-2</v>
      </c>
      <c r="AN741">
        <f t="shared" ca="1" si="4032"/>
        <v>0.58059534813678815</v>
      </c>
      <c r="AO741">
        <f t="shared" ca="1" si="4033"/>
        <v>0.49668366240253981</v>
      </c>
    </row>
    <row r="742" spans="1:41" ht="16" x14ac:dyDescent="0.2">
      <c r="A742" s="1">
        <v>737</v>
      </c>
      <c r="B742">
        <v>201371</v>
      </c>
      <c r="C742">
        <v>7</v>
      </c>
      <c r="D742" t="s">
        <v>10</v>
      </c>
      <c r="E742" t="s">
        <v>105</v>
      </c>
      <c r="F742">
        <v>176</v>
      </c>
      <c r="G742">
        <v>0.65876777251184837</v>
      </c>
      <c r="H742">
        <v>13851.087673741051</v>
      </c>
      <c r="I742">
        <v>1.1641599149419599</v>
      </c>
      <c r="K742" s="2" t="s">
        <v>973</v>
      </c>
      <c r="L742" s="2">
        <f t="shared" ref="L742" si="4243" xml:space="preserve"> SLOPE(F741:F748, $C741:$C748)</f>
        <v>-5.4404761904761907</v>
      </c>
      <c r="M742" s="2">
        <f t="shared" ref="M742" si="4244" xml:space="preserve"> SLOPE(G741:G748, $C741:$C748)</f>
        <v>-1.1384641859725455E-2</v>
      </c>
      <c r="N742" s="2">
        <f t="shared" ref="N742" si="4245" xml:space="preserve"> SLOPE(H741:H748, $C741:$C748)</f>
        <v>401.45971563295143</v>
      </c>
      <c r="O742" s="2">
        <f t="shared" ref="O742" si="4246" xml:space="preserve"> SLOPE(I741:I748, $C741:$C748)</f>
        <v>3.4081783517131828E-2</v>
      </c>
      <c r="X742" s="5"/>
      <c r="Y742" s="6"/>
      <c r="Z742" s="5"/>
      <c r="AA742" s="5"/>
      <c r="AB742" s="5"/>
      <c r="AC742" s="5"/>
      <c r="AD742" s="5"/>
      <c r="AE742" s="5"/>
      <c r="AF742" s="5"/>
      <c r="AG742" s="5"/>
      <c r="AH742" s="5"/>
      <c r="AL742">
        <f t="shared" ca="1" si="4030"/>
        <v>-1.338432122370937E-2</v>
      </c>
      <c r="AM742">
        <f t="shared" ca="1" si="4031"/>
        <v>-1.9058411455650664E-2</v>
      </c>
      <c r="AN742">
        <f t="shared" ca="1" si="4032"/>
        <v>0.52997278395741587</v>
      </c>
      <c r="AO742">
        <f t="shared" ca="1" si="4033"/>
        <v>6.948670275107155E-2</v>
      </c>
    </row>
    <row r="743" spans="1:41" ht="16" x14ac:dyDescent="0.2">
      <c r="A743" s="1">
        <v>738</v>
      </c>
      <c r="B743">
        <v>201371</v>
      </c>
      <c r="C743">
        <v>6</v>
      </c>
      <c r="D743" t="s">
        <v>11</v>
      </c>
      <c r="E743" t="s">
        <v>105</v>
      </c>
      <c r="F743">
        <v>211</v>
      </c>
      <c r="G743">
        <v>0.60576923076923073</v>
      </c>
      <c r="H743">
        <v>14565.444025546451</v>
      </c>
      <c r="I743">
        <v>1.05135166964705</v>
      </c>
      <c r="K743" s="2" t="s">
        <v>974</v>
      </c>
      <c r="L743" s="2">
        <f t="shared" ref="L743" si="4247" xml:space="preserve"> INTERCEPT(F741:F748,$C741:$C748)</f>
        <v>243.35714285714286</v>
      </c>
      <c r="M743" s="2">
        <f t="shared" ref="M743" si="4248" xml:space="preserve"> INTERCEPT(G741:G748,$C741:$C748)</f>
        <v>0.71440895608868371</v>
      </c>
      <c r="N743" s="2">
        <f t="shared" ref="N743" si="4249" xml:space="preserve"> INTERCEPT(H741:H748,$C741:$C748)</f>
        <v>10529.955046576968</v>
      </c>
      <c r="O743" s="2">
        <f t="shared" ref="O743" si="4250" xml:space="preserve"> INTERCEPT(I741:I748,$C741:$C748)</f>
        <v>0.85934329872269488</v>
      </c>
      <c r="X743" s="5"/>
      <c r="Y743" s="6"/>
      <c r="Z743" s="5"/>
      <c r="AA743" s="5"/>
      <c r="AB743" s="5"/>
      <c r="AC743" s="5"/>
      <c r="AD743" s="5"/>
      <c r="AE743" s="5"/>
      <c r="AF743" s="5"/>
      <c r="AG743" s="5"/>
      <c r="AH743" s="5"/>
      <c r="AL743">
        <f t="shared" ca="1" si="4030"/>
        <v>-0.31210191082802546</v>
      </c>
      <c r="AM743">
        <f t="shared" ca="1" si="4031"/>
        <v>4.1065705128205832E-3</v>
      </c>
      <c r="AN743">
        <f t="shared" ca="1" si="4032"/>
        <v>0.28406655136759235</v>
      </c>
      <c r="AO743">
        <f t="shared" ca="1" si="4033"/>
        <v>0.93670910895961501</v>
      </c>
    </row>
    <row r="744" spans="1:41" ht="16" x14ac:dyDescent="0.2">
      <c r="A744" s="1">
        <v>739</v>
      </c>
      <c r="B744">
        <v>201371</v>
      </c>
      <c r="C744">
        <v>5</v>
      </c>
      <c r="D744" t="s">
        <v>12</v>
      </c>
      <c r="E744" t="s">
        <v>105</v>
      </c>
      <c r="F744">
        <v>208</v>
      </c>
      <c r="G744">
        <v>0.66820276497695852</v>
      </c>
      <c r="H744">
        <v>13454.61399972302</v>
      </c>
      <c r="I744">
        <v>0.95602824912932771</v>
      </c>
      <c r="K744" s="2" t="s">
        <v>1074</v>
      </c>
      <c r="L744" s="2">
        <f t="shared" ref="L744:O744" si="4251" xml:space="preserve"> L743 + (11*L742)</f>
        <v>183.51190476190476</v>
      </c>
      <c r="M744" s="2">
        <f t="shared" si="4251"/>
        <v>0.58917789563170375</v>
      </c>
      <c r="N744" s="2">
        <f t="shared" si="4251"/>
        <v>14946.011918539434</v>
      </c>
      <c r="O744" s="2">
        <f t="shared" si="4251"/>
        <v>1.2342429174111449</v>
      </c>
      <c r="X744" s="5"/>
      <c r="Y744" s="6"/>
      <c r="Z744" s="5"/>
      <c r="AA744" s="5"/>
      <c r="AB744" s="5"/>
      <c r="AC744" s="5"/>
      <c r="AD744" s="5"/>
      <c r="AE744" s="5"/>
      <c r="AF744" s="5"/>
      <c r="AG744" s="5"/>
      <c r="AH744" s="5"/>
      <c r="AL744">
        <f t="shared" ca="1" si="4030"/>
        <v>-1.0033444816053512E-2</v>
      </c>
      <c r="AM744">
        <f t="shared" ca="1" si="4031"/>
        <v>-6.0118488359954113E-2</v>
      </c>
      <c r="AN744">
        <f t="shared" ca="1" si="4032"/>
        <v>0.35022298934524976</v>
      </c>
      <c r="AO744">
        <f t="shared" ca="1" si="4033"/>
        <v>-1.138405180615415E-2</v>
      </c>
    </row>
    <row r="745" spans="1:41" ht="16" x14ac:dyDescent="0.2">
      <c r="A745" s="1">
        <v>740</v>
      </c>
      <c r="B745">
        <v>201371</v>
      </c>
      <c r="C745">
        <v>4</v>
      </c>
      <c r="D745" t="s">
        <v>13</v>
      </c>
      <c r="E745" t="s">
        <v>105</v>
      </c>
      <c r="F745">
        <v>218</v>
      </c>
      <c r="G745">
        <v>0.7155963302752294</v>
      </c>
      <c r="H745">
        <v>13555.09568918627</v>
      </c>
      <c r="I745">
        <v>1.0298174467495469</v>
      </c>
      <c r="K745" s="2" t="s">
        <v>976</v>
      </c>
      <c r="L745" s="2">
        <f t="shared" ref="L745" si="4252" xml:space="preserve"> (L744 - F748) / F748</f>
        <v>-0.23216776250249055</v>
      </c>
      <c r="M745" s="2">
        <f t="shared" ref="M745" si="4253" xml:space="preserve"> (M744 - G748) / G748</f>
        <v>-0.13862880755598872</v>
      </c>
      <c r="N745" s="2">
        <f t="shared" ref="N745" si="4254" xml:space="preserve"> (N744 - H748) / H748</f>
        <v>0.44738683425055081</v>
      </c>
      <c r="O745" s="2">
        <f t="shared" ref="O745" si="4255" xml:space="preserve"> (O744 - I748) / I748</f>
        <v>0.45456345710155666</v>
      </c>
      <c r="X745" s="5"/>
      <c r="Y745" s="6"/>
      <c r="Z745" s="5"/>
      <c r="AA745" s="5"/>
      <c r="AB745" s="5"/>
      <c r="AC745" s="5"/>
      <c r="AD745" s="5"/>
      <c r="AE745" s="5"/>
      <c r="AF745" s="5"/>
      <c r="AG745" s="5"/>
      <c r="AH745" s="5"/>
      <c r="AL745">
        <f t="shared" ca="1" si="4030"/>
        <v>0.10166358595194085</v>
      </c>
      <c r="AM745">
        <f t="shared" ca="1" si="4031"/>
        <v>1.4760729915207646E-2</v>
      </c>
      <c r="AN745">
        <f t="shared" ca="1" si="4032"/>
        <v>6.7606818228898233E-2</v>
      </c>
      <c r="AO745">
        <f t="shared" ca="1" si="4033"/>
        <v>0.51930984143066838</v>
      </c>
    </row>
    <row r="746" spans="1:41" ht="16" x14ac:dyDescent="0.2">
      <c r="A746" s="1">
        <v>741</v>
      </c>
      <c r="B746">
        <v>201371</v>
      </c>
      <c r="C746">
        <v>3</v>
      </c>
      <c r="D746" t="s">
        <v>14</v>
      </c>
      <c r="E746" t="s">
        <v>105</v>
      </c>
      <c r="F746">
        <v>218</v>
      </c>
      <c r="G746">
        <v>0.69599999999999995</v>
      </c>
      <c r="H746">
        <v>10735.781167291259</v>
      </c>
      <c r="I746">
        <v>1.041637257664136</v>
      </c>
      <c r="K746" s="2" t="s">
        <v>977</v>
      </c>
      <c r="L746" s="2">
        <f t="shared" ref="L746" si="4256">IF(L741&lt;=$L$1,1,0)</f>
        <v>1</v>
      </c>
      <c r="M746" s="2">
        <f t="shared" ref="M746" si="4257">IF(M741&lt;=$M$1,1,0)</f>
        <v>1</v>
      </c>
      <c r="N746" s="2">
        <f t="shared" ref="N746" si="4258">IF(N741&lt;=$N$1,1,0)</f>
        <v>0</v>
      </c>
      <c r="O746" s="2">
        <f t="shared" ref="O746" si="4259">IF(O741&lt;=$O$1,1,0)</f>
        <v>0</v>
      </c>
      <c r="X746" s="5" t="s">
        <v>977</v>
      </c>
      <c r="Y746" s="5">
        <f t="shared" ref="Y746" ca="1" si="4260">IF(L741&lt;=$Y$1,1,0)</f>
        <v>0</v>
      </c>
      <c r="Z746" s="5">
        <f t="shared" ref="Z746" ca="1" si="4261">IF(M741&lt;=$Z$1,1,0)</f>
        <v>1</v>
      </c>
      <c r="AA746" s="5">
        <f t="shared" ref="AA746" ca="1" si="4262">IF(N741&lt;=$AA$1,1,0)</f>
        <v>0</v>
      </c>
      <c r="AB746" s="5">
        <f t="shared" ref="AB746" ca="1" si="4263">IF(O741&lt;=$AB$1,1,0)</f>
        <v>0</v>
      </c>
      <c r="AC746" s="5"/>
      <c r="AD746" s="5"/>
      <c r="AE746" s="5"/>
      <c r="AF746" s="5"/>
      <c r="AG746" s="5"/>
      <c r="AH746" s="5"/>
      <c r="AL746">
        <f t="shared" ca="1" si="4030"/>
        <v>1.2345679012345678E-2</v>
      </c>
      <c r="AM746">
        <f t="shared" ca="1" si="4031"/>
        <v>3.8393506960118735E-2</v>
      </c>
      <c r="AN746">
        <f t="shared" ca="1" si="4032"/>
        <v>-7.0226211234814184E-3</v>
      </c>
      <c r="AO746">
        <f t="shared" ca="1" si="4033"/>
        <v>0.32083408773542627</v>
      </c>
    </row>
    <row r="747" spans="1:41" ht="16" x14ac:dyDescent="0.2">
      <c r="A747" s="1">
        <v>742</v>
      </c>
      <c r="B747">
        <v>201371</v>
      </c>
      <c r="C747">
        <v>2</v>
      </c>
      <c r="D747" t="s">
        <v>15</v>
      </c>
      <c r="E747" t="s">
        <v>105</v>
      </c>
      <c r="F747">
        <v>250</v>
      </c>
      <c r="G747">
        <v>0.67364016736401677</v>
      </c>
      <c r="H747">
        <v>10838.80368787947</v>
      </c>
      <c r="I747">
        <v>0.92039292952832918</v>
      </c>
      <c r="K747" s="2" t="s">
        <v>978</v>
      </c>
      <c r="L747" s="2">
        <f t="shared" ref="L747" si="4264">IF(L741&lt;=$L$2, 1, 0)</f>
        <v>1</v>
      </c>
      <c r="M747" s="2">
        <f t="shared" ref="M747" si="4265">IF(M741&lt;=$M$2, 1, 0)</f>
        <v>1</v>
      </c>
      <c r="N747" s="2">
        <f t="shared" ref="N747" si="4266">IF(N741&lt;=$N$2, 1, 0)</f>
        <v>0</v>
      </c>
      <c r="O747" s="2">
        <f t="shared" ref="O747" si="4267">IF(O741&lt;=$O$2, 1, 0)</f>
        <v>0</v>
      </c>
      <c r="X747" s="5" t="s">
        <v>978</v>
      </c>
      <c r="Y747" s="5">
        <f t="shared" ref="Y747" ca="1" si="4268">IF(L741&lt;=$Y$2, 1, 0)</f>
        <v>0</v>
      </c>
      <c r="Z747" s="5">
        <f t="shared" ref="Z747" ca="1" si="4269">IF(M741&lt;=$Z$2, 1, 0)</f>
        <v>1</v>
      </c>
      <c r="AA747" s="5">
        <f t="shared" ref="AA747" ca="1" si="4270">IF(N741&lt;=$AA$2, 1, 0)</f>
        <v>0</v>
      </c>
      <c r="AB747" s="5">
        <f t="shared" ref="AB747" ca="1" si="4271">IF(O741&lt;=$AB$2, 1, 0)</f>
        <v>0</v>
      </c>
      <c r="AC747" s="5"/>
      <c r="AD747" s="5" t="s">
        <v>1952</v>
      </c>
      <c r="AE747" s="5">
        <f t="shared" ref="AE747" ca="1" si="4272" xml:space="preserve"> Y746+Y747+Y748</f>
        <v>1</v>
      </c>
      <c r="AF747" s="5">
        <f t="shared" ref="AF747" ca="1" si="4273">Z746+Z747+Z748</f>
        <v>3</v>
      </c>
      <c r="AG747" s="5">
        <f t="shared" ref="AG747" ca="1" si="4274">AA746+AA747+AA748</f>
        <v>0</v>
      </c>
      <c r="AH747" s="5">
        <f t="shared" ref="AH747" ca="1" si="4275">AB746+AB747+AB748</f>
        <v>0</v>
      </c>
      <c r="AL747">
        <f t="shared" ca="1" si="4030"/>
        <v>-0.27801724137931033</v>
      </c>
      <c r="AM747">
        <f t="shared" ca="1" si="4031"/>
        <v>-3.4131697448280367E-2</v>
      </c>
      <c r="AN747">
        <f t="shared" ca="1" si="4032"/>
        <v>-7.218709665477259E-2</v>
      </c>
      <c r="AO747">
        <f t="shared" ca="1" si="4033"/>
        <v>0.48623915035016807</v>
      </c>
    </row>
    <row r="748" spans="1:41" ht="16" x14ac:dyDescent="0.2">
      <c r="A748" s="1">
        <v>743</v>
      </c>
      <c r="B748">
        <v>201371</v>
      </c>
      <c r="C748">
        <v>1</v>
      </c>
      <c r="D748" t="s">
        <v>16</v>
      </c>
      <c r="E748" t="s">
        <v>105</v>
      </c>
      <c r="F748">
        <v>239</v>
      </c>
      <c r="G748">
        <v>0.68400000000000005</v>
      </c>
      <c r="H748">
        <v>10326.2041389774</v>
      </c>
      <c r="I748">
        <v>0.84853150365166286</v>
      </c>
      <c r="K748" s="2" t="s">
        <v>979</v>
      </c>
      <c r="L748" s="2">
        <f t="shared" ref="L748" si="4276">IF(L745&lt;=$L$1, 1,0)</f>
        <v>1</v>
      </c>
      <c r="M748" s="2">
        <f t="shared" ref="M748" si="4277">IF(M745&lt;=$M$1, 1,0)</f>
        <v>1</v>
      </c>
      <c r="N748" s="2">
        <f t="shared" ref="N748" si="4278">IF(N745&lt;=$N$1, 1,0)</f>
        <v>0</v>
      </c>
      <c r="O748" s="2">
        <f t="shared" ref="O748" si="4279">IF(O745&lt;=$O$1, 1,0)</f>
        <v>0</v>
      </c>
      <c r="X748" s="5" t="s">
        <v>979</v>
      </c>
      <c r="Y748" s="5">
        <f t="shared" ref="Y748" ca="1" si="4280">IF(L745&lt;=$Y$1, 1,0)</f>
        <v>1</v>
      </c>
      <c r="Z748" s="5">
        <f t="shared" ref="Z748" ca="1" si="4281">IF(M745&lt;=$Z$1, 1,0)</f>
        <v>1</v>
      </c>
      <c r="AA748" s="5">
        <f t="shared" ref="AA748" ca="1" si="4282">IF(N745&lt;=$AA$1, 1,0)</f>
        <v>0</v>
      </c>
      <c r="AB748" s="5">
        <f t="shared" ref="AB748" ca="1" si="4283">IF(O745&lt;=$AB$1, 1,0)</f>
        <v>0</v>
      </c>
      <c r="AC748" s="5"/>
      <c r="AD748" s="5" t="s">
        <v>1953</v>
      </c>
      <c r="AE748" s="5"/>
      <c r="AF748" s="5"/>
      <c r="AG748" s="5"/>
      <c r="AH748" s="5">
        <f t="shared" ref="AH748" ca="1" si="4284">AE747+AF747+AG747+AH747</f>
        <v>4</v>
      </c>
      <c r="AL748">
        <f t="shared" ca="1" si="4030"/>
        <v>-0.11366906474820145</v>
      </c>
      <c r="AM748">
        <f t="shared" ca="1" si="4031"/>
        <v>-2.5051652892561956E-2</v>
      </c>
      <c r="AN748">
        <f t="shared" ca="1" si="4032"/>
        <v>0.23390706292754432</v>
      </c>
      <c r="AO748">
        <f t="shared" ca="1" si="4033"/>
        <v>-0.15635079845901287</v>
      </c>
    </row>
    <row r="749" spans="1:41" ht="16" x14ac:dyDescent="0.2">
      <c r="A749" s="1">
        <v>744</v>
      </c>
      <c r="B749">
        <v>189413</v>
      </c>
      <c r="C749">
        <v>8</v>
      </c>
      <c r="D749" t="s">
        <v>8</v>
      </c>
      <c r="E749" t="s">
        <v>106</v>
      </c>
      <c r="F749">
        <v>91</v>
      </c>
      <c r="G749">
        <v>0.5</v>
      </c>
      <c r="H749">
        <v>10941.929876194999</v>
      </c>
      <c r="I749">
        <v>5.2266343494691503E-2</v>
      </c>
      <c r="K749" s="2" t="s">
        <v>972</v>
      </c>
      <c r="L749" s="4">
        <f t="shared" ref="L749" si="4285" xml:space="preserve"> (F749 - F756) / F756</f>
        <v>-0.61440677966101698</v>
      </c>
      <c r="M749" s="4">
        <f t="shared" ref="M749" si="4286" xml:space="preserve"> (G749 - G756) / G756</f>
        <v>0.16806722689075645</v>
      </c>
      <c r="N749" s="4">
        <f t="shared" ref="N749" si="4287" xml:space="preserve"> (H749 - H756) / H756</f>
        <v>0.12178480962222085</v>
      </c>
      <c r="O749" s="4">
        <f t="shared" ref="O749" si="4288" xml:space="preserve"> (I749 - I756) / I756</f>
        <v>8.8566617138753578E-2</v>
      </c>
      <c r="X749" s="5"/>
      <c r="Y749" s="6"/>
      <c r="Z749" s="5"/>
      <c r="AA749" s="5"/>
      <c r="AB749" s="5"/>
      <c r="AC749" s="5"/>
      <c r="AD749" s="5"/>
      <c r="AE749" s="5"/>
      <c r="AF749" s="5"/>
      <c r="AG749" s="5"/>
      <c r="AH749" s="5"/>
      <c r="AL749">
        <f t="shared" ca="1" si="4030"/>
        <v>-5.763239875389408E-2</v>
      </c>
      <c r="AM749">
        <f t="shared" ca="1" si="4031"/>
        <v>-2.2573806532663342E-2</v>
      </c>
      <c r="AN749">
        <f t="shared" ca="1" si="4032"/>
        <v>5.7779104363732271E-2</v>
      </c>
      <c r="AO749">
        <f t="shared" ca="1" si="4033"/>
        <v>9.5970485820592255E-2</v>
      </c>
    </row>
    <row r="750" spans="1:41" ht="16" x14ac:dyDescent="0.2">
      <c r="A750" s="1">
        <v>745</v>
      </c>
      <c r="B750">
        <v>189413</v>
      </c>
      <c r="C750">
        <v>7</v>
      </c>
      <c r="D750" t="s">
        <v>10</v>
      </c>
      <c r="E750" t="s">
        <v>106</v>
      </c>
      <c r="F750">
        <v>67</v>
      </c>
      <c r="G750">
        <v>0.50549450549450547</v>
      </c>
      <c r="H750">
        <v>10754.52372823489</v>
      </c>
      <c r="I750">
        <v>4.3968081237498027E-2</v>
      </c>
      <c r="K750" s="2" t="s">
        <v>973</v>
      </c>
      <c r="L750" s="2">
        <f t="shared" ref="L750" si="4289" xml:space="preserve"> SLOPE(F749:F756, $C749:$C756)</f>
        <v>-24.428571428571427</v>
      </c>
      <c r="M750" s="2">
        <f t="shared" ref="M750" si="4290" xml:space="preserve"> SLOPE(G749:G756, $C749:$C756)</f>
        <v>8.5979685311767893E-3</v>
      </c>
      <c r="N750" s="2">
        <f t="shared" ref="N750" si="4291" xml:space="preserve"> SLOPE(H749:H756, $C749:$C756)</f>
        <v>179.73664948297602</v>
      </c>
      <c r="O750" s="2">
        <f t="shared" ref="O750" si="4292" xml:space="preserve"> SLOPE(I749:I756, $C749:$C756)</f>
        <v>8.0938732327099966E-4</v>
      </c>
      <c r="X750" s="5"/>
      <c r="Y750" s="6"/>
      <c r="Z750" s="5"/>
      <c r="AA750" s="5"/>
      <c r="AB750" s="5"/>
      <c r="AC750" s="5"/>
      <c r="AD750" s="5"/>
      <c r="AE750" s="5"/>
      <c r="AF750" s="5"/>
      <c r="AG750" s="5"/>
      <c r="AH750" s="5"/>
      <c r="AL750">
        <f t="shared" ca="1" si="4030"/>
        <v>0.5</v>
      </c>
      <c r="AM750">
        <f t="shared" ca="1" si="4031"/>
        <v>-1</v>
      </c>
      <c r="AN750">
        <f t="shared" ca="1" si="4032"/>
        <v>0.33993868016310064</v>
      </c>
      <c r="AO750">
        <f t="shared" ca="1" si="4033"/>
        <v>-0.16768678546834714</v>
      </c>
    </row>
    <row r="751" spans="1:41" ht="16" x14ac:dyDescent="0.2">
      <c r="A751" s="1">
        <v>746</v>
      </c>
      <c r="B751">
        <v>189413</v>
      </c>
      <c r="C751">
        <v>6</v>
      </c>
      <c r="D751" t="s">
        <v>11</v>
      </c>
      <c r="E751" t="s">
        <v>106</v>
      </c>
      <c r="F751">
        <v>130</v>
      </c>
      <c r="G751">
        <v>0.5535714285714286</v>
      </c>
      <c r="H751">
        <v>10578.307913881599</v>
      </c>
      <c r="I751">
        <v>5.0518945521825898E-2</v>
      </c>
      <c r="K751" s="2" t="s">
        <v>974</v>
      </c>
      <c r="L751" s="2">
        <f t="shared" ref="L751" si="4293" xml:space="preserve"> INTERCEPT(F749:F756,$C749:$C756)</f>
        <v>263.92857142857144</v>
      </c>
      <c r="M751" s="2">
        <f t="shared" ref="M751" si="4294" xml:space="preserve"> INTERCEPT(G749:G756,$C749:$C756)</f>
        <v>0.46297666319147252</v>
      </c>
      <c r="N751" s="2">
        <f t="shared" ref="N751" si="4295" xml:space="preserve"> INTERCEPT(H749:H756,$C749:$C756)</f>
        <v>9415.5493483676255</v>
      </c>
      <c r="O751" s="2">
        <f t="shared" ref="O751" si="4296" xml:space="preserve"> INTERCEPT(I749:I756,$C749:$C756)</f>
        <v>4.2721789629680582E-2</v>
      </c>
      <c r="X751" s="5"/>
      <c r="Y751" s="6"/>
      <c r="Z751" s="5"/>
      <c r="AA751" s="5"/>
      <c r="AB751" s="5"/>
      <c r="AC751" s="5"/>
      <c r="AD751" s="5"/>
      <c r="AE751" s="5"/>
      <c r="AF751" s="5"/>
      <c r="AG751" s="5"/>
      <c r="AH751" s="5"/>
      <c r="AL751">
        <f t="shared" ca="1" si="4030"/>
        <v>-6.7129629629629636E-2</v>
      </c>
      <c r="AM751">
        <f t="shared" ca="1" si="4031"/>
        <v>-2.2857576381588144E-2</v>
      </c>
      <c r="AN751">
        <f t="shared" ca="1" si="4032"/>
        <v>2.7995320754750509E-2</v>
      </c>
      <c r="AO751">
        <f t="shared" ca="1" si="4033"/>
        <v>0.49542412947173614</v>
      </c>
    </row>
    <row r="752" spans="1:41" ht="16" x14ac:dyDescent="0.2">
      <c r="A752" s="1">
        <v>747</v>
      </c>
      <c r="B752">
        <v>189413</v>
      </c>
      <c r="C752">
        <v>5</v>
      </c>
      <c r="D752" t="s">
        <v>12</v>
      </c>
      <c r="E752" t="s">
        <v>106</v>
      </c>
      <c r="F752">
        <v>133</v>
      </c>
      <c r="G752">
        <v>0.49579831932773111</v>
      </c>
      <c r="H752">
        <v>10113.90964193555</v>
      </c>
      <c r="I752">
        <v>5.1065861121006931E-2</v>
      </c>
      <c r="K752" s="2" t="s">
        <v>1075</v>
      </c>
      <c r="L752" s="2">
        <f t="shared" ref="L752:O752" si="4297" xml:space="preserve"> L751 + (11*L750)</f>
        <v>-4.7857142857142776</v>
      </c>
      <c r="M752" s="2">
        <f t="shared" si="4297"/>
        <v>0.55755431703441716</v>
      </c>
      <c r="N752" s="2">
        <f t="shared" si="4297"/>
        <v>11392.652492680361</v>
      </c>
      <c r="O752" s="2">
        <f t="shared" si="4297"/>
        <v>5.1625050185661575E-2</v>
      </c>
      <c r="X752" s="5"/>
      <c r="Y752" s="6"/>
      <c r="Z752" s="5"/>
      <c r="AA752" s="5"/>
      <c r="AB752" s="5"/>
      <c r="AC752" s="5"/>
      <c r="AD752" s="5"/>
      <c r="AE752" s="5"/>
      <c r="AF752" s="5"/>
      <c r="AG752" s="5"/>
      <c r="AH752" s="5"/>
      <c r="AL752">
        <f t="shared" ca="1" si="4030"/>
        <v>0.42176870748299322</v>
      </c>
      <c r="AM752">
        <f t="shared" ca="1" si="4031"/>
        <v>-0.29820698332809054</v>
      </c>
      <c r="AN752">
        <f t="shared" ca="1" si="4032"/>
        <v>0.5155191398370671</v>
      </c>
      <c r="AO752">
        <f t="shared" ca="1" si="4033"/>
        <v>-0.40500356222496536</v>
      </c>
    </row>
    <row r="753" spans="1:41" ht="16" x14ac:dyDescent="0.2">
      <c r="A753" s="1">
        <v>748</v>
      </c>
      <c r="B753">
        <v>189413</v>
      </c>
      <c r="C753">
        <v>4</v>
      </c>
      <c r="D753" t="s">
        <v>13</v>
      </c>
      <c r="E753" t="s">
        <v>106</v>
      </c>
      <c r="F753">
        <v>135</v>
      </c>
      <c r="G753">
        <v>0.55023923444976075</v>
      </c>
      <c r="H753">
        <v>9970.7876009208576</v>
      </c>
      <c r="I753">
        <v>4.1665037191718823E-2</v>
      </c>
      <c r="K753" s="2" t="s">
        <v>976</v>
      </c>
      <c r="L753" s="2">
        <f t="shared" ref="L753" si="4298" xml:space="preserve"> (L752 - F756) / F756</f>
        <v>-1.0202784503631961</v>
      </c>
      <c r="M753" s="2">
        <f t="shared" ref="M753" si="4299" xml:space="preserve"> (M752 - G756) / G756</f>
        <v>0.3025218498787226</v>
      </c>
      <c r="N753" s="2">
        <f t="shared" ref="N753" si="4300" xml:space="preserve"> (N752 - H756) / H756</f>
        <v>0.16799364026245939</v>
      </c>
      <c r="O753" s="2">
        <f t="shared" ref="O753" si="4301" xml:space="preserve"> (O752 - I756) / I756</f>
        <v>7.5210211441934016E-2</v>
      </c>
      <c r="X753" s="5"/>
      <c r="Y753" s="6"/>
      <c r="Z753" s="5"/>
      <c r="AA753" s="5"/>
      <c r="AB753" s="5"/>
      <c r="AC753" s="5"/>
      <c r="AD753" s="5"/>
      <c r="AE753" s="5"/>
      <c r="AF753" s="5"/>
      <c r="AG753" s="5"/>
      <c r="AH753" s="5"/>
      <c r="AL753">
        <f t="shared" ca="1" si="4030"/>
        <v>-0.36363636363636365</v>
      </c>
      <c r="AM753">
        <f t="shared" ca="1" si="4031"/>
        <v>-0.125</v>
      </c>
      <c r="AN753">
        <f t="shared" ca="1" si="4032"/>
        <v>0.73658738546092895</v>
      </c>
      <c r="AO753">
        <f t="shared" ca="1" si="4033"/>
        <v>-1.8196519727132026E-3</v>
      </c>
    </row>
    <row r="754" spans="1:41" ht="16" x14ac:dyDescent="0.2">
      <c r="A754" s="1">
        <v>749</v>
      </c>
      <c r="B754">
        <v>189413</v>
      </c>
      <c r="C754">
        <v>3</v>
      </c>
      <c r="D754" t="s">
        <v>14</v>
      </c>
      <c r="E754" t="s">
        <v>106</v>
      </c>
      <c r="F754">
        <v>220</v>
      </c>
      <c r="G754">
        <v>0.49289099526066349</v>
      </c>
      <c r="H754">
        <v>9769.5274266545093</v>
      </c>
      <c r="I754">
        <v>3.7246925868217498E-2</v>
      </c>
      <c r="K754" s="2" t="s">
        <v>977</v>
      </c>
      <c r="L754" s="2">
        <f t="shared" ref="L754" si="4302">IF(L749&lt;=$L$1,1,0)</f>
        <v>1</v>
      </c>
      <c r="M754" s="2">
        <f t="shared" ref="M754" si="4303">IF(M749&lt;=$M$1,1,0)</f>
        <v>1</v>
      </c>
      <c r="N754" s="2">
        <f t="shared" ref="N754" si="4304">IF(N749&lt;=$N$1,1,0)</f>
        <v>0</v>
      </c>
      <c r="O754" s="2">
        <f t="shared" ref="O754" si="4305">IF(O749&lt;=$O$1,1,0)</f>
        <v>0</v>
      </c>
      <c r="X754" s="5" t="s">
        <v>977</v>
      </c>
      <c r="Y754" s="5">
        <f t="shared" ref="Y754" ca="1" si="4306">IF(L749&lt;=$Y$1,1,0)</f>
        <v>1</v>
      </c>
      <c r="Z754" s="5">
        <f t="shared" ref="Z754" ca="1" si="4307">IF(M749&lt;=$Z$1,1,0)</f>
        <v>0</v>
      </c>
      <c r="AA754" s="5">
        <f t="shared" ref="AA754" ca="1" si="4308">IF(N749&lt;=$AA$1,1,0)</f>
        <v>0</v>
      </c>
      <c r="AB754" s="5">
        <f t="shared" ref="AB754" ca="1" si="4309">IF(O749&lt;=$AB$1,1,0)</f>
        <v>0</v>
      </c>
      <c r="AC754" s="5"/>
      <c r="AD754" s="5"/>
      <c r="AE754" s="5"/>
      <c r="AF754" s="5"/>
      <c r="AG754" s="5"/>
      <c r="AH754" s="5"/>
      <c r="AL754">
        <f t="shared" ca="1" si="4030"/>
        <v>7.6271186440677971E-2</v>
      </c>
      <c r="AM754">
        <f t="shared" ca="1" si="4031"/>
        <v>6.0055096418732752E-2</v>
      </c>
      <c r="AN754">
        <f t="shared" ca="1" si="4032"/>
        <v>-0.15811660241592865</v>
      </c>
      <c r="AO754">
        <f t="shared" ca="1" si="4033"/>
        <v>0.7761404502924667</v>
      </c>
    </row>
    <row r="755" spans="1:41" ht="16" x14ac:dyDescent="0.2">
      <c r="A755" s="1">
        <v>750</v>
      </c>
      <c r="B755">
        <v>189413</v>
      </c>
      <c r="C755">
        <v>2</v>
      </c>
      <c r="D755" t="s">
        <v>15</v>
      </c>
      <c r="E755" t="s">
        <v>106</v>
      </c>
      <c r="F755">
        <v>220</v>
      </c>
      <c r="G755">
        <v>0.48728813559322032</v>
      </c>
      <c r="H755">
        <v>9911.8915714373325</v>
      </c>
      <c r="I755">
        <v>4.616715264800722E-2</v>
      </c>
      <c r="K755" s="2" t="s">
        <v>978</v>
      </c>
      <c r="L755" s="2">
        <f t="shared" ref="L755" si="4310">IF(L749&lt;=$L$2, 1, 0)</f>
        <v>1</v>
      </c>
      <c r="M755" s="2">
        <f t="shared" ref="M755" si="4311">IF(M749&lt;=$M$2, 1, 0)</f>
        <v>1</v>
      </c>
      <c r="N755" s="2">
        <f t="shared" ref="N755" si="4312">IF(N749&lt;=$N$2, 1, 0)</f>
        <v>0</v>
      </c>
      <c r="O755" s="2">
        <f t="shared" ref="O755" si="4313">IF(O749&lt;=$O$2, 1, 0)</f>
        <v>0</v>
      </c>
      <c r="X755" s="5" t="s">
        <v>978</v>
      </c>
      <c r="Y755" s="5">
        <f t="shared" ref="Y755" ca="1" si="4314">IF(L749&lt;=$Y$2, 1, 0)</f>
        <v>1</v>
      </c>
      <c r="Z755" s="5">
        <f t="shared" ref="Z755" ca="1" si="4315">IF(M749&lt;=$Z$2, 1, 0)</f>
        <v>0</v>
      </c>
      <c r="AA755" s="5">
        <f t="shared" ref="AA755" ca="1" si="4316">IF(N749&lt;=$AA$2, 1, 0)</f>
        <v>0</v>
      </c>
      <c r="AB755" s="5">
        <f t="shared" ref="AB755" ca="1" si="4317">IF(O749&lt;=$AB$2, 1, 0)</f>
        <v>0</v>
      </c>
      <c r="AC755" s="5"/>
      <c r="AD755" s="5" t="s">
        <v>1952</v>
      </c>
      <c r="AE755" s="5">
        <f t="shared" ref="AE755" ca="1" si="4318" xml:space="preserve"> Y754+Y755+Y756</f>
        <v>3</v>
      </c>
      <c r="AF755" s="5">
        <f t="shared" ref="AF755" ca="1" si="4319">Z754+Z755+Z756</f>
        <v>0</v>
      </c>
      <c r="AG755" s="5">
        <f t="shared" ref="AG755" ca="1" si="4320">AA754+AA755+AA756</f>
        <v>0</v>
      </c>
      <c r="AH755" s="5">
        <f t="shared" ref="AH755" ca="1" si="4321">AB754+AB755+AB756</f>
        <v>0</v>
      </c>
      <c r="AL755">
        <f t="shared" ca="1" si="4030"/>
        <v>0.12285100286532952</v>
      </c>
      <c r="AM755">
        <f t="shared" ca="1" si="4031"/>
        <v>7.4574049803407566E-2</v>
      </c>
      <c r="AN755">
        <f t="shared" ca="1" si="4032"/>
        <v>0.1329593248757619</v>
      </c>
      <c r="AO755">
        <f t="shared" ca="1" si="4033"/>
        <v>0.98829277695639894</v>
      </c>
    </row>
    <row r="756" spans="1:41" ht="16" x14ac:dyDescent="0.2">
      <c r="A756" s="1">
        <v>751</v>
      </c>
      <c r="B756">
        <v>189413</v>
      </c>
      <c r="C756">
        <v>1</v>
      </c>
      <c r="D756" t="s">
        <v>16</v>
      </c>
      <c r="E756" t="s">
        <v>106</v>
      </c>
      <c r="F756">
        <v>236</v>
      </c>
      <c r="G756">
        <v>0.42805755395683448</v>
      </c>
      <c r="H756">
        <v>9754.0364090683943</v>
      </c>
      <c r="I756">
        <v>4.8013913592234843E-2</v>
      </c>
      <c r="K756" s="2" t="s">
        <v>979</v>
      </c>
      <c r="L756" s="2">
        <f t="shared" ref="L756" si="4322">IF(L753&lt;=$L$1, 1,0)</f>
        <v>1</v>
      </c>
      <c r="M756" s="2">
        <f t="shared" ref="M756" si="4323">IF(M753&lt;=$M$1, 1,0)</f>
        <v>1</v>
      </c>
      <c r="N756" s="2">
        <f t="shared" ref="N756" si="4324">IF(N753&lt;=$N$1, 1,0)</f>
        <v>0</v>
      </c>
      <c r="O756" s="2">
        <f t="shared" ref="O756" si="4325">IF(O753&lt;=$O$1, 1,0)</f>
        <v>0</v>
      </c>
      <c r="X756" s="5" t="s">
        <v>979</v>
      </c>
      <c r="Y756" s="5">
        <f t="shared" ref="Y756" ca="1" si="4326">IF(L753&lt;=$Y$1, 1,0)</f>
        <v>1</v>
      </c>
      <c r="Z756" s="5">
        <f t="shared" ref="Z756" ca="1" si="4327">IF(M753&lt;=$Z$1, 1,0)</f>
        <v>0</v>
      </c>
      <c r="AA756" s="5">
        <f t="shared" ref="AA756" ca="1" si="4328">IF(N753&lt;=$AA$1, 1,0)</f>
        <v>0</v>
      </c>
      <c r="AB756" s="5">
        <f t="shared" ref="AB756" ca="1" si="4329">IF(O753&lt;=$AB$1, 1,0)</f>
        <v>0</v>
      </c>
      <c r="AC756" s="5"/>
      <c r="AD756" s="5" t="s">
        <v>1953</v>
      </c>
      <c r="AE756" s="5"/>
      <c r="AF756" s="5"/>
      <c r="AG756" s="5"/>
      <c r="AH756" s="5">
        <f t="shared" ref="AH756" ca="1" si="4330">AE755+AF755+AG755+AH755</f>
        <v>3</v>
      </c>
      <c r="AL756">
        <f t="shared" ca="1" si="4030"/>
        <v>-0.64006791171477084</v>
      </c>
      <c r="AM756">
        <f t="shared" ca="1" si="4031"/>
        <v>-4.9571167883211649E-2</v>
      </c>
      <c r="AN756">
        <f t="shared" ca="1" si="4032"/>
        <v>-2.6060426975062523</v>
      </c>
      <c r="AO756">
        <f t="shared" ca="1" si="4033"/>
        <v>0.22580510893886235</v>
      </c>
    </row>
    <row r="757" spans="1:41" ht="16" x14ac:dyDescent="0.2">
      <c r="A757" s="1">
        <v>752</v>
      </c>
      <c r="B757">
        <v>164872</v>
      </c>
      <c r="C757">
        <v>8</v>
      </c>
      <c r="D757" t="s">
        <v>8</v>
      </c>
      <c r="E757" t="s">
        <v>107</v>
      </c>
      <c r="F757">
        <v>20</v>
      </c>
      <c r="G757">
        <v>0.68421052631578949</v>
      </c>
      <c r="H757">
        <v>19212.213861700649</v>
      </c>
      <c r="I757">
        <v>0.67613187011050346</v>
      </c>
      <c r="K757" s="2" t="s">
        <v>972</v>
      </c>
      <c r="L757" s="4">
        <f t="shared" ref="L757" si="4331" xml:space="preserve"> (F757 - F764) / F764</f>
        <v>0</v>
      </c>
      <c r="M757" s="4">
        <f t="shared" ref="M757" si="4332" xml:space="preserve"> (G757 - G764) / G764</f>
        <v>0.1023391812865497</v>
      </c>
      <c r="N757" s="4">
        <f t="shared" ref="N757" si="4333" xml:space="preserve"> (H757 - H764) / H764</f>
        <v>0.27454932335127186</v>
      </c>
      <c r="O757" s="4">
        <f t="shared" ref="O757" si="4334" xml:space="preserve"> (I757 - I764) / I764</f>
        <v>0.48635517713127441</v>
      </c>
      <c r="X757" s="5"/>
      <c r="Y757" s="6"/>
      <c r="Z757" s="5"/>
      <c r="AA757" s="5"/>
      <c r="AB757" s="5"/>
      <c r="AC757" s="5"/>
      <c r="AD757" s="5"/>
      <c r="AE757" s="5"/>
      <c r="AF757" s="5"/>
      <c r="AG757" s="5"/>
      <c r="AH757" s="5"/>
      <c r="AL757">
        <f t="shared" ca="1" si="4030"/>
        <v>-6.6780821917808222E-2</v>
      </c>
      <c r="AM757">
        <f t="shared" ca="1" si="4031"/>
        <v>-3.3180858550316585E-2</v>
      </c>
      <c r="AN757">
        <f t="shared" ca="1" si="4032"/>
        <v>0.13245380305799873</v>
      </c>
      <c r="AO757">
        <f t="shared" ca="1" si="4033"/>
        <v>0.25974574724741706</v>
      </c>
    </row>
    <row r="758" spans="1:41" ht="16" x14ac:dyDescent="0.2">
      <c r="A758" s="1">
        <v>753</v>
      </c>
      <c r="B758">
        <v>164872</v>
      </c>
      <c r="C758">
        <v>7</v>
      </c>
      <c r="D758" t="s">
        <v>10</v>
      </c>
      <c r="E758" t="s">
        <v>107</v>
      </c>
      <c r="F758">
        <v>19</v>
      </c>
      <c r="G758">
        <v>0.65384615384615385</v>
      </c>
      <c r="H758">
        <v>20179.639949994478</v>
      </c>
      <c r="I758">
        <v>0.68425275728946977</v>
      </c>
      <c r="K758" s="2" t="s">
        <v>973</v>
      </c>
      <c r="L758" s="2">
        <f t="shared" ref="L758" si="4335" xml:space="preserve"> SLOPE(F757:F764, $C757:$C764)</f>
        <v>0.10714285714285714</v>
      </c>
      <c r="M758" s="2">
        <f t="shared" ref="M758" si="4336" xml:space="preserve"> SLOPE(G757:G764, $C757:$C764)</f>
        <v>2.382391504442321E-3</v>
      </c>
      <c r="N758" s="2">
        <f t="shared" ref="N758" si="4337" xml:space="preserve"> SLOPE(H757:H764, $C757:$C764)</f>
        <v>128.12251306052059</v>
      </c>
      <c r="O758" s="2">
        <f t="shared" ref="O758" si="4338" xml:space="preserve"> SLOPE(I757:I764, $C757:$C764)</f>
        <v>3.2571532444903344E-2</v>
      </c>
      <c r="X758" s="5"/>
      <c r="Y758" s="6"/>
      <c r="Z758" s="5"/>
      <c r="AA758" s="5"/>
      <c r="AB758" s="5"/>
      <c r="AC758" s="5"/>
      <c r="AD758" s="5"/>
      <c r="AE758" s="5"/>
      <c r="AF758" s="5"/>
      <c r="AG758" s="5"/>
      <c r="AH758" s="5"/>
      <c r="AL758">
        <f t="shared" ca="1" si="4030"/>
        <v>-0.1</v>
      </c>
      <c r="AM758">
        <f t="shared" ca="1" si="4031"/>
        <v>-4.9012889541523871E-2</v>
      </c>
      <c r="AN758">
        <f t="shared" ca="1" si="4032"/>
        <v>-0.12335830140205377</v>
      </c>
      <c r="AO758">
        <f t="shared" ca="1" si="4033"/>
        <v>0.41041647905734607</v>
      </c>
    </row>
    <row r="759" spans="1:41" ht="16" x14ac:dyDescent="0.2">
      <c r="A759" s="1">
        <v>754</v>
      </c>
      <c r="B759">
        <v>164872</v>
      </c>
      <c r="C759">
        <v>6</v>
      </c>
      <c r="D759" t="s">
        <v>11</v>
      </c>
      <c r="E759" t="s">
        <v>107</v>
      </c>
      <c r="F759">
        <v>26</v>
      </c>
      <c r="G759">
        <v>0.68181818181818177</v>
      </c>
      <c r="H759">
        <v>19336.903135270881</v>
      </c>
      <c r="I759">
        <v>0.64429998487137019</v>
      </c>
      <c r="K759" s="2" t="s">
        <v>974</v>
      </c>
      <c r="L759" s="2">
        <f t="shared" ref="L759" si="4339" xml:space="preserve"> INTERCEPT(F757:F764,$C757:$C764)</f>
        <v>22.642857142857142</v>
      </c>
      <c r="M759" s="2">
        <f t="shared" ref="M759" si="4340" xml:space="preserve"> INTERCEPT(G757:G764,$C757:$C764)</f>
        <v>0.67653182041793658</v>
      </c>
      <c r="N759" s="2">
        <f t="shared" ref="N759" si="4341" xml:space="preserve"> INTERCEPT(H757:H764,$C757:$C764)</f>
        <v>18679.829505730115</v>
      </c>
      <c r="O759" s="2">
        <f t="shared" ref="O759" si="4342" xml:space="preserve"> INTERCEPT(I757:I764,$C757:$C764)</f>
        <v>0.43441823997402534</v>
      </c>
      <c r="X759" s="5"/>
      <c r="Y759" s="6"/>
      <c r="Z759" s="5"/>
      <c r="AA759" s="5"/>
      <c r="AB759" s="5"/>
      <c r="AC759" s="5"/>
      <c r="AD759" s="5"/>
      <c r="AE759" s="5"/>
      <c r="AF759" s="5"/>
      <c r="AG759" s="5"/>
      <c r="AH759" s="5"/>
      <c r="AL759">
        <f t="shared" ca="1" si="4030"/>
        <v>1.2285714285714286</v>
      </c>
      <c r="AM759">
        <f t="shared" ca="1" si="4031"/>
        <v>2.758620689655171E-2</v>
      </c>
      <c r="AN759">
        <f t="shared" ca="1" si="4032"/>
        <v>0.50984933026393187</v>
      </c>
      <c r="AO759">
        <f t="shared" ca="1" si="4033"/>
        <v>0.66991157998457607</v>
      </c>
    </row>
    <row r="760" spans="1:41" ht="16" x14ac:dyDescent="0.2">
      <c r="A760" s="1">
        <v>755</v>
      </c>
      <c r="B760">
        <v>164872</v>
      </c>
      <c r="C760">
        <v>5</v>
      </c>
      <c r="D760" t="s">
        <v>12</v>
      </c>
      <c r="E760" t="s">
        <v>107</v>
      </c>
      <c r="F760">
        <v>22</v>
      </c>
      <c r="G760">
        <v>0.81578947368421051</v>
      </c>
      <c r="H760">
        <v>18603.374354524589</v>
      </c>
      <c r="I760">
        <v>0.56236311342058753</v>
      </c>
      <c r="K760" s="2" t="s">
        <v>1076</v>
      </c>
      <c r="L760" s="2">
        <f t="shared" ref="L760:O760" si="4343" xml:space="preserve"> L759 + (11*L758)</f>
        <v>23.821428571428569</v>
      </c>
      <c r="M760" s="2">
        <f t="shared" si="4343"/>
        <v>0.70273812696680216</v>
      </c>
      <c r="N760" s="2">
        <f t="shared" si="4343"/>
        <v>20089.17714939584</v>
      </c>
      <c r="O760" s="2">
        <f t="shared" si="4343"/>
        <v>0.79270509686796209</v>
      </c>
      <c r="X760" s="5"/>
      <c r="Y760" s="6"/>
      <c r="Z760" s="5"/>
      <c r="AA760" s="5"/>
      <c r="AB760" s="5"/>
      <c r="AC760" s="5"/>
      <c r="AD760" s="5"/>
      <c r="AE760" s="5"/>
      <c r="AF760" s="5"/>
      <c r="AG760" s="5"/>
      <c r="AH760" s="5"/>
      <c r="AL760">
        <f t="shared" ca="1" si="4030"/>
        <v>-3.6322360953461974E-2</v>
      </c>
      <c r="AM760">
        <f t="shared" ca="1" si="4031"/>
        <v>5.9180773438292497E-3</v>
      </c>
      <c r="AN760">
        <f t="shared" ca="1" si="4032"/>
        <v>0.23348122865507062</v>
      </c>
      <c r="AO760">
        <f t="shared" ca="1" si="4033"/>
        <v>0.1847512389577021</v>
      </c>
    </row>
    <row r="761" spans="1:41" ht="16" x14ac:dyDescent="0.2">
      <c r="A761" s="1">
        <v>756</v>
      </c>
      <c r="B761">
        <v>164872</v>
      </c>
      <c r="C761">
        <v>4</v>
      </c>
      <c r="D761" t="s">
        <v>13</v>
      </c>
      <c r="E761" t="s">
        <v>107</v>
      </c>
      <c r="F761">
        <v>39</v>
      </c>
      <c r="G761">
        <v>0.625</v>
      </c>
      <c r="H761">
        <v>19174.764599385249</v>
      </c>
      <c r="I761">
        <v>0.57676635407868393</v>
      </c>
      <c r="K761" s="2" t="s">
        <v>976</v>
      </c>
      <c r="L761" s="2">
        <f t="shared" ref="L761" si="4344" xml:space="preserve"> (L760 - F764) / F764</f>
        <v>0.19107142857142848</v>
      </c>
      <c r="M761" s="2">
        <f t="shared" ref="M761" si="4345" xml:space="preserve"> (M760 - G764) / G764</f>
        <v>0.13218920455762567</v>
      </c>
      <c r="N761" s="2">
        <f t="shared" ref="N761" si="4346" xml:space="preserve"> (N760 - H764) / H764</f>
        <v>0.33272757250994905</v>
      </c>
      <c r="O761" s="2">
        <f t="shared" ref="O761" si="4347" xml:space="preserve"> (O760 - I764) / I764</f>
        <v>0.74262059925599755</v>
      </c>
      <c r="X761" s="5"/>
      <c r="Y761" s="6"/>
      <c r="Z761" s="5"/>
      <c r="AA761" s="5"/>
      <c r="AB761" s="5"/>
      <c r="AC761" s="5"/>
      <c r="AD761" s="5"/>
      <c r="AE761" s="5"/>
      <c r="AF761" s="5"/>
      <c r="AG761" s="5"/>
      <c r="AH761" s="5"/>
      <c r="AL761">
        <f t="shared" ca="1" si="4030"/>
        <v>-0.20714285714285716</v>
      </c>
      <c r="AM761">
        <f t="shared" ca="1" si="4031"/>
        <v>-0.14615384615384613</v>
      </c>
      <c r="AN761">
        <f t="shared" ca="1" si="4032"/>
        <v>-0.12983608409710165</v>
      </c>
      <c r="AO761">
        <f t="shared" ca="1" si="4033"/>
        <v>0.28006766897802521</v>
      </c>
    </row>
    <row r="762" spans="1:41" ht="16" x14ac:dyDescent="0.2">
      <c r="A762" s="1">
        <v>757</v>
      </c>
      <c r="B762">
        <v>164872</v>
      </c>
      <c r="C762">
        <v>3</v>
      </c>
      <c r="D762" t="s">
        <v>14</v>
      </c>
      <c r="E762" t="s">
        <v>107</v>
      </c>
      <c r="F762">
        <v>24</v>
      </c>
      <c r="G762">
        <v>0.66666666666666663</v>
      </c>
      <c r="H762">
        <v>17903.745283887001</v>
      </c>
      <c r="I762">
        <v>0.54682261928288622</v>
      </c>
      <c r="K762" s="2" t="s">
        <v>977</v>
      </c>
      <c r="L762" s="2">
        <f t="shared" ref="L762" si="4348">IF(L757&lt;=$L$1,1,0)</f>
        <v>1</v>
      </c>
      <c r="M762" s="2">
        <f t="shared" ref="M762" si="4349">IF(M757&lt;=$M$1,1,0)</f>
        <v>1</v>
      </c>
      <c r="N762" s="2">
        <f t="shared" ref="N762" si="4350">IF(N757&lt;=$N$1,1,0)</f>
        <v>0</v>
      </c>
      <c r="O762" s="2">
        <f t="shared" ref="O762" si="4351">IF(O757&lt;=$O$1,1,0)</f>
        <v>0</v>
      </c>
      <c r="X762" s="5" t="s">
        <v>977</v>
      </c>
      <c r="Y762" s="5">
        <f t="shared" ref="Y762" ca="1" si="4352">IF(L757&lt;=$Y$1,1,0)</f>
        <v>0</v>
      </c>
      <c r="Z762" s="5">
        <f t="shared" ref="Z762" ca="1" si="4353">IF(M757&lt;=$Z$1,1,0)</f>
        <v>0</v>
      </c>
      <c r="AA762" s="5">
        <f t="shared" ref="AA762" ca="1" si="4354">IF(N757&lt;=$AA$1,1,0)</f>
        <v>0</v>
      </c>
      <c r="AB762" s="5">
        <f t="shared" ref="AB762" ca="1" si="4355">IF(O757&lt;=$AB$1,1,0)</f>
        <v>0</v>
      </c>
      <c r="AC762" s="5"/>
      <c r="AD762" s="5"/>
      <c r="AE762" s="5"/>
      <c r="AF762" s="5"/>
      <c r="AG762" s="5"/>
      <c r="AH762" s="5"/>
      <c r="AL762">
        <f t="shared" ca="1" si="4030"/>
        <v>0</v>
      </c>
      <c r="AM762">
        <f t="shared" ca="1" si="4031"/>
        <v>7.6555023923444807E-2</v>
      </c>
      <c r="AN762">
        <f t="shared" ca="1" si="4032"/>
        <v>0.48146401535021432</v>
      </c>
      <c r="AO762">
        <f t="shared" ca="1" si="4033"/>
        <v>6.4909441083404365E-2</v>
      </c>
    </row>
    <row r="763" spans="1:41" ht="16" x14ac:dyDescent="0.2">
      <c r="A763" s="1">
        <v>758</v>
      </c>
      <c r="B763">
        <v>164872</v>
      </c>
      <c r="C763">
        <v>2</v>
      </c>
      <c r="D763" t="s">
        <v>15</v>
      </c>
      <c r="E763" t="s">
        <v>107</v>
      </c>
      <c r="F763">
        <v>15</v>
      </c>
      <c r="G763">
        <v>0.75</v>
      </c>
      <c r="H763">
        <v>24566.674162356641</v>
      </c>
      <c r="I763">
        <v>0.50239185666510233</v>
      </c>
      <c r="K763" s="2" t="s">
        <v>978</v>
      </c>
      <c r="L763" s="2">
        <f t="shared" ref="L763" si="4356">IF(L757&lt;=$L$2, 1, 0)</f>
        <v>1</v>
      </c>
      <c r="M763" s="2">
        <f t="shared" ref="M763" si="4357">IF(M757&lt;=$M$2, 1, 0)</f>
        <v>1</v>
      </c>
      <c r="N763" s="2">
        <f t="shared" ref="N763" si="4358">IF(N757&lt;=$N$2, 1, 0)</f>
        <v>0</v>
      </c>
      <c r="O763" s="2">
        <f t="shared" ref="O763" si="4359">IF(O757&lt;=$O$2, 1, 0)</f>
        <v>0</v>
      </c>
      <c r="X763" s="5" t="s">
        <v>978</v>
      </c>
      <c r="Y763" s="5">
        <f t="shared" ref="Y763" ca="1" si="4360">IF(L757&lt;=$Y$2, 1, 0)</f>
        <v>0</v>
      </c>
      <c r="Z763" s="5">
        <f t="shared" ref="Z763" ca="1" si="4361">IF(M757&lt;=$Z$2, 1, 0)</f>
        <v>0</v>
      </c>
      <c r="AA763" s="5">
        <f t="shared" ref="AA763" ca="1" si="4362">IF(N757&lt;=$AA$2, 1, 0)</f>
        <v>0</v>
      </c>
      <c r="AB763" s="5">
        <f t="shared" ref="AB763" ca="1" si="4363">IF(O757&lt;=$AB$2, 1, 0)</f>
        <v>0</v>
      </c>
      <c r="AC763" s="5"/>
      <c r="AD763" s="5" t="s">
        <v>1952</v>
      </c>
      <c r="AE763" s="5">
        <f t="shared" ref="AE763" ca="1" si="4364" xml:space="preserve"> Y762+Y763+Y764</f>
        <v>0</v>
      </c>
      <c r="AF763" s="5">
        <f t="shared" ref="AF763" ca="1" si="4365">Z762+Z763+Z764</f>
        <v>0</v>
      </c>
      <c r="AG763" s="5">
        <f t="shared" ref="AG763" ca="1" si="4366">AA762+AA763+AA764</f>
        <v>0</v>
      </c>
      <c r="AH763" s="5">
        <f t="shared" ref="AH763" ca="1" si="4367">AB762+AB763+AB764</f>
        <v>0</v>
      </c>
      <c r="AL763">
        <f t="shared" ca="1" si="4030"/>
        <v>0.5</v>
      </c>
      <c r="AM763">
        <f t="shared" ca="1" si="4031"/>
        <v>1.0101010101010064E-2</v>
      </c>
      <c r="AN763">
        <f t="shared" ca="1" si="4032"/>
        <v>2.8560846606782452E-2</v>
      </c>
      <c r="AO763">
        <f t="shared" ca="1" si="4033"/>
        <v>0.20147605898609847</v>
      </c>
    </row>
    <row r="764" spans="1:41" ht="16" x14ac:dyDescent="0.2">
      <c r="A764" s="1">
        <v>759</v>
      </c>
      <c r="B764">
        <v>164872</v>
      </c>
      <c r="C764">
        <v>1</v>
      </c>
      <c r="D764" t="s">
        <v>16</v>
      </c>
      <c r="E764" t="s">
        <v>107</v>
      </c>
      <c r="F764">
        <v>20</v>
      </c>
      <c r="G764">
        <v>0.62068965517241381</v>
      </c>
      <c r="H764">
        <v>15073.73116890014</v>
      </c>
      <c r="I764">
        <v>0.45489253209011948</v>
      </c>
      <c r="K764" s="2" t="s">
        <v>979</v>
      </c>
      <c r="L764" s="2">
        <f t="shared" ref="L764" si="4368">IF(L761&lt;=$L$1, 1,0)</f>
        <v>0</v>
      </c>
      <c r="M764" s="2">
        <f t="shared" ref="M764" si="4369">IF(M761&lt;=$M$1, 1,0)</f>
        <v>1</v>
      </c>
      <c r="N764" s="2">
        <f t="shared" ref="N764" si="4370">IF(N761&lt;=$N$1, 1,0)</f>
        <v>0</v>
      </c>
      <c r="O764" s="2">
        <f t="shared" ref="O764" si="4371">IF(O761&lt;=$O$1, 1,0)</f>
        <v>0</v>
      </c>
      <c r="X764" s="5" t="s">
        <v>979</v>
      </c>
      <c r="Y764" s="5">
        <f t="shared" ref="Y764" ca="1" si="4372">IF(L761&lt;=$Y$1, 1,0)</f>
        <v>0</v>
      </c>
      <c r="Z764" s="5">
        <f t="shared" ref="Z764" ca="1" si="4373">IF(M761&lt;=$Z$1, 1,0)</f>
        <v>0</v>
      </c>
      <c r="AA764" s="5">
        <f t="shared" ref="AA764" ca="1" si="4374">IF(N761&lt;=$AA$1, 1,0)</f>
        <v>0</v>
      </c>
      <c r="AB764" s="5">
        <f t="shared" ref="AB764" ca="1" si="4375">IF(O761&lt;=$AB$1, 1,0)</f>
        <v>0</v>
      </c>
      <c r="AC764" s="5"/>
      <c r="AD764" s="5" t="s">
        <v>1953</v>
      </c>
      <c r="AE764" s="5"/>
      <c r="AF764" s="5"/>
      <c r="AG764" s="5"/>
      <c r="AH764" s="5">
        <f t="shared" ref="AH764" ca="1" si="4376">AE763+AF763+AG763+AH763</f>
        <v>0</v>
      </c>
      <c r="AL764">
        <f t="shared" ca="1" si="4030"/>
        <v>0.14180929095354522</v>
      </c>
      <c r="AM764">
        <f t="shared" ca="1" si="4031"/>
        <v>-1.6971243061102061E-2</v>
      </c>
      <c r="AN764">
        <f t="shared" ca="1" si="4032"/>
        <v>0.31618672816918991</v>
      </c>
      <c r="AO764">
        <f t="shared" ca="1" si="4033"/>
        <v>0.33332549547620788</v>
      </c>
    </row>
    <row r="765" spans="1:41" ht="16" x14ac:dyDescent="0.2">
      <c r="A765" s="1">
        <v>760</v>
      </c>
      <c r="B765">
        <v>164924</v>
      </c>
      <c r="C765">
        <v>8</v>
      </c>
      <c r="D765" t="s">
        <v>8</v>
      </c>
      <c r="E765" t="s">
        <v>108</v>
      </c>
      <c r="F765">
        <v>2297</v>
      </c>
      <c r="G765">
        <v>0.94668959587274293</v>
      </c>
      <c r="H765">
        <v>38078.404535174734</v>
      </c>
      <c r="I765">
        <v>2.8125729497559631</v>
      </c>
      <c r="K765" s="2" t="s">
        <v>972</v>
      </c>
      <c r="L765" s="4">
        <f t="shared" ref="L765" si="4377" xml:space="preserve"> (F765 - F772) / F772</f>
        <v>-1.3043478260869566E-3</v>
      </c>
      <c r="M765" s="4">
        <f t="shared" ref="M765" si="4378" xml:space="preserve"> (G765 - G772) / G772</f>
        <v>1.7453028667606409E-3</v>
      </c>
      <c r="N765" s="4">
        <f t="shared" ref="N765" si="4379" xml:space="preserve"> (H765 - H772) / H772</f>
        <v>0.42533342702448734</v>
      </c>
      <c r="O765" s="4">
        <f t="shared" ref="O765" si="4380" xml:space="preserve"> (I765 - I772) / I772</f>
        <v>0.12588351472080303</v>
      </c>
      <c r="X765" s="5"/>
      <c r="Y765" s="6"/>
      <c r="Z765" s="5"/>
      <c r="AA765" s="5"/>
      <c r="AB765" s="5"/>
      <c r="AC765" s="5"/>
      <c r="AD765" s="5"/>
      <c r="AE765" s="5"/>
      <c r="AF765" s="5"/>
      <c r="AG765" s="5"/>
      <c r="AH765" s="5"/>
      <c r="AL765">
        <f t="shared" ca="1" si="4030"/>
        <v>0.57817589576547235</v>
      </c>
      <c r="AM765">
        <f t="shared" ca="1" si="4031"/>
        <v>6.3032457011446136E-2</v>
      </c>
      <c r="AN765">
        <f t="shared" ca="1" si="4032"/>
        <v>0.52956948663580616</v>
      </c>
      <c r="AO765">
        <f t="shared" ca="1" si="4033"/>
        <v>0.11436181281977931</v>
      </c>
    </row>
    <row r="766" spans="1:41" ht="16" x14ac:dyDescent="0.2">
      <c r="A766" s="1">
        <v>761</v>
      </c>
      <c r="B766">
        <v>164924</v>
      </c>
      <c r="C766">
        <v>7</v>
      </c>
      <c r="D766" t="s">
        <v>10</v>
      </c>
      <c r="E766" t="s">
        <v>108</v>
      </c>
      <c r="F766">
        <v>2326</v>
      </c>
      <c r="G766">
        <v>0.94896265560165971</v>
      </c>
      <c r="H766">
        <v>35922.917389477509</v>
      </c>
      <c r="I766">
        <v>3.0110095925296898</v>
      </c>
      <c r="K766" s="2" t="s">
        <v>973</v>
      </c>
      <c r="L766" s="2">
        <f t="shared" ref="L766" si="4381" xml:space="preserve"> SLOPE(F765:F772, $C765:$C772)</f>
        <v>4.4880952380952381</v>
      </c>
      <c r="M766" s="2">
        <f t="shared" ref="M766" si="4382" xml:space="preserve"> SLOPE(G765:G772, $C765:$C772)</f>
        <v>-2.2450551747061449E-4</v>
      </c>
      <c r="N766" s="2">
        <f t="shared" ref="N766" si="4383" xml:space="preserve"> SLOPE(H765:H772, $C765:$C772)</f>
        <v>1487.8538713429803</v>
      </c>
      <c r="O766" s="2">
        <f t="shared" ref="O766" si="4384" xml:space="preserve"> SLOPE(I765:I772, $C765:$C772)</f>
        <v>3.3310566927366572E-2</v>
      </c>
      <c r="X766" s="5"/>
      <c r="Y766" s="6"/>
      <c r="Z766" s="5"/>
      <c r="AA766" s="5"/>
      <c r="AB766" s="5"/>
      <c r="AC766" s="5"/>
      <c r="AD766" s="5"/>
      <c r="AE766" s="5"/>
      <c r="AF766" s="5"/>
      <c r="AG766" s="5"/>
      <c r="AH766" s="5"/>
      <c r="AL766">
        <f t="shared" ca="1" si="4030"/>
        <v>-0.19396051103368175</v>
      </c>
      <c r="AM766">
        <f t="shared" ca="1" si="4031"/>
        <v>0.18961304588170264</v>
      </c>
      <c r="AN766">
        <f t="shared" ca="1" si="4032"/>
        <v>0.23832401006670079</v>
      </c>
      <c r="AO766">
        <f t="shared" ca="1" si="4033"/>
        <v>0.60178449836219416</v>
      </c>
    </row>
    <row r="767" spans="1:41" ht="16" x14ac:dyDescent="0.2">
      <c r="A767" s="1">
        <v>762</v>
      </c>
      <c r="B767">
        <v>164924</v>
      </c>
      <c r="C767">
        <v>6</v>
      </c>
      <c r="D767" t="s">
        <v>11</v>
      </c>
      <c r="E767" t="s">
        <v>108</v>
      </c>
      <c r="F767">
        <v>2420</v>
      </c>
      <c r="G767">
        <v>0.95034542314335058</v>
      </c>
      <c r="H767">
        <v>33476.523606961193</v>
      </c>
      <c r="I767">
        <v>2.92287841459139</v>
      </c>
      <c r="K767" s="2" t="s">
        <v>974</v>
      </c>
      <c r="L767" s="2">
        <f t="shared" ref="L767" si="4385" xml:space="preserve"> INTERCEPT(F765:F772,$C765:$C772)</f>
        <v>2294.4285714285716</v>
      </c>
      <c r="M767" s="2">
        <f t="shared" ref="M767" si="4386" xml:space="preserve"> INTERCEPT(G765:G772,$C765:$C772)</f>
        <v>0.95071610751516666</v>
      </c>
      <c r="N767" s="2">
        <f t="shared" ref="N767" si="4387" xml:space="preserve"> INTERCEPT(H765:H772,$C765:$C772)</f>
        <v>25574.169289392179</v>
      </c>
      <c r="O767" s="2">
        <f t="shared" ref="O767" si="4388" xml:space="preserve"> INTERCEPT(I765:I772,$C765:$C772)</f>
        <v>2.7100879159029994</v>
      </c>
      <c r="X767" s="5"/>
      <c r="Y767" s="6"/>
      <c r="Z767" s="5"/>
      <c r="AA767" s="5"/>
      <c r="AB767" s="5"/>
      <c r="AC767" s="5"/>
      <c r="AD767" s="5"/>
      <c r="AE767" s="5"/>
      <c r="AF767" s="5"/>
      <c r="AG767" s="5"/>
      <c r="AH767" s="5"/>
      <c r="AL767">
        <f t="shared" ca="1" si="4030"/>
        <v>-0.21926910299003322</v>
      </c>
      <c r="AM767">
        <f t="shared" ca="1" si="4031"/>
        <v>3.0500315656565687E-2</v>
      </c>
      <c r="AN767">
        <f t="shared" ca="1" si="4032"/>
        <v>-0.18394461338159684</v>
      </c>
      <c r="AO767">
        <f t="shared" ca="1" si="4033"/>
        <v>0.12837521504140365</v>
      </c>
    </row>
    <row r="768" spans="1:41" ht="16" x14ac:dyDescent="0.2">
      <c r="A768" s="1">
        <v>763</v>
      </c>
      <c r="B768">
        <v>164924</v>
      </c>
      <c r="C768">
        <v>5</v>
      </c>
      <c r="D768" t="s">
        <v>12</v>
      </c>
      <c r="E768" t="s">
        <v>108</v>
      </c>
      <c r="F768">
        <v>2254</v>
      </c>
      <c r="G768">
        <v>0.94759636206149844</v>
      </c>
      <c r="H768">
        <v>32540.297175081269</v>
      </c>
      <c r="I768">
        <v>2.7715869303362779</v>
      </c>
      <c r="K768" s="2" t="s">
        <v>1077</v>
      </c>
      <c r="L768" s="2">
        <f t="shared" ref="L768:O768" si="4389" xml:space="preserve"> L767 + (11*L766)</f>
        <v>2343.7976190476193</v>
      </c>
      <c r="M768" s="2">
        <f t="shared" si="4389"/>
        <v>0.94824654682298992</v>
      </c>
      <c r="N768" s="2">
        <f t="shared" si="4389"/>
        <v>41940.56187416496</v>
      </c>
      <c r="O768" s="2">
        <f t="shared" si="4389"/>
        <v>3.0765041521040315</v>
      </c>
      <c r="X768" s="5"/>
      <c r="Y768" s="6"/>
      <c r="Z768" s="5"/>
      <c r="AA768" s="5"/>
      <c r="AB768" s="5"/>
      <c r="AC768" s="5"/>
      <c r="AD768" s="5"/>
      <c r="AE768" s="5"/>
      <c r="AF768" s="5"/>
      <c r="AG768" s="5"/>
      <c r="AH768" s="5"/>
      <c r="AL768">
        <f t="shared" ca="1" si="4030"/>
        <v>-0.19901719901719903</v>
      </c>
      <c r="AM768">
        <f t="shared" ca="1" si="4031"/>
        <v>-4.1891551071878863E-2</v>
      </c>
      <c r="AN768">
        <f t="shared" ca="1" si="4032"/>
        <v>0.1250637568358697</v>
      </c>
      <c r="AO768">
        <f t="shared" ca="1" si="4033"/>
        <v>0.27037795047147656</v>
      </c>
    </row>
    <row r="769" spans="1:41" ht="16" x14ac:dyDescent="0.2">
      <c r="A769" s="1">
        <v>764</v>
      </c>
      <c r="B769">
        <v>164924</v>
      </c>
      <c r="C769">
        <v>4</v>
      </c>
      <c r="D769" t="s">
        <v>13</v>
      </c>
      <c r="E769" t="s">
        <v>108</v>
      </c>
      <c r="F769">
        <v>2316</v>
      </c>
      <c r="G769">
        <v>0.95004269854824941</v>
      </c>
      <c r="H769">
        <v>32365.474199500892</v>
      </c>
      <c r="I769">
        <v>3.0815571250375209</v>
      </c>
      <c r="K769" s="2" t="s">
        <v>976</v>
      </c>
      <c r="L769" s="2">
        <f t="shared" ref="L769" si="4390" xml:space="preserve"> (L768 - F772) / F772</f>
        <v>1.9042443064182287E-2</v>
      </c>
      <c r="M769" s="2">
        <f t="shared" ref="M769" si="4391" xml:space="preserve"> (M768 - G772) / G772</f>
        <v>3.3927999006390201E-3</v>
      </c>
      <c r="N769" s="2">
        <f t="shared" ref="N769" si="4392" xml:space="preserve"> (N768 - H772) / H772</f>
        <v>0.56989993454729138</v>
      </c>
      <c r="O769" s="2">
        <f t="shared" ref="O769" si="4393" xml:space="preserve"> (O768 - I772) / I772</f>
        <v>0.23153616624399778</v>
      </c>
      <c r="X769" s="5"/>
      <c r="Y769" s="6"/>
      <c r="Z769" s="5"/>
      <c r="AA769" s="5"/>
      <c r="AB769" s="5"/>
      <c r="AC769" s="5"/>
      <c r="AD769" s="5"/>
      <c r="AE769" s="5"/>
      <c r="AF769" s="5"/>
      <c r="AG769" s="5"/>
      <c r="AH769" s="5"/>
      <c r="AL769">
        <f t="shared" ca="1" si="4030"/>
        <v>-0.12580645161290321</v>
      </c>
      <c r="AM769">
        <f t="shared" ca="1" si="4031"/>
        <v>2.3737390551652846E-2</v>
      </c>
      <c r="AN769">
        <f t="shared" ca="1" si="4032"/>
        <v>0.17350299069043462</v>
      </c>
      <c r="AO769">
        <f t="shared" ca="1" si="4033"/>
        <v>0.95028265919262733</v>
      </c>
    </row>
    <row r="770" spans="1:41" ht="16" x14ac:dyDescent="0.2">
      <c r="A770" s="1">
        <v>765</v>
      </c>
      <c r="B770">
        <v>164924</v>
      </c>
      <c r="C770">
        <v>3</v>
      </c>
      <c r="D770" t="s">
        <v>14</v>
      </c>
      <c r="E770" t="s">
        <v>108</v>
      </c>
      <c r="F770">
        <v>2295</v>
      </c>
      <c r="G770">
        <v>0.96052060737527112</v>
      </c>
      <c r="H770">
        <v>30252.584706312929</v>
      </c>
      <c r="I770">
        <v>2.9969817598472912</v>
      </c>
      <c r="K770" s="2" t="s">
        <v>977</v>
      </c>
      <c r="L770" s="2">
        <f t="shared" ref="L770" si="4394">IF(L765&lt;=$L$1,1,0)</f>
        <v>1</v>
      </c>
      <c r="M770" s="2">
        <f t="shared" ref="M770" si="4395">IF(M765&lt;=$M$1,1,0)</f>
        <v>1</v>
      </c>
      <c r="N770" s="2">
        <f t="shared" ref="N770" si="4396">IF(N765&lt;=$N$1,1,0)</f>
        <v>0</v>
      </c>
      <c r="O770" s="2">
        <f t="shared" ref="O770" si="4397">IF(O765&lt;=$O$1,1,0)</f>
        <v>0</v>
      </c>
      <c r="X770" s="5" t="s">
        <v>977</v>
      </c>
      <c r="Y770" s="5">
        <f t="shared" ref="Y770" ca="1" si="4398">IF(L765&lt;=$Y$1,1,0)</f>
        <v>0</v>
      </c>
      <c r="Z770" s="5">
        <f t="shared" ref="Z770" ca="1" si="4399">IF(M765&lt;=$Z$1,1,0)</f>
        <v>0</v>
      </c>
      <c r="AA770" s="5">
        <f t="shared" ref="AA770" ca="1" si="4400">IF(N765&lt;=$AA$1,1,0)</f>
        <v>0</v>
      </c>
      <c r="AB770" s="5">
        <f t="shared" ref="AB770" ca="1" si="4401">IF(O765&lt;=$AB$1,1,0)</f>
        <v>0</v>
      </c>
      <c r="AC770" s="5"/>
      <c r="AD770" s="5"/>
      <c r="AE770" s="5"/>
      <c r="AF770" s="5"/>
      <c r="AG770" s="5"/>
      <c r="AH770" s="5"/>
      <c r="AL770">
        <f t="shared" ref="AL770:AL833" ca="1" si="4402">OFFSET($L$5,(ROW(AL770)-1)*8,0)</f>
        <v>-1.7432646592709985E-2</v>
      </c>
      <c r="AM770">
        <f t="shared" ref="AM770:AM833" ca="1" si="4403">OFFSET($M$5,(ROW(AM770)-1)*8,0)</f>
        <v>3.9349411032539125E-2</v>
      </c>
      <c r="AN770">
        <f t="shared" ref="AN770:AN833" ca="1" si="4404">OFFSET($N$5,(ROW(AN770)-1)*8,0)</f>
        <v>-3.068530489799038E-2</v>
      </c>
      <c r="AO770">
        <f t="shared" ref="AO770:AO833" ca="1" si="4405">OFFSET($O$5,(ROW(AO770)-1)*8,0)</f>
        <v>0.21345116378476894</v>
      </c>
    </row>
    <row r="771" spans="1:41" ht="16" x14ac:dyDescent="0.2">
      <c r="A771" s="1">
        <v>766</v>
      </c>
      <c r="B771">
        <v>164924</v>
      </c>
      <c r="C771">
        <v>2</v>
      </c>
      <c r="D771" t="s">
        <v>15</v>
      </c>
      <c r="E771" t="s">
        <v>108</v>
      </c>
      <c r="F771">
        <v>2309</v>
      </c>
      <c r="G771">
        <v>0.94844910441240715</v>
      </c>
      <c r="H771">
        <v>28804.455659254061</v>
      </c>
      <c r="I771">
        <v>2.7851939965024868</v>
      </c>
      <c r="K771" s="2" t="s">
        <v>978</v>
      </c>
      <c r="L771" s="2">
        <f t="shared" ref="L771" si="4406">IF(L765&lt;=$L$2, 1, 0)</f>
        <v>1</v>
      </c>
      <c r="M771" s="2">
        <f t="shared" ref="M771" si="4407">IF(M765&lt;=$M$2, 1, 0)</f>
        <v>1</v>
      </c>
      <c r="N771" s="2">
        <f t="shared" ref="N771" si="4408">IF(N765&lt;=$N$2, 1, 0)</f>
        <v>0</v>
      </c>
      <c r="O771" s="2">
        <f t="shared" ref="O771" si="4409">IF(O765&lt;=$O$2, 1, 0)</f>
        <v>0</v>
      </c>
      <c r="X771" s="5" t="s">
        <v>978</v>
      </c>
      <c r="Y771" s="5">
        <f t="shared" ref="Y771" ca="1" si="4410">IF(L765&lt;=$Y$2, 1, 0)</f>
        <v>0</v>
      </c>
      <c r="Z771" s="5">
        <f t="shared" ref="Z771" ca="1" si="4411">IF(M765&lt;=$Z$2, 1, 0)</f>
        <v>0</v>
      </c>
      <c r="AA771" s="5">
        <f t="shared" ref="AA771" ca="1" si="4412">IF(N765&lt;=$AA$2, 1, 0)</f>
        <v>0</v>
      </c>
      <c r="AB771" s="5">
        <f t="shared" ref="AB771" ca="1" si="4413">IF(O765&lt;=$AB$2, 1, 0)</f>
        <v>0</v>
      </c>
      <c r="AC771" s="5"/>
      <c r="AD771" s="5" t="s">
        <v>1952</v>
      </c>
      <c r="AE771" s="5">
        <f t="shared" ref="AE771" ca="1" si="4414" xml:space="preserve"> Y770+Y771+Y772</f>
        <v>0</v>
      </c>
      <c r="AF771" s="5">
        <f t="shared" ref="AF771" ca="1" si="4415">Z770+Z771+Z772</f>
        <v>0</v>
      </c>
      <c r="AG771" s="5">
        <f t="shared" ref="AG771" ca="1" si="4416">AA770+AA771+AA772</f>
        <v>0</v>
      </c>
      <c r="AH771" s="5">
        <f t="shared" ref="AH771" ca="1" si="4417">AB770+AB771+AB772</f>
        <v>0</v>
      </c>
      <c r="AL771">
        <f t="shared" ca="1" si="4402"/>
        <v>0.10317460317460317</v>
      </c>
      <c r="AM771">
        <f t="shared" ca="1" si="4403"/>
        <v>6.9565217391304394E-3</v>
      </c>
      <c r="AN771">
        <f t="shared" ca="1" si="4404"/>
        <v>9.8993544418510132E-2</v>
      </c>
      <c r="AO771">
        <f t="shared" ca="1" si="4405"/>
        <v>-1.2375032459577474E-2</v>
      </c>
    </row>
    <row r="772" spans="1:41" ht="16" x14ac:dyDescent="0.2">
      <c r="A772" s="1">
        <v>767</v>
      </c>
      <c r="B772">
        <v>164924</v>
      </c>
      <c r="C772">
        <v>1</v>
      </c>
      <c r="D772" t="s">
        <v>16</v>
      </c>
      <c r="E772" t="s">
        <v>108</v>
      </c>
      <c r="F772">
        <v>2300</v>
      </c>
      <c r="G772">
        <v>0.94504021447721176</v>
      </c>
      <c r="H772">
        <v>26715.43641172217</v>
      </c>
      <c r="I772">
        <v>2.498102968008574</v>
      </c>
      <c r="K772" s="2" t="s">
        <v>979</v>
      </c>
      <c r="L772" s="2">
        <f t="shared" ref="L772" si="4418">IF(L769&lt;=$L$1, 1,0)</f>
        <v>1</v>
      </c>
      <c r="M772" s="2">
        <f t="shared" ref="M772" si="4419">IF(M769&lt;=$M$1, 1,0)</f>
        <v>1</v>
      </c>
      <c r="N772" s="2">
        <f t="shared" ref="N772" si="4420">IF(N769&lt;=$N$1, 1,0)</f>
        <v>0</v>
      </c>
      <c r="O772" s="2">
        <f t="shared" ref="O772" si="4421">IF(O769&lt;=$O$1, 1,0)</f>
        <v>0</v>
      </c>
      <c r="X772" s="5" t="s">
        <v>979</v>
      </c>
      <c r="Y772" s="5">
        <f t="shared" ref="Y772" ca="1" si="4422">IF(L769&lt;=$Y$1, 1,0)</f>
        <v>0</v>
      </c>
      <c r="Z772" s="5">
        <f t="shared" ref="Z772" ca="1" si="4423">IF(M769&lt;=$Z$1, 1,0)</f>
        <v>0</v>
      </c>
      <c r="AA772" s="5">
        <f t="shared" ref="AA772" ca="1" si="4424">IF(N769&lt;=$AA$1, 1,0)</f>
        <v>0</v>
      </c>
      <c r="AB772" s="5">
        <f t="shared" ref="AB772" ca="1" si="4425">IF(O769&lt;=$AB$1, 1,0)</f>
        <v>0</v>
      </c>
      <c r="AC772" s="5"/>
      <c r="AD772" s="5" t="s">
        <v>1953</v>
      </c>
      <c r="AE772" s="5"/>
      <c r="AF772" s="5"/>
      <c r="AG772" s="5"/>
      <c r="AH772" s="5">
        <f t="shared" ref="AH772" ca="1" si="4426">AE771+AF771+AG771+AH771</f>
        <v>0</v>
      </c>
      <c r="AL772">
        <f t="shared" ca="1" si="4402"/>
        <v>-0.41477272727272729</v>
      </c>
      <c r="AM772">
        <f t="shared" ca="1" si="4403"/>
        <v>-0.12434837889383343</v>
      </c>
      <c r="AN772">
        <f t="shared" ca="1" si="4404"/>
        <v>-4.2777580266160103E-2</v>
      </c>
      <c r="AO772">
        <f t="shared" ca="1" si="4405"/>
        <v>0.10365122297341672</v>
      </c>
    </row>
    <row r="773" spans="1:41" ht="16" x14ac:dyDescent="0.2">
      <c r="A773" s="1">
        <v>768</v>
      </c>
      <c r="B773">
        <v>164988</v>
      </c>
      <c r="C773">
        <v>8</v>
      </c>
      <c r="D773" t="s">
        <v>8</v>
      </c>
      <c r="E773" t="s">
        <v>109</v>
      </c>
      <c r="F773">
        <v>3156</v>
      </c>
      <c r="G773">
        <v>0.93899721448467965</v>
      </c>
      <c r="H773">
        <v>35204.701659169783</v>
      </c>
      <c r="I773">
        <v>1.1346006395108541</v>
      </c>
      <c r="K773" s="2" t="s">
        <v>972</v>
      </c>
      <c r="L773" s="4">
        <f t="shared" ref="L773" si="4427" xml:space="preserve"> (F773 - F780) / F780</f>
        <v>-0.18596853237038949</v>
      </c>
      <c r="M773" s="4">
        <f t="shared" ref="M773" si="4428" xml:space="preserve"> (G773 - G780) / G780</f>
        <v>2.0163910496321328E-2</v>
      </c>
      <c r="N773" s="4">
        <f t="shared" ref="N773" si="4429" xml:space="preserve"> (H773 - H780) / H780</f>
        <v>0.35924657345095673</v>
      </c>
      <c r="O773" s="4">
        <f t="shared" ref="O773" si="4430" xml:space="preserve"> (I773 - I780) / I780</f>
        <v>0.54552365875739517</v>
      </c>
      <c r="X773" s="5"/>
      <c r="Y773" s="6"/>
      <c r="Z773" s="5"/>
      <c r="AA773" s="5"/>
      <c r="AB773" s="5"/>
      <c r="AC773" s="5"/>
      <c r="AD773" s="5"/>
      <c r="AE773" s="5"/>
      <c r="AF773" s="5"/>
      <c r="AG773" s="5"/>
      <c r="AH773" s="5"/>
      <c r="AL773">
        <f t="shared" ca="1" si="4402"/>
        <v>7.9009433962264147E-2</v>
      </c>
      <c r="AM773">
        <f t="shared" ca="1" si="4403"/>
        <v>-2.915110529346527E-3</v>
      </c>
      <c r="AN773">
        <f t="shared" ca="1" si="4404"/>
        <v>0.66147065509409464</v>
      </c>
      <c r="AO773">
        <f t="shared" ca="1" si="4405"/>
        <v>0.16949394403720672</v>
      </c>
    </row>
    <row r="774" spans="1:41" ht="16" x14ac:dyDescent="0.2">
      <c r="A774" s="1">
        <v>769</v>
      </c>
      <c r="B774">
        <v>164988</v>
      </c>
      <c r="C774">
        <v>7</v>
      </c>
      <c r="D774" t="s">
        <v>10</v>
      </c>
      <c r="E774" t="s">
        <v>109</v>
      </c>
      <c r="F774">
        <v>3612</v>
      </c>
      <c r="G774">
        <v>0.94371051120045946</v>
      </c>
      <c r="H774">
        <v>33228.5962893381</v>
      </c>
      <c r="I774">
        <v>1.1455124323506041</v>
      </c>
      <c r="K774" s="2" t="s">
        <v>973</v>
      </c>
      <c r="L774" s="2">
        <f t="shared" ref="L774" si="4431" xml:space="preserve"> SLOPE(F773:F780, $C773:$C780)</f>
        <v>-87.511904761904759</v>
      </c>
      <c r="M774" s="2">
        <f t="shared" ref="M774" si="4432" xml:space="preserve"> SLOPE(G773:G780, $C773:$C780)</f>
        <v>2.3965492756924125E-3</v>
      </c>
      <c r="N774" s="2">
        <f t="shared" ref="N774" si="4433" xml:space="preserve"> SLOPE(H773:H780, $C773:$C780)</f>
        <v>1170.4530785523825</v>
      </c>
      <c r="O774" s="2">
        <f t="shared" ref="O774" si="4434" xml:space="preserve"> SLOPE(I773:I780, $C773:$C780)</f>
        <v>5.4777390805653636E-2</v>
      </c>
      <c r="X774" s="5"/>
      <c r="Y774" s="6"/>
      <c r="Z774" s="5"/>
      <c r="AA774" s="5"/>
      <c r="AB774" s="5"/>
      <c r="AC774" s="5"/>
      <c r="AD774" s="5"/>
      <c r="AE774" s="5"/>
      <c r="AF774" s="5"/>
      <c r="AG774" s="5"/>
      <c r="AH774" s="5"/>
      <c r="AL774">
        <f t="shared" ca="1" si="4402"/>
        <v>-9.8591549295774641E-2</v>
      </c>
      <c r="AM774">
        <f t="shared" ca="1" si="4403"/>
        <v>-1.9126669072536913E-2</v>
      </c>
      <c r="AN774">
        <f t="shared" ca="1" si="4404"/>
        <v>0.31102754557686157</v>
      </c>
      <c r="AO774">
        <f t="shared" ca="1" si="4405"/>
        <v>0.50179650573408552</v>
      </c>
    </row>
    <row r="775" spans="1:41" ht="16" x14ac:dyDescent="0.2">
      <c r="A775" s="1">
        <v>770</v>
      </c>
      <c r="B775">
        <v>164988</v>
      </c>
      <c r="C775">
        <v>6</v>
      </c>
      <c r="D775" t="s">
        <v>11</v>
      </c>
      <c r="E775" t="s">
        <v>109</v>
      </c>
      <c r="F775">
        <v>3498</v>
      </c>
      <c r="G775">
        <v>0.93131712832108537</v>
      </c>
      <c r="H775">
        <v>30985.63996654559</v>
      </c>
      <c r="I775">
        <v>1.101471679486397</v>
      </c>
      <c r="K775" s="2" t="s">
        <v>974</v>
      </c>
      <c r="L775" s="2">
        <f t="shared" ref="L775" si="4435" xml:space="preserve"> INTERCEPT(F773:F780,$C773:$C780)</f>
        <v>4024.9285714285716</v>
      </c>
      <c r="M775" s="2">
        <f t="shared" ref="M775" si="4436" xml:space="preserve"> INTERCEPT(G773:G780,$C773:$C780)</f>
        <v>0.92191132183337576</v>
      </c>
      <c r="N775" s="2">
        <f t="shared" ref="N775" si="4437" xml:space="preserve"> INTERCEPT(H773:H780,$C773:$C780)</f>
        <v>25641.179229983303</v>
      </c>
      <c r="O775" s="2">
        <f t="shared" ref="O775" si="4438" xml:space="preserve"> INTERCEPT(I773:I780,$C773:$C780)</f>
        <v>0.74072695305583158</v>
      </c>
      <c r="X775" s="5"/>
      <c r="Y775" s="6"/>
      <c r="Z775" s="5"/>
      <c r="AA775" s="5"/>
      <c r="AB775" s="5"/>
      <c r="AC775" s="5"/>
      <c r="AD775" s="5"/>
      <c r="AE775" s="5"/>
      <c r="AF775" s="5"/>
      <c r="AG775" s="5"/>
      <c r="AH775" s="5"/>
      <c r="AL775">
        <f t="shared" ca="1" si="4402"/>
        <v>0.32876712328767121</v>
      </c>
      <c r="AM775">
        <f t="shared" ca="1" si="4403"/>
        <v>0.64484848484848489</v>
      </c>
      <c r="AN775">
        <f t="shared" ca="1" si="4404"/>
        <v>-2.6560717382393584</v>
      </c>
      <c r="AO775">
        <f t="shared" ca="1" si="4405"/>
        <v>-0.45918897745933018</v>
      </c>
    </row>
    <row r="776" spans="1:41" ht="16" x14ac:dyDescent="0.2">
      <c r="A776" s="1">
        <v>771</v>
      </c>
      <c r="B776">
        <v>164988</v>
      </c>
      <c r="C776">
        <v>5</v>
      </c>
      <c r="D776" t="s">
        <v>12</v>
      </c>
      <c r="E776" t="s">
        <v>109</v>
      </c>
      <c r="F776">
        <v>3553</v>
      </c>
      <c r="G776">
        <v>0.93381334810301853</v>
      </c>
      <c r="H776">
        <v>33146.849562748903</v>
      </c>
      <c r="I776">
        <v>0.96125864324395593</v>
      </c>
      <c r="K776" s="2" t="s">
        <v>1078</v>
      </c>
      <c r="L776" s="2">
        <f t="shared" ref="L776:O776" si="4439" xml:space="preserve"> L775 + (11*L774)</f>
        <v>3062.2976190476193</v>
      </c>
      <c r="M776" s="2">
        <f t="shared" si="4439"/>
        <v>0.94827336386599226</v>
      </c>
      <c r="N776" s="2">
        <f t="shared" si="4439"/>
        <v>38516.163094059513</v>
      </c>
      <c r="O776" s="2">
        <f t="shared" si="4439"/>
        <v>1.3432782519180215</v>
      </c>
      <c r="X776" s="5"/>
      <c r="Y776" s="6"/>
      <c r="Z776" s="5"/>
      <c r="AA776" s="5"/>
      <c r="AB776" s="5"/>
      <c r="AC776" s="5"/>
      <c r="AD776" s="5"/>
      <c r="AE776" s="5"/>
      <c r="AF776" s="5"/>
      <c r="AG776" s="5"/>
      <c r="AH776" s="5"/>
      <c r="AL776">
        <f t="shared" ca="1" si="4402"/>
        <v>-1.6064257028112448E-2</v>
      </c>
      <c r="AM776">
        <f t="shared" ca="1" si="4403"/>
        <v>-2.8677444015587972E-2</v>
      </c>
      <c r="AN776">
        <f t="shared" ca="1" si="4404"/>
        <v>4.4772641919041879E-2</v>
      </c>
      <c r="AO776">
        <f t="shared" ca="1" si="4405"/>
        <v>0.27776522971951617</v>
      </c>
    </row>
    <row r="777" spans="1:41" ht="16" x14ac:dyDescent="0.2">
      <c r="A777" s="1">
        <v>772</v>
      </c>
      <c r="B777">
        <v>164988</v>
      </c>
      <c r="C777">
        <v>4</v>
      </c>
      <c r="D777" t="s">
        <v>13</v>
      </c>
      <c r="E777" t="s">
        <v>109</v>
      </c>
      <c r="F777">
        <v>3631</v>
      </c>
      <c r="G777">
        <v>0.93039918116683729</v>
      </c>
      <c r="H777">
        <v>31300.165948424339</v>
      </c>
      <c r="I777">
        <v>0.98496480756412652</v>
      </c>
      <c r="K777" s="2" t="s">
        <v>976</v>
      </c>
      <c r="L777" s="2">
        <f t="shared" ref="L777" si="4440" xml:space="preserve"> (L776 - F780) / F780</f>
        <v>-0.21013731775919028</v>
      </c>
      <c r="M777" s="2">
        <f t="shared" ref="M777" si="4441" xml:space="preserve"> (M776 - G780) / G780</f>
        <v>3.0241888025127187E-2</v>
      </c>
      <c r="N777" s="2">
        <f t="shared" ref="N777" si="4442" xml:space="preserve"> (N776 - H780) / H780</f>
        <v>0.48710144499810565</v>
      </c>
      <c r="O777" s="2">
        <f t="shared" ref="O777" si="4443" xml:space="preserve"> (O776 - I780) / I780</f>
        <v>0.82977890751816208</v>
      </c>
      <c r="X777" s="5"/>
      <c r="Y777" s="6"/>
      <c r="Z777" s="5"/>
      <c r="AA777" s="5"/>
      <c r="AB777" s="5"/>
      <c r="AC777" s="5"/>
      <c r="AD777" s="5"/>
      <c r="AE777" s="5"/>
      <c r="AF777" s="5"/>
      <c r="AG777" s="5"/>
      <c r="AH777" s="5"/>
      <c r="AL777">
        <f t="shared" ca="1" si="4402"/>
        <v>-6.363636363636363E-2</v>
      </c>
      <c r="AM777">
        <f t="shared" ca="1" si="4403"/>
        <v>0.11273297047666159</v>
      </c>
      <c r="AN777">
        <f t="shared" ca="1" si="4404"/>
        <v>6.814131328116213E-2</v>
      </c>
      <c r="AO777">
        <f t="shared" ca="1" si="4405"/>
        <v>5.8636809264953411E-2</v>
      </c>
    </row>
    <row r="778" spans="1:41" ht="16" x14ac:dyDescent="0.2">
      <c r="A778" s="1">
        <v>773</v>
      </c>
      <c r="B778">
        <v>164988</v>
      </c>
      <c r="C778">
        <v>3</v>
      </c>
      <c r="D778" t="s">
        <v>14</v>
      </c>
      <c r="E778" t="s">
        <v>109</v>
      </c>
      <c r="F778">
        <v>3915</v>
      </c>
      <c r="G778">
        <v>0.93496577145866244</v>
      </c>
      <c r="H778">
        <v>29868.917590732759</v>
      </c>
      <c r="I778">
        <v>0.98451691067339042</v>
      </c>
      <c r="K778" s="2" t="s">
        <v>977</v>
      </c>
      <c r="L778" s="2">
        <f t="shared" ref="L778" si="4444">IF(L773&lt;=$L$1,1,0)</f>
        <v>1</v>
      </c>
      <c r="M778" s="2">
        <f t="shared" ref="M778" si="4445">IF(M773&lt;=$M$1,1,0)</f>
        <v>1</v>
      </c>
      <c r="N778" s="2">
        <f t="shared" ref="N778" si="4446">IF(N773&lt;=$N$1,1,0)</f>
        <v>0</v>
      </c>
      <c r="O778" s="2">
        <f t="shared" ref="O778" si="4447">IF(O773&lt;=$O$1,1,0)</f>
        <v>0</v>
      </c>
      <c r="X778" s="5" t="s">
        <v>977</v>
      </c>
      <c r="Y778" s="5">
        <f t="shared" ref="Y778" ca="1" si="4448">IF(L773&lt;=$Y$1,1,0)</f>
        <v>0</v>
      </c>
      <c r="Z778" s="5">
        <f t="shared" ref="Z778" ca="1" si="4449">IF(M773&lt;=$Z$1,1,0)</f>
        <v>0</v>
      </c>
      <c r="AA778" s="5">
        <f t="shared" ref="AA778" ca="1" si="4450">IF(N773&lt;=$AA$1,1,0)</f>
        <v>0</v>
      </c>
      <c r="AB778" s="5">
        <f t="shared" ref="AB778" ca="1" si="4451">IF(O773&lt;=$AB$1,1,0)</f>
        <v>0</v>
      </c>
      <c r="AC778" s="5"/>
      <c r="AD778" s="5"/>
      <c r="AE778" s="5"/>
      <c r="AF778" s="5"/>
      <c r="AG778" s="5"/>
      <c r="AH778" s="5"/>
      <c r="AL778">
        <f t="shared" ca="1" si="4402"/>
        <v>0.16450916936353829</v>
      </c>
      <c r="AM778">
        <f t="shared" ca="1" si="4403"/>
        <v>1.7281766749244191E-2</v>
      </c>
      <c r="AN778">
        <f t="shared" ca="1" si="4404"/>
        <v>0.41323125577332909</v>
      </c>
      <c r="AO778">
        <f t="shared" ca="1" si="4405"/>
        <v>-8.0598469249236401E-2</v>
      </c>
    </row>
    <row r="779" spans="1:41" ht="16" x14ac:dyDescent="0.2">
      <c r="A779" s="1">
        <v>774</v>
      </c>
      <c r="B779">
        <v>164988</v>
      </c>
      <c r="C779">
        <v>2</v>
      </c>
      <c r="D779" t="s">
        <v>15</v>
      </c>
      <c r="E779" t="s">
        <v>109</v>
      </c>
      <c r="F779">
        <v>3807</v>
      </c>
      <c r="G779">
        <v>0.92792560061999485</v>
      </c>
      <c r="H779">
        <v>27630.715175653429</v>
      </c>
      <c r="I779">
        <v>0.8513560557865254</v>
      </c>
      <c r="K779" s="2" t="s">
        <v>978</v>
      </c>
      <c r="L779" s="2">
        <f t="shared" ref="L779" si="4452">IF(L773&lt;=$L$2, 1, 0)</f>
        <v>1</v>
      </c>
      <c r="M779" s="2">
        <f t="shared" ref="M779" si="4453">IF(M773&lt;=$M$2, 1, 0)</f>
        <v>1</v>
      </c>
      <c r="N779" s="2">
        <f t="shared" ref="N779" si="4454">IF(N773&lt;=$N$2, 1, 0)</f>
        <v>0</v>
      </c>
      <c r="O779" s="2">
        <f t="shared" ref="O779" si="4455">IF(O773&lt;=$O$2, 1, 0)</f>
        <v>0</v>
      </c>
      <c r="X779" s="5" t="s">
        <v>978</v>
      </c>
      <c r="Y779" s="5">
        <f t="shared" ref="Y779" ca="1" si="4456">IF(L773&lt;=$Y$2, 1, 0)</f>
        <v>0</v>
      </c>
      <c r="Z779" s="5">
        <f t="shared" ref="Z779" ca="1" si="4457">IF(M773&lt;=$Z$2, 1, 0)</f>
        <v>0</v>
      </c>
      <c r="AA779" s="5">
        <f t="shared" ref="AA779" ca="1" si="4458">IF(N773&lt;=$AA$2, 1, 0)</f>
        <v>0</v>
      </c>
      <c r="AB779" s="5">
        <f t="shared" ref="AB779" ca="1" si="4459">IF(O773&lt;=$AB$2, 1, 0)</f>
        <v>0</v>
      </c>
      <c r="AC779" s="5"/>
      <c r="AD779" s="5" t="s">
        <v>1952</v>
      </c>
      <c r="AE779" s="5">
        <f t="shared" ref="AE779" ca="1" si="4460" xml:space="preserve"> Y778+Y779+Y780</f>
        <v>1</v>
      </c>
      <c r="AF779" s="5">
        <f t="shared" ref="AF779" ca="1" si="4461">Z778+Z779+Z780</f>
        <v>0</v>
      </c>
      <c r="AG779" s="5">
        <f t="shared" ref="AG779" ca="1" si="4462">AA778+AA779+AA780</f>
        <v>0</v>
      </c>
      <c r="AH779" s="5">
        <f t="shared" ref="AH779" ca="1" si="4463">AB778+AB779+AB780</f>
        <v>0</v>
      </c>
      <c r="AL779">
        <f t="shared" ca="1" si="4402"/>
        <v>0.32876712328767121</v>
      </c>
      <c r="AM779">
        <f t="shared" ca="1" si="4403"/>
        <v>2.8886473054822014E-2</v>
      </c>
      <c r="AN779">
        <f t="shared" ca="1" si="4404"/>
        <v>9.5867379039009146E-2</v>
      </c>
      <c r="AO779">
        <f t="shared" ca="1" si="4405"/>
        <v>1.2676127663460495</v>
      </c>
    </row>
    <row r="780" spans="1:41" ht="16" x14ac:dyDescent="0.2">
      <c r="A780" s="1">
        <v>775</v>
      </c>
      <c r="B780">
        <v>164988</v>
      </c>
      <c r="C780">
        <v>1</v>
      </c>
      <c r="D780" t="s">
        <v>16</v>
      </c>
      <c r="E780" t="s">
        <v>109</v>
      </c>
      <c r="F780">
        <v>3877</v>
      </c>
      <c r="G780">
        <v>0.92043759323719543</v>
      </c>
      <c r="H780">
        <v>25900.158475139251</v>
      </c>
      <c r="I780">
        <v>0.73412052483433077</v>
      </c>
      <c r="K780" s="2" t="s">
        <v>979</v>
      </c>
      <c r="L780" s="2">
        <f t="shared" ref="L780" si="4464">IF(L777&lt;=$L$1, 1,0)</f>
        <v>1</v>
      </c>
      <c r="M780" s="2">
        <f t="shared" ref="M780" si="4465">IF(M777&lt;=$M$1, 1,0)</f>
        <v>1</v>
      </c>
      <c r="N780" s="2">
        <f t="shared" ref="N780" si="4466">IF(N777&lt;=$N$1, 1,0)</f>
        <v>0</v>
      </c>
      <c r="O780" s="2">
        <f t="shared" ref="O780" si="4467">IF(O777&lt;=$O$1, 1,0)</f>
        <v>0</v>
      </c>
      <c r="X780" s="5" t="s">
        <v>979</v>
      </c>
      <c r="Y780" s="5">
        <f t="shared" ref="Y780" ca="1" si="4468">IF(L777&lt;=$Y$1, 1,0)</f>
        <v>1</v>
      </c>
      <c r="Z780" s="5">
        <f t="shared" ref="Z780" ca="1" si="4469">IF(M777&lt;=$Z$1, 1,0)</f>
        <v>0</v>
      </c>
      <c r="AA780" s="5">
        <f t="shared" ref="AA780" ca="1" si="4470">IF(N777&lt;=$AA$1, 1,0)</f>
        <v>0</v>
      </c>
      <c r="AB780" s="5">
        <f t="shared" ref="AB780" ca="1" si="4471">IF(O777&lt;=$AB$1, 1,0)</f>
        <v>0</v>
      </c>
      <c r="AC780" s="5"/>
      <c r="AD780" s="5" t="s">
        <v>1953</v>
      </c>
      <c r="AE780" s="5"/>
      <c r="AF780" s="5"/>
      <c r="AG780" s="5"/>
      <c r="AH780" s="5">
        <f t="shared" ref="AH780" ca="1" si="4472">AE779+AF779+AG779+AH779</f>
        <v>1</v>
      </c>
      <c r="AL780">
        <f t="shared" ca="1" si="4402"/>
        <v>0.18028169014084508</v>
      </c>
      <c r="AM780">
        <f t="shared" ca="1" si="4403"/>
        <v>9.3406593406593325E-2</v>
      </c>
      <c r="AN780">
        <f t="shared" ca="1" si="4404"/>
        <v>0.25717341192369875</v>
      </c>
      <c r="AO780">
        <f t="shared" ca="1" si="4405"/>
        <v>2.942346004059853E-2</v>
      </c>
    </row>
    <row r="781" spans="1:41" ht="16" x14ac:dyDescent="0.2">
      <c r="A781" s="1">
        <v>776</v>
      </c>
      <c r="B781">
        <v>161004</v>
      </c>
      <c r="C781">
        <v>8</v>
      </c>
      <c r="D781" t="s">
        <v>8</v>
      </c>
      <c r="E781" t="s">
        <v>110</v>
      </c>
      <c r="F781">
        <v>498</v>
      </c>
      <c r="G781">
        <v>0.97642436149312373</v>
      </c>
      <c r="H781">
        <v>31899.670791008139</v>
      </c>
      <c r="I781">
        <v>9.6586218357059774</v>
      </c>
      <c r="K781" s="2" t="s">
        <v>972</v>
      </c>
      <c r="L781" s="4">
        <f t="shared" ref="L781" si="4473" xml:space="preserve"> (F781 - F788) / F788</f>
        <v>1.2195121951219513E-2</v>
      </c>
      <c r="M781" s="4">
        <f t="shared" ref="M781" si="4474" xml:space="preserve"> (G781 - G788) / G788</f>
        <v>5.5713573585901253E-3</v>
      </c>
      <c r="N781" s="4">
        <f t="shared" ref="N781" si="4475" xml:space="preserve"> (H781 - H788) / H788</f>
        <v>0.34307671404225015</v>
      </c>
      <c r="O781" s="4">
        <f t="shared" ref="O781" si="4476" xml:space="preserve"> (I781 - I788) / I788</f>
        <v>0.40781313922437551</v>
      </c>
      <c r="X781" s="5"/>
      <c r="Y781" s="6"/>
      <c r="Z781" s="5"/>
      <c r="AA781" s="5"/>
      <c r="AB781" s="5"/>
      <c r="AC781" s="5"/>
      <c r="AD781" s="5"/>
      <c r="AE781" s="5"/>
      <c r="AF781" s="5"/>
      <c r="AG781" s="5"/>
      <c r="AH781" s="5"/>
      <c r="AL781">
        <f t="shared" ca="1" si="4402"/>
        <v>0.15957446808510639</v>
      </c>
      <c r="AM781">
        <f t="shared" ca="1" si="4403"/>
        <v>-0.21020640749651764</v>
      </c>
      <c r="AN781">
        <f t="shared" ca="1" si="4404"/>
        <v>5.4196418257968643E-2</v>
      </c>
      <c r="AO781">
        <f t="shared" ca="1" si="4405"/>
        <v>0.92687597714335324</v>
      </c>
    </row>
    <row r="782" spans="1:41" ht="16" x14ac:dyDescent="0.2">
      <c r="A782" s="1">
        <v>777</v>
      </c>
      <c r="B782">
        <v>161004</v>
      </c>
      <c r="C782">
        <v>7</v>
      </c>
      <c r="D782" t="s">
        <v>10</v>
      </c>
      <c r="E782" t="s">
        <v>110</v>
      </c>
      <c r="F782">
        <v>510</v>
      </c>
      <c r="G782">
        <v>0.98003992015968067</v>
      </c>
      <c r="H782">
        <v>29682.82977240059</v>
      </c>
      <c r="I782">
        <v>9.7229421459965604</v>
      </c>
      <c r="K782" s="2" t="s">
        <v>973</v>
      </c>
      <c r="L782" s="2">
        <f t="shared" ref="L782" si="4477" xml:space="preserve"> SLOPE(F781:F788, $C781:$C788)</f>
        <v>1.3095238095238095</v>
      </c>
      <c r="M782" s="2">
        <f t="shared" ref="M782" si="4478" xml:space="preserve"> SLOPE(G781:G788, $C781:$C788)</f>
        <v>3.5537309758157387E-4</v>
      </c>
      <c r="N782" s="2">
        <f t="shared" ref="N782" si="4479" xml:space="preserve"> SLOPE(H781:H788, $C781:$C788)</f>
        <v>970.55411344788411</v>
      </c>
      <c r="O782" s="2">
        <f t="shared" ref="O782" si="4480" xml:space="preserve"> SLOPE(I781:I788, $C781:$C788)</f>
        <v>0.39209883040547938</v>
      </c>
      <c r="X782" s="5"/>
      <c r="Y782" s="6"/>
      <c r="Z782" s="5"/>
      <c r="AA782" s="5"/>
      <c r="AB782" s="5"/>
      <c r="AC782" s="5"/>
      <c r="AD782" s="5"/>
      <c r="AE782" s="5"/>
      <c r="AF782" s="5"/>
      <c r="AG782" s="5"/>
      <c r="AH782" s="5"/>
      <c r="AL782">
        <f t="shared" ca="1" si="4402"/>
        <v>-0.33333333333333331</v>
      </c>
      <c r="AM782">
        <f t="shared" ca="1" si="4403"/>
        <v>4.7272727272727237E-2</v>
      </c>
      <c r="AN782">
        <f t="shared" ca="1" si="4404"/>
        <v>0.3912782540018323</v>
      </c>
      <c r="AO782">
        <f t="shared" ca="1" si="4405"/>
        <v>0.31574634434421284</v>
      </c>
    </row>
    <row r="783" spans="1:41" ht="16" x14ac:dyDescent="0.2">
      <c r="A783" s="1">
        <v>778</v>
      </c>
      <c r="B783">
        <v>161004</v>
      </c>
      <c r="C783">
        <v>6</v>
      </c>
      <c r="D783" t="s">
        <v>11</v>
      </c>
      <c r="E783" t="s">
        <v>110</v>
      </c>
      <c r="F783">
        <v>501</v>
      </c>
      <c r="G783">
        <v>0.96222664015904569</v>
      </c>
      <c r="H783">
        <v>28204.988007662061</v>
      </c>
      <c r="I783">
        <v>9.0668472676319478</v>
      </c>
      <c r="K783" s="2" t="s">
        <v>974</v>
      </c>
      <c r="L783" s="2">
        <f t="shared" ref="L783" si="4481" xml:space="preserve"> INTERCEPT(F781:F788,$C781:$C788)</f>
        <v>494.35714285714283</v>
      </c>
      <c r="M783" s="2">
        <f t="shared" ref="M783" si="4482" xml:space="preserve"> INTERCEPT(G781:G788,$C781:$C788)</f>
        <v>0.96578577762286477</v>
      </c>
      <c r="N783" s="2">
        <f t="shared" ref="N783" si="4483" xml:space="preserve"> INTERCEPT(H781:H788,$C781:$C788)</f>
        <v>23717.379690756621</v>
      </c>
      <c r="O783" s="2">
        <f t="shared" ref="O783" si="4484" xml:space="preserve"> INTERCEPT(I781:I788,$C781:$C788)</f>
        <v>6.8063684130709046</v>
      </c>
      <c r="X783" s="5"/>
      <c r="Y783" s="6"/>
      <c r="Z783" s="5"/>
      <c r="AA783" s="5"/>
      <c r="AB783" s="5"/>
      <c r="AC783" s="5"/>
      <c r="AD783" s="5"/>
      <c r="AE783" s="5"/>
      <c r="AF783" s="5"/>
      <c r="AG783" s="5"/>
      <c r="AH783" s="5"/>
      <c r="AL783">
        <f t="shared" ca="1" si="4402"/>
        <v>-7.4660633484162894E-2</v>
      </c>
      <c r="AM783">
        <f t="shared" ca="1" si="4403"/>
        <v>4.0305450243338432E-2</v>
      </c>
      <c r="AN783">
        <f t="shared" ca="1" si="4404"/>
        <v>8.7333898211824065E-2</v>
      </c>
      <c r="AO783">
        <f t="shared" ca="1" si="4405"/>
        <v>3.9852981335731355E-2</v>
      </c>
    </row>
    <row r="784" spans="1:41" ht="16" x14ac:dyDescent="0.2">
      <c r="A784" s="1">
        <v>779</v>
      </c>
      <c r="B784">
        <v>161004</v>
      </c>
      <c r="C784">
        <v>5</v>
      </c>
      <c r="D784" t="s">
        <v>12</v>
      </c>
      <c r="E784" t="s">
        <v>110</v>
      </c>
      <c r="F784">
        <v>503</v>
      </c>
      <c r="G784">
        <v>0.93600000000000005</v>
      </c>
      <c r="H784">
        <v>29819.76116893359</v>
      </c>
      <c r="I784">
        <v>8.5213960025182995</v>
      </c>
      <c r="K784" s="2" t="s">
        <v>1079</v>
      </c>
      <c r="L784" s="2">
        <f t="shared" ref="L784:O784" si="4485" xml:space="preserve"> L783 + (11*L782)</f>
        <v>508.76190476190476</v>
      </c>
      <c r="M784" s="2">
        <f t="shared" si="4485"/>
        <v>0.96969488169626206</v>
      </c>
      <c r="N784" s="2">
        <f t="shared" si="4485"/>
        <v>34393.474938683343</v>
      </c>
      <c r="O784" s="2">
        <f t="shared" si="4485"/>
        <v>11.119455547531178</v>
      </c>
      <c r="X784" s="5"/>
      <c r="Y784" s="6"/>
      <c r="Z784" s="5"/>
      <c r="AA784" s="5"/>
      <c r="AB784" s="5"/>
      <c r="AC784" s="5"/>
      <c r="AD784" s="5"/>
      <c r="AE784" s="5"/>
      <c r="AF784" s="5"/>
      <c r="AG784" s="5"/>
      <c r="AH784" s="5"/>
      <c r="AL784">
        <f t="shared" ca="1" si="4402"/>
        <v>2.1212121212121211</v>
      </c>
      <c r="AM784">
        <f t="shared" ca="1" si="4403"/>
        <v>-7.4285714285714288E-2</v>
      </c>
      <c r="AN784">
        <f t="shared" ca="1" si="4404"/>
        <v>-0.10008449608521061</v>
      </c>
      <c r="AO784">
        <f t="shared" ca="1" si="4405"/>
        <v>0.26009261448506255</v>
      </c>
    </row>
    <row r="785" spans="1:41" ht="16" x14ac:dyDescent="0.2">
      <c r="A785" s="1">
        <v>780</v>
      </c>
      <c r="B785">
        <v>161004</v>
      </c>
      <c r="C785">
        <v>4</v>
      </c>
      <c r="D785" t="s">
        <v>13</v>
      </c>
      <c r="E785" t="s">
        <v>110</v>
      </c>
      <c r="F785">
        <v>500</v>
      </c>
      <c r="G785">
        <v>0.97005988023952094</v>
      </c>
      <c r="H785">
        <v>28419.859701184181</v>
      </c>
      <c r="I785">
        <v>9.0273069618817363</v>
      </c>
      <c r="K785" s="2" t="s">
        <v>976</v>
      </c>
      <c r="L785" s="2">
        <f t="shared" ref="L785" si="4486" xml:space="preserve"> (L784 - F788) / F788</f>
        <v>3.4068912117692599E-2</v>
      </c>
      <c r="M785" s="2">
        <f t="shared" ref="M785" si="4487" xml:space="preserve"> (M784 - G788) / G788</f>
        <v>-1.3590024322077147E-3</v>
      </c>
      <c r="N785" s="2">
        <f t="shared" ref="N785" si="4488" xml:space="preserve"> (N784 - H788) / H788</f>
        <v>0.44807373116095556</v>
      </c>
      <c r="O785" s="2">
        <f t="shared" ref="O785" si="4489" xml:space="preserve"> (O784 - I788) / I788</f>
        <v>0.62074008974713724</v>
      </c>
      <c r="X785" s="5"/>
      <c r="Y785" s="6"/>
      <c r="Z785" s="5"/>
      <c r="AA785" s="5"/>
      <c r="AB785" s="5"/>
      <c r="AC785" s="5"/>
      <c r="AD785" s="5"/>
      <c r="AE785" s="5"/>
      <c r="AF785" s="5"/>
      <c r="AG785" s="5"/>
      <c r="AH785" s="5"/>
      <c r="AL785">
        <f t="shared" ca="1" si="4402"/>
        <v>0.2363013698630137</v>
      </c>
      <c r="AM785">
        <f t="shared" ca="1" si="4403"/>
        <v>-5.7232831066112495E-2</v>
      </c>
      <c r="AN785">
        <f t="shared" ca="1" si="4404"/>
        <v>6.9932596107299974E-2</v>
      </c>
      <c r="AO785">
        <f t="shared" ca="1" si="4405"/>
        <v>-0.10218635073100919</v>
      </c>
    </row>
    <row r="786" spans="1:41" ht="16" x14ac:dyDescent="0.2">
      <c r="A786" s="1">
        <v>781</v>
      </c>
      <c r="B786">
        <v>161004</v>
      </c>
      <c r="C786">
        <v>3</v>
      </c>
      <c r="D786" t="s">
        <v>14</v>
      </c>
      <c r="E786" t="s">
        <v>110</v>
      </c>
      <c r="F786">
        <v>501</v>
      </c>
      <c r="G786">
        <v>0.97786720321931586</v>
      </c>
      <c r="H786">
        <v>27280.79866768717</v>
      </c>
      <c r="I786">
        <v>8.2925082854843772</v>
      </c>
      <c r="K786" s="2" t="s">
        <v>977</v>
      </c>
      <c r="L786" s="2">
        <f t="shared" ref="L786" si="4490">IF(L781&lt;=$L$1,1,0)</f>
        <v>1</v>
      </c>
      <c r="M786" s="2">
        <f t="shared" ref="M786" si="4491">IF(M781&lt;=$M$1,1,0)</f>
        <v>1</v>
      </c>
      <c r="N786" s="2">
        <f t="shared" ref="N786" si="4492">IF(N781&lt;=$N$1,1,0)</f>
        <v>0</v>
      </c>
      <c r="O786" s="2">
        <f t="shared" ref="O786" si="4493">IF(O781&lt;=$O$1,1,0)</f>
        <v>0</v>
      </c>
      <c r="X786" s="5" t="s">
        <v>977</v>
      </c>
      <c r="Y786" s="5">
        <f t="shared" ref="Y786" ca="1" si="4494">IF(L781&lt;=$Y$1,1,0)</f>
        <v>0</v>
      </c>
      <c r="Z786" s="5">
        <f t="shared" ref="Z786" ca="1" si="4495">IF(M781&lt;=$Z$1,1,0)</f>
        <v>0</v>
      </c>
      <c r="AA786" s="5">
        <f t="shared" ref="AA786" ca="1" si="4496">IF(N781&lt;=$AA$1,1,0)</f>
        <v>0</v>
      </c>
      <c r="AB786" s="5">
        <f t="shared" ref="AB786" ca="1" si="4497">IF(O781&lt;=$AB$1,1,0)</f>
        <v>0</v>
      </c>
      <c r="AC786" s="5"/>
      <c r="AD786" s="5"/>
      <c r="AE786" s="5"/>
      <c r="AF786" s="5"/>
      <c r="AG786" s="5"/>
      <c r="AH786" s="5"/>
      <c r="AL786">
        <f t="shared" ca="1" si="4402"/>
        <v>8.4745762711864403E-2</v>
      </c>
      <c r="AM786">
        <f t="shared" ca="1" si="4403"/>
        <v>-0.13149006229101956</v>
      </c>
      <c r="AN786">
        <f t="shared" ca="1" si="4404"/>
        <v>-6.0693377534522662E-2</v>
      </c>
      <c r="AO786">
        <f t="shared" ca="1" si="4405"/>
        <v>0.75964572236003747</v>
      </c>
    </row>
    <row r="787" spans="1:41" ht="16" x14ac:dyDescent="0.2">
      <c r="A787" s="1">
        <v>782</v>
      </c>
      <c r="B787">
        <v>161004</v>
      </c>
      <c r="C787">
        <v>2</v>
      </c>
      <c r="D787" t="s">
        <v>15</v>
      </c>
      <c r="E787" t="s">
        <v>110</v>
      </c>
      <c r="F787">
        <v>497</v>
      </c>
      <c r="G787">
        <v>0.96544715447154472</v>
      </c>
      <c r="H787">
        <v>25619.8870759977</v>
      </c>
      <c r="I787">
        <v>7.4161555433377844</v>
      </c>
      <c r="K787" s="2" t="s">
        <v>978</v>
      </c>
      <c r="L787" s="2">
        <f t="shared" ref="L787" si="4498">IF(L781&lt;=$L$2, 1, 0)</f>
        <v>1</v>
      </c>
      <c r="M787" s="2">
        <f t="shared" ref="M787" si="4499">IF(M781&lt;=$M$2, 1, 0)</f>
        <v>1</v>
      </c>
      <c r="N787" s="2">
        <f t="shared" ref="N787" si="4500">IF(N781&lt;=$N$2, 1, 0)</f>
        <v>0</v>
      </c>
      <c r="O787" s="2">
        <f t="shared" ref="O787" si="4501">IF(O781&lt;=$O$2, 1, 0)</f>
        <v>0</v>
      </c>
      <c r="X787" s="5" t="s">
        <v>978</v>
      </c>
      <c r="Y787" s="5">
        <f t="shared" ref="Y787" ca="1" si="4502">IF(L781&lt;=$Y$2, 1, 0)</f>
        <v>0</v>
      </c>
      <c r="Z787" s="5">
        <f t="shared" ref="Z787" ca="1" si="4503">IF(M781&lt;=$Z$2, 1, 0)</f>
        <v>0</v>
      </c>
      <c r="AA787" s="5">
        <f t="shared" ref="AA787" ca="1" si="4504">IF(N781&lt;=$AA$2, 1, 0)</f>
        <v>0</v>
      </c>
      <c r="AB787" s="5">
        <f t="shared" ref="AB787" ca="1" si="4505">IF(O781&lt;=$AB$2, 1, 0)</f>
        <v>0</v>
      </c>
      <c r="AC787" s="5"/>
      <c r="AD787" s="5" t="s">
        <v>1952</v>
      </c>
      <c r="AE787" s="5">
        <f t="shared" ref="AE787" ca="1" si="4506" xml:space="preserve"> Y786+Y787+Y788</f>
        <v>0</v>
      </c>
      <c r="AF787" s="5">
        <f t="shared" ref="AF787" ca="1" si="4507">Z786+Z787+Z788</f>
        <v>0</v>
      </c>
      <c r="AG787" s="5">
        <f t="shared" ref="AG787" ca="1" si="4508">AA786+AA787+AA788</f>
        <v>0</v>
      </c>
      <c r="AH787" s="5">
        <f t="shared" ref="AH787" ca="1" si="4509">AB786+AB787+AB788</f>
        <v>0</v>
      </c>
      <c r="AL787">
        <f t="shared" ca="1" si="4402"/>
        <v>-5.6603773584905662E-2</v>
      </c>
      <c r="AM787">
        <f t="shared" ca="1" si="4403"/>
        <v>1.3879607258520325E-3</v>
      </c>
      <c r="AN787">
        <f t="shared" ca="1" si="4404"/>
        <v>9.6515574387675621E-2</v>
      </c>
      <c r="AO787">
        <f t="shared" ca="1" si="4405"/>
        <v>0.62983798076932651</v>
      </c>
    </row>
    <row r="788" spans="1:41" ht="16" x14ac:dyDescent="0.2">
      <c r="A788" s="1">
        <v>783</v>
      </c>
      <c r="B788">
        <v>161004</v>
      </c>
      <c r="C788">
        <v>1</v>
      </c>
      <c r="D788" t="s">
        <v>16</v>
      </c>
      <c r="E788" t="s">
        <v>110</v>
      </c>
      <c r="F788">
        <v>492</v>
      </c>
      <c r="G788">
        <v>0.97101449275362317</v>
      </c>
      <c r="H788">
        <v>23751.190425303321</v>
      </c>
      <c r="I788">
        <v>6.860727156607819</v>
      </c>
      <c r="K788" s="2" t="s">
        <v>979</v>
      </c>
      <c r="L788" s="2">
        <f t="shared" ref="L788" si="4510">IF(L785&lt;=$L$1, 1,0)</f>
        <v>1</v>
      </c>
      <c r="M788" s="2">
        <f t="shared" ref="M788" si="4511">IF(M785&lt;=$M$1, 1,0)</f>
        <v>1</v>
      </c>
      <c r="N788" s="2">
        <f t="shared" ref="N788" si="4512">IF(N785&lt;=$N$1, 1,0)</f>
        <v>0</v>
      </c>
      <c r="O788" s="2">
        <f t="shared" ref="O788" si="4513">IF(O785&lt;=$O$1, 1,0)</f>
        <v>0</v>
      </c>
      <c r="X788" s="5" t="s">
        <v>979</v>
      </c>
      <c r="Y788" s="5">
        <f t="shared" ref="Y788" ca="1" si="4514">IF(L785&lt;=$Y$1, 1,0)</f>
        <v>0</v>
      </c>
      <c r="Z788" s="5">
        <f t="shared" ref="Z788" ca="1" si="4515">IF(M785&lt;=$Z$1, 1,0)</f>
        <v>0</v>
      </c>
      <c r="AA788" s="5">
        <f t="shared" ref="AA788" ca="1" si="4516">IF(N785&lt;=$AA$1, 1,0)</f>
        <v>0</v>
      </c>
      <c r="AB788" s="5">
        <f t="shared" ref="AB788" ca="1" si="4517">IF(O785&lt;=$AB$1, 1,0)</f>
        <v>0</v>
      </c>
      <c r="AC788" s="5"/>
      <c r="AD788" s="5" t="s">
        <v>1953</v>
      </c>
      <c r="AE788" s="5"/>
      <c r="AF788" s="5"/>
      <c r="AG788" s="5"/>
      <c r="AH788" s="5">
        <f t="shared" ref="AH788" ca="1" si="4518">AE787+AF787+AG787+AH787</f>
        <v>0</v>
      </c>
      <c r="AL788">
        <f t="shared" ca="1" si="4402"/>
        <v>-5.2356020942408377E-2</v>
      </c>
      <c r="AM788">
        <f t="shared" ca="1" si="4403"/>
        <v>-4.1476959338396742E-2</v>
      </c>
      <c r="AN788">
        <f t="shared" ca="1" si="4404"/>
        <v>8.3035357666830012E-2</v>
      </c>
      <c r="AO788">
        <f t="shared" ca="1" si="4405"/>
        <v>0.15894627612561055</v>
      </c>
    </row>
    <row r="789" spans="1:41" ht="16" x14ac:dyDescent="0.2">
      <c r="A789" s="1">
        <v>784</v>
      </c>
      <c r="B789">
        <v>143358</v>
      </c>
      <c r="C789">
        <v>8</v>
      </c>
      <c r="D789" t="s">
        <v>8</v>
      </c>
      <c r="E789" t="s">
        <v>111</v>
      </c>
      <c r="F789">
        <v>1048</v>
      </c>
      <c r="G789">
        <v>0.8501838235294118</v>
      </c>
      <c r="H789">
        <v>15816.159377382701</v>
      </c>
      <c r="I789">
        <v>1.756008173956831</v>
      </c>
      <c r="K789" s="2" t="s">
        <v>972</v>
      </c>
      <c r="L789" s="4">
        <f t="shared" ref="L789" si="4519" xml:space="preserve"> (F789 - F796) / F796</f>
        <v>3.1496062992125984E-2</v>
      </c>
      <c r="M789" s="4">
        <f t="shared" ref="M789" si="4520" xml:space="preserve"> (G789 - G796) / G796</f>
        <v>-1.2658374276484002E-2</v>
      </c>
      <c r="N789" s="4">
        <f t="shared" ref="N789" si="4521" xml:space="preserve"> (H789 - H796) / H796</f>
        <v>9.5328589869879438E-2</v>
      </c>
      <c r="O789" s="4">
        <f t="shared" ref="O789" si="4522" xml:space="preserve"> (I789 - I796) / I796</f>
        <v>0.16746725310837868</v>
      </c>
      <c r="X789" s="5"/>
      <c r="Y789" s="6"/>
      <c r="Z789" s="5"/>
      <c r="AA789" s="5"/>
      <c r="AB789" s="5"/>
      <c r="AC789" s="5"/>
      <c r="AD789" s="5"/>
      <c r="AE789" s="5"/>
      <c r="AF789" s="5"/>
      <c r="AG789" s="5"/>
      <c r="AH789" s="5"/>
      <c r="AL789">
        <f t="shared" ca="1" si="4402"/>
        <v>7.407407407407407E-2</v>
      </c>
      <c r="AM789">
        <f t="shared" ca="1" si="4403"/>
        <v>-3.0386509725352628E-2</v>
      </c>
      <c r="AN789">
        <f t="shared" ca="1" si="4404"/>
        <v>0.23099379785733237</v>
      </c>
      <c r="AO789">
        <f t="shared" ca="1" si="4405"/>
        <v>4.0849734683251586E-2</v>
      </c>
    </row>
    <row r="790" spans="1:41" ht="16" x14ac:dyDescent="0.2">
      <c r="A790" s="1">
        <v>785</v>
      </c>
      <c r="B790">
        <v>143358</v>
      </c>
      <c r="C790">
        <v>7</v>
      </c>
      <c r="D790" t="s">
        <v>10</v>
      </c>
      <c r="E790" t="s">
        <v>111</v>
      </c>
      <c r="F790">
        <v>1090</v>
      </c>
      <c r="G790">
        <v>0.82488114104595878</v>
      </c>
      <c r="H790">
        <v>15919.978025567891</v>
      </c>
      <c r="I790">
        <v>1.8984140825388389</v>
      </c>
      <c r="K790" s="2" t="s">
        <v>973</v>
      </c>
      <c r="L790" s="2">
        <f t="shared" ref="L790" si="4523" xml:space="preserve"> SLOPE(F789:F796, $C789:$C796)</f>
        <v>16.25</v>
      </c>
      <c r="M790" s="2">
        <f t="shared" ref="M790" si="4524" xml:space="preserve"> SLOPE(G789:G796, $C789:$C796)</f>
        <v>-4.1679987010693927E-3</v>
      </c>
      <c r="N790" s="2">
        <f t="shared" ref="N790" si="4525" xml:space="preserve"> SLOPE(H789:H796, $C789:$C796)</f>
        <v>108.77500085815282</v>
      </c>
      <c r="O790" s="2">
        <f t="shared" ref="O790" si="4526" xml:space="preserve"> SLOPE(I789:I796, $C789:$C796)</f>
        <v>4.4053506034427224E-2</v>
      </c>
      <c r="X790" s="5"/>
      <c r="Y790" s="6"/>
      <c r="Z790" s="5"/>
      <c r="AA790" s="5"/>
      <c r="AB790" s="5"/>
      <c r="AC790" s="5"/>
      <c r="AD790" s="5"/>
      <c r="AE790" s="5"/>
      <c r="AF790" s="5"/>
      <c r="AG790" s="5"/>
      <c r="AH790" s="5"/>
      <c r="AL790">
        <f t="shared" ca="1" si="4402"/>
        <v>-0.38423645320197042</v>
      </c>
      <c r="AM790">
        <f t="shared" ca="1" si="4403"/>
        <v>0.14307314307314301</v>
      </c>
      <c r="AN790">
        <f t="shared" ca="1" si="4404"/>
        <v>0.63717379909675165</v>
      </c>
      <c r="AO790">
        <f t="shared" ca="1" si="4405"/>
        <v>-0.20719316500637475</v>
      </c>
    </row>
    <row r="791" spans="1:41" ht="16" x14ac:dyDescent="0.2">
      <c r="A791" s="1">
        <v>786</v>
      </c>
      <c r="B791">
        <v>143358</v>
      </c>
      <c r="C791">
        <v>6</v>
      </c>
      <c r="D791" t="s">
        <v>11</v>
      </c>
      <c r="E791" t="s">
        <v>111</v>
      </c>
      <c r="F791">
        <v>1265</v>
      </c>
      <c r="G791">
        <v>0.85818847209515092</v>
      </c>
      <c r="H791">
        <v>15417.74658628925</v>
      </c>
      <c r="I791">
        <v>1.911005158990565</v>
      </c>
      <c r="K791" s="2" t="s">
        <v>974</v>
      </c>
      <c r="L791" s="2">
        <f t="shared" ref="L791" si="4527" xml:space="preserve"> INTERCEPT(F789:F796,$C789:$C796)</f>
        <v>986</v>
      </c>
      <c r="M791" s="2">
        <f t="shared" ref="M791" si="4528" xml:space="preserve"> INTERCEPT(G789:G796,$C789:$C796)</f>
        <v>0.87728625692756079</v>
      </c>
      <c r="N791" s="2">
        <f t="shared" ref="N791" si="4529" xml:space="preserve"> INTERCEPT(H789:H796,$C789:$C796)</f>
        <v>15030.368572504158</v>
      </c>
      <c r="O791" s="2">
        <f t="shared" ref="O791" si="4530" xml:space="preserve"> INTERCEPT(I789:I796,$C789:$C796)</f>
        <v>1.5712740936350142</v>
      </c>
      <c r="X791" s="5"/>
      <c r="Y791" s="6"/>
      <c r="Z791" s="5"/>
      <c r="AA791" s="5"/>
      <c r="AB791" s="5"/>
      <c r="AC791" s="5"/>
      <c r="AD791" s="5"/>
      <c r="AE791" s="5"/>
      <c r="AF791" s="5"/>
      <c r="AG791" s="5"/>
      <c r="AH791" s="5"/>
      <c r="AL791">
        <f t="shared" ca="1" si="4402"/>
        <v>-0.66176470588235292</v>
      </c>
      <c r="AM791">
        <f t="shared" ca="1" si="4403"/>
        <v>0.51250000000000029</v>
      </c>
      <c r="AN791">
        <f t="shared" ca="1" si="4404"/>
        <v>0.54332911532278416</v>
      </c>
      <c r="AO791">
        <f t="shared" ca="1" si="4405"/>
        <v>-0.3284441046180247</v>
      </c>
    </row>
    <row r="792" spans="1:41" ht="16" x14ac:dyDescent="0.2">
      <c r="A792" s="1">
        <v>787</v>
      </c>
      <c r="B792">
        <v>143358</v>
      </c>
      <c r="C792">
        <v>5</v>
      </c>
      <c r="D792" t="s">
        <v>12</v>
      </c>
      <c r="E792" t="s">
        <v>111</v>
      </c>
      <c r="F792">
        <v>1093</v>
      </c>
      <c r="G792">
        <v>0.87337662337662336</v>
      </c>
      <c r="H792">
        <v>15241.42583930022</v>
      </c>
      <c r="I792">
        <v>1.982390431776341</v>
      </c>
      <c r="K792" s="2" t="s">
        <v>1080</v>
      </c>
      <c r="L792" s="2">
        <f t="shared" ref="L792:O792" si="4531" xml:space="preserve"> L791 + (11*L790)</f>
        <v>1164.75</v>
      </c>
      <c r="M792" s="2">
        <f t="shared" si="4531"/>
        <v>0.8314382712157975</v>
      </c>
      <c r="N792" s="2">
        <f t="shared" si="4531"/>
        <v>16226.893581943839</v>
      </c>
      <c r="O792" s="2">
        <f t="shared" si="4531"/>
        <v>2.0558626600137138</v>
      </c>
      <c r="X792" s="5"/>
      <c r="Y792" s="6"/>
      <c r="Z792" s="5"/>
      <c r="AA792" s="5"/>
      <c r="AB792" s="5"/>
      <c r="AC792" s="5"/>
      <c r="AD792" s="5"/>
      <c r="AE792" s="5"/>
      <c r="AF792" s="5"/>
      <c r="AG792" s="5"/>
      <c r="AH792" s="5"/>
      <c r="AL792">
        <f t="shared" ca="1" si="4402"/>
        <v>4.3062200956937802E-2</v>
      </c>
      <c r="AM792">
        <f t="shared" ca="1" si="4403"/>
        <v>0.1189494579325088</v>
      </c>
      <c r="AN792">
        <f t="shared" ca="1" si="4404"/>
        <v>0.15514028810643427</v>
      </c>
      <c r="AO792">
        <f t="shared" ca="1" si="4405"/>
        <v>0.27556104856548391</v>
      </c>
    </row>
    <row r="793" spans="1:41" ht="16" x14ac:dyDescent="0.2">
      <c r="A793" s="1">
        <v>788</v>
      </c>
      <c r="B793">
        <v>143358</v>
      </c>
      <c r="C793">
        <v>4</v>
      </c>
      <c r="D793" t="s">
        <v>13</v>
      </c>
      <c r="E793" t="s">
        <v>111</v>
      </c>
      <c r="F793">
        <v>928</v>
      </c>
      <c r="G793">
        <v>0.8585005279831045</v>
      </c>
      <c r="H793">
        <v>15878.6114045911</v>
      </c>
      <c r="I793">
        <v>1.661198517295003</v>
      </c>
      <c r="K793" s="2" t="s">
        <v>976</v>
      </c>
      <c r="L793" s="2">
        <f t="shared" ref="L793" si="4532" xml:space="preserve"> (L792 - F796) / F796</f>
        <v>0.14640748031496062</v>
      </c>
      <c r="M793" s="2">
        <f t="shared" ref="M793" si="4533" xml:space="preserve"> (M792 - G796) / G796</f>
        <v>-3.4428094640692831E-2</v>
      </c>
      <c r="N793" s="2">
        <f t="shared" ref="N793" si="4534" xml:space="preserve"> (N792 - H796) / H796</f>
        <v>0.12377348008365821</v>
      </c>
      <c r="O793" s="2">
        <f t="shared" ref="O793" si="4535" xml:space="preserve"> (O792 - I796) / I796</f>
        <v>0.36682298411288572</v>
      </c>
      <c r="X793" s="5"/>
      <c r="Y793" s="6"/>
      <c r="Z793" s="5"/>
      <c r="AA793" s="5"/>
      <c r="AB793" s="5"/>
      <c r="AC793" s="5"/>
      <c r="AD793" s="5"/>
      <c r="AE793" s="5"/>
      <c r="AF793" s="5"/>
      <c r="AG793" s="5"/>
      <c r="AH793" s="5"/>
      <c r="AL793">
        <f t="shared" ca="1" si="4402"/>
        <v>0.18627450980392157</v>
      </c>
      <c r="AM793">
        <f t="shared" ca="1" si="4403"/>
        <v>-8.204134366925063E-2</v>
      </c>
      <c r="AN793">
        <f t="shared" ca="1" si="4404"/>
        <v>0.58199609300769473</v>
      </c>
      <c r="AO793">
        <f t="shared" ca="1" si="4405"/>
        <v>-0.22907549396716434</v>
      </c>
    </row>
    <row r="794" spans="1:41" ht="16" x14ac:dyDescent="0.2">
      <c r="A794" s="1">
        <v>789</v>
      </c>
      <c r="B794">
        <v>143358</v>
      </c>
      <c r="C794">
        <v>3</v>
      </c>
      <c r="D794" t="s">
        <v>14</v>
      </c>
      <c r="E794" t="s">
        <v>111</v>
      </c>
      <c r="F794">
        <v>948</v>
      </c>
      <c r="G794">
        <v>0.86123959296947272</v>
      </c>
      <c r="H794">
        <v>15755.986586012759</v>
      </c>
      <c r="I794">
        <v>1.802953959250724</v>
      </c>
      <c r="K794" s="2" t="s">
        <v>977</v>
      </c>
      <c r="L794" s="2">
        <f t="shared" ref="L794" si="4536">IF(L789&lt;=$L$1,1,0)</f>
        <v>1</v>
      </c>
      <c r="M794" s="2">
        <f t="shared" ref="M794" si="4537">IF(M789&lt;=$M$1,1,0)</f>
        <v>1</v>
      </c>
      <c r="N794" s="2">
        <f t="shared" ref="N794" si="4538">IF(N789&lt;=$N$1,1,0)</f>
        <v>0</v>
      </c>
      <c r="O794" s="2">
        <f t="shared" ref="O794" si="4539">IF(O789&lt;=$O$1,1,0)</f>
        <v>0</v>
      </c>
      <c r="X794" s="5" t="s">
        <v>977</v>
      </c>
      <c r="Y794" s="5">
        <f t="shared" ref="Y794" ca="1" si="4540">IF(L789&lt;=$Y$1,1,0)</f>
        <v>0</v>
      </c>
      <c r="Z794" s="5">
        <f t="shared" ref="Z794" ca="1" si="4541">IF(M789&lt;=$Z$1,1,0)</f>
        <v>0</v>
      </c>
      <c r="AA794" s="5">
        <f t="shared" ref="AA794" ca="1" si="4542">IF(N789&lt;=$AA$1,1,0)</f>
        <v>0</v>
      </c>
      <c r="AB794" s="5">
        <f t="shared" ref="AB794" ca="1" si="4543">IF(O789&lt;=$AB$1,1,0)</f>
        <v>0</v>
      </c>
      <c r="AC794" s="5"/>
      <c r="AD794" s="5"/>
      <c r="AE794" s="5"/>
      <c r="AF794" s="5"/>
      <c r="AG794" s="5"/>
      <c r="AH794" s="5"/>
      <c r="AL794">
        <f t="shared" ca="1" si="4402"/>
        <v>0.33850364963503649</v>
      </c>
      <c r="AM794">
        <f t="shared" ca="1" si="4403"/>
        <v>-1.2389471728763275E-2</v>
      </c>
      <c r="AN794">
        <f t="shared" ca="1" si="4404"/>
        <v>0.43776751053976276</v>
      </c>
      <c r="AO794">
        <f t="shared" ca="1" si="4405"/>
        <v>0.34976469366122948</v>
      </c>
    </row>
    <row r="795" spans="1:41" ht="16" x14ac:dyDescent="0.2">
      <c r="A795" s="1">
        <v>790</v>
      </c>
      <c r="B795">
        <v>143358</v>
      </c>
      <c r="C795">
        <v>2</v>
      </c>
      <c r="D795" t="s">
        <v>15</v>
      </c>
      <c r="E795" t="s">
        <v>111</v>
      </c>
      <c r="F795">
        <v>1085</v>
      </c>
      <c r="G795">
        <v>0.88078817733990145</v>
      </c>
      <c r="H795">
        <v>15689.29270475392</v>
      </c>
      <c r="I795">
        <v>1.6400309301886691</v>
      </c>
      <c r="K795" s="2" t="s">
        <v>978</v>
      </c>
      <c r="L795" s="2">
        <f t="shared" ref="L795" si="4544">IF(L789&lt;=$L$2, 1, 0)</f>
        <v>1</v>
      </c>
      <c r="M795" s="2">
        <f t="shared" ref="M795" si="4545">IF(M789&lt;=$M$2, 1, 0)</f>
        <v>1</v>
      </c>
      <c r="N795" s="2">
        <f t="shared" ref="N795" si="4546">IF(N789&lt;=$N$2, 1, 0)</f>
        <v>0</v>
      </c>
      <c r="O795" s="2">
        <f t="shared" ref="O795" si="4547">IF(O789&lt;=$O$2, 1, 0)</f>
        <v>0</v>
      </c>
      <c r="X795" s="5" t="s">
        <v>978</v>
      </c>
      <c r="Y795" s="5">
        <f t="shared" ref="Y795" ca="1" si="4548">IF(L789&lt;=$Y$2, 1, 0)</f>
        <v>0</v>
      </c>
      <c r="Z795" s="5">
        <f t="shared" ref="Z795" ca="1" si="4549">IF(M789&lt;=$Z$2, 1, 0)</f>
        <v>0</v>
      </c>
      <c r="AA795" s="5">
        <f t="shared" ref="AA795" ca="1" si="4550">IF(N789&lt;=$AA$2, 1, 0)</f>
        <v>0</v>
      </c>
      <c r="AB795" s="5">
        <f t="shared" ref="AB795" ca="1" si="4551">IF(O789&lt;=$AB$2, 1, 0)</f>
        <v>0</v>
      </c>
      <c r="AC795" s="5"/>
      <c r="AD795" s="5" t="s">
        <v>1952</v>
      </c>
      <c r="AE795" s="5">
        <f t="shared" ref="AE795" ca="1" si="4552" xml:space="preserve"> Y794+Y795+Y796</f>
        <v>0</v>
      </c>
      <c r="AF795" s="5">
        <f t="shared" ref="AF795" ca="1" si="4553">Z794+Z795+Z796</f>
        <v>0</v>
      </c>
      <c r="AG795" s="5">
        <f t="shared" ref="AG795" ca="1" si="4554">AA794+AA795+AA796</f>
        <v>0</v>
      </c>
      <c r="AH795" s="5">
        <f t="shared" ref="AH795" ca="1" si="4555">AB794+AB795+AB796</f>
        <v>0</v>
      </c>
      <c r="AL795">
        <f t="shared" ca="1" si="4402"/>
        <v>0.53191489361702127</v>
      </c>
      <c r="AM795">
        <f t="shared" ca="1" si="4403"/>
        <v>-7.6407234301971091E-2</v>
      </c>
      <c r="AN795">
        <f t="shared" ca="1" si="4404"/>
        <v>0.64955831002361553</v>
      </c>
      <c r="AO795">
        <f t="shared" ca="1" si="4405"/>
        <v>-0.12850668913098626</v>
      </c>
    </row>
    <row r="796" spans="1:41" ht="16" x14ac:dyDescent="0.2">
      <c r="A796" s="1">
        <v>791</v>
      </c>
      <c r="B796">
        <v>143358</v>
      </c>
      <c r="C796">
        <v>1</v>
      </c>
      <c r="D796" t="s">
        <v>16</v>
      </c>
      <c r="E796" t="s">
        <v>111</v>
      </c>
      <c r="F796">
        <v>1016</v>
      </c>
      <c r="G796">
        <v>0.86108374384236452</v>
      </c>
      <c r="H796">
        <v>14439.648087028931</v>
      </c>
      <c r="I796">
        <v>1.50411771232252</v>
      </c>
      <c r="K796" s="2" t="s">
        <v>979</v>
      </c>
      <c r="L796" s="2">
        <f t="shared" ref="L796" si="4556">IF(L793&lt;=$L$1, 1,0)</f>
        <v>1</v>
      </c>
      <c r="M796" s="2">
        <f t="shared" ref="M796" si="4557">IF(M793&lt;=$M$1, 1,0)</f>
        <v>1</v>
      </c>
      <c r="N796" s="2">
        <f t="shared" ref="N796" si="4558">IF(N793&lt;=$N$1, 1,0)</f>
        <v>0</v>
      </c>
      <c r="O796" s="2">
        <f t="shared" ref="O796" si="4559">IF(O793&lt;=$O$1, 1,0)</f>
        <v>0</v>
      </c>
      <c r="X796" s="5" t="s">
        <v>979</v>
      </c>
      <c r="Y796" s="5">
        <f t="shared" ref="Y796" ca="1" si="4560">IF(L793&lt;=$Y$1, 1,0)</f>
        <v>0</v>
      </c>
      <c r="Z796" s="5">
        <f t="shared" ref="Z796" ca="1" si="4561">IF(M793&lt;=$Z$1, 1,0)</f>
        <v>0</v>
      </c>
      <c r="AA796" s="5">
        <f t="shared" ref="AA796" ca="1" si="4562">IF(N793&lt;=$AA$1, 1,0)</f>
        <v>0</v>
      </c>
      <c r="AB796" s="5">
        <f t="shared" ref="AB796" ca="1" si="4563">IF(O793&lt;=$AB$1, 1,0)</f>
        <v>0</v>
      </c>
      <c r="AC796" s="5"/>
      <c r="AD796" s="5" t="s">
        <v>1953</v>
      </c>
      <c r="AE796" s="5"/>
      <c r="AF796" s="5"/>
      <c r="AG796" s="5"/>
      <c r="AH796" s="5">
        <f t="shared" ref="AH796" ca="1" si="4564">AE795+AF795+AG795+AH795</f>
        <v>0</v>
      </c>
      <c r="AL796">
        <f t="shared" ca="1" si="4402"/>
        <v>-9.5652173913043481E-2</v>
      </c>
      <c r="AM796">
        <f t="shared" ca="1" si="4403"/>
        <v>2.6509111617312054E-2</v>
      </c>
      <c r="AN796">
        <f t="shared" ca="1" si="4404"/>
        <v>0.41620164341984212</v>
      </c>
      <c r="AO796">
        <f t="shared" ca="1" si="4405"/>
        <v>0.47265747426461868</v>
      </c>
    </row>
    <row r="797" spans="1:41" ht="16" x14ac:dyDescent="0.2">
      <c r="A797" s="1">
        <v>792</v>
      </c>
      <c r="B797">
        <v>165015</v>
      </c>
      <c r="C797">
        <v>8</v>
      </c>
      <c r="D797" t="s">
        <v>8</v>
      </c>
      <c r="E797" t="s">
        <v>112</v>
      </c>
      <c r="F797">
        <v>863</v>
      </c>
      <c r="G797">
        <v>0.93288590604026844</v>
      </c>
      <c r="H797">
        <v>36299.488684286327</v>
      </c>
      <c r="I797">
        <v>3.0284806550889001</v>
      </c>
      <c r="K797" s="2" t="s">
        <v>972</v>
      </c>
      <c r="L797" s="4">
        <f t="shared" ref="L797" si="4565" xml:space="preserve"> (F797 - F804) / F804</f>
        <v>5.24390243902439E-2</v>
      </c>
      <c r="M797" s="4">
        <f t="shared" ref="M797" si="4566" xml:space="preserve"> (G797 - G804) / G804</f>
        <v>-1.4200713345856953E-2</v>
      </c>
      <c r="N797" s="4">
        <f t="shared" ref="N797" si="4567" xml:space="preserve"> (H797 - H804) / H804</f>
        <v>0.508285668868661</v>
      </c>
      <c r="O797" s="4">
        <f t="shared" ref="O797" si="4568" xml:space="preserve"> (I797 - I804) / I804</f>
        <v>0.32192985201310687</v>
      </c>
      <c r="X797" s="5"/>
      <c r="Y797" s="6"/>
      <c r="Z797" s="5"/>
      <c r="AA797" s="5"/>
      <c r="AB797" s="5"/>
      <c r="AC797" s="5"/>
      <c r="AD797" s="5"/>
      <c r="AE797" s="5"/>
      <c r="AF797" s="5"/>
      <c r="AG797" s="5"/>
      <c r="AH797" s="5"/>
      <c r="AL797">
        <f t="shared" ca="1" si="4402"/>
        <v>0.43873517786561267</v>
      </c>
      <c r="AM797">
        <f t="shared" ca="1" si="4403"/>
        <v>4.9946903780652516E-2</v>
      </c>
      <c r="AN797">
        <f t="shared" ca="1" si="4404"/>
        <v>0.28554023429597636</v>
      </c>
      <c r="AO797">
        <f t="shared" ca="1" si="4405"/>
        <v>7.4582075359309946E-3</v>
      </c>
    </row>
    <row r="798" spans="1:41" ht="16" x14ac:dyDescent="0.2">
      <c r="A798" s="1">
        <v>793</v>
      </c>
      <c r="B798">
        <v>165015</v>
      </c>
      <c r="C798">
        <v>7</v>
      </c>
      <c r="D798" t="s">
        <v>10</v>
      </c>
      <c r="E798" t="s">
        <v>112</v>
      </c>
      <c r="F798">
        <v>895</v>
      </c>
      <c r="G798">
        <v>0.9240654205607477</v>
      </c>
      <c r="H798">
        <v>32406.5626586326</v>
      </c>
      <c r="I798">
        <v>3.019923840408512</v>
      </c>
      <c r="K798" s="2" t="s">
        <v>973</v>
      </c>
      <c r="L798" s="2">
        <f t="shared" ref="L798" si="4569" xml:space="preserve"> SLOPE(F797:F804, $C797:$C804)</f>
        <v>7.7023809523809526</v>
      </c>
      <c r="M798" s="2">
        <f t="shared" ref="M798" si="4570" xml:space="preserve"> SLOPE(G797:G804, $C797:$C804)</f>
        <v>-1.130790598807898E-3</v>
      </c>
      <c r="N798" s="2">
        <f t="shared" ref="N798" si="4571" xml:space="preserve"> SLOPE(H797:H804, $C797:$C804)</f>
        <v>1719.9851181840904</v>
      </c>
      <c r="O798" s="2">
        <f t="shared" ref="O798" si="4572" xml:space="preserve"> SLOPE(I797:I804, $C797:$C804)</f>
        <v>9.7580813338999955E-2</v>
      </c>
      <c r="X798" s="5"/>
      <c r="Y798" s="6"/>
      <c r="Z798" s="5"/>
      <c r="AA798" s="5"/>
      <c r="AB798" s="5"/>
      <c r="AC798" s="5"/>
      <c r="AD798" s="5"/>
      <c r="AE798" s="5"/>
      <c r="AF798" s="5"/>
      <c r="AG798" s="5"/>
      <c r="AH798" s="5"/>
      <c r="AL798">
        <f t="shared" ca="1" si="4402"/>
        <v>-3.8369304556354913E-2</v>
      </c>
      <c r="AM798">
        <f t="shared" ca="1" si="4403"/>
        <v>5.7271002242542115E-4</v>
      </c>
      <c r="AN798">
        <f t="shared" ca="1" si="4404"/>
        <v>0.35759527930353124</v>
      </c>
      <c r="AO798">
        <f t="shared" ca="1" si="4405"/>
        <v>0.30504369065843795</v>
      </c>
    </row>
    <row r="799" spans="1:41" ht="16" x14ac:dyDescent="0.2">
      <c r="A799" s="1">
        <v>794</v>
      </c>
      <c r="B799">
        <v>165015</v>
      </c>
      <c r="C799">
        <v>6</v>
      </c>
      <c r="D799" t="s">
        <v>11</v>
      </c>
      <c r="E799" t="s">
        <v>112</v>
      </c>
      <c r="F799">
        <v>858</v>
      </c>
      <c r="G799">
        <v>0.93652694610778442</v>
      </c>
      <c r="H799">
        <v>34040.069068393597</v>
      </c>
      <c r="I799">
        <v>2.8441667537338549</v>
      </c>
      <c r="K799" s="2" t="s">
        <v>974</v>
      </c>
      <c r="L799" s="2">
        <f t="shared" ref="L799" si="4573" xml:space="preserve"> INTERCEPT(F797:F804,$C797:$C804)</f>
        <v>811.71428571428567</v>
      </c>
      <c r="M799" s="2">
        <f t="shared" ref="M799" si="4574" xml:space="preserve"> INTERCEPT(G797:G804,$C797:$C804)</f>
        <v>0.93720455487861432</v>
      </c>
      <c r="N799" s="2">
        <f t="shared" ref="N799" si="4575" xml:space="preserve"> INTERCEPT(H797:H804,$C797:$C804)</f>
        <v>21897.109208323629</v>
      </c>
      <c r="O799" s="2">
        <f t="shared" ref="O799" si="4576" xml:space="preserve"> INTERCEPT(I797:I804,$C797:$C804)</f>
        <v>2.276701907327908</v>
      </c>
      <c r="X799" s="5"/>
      <c r="Y799" s="6"/>
      <c r="Z799" s="5"/>
      <c r="AA799" s="5"/>
      <c r="AB799" s="5"/>
      <c r="AC799" s="5"/>
      <c r="AD799" s="5"/>
      <c r="AE799" s="5"/>
      <c r="AF799" s="5"/>
      <c r="AG799" s="5"/>
      <c r="AH799" s="5"/>
      <c r="AL799">
        <f t="shared" ca="1" si="4402"/>
        <v>-3.3112582781456956E-2</v>
      </c>
      <c r="AM799">
        <f t="shared" ca="1" si="4403"/>
        <v>2.5202438872784155E-2</v>
      </c>
      <c r="AN799">
        <f t="shared" ca="1" si="4404"/>
        <v>0.22927561383461453</v>
      </c>
      <c r="AO799">
        <f t="shared" ca="1" si="4405"/>
        <v>-5.027706065297971E-2</v>
      </c>
    </row>
    <row r="800" spans="1:41" ht="16" x14ac:dyDescent="0.2">
      <c r="A800" s="1">
        <v>795</v>
      </c>
      <c r="B800">
        <v>165015</v>
      </c>
      <c r="C800">
        <v>5</v>
      </c>
      <c r="D800" t="s">
        <v>12</v>
      </c>
      <c r="E800" t="s">
        <v>112</v>
      </c>
      <c r="F800">
        <v>841</v>
      </c>
      <c r="G800">
        <v>0.93508114856429458</v>
      </c>
      <c r="H800">
        <v>28764.717894600941</v>
      </c>
      <c r="I800">
        <v>2.5982777803805521</v>
      </c>
      <c r="K800" s="2" t="s">
        <v>1081</v>
      </c>
      <c r="L800" s="2">
        <f t="shared" ref="L800:O800" si="4577" xml:space="preserve"> L799 + (11*L798)</f>
        <v>896.44047619047615</v>
      </c>
      <c r="M800" s="2">
        <f t="shared" si="4577"/>
        <v>0.92476585829172742</v>
      </c>
      <c r="N800" s="2">
        <f t="shared" si="4577"/>
        <v>40816.945508348625</v>
      </c>
      <c r="O800" s="2">
        <f t="shared" si="4577"/>
        <v>3.3500908540569077</v>
      </c>
      <c r="X800" s="5"/>
      <c r="Y800" s="6"/>
      <c r="Z800" s="5"/>
      <c r="AA800" s="5"/>
      <c r="AB800" s="5"/>
      <c r="AC800" s="5"/>
      <c r="AD800" s="5"/>
      <c r="AE800" s="5"/>
      <c r="AF800" s="5"/>
      <c r="AG800" s="5"/>
      <c r="AH800" s="5"/>
      <c r="AL800">
        <f t="shared" ca="1" si="4402"/>
        <v>-0.16778523489932887</v>
      </c>
      <c r="AM800">
        <f t="shared" ca="1" si="4403"/>
        <v>-6.306779661016948E-2</v>
      </c>
      <c r="AN800">
        <f t="shared" ca="1" si="4404"/>
        <v>-1.8533142584721954E-2</v>
      </c>
      <c r="AO800">
        <f t="shared" ca="1" si="4405"/>
        <v>0.45466406243658086</v>
      </c>
    </row>
    <row r="801" spans="1:41" ht="16" x14ac:dyDescent="0.2">
      <c r="A801" s="1">
        <v>796</v>
      </c>
      <c r="B801">
        <v>165015</v>
      </c>
      <c r="C801">
        <v>4</v>
      </c>
      <c r="D801" t="s">
        <v>13</v>
      </c>
      <c r="E801" t="s">
        <v>112</v>
      </c>
      <c r="F801">
        <v>802</v>
      </c>
      <c r="G801">
        <v>0.92037470725995318</v>
      </c>
      <c r="H801">
        <v>29776.158737323309</v>
      </c>
      <c r="I801">
        <v>2.792270982237488</v>
      </c>
      <c r="K801" s="2" t="s">
        <v>976</v>
      </c>
      <c r="L801" s="2">
        <f t="shared" ref="L801" si="4578" xml:space="preserve"> (L800 - F804) / F804</f>
        <v>9.3220092915214811E-2</v>
      </c>
      <c r="M801" s="2">
        <f t="shared" ref="M801" si="4579" xml:space="preserve"> (M800 - G804) / G804</f>
        <v>-2.2781331003686373E-2</v>
      </c>
      <c r="N801" s="2">
        <f t="shared" ref="N801" si="4580" xml:space="preserve"> (N800 - H804) / H804</f>
        <v>0.69599121609350778</v>
      </c>
      <c r="O801" s="2">
        <f t="shared" ref="O801" si="4581" xml:space="preserve"> (O800 - I804) / I804</f>
        <v>0.46231249636425731</v>
      </c>
      <c r="X801" s="5"/>
      <c r="Y801" s="6"/>
      <c r="Z801" s="5"/>
      <c r="AA801" s="5"/>
      <c r="AB801" s="5"/>
      <c r="AC801" s="5"/>
      <c r="AD801" s="5"/>
      <c r="AE801" s="5"/>
      <c r="AF801" s="5"/>
      <c r="AG801" s="5"/>
      <c r="AH801" s="5"/>
      <c r="AL801">
        <f t="shared" ca="1" si="4402"/>
        <v>0.39285714285714285</v>
      </c>
      <c r="AM801">
        <f t="shared" ca="1" si="4403"/>
        <v>0.12568423312224955</v>
      </c>
      <c r="AN801">
        <f t="shared" ca="1" si="4404"/>
        <v>0.51215768533707839</v>
      </c>
      <c r="AO801">
        <f t="shared" ca="1" si="4405"/>
        <v>0.44253438095709918</v>
      </c>
    </row>
    <row r="802" spans="1:41" ht="16" x14ac:dyDescent="0.2">
      <c r="A802" s="1">
        <v>797</v>
      </c>
      <c r="B802">
        <v>165015</v>
      </c>
      <c r="C802">
        <v>3</v>
      </c>
      <c r="D802" t="s">
        <v>14</v>
      </c>
      <c r="E802" t="s">
        <v>112</v>
      </c>
      <c r="F802">
        <v>859</v>
      </c>
      <c r="G802">
        <v>0.93140794223826717</v>
      </c>
      <c r="H802">
        <v>27210.44681096543</v>
      </c>
      <c r="I802">
        <v>2.6791141849718172</v>
      </c>
      <c r="K802" s="2" t="s">
        <v>977</v>
      </c>
      <c r="L802" s="2">
        <f t="shared" ref="L802" si="4582">IF(L797&lt;=$L$1,1,0)</f>
        <v>1</v>
      </c>
      <c r="M802" s="2">
        <f t="shared" ref="M802" si="4583">IF(M797&lt;=$M$1,1,0)</f>
        <v>1</v>
      </c>
      <c r="N802" s="2">
        <f t="shared" ref="N802" si="4584">IF(N797&lt;=$N$1,1,0)</f>
        <v>0</v>
      </c>
      <c r="O802" s="2">
        <f t="shared" ref="O802" si="4585">IF(O797&lt;=$O$1,1,0)</f>
        <v>0</v>
      </c>
      <c r="X802" s="5" t="s">
        <v>977</v>
      </c>
      <c r="Y802" s="5">
        <f t="shared" ref="Y802" ca="1" si="4586">IF(L797&lt;=$Y$1,1,0)</f>
        <v>0</v>
      </c>
      <c r="Z802" s="5">
        <f t="shared" ref="Z802" ca="1" si="4587">IF(M797&lt;=$Z$1,1,0)</f>
        <v>0</v>
      </c>
      <c r="AA802" s="5">
        <f t="shared" ref="AA802" ca="1" si="4588">IF(N797&lt;=$AA$1,1,0)</f>
        <v>0</v>
      </c>
      <c r="AB802" s="5">
        <f t="shared" ref="AB802" ca="1" si="4589">IF(O797&lt;=$AB$1,1,0)</f>
        <v>0</v>
      </c>
      <c r="AC802" s="5"/>
      <c r="AD802" s="5"/>
      <c r="AE802" s="5"/>
      <c r="AF802" s="5"/>
      <c r="AG802" s="5"/>
      <c r="AH802" s="5"/>
      <c r="AL802">
        <f t="shared" ca="1" si="4402"/>
        <v>-0.13306451612903225</v>
      </c>
      <c r="AM802">
        <f t="shared" ca="1" si="4403"/>
        <v>8.4293300060934828E-2</v>
      </c>
      <c r="AN802">
        <f t="shared" ca="1" si="4404"/>
        <v>0.16060669026912855</v>
      </c>
      <c r="AO802">
        <f t="shared" ca="1" si="4405"/>
        <v>0.32304569726651355</v>
      </c>
    </row>
    <row r="803" spans="1:41" ht="16" x14ac:dyDescent="0.2">
      <c r="A803" s="1">
        <v>798</v>
      </c>
      <c r="B803">
        <v>165015</v>
      </c>
      <c r="C803">
        <v>2</v>
      </c>
      <c r="D803" t="s">
        <v>15</v>
      </c>
      <c r="E803" t="s">
        <v>112</v>
      </c>
      <c r="F803">
        <v>833</v>
      </c>
      <c r="G803">
        <v>0.93026151930261525</v>
      </c>
      <c r="H803">
        <v>24532.174191916482</v>
      </c>
      <c r="I803">
        <v>2.4733362112124619</v>
      </c>
      <c r="K803" s="2" t="s">
        <v>978</v>
      </c>
      <c r="L803" s="2">
        <f t="shared" ref="L803" si="4590">IF(L797&lt;=$L$2, 1, 0)</f>
        <v>1</v>
      </c>
      <c r="M803" s="2">
        <f t="shared" ref="M803" si="4591">IF(M797&lt;=$M$2, 1, 0)</f>
        <v>1</v>
      </c>
      <c r="N803" s="2">
        <f t="shared" ref="N803" si="4592">IF(N797&lt;=$N$2, 1, 0)</f>
        <v>0</v>
      </c>
      <c r="O803" s="2">
        <f t="shared" ref="O803" si="4593">IF(O797&lt;=$O$2, 1, 0)</f>
        <v>0</v>
      </c>
      <c r="X803" s="5" t="s">
        <v>978</v>
      </c>
      <c r="Y803" s="5">
        <f t="shared" ref="Y803" ca="1" si="4594">IF(L797&lt;=$Y$2, 1, 0)</f>
        <v>0</v>
      </c>
      <c r="Z803" s="5">
        <f t="shared" ref="Z803" ca="1" si="4595">IF(M797&lt;=$Z$2, 1, 0)</f>
        <v>0</v>
      </c>
      <c r="AA803" s="5">
        <f t="shared" ref="AA803" ca="1" si="4596">IF(N797&lt;=$AA$2, 1, 0)</f>
        <v>0</v>
      </c>
      <c r="AB803" s="5">
        <f t="shared" ref="AB803" ca="1" si="4597">IF(O797&lt;=$AB$2, 1, 0)</f>
        <v>0</v>
      </c>
      <c r="AC803" s="5"/>
      <c r="AD803" s="5" t="s">
        <v>1952</v>
      </c>
      <c r="AE803" s="5">
        <f t="shared" ref="AE803" ca="1" si="4598" xml:space="preserve"> Y802+Y803+Y804</f>
        <v>0</v>
      </c>
      <c r="AF803" s="5">
        <f t="shared" ref="AF803" ca="1" si="4599">Z802+Z803+Z804</f>
        <v>0</v>
      </c>
      <c r="AG803" s="5">
        <f t="shared" ref="AG803" ca="1" si="4600">AA802+AA803+AA804</f>
        <v>0</v>
      </c>
      <c r="AH803" s="5">
        <f t="shared" ref="AH803" ca="1" si="4601">AB802+AB803+AB804</f>
        <v>0</v>
      </c>
      <c r="AL803">
        <f t="shared" ca="1" si="4402"/>
        <v>-0.16</v>
      </c>
      <c r="AM803">
        <f t="shared" ca="1" si="4403"/>
        <v>0.2965686274509805</v>
      </c>
      <c r="AN803">
        <f t="shared" ca="1" si="4404"/>
        <v>0.22725909977349612</v>
      </c>
      <c r="AO803">
        <f t="shared" ca="1" si="4405"/>
        <v>28.088005106136389</v>
      </c>
    </row>
    <row r="804" spans="1:41" ht="16" x14ac:dyDescent="0.2">
      <c r="A804" s="1">
        <v>799</v>
      </c>
      <c r="B804">
        <v>165015</v>
      </c>
      <c r="C804">
        <v>1</v>
      </c>
      <c r="D804" t="s">
        <v>16</v>
      </c>
      <c r="E804" t="s">
        <v>112</v>
      </c>
      <c r="F804">
        <v>820</v>
      </c>
      <c r="G804">
        <v>0.9463243873978997</v>
      </c>
      <c r="H804">
        <v>24066.719875097631</v>
      </c>
      <c r="I804">
        <v>2.290954130793676</v>
      </c>
      <c r="K804" s="2" t="s">
        <v>979</v>
      </c>
      <c r="L804" s="2">
        <f t="shared" ref="L804" si="4602">IF(L801&lt;=$L$1, 1,0)</f>
        <v>1</v>
      </c>
      <c r="M804" s="2">
        <f t="shared" ref="M804" si="4603">IF(M801&lt;=$M$1, 1,0)</f>
        <v>1</v>
      </c>
      <c r="N804" s="2">
        <f t="shared" ref="N804" si="4604">IF(N801&lt;=$N$1, 1,0)</f>
        <v>0</v>
      </c>
      <c r="O804" s="2">
        <f t="shared" ref="O804" si="4605">IF(O801&lt;=$O$1, 1,0)</f>
        <v>0</v>
      </c>
      <c r="X804" s="5" t="s">
        <v>979</v>
      </c>
      <c r="Y804" s="5">
        <f t="shared" ref="Y804" ca="1" si="4606">IF(L801&lt;=$Y$1, 1,0)</f>
        <v>0</v>
      </c>
      <c r="Z804" s="5">
        <f t="shared" ref="Z804" ca="1" si="4607">IF(M801&lt;=$Z$1, 1,0)</f>
        <v>0</v>
      </c>
      <c r="AA804" s="5">
        <f t="shared" ref="AA804" ca="1" si="4608">IF(N801&lt;=$AA$1, 1,0)</f>
        <v>0</v>
      </c>
      <c r="AB804" s="5">
        <f t="shared" ref="AB804" ca="1" si="4609">IF(O801&lt;=$AB$1, 1,0)</f>
        <v>0</v>
      </c>
      <c r="AC804" s="5"/>
      <c r="AD804" s="5" t="s">
        <v>1953</v>
      </c>
      <c r="AE804" s="5"/>
      <c r="AF804" s="5"/>
      <c r="AG804" s="5"/>
      <c r="AH804" s="5">
        <f t="shared" ref="AH804" ca="1" si="4610">AE803+AF803+AG803+AH803</f>
        <v>0</v>
      </c>
      <c r="AL804">
        <f t="shared" ca="1" si="4402"/>
        <v>0.41729323308270677</v>
      </c>
      <c r="AM804">
        <f t="shared" ca="1" si="4403"/>
        <v>-9.7713663581927013E-2</v>
      </c>
      <c r="AN804">
        <f t="shared" ca="1" si="4404"/>
        <v>0.30659502070038303</v>
      </c>
      <c r="AO804">
        <f t="shared" ca="1" si="4405"/>
        <v>0.31801828270014126</v>
      </c>
    </row>
    <row r="805" spans="1:41" ht="16" x14ac:dyDescent="0.2">
      <c r="A805" s="1">
        <v>800</v>
      </c>
      <c r="B805">
        <v>139199</v>
      </c>
      <c r="C805">
        <v>8</v>
      </c>
      <c r="D805" t="s">
        <v>8</v>
      </c>
      <c r="E805" t="s">
        <v>113</v>
      </c>
      <c r="F805">
        <v>228</v>
      </c>
      <c r="G805">
        <v>0.5161290322580645</v>
      </c>
      <c r="H805">
        <v>16701.293675472942</v>
      </c>
      <c r="I805">
        <v>0.90177968709157663</v>
      </c>
      <c r="K805" s="2" t="s">
        <v>972</v>
      </c>
      <c r="L805" s="4">
        <f t="shared" ref="L805" si="4611" xml:space="preserve"> (F805 - F812) / F812</f>
        <v>0.25966850828729282</v>
      </c>
      <c r="M805" s="4">
        <f t="shared" ref="M805" si="4612" xml:space="preserve"> (G805 - G812) / G812</f>
        <v>-0.23440860215053763</v>
      </c>
      <c r="N805" s="4">
        <f t="shared" ref="N805" si="4613" xml:space="preserve"> (H805 - H812) / H812</f>
        <v>1.0668215600202964</v>
      </c>
      <c r="O805" s="4">
        <f t="shared" ref="O805" si="4614" xml:space="preserve"> (I805 - I812) / I812</f>
        <v>9.1002100355419543E-2</v>
      </c>
      <c r="X805" s="5"/>
      <c r="Y805" s="6"/>
      <c r="Z805" s="5"/>
      <c r="AA805" s="5"/>
      <c r="AB805" s="5"/>
      <c r="AC805" s="5"/>
      <c r="AD805" s="5"/>
      <c r="AE805" s="5"/>
      <c r="AF805" s="5"/>
      <c r="AG805" s="5"/>
      <c r="AH805" s="5"/>
      <c r="AL805">
        <f t="shared" ca="1" si="4402"/>
        <v>-0.352112676056338</v>
      </c>
      <c r="AM805">
        <f t="shared" ca="1" si="4403"/>
        <v>1.1177235772357723</v>
      </c>
      <c r="AN805">
        <f t="shared" ca="1" si="4404"/>
        <v>0.44133441242129046</v>
      </c>
      <c r="AO805">
        <f t="shared" ca="1" si="4405"/>
        <v>0.10698409329530145</v>
      </c>
    </row>
    <row r="806" spans="1:41" ht="16" x14ac:dyDescent="0.2">
      <c r="A806" s="1">
        <v>801</v>
      </c>
      <c r="B806">
        <v>139199</v>
      </c>
      <c r="C806">
        <v>7</v>
      </c>
      <c r="D806" t="s">
        <v>10</v>
      </c>
      <c r="E806" t="s">
        <v>113</v>
      </c>
      <c r="F806">
        <v>280</v>
      </c>
      <c r="G806">
        <v>0.51181102362204722</v>
      </c>
      <c r="H806">
        <v>14118.91780099594</v>
      </c>
      <c r="I806">
        <v>0.91220765828749073</v>
      </c>
      <c r="K806" s="2" t="s">
        <v>973</v>
      </c>
      <c r="L806" s="2">
        <f t="shared" ref="L806" si="4615" xml:space="preserve"> SLOPE(F805:F812, $C805:$C812)</f>
        <v>10.952380952380953</v>
      </c>
      <c r="M806" s="2">
        <f t="shared" ref="M806" si="4616" xml:space="preserve"> SLOPE(G805:G812, $C805:$C812)</f>
        <v>-2.1628347059012582E-2</v>
      </c>
      <c r="N806" s="2">
        <f t="shared" ref="N806" si="4617" xml:space="preserve"> SLOPE(H805:H812, $C805:$C812)</f>
        <v>1061.9973311318672</v>
      </c>
      <c r="O806" s="2">
        <f t="shared" ref="O806" si="4618" xml:space="preserve"> SLOPE(I805:I812, $C805:$C812)</f>
        <v>6.1607958858470738E-3</v>
      </c>
      <c r="X806" s="5"/>
      <c r="Y806" s="6"/>
      <c r="Z806" s="5"/>
      <c r="AA806" s="5"/>
      <c r="AB806" s="5"/>
      <c r="AC806" s="5"/>
      <c r="AD806" s="5"/>
      <c r="AE806" s="5"/>
      <c r="AF806" s="5"/>
      <c r="AG806" s="5"/>
      <c r="AH806" s="5"/>
      <c r="AL806">
        <f t="shared" ca="1" si="4402"/>
        <v>-0.6633663366336634</v>
      </c>
      <c r="AM806">
        <f t="shared" ca="1" si="4403"/>
        <v>-1.1378299120234574E-2</v>
      </c>
      <c r="AN806">
        <f t="shared" ca="1" si="4404"/>
        <v>-6.1388503037679556E-3</v>
      </c>
      <c r="AO806">
        <f t="shared" ca="1" si="4405"/>
        <v>0.55347876308980493</v>
      </c>
    </row>
    <row r="807" spans="1:41" ht="16" x14ac:dyDescent="0.2">
      <c r="A807" s="1">
        <v>802</v>
      </c>
      <c r="B807">
        <v>139199</v>
      </c>
      <c r="C807">
        <v>6</v>
      </c>
      <c r="D807" t="s">
        <v>11</v>
      </c>
      <c r="E807" t="s">
        <v>113</v>
      </c>
      <c r="F807">
        <v>310</v>
      </c>
      <c r="G807">
        <v>0.647887323943662</v>
      </c>
      <c r="H807">
        <v>13271.24339894383</v>
      </c>
      <c r="I807">
        <v>0.89413303118706799</v>
      </c>
      <c r="K807" s="2" t="s">
        <v>974</v>
      </c>
      <c r="L807" s="2">
        <f t="shared" ref="L807" si="4619" xml:space="preserve"> INTERCEPT(F805:F812,$C805:$C812)</f>
        <v>177.46428571428572</v>
      </c>
      <c r="M807" s="2">
        <f t="shared" ref="M807" si="4620" xml:space="preserve"> INTERCEPT(G805:G812,$C805:$C812)</f>
        <v>0.71969734878479996</v>
      </c>
      <c r="N807" s="2">
        <f t="shared" ref="N807" si="4621" xml:space="preserve"> INTERCEPT(H805:H812,$C805:$C812)</f>
        <v>7212.7458681716635</v>
      </c>
      <c r="O807" s="2">
        <f t="shared" ref="O807" si="4622" xml:space="preserve"> INTERCEPT(I805:I812,$C805:$C812)</f>
        <v>0.85121767011834082</v>
      </c>
      <c r="X807" s="5"/>
      <c r="Y807" s="6"/>
      <c r="Z807" s="5"/>
      <c r="AA807" s="5"/>
      <c r="AB807" s="5"/>
      <c r="AC807" s="5"/>
      <c r="AD807" s="5"/>
      <c r="AE807" s="5"/>
      <c r="AF807" s="5"/>
      <c r="AG807" s="5"/>
      <c r="AH807" s="5"/>
      <c r="AL807">
        <f t="shared" ca="1" si="4402"/>
        <v>0.2247191011235955</v>
      </c>
      <c r="AM807">
        <f t="shared" ca="1" si="4403"/>
        <v>-6.0825127757696641E-2</v>
      </c>
      <c r="AN807">
        <f t="shared" ca="1" si="4404"/>
        <v>0.78531805670217603</v>
      </c>
      <c r="AO807">
        <f t="shared" ca="1" si="4405"/>
        <v>0.30631814016680059</v>
      </c>
    </row>
    <row r="808" spans="1:41" ht="16" x14ac:dyDescent="0.2">
      <c r="A808" s="1">
        <v>803</v>
      </c>
      <c r="B808">
        <v>139199</v>
      </c>
      <c r="C808">
        <v>5</v>
      </c>
      <c r="D808" t="s">
        <v>12</v>
      </c>
      <c r="E808" t="s">
        <v>113</v>
      </c>
      <c r="F808">
        <v>177</v>
      </c>
      <c r="G808">
        <v>0.70680628272251311</v>
      </c>
      <c r="H808">
        <v>11961.132828069371</v>
      </c>
      <c r="I808">
        <v>0.81434758510394334</v>
      </c>
      <c r="K808" s="2" t="s">
        <v>1082</v>
      </c>
      <c r="L808" s="2">
        <f t="shared" ref="L808:O808" si="4623" xml:space="preserve"> L807 + (11*L806)</f>
        <v>297.9404761904762</v>
      </c>
      <c r="M808" s="2">
        <f t="shared" si="4623"/>
        <v>0.48178553113566158</v>
      </c>
      <c r="N808" s="2">
        <f t="shared" si="4623"/>
        <v>18894.716510622202</v>
      </c>
      <c r="O808" s="2">
        <f t="shared" si="4623"/>
        <v>0.91898642486265869</v>
      </c>
      <c r="X808" s="5"/>
      <c r="Y808" s="6"/>
      <c r="Z808" s="5"/>
      <c r="AA808" s="5"/>
      <c r="AB808" s="5"/>
      <c r="AC808" s="5"/>
      <c r="AD808" s="5"/>
      <c r="AE808" s="5"/>
      <c r="AF808" s="5"/>
      <c r="AG808" s="5"/>
      <c r="AH808" s="5"/>
      <c r="AL808">
        <f t="shared" ca="1" si="4402"/>
        <v>-0.48559670781893005</v>
      </c>
      <c r="AM808">
        <f t="shared" ca="1" si="4403"/>
        <v>-7.4697613599215409E-2</v>
      </c>
      <c r="AN808">
        <f t="shared" ca="1" si="4404"/>
        <v>4.67838505630482E-2</v>
      </c>
      <c r="AO808">
        <f t="shared" ca="1" si="4405"/>
        <v>0.7381761884479201</v>
      </c>
    </row>
    <row r="809" spans="1:41" ht="16" x14ac:dyDescent="0.2">
      <c r="A809" s="1">
        <v>804</v>
      </c>
      <c r="B809">
        <v>139199</v>
      </c>
      <c r="C809">
        <v>4</v>
      </c>
      <c r="D809" t="s">
        <v>13</v>
      </c>
      <c r="E809" t="s">
        <v>113</v>
      </c>
      <c r="F809">
        <v>203</v>
      </c>
      <c r="G809">
        <v>0.59183673469387754</v>
      </c>
      <c r="H809">
        <v>10588.25999309603</v>
      </c>
      <c r="I809">
        <v>0.8598925530584981</v>
      </c>
      <c r="K809" s="2" t="s">
        <v>976</v>
      </c>
      <c r="L809" s="2">
        <f t="shared" ref="L809" si="4624" xml:space="preserve"> (L808 - F812) / F812</f>
        <v>0.64607997895290725</v>
      </c>
      <c r="M809" s="2">
        <f t="shared" ref="M809" si="4625" xml:space="preserve"> (M808 - G812) / G812</f>
        <v>-0.28535146214876861</v>
      </c>
      <c r="N809" s="2">
        <f t="shared" ref="N809" si="4626" xml:space="preserve"> (N808 - H812) / H812</f>
        <v>1.3382624252620698</v>
      </c>
      <c r="O809" s="2">
        <f t="shared" ref="O809" si="4627" xml:space="preserve"> (O808 - I812) / I812</f>
        <v>0.11181936572215327</v>
      </c>
      <c r="X809" s="5"/>
      <c r="Y809" s="6"/>
      <c r="Z809" s="5"/>
      <c r="AA809" s="5"/>
      <c r="AB809" s="5"/>
      <c r="AC809" s="5"/>
      <c r="AD809" s="5"/>
      <c r="AE809" s="5"/>
      <c r="AF809" s="5"/>
      <c r="AG809" s="5"/>
      <c r="AH809" s="5"/>
      <c r="AL809">
        <f t="shared" ca="1" si="4402"/>
        <v>-0.24050632911392406</v>
      </c>
      <c r="AM809">
        <f t="shared" ca="1" si="4403"/>
        <v>1.5186028853466353E-4</v>
      </c>
      <c r="AN809">
        <f t="shared" ca="1" si="4404"/>
        <v>0.34397405629965977</v>
      </c>
      <c r="AO809">
        <f t="shared" ca="1" si="4405"/>
        <v>18.064361191656953</v>
      </c>
    </row>
    <row r="810" spans="1:41" ht="16" x14ac:dyDescent="0.2">
      <c r="A810" s="1">
        <v>805</v>
      </c>
      <c r="B810">
        <v>139199</v>
      </c>
      <c r="C810">
        <v>3</v>
      </c>
      <c r="D810" t="s">
        <v>14</v>
      </c>
      <c r="E810" t="s">
        <v>113</v>
      </c>
      <c r="F810">
        <v>231</v>
      </c>
      <c r="G810">
        <v>0.6616915422885572</v>
      </c>
      <c r="H810">
        <v>11571.987449214999</v>
      </c>
      <c r="I810">
        <v>0.9530629674938268</v>
      </c>
      <c r="K810" s="2" t="s">
        <v>977</v>
      </c>
      <c r="L810" s="2">
        <f t="shared" ref="L810" si="4628">IF(L805&lt;=$L$1,1,0)</f>
        <v>0</v>
      </c>
      <c r="M810" s="2">
        <f t="shared" ref="M810" si="4629">IF(M805&lt;=$M$1,1,0)</f>
        <v>1</v>
      </c>
      <c r="N810" s="2">
        <f t="shared" ref="N810" si="4630">IF(N805&lt;=$N$1,1,0)</f>
        <v>0</v>
      </c>
      <c r="O810" s="2">
        <f t="shared" ref="O810" si="4631">IF(O805&lt;=$O$1,1,0)</f>
        <v>0</v>
      </c>
      <c r="X810" s="5" t="s">
        <v>977</v>
      </c>
      <c r="Y810" s="5">
        <f t="shared" ref="Y810" ca="1" si="4632">IF(L805&lt;=$Y$1,1,0)</f>
        <v>0</v>
      </c>
      <c r="Z810" s="5">
        <f t="shared" ref="Z810" ca="1" si="4633">IF(M805&lt;=$Z$1,1,0)</f>
        <v>1</v>
      </c>
      <c r="AA810" s="5">
        <f t="shared" ref="AA810" ca="1" si="4634">IF(N805&lt;=$AA$1,1,0)</f>
        <v>0</v>
      </c>
      <c r="AB810" s="5">
        <f t="shared" ref="AB810" ca="1" si="4635">IF(O805&lt;=$AB$1,1,0)</f>
        <v>0</v>
      </c>
      <c r="AC810" s="5"/>
      <c r="AD810" s="5"/>
      <c r="AE810" s="5"/>
      <c r="AF810" s="5"/>
      <c r="AG810" s="5"/>
      <c r="AH810" s="5"/>
      <c r="AL810">
        <f t="shared" ca="1" si="4402"/>
        <v>-0.19219219219219219</v>
      </c>
      <c r="AM810">
        <f t="shared" ca="1" si="4403"/>
        <v>-6.9776601443110556E-2</v>
      </c>
      <c r="AN810">
        <f t="shared" ca="1" si="4404"/>
        <v>0.34817604707803534</v>
      </c>
      <c r="AO810">
        <f t="shared" ca="1" si="4405"/>
        <v>0.37380688053173561</v>
      </c>
    </row>
    <row r="811" spans="1:41" ht="16" x14ac:dyDescent="0.2">
      <c r="A811" s="1">
        <v>806</v>
      </c>
      <c r="B811">
        <v>139199</v>
      </c>
      <c r="C811">
        <v>2</v>
      </c>
      <c r="D811" t="s">
        <v>15</v>
      </c>
      <c r="E811" t="s">
        <v>113</v>
      </c>
      <c r="F811">
        <v>204</v>
      </c>
      <c r="G811">
        <v>0.66863905325443784</v>
      </c>
      <c r="H811">
        <v>9640.3702199593445</v>
      </c>
      <c r="I811">
        <v>0.86954562225561327</v>
      </c>
      <c r="K811" s="2" t="s">
        <v>978</v>
      </c>
      <c r="L811" s="2">
        <f t="shared" ref="L811" si="4636">IF(L805&lt;=$L$2, 1, 0)</f>
        <v>1</v>
      </c>
      <c r="M811" s="2">
        <f t="shared" ref="M811" si="4637">IF(M805&lt;=$M$2, 1, 0)</f>
        <v>1</v>
      </c>
      <c r="N811" s="2">
        <f t="shared" ref="N811" si="4638">IF(N805&lt;=$N$2, 1, 0)</f>
        <v>0</v>
      </c>
      <c r="O811" s="2">
        <f t="shared" ref="O811" si="4639">IF(O805&lt;=$O$2, 1, 0)</f>
        <v>0</v>
      </c>
      <c r="X811" s="5" t="s">
        <v>978</v>
      </c>
      <c r="Y811" s="5">
        <f t="shared" ref="Y811" ca="1" si="4640">IF(L805&lt;=$Y$2, 1, 0)</f>
        <v>0</v>
      </c>
      <c r="Z811" s="5">
        <f t="shared" ref="Z811" ca="1" si="4641">IF(M805&lt;=$Z$2, 1, 0)</f>
        <v>1</v>
      </c>
      <c r="AA811" s="5">
        <f t="shared" ref="AA811" ca="1" si="4642">IF(N805&lt;=$AA$2, 1, 0)</f>
        <v>0</v>
      </c>
      <c r="AB811" s="5">
        <f t="shared" ref="AB811" ca="1" si="4643">IF(O805&lt;=$AB$2, 1, 0)</f>
        <v>0</v>
      </c>
      <c r="AC811" s="5"/>
      <c r="AD811" s="5" t="s">
        <v>1952</v>
      </c>
      <c r="AE811" s="5">
        <f t="shared" ref="AE811" ca="1" si="4644" xml:space="preserve"> Y810+Y811+Y812</f>
        <v>0</v>
      </c>
      <c r="AF811" s="5">
        <f t="shared" ref="AF811" ca="1" si="4645">Z810+Z811+Z812</f>
        <v>3</v>
      </c>
      <c r="AG811" s="5">
        <f t="shared" ref="AG811" ca="1" si="4646">AA810+AA811+AA812</f>
        <v>0</v>
      </c>
      <c r="AH811" s="5">
        <f t="shared" ref="AH811" ca="1" si="4647">AB810+AB811+AB812</f>
        <v>0</v>
      </c>
      <c r="AL811">
        <f t="shared" ca="1" si="4402"/>
        <v>0.64016736401673635</v>
      </c>
      <c r="AM811">
        <f t="shared" ca="1" si="4403"/>
        <v>2.8964162984781466E-2</v>
      </c>
      <c r="AN811">
        <f t="shared" ca="1" si="4404"/>
        <v>0.27442336302675574</v>
      </c>
      <c r="AO811">
        <f t="shared" ca="1" si="4405"/>
        <v>8.0706176850327049E-2</v>
      </c>
    </row>
    <row r="812" spans="1:41" ht="16" x14ac:dyDescent="0.2">
      <c r="A812" s="1">
        <v>807</v>
      </c>
      <c r="B812">
        <v>139199</v>
      </c>
      <c r="C812">
        <v>1</v>
      </c>
      <c r="D812" t="s">
        <v>16</v>
      </c>
      <c r="E812" t="s">
        <v>113</v>
      </c>
      <c r="F812">
        <v>181</v>
      </c>
      <c r="G812">
        <v>0.6741573033707865</v>
      </c>
      <c r="H812">
        <v>8080.6655003680789</v>
      </c>
      <c r="I812">
        <v>0.82656090835920548</v>
      </c>
      <c r="K812" s="2" t="s">
        <v>979</v>
      </c>
      <c r="L812" s="2">
        <f t="shared" ref="L812" si="4648">IF(L809&lt;=$L$1, 1,0)</f>
        <v>0</v>
      </c>
      <c r="M812" s="2">
        <f t="shared" ref="M812" si="4649">IF(M809&lt;=$M$1, 1,0)</f>
        <v>1</v>
      </c>
      <c r="N812" s="2">
        <f t="shared" ref="N812" si="4650">IF(N809&lt;=$N$1, 1,0)</f>
        <v>0</v>
      </c>
      <c r="O812" s="2">
        <f t="shared" ref="O812" si="4651">IF(O809&lt;=$O$1, 1,0)</f>
        <v>0</v>
      </c>
      <c r="X812" s="5" t="s">
        <v>979</v>
      </c>
      <c r="Y812" s="5">
        <f t="shared" ref="Y812" ca="1" si="4652">IF(L809&lt;=$Y$1, 1,0)</f>
        <v>0</v>
      </c>
      <c r="Z812" s="5">
        <f t="shared" ref="Z812" ca="1" si="4653">IF(M809&lt;=$Z$1, 1,0)</f>
        <v>1</v>
      </c>
      <c r="AA812" s="5">
        <f t="shared" ref="AA812" ca="1" si="4654">IF(N809&lt;=$AA$1, 1,0)</f>
        <v>0</v>
      </c>
      <c r="AB812" s="5">
        <f t="shared" ref="AB812" ca="1" si="4655">IF(O809&lt;=$AB$1, 1,0)</f>
        <v>0</v>
      </c>
      <c r="AC812" s="5"/>
      <c r="AD812" s="5" t="s">
        <v>1953</v>
      </c>
      <c r="AE812" s="5"/>
      <c r="AF812" s="5"/>
      <c r="AG812" s="5"/>
      <c r="AH812" s="5">
        <f t="shared" ref="AH812" ca="1" si="4656">AE811+AF811+AG811+AH811</f>
        <v>3</v>
      </c>
      <c r="AL812">
        <f t="shared" ca="1" si="4402"/>
        <v>0.32051282051282054</v>
      </c>
      <c r="AM812">
        <f t="shared" ca="1" si="4403"/>
        <v>8.750725455639384E-2</v>
      </c>
      <c r="AN812">
        <f t="shared" ca="1" si="4404"/>
        <v>0.2404901084042517</v>
      </c>
      <c r="AO812">
        <f t="shared" ca="1" si="4405"/>
        <v>7.885123203944859E-2</v>
      </c>
    </row>
    <row r="813" spans="1:41" ht="16" x14ac:dyDescent="0.2">
      <c r="A813" s="1">
        <v>808</v>
      </c>
      <c r="B813">
        <v>156356</v>
      </c>
      <c r="C813">
        <v>8</v>
      </c>
      <c r="D813" t="s">
        <v>8</v>
      </c>
      <c r="E813" t="s">
        <v>114</v>
      </c>
      <c r="F813">
        <v>151</v>
      </c>
      <c r="G813">
        <v>0.67685589519650657</v>
      </c>
      <c r="H813">
        <v>8664.6879363629741</v>
      </c>
      <c r="I813">
        <v>0.88667924168311441</v>
      </c>
      <c r="K813" s="2" t="s">
        <v>972</v>
      </c>
      <c r="L813" s="4">
        <f t="shared" ref="L813" si="4657" xml:space="preserve"> (F813 - F820) / F820</f>
        <v>-8.4848484848484854E-2</v>
      </c>
      <c r="M813" s="4">
        <f t="shared" ref="M813" si="4658" xml:space="preserve"> (G813 - G820) / G820</f>
        <v>0.16482177312887189</v>
      </c>
      <c r="N813" s="4">
        <f t="shared" ref="N813" si="4659" xml:space="preserve"> (H813 - H820) / H820</f>
        <v>6.8765580683172511E-2</v>
      </c>
      <c r="O813" s="4">
        <f t="shared" ref="O813" si="4660" xml:space="preserve"> (I813 - I820) / I820</f>
        <v>2.3225582224471238E-2</v>
      </c>
      <c r="X813" s="5"/>
      <c r="Y813" s="6"/>
      <c r="Z813" s="5"/>
      <c r="AA813" s="5"/>
      <c r="AB813" s="5"/>
      <c r="AC813" s="5"/>
      <c r="AD813" s="5"/>
      <c r="AE813" s="5"/>
      <c r="AF813" s="5"/>
      <c r="AG813" s="5"/>
      <c r="AH813" s="5"/>
      <c r="AL813">
        <f t="shared" ca="1" si="4402"/>
        <v>-0.39344262295081966</v>
      </c>
      <c r="AM813">
        <f t="shared" ca="1" si="4403"/>
        <v>-0.11294765840220383</v>
      </c>
      <c r="AN813">
        <f t="shared" ca="1" si="4404"/>
        <v>0.3874755659992245</v>
      </c>
      <c r="AO813">
        <f t="shared" ca="1" si="4405"/>
        <v>5.9492465567243356</v>
      </c>
    </row>
    <row r="814" spans="1:41" ht="16" x14ac:dyDescent="0.2">
      <c r="A814" s="1">
        <v>809</v>
      </c>
      <c r="B814">
        <v>156356</v>
      </c>
      <c r="C814">
        <v>7</v>
      </c>
      <c r="D814" t="s">
        <v>10</v>
      </c>
      <c r="E814" t="s">
        <v>114</v>
      </c>
      <c r="F814">
        <v>231</v>
      </c>
      <c r="G814">
        <v>0.62698412698412698</v>
      </c>
      <c r="H814">
        <v>6806.7576435187784</v>
      </c>
      <c r="I814">
        <v>0.92878424161006112</v>
      </c>
      <c r="K814" s="2" t="s">
        <v>973</v>
      </c>
      <c r="L814" s="2">
        <f t="shared" ref="L814" si="4661" xml:space="preserve"> SLOPE(F813:F820, $C813:$C820)</f>
        <v>1.9166666666666667</v>
      </c>
      <c r="M814" s="2">
        <f t="shared" ref="M814" si="4662" xml:space="preserve"> SLOPE(G813:G820, $C813:$C820)</f>
        <v>1.0566061090877031E-2</v>
      </c>
      <c r="N814" s="2">
        <f t="shared" ref="N814" si="4663" xml:space="preserve"> SLOPE(H813:H820, $C813:$C820)</f>
        <v>-5.9784070834201497</v>
      </c>
      <c r="O814" s="2">
        <f t="shared" ref="O814" si="4664" xml:space="preserve"> SLOPE(I813:I820, $C813:$C820)</f>
        <v>1.9588839612787257E-3</v>
      </c>
      <c r="X814" s="5"/>
      <c r="Y814" s="6"/>
      <c r="Z814" s="5"/>
      <c r="AA814" s="5"/>
      <c r="AB814" s="5"/>
      <c r="AC814" s="5"/>
      <c r="AD814" s="5"/>
      <c r="AE814" s="5"/>
      <c r="AF814" s="5"/>
      <c r="AG814" s="5"/>
      <c r="AH814" s="5"/>
      <c r="AL814">
        <f t="shared" ca="1" si="4402"/>
        <v>-0.14438502673796791</v>
      </c>
      <c r="AM814">
        <f t="shared" ca="1" si="4403"/>
        <v>-2.6737967914438544E-2</v>
      </c>
      <c r="AN814">
        <f t="shared" ca="1" si="4404"/>
        <v>9.7072004886481961E-2</v>
      </c>
      <c r="AO814">
        <f t="shared" ca="1" si="4405"/>
        <v>0.62192697531617791</v>
      </c>
    </row>
    <row r="815" spans="1:41" ht="16" x14ac:dyDescent="0.2">
      <c r="A815" s="1">
        <v>810</v>
      </c>
      <c r="B815">
        <v>156356</v>
      </c>
      <c r="C815">
        <v>6</v>
      </c>
      <c r="D815" t="s">
        <v>11</v>
      </c>
      <c r="E815" t="s">
        <v>114</v>
      </c>
      <c r="F815">
        <v>130</v>
      </c>
      <c r="G815">
        <v>0.62601626016260159</v>
      </c>
      <c r="H815">
        <v>8577.6524243879012</v>
      </c>
      <c r="I815">
        <v>0.91432207691114908</v>
      </c>
      <c r="K815" s="2" t="s">
        <v>974</v>
      </c>
      <c r="L815" s="2">
        <f t="shared" ref="L815" si="4665" xml:space="preserve"> INTERCEPT(F813:F820,$C813:$C820)</f>
        <v>151</v>
      </c>
      <c r="M815" s="2">
        <f t="shared" ref="M815" si="4666" xml:space="preserve"> INTERCEPT(G813:G820,$C813:$C820)</f>
        <v>0.57374518959880338</v>
      </c>
      <c r="N815" s="2">
        <f t="shared" ref="N815" si="4667" xml:space="preserve"> INTERCEPT(H813:H820,$C813:$C820)</f>
        <v>8157.7093862551565</v>
      </c>
      <c r="O815" s="2">
        <f t="shared" ref="O815" si="4668" xml:space="preserve"> INTERCEPT(I813:I820,$C813:$C820)</f>
        <v>0.88260315919018018</v>
      </c>
      <c r="X815" s="5"/>
      <c r="Y815" s="6"/>
      <c r="Z815" s="5"/>
      <c r="AA815" s="5"/>
      <c r="AB815" s="5"/>
      <c r="AC815" s="5"/>
      <c r="AD815" s="5"/>
      <c r="AE815" s="5"/>
      <c r="AF815" s="5"/>
      <c r="AG815" s="5"/>
      <c r="AH815" s="5"/>
      <c r="AL815">
        <f t="shared" ca="1" si="4402"/>
        <v>-1.8612521150592216E-2</v>
      </c>
      <c r="AM815">
        <f t="shared" ca="1" si="4403"/>
        <v>3.0778599738436802E-2</v>
      </c>
      <c r="AN815">
        <f t="shared" ca="1" si="4404"/>
        <v>0.21796732266700458</v>
      </c>
      <c r="AO815">
        <f t="shared" ca="1" si="4405"/>
        <v>0.18653041480605309</v>
      </c>
    </row>
    <row r="816" spans="1:41" ht="16" x14ac:dyDescent="0.2">
      <c r="A816" s="1">
        <v>811</v>
      </c>
      <c r="B816">
        <v>156356</v>
      </c>
      <c r="C816">
        <v>5</v>
      </c>
      <c r="D816" t="s">
        <v>12</v>
      </c>
      <c r="E816" t="s">
        <v>114</v>
      </c>
      <c r="F816">
        <v>128</v>
      </c>
      <c r="G816">
        <v>0.63513513513513509</v>
      </c>
      <c r="H816">
        <v>8919.1434880084798</v>
      </c>
      <c r="I816">
        <v>0.80870569480017784</v>
      </c>
      <c r="K816" s="2" t="s">
        <v>1083</v>
      </c>
      <c r="L816" s="2">
        <f t="shared" ref="L816:O816" si="4669" xml:space="preserve"> L815 + (11*L814)</f>
        <v>172.08333333333334</v>
      </c>
      <c r="M816" s="2">
        <f t="shared" si="4669"/>
        <v>0.6899718615984507</v>
      </c>
      <c r="N816" s="2">
        <f t="shared" si="4669"/>
        <v>8091.9469083375352</v>
      </c>
      <c r="O816" s="2">
        <f t="shared" si="4669"/>
        <v>0.90415088276424616</v>
      </c>
      <c r="X816" s="5"/>
      <c r="Y816" s="6"/>
      <c r="Z816" s="5"/>
      <c r="AA816" s="5"/>
      <c r="AB816" s="5"/>
      <c r="AC816" s="5"/>
      <c r="AD816" s="5"/>
      <c r="AE816" s="5"/>
      <c r="AF816" s="5"/>
      <c r="AG816" s="5"/>
      <c r="AH816" s="5"/>
      <c r="AL816">
        <f t="shared" ca="1" si="4402"/>
        <v>-5.5555555555555552E-2</v>
      </c>
      <c r="AM816">
        <f t="shared" ca="1" si="4403"/>
        <v>0.22332506203473934</v>
      </c>
      <c r="AN816">
        <f t="shared" ca="1" si="4404"/>
        <v>9.364991229010533E-2</v>
      </c>
      <c r="AO816">
        <f t="shared" ca="1" si="4405"/>
        <v>5.1647761253420861E-2</v>
      </c>
    </row>
    <row r="817" spans="1:41" ht="16" x14ac:dyDescent="0.2">
      <c r="A817" s="1">
        <v>812</v>
      </c>
      <c r="B817">
        <v>156356</v>
      </c>
      <c r="C817">
        <v>4</v>
      </c>
      <c r="D817" t="s">
        <v>13</v>
      </c>
      <c r="E817" t="s">
        <v>114</v>
      </c>
      <c r="F817">
        <v>152</v>
      </c>
      <c r="G817">
        <v>0.59146341463414631</v>
      </c>
      <c r="H817">
        <v>7760.93973150891</v>
      </c>
      <c r="I817">
        <v>0.88304429107457094</v>
      </c>
      <c r="K817" s="2" t="s">
        <v>976</v>
      </c>
      <c r="L817" s="2">
        <f t="shared" ref="L817" si="4670" xml:space="preserve"> (L816 - F820) / F820</f>
        <v>4.2929292929292984E-2</v>
      </c>
      <c r="M817" s="2">
        <f t="shared" ref="M817" si="4671" xml:space="preserve"> (M816 - G820) / G820</f>
        <v>0.18739343623919433</v>
      </c>
      <c r="N817" s="2">
        <f t="shared" ref="N817" si="4672" xml:space="preserve"> (N816 - H820) / H820</f>
        <v>-1.880460108416212E-3</v>
      </c>
      <c r="O817" s="2">
        <f t="shared" ref="O817" si="4673" xml:space="preserve"> (O816 - I820) / I820</f>
        <v>4.3387811446983185E-2</v>
      </c>
      <c r="X817" s="5"/>
      <c r="Y817" s="6"/>
      <c r="Z817" s="5"/>
      <c r="AA817" s="5"/>
      <c r="AB817" s="5"/>
      <c r="AC817" s="5"/>
      <c r="AD817" s="5"/>
      <c r="AE817" s="5"/>
      <c r="AF817" s="5"/>
      <c r="AG817" s="5"/>
      <c r="AH817" s="5"/>
      <c r="AL817">
        <f t="shared" ca="1" si="4402"/>
        <v>-0.31645569620253167</v>
      </c>
      <c r="AM817">
        <f t="shared" ca="1" si="4403"/>
        <v>-4.7214467775215388E-2</v>
      </c>
      <c r="AN817">
        <f t="shared" ca="1" si="4404"/>
        <v>0.14180526088635947</v>
      </c>
      <c r="AO817">
        <f t="shared" ca="1" si="4405"/>
        <v>-0.24818185793938036</v>
      </c>
    </row>
    <row r="818" spans="1:41" ht="16" x14ac:dyDescent="0.2">
      <c r="A818" s="1">
        <v>813</v>
      </c>
      <c r="B818">
        <v>156356</v>
      </c>
      <c r="C818">
        <v>3</v>
      </c>
      <c r="D818" t="s">
        <v>14</v>
      </c>
      <c r="E818" t="s">
        <v>114</v>
      </c>
      <c r="F818">
        <v>169</v>
      </c>
      <c r="G818">
        <v>0.66225165562913912</v>
      </c>
      <c r="H818">
        <v>7860.39468951036</v>
      </c>
      <c r="I818">
        <v>0.96369827708628986</v>
      </c>
      <c r="K818" s="2" t="s">
        <v>977</v>
      </c>
      <c r="L818" s="2">
        <f t="shared" ref="L818" si="4674">IF(L813&lt;=$L$1,1,0)</f>
        <v>1</v>
      </c>
      <c r="M818" s="2">
        <f t="shared" ref="M818" si="4675">IF(M813&lt;=$M$1,1,0)</f>
        <v>1</v>
      </c>
      <c r="N818" s="2">
        <f t="shared" ref="N818" si="4676">IF(N813&lt;=$N$1,1,0)</f>
        <v>0</v>
      </c>
      <c r="O818" s="2">
        <f t="shared" ref="O818" si="4677">IF(O813&lt;=$O$1,1,0)</f>
        <v>0</v>
      </c>
      <c r="X818" s="5" t="s">
        <v>977</v>
      </c>
      <c r="Y818" s="5">
        <f t="shared" ref="Y818" ca="1" si="4678">IF(L813&lt;=$Y$1,1,0)</f>
        <v>0</v>
      </c>
      <c r="Z818" s="5">
        <f t="shared" ref="Z818" ca="1" si="4679">IF(M813&lt;=$Z$1,1,0)</f>
        <v>0</v>
      </c>
      <c r="AA818" s="5">
        <f t="shared" ref="AA818" ca="1" si="4680">IF(N813&lt;=$AA$1,1,0)</f>
        <v>0</v>
      </c>
      <c r="AB818" s="5">
        <f t="shared" ref="AB818" ca="1" si="4681">IF(O813&lt;=$AB$1,1,0)</f>
        <v>0</v>
      </c>
      <c r="AC818" s="5"/>
      <c r="AD818" s="5"/>
      <c r="AE818" s="5"/>
      <c r="AF818" s="5"/>
      <c r="AG818" s="5"/>
      <c r="AH818" s="5"/>
      <c r="AL818">
        <f t="shared" ca="1" si="4402"/>
        <v>8.3892617449664433E-2</v>
      </c>
      <c r="AM818">
        <f t="shared" ca="1" si="4403"/>
        <v>3.7363650330311887E-2</v>
      </c>
      <c r="AN818">
        <f t="shared" ca="1" si="4404"/>
        <v>0.22150556435058227</v>
      </c>
      <c r="AO818">
        <f t="shared" ca="1" si="4405"/>
        <v>0.10857496072130218</v>
      </c>
    </row>
    <row r="819" spans="1:41" ht="16" x14ac:dyDescent="0.2">
      <c r="A819" s="1">
        <v>814</v>
      </c>
      <c r="B819">
        <v>156356</v>
      </c>
      <c r="C819">
        <v>2</v>
      </c>
      <c r="D819" t="s">
        <v>15</v>
      </c>
      <c r="E819" t="s">
        <v>114</v>
      </c>
      <c r="F819">
        <v>151</v>
      </c>
      <c r="G819">
        <v>0.57055214723926384</v>
      </c>
      <c r="H819">
        <v>8349.6843619554529</v>
      </c>
      <c r="I819">
        <v>0.87955823022495605</v>
      </c>
      <c r="K819" s="2" t="s">
        <v>978</v>
      </c>
      <c r="L819" s="2">
        <f t="shared" ref="L819" si="4682">IF(L813&lt;=$L$2, 1, 0)</f>
        <v>1</v>
      </c>
      <c r="M819" s="2">
        <f t="shared" ref="M819" si="4683">IF(M813&lt;=$M$2, 1, 0)</f>
        <v>1</v>
      </c>
      <c r="N819" s="2">
        <f t="shared" ref="N819" si="4684">IF(N813&lt;=$N$2, 1, 0)</f>
        <v>0</v>
      </c>
      <c r="O819" s="2">
        <f t="shared" ref="O819" si="4685">IF(O813&lt;=$O$2, 1, 0)</f>
        <v>0</v>
      </c>
      <c r="X819" s="5" t="s">
        <v>978</v>
      </c>
      <c r="Y819" s="5">
        <f t="shared" ref="Y819" ca="1" si="4686">IF(L813&lt;=$Y$2, 1, 0)</f>
        <v>0</v>
      </c>
      <c r="Z819" s="5">
        <f t="shared" ref="Z819" ca="1" si="4687">IF(M813&lt;=$Z$2, 1, 0)</f>
        <v>0</v>
      </c>
      <c r="AA819" s="5">
        <f t="shared" ref="AA819" ca="1" si="4688">IF(N813&lt;=$AA$2, 1, 0)</f>
        <v>0</v>
      </c>
      <c r="AB819" s="5">
        <f t="shared" ref="AB819" ca="1" si="4689">IF(O813&lt;=$AB$2, 1, 0)</f>
        <v>0</v>
      </c>
      <c r="AC819" s="5"/>
      <c r="AD819" s="5" t="s">
        <v>1952</v>
      </c>
      <c r="AE819" s="5">
        <f t="shared" ref="AE819" ca="1" si="4690" xml:space="preserve"> Y818+Y819+Y820</f>
        <v>0</v>
      </c>
      <c r="AF819" s="5">
        <f t="shared" ref="AF819" ca="1" si="4691">Z818+Z819+Z820</f>
        <v>0</v>
      </c>
      <c r="AG819" s="5">
        <f t="shared" ref="AG819" ca="1" si="4692">AA818+AA819+AA820</f>
        <v>1</v>
      </c>
      <c r="AH819" s="5">
        <f t="shared" ref="AH819" ca="1" si="4693">AB818+AB819+AB820</f>
        <v>0</v>
      </c>
    </row>
    <row r="820" spans="1:41" ht="16" x14ac:dyDescent="0.2">
      <c r="A820" s="1">
        <v>815</v>
      </c>
      <c r="B820">
        <v>156356</v>
      </c>
      <c r="C820">
        <v>1</v>
      </c>
      <c r="D820" t="s">
        <v>16</v>
      </c>
      <c r="E820" t="s">
        <v>114</v>
      </c>
      <c r="F820">
        <v>165</v>
      </c>
      <c r="G820">
        <v>0.58108108108108103</v>
      </c>
      <c r="H820">
        <v>8107.1921597852761</v>
      </c>
      <c r="I820">
        <v>0.86655304273715683</v>
      </c>
      <c r="K820" s="2" t="s">
        <v>979</v>
      </c>
      <c r="L820" s="2">
        <f t="shared" ref="L820" si="4694">IF(L817&lt;=$L$1, 1,0)</f>
        <v>1</v>
      </c>
      <c r="M820" s="2">
        <f t="shared" ref="M820" si="4695">IF(M817&lt;=$M$1, 1,0)</f>
        <v>1</v>
      </c>
      <c r="N820" s="2">
        <f t="shared" ref="N820" si="4696">IF(N817&lt;=$N$1, 1,0)</f>
        <v>0</v>
      </c>
      <c r="O820" s="2">
        <f t="shared" ref="O820" si="4697">IF(O817&lt;=$O$1, 1,0)</f>
        <v>0</v>
      </c>
      <c r="X820" s="5" t="s">
        <v>979</v>
      </c>
      <c r="Y820" s="5">
        <f t="shared" ref="Y820" ca="1" si="4698">IF(L817&lt;=$Y$1, 1,0)</f>
        <v>0</v>
      </c>
      <c r="Z820" s="5">
        <f t="shared" ref="Z820" ca="1" si="4699">IF(M817&lt;=$Z$1, 1,0)</f>
        <v>0</v>
      </c>
      <c r="AA820" s="5">
        <f t="shared" ref="AA820" ca="1" si="4700">IF(N817&lt;=$AA$1, 1,0)</f>
        <v>1</v>
      </c>
      <c r="AB820" s="5">
        <f t="shared" ref="AB820" ca="1" si="4701">IF(O817&lt;=$AB$1, 1,0)</f>
        <v>0</v>
      </c>
      <c r="AC820" s="5"/>
      <c r="AD820" s="5" t="s">
        <v>1953</v>
      </c>
      <c r="AE820" s="5"/>
      <c r="AF820" s="5"/>
      <c r="AG820" s="5"/>
      <c r="AH820" s="5">
        <f t="shared" ref="AH820" ca="1" si="4702">AE819+AF819+AG819+AH819</f>
        <v>1</v>
      </c>
      <c r="AL820">
        <f t="shared" ca="1" si="4402"/>
        <v>0.11979166666666667</v>
      </c>
      <c r="AM820">
        <f t="shared" ca="1" si="4403"/>
        <v>7.1126193891473927E-2</v>
      </c>
      <c r="AN820">
        <f t="shared" ca="1" si="4404"/>
        <v>0.42670971809524433</v>
      </c>
      <c r="AO820">
        <f t="shared" ca="1" si="4405"/>
        <v>0.15335025999038129</v>
      </c>
    </row>
    <row r="821" spans="1:41" ht="16" x14ac:dyDescent="0.2">
      <c r="A821" s="1">
        <v>816</v>
      </c>
      <c r="B821">
        <v>139205</v>
      </c>
      <c r="C821">
        <v>8</v>
      </c>
      <c r="D821" t="s">
        <v>8</v>
      </c>
      <c r="E821" t="s">
        <v>115</v>
      </c>
      <c r="F821">
        <v>195</v>
      </c>
      <c r="G821">
        <v>0.42051282051282052</v>
      </c>
      <c r="H821">
        <v>10506.937964488739</v>
      </c>
      <c r="I821">
        <v>0.76841910643514877</v>
      </c>
      <c r="K821" s="2" t="s">
        <v>972</v>
      </c>
      <c r="L821" s="4">
        <f t="shared" ref="L821" si="4703" xml:space="preserve"> (F821 - F828) / F828</f>
        <v>0.42335766423357662</v>
      </c>
      <c r="M821" s="4">
        <f t="shared" ref="M821" si="4704" xml:space="preserve"> (G821 - G828) / G828</f>
        <v>-2.3127199597787339E-3</v>
      </c>
      <c r="N821" s="4">
        <f t="shared" ref="N821" si="4705" xml:space="preserve"> (H821 - H828) / H828</f>
        <v>0.63834778003845427</v>
      </c>
      <c r="O821" s="4">
        <f t="shared" ref="O821" si="4706" xml:space="preserve"> (I821 - I828) / I828</f>
        <v>-0.48557601088281738</v>
      </c>
      <c r="X821" s="5"/>
      <c r="Y821" s="6"/>
      <c r="Z821" s="5"/>
      <c r="AA821" s="5"/>
      <c r="AB821" s="5"/>
      <c r="AC821" s="5"/>
      <c r="AD821" s="5"/>
      <c r="AE821" s="5"/>
      <c r="AF821" s="5"/>
      <c r="AG821" s="5"/>
      <c r="AH821" s="5"/>
      <c r="AL821">
        <f t="shared" ca="1" si="4402"/>
        <v>0.234123947972456</v>
      </c>
      <c r="AM821">
        <f t="shared" ca="1" si="4403"/>
        <v>-1.0337133236815404E-2</v>
      </c>
      <c r="AN821">
        <f t="shared" ca="1" si="4404"/>
        <v>0.42165941509238469</v>
      </c>
      <c r="AO821">
        <f t="shared" ca="1" si="4405"/>
        <v>7.0047108530914864E-2</v>
      </c>
    </row>
    <row r="822" spans="1:41" ht="16" x14ac:dyDescent="0.2">
      <c r="A822" s="1">
        <v>817</v>
      </c>
      <c r="B822">
        <v>139205</v>
      </c>
      <c r="C822">
        <v>7</v>
      </c>
      <c r="D822" t="s">
        <v>10</v>
      </c>
      <c r="E822" t="s">
        <v>115</v>
      </c>
      <c r="F822">
        <v>197</v>
      </c>
      <c r="G822">
        <v>0.41566265060240959</v>
      </c>
      <c r="H822">
        <v>9969.162736660177</v>
      </c>
      <c r="I822">
        <v>0.76867620456311569</v>
      </c>
      <c r="K822" s="2" t="s">
        <v>973</v>
      </c>
      <c r="L822" s="2">
        <f t="shared" ref="L822" si="4707" xml:space="preserve"> SLOPE(F821:F828, $C821:$C828)</f>
        <v>10.452380952380953</v>
      </c>
      <c r="M822" s="2">
        <f t="shared" ref="M822" si="4708" xml:space="preserve"> SLOPE(G821:G828, $C821:$C828)</f>
        <v>-9.457774201931432E-3</v>
      </c>
      <c r="N822" s="2">
        <f t="shared" ref="N822" si="4709" xml:space="preserve"> SLOPE(H821:H828, $C821:$C828)</f>
        <v>601.69642201638919</v>
      </c>
      <c r="O822" s="2">
        <f t="shared" ref="O822" si="4710" xml:space="preserve"> SLOPE(I821:I828, $C821:$C828)</f>
        <v>-0.12741326152901161</v>
      </c>
      <c r="X822" s="5"/>
      <c r="Y822" s="6"/>
      <c r="Z822" s="5"/>
      <c r="AA822" s="5"/>
      <c r="AB822" s="5"/>
      <c r="AC822" s="5"/>
      <c r="AD822" s="5"/>
      <c r="AE822" s="5"/>
      <c r="AF822" s="5"/>
      <c r="AG822" s="5"/>
      <c r="AH822" s="5"/>
      <c r="AL822">
        <f t="shared" ca="1" si="4402"/>
        <v>0.10968921389396709</v>
      </c>
      <c r="AM822">
        <f t="shared" ca="1" si="4403"/>
        <v>4.1174978612913145E-2</v>
      </c>
      <c r="AN822">
        <f t="shared" ca="1" si="4404"/>
        <v>0.55977066632492944</v>
      </c>
      <c r="AO822">
        <f t="shared" ca="1" si="4405"/>
        <v>2.6170254515381491E-2</v>
      </c>
    </row>
    <row r="823" spans="1:41" ht="16" x14ac:dyDescent="0.2">
      <c r="A823" s="1">
        <v>818</v>
      </c>
      <c r="B823">
        <v>139205</v>
      </c>
      <c r="C823">
        <v>6</v>
      </c>
      <c r="D823" t="s">
        <v>11</v>
      </c>
      <c r="E823" t="s">
        <v>115</v>
      </c>
      <c r="F823">
        <v>170</v>
      </c>
      <c r="G823">
        <v>0.48684210526315791</v>
      </c>
      <c r="H823">
        <v>9909.7513433474669</v>
      </c>
      <c r="I823">
        <v>0.81913137667645797</v>
      </c>
      <c r="K823" s="2" t="s">
        <v>974</v>
      </c>
      <c r="L823" s="2">
        <f t="shared" ref="L823" si="4711" xml:space="preserve"> INTERCEPT(F821:F828,$C821:$C828)</f>
        <v>105.71428571428572</v>
      </c>
      <c r="M823" s="2">
        <f t="shared" ref="M823" si="4712" xml:space="preserve"> INTERCEPT(G821:G828,$C821:$C828)</f>
        <v>0.52513222125040226</v>
      </c>
      <c r="N823" s="2">
        <f t="shared" ref="N823" si="4713" xml:space="preserve"> INTERCEPT(H821:H828,$C821:$C828)</f>
        <v>5976.9401936124013</v>
      </c>
      <c r="O823" s="2">
        <f t="shared" ref="O823" si="4714" xml:space="preserve"> INTERCEPT(I821:I828,$C821:$C828)</f>
        <v>1.6363406403477543</v>
      </c>
      <c r="X823" s="5"/>
      <c r="Y823" s="6"/>
      <c r="Z823" s="5"/>
      <c r="AA823" s="5"/>
      <c r="AB823" s="5"/>
      <c r="AC823" s="5"/>
      <c r="AD823" s="5"/>
      <c r="AE823" s="5"/>
      <c r="AF823" s="5"/>
      <c r="AG823" s="5"/>
      <c r="AH823" s="5"/>
      <c r="AL823">
        <f t="shared" ca="1" si="4402"/>
        <v>4.4247787610619468E-2</v>
      </c>
      <c r="AM823">
        <f t="shared" ca="1" si="4403"/>
        <v>0.48148148148148157</v>
      </c>
      <c r="AN823">
        <f t="shared" ca="1" si="4404"/>
        <v>1.8202659187664267</v>
      </c>
      <c r="AO823">
        <f t="shared" ca="1" si="4405"/>
        <v>6.1207295226324655E-2</v>
      </c>
    </row>
    <row r="824" spans="1:41" ht="16" x14ac:dyDescent="0.2">
      <c r="A824" s="1">
        <v>819</v>
      </c>
      <c r="B824">
        <v>139205</v>
      </c>
      <c r="C824">
        <v>5</v>
      </c>
      <c r="D824" t="s">
        <v>12</v>
      </c>
      <c r="E824" t="s">
        <v>115</v>
      </c>
      <c r="F824">
        <v>158</v>
      </c>
      <c r="G824">
        <v>0.59223300970873782</v>
      </c>
      <c r="H824">
        <v>8923.8077929933952</v>
      </c>
      <c r="I824">
        <v>0.85722010012081129</v>
      </c>
      <c r="K824" s="2" t="s">
        <v>1084</v>
      </c>
      <c r="L824" s="2">
        <f t="shared" ref="L824:O824" si="4715" xml:space="preserve"> L823 + (11*L822)</f>
        <v>220.6904761904762</v>
      </c>
      <c r="M824" s="2">
        <f t="shared" si="4715"/>
        <v>0.42109670502915653</v>
      </c>
      <c r="N824" s="2">
        <f t="shared" si="4715"/>
        <v>12595.600835792682</v>
      </c>
      <c r="O824" s="2">
        <f t="shared" si="4715"/>
        <v>0.23479476352862649</v>
      </c>
      <c r="X824" s="5"/>
      <c r="Y824" s="6"/>
      <c r="Z824" s="5"/>
      <c r="AA824" s="5"/>
      <c r="AB824" s="5"/>
      <c r="AC824" s="5"/>
      <c r="AD824" s="5"/>
      <c r="AE824" s="5"/>
      <c r="AF824" s="5"/>
      <c r="AG824" s="5"/>
      <c r="AH824" s="5"/>
      <c r="AL824">
        <f t="shared" ca="1" si="4402"/>
        <v>-0.12574850299401197</v>
      </c>
      <c r="AM824">
        <f t="shared" ca="1" si="4403"/>
        <v>7.2463768115941921E-2</v>
      </c>
      <c r="AN824">
        <f t="shared" ca="1" si="4404"/>
        <v>-0.15764592186200355</v>
      </c>
      <c r="AO824">
        <f t="shared" ca="1" si="4405"/>
        <v>0.21010847283256359</v>
      </c>
    </row>
    <row r="825" spans="1:41" ht="16" x14ac:dyDescent="0.2">
      <c r="A825" s="1">
        <v>820</v>
      </c>
      <c r="B825">
        <v>139205</v>
      </c>
      <c r="C825">
        <v>4</v>
      </c>
      <c r="D825" t="s">
        <v>13</v>
      </c>
      <c r="E825" t="s">
        <v>115</v>
      </c>
      <c r="F825">
        <v>105</v>
      </c>
      <c r="G825">
        <v>0.42342342342342337</v>
      </c>
      <c r="H825">
        <v>9254.4411045753259</v>
      </c>
      <c r="I825">
        <v>0.82460869427874972</v>
      </c>
      <c r="K825" s="2" t="s">
        <v>976</v>
      </c>
      <c r="L825" s="2">
        <f t="shared" ref="L825" si="4716" xml:space="preserve"> (L824 - F828) / F828</f>
        <v>0.61087938825165111</v>
      </c>
      <c r="M825" s="2">
        <f t="shared" ref="M825" si="4717" xml:space="preserve"> (M824 - G828) / G828</f>
        <v>-9.2742532298153719E-4</v>
      </c>
      <c r="N825" s="2">
        <f t="shared" ref="N825" si="4718" xml:space="preserve"> (N824 - H828) / H828</f>
        <v>0.96403316906569092</v>
      </c>
      <c r="O825" s="2">
        <f t="shared" ref="O825" si="4719" xml:space="preserve"> (O824 - I828) / I828</f>
        <v>-0.84281486773726488</v>
      </c>
      <c r="X825" s="5"/>
      <c r="Y825" s="6"/>
      <c r="Z825" s="5"/>
      <c r="AA825" s="5"/>
      <c r="AB825" s="5"/>
      <c r="AC825" s="5"/>
      <c r="AD825" s="5"/>
      <c r="AE825" s="5"/>
      <c r="AF825" s="5"/>
      <c r="AG825" s="5"/>
      <c r="AH825" s="5"/>
      <c r="AL825">
        <f t="shared" ca="1" si="4402"/>
        <v>-0.19694656488549619</v>
      </c>
      <c r="AM825">
        <f t="shared" ca="1" si="4403"/>
        <v>2.1120293847566585E-2</v>
      </c>
      <c r="AN825">
        <f t="shared" ca="1" si="4404"/>
        <v>0.46824691914826772</v>
      </c>
      <c r="AO825">
        <f t="shared" ca="1" si="4405"/>
        <v>0.37007795122156306</v>
      </c>
    </row>
    <row r="826" spans="1:41" ht="16" x14ac:dyDescent="0.2">
      <c r="A826" s="1">
        <v>821</v>
      </c>
      <c r="B826">
        <v>139205</v>
      </c>
      <c r="C826">
        <v>3</v>
      </c>
      <c r="D826" t="s">
        <v>14</v>
      </c>
      <c r="E826" t="s">
        <v>115</v>
      </c>
      <c r="F826">
        <v>112</v>
      </c>
      <c r="G826">
        <v>0.50340136054421769</v>
      </c>
      <c r="H826">
        <v>7569.1095530977746</v>
      </c>
      <c r="I826">
        <v>1.450710070320417</v>
      </c>
      <c r="K826" s="2" t="s">
        <v>977</v>
      </c>
      <c r="L826" s="2">
        <f t="shared" ref="L826" si="4720">IF(L821&lt;=$L$1,1,0)</f>
        <v>0</v>
      </c>
      <c r="M826" s="2">
        <f t="shared" ref="M826" si="4721">IF(M821&lt;=$M$1,1,0)</f>
        <v>1</v>
      </c>
      <c r="N826" s="2">
        <f t="shared" ref="N826" si="4722">IF(N821&lt;=$N$1,1,0)</f>
        <v>0</v>
      </c>
      <c r="O826" s="2">
        <f t="shared" ref="O826" si="4723">IF(O821&lt;=$O$1,1,0)</f>
        <v>1</v>
      </c>
      <c r="X826" s="5" t="s">
        <v>977</v>
      </c>
      <c r="Y826" s="5">
        <f t="shared" ref="Y826" ca="1" si="4724">IF(L821&lt;=$Y$1,1,0)</f>
        <v>0</v>
      </c>
      <c r="Z826" s="5">
        <f t="shared" ref="Z826" ca="1" si="4725">IF(M821&lt;=$Z$1,1,0)</f>
        <v>0</v>
      </c>
      <c r="AA826" s="5">
        <f t="shared" ref="AA826" ca="1" si="4726">IF(N821&lt;=$AA$1,1,0)</f>
        <v>0</v>
      </c>
      <c r="AB826" s="5">
        <f t="shared" ref="AB826" ca="1" si="4727">IF(O821&lt;=$AB$1,1,0)</f>
        <v>1</v>
      </c>
      <c r="AC826" s="5"/>
      <c r="AD826" s="5"/>
      <c r="AE826" s="5"/>
      <c r="AF826" s="5"/>
      <c r="AG826" s="5"/>
      <c r="AH826" s="5"/>
      <c r="AL826">
        <f t="shared" ca="1" si="4402"/>
        <v>-0.19626168224299065</v>
      </c>
      <c r="AM826">
        <f t="shared" ca="1" si="4403"/>
        <v>0.19865140626386299</v>
      </c>
      <c r="AN826">
        <f t="shared" ca="1" si="4404"/>
        <v>0.26484590860004431</v>
      </c>
      <c r="AO826">
        <f t="shared" ca="1" si="4405"/>
        <v>8.2246059938342331E-2</v>
      </c>
    </row>
    <row r="827" spans="1:41" ht="16" x14ac:dyDescent="0.2">
      <c r="A827" s="1">
        <v>822</v>
      </c>
      <c r="B827">
        <v>139205</v>
      </c>
      <c r="C827">
        <v>2</v>
      </c>
      <c r="D827" t="s">
        <v>15</v>
      </c>
      <c r="E827" t="s">
        <v>115</v>
      </c>
      <c r="F827">
        <v>148</v>
      </c>
      <c r="G827">
        <v>0.59701492537313428</v>
      </c>
      <c r="H827">
        <v>6930.2518398859429</v>
      </c>
      <c r="I827">
        <v>1.5213355130958199</v>
      </c>
      <c r="K827" s="2" t="s">
        <v>978</v>
      </c>
      <c r="L827" s="2">
        <f t="shared" ref="L827" si="4728">IF(L821&lt;=$L$2, 1, 0)</f>
        <v>0</v>
      </c>
      <c r="M827" s="2">
        <f t="shared" ref="M827" si="4729">IF(M821&lt;=$M$2, 1, 0)</f>
        <v>1</v>
      </c>
      <c r="N827" s="2">
        <f t="shared" ref="N827" si="4730">IF(N821&lt;=$N$2, 1, 0)</f>
        <v>0</v>
      </c>
      <c r="O827" s="2">
        <f t="shared" ref="O827" si="4731">IF(O821&lt;=$O$2, 1, 0)</f>
        <v>1</v>
      </c>
      <c r="X827" s="5" t="s">
        <v>978</v>
      </c>
      <c r="Y827" s="5">
        <f t="shared" ref="Y827" ca="1" si="4732">IF(L821&lt;=$Y$2, 1, 0)</f>
        <v>0</v>
      </c>
      <c r="Z827" s="5">
        <f t="shared" ref="Z827" ca="1" si="4733">IF(M821&lt;=$Z$2, 1, 0)</f>
        <v>0</v>
      </c>
      <c r="AA827" s="5">
        <f t="shared" ref="AA827" ca="1" si="4734">IF(N821&lt;=$AA$2, 1, 0)</f>
        <v>0</v>
      </c>
      <c r="AB827" s="5">
        <f t="shared" ref="AB827" ca="1" si="4735">IF(O821&lt;=$AB$2, 1, 0)</f>
        <v>1</v>
      </c>
      <c r="AC827" s="5"/>
      <c r="AD827" s="5" t="s">
        <v>1952</v>
      </c>
      <c r="AE827" s="5">
        <f t="shared" ref="AE827" ca="1" si="4736" xml:space="preserve"> Y826+Y827+Y828</f>
        <v>0</v>
      </c>
      <c r="AF827" s="5">
        <f t="shared" ref="AF827" ca="1" si="4737">Z826+Z827+Z828</f>
        <v>0</v>
      </c>
      <c r="AG827" s="5">
        <f t="shared" ref="AG827" ca="1" si="4738">AA826+AA827+AA828</f>
        <v>0</v>
      </c>
      <c r="AH827" s="5">
        <f t="shared" ref="AH827" ca="1" si="4739">AB826+AB827+AB828</f>
        <v>3</v>
      </c>
      <c r="AL827">
        <f t="shared" ca="1" si="4402"/>
        <v>-0.17105263157894737</v>
      </c>
      <c r="AM827">
        <f t="shared" ca="1" si="4403"/>
        <v>-1.9296740994854153E-3</v>
      </c>
      <c r="AN827">
        <f t="shared" ca="1" si="4404"/>
        <v>0.44437936901981234</v>
      </c>
      <c r="AO827">
        <f t="shared" ca="1" si="4405"/>
        <v>0.58389943336626948</v>
      </c>
    </row>
    <row r="828" spans="1:41" ht="16" x14ac:dyDescent="0.2">
      <c r="A828" s="1">
        <v>823</v>
      </c>
      <c r="B828">
        <v>139205</v>
      </c>
      <c r="C828">
        <v>1</v>
      </c>
      <c r="D828" t="s">
        <v>16</v>
      </c>
      <c r="E828" t="s">
        <v>115</v>
      </c>
      <c r="F828">
        <v>137</v>
      </c>
      <c r="G828">
        <v>0.42148760330578511</v>
      </c>
      <c r="H828">
        <v>6413.1304064404003</v>
      </c>
      <c r="I828">
        <v>1.4937466422470971</v>
      </c>
      <c r="K828" s="2" t="s">
        <v>979</v>
      </c>
      <c r="L828" s="2">
        <f t="shared" ref="L828" si="4740">IF(L825&lt;=$L$1, 1,0)</f>
        <v>0</v>
      </c>
      <c r="M828" s="2">
        <f t="shared" ref="M828" si="4741">IF(M825&lt;=$M$1, 1,0)</f>
        <v>1</v>
      </c>
      <c r="N828" s="2">
        <f t="shared" ref="N828" si="4742">IF(N825&lt;=$N$1, 1,0)</f>
        <v>0</v>
      </c>
      <c r="O828" s="2">
        <f t="shared" ref="O828" si="4743">IF(O825&lt;=$O$1, 1,0)</f>
        <v>1</v>
      </c>
      <c r="X828" s="5" t="s">
        <v>979</v>
      </c>
      <c r="Y828" s="5">
        <f t="shared" ref="Y828" ca="1" si="4744">IF(L825&lt;=$Y$1, 1,0)</f>
        <v>0</v>
      </c>
      <c r="Z828" s="5">
        <f t="shared" ref="Z828" ca="1" si="4745">IF(M825&lt;=$Z$1, 1,0)</f>
        <v>0</v>
      </c>
      <c r="AA828" s="5">
        <f t="shared" ref="AA828" ca="1" si="4746">IF(N825&lt;=$AA$1, 1,0)</f>
        <v>0</v>
      </c>
      <c r="AB828" s="5">
        <f t="shared" ref="AB828" ca="1" si="4747">IF(O825&lt;=$AB$1, 1,0)</f>
        <v>1</v>
      </c>
      <c r="AC828" s="5"/>
      <c r="AD828" s="5" t="s">
        <v>1953</v>
      </c>
      <c r="AE828" s="5"/>
      <c r="AF828" s="5"/>
      <c r="AG828" s="5"/>
      <c r="AH828" s="5">
        <f t="shared" ref="AH828" ca="1" si="4748">AE827+AF827+AG827+AH827</f>
        <v>3</v>
      </c>
      <c r="AL828">
        <f t="shared" ca="1" si="4402"/>
        <v>-6.9373942470389166E-2</v>
      </c>
      <c r="AM828">
        <f t="shared" ca="1" si="4403"/>
        <v>-1.9935512381949847E-3</v>
      </c>
      <c r="AN828">
        <f t="shared" ca="1" si="4404"/>
        <v>0.20314209189065446</v>
      </c>
      <c r="AO828">
        <f t="shared" ca="1" si="4405"/>
        <v>0.26153916645205305</v>
      </c>
    </row>
    <row r="829" spans="1:41" ht="16" x14ac:dyDescent="0.2">
      <c r="A829" s="1">
        <v>824</v>
      </c>
      <c r="B829">
        <v>152992</v>
      </c>
      <c r="C829">
        <v>8</v>
      </c>
      <c r="D829" t="s">
        <v>8</v>
      </c>
      <c r="E829" t="s">
        <v>116</v>
      </c>
      <c r="F829">
        <v>136</v>
      </c>
      <c r="G829">
        <v>0.65745856353591159</v>
      </c>
      <c r="H829">
        <v>12342.215917119889</v>
      </c>
      <c r="I829">
        <v>0.6273562826752922</v>
      </c>
      <c r="K829" s="2" t="s">
        <v>972</v>
      </c>
      <c r="L829" s="4">
        <f t="shared" ref="L829" si="4749" xml:space="preserve"> (F829 - F836) / F836</f>
        <v>-0.41630901287553645</v>
      </c>
      <c r="M829" s="4">
        <f t="shared" ref="M829" si="4750" xml:space="preserve"> (G829 - G836) / G836</f>
        <v>0.1457182320441989</v>
      </c>
      <c r="N829" s="4">
        <f t="shared" ref="N829" si="4751" xml:space="preserve"> (H829 - H836) / H836</f>
        <v>0.1875309741818863</v>
      </c>
      <c r="O829" s="4">
        <f t="shared" ref="O829" si="4752" xml:space="preserve"> (I829 - I836) / I836</f>
        <v>0.40286615732316089</v>
      </c>
      <c r="X829" s="5"/>
      <c r="Y829" s="6"/>
      <c r="Z829" s="5"/>
      <c r="AA829" s="5"/>
      <c r="AB829" s="5"/>
      <c r="AC829" s="5"/>
      <c r="AD829" s="5"/>
      <c r="AE829" s="5"/>
      <c r="AF829" s="5"/>
      <c r="AG829" s="5"/>
      <c r="AH829" s="5"/>
      <c r="AL829">
        <f t="shared" ca="1" si="4402"/>
        <v>-0.28665207877461707</v>
      </c>
      <c r="AM829">
        <f t="shared" ca="1" si="4403"/>
        <v>-8.5624176237996605E-2</v>
      </c>
      <c r="AN829">
        <f t="shared" ca="1" si="4404"/>
        <v>-0.13401638867438856</v>
      </c>
      <c r="AO829">
        <f t="shared" ca="1" si="4405"/>
        <v>0.5308395702174239</v>
      </c>
    </row>
    <row r="830" spans="1:41" ht="16" x14ac:dyDescent="0.2">
      <c r="A830" s="1">
        <v>825</v>
      </c>
      <c r="B830">
        <v>152992</v>
      </c>
      <c r="C830">
        <v>7</v>
      </c>
      <c r="D830" t="s">
        <v>10</v>
      </c>
      <c r="E830" t="s">
        <v>116</v>
      </c>
      <c r="F830">
        <v>181</v>
      </c>
      <c r="G830">
        <v>0.68354430379746833</v>
      </c>
      <c r="H830">
        <v>16136.083575426101</v>
      </c>
      <c r="I830">
        <v>0.56020820039897956</v>
      </c>
      <c r="K830" s="2" t="s">
        <v>973</v>
      </c>
      <c r="L830" s="2">
        <f t="shared" ref="L830" si="4753" xml:space="preserve"> SLOPE(F829:F836, $C829:$C836)</f>
        <v>-9.4404761904761898</v>
      </c>
      <c r="M830" s="2">
        <f t="shared" ref="M830" si="4754" xml:space="preserve"> SLOPE(G829:G836, $C829:$C836)</f>
        <v>9.3637240743440035E-3</v>
      </c>
      <c r="N830" s="2">
        <f t="shared" ref="N830" si="4755" xml:space="preserve"> SLOPE(H829:H836, $C829:$C836)</f>
        <v>549.43380715297201</v>
      </c>
      <c r="O830" s="2">
        <f t="shared" ref="O830" si="4756" xml:space="preserve"> SLOPE(I829:I836, $C829:$C836)</f>
        <v>1.9287404573410688E-2</v>
      </c>
      <c r="X830" s="5"/>
      <c r="Y830" s="6"/>
      <c r="Z830" s="5"/>
      <c r="AA830" s="5"/>
      <c r="AB830" s="5"/>
      <c r="AC830" s="5"/>
      <c r="AD830" s="5"/>
      <c r="AE830" s="5"/>
      <c r="AF830" s="5"/>
      <c r="AG830" s="5"/>
      <c r="AH830" s="5"/>
      <c r="AL830">
        <f t="shared" ca="1" si="4402"/>
        <v>0.11428571428571428</v>
      </c>
      <c r="AM830">
        <f t="shared" ca="1" si="4403"/>
        <v>-1</v>
      </c>
      <c r="AN830">
        <f t="shared" ca="1" si="4404"/>
        <v>-0.48172833285693167</v>
      </c>
      <c r="AO830">
        <f t="shared" ca="1" si="4405"/>
        <v>0.36586173454629511</v>
      </c>
    </row>
    <row r="831" spans="1:41" ht="16" x14ac:dyDescent="0.2">
      <c r="A831" s="1">
        <v>826</v>
      </c>
      <c r="B831">
        <v>152992</v>
      </c>
      <c r="C831">
        <v>6</v>
      </c>
      <c r="D831" t="s">
        <v>11</v>
      </c>
      <c r="E831" t="s">
        <v>116</v>
      </c>
      <c r="F831">
        <v>158</v>
      </c>
      <c r="G831">
        <v>0.54761904761904767</v>
      </c>
      <c r="H831">
        <v>10608.561167255109</v>
      </c>
      <c r="I831">
        <v>0.54719308210024131</v>
      </c>
      <c r="K831" s="2" t="s">
        <v>974</v>
      </c>
      <c r="L831" s="2">
        <f t="shared" ref="L831" si="4757" xml:space="preserve"> INTERCEPT(F829:F836,$C829:$C836)</f>
        <v>228.60714285714286</v>
      </c>
      <c r="M831" s="2">
        <f t="shared" ref="M831" si="4758" xml:space="preserve"> INTERCEPT(G829:G836,$C829:$C836)</f>
        <v>0.60301659248089745</v>
      </c>
      <c r="N831" s="2">
        <f t="shared" ref="N831" si="4759" xml:space="preserve"> INTERCEPT(H829:H836,$C829:$C836)</f>
        <v>8908.5088093672712</v>
      </c>
      <c r="O831" s="2">
        <f t="shared" ref="O831" si="4760" xml:space="preserve"> INTERCEPT(I829:I836,$C829:$C836)</f>
        <v>0.4531330743113044</v>
      </c>
      <c r="X831" s="5"/>
      <c r="Y831" s="6"/>
      <c r="Z831" s="5"/>
      <c r="AA831" s="5"/>
      <c r="AB831" s="5"/>
      <c r="AC831" s="5"/>
      <c r="AD831" s="5"/>
      <c r="AE831" s="5"/>
      <c r="AF831" s="5"/>
      <c r="AG831" s="5"/>
      <c r="AH831" s="5"/>
      <c r="AL831">
        <f t="shared" ca="1" si="4402"/>
        <v>0.71666666666666667</v>
      </c>
      <c r="AM831">
        <f t="shared" ca="1" si="4403"/>
        <v>-8.4802128367143265E-2</v>
      </c>
      <c r="AN831">
        <f t="shared" ca="1" si="4404"/>
        <v>0.26771520978345703</v>
      </c>
      <c r="AO831">
        <f t="shared" ca="1" si="4405"/>
        <v>-0.36884277989367531</v>
      </c>
    </row>
    <row r="832" spans="1:41" ht="16" x14ac:dyDescent="0.2">
      <c r="A832" s="1">
        <v>827</v>
      </c>
      <c r="B832">
        <v>152992</v>
      </c>
      <c r="C832">
        <v>5</v>
      </c>
      <c r="D832" t="s">
        <v>12</v>
      </c>
      <c r="E832" t="s">
        <v>116</v>
      </c>
      <c r="F832">
        <v>210</v>
      </c>
      <c r="G832">
        <v>0.78918918918918923</v>
      </c>
      <c r="H832">
        <v>10590.929977378701</v>
      </c>
      <c r="I832">
        <v>0.54016372058077267</v>
      </c>
      <c r="K832" s="2" t="s">
        <v>1085</v>
      </c>
      <c r="L832" s="2">
        <f t="shared" ref="L832:O832" si="4761" xml:space="preserve"> L831 + (11*L830)</f>
        <v>124.76190476190477</v>
      </c>
      <c r="M832" s="2">
        <f t="shared" si="4761"/>
        <v>0.70601755729868154</v>
      </c>
      <c r="N832" s="2">
        <f t="shared" si="4761"/>
        <v>14952.280688049963</v>
      </c>
      <c r="O832" s="2">
        <f t="shared" si="4761"/>
        <v>0.66529452461882199</v>
      </c>
      <c r="X832" s="5"/>
      <c r="Y832" s="6"/>
      <c r="Z832" s="5"/>
      <c r="AA832" s="5"/>
      <c r="AB832" s="5"/>
      <c r="AC832" s="5"/>
      <c r="AD832" s="5"/>
      <c r="AE832" s="5"/>
      <c r="AF832" s="5"/>
      <c r="AG832" s="5"/>
      <c r="AH832" s="5"/>
      <c r="AL832">
        <f t="shared" ca="1" si="4402"/>
        <v>-0.38461538461538464</v>
      </c>
      <c r="AM832">
        <f t="shared" ca="1" si="4403"/>
        <v>0.11199573707801763</v>
      </c>
      <c r="AN832">
        <f t="shared" ca="1" si="4404"/>
        <v>-2.4024450691791072E-2</v>
      </c>
      <c r="AO832">
        <f t="shared" ca="1" si="4405"/>
        <v>-0.21149072791890494</v>
      </c>
    </row>
    <row r="833" spans="1:41" ht="16" x14ac:dyDescent="0.2">
      <c r="A833" s="1">
        <v>828</v>
      </c>
      <c r="B833">
        <v>152992</v>
      </c>
      <c r="C833">
        <v>4</v>
      </c>
      <c r="D833" t="s">
        <v>13</v>
      </c>
      <c r="E833" t="s">
        <v>116</v>
      </c>
      <c r="F833">
        <v>185</v>
      </c>
      <c r="G833">
        <v>0.70388349514563109</v>
      </c>
      <c r="H833">
        <v>11207.915494823759</v>
      </c>
      <c r="I833">
        <v>0.58380623849283719</v>
      </c>
      <c r="K833" s="2" t="s">
        <v>976</v>
      </c>
      <c r="L833" s="2">
        <f t="shared" ref="L833" si="4762" xml:space="preserve"> (L832 - F836) / F836</f>
        <v>-0.46454118127937866</v>
      </c>
      <c r="M833" s="2">
        <f t="shared" ref="M833" si="4763" xml:space="preserve"> (M832 - G836) / G836</f>
        <v>0.23033941970432006</v>
      </c>
      <c r="N833" s="2">
        <f t="shared" ref="N833" si="4764" xml:space="preserve"> (N832 - H836) / H836</f>
        <v>0.43866357313448201</v>
      </c>
      <c r="O833" s="2">
        <f t="shared" ref="O833" si="4765" xml:space="preserve"> (O832 - I836) / I836</f>
        <v>0.48770196300594681</v>
      </c>
      <c r="X833" s="5"/>
      <c r="Y833" s="6"/>
      <c r="Z833" s="5"/>
      <c r="AA833" s="5"/>
      <c r="AB833" s="5"/>
      <c r="AC833" s="5"/>
      <c r="AD833" s="5"/>
      <c r="AE833" s="5"/>
      <c r="AF833" s="5"/>
      <c r="AG833" s="5"/>
      <c r="AH833" s="5"/>
      <c r="AL833">
        <f t="shared" ca="1" si="4402"/>
        <v>0.17012448132780084</v>
      </c>
      <c r="AM833">
        <f t="shared" ca="1" si="4403"/>
        <v>-7.782481276457176E-2</v>
      </c>
      <c r="AN833">
        <f t="shared" ca="1" si="4404"/>
        <v>0.59985946599013729</v>
      </c>
      <c r="AO833">
        <f t="shared" ca="1" si="4405"/>
        <v>6.4022055189396243E-2</v>
      </c>
    </row>
    <row r="834" spans="1:41" ht="16" x14ac:dyDescent="0.2">
      <c r="A834" s="1">
        <v>829</v>
      </c>
      <c r="B834">
        <v>152992</v>
      </c>
      <c r="C834">
        <v>3</v>
      </c>
      <c r="D834" t="s">
        <v>14</v>
      </c>
      <c r="E834" t="s">
        <v>116</v>
      </c>
      <c r="F834">
        <v>206</v>
      </c>
      <c r="G834">
        <v>0.54189944134078216</v>
      </c>
      <c r="H834">
        <v>9732.0336531460271</v>
      </c>
      <c r="I834">
        <v>0.51374033065600089</v>
      </c>
      <c r="K834" s="2" t="s">
        <v>977</v>
      </c>
      <c r="L834" s="2">
        <f t="shared" ref="L834" si="4766">IF(L829&lt;=$L$1,1,0)</f>
        <v>1</v>
      </c>
      <c r="M834" s="2">
        <f t="shared" ref="M834" si="4767">IF(M829&lt;=$M$1,1,0)</f>
        <v>1</v>
      </c>
      <c r="N834" s="2">
        <f t="shared" ref="N834" si="4768">IF(N829&lt;=$N$1,1,0)</f>
        <v>0</v>
      </c>
      <c r="O834" s="2">
        <f t="shared" ref="O834" si="4769">IF(O829&lt;=$O$1,1,0)</f>
        <v>0</v>
      </c>
      <c r="X834" s="5" t="s">
        <v>977</v>
      </c>
      <c r="Y834" s="5">
        <f t="shared" ref="Y834" ca="1" si="4770">IF(L829&lt;=$Y$1,1,0)</f>
        <v>1</v>
      </c>
      <c r="Z834" s="5">
        <f t="shared" ref="Z834" ca="1" si="4771">IF(M829&lt;=$Z$1,1,0)</f>
        <v>0</v>
      </c>
      <c r="AA834" s="5">
        <f t="shared" ref="AA834" ca="1" si="4772">IF(N829&lt;=$AA$1,1,0)</f>
        <v>0</v>
      </c>
      <c r="AB834" s="5">
        <f t="shared" ref="AB834" ca="1" si="4773">IF(O829&lt;=$AB$1,1,0)</f>
        <v>0</v>
      </c>
      <c r="AC834" s="5"/>
      <c r="AD834" s="5"/>
      <c r="AE834" s="5"/>
      <c r="AF834" s="5"/>
      <c r="AG834" s="5"/>
      <c r="AH834" s="5"/>
      <c r="AL834">
        <f t="shared" ref="AL834:AL897" ca="1" si="4774">OFFSET($L$5,(ROW(AL834)-1)*8,0)</f>
        <v>0.13032089063523247</v>
      </c>
      <c r="AM834">
        <f t="shared" ref="AM834:AM897" ca="1" si="4775">OFFSET($M$5,(ROW(AM834)-1)*8,0)</f>
        <v>-1.6351404827858371E-3</v>
      </c>
      <c r="AN834">
        <f t="shared" ref="AN834:AN897" ca="1" si="4776">OFFSET($N$5,(ROW(AN834)-1)*8,0)</f>
        <v>0.58131798661813294</v>
      </c>
      <c r="AO834">
        <f t="shared" ref="AO834:AO897" ca="1" si="4777">OFFSET($O$5,(ROW(AO834)-1)*8,0)</f>
        <v>4.452016672470421E-3</v>
      </c>
    </row>
    <row r="835" spans="1:41" ht="16" x14ac:dyDescent="0.2">
      <c r="A835" s="1">
        <v>830</v>
      </c>
      <c r="B835">
        <v>152992</v>
      </c>
      <c r="C835">
        <v>2</v>
      </c>
      <c r="D835" t="s">
        <v>15</v>
      </c>
      <c r="E835" t="s">
        <v>116</v>
      </c>
      <c r="F835">
        <v>180</v>
      </c>
      <c r="G835">
        <v>0.66379310344827591</v>
      </c>
      <c r="H835">
        <v>10036.77385503336</v>
      </c>
      <c r="I835">
        <v>0.49974719831378639</v>
      </c>
      <c r="K835" s="2" t="s">
        <v>978</v>
      </c>
      <c r="L835" s="2">
        <f t="shared" ref="L835" si="4778">IF(L829&lt;=$L$2, 1, 0)</f>
        <v>1</v>
      </c>
      <c r="M835" s="2">
        <f t="shared" ref="M835" si="4779">IF(M829&lt;=$M$2, 1, 0)</f>
        <v>1</v>
      </c>
      <c r="N835" s="2">
        <f t="shared" ref="N835" si="4780">IF(N829&lt;=$N$2, 1, 0)</f>
        <v>0</v>
      </c>
      <c r="O835" s="2">
        <f t="shared" ref="O835" si="4781">IF(O829&lt;=$O$2, 1, 0)</f>
        <v>0</v>
      </c>
      <c r="X835" s="5" t="s">
        <v>978</v>
      </c>
      <c r="Y835" s="5">
        <f t="shared" ref="Y835" ca="1" si="4782">IF(L829&lt;=$Y$2, 1, 0)</f>
        <v>1</v>
      </c>
      <c r="Z835" s="5">
        <f t="shared" ref="Z835" ca="1" si="4783">IF(M829&lt;=$Z$2, 1, 0)</f>
        <v>0</v>
      </c>
      <c r="AA835" s="5">
        <f t="shared" ref="AA835" ca="1" si="4784">IF(N829&lt;=$AA$2, 1, 0)</f>
        <v>0</v>
      </c>
      <c r="AB835" s="5">
        <f t="shared" ref="AB835" ca="1" si="4785">IF(O829&lt;=$AB$2, 1, 0)</f>
        <v>0</v>
      </c>
      <c r="AC835" s="5"/>
      <c r="AD835" s="5" t="s">
        <v>1952</v>
      </c>
      <c r="AE835" s="5">
        <f t="shared" ref="AE835" ca="1" si="4786" xml:space="preserve"> Y834+Y835+Y836</f>
        <v>3</v>
      </c>
      <c r="AF835" s="5">
        <f t="shared" ref="AF835" ca="1" si="4787">Z834+Z835+Z836</f>
        <v>0</v>
      </c>
      <c r="AG835" s="5">
        <f t="shared" ref="AG835" ca="1" si="4788">AA834+AA835+AA836</f>
        <v>0</v>
      </c>
      <c r="AH835" s="5">
        <f t="shared" ref="AH835" ca="1" si="4789">AB834+AB835+AB836</f>
        <v>0</v>
      </c>
      <c r="AL835">
        <f t="shared" ca="1" si="4774"/>
        <v>7.909604519774012E-2</v>
      </c>
      <c r="AM835">
        <f t="shared" ca="1" si="4775"/>
        <v>6.2856989861487883E-2</v>
      </c>
      <c r="AN835">
        <f t="shared" ca="1" si="4776"/>
        <v>0.19260836388382246</v>
      </c>
      <c r="AO835">
        <f t="shared" ca="1" si="4777"/>
        <v>0.35165039831266798</v>
      </c>
    </row>
    <row r="836" spans="1:41" ht="16" x14ac:dyDescent="0.2">
      <c r="A836" s="1">
        <v>831</v>
      </c>
      <c r="B836">
        <v>152992</v>
      </c>
      <c r="C836">
        <v>1</v>
      </c>
      <c r="D836" t="s">
        <v>16</v>
      </c>
      <c r="E836" t="s">
        <v>116</v>
      </c>
      <c r="F836">
        <v>233</v>
      </c>
      <c r="G836">
        <v>0.57383966244725737</v>
      </c>
      <c r="H836">
        <v>10393.17389226221</v>
      </c>
      <c r="I836">
        <v>0.44719610591531</v>
      </c>
      <c r="K836" s="2" t="s">
        <v>979</v>
      </c>
      <c r="L836" s="2">
        <f t="shared" ref="L836" si="4790">IF(L833&lt;=$L$1, 1,0)</f>
        <v>1</v>
      </c>
      <c r="M836" s="2">
        <f t="shared" ref="M836" si="4791">IF(M833&lt;=$M$1, 1,0)</f>
        <v>1</v>
      </c>
      <c r="N836" s="2">
        <f t="shared" ref="N836" si="4792">IF(N833&lt;=$N$1, 1,0)</f>
        <v>0</v>
      </c>
      <c r="O836" s="2">
        <f t="shared" ref="O836" si="4793">IF(O833&lt;=$O$1, 1,0)</f>
        <v>0</v>
      </c>
      <c r="X836" s="5" t="s">
        <v>979</v>
      </c>
      <c r="Y836" s="5">
        <f t="shared" ref="Y836" ca="1" si="4794">IF(L833&lt;=$Y$1, 1,0)</f>
        <v>1</v>
      </c>
      <c r="Z836" s="5">
        <f t="shared" ref="Z836" ca="1" si="4795">IF(M833&lt;=$Z$1, 1,0)</f>
        <v>0</v>
      </c>
      <c r="AA836" s="5">
        <f t="shared" ref="AA836" ca="1" si="4796">IF(N833&lt;=$AA$1, 1,0)</f>
        <v>0</v>
      </c>
      <c r="AB836" s="5">
        <f t="shared" ref="AB836" ca="1" si="4797">IF(O833&lt;=$AB$1, 1,0)</f>
        <v>0</v>
      </c>
      <c r="AC836" s="5"/>
      <c r="AD836" s="5" t="s">
        <v>1953</v>
      </c>
      <c r="AE836" s="5"/>
      <c r="AF836" s="5"/>
      <c r="AG836" s="5"/>
      <c r="AH836" s="5">
        <f t="shared" ref="AH836" ca="1" si="4798">AE835+AF835+AG835+AH835</f>
        <v>3</v>
      </c>
      <c r="AL836">
        <f t="shared" ca="1" si="4774"/>
        <v>-7.8010726474890294E-3</v>
      </c>
      <c r="AM836">
        <f t="shared" ca="1" si="4775"/>
        <v>1.9116712139020615E-2</v>
      </c>
      <c r="AN836">
        <f t="shared" ca="1" si="4776"/>
        <v>0.11388838945189599</v>
      </c>
      <c r="AO836">
        <f t="shared" ca="1" si="4777"/>
        <v>-9.1789896157503797E-3</v>
      </c>
    </row>
    <row r="837" spans="1:41" ht="16" x14ac:dyDescent="0.2">
      <c r="A837" s="1">
        <v>832</v>
      </c>
      <c r="B837">
        <v>231581</v>
      </c>
      <c r="C837">
        <v>8</v>
      </c>
      <c r="D837" t="s">
        <v>8</v>
      </c>
      <c r="E837" t="s">
        <v>117</v>
      </c>
      <c r="F837">
        <v>487</v>
      </c>
      <c r="G837">
        <v>0.72033898305084743</v>
      </c>
      <c r="H837">
        <v>9860.3558306433661</v>
      </c>
      <c r="I837">
        <v>1.881767927884386</v>
      </c>
      <c r="K837" s="2" t="s">
        <v>972</v>
      </c>
      <c r="L837" s="4">
        <f t="shared" ref="L837" si="4799" xml:space="preserve"> (F837 - F844) / F844</f>
        <v>-0.11775362318840579</v>
      </c>
      <c r="M837" s="4">
        <f t="shared" ref="M837" si="4800" xml:space="preserve"> (G837 - G844) / G844</f>
        <v>-6.5345286454685639E-2</v>
      </c>
      <c r="N837" s="4">
        <f t="shared" ref="N837" si="4801" xml:space="preserve"> (H837 - H844) / H844</f>
        <v>0.18750465618878973</v>
      </c>
      <c r="O837" s="4">
        <f t="shared" ref="O837" si="4802" xml:space="preserve"> (I837 - I844) / I844</f>
        <v>0.20936025383968992</v>
      </c>
      <c r="X837" s="5"/>
      <c r="Y837" s="6"/>
      <c r="Z837" s="5"/>
      <c r="AA837" s="5"/>
      <c r="AB837" s="5"/>
      <c r="AC837" s="5"/>
      <c r="AD837" s="5"/>
      <c r="AE837" s="5"/>
      <c r="AF837" s="5"/>
      <c r="AG837" s="5"/>
      <c r="AH837" s="5"/>
      <c r="AL837">
        <f t="shared" ca="1" si="4774"/>
        <v>0.1230257689110557</v>
      </c>
      <c r="AM837">
        <f t="shared" ca="1" si="4775"/>
        <v>-1.1246395139028108E-2</v>
      </c>
      <c r="AN837">
        <f t="shared" ca="1" si="4776"/>
        <v>0.32304059047393385</v>
      </c>
      <c r="AO837">
        <f t="shared" ca="1" si="4777"/>
        <v>0.51441390408258703</v>
      </c>
    </row>
    <row r="838" spans="1:41" ht="16" x14ac:dyDescent="0.2">
      <c r="A838" s="1">
        <v>833</v>
      </c>
      <c r="B838">
        <v>231581</v>
      </c>
      <c r="C838">
        <v>7</v>
      </c>
      <c r="D838" t="s">
        <v>10</v>
      </c>
      <c r="E838" t="s">
        <v>117</v>
      </c>
      <c r="F838">
        <v>590</v>
      </c>
      <c r="G838">
        <v>0.67602996254681647</v>
      </c>
      <c r="H838">
        <v>8101.8106486276902</v>
      </c>
      <c r="I838">
        <v>1.874268112642054</v>
      </c>
      <c r="K838" s="2" t="s">
        <v>973</v>
      </c>
      <c r="L838" s="2">
        <f t="shared" ref="L838" si="4803" xml:space="preserve"> SLOPE(F837:F844, $C837:$C844)</f>
        <v>0.13095238095238096</v>
      </c>
      <c r="M838" s="2">
        <f t="shared" ref="M838" si="4804" xml:space="preserve"> SLOPE(G837:G844, $C837:$C844)</f>
        <v>-9.2347054287519152E-3</v>
      </c>
      <c r="N838" s="2">
        <f t="shared" ref="N838" si="4805" xml:space="preserve"> SLOPE(H837:H844, $C837:$C844)</f>
        <v>101.43109648687509</v>
      </c>
      <c r="O838" s="2">
        <f t="shared" ref="O838" si="4806" xml:space="preserve"> SLOPE(I837:I844, $C837:$C844)</f>
        <v>2.1219595096313586E-2</v>
      </c>
      <c r="X838" s="5"/>
      <c r="Y838" s="6"/>
      <c r="Z838" s="5"/>
      <c r="AA838" s="5"/>
      <c r="AB838" s="5"/>
      <c r="AC838" s="5"/>
      <c r="AD838" s="5"/>
      <c r="AE838" s="5"/>
      <c r="AF838" s="5"/>
      <c r="AG838" s="5"/>
      <c r="AH838" s="5"/>
      <c r="AL838">
        <f t="shared" ca="1" si="4774"/>
        <v>0.10187110187110188</v>
      </c>
      <c r="AM838">
        <f t="shared" ca="1" si="4775"/>
        <v>2.9652450178107147E-2</v>
      </c>
      <c r="AN838">
        <f t="shared" ca="1" si="4776"/>
        <v>-1.2545893303149907E-2</v>
      </c>
      <c r="AO838">
        <f t="shared" ca="1" si="4777"/>
        <v>1.3908844857159985</v>
      </c>
    </row>
    <row r="839" spans="1:41" ht="16" x14ac:dyDescent="0.2">
      <c r="A839" s="1">
        <v>834</v>
      </c>
      <c r="B839">
        <v>231581</v>
      </c>
      <c r="C839">
        <v>6</v>
      </c>
      <c r="D839" t="s">
        <v>11</v>
      </c>
      <c r="E839" t="s">
        <v>117</v>
      </c>
      <c r="F839">
        <v>534</v>
      </c>
      <c r="G839">
        <v>0.745</v>
      </c>
      <c r="H839">
        <v>9379.129424752904</v>
      </c>
      <c r="I839">
        <v>1.873206072814894</v>
      </c>
      <c r="K839" s="2" t="s">
        <v>974</v>
      </c>
      <c r="L839" s="2">
        <f t="shared" ref="L839" si="4807" xml:space="preserve"> INTERCEPT(F837:F844,$C837:$C844)</f>
        <v>540.53571428571433</v>
      </c>
      <c r="M839" s="2">
        <f t="shared" ref="M839" si="4808" xml:space="preserve"> INTERCEPT(G837:G844,$C837:$C844)</f>
        <v>0.78921843889769649</v>
      </c>
      <c r="N839" s="2">
        <f t="shared" ref="N839" si="4809" xml:space="preserve"> INTERCEPT(H837:H844,$C837:$C844)</f>
        <v>8471.0526351728549</v>
      </c>
      <c r="O839" s="2">
        <f t="shared" ref="O839" si="4810" xml:space="preserve"> INTERCEPT(I837:I844,$C837:$C844)</f>
        <v>1.7524802297170052</v>
      </c>
      <c r="X839" s="5"/>
      <c r="Y839" s="6"/>
      <c r="Z839" s="5"/>
      <c r="AA839" s="5"/>
      <c r="AB839" s="5"/>
      <c r="AC839" s="5"/>
      <c r="AD839" s="5"/>
      <c r="AE839" s="5"/>
      <c r="AF839" s="5"/>
      <c r="AG839" s="5"/>
      <c r="AH839" s="5"/>
      <c r="AL839">
        <f t="shared" ca="1" si="4774"/>
        <v>-0.11160714285714286</v>
      </c>
      <c r="AM839">
        <f t="shared" ca="1" si="4775"/>
        <v>-0.14880041985305145</v>
      </c>
      <c r="AN839">
        <f t="shared" ca="1" si="4776"/>
        <v>0.5537375268055128</v>
      </c>
      <c r="AO839">
        <f t="shared" ca="1" si="4777"/>
        <v>0.48336799568541072</v>
      </c>
    </row>
    <row r="840" spans="1:41" ht="16" x14ac:dyDescent="0.2">
      <c r="A840" s="1">
        <v>835</v>
      </c>
      <c r="B840">
        <v>231581</v>
      </c>
      <c r="C840">
        <v>5</v>
      </c>
      <c r="D840" t="s">
        <v>12</v>
      </c>
      <c r="E840" t="s">
        <v>117</v>
      </c>
      <c r="F840">
        <v>600</v>
      </c>
      <c r="G840">
        <v>0.78148148148148144</v>
      </c>
      <c r="H840">
        <v>8921.5366882900416</v>
      </c>
      <c r="I840">
        <v>1.7729011135120289</v>
      </c>
      <c r="K840" s="2" t="s">
        <v>1086</v>
      </c>
      <c r="L840" s="2">
        <f t="shared" ref="L840:O840" si="4811" xml:space="preserve"> L839 + (11*L838)</f>
        <v>541.97619047619048</v>
      </c>
      <c r="M840" s="2">
        <f t="shared" si="4811"/>
        <v>0.68763667918142546</v>
      </c>
      <c r="N840" s="2">
        <f t="shared" si="4811"/>
        <v>9586.7946965284809</v>
      </c>
      <c r="O840" s="2">
        <f t="shared" si="4811"/>
        <v>1.9858957757764546</v>
      </c>
      <c r="X840" s="5"/>
      <c r="Y840" s="6"/>
      <c r="Z840" s="5"/>
      <c r="AA840" s="5"/>
      <c r="AB840" s="5"/>
      <c r="AC840" s="5"/>
      <c r="AD840" s="5"/>
      <c r="AE840" s="5"/>
      <c r="AF840" s="5"/>
      <c r="AG840" s="5"/>
      <c r="AH840" s="5"/>
      <c r="AL840">
        <f t="shared" ca="1" si="4774"/>
        <v>-0.14092664092664092</v>
      </c>
      <c r="AM840">
        <f t="shared" ca="1" si="4775"/>
        <v>-1.5942558111232817E-2</v>
      </c>
      <c r="AN840">
        <f t="shared" ca="1" si="4776"/>
        <v>0.1679283982538016</v>
      </c>
      <c r="AO840">
        <f t="shared" ca="1" si="4777"/>
        <v>0.66792967277521509</v>
      </c>
    </row>
    <row r="841" spans="1:41" ht="16" x14ac:dyDescent="0.2">
      <c r="A841" s="1">
        <v>836</v>
      </c>
      <c r="B841">
        <v>231581</v>
      </c>
      <c r="C841">
        <v>4</v>
      </c>
      <c r="D841" t="s">
        <v>13</v>
      </c>
      <c r="E841" t="s">
        <v>117</v>
      </c>
      <c r="F841">
        <v>542</v>
      </c>
      <c r="G841">
        <v>0.78439425051334699</v>
      </c>
      <c r="H841">
        <v>9076.1559620066255</v>
      </c>
      <c r="I841">
        <v>1.938529102882095</v>
      </c>
      <c r="K841" s="2" t="s">
        <v>976</v>
      </c>
      <c r="L841" s="2">
        <f t="shared" ref="L841" si="4812" xml:space="preserve"> (L840 - F844) / F844</f>
        <v>-1.8159075224292606E-2</v>
      </c>
      <c r="M841" s="2">
        <f t="shared" ref="M841" si="4813" xml:space="preserve"> (M840 - G844) / G844</f>
        <v>-0.10777720139269595</v>
      </c>
      <c r="N841" s="2">
        <f t="shared" ref="N841" si="4814" xml:space="preserve"> (N840 - H844) / H844</f>
        <v>0.15455907835232377</v>
      </c>
      <c r="O841" s="2">
        <f t="shared" ref="O841" si="4815" xml:space="preserve"> (O840 - I844) / I844</f>
        <v>0.27628034461842366</v>
      </c>
      <c r="X841" s="5"/>
      <c r="Y841" s="6"/>
      <c r="Z841" s="5"/>
      <c r="AA841" s="5"/>
      <c r="AB841" s="5"/>
      <c r="AC841" s="5"/>
      <c r="AD841" s="5"/>
      <c r="AE841" s="5"/>
      <c r="AF841" s="5"/>
      <c r="AG841" s="5"/>
      <c r="AH841" s="5"/>
      <c r="AL841">
        <f t="shared" ca="1" si="4774"/>
        <v>-4.2668735453840187E-2</v>
      </c>
      <c r="AM841">
        <f t="shared" ca="1" si="4775"/>
        <v>0.14620596205962061</v>
      </c>
      <c r="AN841">
        <f t="shared" ca="1" si="4776"/>
        <v>8.9959715373660099E-2</v>
      </c>
      <c r="AO841">
        <f t="shared" ca="1" si="4777"/>
        <v>0.46109121810877551</v>
      </c>
    </row>
    <row r="842" spans="1:41" ht="16" x14ac:dyDescent="0.2">
      <c r="A842" s="1">
        <v>837</v>
      </c>
      <c r="B842">
        <v>231581</v>
      </c>
      <c r="C842">
        <v>3</v>
      </c>
      <c r="D842" t="s">
        <v>14</v>
      </c>
      <c r="E842" t="s">
        <v>117</v>
      </c>
      <c r="F842">
        <v>488</v>
      </c>
      <c r="G842">
        <v>0.74067164179104472</v>
      </c>
      <c r="H842">
        <v>9008.7545086870014</v>
      </c>
      <c r="I842">
        <v>2.0560599679804308</v>
      </c>
      <c r="K842" s="2" t="s">
        <v>977</v>
      </c>
      <c r="L842" s="2">
        <f t="shared" ref="L842" si="4816">IF(L837&lt;=$L$1,1,0)</f>
        <v>1</v>
      </c>
      <c r="M842" s="2">
        <f t="shared" ref="M842" si="4817">IF(M837&lt;=$M$1,1,0)</f>
        <v>1</v>
      </c>
      <c r="N842" s="2">
        <f t="shared" ref="N842" si="4818">IF(N837&lt;=$N$1,1,0)</f>
        <v>0</v>
      </c>
      <c r="O842" s="2">
        <f t="shared" ref="O842" si="4819">IF(O837&lt;=$O$1,1,0)</f>
        <v>0</v>
      </c>
      <c r="X842" s="5" t="s">
        <v>977</v>
      </c>
      <c r="Y842" s="5">
        <f t="shared" ref="Y842" ca="1" si="4820">IF(L837&lt;=$Y$1,1,0)</f>
        <v>0</v>
      </c>
      <c r="Z842" s="5">
        <f t="shared" ref="Z842" ca="1" si="4821">IF(M837&lt;=$Z$1,1,0)</f>
        <v>1</v>
      </c>
      <c r="AA842" s="5">
        <f t="shared" ref="AA842" ca="1" si="4822">IF(N837&lt;=$AA$1,1,0)</f>
        <v>0</v>
      </c>
      <c r="AB842" s="5">
        <f t="shared" ref="AB842" ca="1" si="4823">IF(O837&lt;=$AB$1,1,0)</f>
        <v>0</v>
      </c>
      <c r="AC842" s="5"/>
      <c r="AD842" s="5"/>
      <c r="AE842" s="5"/>
      <c r="AF842" s="5"/>
      <c r="AG842" s="5"/>
      <c r="AH842" s="5"/>
      <c r="AL842">
        <f t="shared" ca="1" si="4774"/>
        <v>-0.63562753036437247</v>
      </c>
      <c r="AM842">
        <f t="shared" ca="1" si="4775"/>
        <v>-3.2710280373831738E-2</v>
      </c>
      <c r="AN842">
        <f t="shared" ca="1" si="4776"/>
        <v>-0.29194565263366595</v>
      </c>
      <c r="AO842">
        <f t="shared" ca="1" si="4777"/>
        <v>-0.27052585814457503</v>
      </c>
    </row>
    <row r="843" spans="1:41" ht="16" x14ac:dyDescent="0.2">
      <c r="A843" s="1">
        <v>838</v>
      </c>
      <c r="B843">
        <v>231581</v>
      </c>
      <c r="C843">
        <v>2</v>
      </c>
      <c r="D843" t="s">
        <v>15</v>
      </c>
      <c r="E843" t="s">
        <v>117</v>
      </c>
      <c r="F843">
        <v>536</v>
      </c>
      <c r="G843">
        <v>0.7626811594202898</v>
      </c>
      <c r="H843">
        <v>8768.7725080466789</v>
      </c>
      <c r="I843">
        <v>1.8310121744840671</v>
      </c>
      <c r="K843" s="2" t="s">
        <v>978</v>
      </c>
      <c r="L843" s="2">
        <f t="shared" ref="L843" si="4824">IF(L837&lt;=$L$2, 1, 0)</f>
        <v>1</v>
      </c>
      <c r="M843" s="2">
        <f t="shared" ref="M843" si="4825">IF(M837&lt;=$M$2, 1, 0)</f>
        <v>1</v>
      </c>
      <c r="N843" s="2">
        <f t="shared" ref="N843" si="4826">IF(N837&lt;=$N$2, 1, 0)</f>
        <v>0</v>
      </c>
      <c r="O843" s="2">
        <f t="shared" ref="O843" si="4827">IF(O837&lt;=$O$2, 1, 0)</f>
        <v>0</v>
      </c>
      <c r="X843" s="5" t="s">
        <v>978</v>
      </c>
      <c r="Y843" s="5">
        <f t="shared" ref="Y843" ca="1" si="4828">IF(L837&lt;=$Y$2, 1, 0)</f>
        <v>0</v>
      </c>
      <c r="Z843" s="5">
        <f t="shared" ref="Z843" ca="1" si="4829">IF(M837&lt;=$Z$2, 1, 0)</f>
        <v>0</v>
      </c>
      <c r="AA843" s="5">
        <f t="shared" ref="AA843" ca="1" si="4830">IF(N837&lt;=$AA$2, 1, 0)</f>
        <v>0</v>
      </c>
      <c r="AB843" s="5">
        <f t="shared" ref="AB843" ca="1" si="4831">IF(O837&lt;=$AB$2, 1, 0)</f>
        <v>0</v>
      </c>
      <c r="AC843" s="5"/>
      <c r="AD843" s="5" t="s">
        <v>1952</v>
      </c>
      <c r="AE843" s="5">
        <f t="shared" ref="AE843" ca="1" si="4832" xml:space="preserve"> Y842+Y843+Y844</f>
        <v>0</v>
      </c>
      <c r="AF843" s="5">
        <f t="shared" ref="AF843" ca="1" si="4833">Z842+Z843+Z844</f>
        <v>2</v>
      </c>
      <c r="AG843" s="5">
        <f t="shared" ref="AG843" ca="1" si="4834">AA842+AA843+AA844</f>
        <v>0</v>
      </c>
      <c r="AH843" s="5">
        <f t="shared" ref="AH843" ca="1" si="4835">AB842+AB843+AB844</f>
        <v>0</v>
      </c>
      <c r="AL843">
        <f t="shared" ca="1" si="4774"/>
        <v>4.8387096774193547E-2</v>
      </c>
      <c r="AM843">
        <f t="shared" ca="1" si="4775"/>
        <v>4.2091271599468273E-2</v>
      </c>
      <c r="AN843">
        <f t="shared" ca="1" si="4776"/>
        <v>0.48133030719658249</v>
      </c>
      <c r="AO843">
        <f t="shared" ca="1" si="4777"/>
        <v>-0.20828689968952752</v>
      </c>
    </row>
    <row r="844" spans="1:41" ht="16" x14ac:dyDescent="0.2">
      <c r="A844" s="1">
        <v>839</v>
      </c>
      <c r="B844">
        <v>231581</v>
      </c>
      <c r="C844">
        <v>1</v>
      </c>
      <c r="D844" t="s">
        <v>16</v>
      </c>
      <c r="E844" t="s">
        <v>117</v>
      </c>
      <c r="F844">
        <v>552</v>
      </c>
      <c r="G844">
        <v>0.77070063694267521</v>
      </c>
      <c r="H844">
        <v>8303.4249838560336</v>
      </c>
      <c r="I844">
        <v>1.5560027890033741</v>
      </c>
      <c r="K844" s="2" t="s">
        <v>979</v>
      </c>
      <c r="L844" s="2">
        <f t="shared" ref="L844" si="4836">IF(L841&lt;=$L$1, 1,0)</f>
        <v>1</v>
      </c>
      <c r="M844" s="2">
        <f t="shared" ref="M844" si="4837">IF(M841&lt;=$M$1, 1,0)</f>
        <v>1</v>
      </c>
      <c r="N844" s="2">
        <f t="shared" ref="N844" si="4838">IF(N841&lt;=$N$1, 1,0)</f>
        <v>0</v>
      </c>
      <c r="O844" s="2">
        <f t="shared" ref="O844" si="4839">IF(O841&lt;=$O$1, 1,0)</f>
        <v>0</v>
      </c>
      <c r="X844" s="5" t="s">
        <v>979</v>
      </c>
      <c r="Y844" s="5">
        <f t="shared" ref="Y844" ca="1" si="4840">IF(L841&lt;=$Y$1, 1,0)</f>
        <v>0</v>
      </c>
      <c r="Z844" s="5">
        <f t="shared" ref="Z844" ca="1" si="4841">IF(M841&lt;=$Z$1, 1,0)</f>
        <v>1</v>
      </c>
      <c r="AA844" s="5">
        <f t="shared" ref="AA844" ca="1" si="4842">IF(N841&lt;=$AA$1, 1,0)</f>
        <v>0</v>
      </c>
      <c r="AB844" s="5">
        <f t="shared" ref="AB844" ca="1" si="4843">IF(O841&lt;=$AB$1, 1,0)</f>
        <v>0</v>
      </c>
      <c r="AC844" s="5"/>
      <c r="AD844" s="5" t="s">
        <v>1953</v>
      </c>
      <c r="AE844" s="5"/>
      <c r="AF844" s="5"/>
      <c r="AG844" s="5"/>
      <c r="AH844" s="5">
        <f t="shared" ref="AH844" ca="1" si="4844">AE843+AF843+AG843+AH843</f>
        <v>2</v>
      </c>
      <c r="AL844">
        <f t="shared" ca="1" si="4774"/>
        <v>0.36511627906976746</v>
      </c>
      <c r="AM844">
        <f t="shared" ca="1" si="4775"/>
        <v>1.1977099504759144E-2</v>
      </c>
      <c r="AN844">
        <f t="shared" ca="1" si="4776"/>
        <v>6.9489473300094043E-2</v>
      </c>
      <c r="AO844">
        <f t="shared" ca="1" si="4777"/>
        <v>0.19051337193566034</v>
      </c>
    </row>
    <row r="845" spans="1:41" ht="16" x14ac:dyDescent="0.2">
      <c r="A845" s="1">
        <v>840</v>
      </c>
      <c r="B845">
        <v>230038</v>
      </c>
      <c r="C845">
        <v>8</v>
      </c>
      <c r="D845" t="s">
        <v>8</v>
      </c>
      <c r="E845" t="s">
        <v>118</v>
      </c>
      <c r="F845">
        <v>5731</v>
      </c>
      <c r="G845">
        <v>0.9034795763993948</v>
      </c>
      <c r="H845">
        <v>3819.3687135497289</v>
      </c>
      <c r="I845">
        <v>1.6368160045241651</v>
      </c>
      <c r="K845" s="2" t="s">
        <v>972</v>
      </c>
      <c r="L845" s="4">
        <f t="shared" ref="L845" si="4845" xml:space="preserve"> (F845 - F852) / F852</f>
        <v>3.7285067873303164E-2</v>
      </c>
      <c r="M845" s="4">
        <f t="shared" ref="M845" si="4846" xml:space="preserve"> (G845 - G852) / G852</f>
        <v>1.2139818493827545E-2</v>
      </c>
      <c r="N845" s="4">
        <f t="shared" ref="N845" si="4847" xml:space="preserve"> (H845 - H852) / H852</f>
        <v>0.32796461041244857</v>
      </c>
      <c r="O845" s="4">
        <f t="shared" ref="O845" si="4848" xml:space="preserve"> (I845 - I852) / I852</f>
        <v>0.55589534963818354</v>
      </c>
      <c r="X845" s="5"/>
      <c r="Y845" s="6"/>
      <c r="Z845" s="5"/>
      <c r="AA845" s="5"/>
      <c r="AB845" s="5"/>
      <c r="AC845" s="5"/>
      <c r="AD845" s="5"/>
      <c r="AE845" s="5"/>
      <c r="AF845" s="5"/>
      <c r="AG845" s="5"/>
      <c r="AH845" s="5"/>
      <c r="AL845">
        <f t="shared" ca="1" si="4774"/>
        <v>0.15315315315315314</v>
      </c>
      <c r="AM845">
        <f t="shared" ca="1" si="4775"/>
        <v>5.3602058319039449E-2</v>
      </c>
      <c r="AN845">
        <f t="shared" ca="1" si="4776"/>
        <v>0.20871152693066769</v>
      </c>
      <c r="AO845">
        <f t="shared" ca="1" si="4777"/>
        <v>-9.5921242349046226E-2</v>
      </c>
    </row>
    <row r="846" spans="1:41" ht="16" x14ac:dyDescent="0.2">
      <c r="A846" s="1">
        <v>841</v>
      </c>
      <c r="B846">
        <v>230038</v>
      </c>
      <c r="C846">
        <v>7</v>
      </c>
      <c r="D846" t="s">
        <v>10</v>
      </c>
      <c r="E846" t="s">
        <v>118</v>
      </c>
      <c r="F846">
        <v>5739</v>
      </c>
      <c r="G846">
        <v>0.8801195814648729</v>
      </c>
      <c r="H846">
        <v>3557.5702320014539</v>
      </c>
      <c r="I846">
        <v>1.7701242267404</v>
      </c>
      <c r="K846" s="2" t="s">
        <v>973</v>
      </c>
      <c r="L846" s="2">
        <f t="shared" ref="L846" si="4849" xml:space="preserve"> SLOPE(F845:F852, $C845:$C852)</f>
        <v>146.20238095238096</v>
      </c>
      <c r="M846" s="2">
        <f t="shared" ref="M846" si="4850" xml:space="preserve"> SLOPE(G845:G852, $C845:$C852)</f>
        <v>4.557202542694515E-3</v>
      </c>
      <c r="N846" s="2">
        <f t="shared" ref="N846" si="4851" xml:space="preserve"> SLOPE(H845:H852, $C845:$C852)</f>
        <v>134.51052400684881</v>
      </c>
      <c r="O846" s="2">
        <f t="shared" ref="O846" si="4852" xml:space="preserve"> SLOPE(I845:I852, $C845:$C852)</f>
        <v>9.2355511935432399E-2</v>
      </c>
      <c r="X846" s="5"/>
      <c r="Y846" s="6"/>
      <c r="Z846" s="5"/>
      <c r="AA846" s="5"/>
      <c r="AB846" s="5"/>
      <c r="AC846" s="5"/>
      <c r="AD846" s="5"/>
      <c r="AE846" s="5"/>
      <c r="AF846" s="5"/>
      <c r="AG846" s="5"/>
      <c r="AH846" s="5"/>
      <c r="AL846">
        <f t="shared" ca="1" si="4774"/>
        <v>-0.20673076923076922</v>
      </c>
      <c r="AM846">
        <f t="shared" ca="1" si="4775"/>
        <v>-4.4817868698465678E-2</v>
      </c>
      <c r="AN846">
        <f t="shared" ca="1" si="4776"/>
        <v>0.47058512386122386</v>
      </c>
      <c r="AO846">
        <f t="shared" ca="1" si="4777"/>
        <v>1.1363471756363359</v>
      </c>
    </row>
    <row r="847" spans="1:41" ht="16" x14ac:dyDescent="0.2">
      <c r="A847" s="1">
        <v>842</v>
      </c>
      <c r="B847">
        <v>230038</v>
      </c>
      <c r="C847">
        <v>6</v>
      </c>
      <c r="D847" t="s">
        <v>11</v>
      </c>
      <c r="E847" t="s">
        <v>118</v>
      </c>
      <c r="F847">
        <v>5440</v>
      </c>
      <c r="G847">
        <v>0.90031249999999996</v>
      </c>
      <c r="H847">
        <v>3496.658658210426</v>
      </c>
      <c r="I847">
        <v>1.640757909932981</v>
      </c>
      <c r="K847" s="2" t="s">
        <v>974</v>
      </c>
      <c r="L847" s="2">
        <f t="shared" ref="L847" si="4853" xml:space="preserve"> INTERCEPT(F845:F852,$C845:$C852)</f>
        <v>4503.4642857142853</v>
      </c>
      <c r="M847" s="2">
        <f t="shared" ref="M847" si="4854" xml:space="preserve"> INTERCEPT(G845:G852,$C845:$C852)</f>
        <v>0.85997641207003395</v>
      </c>
      <c r="N847" s="2">
        <f t="shared" ref="N847" si="4855" xml:space="preserve"> INTERCEPT(H845:H852,$C845:$C852)</f>
        <v>2651.8524381575071</v>
      </c>
      <c r="O847" s="2">
        <f t="shared" ref="O847" si="4856" xml:space="preserve"> INTERCEPT(I845:I852,$C845:$C852)</f>
        <v>1.0709141789049492</v>
      </c>
      <c r="X847" s="5"/>
      <c r="Y847" s="6"/>
      <c r="Z847" s="5"/>
      <c r="AA847" s="5"/>
      <c r="AB847" s="5"/>
      <c r="AC847" s="5"/>
      <c r="AD847" s="5"/>
      <c r="AE847" s="5"/>
      <c r="AF847" s="5"/>
      <c r="AG847" s="5"/>
      <c r="AH847" s="5"/>
      <c r="AL847">
        <f t="shared" ca="1" si="4774"/>
        <v>-7.7369439071566737E-2</v>
      </c>
      <c r="AM847">
        <f t="shared" ca="1" si="4775"/>
        <v>2.3752286386203292E-2</v>
      </c>
      <c r="AN847">
        <f t="shared" ca="1" si="4776"/>
        <v>3.0097686144945252E-2</v>
      </c>
      <c r="AO847">
        <f t="shared" ca="1" si="4777"/>
        <v>0.20725378816524428</v>
      </c>
    </row>
    <row r="848" spans="1:41" ht="16" x14ac:dyDescent="0.2">
      <c r="A848" s="1">
        <v>843</v>
      </c>
      <c r="B848">
        <v>230038</v>
      </c>
      <c r="C848">
        <v>5</v>
      </c>
      <c r="D848" t="s">
        <v>12</v>
      </c>
      <c r="E848" t="s">
        <v>118</v>
      </c>
      <c r="F848">
        <v>5246</v>
      </c>
      <c r="G848">
        <v>0.89716650748169369</v>
      </c>
      <c r="H848">
        <v>3233.9740396927191</v>
      </c>
      <c r="I848">
        <v>1.55423494926586</v>
      </c>
      <c r="K848" s="2" t="s">
        <v>1087</v>
      </c>
      <c r="L848" s="2">
        <f t="shared" ref="L848:O848" si="4857" xml:space="preserve"> L847 + (11*L846)</f>
        <v>6111.6904761904761</v>
      </c>
      <c r="M848" s="2">
        <f t="shared" si="4857"/>
        <v>0.91010564003967365</v>
      </c>
      <c r="N848" s="2">
        <f t="shared" si="4857"/>
        <v>4131.4682022328443</v>
      </c>
      <c r="O848" s="2">
        <f t="shared" si="4857"/>
        <v>2.0868248101947056</v>
      </c>
      <c r="X848" s="5"/>
      <c r="Y848" s="6"/>
      <c r="Z848" s="5"/>
      <c r="AA848" s="5"/>
      <c r="AB848" s="5"/>
      <c r="AC848" s="5"/>
      <c r="AD848" s="5"/>
      <c r="AE848" s="5"/>
      <c r="AF848" s="5"/>
      <c r="AG848" s="5"/>
      <c r="AH848" s="5"/>
      <c r="AL848">
        <f t="shared" ca="1" si="4774"/>
        <v>7.4626865671641784E-2</v>
      </c>
      <c r="AM848">
        <f t="shared" ca="1" si="4775"/>
        <v>0.12310877987893298</v>
      </c>
      <c r="AN848">
        <f t="shared" ca="1" si="4776"/>
        <v>0.32669054147025389</v>
      </c>
      <c r="AO848">
        <f t="shared" ca="1" si="4777"/>
        <v>-0.13240668158938204</v>
      </c>
    </row>
    <row r="849" spans="1:41" ht="16" x14ac:dyDescent="0.2">
      <c r="A849" s="1">
        <v>844</v>
      </c>
      <c r="B849">
        <v>230038</v>
      </c>
      <c r="C849">
        <v>4</v>
      </c>
      <c r="D849" t="s">
        <v>13</v>
      </c>
      <c r="E849" t="s">
        <v>118</v>
      </c>
      <c r="F849">
        <v>5127</v>
      </c>
      <c r="G849">
        <v>0.85543278084714547</v>
      </c>
      <c r="H849">
        <v>3127.540774665481</v>
      </c>
      <c r="I849">
        <v>1.634944062224136</v>
      </c>
      <c r="K849" s="2" t="s">
        <v>976</v>
      </c>
      <c r="L849" s="2">
        <f t="shared" ref="L849" si="4858" xml:space="preserve"> (L848 - F852) / F852</f>
        <v>0.10618832148243912</v>
      </c>
      <c r="M849" s="2">
        <f t="shared" ref="M849" si="4859" xml:space="preserve"> (M848 - G852) / G852</f>
        <v>1.9562789665934797E-2</v>
      </c>
      <c r="N849" s="2">
        <f t="shared" ref="N849" si="4860" xml:space="preserve"> (N848 - H852) / H852</f>
        <v>0.43647916006267085</v>
      </c>
      <c r="O849" s="2">
        <f t="shared" ref="O849" si="4861" xml:space="preserve"> (O848 - I852) / I852</f>
        <v>0.98365669001105627</v>
      </c>
      <c r="X849" s="5"/>
      <c r="Y849" s="6"/>
      <c r="Z849" s="5"/>
      <c r="AA849" s="5"/>
      <c r="AB849" s="5"/>
      <c r="AC849" s="5"/>
      <c r="AD849" s="5"/>
      <c r="AE849" s="5"/>
      <c r="AF849" s="5"/>
      <c r="AG849" s="5"/>
      <c r="AH849" s="5"/>
      <c r="AL849">
        <f t="shared" ca="1" si="4774"/>
        <v>0.37559429477020601</v>
      </c>
      <c r="AM849">
        <f t="shared" ca="1" si="4775"/>
        <v>-1.3144798338237821E-2</v>
      </c>
      <c r="AN849">
        <f t="shared" ca="1" si="4776"/>
        <v>0.3118903106136614</v>
      </c>
      <c r="AO849">
        <f t="shared" ca="1" si="4777"/>
        <v>1.6027279914577582E-2</v>
      </c>
    </row>
    <row r="850" spans="1:41" ht="16" x14ac:dyDescent="0.2">
      <c r="A850" s="1">
        <v>845</v>
      </c>
      <c r="B850">
        <v>230038</v>
      </c>
      <c r="C850">
        <v>3</v>
      </c>
      <c r="D850" t="s">
        <v>14</v>
      </c>
      <c r="E850" t="s">
        <v>118</v>
      </c>
      <c r="F850">
        <v>4060</v>
      </c>
      <c r="G850">
        <v>0.86863157894736842</v>
      </c>
      <c r="H850">
        <v>3020.8434920586451</v>
      </c>
      <c r="I850">
        <v>1.494078440939564</v>
      </c>
      <c r="K850" s="2" t="s">
        <v>977</v>
      </c>
      <c r="L850" s="2">
        <f t="shared" ref="L850" si="4862">IF(L845&lt;=$L$1,1,0)</f>
        <v>1</v>
      </c>
      <c r="M850" s="2">
        <f t="shared" ref="M850" si="4863">IF(M845&lt;=$M$1,1,0)</f>
        <v>1</v>
      </c>
      <c r="N850" s="2">
        <f t="shared" ref="N850" si="4864">IF(N845&lt;=$N$1,1,0)</f>
        <v>0</v>
      </c>
      <c r="O850" s="2">
        <f t="shared" ref="O850" si="4865">IF(O845&lt;=$O$1,1,0)</f>
        <v>0</v>
      </c>
      <c r="X850" s="5" t="s">
        <v>977</v>
      </c>
      <c r="Y850" s="5">
        <f t="shared" ref="Y850" ca="1" si="4866">IF(L845&lt;=$Y$1,1,0)</f>
        <v>0</v>
      </c>
      <c r="Z850" s="5">
        <f t="shared" ref="Z850" ca="1" si="4867">IF(M845&lt;=$Z$1,1,0)</f>
        <v>0</v>
      </c>
      <c r="AA850" s="5">
        <f t="shared" ref="AA850" ca="1" si="4868">IF(N845&lt;=$AA$1,1,0)</f>
        <v>0</v>
      </c>
      <c r="AB850" s="5">
        <f t="shared" ref="AB850" ca="1" si="4869">IF(O845&lt;=$AB$1,1,0)</f>
        <v>0</v>
      </c>
      <c r="AC850" s="5"/>
      <c r="AD850" s="5"/>
      <c r="AE850" s="5"/>
      <c r="AF850" s="5"/>
      <c r="AG850" s="5"/>
      <c r="AH850" s="5"/>
      <c r="AL850">
        <f t="shared" ca="1" si="4774"/>
        <v>9.5427435387673953E-2</v>
      </c>
      <c r="AM850">
        <f t="shared" ca="1" si="4775"/>
        <v>1.5079943288878168E-2</v>
      </c>
      <c r="AN850">
        <f t="shared" ca="1" si="4776"/>
        <v>0.38400418253850427</v>
      </c>
      <c r="AO850">
        <f t="shared" ca="1" si="4777"/>
        <v>7.219775397662799E-2</v>
      </c>
    </row>
    <row r="851" spans="1:41" ht="16" x14ac:dyDescent="0.2">
      <c r="A851" s="1">
        <v>846</v>
      </c>
      <c r="B851">
        <v>230038</v>
      </c>
      <c r="C851">
        <v>2</v>
      </c>
      <c r="D851" t="s">
        <v>15</v>
      </c>
      <c r="E851" t="s">
        <v>118</v>
      </c>
      <c r="F851">
        <v>4423</v>
      </c>
      <c r="G851">
        <v>0.84608501118568236</v>
      </c>
      <c r="H851">
        <v>2925.1351567672232</v>
      </c>
      <c r="I851">
        <v>1.1091472070997841</v>
      </c>
      <c r="K851" s="2" t="s">
        <v>978</v>
      </c>
      <c r="L851" s="2">
        <f t="shared" ref="L851" si="4870">IF(L845&lt;=$L$2, 1, 0)</f>
        <v>1</v>
      </c>
      <c r="M851" s="2">
        <f t="shared" ref="M851" si="4871">IF(M845&lt;=$M$2, 1, 0)</f>
        <v>1</v>
      </c>
      <c r="N851" s="2">
        <f t="shared" ref="N851" si="4872">IF(N845&lt;=$N$2, 1, 0)</f>
        <v>0</v>
      </c>
      <c r="O851" s="2">
        <f t="shared" ref="O851" si="4873">IF(O845&lt;=$O$2, 1, 0)</f>
        <v>0</v>
      </c>
      <c r="X851" s="5" t="s">
        <v>978</v>
      </c>
      <c r="Y851" s="5">
        <f t="shared" ref="Y851" ca="1" si="4874">IF(L845&lt;=$Y$2, 1, 0)</f>
        <v>0</v>
      </c>
      <c r="Z851" s="5">
        <f t="shared" ref="Z851" ca="1" si="4875">IF(M845&lt;=$Z$2, 1, 0)</f>
        <v>0</v>
      </c>
      <c r="AA851" s="5">
        <f t="shared" ref="AA851" ca="1" si="4876">IF(N845&lt;=$AA$2, 1, 0)</f>
        <v>0</v>
      </c>
      <c r="AB851" s="5">
        <f t="shared" ref="AB851" ca="1" si="4877">IF(O845&lt;=$AB$2, 1, 0)</f>
        <v>0</v>
      </c>
      <c r="AC851" s="5"/>
      <c r="AD851" s="5" t="s">
        <v>1952</v>
      </c>
      <c r="AE851" s="5">
        <f t="shared" ref="AE851" ca="1" si="4878" xml:space="preserve"> Y850+Y851+Y852</f>
        <v>0</v>
      </c>
      <c r="AF851" s="5">
        <f t="shared" ref="AF851" ca="1" si="4879">Z850+Z851+Z852</f>
        <v>0</v>
      </c>
      <c r="AG851" s="5">
        <f t="shared" ref="AG851" ca="1" si="4880">AA850+AA851+AA852</f>
        <v>0</v>
      </c>
      <c r="AH851" s="5">
        <f t="shared" ref="AH851" ca="1" si="4881">AB850+AB851+AB852</f>
        <v>0</v>
      </c>
      <c r="AL851">
        <f t="shared" ca="1" si="4774"/>
        <v>0.15652173913043479</v>
      </c>
      <c r="AM851">
        <f t="shared" ca="1" si="4775"/>
        <v>2.9511865355028154E-2</v>
      </c>
      <c r="AN851">
        <f t="shared" ca="1" si="4776"/>
        <v>0.46533154677311733</v>
      </c>
      <c r="AO851">
        <f t="shared" ca="1" si="4777"/>
        <v>-0.16732141174516008</v>
      </c>
    </row>
    <row r="852" spans="1:41" ht="16" x14ac:dyDescent="0.2">
      <c r="A852" s="1">
        <v>847</v>
      </c>
      <c r="B852">
        <v>230038</v>
      </c>
      <c r="C852">
        <v>1</v>
      </c>
      <c r="D852" t="s">
        <v>16</v>
      </c>
      <c r="E852" t="s">
        <v>118</v>
      </c>
      <c r="F852">
        <v>5525</v>
      </c>
      <c r="G852">
        <v>0.89264305177111714</v>
      </c>
      <c r="H852">
        <v>2876.1073025609339</v>
      </c>
      <c r="I852">
        <v>1.0520090601882699</v>
      </c>
      <c r="K852" s="2" t="s">
        <v>979</v>
      </c>
      <c r="L852" s="2">
        <f t="shared" ref="L852" si="4882">IF(L849&lt;=$L$1, 1,0)</f>
        <v>1</v>
      </c>
      <c r="M852" s="2">
        <f t="shared" ref="M852" si="4883">IF(M849&lt;=$M$1, 1,0)</f>
        <v>1</v>
      </c>
      <c r="N852" s="2">
        <f t="shared" ref="N852" si="4884">IF(N849&lt;=$N$1, 1,0)</f>
        <v>0</v>
      </c>
      <c r="O852" s="2">
        <f t="shared" ref="O852" si="4885">IF(O849&lt;=$O$1, 1,0)</f>
        <v>0</v>
      </c>
      <c r="X852" s="5" t="s">
        <v>979</v>
      </c>
      <c r="Y852" s="5">
        <f t="shared" ref="Y852" ca="1" si="4886">IF(L849&lt;=$Y$1, 1,0)</f>
        <v>0</v>
      </c>
      <c r="Z852" s="5">
        <f t="shared" ref="Z852" ca="1" si="4887">IF(M849&lt;=$Z$1, 1,0)</f>
        <v>0</v>
      </c>
      <c r="AA852" s="5">
        <f t="shared" ref="AA852" ca="1" si="4888">IF(N849&lt;=$AA$1, 1,0)</f>
        <v>0</v>
      </c>
      <c r="AB852" s="5">
        <f t="shared" ref="AB852" ca="1" si="4889">IF(O849&lt;=$AB$1, 1,0)</f>
        <v>0</v>
      </c>
      <c r="AC852" s="5"/>
      <c r="AD852" s="5" t="s">
        <v>1953</v>
      </c>
      <c r="AE852" s="5"/>
      <c r="AF852" s="5"/>
      <c r="AG852" s="5"/>
      <c r="AH852" s="5">
        <f t="shared" ref="AH852" ca="1" si="4890">AE851+AF851+AG851+AH851</f>
        <v>0</v>
      </c>
      <c r="AL852">
        <f t="shared" ca="1" si="4774"/>
        <v>-0.1111111111111111</v>
      </c>
      <c r="AM852">
        <f t="shared" ca="1" si="4775"/>
        <v>8.2776466573776561E-2</v>
      </c>
      <c r="AN852">
        <f t="shared" ca="1" si="4776"/>
        <v>0.38370686530077397</v>
      </c>
      <c r="AO852">
        <f t="shared" ca="1" si="4777"/>
        <v>6.8638289300849448E-2</v>
      </c>
    </row>
    <row r="853" spans="1:41" ht="16" x14ac:dyDescent="0.2">
      <c r="A853" s="1">
        <v>848</v>
      </c>
      <c r="B853">
        <v>217156</v>
      </c>
      <c r="C853">
        <v>8</v>
      </c>
      <c r="D853" t="s">
        <v>8</v>
      </c>
      <c r="E853" t="s">
        <v>119</v>
      </c>
      <c r="F853">
        <v>1660</v>
      </c>
      <c r="G853">
        <v>0.97940642035130221</v>
      </c>
      <c r="H853">
        <v>37203.194640421163</v>
      </c>
      <c r="I853">
        <v>3.9180100455379332</v>
      </c>
      <c r="K853" s="2" t="s">
        <v>972</v>
      </c>
      <c r="L853" s="4">
        <f t="shared" ref="L853" si="4891" xml:space="preserve"> (F853 - F860) / F860</f>
        <v>8.0729166666666671E-2</v>
      </c>
      <c r="M853" s="4">
        <f t="shared" ref="M853" si="4892" xml:space="preserve"> (G853 - G860) / G860</f>
        <v>5.426073208046665E-3</v>
      </c>
      <c r="N853" s="4">
        <f t="shared" ref="N853" si="4893" xml:space="preserve"> (H853 - H860) / H860</f>
        <v>0.49704010411233573</v>
      </c>
      <c r="O853" s="4">
        <f t="shared" ref="O853" si="4894" xml:space="preserve"> (I853 - I860) / I860</f>
        <v>9.362072111303936E-2</v>
      </c>
      <c r="X853" s="5"/>
      <c r="Y853" s="6"/>
      <c r="Z853" s="5"/>
      <c r="AA853" s="5"/>
      <c r="AB853" s="5"/>
      <c r="AC853" s="5"/>
      <c r="AD853" s="5"/>
      <c r="AE853" s="5"/>
      <c r="AF853" s="5"/>
      <c r="AG853" s="5"/>
      <c r="AH853" s="5"/>
      <c r="AL853">
        <f t="shared" ca="1" si="4774"/>
        <v>0.12480252764612954</v>
      </c>
      <c r="AM853">
        <f t="shared" ca="1" si="4775"/>
        <v>8.7107360525082E-2</v>
      </c>
      <c r="AN853">
        <f t="shared" ca="1" si="4776"/>
        <v>0.43283647713560819</v>
      </c>
      <c r="AO853">
        <f t="shared" ca="1" si="4777"/>
        <v>-9.8489419991405161E-2</v>
      </c>
    </row>
    <row r="854" spans="1:41" ht="16" x14ac:dyDescent="0.2">
      <c r="A854" s="1">
        <v>849</v>
      </c>
      <c r="B854">
        <v>217156</v>
      </c>
      <c r="C854">
        <v>7</v>
      </c>
      <c r="D854" t="s">
        <v>10</v>
      </c>
      <c r="E854" t="s">
        <v>119</v>
      </c>
      <c r="F854">
        <v>1652</v>
      </c>
      <c r="G854">
        <v>0.98349633251833746</v>
      </c>
      <c r="H854">
        <v>34891.412571880173</v>
      </c>
      <c r="I854">
        <v>3.7216762707313551</v>
      </c>
      <c r="K854" s="2" t="s">
        <v>973</v>
      </c>
      <c r="L854" s="2">
        <f t="shared" ref="L854" si="4895" xml:space="preserve"> SLOPE(F853:F860, $C853:$C860)</f>
        <v>20.452380952380953</v>
      </c>
      <c r="M854" s="2">
        <f t="shared" ref="M854" si="4896" xml:space="preserve"> SLOPE(G853:G860, $C853:$C860)</f>
        <v>1.3903979952252959E-3</v>
      </c>
      <c r="N854" s="2">
        <f t="shared" ref="N854" si="4897" xml:space="preserve"> SLOPE(H853:H860, $C853:$C860)</f>
        <v>1799.2769881858383</v>
      </c>
      <c r="O854" s="2">
        <f t="shared" ref="O854" si="4898" xml:space="preserve"> SLOPE(I853:I860, $C853:$C860)</f>
        <v>1.9000870796684461E-2</v>
      </c>
      <c r="X854" s="5"/>
      <c r="Y854" s="6"/>
      <c r="Z854" s="5"/>
      <c r="AA854" s="5"/>
      <c r="AB854" s="5"/>
      <c r="AC854" s="5"/>
      <c r="AD854" s="5"/>
      <c r="AE854" s="5"/>
      <c r="AF854" s="5"/>
      <c r="AG854" s="5"/>
      <c r="AH854" s="5"/>
      <c r="AL854">
        <f t="shared" ca="1" si="4774"/>
        <v>0.1401952085181899</v>
      </c>
      <c r="AM854">
        <f t="shared" ca="1" si="4775"/>
        <v>1.8057173760035697E-2</v>
      </c>
      <c r="AN854">
        <f t="shared" ca="1" si="4776"/>
        <v>0.24501934761238237</v>
      </c>
      <c r="AO854">
        <f t="shared" ca="1" si="4777"/>
        <v>0.74125917192802149</v>
      </c>
    </row>
    <row r="855" spans="1:41" ht="16" x14ac:dyDescent="0.2">
      <c r="A855" s="1">
        <v>850</v>
      </c>
      <c r="B855">
        <v>217156</v>
      </c>
      <c r="C855">
        <v>6</v>
      </c>
      <c r="D855" t="s">
        <v>11</v>
      </c>
      <c r="E855" t="s">
        <v>119</v>
      </c>
      <c r="F855">
        <v>1637</v>
      </c>
      <c r="G855">
        <v>0.98148148148148151</v>
      </c>
      <c r="H855">
        <v>33411.331396407659</v>
      </c>
      <c r="I855">
        <v>3.6018713349048022</v>
      </c>
      <c r="K855" s="2" t="s">
        <v>974</v>
      </c>
      <c r="L855" s="2">
        <f t="shared" ref="L855" si="4899" xml:space="preserve"> INTERCEPT(F853:F860,$C853:$C860)</f>
        <v>1517.7142857142858</v>
      </c>
      <c r="M855" s="2">
        <f t="shared" ref="M855" si="4900" xml:space="preserve"> INTERCEPT(G853:G860,$C853:$C860)</f>
        <v>0.9716919168855559</v>
      </c>
      <c r="N855" s="2">
        <f t="shared" ref="N855" si="4901" xml:space="preserve"> INTERCEPT(H853:H860,$C853:$C860)</f>
        <v>22913.576392257019</v>
      </c>
      <c r="O855" s="2">
        <f t="shared" ref="O855" si="4902" xml:space="preserve"> INTERCEPT(I853:I860,$C853:$C860)</f>
        <v>3.6073636341271698</v>
      </c>
      <c r="X855" s="5"/>
      <c r="Y855" s="6"/>
      <c r="Z855" s="5"/>
      <c r="AA855" s="5"/>
      <c r="AB855" s="5"/>
      <c r="AC855" s="5"/>
      <c r="AD855" s="5"/>
      <c r="AE855" s="5"/>
      <c r="AF855" s="5"/>
      <c r="AG855" s="5"/>
      <c r="AH855" s="5"/>
      <c r="AL855">
        <f t="shared" ca="1" si="4774"/>
        <v>-0.13375796178343949</v>
      </c>
      <c r="AM855">
        <f t="shared" ca="1" si="4775"/>
        <v>3.1596283268609054E-2</v>
      </c>
      <c r="AN855">
        <f t="shared" ca="1" si="4776"/>
        <v>0.14067379672080452</v>
      </c>
      <c r="AO855">
        <f t="shared" ca="1" si="4777"/>
        <v>4.2749168183878222E-4</v>
      </c>
    </row>
    <row r="856" spans="1:41" ht="16" x14ac:dyDescent="0.2">
      <c r="A856" s="1">
        <v>851</v>
      </c>
      <c r="B856">
        <v>217156</v>
      </c>
      <c r="C856">
        <v>5</v>
      </c>
      <c r="D856" t="s">
        <v>12</v>
      </c>
      <c r="E856" t="s">
        <v>119</v>
      </c>
      <c r="F856">
        <v>1679</v>
      </c>
      <c r="G856">
        <v>0.97954122752634842</v>
      </c>
      <c r="H856">
        <v>33113.293863287807</v>
      </c>
      <c r="I856">
        <v>3.4663711120728982</v>
      </c>
      <c r="K856" s="2" t="s">
        <v>1088</v>
      </c>
      <c r="L856" s="2">
        <f t="shared" ref="L856:O856" si="4903" xml:space="preserve"> L855 + (11*L854)</f>
        <v>1742.6904761904761</v>
      </c>
      <c r="M856" s="2">
        <f t="shared" si="4903"/>
        <v>0.98698629483303413</v>
      </c>
      <c r="N856" s="2">
        <f t="shared" si="4903"/>
        <v>42705.62326230124</v>
      </c>
      <c r="O856" s="2">
        <f t="shared" si="4903"/>
        <v>3.8163732128906989</v>
      </c>
      <c r="X856" s="5"/>
      <c r="Y856" s="6"/>
      <c r="Z856" s="5"/>
      <c r="AA856" s="5"/>
      <c r="AB856" s="5"/>
      <c r="AC856" s="5"/>
      <c r="AD856" s="5"/>
      <c r="AE856" s="5"/>
      <c r="AF856" s="5"/>
      <c r="AG856" s="5"/>
      <c r="AH856" s="5"/>
      <c r="AL856">
        <f t="shared" ca="1" si="4774"/>
        <v>1.8371400198609732E-2</v>
      </c>
      <c r="AM856">
        <f t="shared" ca="1" si="4775"/>
        <v>4.1504099519366899E-3</v>
      </c>
      <c r="AN856">
        <f t="shared" ca="1" si="4776"/>
        <v>0.41266730732784257</v>
      </c>
      <c r="AO856">
        <f t="shared" ca="1" si="4777"/>
        <v>0.25794622190041722</v>
      </c>
    </row>
    <row r="857" spans="1:41" ht="16" x14ac:dyDescent="0.2">
      <c r="A857" s="1">
        <v>852</v>
      </c>
      <c r="B857">
        <v>217156</v>
      </c>
      <c r="C857">
        <v>4</v>
      </c>
      <c r="D857" t="s">
        <v>13</v>
      </c>
      <c r="E857" t="s">
        <v>119</v>
      </c>
      <c r="F857">
        <v>1613</v>
      </c>
      <c r="G857">
        <v>0.9788325849903784</v>
      </c>
      <c r="H857">
        <v>30879.118338572109</v>
      </c>
      <c r="I857">
        <v>3.7210993734297908</v>
      </c>
      <c r="K857" s="2" t="s">
        <v>976</v>
      </c>
      <c r="L857" s="2">
        <f t="shared" ref="L857" si="4904" xml:space="preserve"> (L856 - F860) / F860</f>
        <v>0.13456411210317457</v>
      </c>
      <c r="M857" s="2">
        <f t="shared" ref="M857" si="4905" xml:space="preserve"> (M856 - G860) / G860</f>
        <v>1.3207320376963559E-2</v>
      </c>
      <c r="N857" s="2">
        <f t="shared" ref="N857" si="4906" xml:space="preserve"> (N856 - H860) / H860</f>
        <v>0.71845539913165601</v>
      </c>
      <c r="O857" s="2">
        <f t="shared" ref="O857" si="4907" xml:space="preserve"> (O856 - I860) / I860</f>
        <v>6.5251180218701813E-2</v>
      </c>
      <c r="X857" s="5"/>
      <c r="Y857" s="6"/>
      <c r="Z857" s="5"/>
      <c r="AA857" s="5"/>
      <c r="AB857" s="5"/>
      <c r="AC857" s="5"/>
      <c r="AD857" s="5"/>
      <c r="AE857" s="5"/>
      <c r="AF857" s="5"/>
      <c r="AG857" s="5"/>
      <c r="AH857" s="5"/>
      <c r="AL857">
        <f t="shared" ca="1" si="4774"/>
        <v>-2.6498165511618425E-2</v>
      </c>
      <c r="AM857">
        <f t="shared" ca="1" si="4775"/>
        <v>-3.621751622149889E-4</v>
      </c>
      <c r="AN857">
        <f t="shared" ca="1" si="4776"/>
        <v>0.46465610843580385</v>
      </c>
      <c r="AO857">
        <f t="shared" ca="1" si="4777"/>
        <v>0.62549808662171669</v>
      </c>
    </row>
    <row r="858" spans="1:41" ht="16" x14ac:dyDescent="0.2">
      <c r="A858" s="1">
        <v>853</v>
      </c>
      <c r="B858">
        <v>217156</v>
      </c>
      <c r="C858">
        <v>3</v>
      </c>
      <c r="D858" t="s">
        <v>14</v>
      </c>
      <c r="E858" t="s">
        <v>119</v>
      </c>
      <c r="F858">
        <v>1559</v>
      </c>
      <c r="G858">
        <v>0.97535667963683526</v>
      </c>
      <c r="H858">
        <v>28207.58340405154</v>
      </c>
      <c r="I858">
        <v>3.8727526472479208</v>
      </c>
      <c r="K858" s="2" t="s">
        <v>977</v>
      </c>
      <c r="L858" s="2">
        <f t="shared" ref="L858" si="4908">IF(L853&lt;=$L$1,1,0)</f>
        <v>1</v>
      </c>
      <c r="M858" s="2">
        <f t="shared" ref="M858" si="4909">IF(M853&lt;=$M$1,1,0)</f>
        <v>1</v>
      </c>
      <c r="N858" s="2">
        <f t="shared" ref="N858" si="4910">IF(N853&lt;=$N$1,1,0)</f>
        <v>0</v>
      </c>
      <c r="O858" s="2">
        <f t="shared" ref="O858" si="4911">IF(O853&lt;=$O$1,1,0)</f>
        <v>0</v>
      </c>
      <c r="X858" s="5" t="s">
        <v>977</v>
      </c>
      <c r="Y858" s="5">
        <f t="shared" ref="Y858" ca="1" si="4912">IF(L853&lt;=$Y$1,1,0)</f>
        <v>0</v>
      </c>
      <c r="Z858" s="5">
        <f t="shared" ref="Z858" ca="1" si="4913">IF(M853&lt;=$Z$1,1,0)</f>
        <v>0</v>
      </c>
      <c r="AA858" s="5">
        <f t="shared" ref="AA858" ca="1" si="4914">IF(N853&lt;=$AA$1,1,0)</f>
        <v>0</v>
      </c>
      <c r="AB858" s="5">
        <f t="shared" ref="AB858" ca="1" si="4915">IF(O853&lt;=$AB$1,1,0)</f>
        <v>0</v>
      </c>
      <c r="AC858" s="5"/>
      <c r="AD858" s="5"/>
      <c r="AE858" s="5"/>
      <c r="AF858" s="5"/>
      <c r="AG858" s="5"/>
      <c r="AH858" s="5"/>
      <c r="AL858">
        <f t="shared" ca="1" si="4774"/>
        <v>-0.10869565217391304</v>
      </c>
      <c r="AM858">
        <f t="shared" ca="1" si="4775"/>
        <v>0.22320423562763178</v>
      </c>
      <c r="AN858">
        <f t="shared" ca="1" si="4776"/>
        <v>0.4176582707650866</v>
      </c>
      <c r="AO858">
        <f t="shared" ca="1" si="4777"/>
        <v>-0.28342866089627289</v>
      </c>
    </row>
    <row r="859" spans="1:41" ht="16" x14ac:dyDescent="0.2">
      <c r="A859" s="1">
        <v>854</v>
      </c>
      <c r="B859">
        <v>217156</v>
      </c>
      <c r="C859">
        <v>2</v>
      </c>
      <c r="D859" t="s">
        <v>15</v>
      </c>
      <c r="E859" t="s">
        <v>119</v>
      </c>
      <c r="F859">
        <v>1542</v>
      </c>
      <c r="G859">
        <v>0.97135416666666663</v>
      </c>
      <c r="H859">
        <v>25525.48082517922</v>
      </c>
      <c r="I859">
        <v>3.6585555686492679</v>
      </c>
      <c r="K859" s="2" t="s">
        <v>978</v>
      </c>
      <c r="L859" s="2">
        <f t="shared" ref="L859" si="4916">IF(L853&lt;=$L$2, 1, 0)</f>
        <v>1</v>
      </c>
      <c r="M859" s="2">
        <f t="shared" ref="M859" si="4917">IF(M853&lt;=$M$2, 1, 0)</f>
        <v>1</v>
      </c>
      <c r="N859" s="2">
        <f t="shared" ref="N859" si="4918">IF(N853&lt;=$N$2, 1, 0)</f>
        <v>0</v>
      </c>
      <c r="O859" s="2">
        <f t="shared" ref="O859" si="4919">IF(O853&lt;=$O$2, 1, 0)</f>
        <v>0</v>
      </c>
      <c r="X859" s="5" t="s">
        <v>978</v>
      </c>
      <c r="Y859" s="5">
        <f t="shared" ref="Y859" ca="1" si="4920">IF(L853&lt;=$Y$2, 1, 0)</f>
        <v>0</v>
      </c>
      <c r="Z859" s="5">
        <f t="shared" ref="Z859" ca="1" si="4921">IF(M853&lt;=$Z$2, 1, 0)</f>
        <v>0</v>
      </c>
      <c r="AA859" s="5">
        <f t="shared" ref="AA859" ca="1" si="4922">IF(N853&lt;=$AA$2, 1, 0)</f>
        <v>0</v>
      </c>
      <c r="AB859" s="5">
        <f t="shared" ref="AB859" ca="1" si="4923">IF(O853&lt;=$AB$2, 1, 0)</f>
        <v>0</v>
      </c>
      <c r="AC859" s="5"/>
      <c r="AD859" s="5" t="s">
        <v>1952</v>
      </c>
      <c r="AE859" s="5">
        <f t="shared" ref="AE859" ca="1" si="4924" xml:space="preserve"> Y858+Y859+Y860</f>
        <v>0</v>
      </c>
      <c r="AF859" s="5">
        <f t="shared" ref="AF859" ca="1" si="4925">Z858+Z859+Z860</f>
        <v>0</v>
      </c>
      <c r="AG859" s="5">
        <f t="shared" ref="AG859" ca="1" si="4926">AA858+AA859+AA860</f>
        <v>0</v>
      </c>
      <c r="AH859" s="5">
        <f t="shared" ref="AH859" ca="1" si="4927">AB858+AB859+AB860</f>
        <v>0</v>
      </c>
      <c r="AL859">
        <f t="shared" ca="1" si="4774"/>
        <v>0.14874141876430205</v>
      </c>
      <c r="AM859">
        <f t="shared" ca="1" si="4775"/>
        <v>1.4109756866681334E-2</v>
      </c>
      <c r="AN859">
        <f t="shared" ca="1" si="4776"/>
        <v>0.34377616862417953</v>
      </c>
      <c r="AO859">
        <f t="shared" ca="1" si="4777"/>
        <v>0.43220974010726576</v>
      </c>
    </row>
    <row r="860" spans="1:41" ht="16" x14ac:dyDescent="0.2">
      <c r="A860" s="1">
        <v>855</v>
      </c>
      <c r="B860">
        <v>217156</v>
      </c>
      <c r="C860">
        <v>1</v>
      </c>
      <c r="D860" t="s">
        <v>16</v>
      </c>
      <c r="E860" t="s">
        <v>119</v>
      </c>
      <c r="F860">
        <v>1536</v>
      </c>
      <c r="G860">
        <v>0.97412076974120765</v>
      </c>
      <c r="H860">
        <v>24851.167672946649</v>
      </c>
      <c r="I860">
        <v>3.5826040691240322</v>
      </c>
      <c r="K860" s="2" t="s">
        <v>979</v>
      </c>
      <c r="L860" s="2">
        <f t="shared" ref="L860" si="4928">IF(L857&lt;=$L$1, 1,0)</f>
        <v>1</v>
      </c>
      <c r="M860" s="2">
        <f t="shared" ref="M860" si="4929">IF(M857&lt;=$M$1, 1,0)</f>
        <v>1</v>
      </c>
      <c r="N860" s="2">
        <f t="shared" ref="N860" si="4930">IF(N857&lt;=$N$1, 1,0)</f>
        <v>0</v>
      </c>
      <c r="O860" s="2">
        <f t="shared" ref="O860" si="4931">IF(O857&lt;=$O$1, 1,0)</f>
        <v>0</v>
      </c>
      <c r="X860" s="5" t="s">
        <v>979</v>
      </c>
      <c r="Y860" s="5">
        <f t="shared" ref="Y860" ca="1" si="4932">IF(L857&lt;=$Y$1, 1,0)</f>
        <v>0</v>
      </c>
      <c r="Z860" s="5">
        <f t="shared" ref="Z860" ca="1" si="4933">IF(M857&lt;=$Z$1, 1,0)</f>
        <v>0</v>
      </c>
      <c r="AA860" s="5">
        <f t="shared" ref="AA860" ca="1" si="4934">IF(N857&lt;=$AA$1, 1,0)</f>
        <v>0</v>
      </c>
      <c r="AB860" s="5">
        <f t="shared" ref="AB860" ca="1" si="4935">IF(O857&lt;=$AB$1, 1,0)</f>
        <v>0</v>
      </c>
      <c r="AC860" s="5"/>
      <c r="AD860" s="5" t="s">
        <v>1953</v>
      </c>
      <c r="AE860" s="5"/>
      <c r="AF860" s="5"/>
      <c r="AG860" s="5"/>
      <c r="AH860" s="5">
        <f t="shared" ref="AH860" ca="1" si="4936">AE859+AF859+AG859+AH859</f>
        <v>0</v>
      </c>
      <c r="AL860">
        <f t="shared" ca="1" si="4774"/>
        <v>-0.26241134751773049</v>
      </c>
      <c r="AM860">
        <f t="shared" ca="1" si="4775"/>
        <v>-0.11510445299615164</v>
      </c>
      <c r="AN860">
        <f t="shared" ca="1" si="4776"/>
        <v>0.63323411899783566</v>
      </c>
      <c r="AO860">
        <f t="shared" ca="1" si="4777"/>
        <v>-5.6094825762534072E-2</v>
      </c>
    </row>
    <row r="861" spans="1:41" ht="16" x14ac:dyDescent="0.2">
      <c r="A861" s="1">
        <v>856</v>
      </c>
      <c r="B861">
        <v>219790</v>
      </c>
      <c r="C861">
        <v>8</v>
      </c>
      <c r="D861" t="s">
        <v>8</v>
      </c>
      <c r="E861" t="s">
        <v>120</v>
      </c>
      <c r="F861">
        <v>195</v>
      </c>
      <c r="G861">
        <v>0.70430107526881724</v>
      </c>
      <c r="H861">
        <v>12988.61581019257</v>
      </c>
      <c r="I861">
        <v>0.41691060264663787</v>
      </c>
      <c r="K861" s="2" t="s">
        <v>972</v>
      </c>
      <c r="L861" s="4">
        <f t="shared" ref="L861" si="4937" xml:space="preserve"> (F861 - F868) / F868</f>
        <v>-1.5151515151515152E-2</v>
      </c>
      <c r="M861" s="4">
        <f t="shared" ref="M861" si="4938" xml:space="preserve"> (G861 - G868) / G868</f>
        <v>-5.8248847926267236E-2</v>
      </c>
      <c r="N861" s="4">
        <f t="shared" ref="N861" si="4939" xml:space="preserve"> (H861 - H868) / H868</f>
        <v>0.19960219109714475</v>
      </c>
      <c r="O861" s="4">
        <f t="shared" ref="O861" si="4940" xml:space="preserve"> (I861 - I868) / I868</f>
        <v>0.42620760627225762</v>
      </c>
      <c r="X861" s="5"/>
      <c r="Y861" s="6"/>
      <c r="Z861" s="5"/>
      <c r="AA861" s="5"/>
      <c r="AB861" s="5"/>
      <c r="AC861" s="5"/>
      <c r="AD861" s="5"/>
      <c r="AE861" s="5"/>
      <c r="AF861" s="5"/>
      <c r="AG861" s="5"/>
      <c r="AH861" s="5"/>
      <c r="AL861">
        <f t="shared" ca="1" si="4774"/>
        <v>-2.5356576862123614E-2</v>
      </c>
      <c r="AM861">
        <f t="shared" ca="1" si="4775"/>
        <v>-6.5979045990873536E-2</v>
      </c>
      <c r="AN861">
        <f t="shared" ca="1" si="4776"/>
        <v>0.16969885365268053</v>
      </c>
      <c r="AO861">
        <f t="shared" ca="1" si="4777"/>
        <v>0.36736008228268996</v>
      </c>
    </row>
    <row r="862" spans="1:41" ht="16" x14ac:dyDescent="0.2">
      <c r="A862" s="1">
        <v>857</v>
      </c>
      <c r="B862">
        <v>219790</v>
      </c>
      <c r="C862">
        <v>7</v>
      </c>
      <c r="D862" t="s">
        <v>10</v>
      </c>
      <c r="E862" t="s">
        <v>120</v>
      </c>
      <c r="F862">
        <v>192</v>
      </c>
      <c r="G862">
        <v>0.66871165644171782</v>
      </c>
      <c r="H862">
        <v>13941.803434205651</v>
      </c>
      <c r="I862">
        <v>0.36394878677847292</v>
      </c>
      <c r="K862" s="2" t="s">
        <v>973</v>
      </c>
      <c r="L862" s="2">
        <f t="shared" ref="L862" si="4941" xml:space="preserve"> SLOPE(F861:F868, $C861:$C868)</f>
        <v>0.17857142857142858</v>
      </c>
      <c r="M862" s="2">
        <f t="shared" ref="M862" si="4942" xml:space="preserve"> SLOPE(G861:G868, $C861:$C868)</f>
        <v>-9.2171663503315935E-4</v>
      </c>
      <c r="N862" s="2">
        <f t="shared" ref="N862" si="4943" xml:space="preserve"> SLOPE(H861:H868, $C861:$C868)</f>
        <v>364.0964327570116</v>
      </c>
      <c r="O862" s="2">
        <f t="shared" ref="O862" si="4944" xml:space="preserve"> SLOPE(I861:I868, $C861:$C868)</f>
        <v>1.6461245797969339E-2</v>
      </c>
      <c r="X862" s="5"/>
      <c r="Y862" s="6"/>
      <c r="Z862" s="5"/>
      <c r="AA862" s="5"/>
      <c r="AB862" s="5"/>
      <c r="AC862" s="5"/>
      <c r="AD862" s="5"/>
      <c r="AE862" s="5"/>
      <c r="AF862" s="5"/>
      <c r="AG862" s="5"/>
      <c r="AH862" s="5"/>
      <c r="AL862">
        <f t="shared" ca="1" si="4774"/>
        <v>-2.7624309392265192E-3</v>
      </c>
      <c r="AM862">
        <f t="shared" ca="1" si="4775"/>
        <v>-6.8390273930440129E-2</v>
      </c>
      <c r="AN862">
        <f t="shared" ca="1" si="4776"/>
        <v>0.12166601706058652</v>
      </c>
      <c r="AO862">
        <f t="shared" ca="1" si="4777"/>
        <v>0.60857876392028876</v>
      </c>
    </row>
    <row r="863" spans="1:41" ht="16" x14ac:dyDescent="0.2">
      <c r="A863" s="1">
        <v>858</v>
      </c>
      <c r="B863">
        <v>219790</v>
      </c>
      <c r="C863">
        <v>6</v>
      </c>
      <c r="D863" t="s">
        <v>11</v>
      </c>
      <c r="E863" t="s">
        <v>120</v>
      </c>
      <c r="F863">
        <v>177</v>
      </c>
      <c r="G863">
        <v>0.67553191489361697</v>
      </c>
      <c r="H863">
        <v>11919.607476179241</v>
      </c>
      <c r="I863">
        <v>0.34519288374999868</v>
      </c>
      <c r="K863" s="2" t="s">
        <v>974</v>
      </c>
      <c r="L863" s="2">
        <f t="shared" ref="L863" si="4945" xml:space="preserve"> INTERCEPT(F861:F868,$C861:$C868)</f>
        <v>187.82142857142858</v>
      </c>
      <c r="M863" s="2">
        <f t="shared" ref="M863" si="4946" xml:space="preserve"> INTERCEPT(G861:G868,$C861:$C868)</f>
        <v>0.70066305182986255</v>
      </c>
      <c r="N863" s="2">
        <f t="shared" ref="N863" si="4947" xml:space="preserve"> INTERCEPT(H861:H868,$C861:$C868)</f>
        <v>10302.002164195992</v>
      </c>
      <c r="O863" s="2">
        <f t="shared" ref="O863" si="4948" xml:space="preserve"> INTERCEPT(I861:I868,$C861:$C868)</f>
        <v>0.26247954637164539</v>
      </c>
      <c r="X863" s="5"/>
      <c r="Y863" s="6"/>
      <c r="Z863" s="5"/>
      <c r="AA863" s="5"/>
      <c r="AB863" s="5"/>
      <c r="AC863" s="5"/>
      <c r="AD863" s="5"/>
      <c r="AE863" s="5"/>
      <c r="AF863" s="5"/>
      <c r="AG863" s="5"/>
      <c r="AH863" s="5"/>
      <c r="AL863">
        <f t="shared" ca="1" si="4774"/>
        <v>6.530089628681178E-2</v>
      </c>
      <c r="AM863">
        <f t="shared" ca="1" si="4775"/>
        <v>1.7134396062060268E-3</v>
      </c>
      <c r="AN863">
        <f t="shared" ca="1" si="4776"/>
        <v>0.3380121554432638</v>
      </c>
      <c r="AO863">
        <f t="shared" ca="1" si="4777"/>
        <v>3.290129073270464E-2</v>
      </c>
    </row>
    <row r="864" spans="1:41" ht="16" x14ac:dyDescent="0.2">
      <c r="A864" s="1">
        <v>859</v>
      </c>
      <c r="B864">
        <v>219790</v>
      </c>
      <c r="C864">
        <v>5</v>
      </c>
      <c r="D864" t="s">
        <v>12</v>
      </c>
      <c r="E864" t="s">
        <v>120</v>
      </c>
      <c r="F864">
        <v>208</v>
      </c>
      <c r="G864">
        <v>0.82550335570469802</v>
      </c>
      <c r="H864">
        <v>11864.021155879531</v>
      </c>
      <c r="I864">
        <v>0.33660209653626277</v>
      </c>
      <c r="K864" s="2" t="s">
        <v>1089</v>
      </c>
      <c r="L864" s="2">
        <f t="shared" ref="L864:O864" si="4949" xml:space="preserve"> L863 + (11*L862)</f>
        <v>189.78571428571431</v>
      </c>
      <c r="M864" s="2">
        <f t="shared" si="4949"/>
        <v>0.69052416884449774</v>
      </c>
      <c r="N864" s="2">
        <f t="shared" si="4949"/>
        <v>14307.062924523119</v>
      </c>
      <c r="O864" s="2">
        <f t="shared" si="4949"/>
        <v>0.44355325014930813</v>
      </c>
      <c r="X864" s="5"/>
      <c r="Y864" s="6"/>
      <c r="Z864" s="5"/>
      <c r="AA864" s="5"/>
      <c r="AB864" s="5"/>
      <c r="AC864" s="5"/>
      <c r="AD864" s="5"/>
      <c r="AE864" s="5"/>
      <c r="AF864" s="5"/>
      <c r="AG864" s="5"/>
      <c r="AH864" s="5"/>
      <c r="AL864">
        <f t="shared" ca="1" si="4774"/>
        <v>-0.45259938837920488</v>
      </c>
      <c r="AM864">
        <f t="shared" ca="1" si="4775"/>
        <v>8.6757990867579959E-2</v>
      </c>
      <c r="AN864">
        <f t="shared" ca="1" si="4776"/>
        <v>0.46937550802908506</v>
      </c>
      <c r="AO864">
        <f t="shared" ca="1" si="4777"/>
        <v>0.40255898528485584</v>
      </c>
    </row>
    <row r="865" spans="1:41" ht="16" x14ac:dyDescent="0.2">
      <c r="A865" s="1">
        <v>860</v>
      </c>
      <c r="B865">
        <v>219790</v>
      </c>
      <c r="C865">
        <v>4</v>
      </c>
      <c r="D865" t="s">
        <v>13</v>
      </c>
      <c r="E865" t="s">
        <v>120</v>
      </c>
      <c r="F865">
        <v>164</v>
      </c>
      <c r="G865">
        <v>0.64893617021276595</v>
      </c>
      <c r="H865">
        <v>11144.884970500239</v>
      </c>
      <c r="I865">
        <v>0.34460112939768378</v>
      </c>
      <c r="K865" s="2" t="s">
        <v>976</v>
      </c>
      <c r="L865" s="2">
        <f t="shared" ref="L865" si="4950" xml:space="preserve"> (L864 - F868) / F868</f>
        <v>-4.1486291486291384E-2</v>
      </c>
      <c r="M865" s="2">
        <f t="shared" ref="M865" si="4951" xml:space="preserve"> (M864 - G868) / G868</f>
        <v>-7.66705399450716E-2</v>
      </c>
      <c r="N865" s="2">
        <f t="shared" ref="N865" si="4952" xml:space="preserve"> (N864 - H868) / H868</f>
        <v>0.32137129030750816</v>
      </c>
      <c r="O865" s="2">
        <f t="shared" ref="O865" si="4953" xml:space="preserve"> (O864 - I868) / I868</f>
        <v>0.51734931933572925</v>
      </c>
      <c r="X865" s="5"/>
      <c r="Y865" s="6"/>
      <c r="Z865" s="5"/>
      <c r="AA865" s="5"/>
      <c r="AB865" s="5"/>
      <c r="AC865" s="5"/>
      <c r="AD865" s="5"/>
      <c r="AE865" s="5"/>
      <c r="AF865" s="5"/>
      <c r="AG865" s="5"/>
      <c r="AH865" s="5"/>
      <c r="AL865">
        <f t="shared" ca="1" si="4774"/>
        <v>0.1169024571854058</v>
      </c>
      <c r="AM865">
        <f t="shared" ca="1" si="4775"/>
        <v>-2.2459016393442569E-2</v>
      </c>
      <c r="AN865">
        <f t="shared" ca="1" si="4776"/>
        <v>0.37925199933801251</v>
      </c>
      <c r="AO865">
        <f t="shared" ca="1" si="4777"/>
        <v>8.5508824763164737E-2</v>
      </c>
    </row>
    <row r="866" spans="1:41" ht="16" x14ac:dyDescent="0.2">
      <c r="A866" s="1">
        <v>861</v>
      </c>
      <c r="B866">
        <v>219790</v>
      </c>
      <c r="C866">
        <v>3</v>
      </c>
      <c r="D866" t="s">
        <v>14</v>
      </c>
      <c r="E866" t="s">
        <v>120</v>
      </c>
      <c r="F866">
        <v>188</v>
      </c>
      <c r="G866">
        <v>0.5935828877005348</v>
      </c>
      <c r="H866">
        <v>11727.232946124221</v>
      </c>
      <c r="I866">
        <v>0.31380885806602621</v>
      </c>
      <c r="K866" s="2" t="s">
        <v>977</v>
      </c>
      <c r="L866" s="2">
        <f t="shared" ref="L866" si="4954">IF(L861&lt;=$L$1,1,0)</f>
        <v>1</v>
      </c>
      <c r="M866" s="2">
        <f t="shared" ref="M866" si="4955">IF(M861&lt;=$M$1,1,0)</f>
        <v>1</v>
      </c>
      <c r="N866" s="2">
        <f t="shared" ref="N866" si="4956">IF(N861&lt;=$N$1,1,0)</f>
        <v>0</v>
      </c>
      <c r="O866" s="2">
        <f t="shared" ref="O866" si="4957">IF(O861&lt;=$O$1,1,0)</f>
        <v>0</v>
      </c>
      <c r="X866" s="5" t="s">
        <v>977</v>
      </c>
      <c r="Y866" s="5">
        <f t="shared" ref="Y866" ca="1" si="4958">IF(L861&lt;=$Y$1,1,0)</f>
        <v>0</v>
      </c>
      <c r="Z866" s="5">
        <f t="shared" ref="Z866" ca="1" si="4959">IF(M861&lt;=$Z$1,1,0)</f>
        <v>0</v>
      </c>
      <c r="AA866" s="5">
        <f t="shared" ref="AA866" ca="1" si="4960">IF(N861&lt;=$AA$1,1,0)</f>
        <v>0</v>
      </c>
      <c r="AB866" s="5">
        <f t="shared" ref="AB866" ca="1" si="4961">IF(O861&lt;=$AB$1,1,0)</f>
        <v>0</v>
      </c>
      <c r="AC866" s="5"/>
      <c r="AD866" s="5"/>
      <c r="AE866" s="5"/>
      <c r="AF866" s="5"/>
      <c r="AG866" s="5"/>
      <c r="AH866" s="5"/>
      <c r="AL866">
        <f t="shared" ca="1" si="4774"/>
        <v>7.3569482288828342E-2</v>
      </c>
      <c r="AM866">
        <f t="shared" ca="1" si="4775"/>
        <v>-7.0340625865411193E-3</v>
      </c>
      <c r="AN866">
        <f t="shared" ca="1" si="4776"/>
        <v>0.23475694652909465</v>
      </c>
      <c r="AO866">
        <f t="shared" ca="1" si="4777"/>
        <v>0.71623766671985567</v>
      </c>
    </row>
    <row r="867" spans="1:41" ht="16" x14ac:dyDescent="0.2">
      <c r="A867" s="1">
        <v>862</v>
      </c>
      <c r="B867">
        <v>219790</v>
      </c>
      <c r="C867">
        <v>2</v>
      </c>
      <c r="D867" t="s">
        <v>15</v>
      </c>
      <c r="E867" t="s">
        <v>120</v>
      </c>
      <c r="F867">
        <v>187</v>
      </c>
      <c r="G867">
        <v>0.70769230769230773</v>
      </c>
      <c r="H867">
        <v>11109.887215920369</v>
      </c>
      <c r="I867">
        <v>0.27905574404746702</v>
      </c>
      <c r="K867" s="2" t="s">
        <v>978</v>
      </c>
      <c r="L867" s="2">
        <f t="shared" ref="L867" si="4962">IF(L861&lt;=$L$2, 1, 0)</f>
        <v>1</v>
      </c>
      <c r="M867" s="2">
        <f t="shared" ref="M867" si="4963">IF(M861&lt;=$M$2, 1, 0)</f>
        <v>1</v>
      </c>
      <c r="N867" s="2">
        <f t="shared" ref="N867" si="4964">IF(N861&lt;=$N$2, 1, 0)</f>
        <v>0</v>
      </c>
      <c r="O867" s="2">
        <f t="shared" ref="O867" si="4965">IF(O861&lt;=$O$2, 1, 0)</f>
        <v>0</v>
      </c>
      <c r="X867" s="5" t="s">
        <v>978</v>
      </c>
      <c r="Y867" s="5">
        <f t="shared" ref="Y867" ca="1" si="4966">IF(L861&lt;=$Y$2, 1, 0)</f>
        <v>0</v>
      </c>
      <c r="Z867" s="5">
        <f t="shared" ref="Z867" ca="1" si="4967">IF(M861&lt;=$Z$2, 1, 0)</f>
        <v>0</v>
      </c>
      <c r="AA867" s="5">
        <f t="shared" ref="AA867" ca="1" si="4968">IF(N861&lt;=$AA$2, 1, 0)</f>
        <v>0</v>
      </c>
      <c r="AB867" s="5">
        <f t="shared" ref="AB867" ca="1" si="4969">IF(O861&lt;=$AB$2, 1, 0)</f>
        <v>0</v>
      </c>
      <c r="AC867" s="5"/>
      <c r="AD867" s="5" t="s">
        <v>1952</v>
      </c>
      <c r="AE867" s="5">
        <f t="shared" ref="AE867" ca="1" si="4970" xml:space="preserve"> Y866+Y867+Y868</f>
        <v>0</v>
      </c>
      <c r="AF867" s="5">
        <f t="shared" ref="AF867" ca="1" si="4971">Z866+Z867+Z868</f>
        <v>1</v>
      </c>
      <c r="AG867" s="5">
        <f t="shared" ref="AG867" ca="1" si="4972">AA866+AA867+AA868</f>
        <v>0</v>
      </c>
      <c r="AH867" s="5">
        <f t="shared" ref="AH867" ca="1" si="4973">AB866+AB867+AB868</f>
        <v>0</v>
      </c>
      <c r="AL867">
        <f t="shared" ca="1" si="4774"/>
        <v>0.28301886792452829</v>
      </c>
      <c r="AM867">
        <f t="shared" ca="1" si="4775"/>
        <v>-1.1176641910586899E-2</v>
      </c>
      <c r="AN867">
        <f t="shared" ca="1" si="4776"/>
        <v>0.11073151369654019</v>
      </c>
      <c r="AO867">
        <f t="shared" ca="1" si="4777"/>
        <v>0.1820606742502533</v>
      </c>
    </row>
    <row r="868" spans="1:41" ht="16" x14ac:dyDescent="0.2">
      <c r="A868" s="1">
        <v>863</v>
      </c>
      <c r="B868">
        <v>219790</v>
      </c>
      <c r="C868">
        <v>1</v>
      </c>
      <c r="D868" t="s">
        <v>16</v>
      </c>
      <c r="E868" t="s">
        <v>120</v>
      </c>
      <c r="F868">
        <v>198</v>
      </c>
      <c r="G868">
        <v>0.74786324786324787</v>
      </c>
      <c r="H868">
        <v>10827.43588381854</v>
      </c>
      <c r="I868">
        <v>0.29232111847750952</v>
      </c>
      <c r="K868" s="2" t="s">
        <v>979</v>
      </c>
      <c r="L868" s="2">
        <f t="shared" ref="L868" si="4974">IF(L865&lt;=$L$1, 1,0)</f>
        <v>1</v>
      </c>
      <c r="M868" s="2">
        <f t="shared" ref="M868" si="4975">IF(M865&lt;=$M$1, 1,0)</f>
        <v>1</v>
      </c>
      <c r="N868" s="2">
        <f t="shared" ref="N868" si="4976">IF(N865&lt;=$N$1, 1,0)</f>
        <v>0</v>
      </c>
      <c r="O868" s="2">
        <f t="shared" ref="O868" si="4977">IF(O865&lt;=$O$1, 1,0)</f>
        <v>0</v>
      </c>
      <c r="X868" s="5" t="s">
        <v>979</v>
      </c>
      <c r="Y868" s="5">
        <f t="shared" ref="Y868" ca="1" si="4978">IF(L865&lt;=$Y$1, 1,0)</f>
        <v>0</v>
      </c>
      <c r="Z868" s="5">
        <f t="shared" ref="Z868" ca="1" si="4979">IF(M865&lt;=$Z$1, 1,0)</f>
        <v>1</v>
      </c>
      <c r="AA868" s="5">
        <f t="shared" ref="AA868" ca="1" si="4980">IF(N865&lt;=$AA$1, 1,0)</f>
        <v>0</v>
      </c>
      <c r="AB868" s="5">
        <f t="shared" ref="AB868" ca="1" si="4981">IF(O865&lt;=$AB$1, 1,0)</f>
        <v>0</v>
      </c>
      <c r="AC868" s="5"/>
      <c r="AD868" s="5" t="s">
        <v>1953</v>
      </c>
      <c r="AE868" s="5"/>
      <c r="AF868" s="5"/>
      <c r="AG868" s="5"/>
      <c r="AH868" s="5">
        <f t="shared" ref="AH868" ca="1" si="4982">AE867+AF867+AG867+AH867</f>
        <v>1</v>
      </c>
      <c r="AL868">
        <f t="shared" ca="1" si="4774"/>
        <v>0.27350427350427353</v>
      </c>
      <c r="AM868">
        <f t="shared" ca="1" si="4775"/>
        <v>-1.0063319764812291E-2</v>
      </c>
      <c r="AN868">
        <f t="shared" ca="1" si="4776"/>
        <v>0.68463822762144144</v>
      </c>
      <c r="AO868">
        <f t="shared" ca="1" si="4777"/>
        <v>-7.1362366813334632E-2</v>
      </c>
    </row>
    <row r="869" spans="1:41" ht="16" x14ac:dyDescent="0.2">
      <c r="A869" s="1">
        <v>864</v>
      </c>
      <c r="B869">
        <v>217165</v>
      </c>
      <c r="C869">
        <v>8</v>
      </c>
      <c r="D869" t="s">
        <v>8</v>
      </c>
      <c r="E869" t="s">
        <v>121</v>
      </c>
      <c r="F869">
        <v>854</v>
      </c>
      <c r="G869">
        <v>0.86820809248554909</v>
      </c>
      <c r="H869">
        <v>24430.141155462381</v>
      </c>
      <c r="I869">
        <v>1.1751529315607321</v>
      </c>
      <c r="K869" s="2" t="s">
        <v>972</v>
      </c>
      <c r="L869" s="4">
        <f t="shared" ref="L869" si="4983" xml:space="preserve"> (F869 - F876) / F876</f>
        <v>0.10621761658031088</v>
      </c>
      <c r="M869" s="4">
        <f t="shared" ref="M869" si="4984" xml:space="preserve"> (G869 - G876) / G876</f>
        <v>-8.8059084386577814E-3</v>
      </c>
      <c r="N869" s="4">
        <f t="shared" ref="N869" si="4985" xml:space="preserve"> (H869 - H876) / H876</f>
        <v>0.34077363039503</v>
      </c>
      <c r="O869" s="4">
        <f t="shared" ref="O869" si="4986" xml:space="preserve"> (I869 - I876) / I876</f>
        <v>7.1380338533761911E-2</v>
      </c>
      <c r="X869" s="5"/>
      <c r="Y869" s="6"/>
      <c r="Z869" s="5"/>
      <c r="AA869" s="5"/>
      <c r="AB869" s="5"/>
      <c r="AC869" s="5"/>
      <c r="AD869" s="5"/>
      <c r="AE869" s="5"/>
      <c r="AF869" s="5"/>
      <c r="AG869" s="5"/>
      <c r="AH869" s="5"/>
      <c r="AL869">
        <f t="shared" ca="1" si="4774"/>
        <v>6.3314711359404099E-2</v>
      </c>
      <c r="AM869">
        <f t="shared" ca="1" si="4775"/>
        <v>2.4526201770440476E-2</v>
      </c>
      <c r="AN869">
        <f t="shared" ca="1" si="4776"/>
        <v>0.19986007585432236</v>
      </c>
      <c r="AO869">
        <f t="shared" ca="1" si="4777"/>
        <v>0.23042420992016671</v>
      </c>
    </row>
    <row r="870" spans="1:41" ht="16" x14ac:dyDescent="0.2">
      <c r="A870" s="1">
        <v>865</v>
      </c>
      <c r="B870">
        <v>217165</v>
      </c>
      <c r="C870">
        <v>7</v>
      </c>
      <c r="D870" t="s">
        <v>10</v>
      </c>
      <c r="E870" t="s">
        <v>121</v>
      </c>
      <c r="F870">
        <v>867</v>
      </c>
      <c r="G870">
        <v>0.89910313901345296</v>
      </c>
      <c r="H870">
        <v>23493.733075056109</v>
      </c>
      <c r="I870">
        <v>1.2133033126225641</v>
      </c>
      <c r="K870" s="2" t="s">
        <v>973</v>
      </c>
      <c r="L870" s="2">
        <f t="shared" ref="L870" si="4987" xml:space="preserve"> SLOPE(F869:F876, $C869:$C876)</f>
        <v>7.0476190476190474</v>
      </c>
      <c r="M870" s="2">
        <f t="shared" ref="M870" si="4988" xml:space="preserve"> SLOPE(G869:G876, $C869:$C876)</f>
        <v>6.9377085306493447E-5</v>
      </c>
      <c r="N870" s="2">
        <f t="shared" ref="N870" si="4989" xml:space="preserve"> SLOPE(H869:H876, $C869:$C876)</f>
        <v>758.69328535584941</v>
      </c>
      <c r="O870" s="2">
        <f t="shared" ref="O870" si="4990" xml:space="preserve"> SLOPE(I869:I876, $C869:$C876)</f>
        <v>-3.1562231683029038E-3</v>
      </c>
      <c r="X870" s="5"/>
      <c r="Y870" s="6"/>
      <c r="Z870" s="5"/>
      <c r="AA870" s="5"/>
      <c r="AB870" s="5"/>
      <c r="AC870" s="5"/>
      <c r="AD870" s="5"/>
      <c r="AE870" s="5"/>
      <c r="AF870" s="5"/>
      <c r="AG870" s="5"/>
      <c r="AH870" s="5"/>
      <c r="AL870">
        <f t="shared" ca="1" si="4774"/>
        <v>-4.5051698670605614E-2</v>
      </c>
      <c r="AM870">
        <f t="shared" ca="1" si="4775"/>
        <v>-4.1704520873891329E-2</v>
      </c>
      <c r="AN870">
        <f t="shared" ca="1" si="4776"/>
        <v>0.26107376939429894</v>
      </c>
      <c r="AO870">
        <f t="shared" ca="1" si="4777"/>
        <v>0.39518967452025294</v>
      </c>
    </row>
    <row r="871" spans="1:41" ht="16" x14ac:dyDescent="0.2">
      <c r="A871" s="1">
        <v>866</v>
      </c>
      <c r="B871">
        <v>217165</v>
      </c>
      <c r="C871">
        <v>6</v>
      </c>
      <c r="D871" t="s">
        <v>11</v>
      </c>
      <c r="E871" t="s">
        <v>121</v>
      </c>
      <c r="F871">
        <v>892</v>
      </c>
      <c r="G871">
        <v>0.9001189060642093</v>
      </c>
      <c r="H871">
        <v>21992.445786841588</v>
      </c>
      <c r="I871">
        <v>1.183109783014703</v>
      </c>
      <c r="K871" s="2" t="s">
        <v>974</v>
      </c>
      <c r="L871" s="2">
        <f t="shared" ref="L871" si="4991" xml:space="preserve"> INTERCEPT(F869:F876,$C869:$C876)</f>
        <v>824.78571428571433</v>
      </c>
      <c r="M871" s="2">
        <f t="shared" ref="M871" si="4992" xml:space="preserve"> INTERCEPT(G869:G876,$C869:$C876)</f>
        <v>0.8894919456781043</v>
      </c>
      <c r="N871" s="2">
        <f t="shared" ref="N871" si="4993" xml:space="preserve"> INTERCEPT(H869:H876,$C869:$C876)</f>
        <v>18065.8300932534</v>
      </c>
      <c r="O871" s="2">
        <f t="shared" ref="O871" si="4994" xml:space="preserve"> INTERCEPT(I869:I876,$C869:$C876)</f>
        <v>1.2216173171601963</v>
      </c>
      <c r="X871" s="5"/>
      <c r="Y871" s="6"/>
      <c r="Z871" s="5"/>
      <c r="AA871" s="5"/>
      <c r="AB871" s="5"/>
      <c r="AC871" s="5"/>
      <c r="AD871" s="5"/>
      <c r="AE871" s="5"/>
      <c r="AF871" s="5"/>
      <c r="AG871" s="5"/>
      <c r="AH871" s="5"/>
      <c r="AL871">
        <f t="shared" ca="1" si="4774"/>
        <v>3.6420395421436005E-2</v>
      </c>
      <c r="AM871">
        <f t="shared" ca="1" si="4775"/>
        <v>1.8088632890560803E-2</v>
      </c>
      <c r="AN871">
        <f t="shared" ca="1" si="4776"/>
        <v>0.18193463115648351</v>
      </c>
      <c r="AO871">
        <f t="shared" ca="1" si="4777"/>
        <v>0.48335851983183109</v>
      </c>
    </row>
    <row r="872" spans="1:41" ht="16" x14ac:dyDescent="0.2">
      <c r="A872" s="1">
        <v>867</v>
      </c>
      <c r="B872">
        <v>217165</v>
      </c>
      <c r="C872">
        <v>5</v>
      </c>
      <c r="D872" t="s">
        <v>12</v>
      </c>
      <c r="E872" t="s">
        <v>121</v>
      </c>
      <c r="F872">
        <v>843</v>
      </c>
      <c r="G872">
        <v>0.8964757709251101</v>
      </c>
      <c r="H872">
        <v>21371.519403581329</v>
      </c>
      <c r="I872">
        <v>1.116438356164384</v>
      </c>
      <c r="K872" s="2" t="s">
        <v>1090</v>
      </c>
      <c r="L872" s="2">
        <f t="shared" ref="L872:O872" si="4995" xml:space="preserve"> L871 + (11*L870)</f>
        <v>902.30952380952385</v>
      </c>
      <c r="M872" s="2">
        <f t="shared" si="4995"/>
        <v>0.8902550936164757</v>
      </c>
      <c r="N872" s="2">
        <f t="shared" si="4995"/>
        <v>26411.456232167744</v>
      </c>
      <c r="O872" s="2">
        <f t="shared" si="4995"/>
        <v>1.1868988623088643</v>
      </c>
      <c r="X872" s="5"/>
      <c r="Y872" s="6"/>
      <c r="Z872" s="5"/>
      <c r="AA872" s="5"/>
      <c r="AB872" s="5"/>
      <c r="AC872" s="5"/>
      <c r="AD872" s="5"/>
      <c r="AE872" s="5"/>
      <c r="AF872" s="5"/>
      <c r="AG872" s="5"/>
      <c r="AH872" s="5"/>
      <c r="AL872">
        <f t="shared" ca="1" si="4774"/>
        <v>0.11235955056179775</v>
      </c>
      <c r="AM872">
        <f t="shared" ca="1" si="4775"/>
        <v>0.17998179128257644</v>
      </c>
      <c r="AN872">
        <f t="shared" ca="1" si="4776"/>
        <v>0.29168405016863463</v>
      </c>
      <c r="AO872">
        <f t="shared" ca="1" si="4777"/>
        <v>0.2838930600948375</v>
      </c>
    </row>
    <row r="873" spans="1:41" ht="16" x14ac:dyDescent="0.2">
      <c r="A873" s="1">
        <v>868</v>
      </c>
      <c r="B873">
        <v>217165</v>
      </c>
      <c r="C873">
        <v>4</v>
      </c>
      <c r="D873" t="s">
        <v>13</v>
      </c>
      <c r="E873" t="s">
        <v>121</v>
      </c>
      <c r="F873">
        <v>908</v>
      </c>
      <c r="G873">
        <v>0.90424242424242429</v>
      </c>
      <c r="H873">
        <v>21256.226432719199</v>
      </c>
      <c r="I873">
        <v>1.287288385715043</v>
      </c>
      <c r="K873" s="2" t="s">
        <v>976</v>
      </c>
      <c r="L873" s="2">
        <f t="shared" ref="L873" si="4996" xml:space="preserve"> (L872 - F876) / F876</f>
        <v>0.16879471996052312</v>
      </c>
      <c r="M873" s="2">
        <f t="shared" ref="M873" si="4997" xml:space="preserve"> (M872 - G876) / G876</f>
        <v>1.6364160173648338E-2</v>
      </c>
      <c r="N873" s="2">
        <f t="shared" ref="N873" si="4998" xml:space="preserve"> (N872 - H876) / H876</f>
        <v>0.44951205279897449</v>
      </c>
      <c r="O873" s="2">
        <f t="shared" ref="O873" si="4999" xml:space="preserve"> (O872 - I876) / I876</f>
        <v>8.2089037736524095E-2</v>
      </c>
      <c r="X873" s="5"/>
      <c r="Y873" s="6"/>
      <c r="Z873" s="5"/>
      <c r="AA873" s="5"/>
      <c r="AB873" s="5"/>
      <c r="AC873" s="5"/>
      <c r="AD873" s="5"/>
      <c r="AE873" s="5"/>
      <c r="AF873" s="5"/>
      <c r="AG873" s="5"/>
      <c r="AH873" s="5"/>
      <c r="AL873">
        <f t="shared" ca="1" si="4774"/>
        <v>4.7666335650446874E-2</v>
      </c>
      <c r="AM873">
        <f t="shared" ca="1" si="4775"/>
        <v>-3.5745703778126098E-3</v>
      </c>
      <c r="AN873">
        <f t="shared" ca="1" si="4776"/>
        <v>0.40065867323692733</v>
      </c>
      <c r="AO873">
        <f t="shared" ca="1" si="4777"/>
        <v>4.5089830846841402E-3</v>
      </c>
    </row>
    <row r="874" spans="1:41" ht="16" x14ac:dyDescent="0.2">
      <c r="A874" s="1">
        <v>869</v>
      </c>
      <c r="B874">
        <v>217165</v>
      </c>
      <c r="C874">
        <v>3</v>
      </c>
      <c r="D874" t="s">
        <v>14</v>
      </c>
      <c r="E874" t="s">
        <v>121</v>
      </c>
      <c r="F874">
        <v>826</v>
      </c>
      <c r="G874">
        <v>0.87176602924634417</v>
      </c>
      <c r="H874">
        <v>21038.73802352948</v>
      </c>
      <c r="I874">
        <v>1.3388185410145961</v>
      </c>
      <c r="K874" s="2" t="s">
        <v>977</v>
      </c>
      <c r="L874" s="2">
        <f t="shared" ref="L874" si="5000">IF(L869&lt;=$L$1,1,0)</f>
        <v>1</v>
      </c>
      <c r="M874" s="2">
        <f t="shared" ref="M874" si="5001">IF(M869&lt;=$M$1,1,0)</f>
        <v>1</v>
      </c>
      <c r="N874" s="2">
        <f t="shared" ref="N874" si="5002">IF(N869&lt;=$N$1,1,0)</f>
        <v>0</v>
      </c>
      <c r="O874" s="2">
        <f t="shared" ref="O874" si="5003">IF(O869&lt;=$O$1,1,0)</f>
        <v>0</v>
      </c>
      <c r="X874" s="5" t="s">
        <v>977</v>
      </c>
      <c r="Y874" s="5">
        <f t="shared" ref="Y874" ca="1" si="5004">IF(L869&lt;=$Y$1,1,0)</f>
        <v>0</v>
      </c>
      <c r="Z874" s="5">
        <f t="shared" ref="Z874" ca="1" si="5005">IF(M869&lt;=$Z$1,1,0)</f>
        <v>0</v>
      </c>
      <c r="AA874" s="5">
        <f t="shared" ref="AA874" ca="1" si="5006">IF(N869&lt;=$AA$1,1,0)</f>
        <v>0</v>
      </c>
      <c r="AB874" s="5">
        <f t="shared" ref="AB874" ca="1" si="5007">IF(O869&lt;=$AB$1,1,0)</f>
        <v>0</v>
      </c>
      <c r="AC874" s="5"/>
      <c r="AD874" s="5"/>
      <c r="AE874" s="5"/>
      <c r="AF874" s="5"/>
      <c r="AG874" s="5"/>
      <c r="AH874" s="5"/>
      <c r="AL874">
        <f t="shared" ca="1" si="4774"/>
        <v>6.8181818181818177E-2</v>
      </c>
      <c r="AM874">
        <f t="shared" ca="1" si="4775"/>
        <v>2.3462518789621627E-2</v>
      </c>
      <c r="AN874">
        <f t="shared" ca="1" si="4776"/>
        <v>0.12964335572180813</v>
      </c>
      <c r="AO874">
        <f t="shared" ca="1" si="4777"/>
        <v>0.78257900686052817</v>
      </c>
    </row>
    <row r="875" spans="1:41" ht="16" x14ac:dyDescent="0.2">
      <c r="A875" s="1">
        <v>870</v>
      </c>
      <c r="B875">
        <v>217165</v>
      </c>
      <c r="C875">
        <v>2</v>
      </c>
      <c r="D875" t="s">
        <v>15</v>
      </c>
      <c r="E875" t="s">
        <v>121</v>
      </c>
      <c r="F875">
        <v>890</v>
      </c>
      <c r="G875">
        <v>0.90259740259740262</v>
      </c>
      <c r="H875">
        <v>20035.866118554859</v>
      </c>
      <c r="I875">
        <v>1.248344412644725</v>
      </c>
      <c r="K875" s="2" t="s">
        <v>978</v>
      </c>
      <c r="L875" s="2">
        <f t="shared" ref="L875" si="5008">IF(L869&lt;=$L$2, 1, 0)</f>
        <v>1</v>
      </c>
      <c r="M875" s="2">
        <f t="shared" ref="M875" si="5009">IF(M869&lt;=$M$2, 1, 0)</f>
        <v>1</v>
      </c>
      <c r="N875" s="2">
        <f t="shared" ref="N875" si="5010">IF(N869&lt;=$N$2, 1, 0)</f>
        <v>0</v>
      </c>
      <c r="O875" s="2">
        <f t="shared" ref="O875" si="5011">IF(O869&lt;=$O$2, 1, 0)</f>
        <v>0</v>
      </c>
      <c r="X875" s="5" t="s">
        <v>978</v>
      </c>
      <c r="Y875" s="5">
        <f t="shared" ref="Y875" ca="1" si="5012">IF(L869&lt;=$Y$2, 1, 0)</f>
        <v>0</v>
      </c>
      <c r="Z875" s="5">
        <f t="shared" ref="Z875" ca="1" si="5013">IF(M869&lt;=$Z$2, 1, 0)</f>
        <v>0</v>
      </c>
      <c r="AA875" s="5">
        <f t="shared" ref="AA875" ca="1" si="5014">IF(N869&lt;=$AA$2, 1, 0)</f>
        <v>0</v>
      </c>
      <c r="AB875" s="5">
        <f t="shared" ref="AB875" ca="1" si="5015">IF(O869&lt;=$AB$2, 1, 0)</f>
        <v>0</v>
      </c>
      <c r="AC875" s="5"/>
      <c r="AD875" s="5" t="s">
        <v>1952</v>
      </c>
      <c r="AE875" s="5">
        <f t="shared" ref="AE875" ca="1" si="5016" xml:space="preserve"> Y874+Y875+Y876</f>
        <v>0</v>
      </c>
      <c r="AF875" s="5">
        <f t="shared" ref="AF875" ca="1" si="5017">Z874+Z875+Z876</f>
        <v>0</v>
      </c>
      <c r="AG875" s="5">
        <f t="shared" ref="AG875" ca="1" si="5018">AA874+AA875+AA876</f>
        <v>0</v>
      </c>
      <c r="AH875" s="5">
        <f t="shared" ref="AH875" ca="1" si="5019">AB874+AB875+AB876</f>
        <v>0</v>
      </c>
      <c r="AL875">
        <f t="shared" ca="1" si="4774"/>
        <v>9.1223220456116097E-2</v>
      </c>
      <c r="AM875">
        <f t="shared" ca="1" si="4775"/>
        <v>-7.5878133720796654E-3</v>
      </c>
      <c r="AN875">
        <f t="shared" ca="1" si="4776"/>
        <v>0.26969971407328208</v>
      </c>
      <c r="AO875">
        <f t="shared" ca="1" si="4777"/>
        <v>0.25856247545375632</v>
      </c>
    </row>
    <row r="876" spans="1:41" ht="16" x14ac:dyDescent="0.2">
      <c r="A876" s="1">
        <v>871</v>
      </c>
      <c r="B876">
        <v>217165</v>
      </c>
      <c r="C876">
        <v>1</v>
      </c>
      <c r="D876" t="s">
        <v>16</v>
      </c>
      <c r="E876" t="s">
        <v>121</v>
      </c>
      <c r="F876">
        <v>772</v>
      </c>
      <c r="G876">
        <v>0.87592137592137587</v>
      </c>
      <c r="H876">
        <v>18220.92902309286</v>
      </c>
      <c r="I876">
        <v>1.096858780485918</v>
      </c>
      <c r="K876" s="2" t="s">
        <v>979</v>
      </c>
      <c r="L876" s="2">
        <f t="shared" ref="L876" si="5020">IF(L873&lt;=$L$1, 1,0)</f>
        <v>1</v>
      </c>
      <c r="M876" s="2">
        <f t="shared" ref="M876" si="5021">IF(M873&lt;=$M$1, 1,0)</f>
        <v>1</v>
      </c>
      <c r="N876" s="2">
        <f t="shared" ref="N876" si="5022">IF(N873&lt;=$N$1, 1,0)</f>
        <v>0</v>
      </c>
      <c r="O876" s="2">
        <f t="shared" ref="O876" si="5023">IF(O873&lt;=$O$1, 1,0)</f>
        <v>0</v>
      </c>
      <c r="X876" s="5" t="s">
        <v>979</v>
      </c>
      <c r="Y876" s="5">
        <f t="shared" ref="Y876" ca="1" si="5024">IF(L873&lt;=$Y$1, 1,0)</f>
        <v>0</v>
      </c>
      <c r="Z876" s="5">
        <f t="shared" ref="Z876" ca="1" si="5025">IF(M873&lt;=$Z$1, 1,0)</f>
        <v>0</v>
      </c>
      <c r="AA876" s="5">
        <f t="shared" ref="AA876" ca="1" si="5026">IF(N873&lt;=$AA$1, 1,0)</f>
        <v>0</v>
      </c>
      <c r="AB876" s="5">
        <f t="shared" ref="AB876" ca="1" si="5027">IF(O873&lt;=$AB$1, 1,0)</f>
        <v>0</v>
      </c>
      <c r="AC876" s="5"/>
      <c r="AD876" s="5" t="s">
        <v>1953</v>
      </c>
      <c r="AE876" s="5"/>
      <c r="AF876" s="5"/>
      <c r="AG876" s="5"/>
      <c r="AH876" s="5">
        <f t="shared" ref="AH876" ca="1" si="5028">AE875+AF875+AG875+AH875</f>
        <v>0</v>
      </c>
      <c r="AL876">
        <f t="shared" ca="1" si="4774"/>
        <v>0.26568265682656828</v>
      </c>
      <c r="AM876">
        <f t="shared" ca="1" si="4775"/>
        <v>6.8260869565217375E-2</v>
      </c>
      <c r="AN876">
        <f t="shared" ca="1" si="4776"/>
        <v>-1.33920961463536E-2</v>
      </c>
      <c r="AO876">
        <f t="shared" ca="1" si="4777"/>
        <v>0.27758504968815079</v>
      </c>
    </row>
    <row r="877" spans="1:41" ht="16" x14ac:dyDescent="0.2">
      <c r="A877" s="1">
        <v>872</v>
      </c>
      <c r="B877">
        <v>210492</v>
      </c>
      <c r="C877">
        <v>8</v>
      </c>
      <c r="D877" t="s">
        <v>8</v>
      </c>
      <c r="E877" t="s">
        <v>122</v>
      </c>
      <c r="F877">
        <v>79</v>
      </c>
      <c r="G877">
        <v>0.89393939393939392</v>
      </c>
      <c r="H877">
        <v>13323.26920993951</v>
      </c>
      <c r="I877">
        <v>3.369226556592273</v>
      </c>
      <c r="K877" s="2" t="s">
        <v>972</v>
      </c>
      <c r="L877" s="4">
        <f t="shared" ref="L877" si="5029" xml:space="preserve"> (F877 - F884) / F884</f>
        <v>0.43636363636363634</v>
      </c>
      <c r="M877" s="4">
        <f t="shared" ref="M877" si="5030" xml:space="preserve"> (G877 - G884) / G884</f>
        <v>8.0732700135685176E-2</v>
      </c>
      <c r="N877" s="4">
        <f t="shared" ref="N877" si="5031" xml:space="preserve"> (H877 - H884) / H884</f>
        <v>0.80226252262129572</v>
      </c>
      <c r="O877" s="4">
        <f t="shared" ref="O877" si="5032" xml:space="preserve"> (I877 - I884) / I884</f>
        <v>-0.14634226669205253</v>
      </c>
      <c r="X877" s="5"/>
      <c r="Y877" s="6"/>
      <c r="Z877" s="5"/>
      <c r="AA877" s="5"/>
      <c r="AB877" s="5"/>
      <c r="AC877" s="5"/>
      <c r="AD877" s="5"/>
      <c r="AE877" s="5"/>
      <c r="AF877" s="5"/>
      <c r="AG877" s="5"/>
      <c r="AH877" s="5"/>
      <c r="AL877">
        <f t="shared" ca="1" si="4774"/>
        <v>0.6470588235294118</v>
      </c>
      <c r="AM877">
        <f t="shared" ca="1" si="4775"/>
        <v>9.6069682725201916E-2</v>
      </c>
      <c r="AN877">
        <f t="shared" ca="1" si="4776"/>
        <v>-0.29586164743417048</v>
      </c>
      <c r="AO877">
        <f t="shared" ca="1" si="4777"/>
        <v>-0.49374239504750289</v>
      </c>
    </row>
    <row r="878" spans="1:41" ht="16" x14ac:dyDescent="0.2">
      <c r="A878" s="1">
        <v>873</v>
      </c>
      <c r="B878">
        <v>210492</v>
      </c>
      <c r="C878">
        <v>7</v>
      </c>
      <c r="D878" t="s">
        <v>10</v>
      </c>
      <c r="E878" t="s">
        <v>122</v>
      </c>
      <c r="F878">
        <v>64</v>
      </c>
      <c r="G878">
        <v>0.76041666666666663</v>
      </c>
      <c r="H878">
        <v>11983.551187631079</v>
      </c>
      <c r="I878">
        <v>3.502743746573818</v>
      </c>
      <c r="K878" s="2" t="s">
        <v>973</v>
      </c>
      <c r="L878" s="2">
        <f t="shared" ref="L878" si="5033" xml:space="preserve"> SLOPE(F877:F884, $C877:$C884)</f>
        <v>1.1785714285714286</v>
      </c>
      <c r="M878" s="2">
        <f t="shared" ref="M878" si="5034" xml:space="preserve"> SLOPE(G877:G884, $C877:$C884)</f>
        <v>6.0420667986611012E-3</v>
      </c>
      <c r="N878" s="2">
        <f t="shared" ref="N878" si="5035" xml:space="preserve"> SLOPE(H877:H884, $C877:$C884)</f>
        <v>787.16225889195459</v>
      </c>
      <c r="O878" s="2">
        <f t="shared" ref="O878" si="5036" xml:space="preserve"> SLOPE(I877:I884, $C877:$C884)</f>
        <v>-9.8139093519841555E-2</v>
      </c>
      <c r="X878" s="5"/>
      <c r="Y878" s="6"/>
      <c r="Z878" s="5"/>
      <c r="AA878" s="5"/>
      <c r="AB878" s="5"/>
      <c r="AC878" s="5"/>
      <c r="AD878" s="5"/>
      <c r="AE878" s="5"/>
      <c r="AF878" s="5"/>
      <c r="AG878" s="5"/>
      <c r="AH878" s="5"/>
      <c r="AL878">
        <f t="shared" ca="1" si="4774"/>
        <v>-4.8872180451127817E-2</v>
      </c>
      <c r="AM878">
        <f t="shared" ca="1" si="4775"/>
        <v>-2.9990247074122282E-2</v>
      </c>
      <c r="AN878">
        <f t="shared" ca="1" si="4776"/>
        <v>0.26001246704769287</v>
      </c>
      <c r="AO878">
        <f t="shared" ca="1" si="4777"/>
        <v>-0.12043692728357838</v>
      </c>
    </row>
    <row r="879" spans="1:41" ht="16" x14ac:dyDescent="0.2">
      <c r="A879" s="1">
        <v>874</v>
      </c>
      <c r="B879">
        <v>210492</v>
      </c>
      <c r="C879">
        <v>6</v>
      </c>
      <c r="D879" t="s">
        <v>11</v>
      </c>
      <c r="E879" t="s">
        <v>122</v>
      </c>
      <c r="F879">
        <v>97</v>
      </c>
      <c r="G879">
        <v>0.76388888888888884</v>
      </c>
      <c r="H879">
        <v>11713.67625005568</v>
      </c>
      <c r="I879">
        <v>3.8246086945597599</v>
      </c>
      <c r="K879" s="2" t="s">
        <v>974</v>
      </c>
      <c r="L879" s="2">
        <f t="shared" ref="L879" si="5037" xml:space="preserve"> INTERCEPT(F877:F884,$C877:$C884)</f>
        <v>72.321428571428569</v>
      </c>
      <c r="M879" s="2">
        <f t="shared" ref="M879" si="5038" xml:space="preserve"> INTERCEPT(G877:G884,$C877:$C884)</f>
        <v>0.74681864328222869</v>
      </c>
      <c r="N879" s="2">
        <f t="shared" ref="N879" si="5039" xml:space="preserve"> INTERCEPT(H877:H884,$C877:$C884)</f>
        <v>6905.2253644183365</v>
      </c>
      <c r="O879" s="2">
        <f t="shared" ref="O879" si="5040" xml:space="preserve"> INTERCEPT(I877:I884,$C877:$C884)</f>
        <v>4.3114153311291634</v>
      </c>
      <c r="X879" s="5"/>
      <c r="Y879" s="6"/>
      <c r="Z879" s="5"/>
      <c r="AA879" s="5"/>
      <c r="AB879" s="5"/>
      <c r="AC879" s="5"/>
      <c r="AD879" s="5"/>
      <c r="AE879" s="5"/>
      <c r="AF879" s="5"/>
      <c r="AG879" s="5"/>
      <c r="AH879" s="5"/>
      <c r="AL879">
        <f t="shared" ca="1" si="4774"/>
        <v>0.33121019108280253</v>
      </c>
      <c r="AM879">
        <f t="shared" ca="1" si="4775"/>
        <v>-7.9999999999999932E-3</v>
      </c>
      <c r="AN879">
        <f t="shared" ca="1" si="4776"/>
        <v>7.4705505085319118E-2</v>
      </c>
      <c r="AO879">
        <f t="shared" ca="1" si="4777"/>
        <v>6.2924559481849857E-2</v>
      </c>
    </row>
    <row r="880" spans="1:41" ht="16" x14ac:dyDescent="0.2">
      <c r="A880" s="1">
        <v>875</v>
      </c>
      <c r="B880">
        <v>210492</v>
      </c>
      <c r="C880">
        <v>5</v>
      </c>
      <c r="D880" t="s">
        <v>12</v>
      </c>
      <c r="E880" t="s">
        <v>122</v>
      </c>
      <c r="F880">
        <v>70</v>
      </c>
      <c r="G880">
        <v>0.69047619047619047</v>
      </c>
      <c r="H880">
        <v>10673.304728973009</v>
      </c>
      <c r="I880">
        <v>3.8029871069924162</v>
      </c>
      <c r="K880" s="2" t="s">
        <v>1091</v>
      </c>
      <c r="L880" s="2">
        <f t="shared" ref="L880:O880" si="5041" xml:space="preserve"> L879 + (11*L878)</f>
        <v>85.285714285714278</v>
      </c>
      <c r="M880" s="2">
        <f t="shared" si="5041"/>
        <v>0.81328137806750078</v>
      </c>
      <c r="N880" s="2">
        <f t="shared" si="5041"/>
        <v>15564.010212229838</v>
      </c>
      <c r="O880" s="2">
        <f t="shared" si="5041"/>
        <v>3.2318853024109062</v>
      </c>
      <c r="X880" s="5"/>
      <c r="Y880" s="6"/>
      <c r="Z880" s="5"/>
      <c r="AA880" s="5"/>
      <c r="AB880" s="5"/>
      <c r="AC880" s="5"/>
      <c r="AD880" s="5"/>
      <c r="AE880" s="5"/>
      <c r="AF880" s="5"/>
      <c r="AG880" s="5"/>
      <c r="AH880" s="5"/>
      <c r="AL880">
        <f t="shared" ca="1" si="4774"/>
        <v>-5.1643192488262914E-2</v>
      </c>
      <c r="AM880">
        <f t="shared" ca="1" si="4775"/>
        <v>-3.7549797688763075E-3</v>
      </c>
      <c r="AN880">
        <f t="shared" ca="1" si="4776"/>
        <v>6.8435579977455502E-2</v>
      </c>
      <c r="AO880">
        <f t="shared" ca="1" si="4777"/>
        <v>1.1574176650851944</v>
      </c>
    </row>
    <row r="881" spans="1:41" ht="16" x14ac:dyDescent="0.2">
      <c r="A881" s="1">
        <v>876</v>
      </c>
      <c r="B881">
        <v>210492</v>
      </c>
      <c r="C881">
        <v>4</v>
      </c>
      <c r="D881" t="s">
        <v>13</v>
      </c>
      <c r="E881" t="s">
        <v>122</v>
      </c>
      <c r="F881">
        <v>90</v>
      </c>
      <c r="G881">
        <v>0.75294117647058822</v>
      </c>
      <c r="H881">
        <v>10709.75799862894</v>
      </c>
      <c r="I881">
        <v>4.2040384105722781</v>
      </c>
      <c r="K881" s="2" t="s">
        <v>976</v>
      </c>
      <c r="L881" s="2">
        <f t="shared" ref="L881" si="5042" xml:space="preserve"> (L880 - F884) / F884</f>
        <v>0.5506493506493505</v>
      </c>
      <c r="M881" s="2">
        <f t="shared" ref="M881" si="5043" xml:space="preserve"> (M880 - G884) / G884</f>
        <v>-1.677922950048414E-2</v>
      </c>
      <c r="N881" s="2">
        <f t="shared" ref="N881" si="5044" xml:space="preserve"> (N880 - H884) / H884</f>
        <v>1.1053715769903225</v>
      </c>
      <c r="O881" s="2">
        <f t="shared" ref="O881" si="5045" xml:space="preserve"> (O880 - I884) / I884</f>
        <v>-0.18114028984806088</v>
      </c>
      <c r="X881" s="5"/>
      <c r="Y881" s="6"/>
      <c r="Z881" s="5"/>
      <c r="AA881" s="5"/>
      <c r="AB881" s="5"/>
      <c r="AC881" s="5"/>
      <c r="AD881" s="5"/>
      <c r="AE881" s="5"/>
      <c r="AF881" s="5"/>
      <c r="AG881" s="5"/>
      <c r="AH881" s="5"/>
      <c r="AL881">
        <f t="shared" ca="1" si="4774"/>
        <v>-0.11801242236024845</v>
      </c>
      <c r="AM881">
        <f t="shared" ca="1" si="4775"/>
        <v>1.2973891478564358E-2</v>
      </c>
      <c r="AN881">
        <f t="shared" ca="1" si="4776"/>
        <v>8.3343814471943788E-3</v>
      </c>
      <c r="AO881">
        <f t="shared" ca="1" si="4777"/>
        <v>2.0103825556902575E-2</v>
      </c>
    </row>
    <row r="882" spans="1:41" ht="16" x14ac:dyDescent="0.2">
      <c r="A882" s="1">
        <v>877</v>
      </c>
      <c r="B882">
        <v>210492</v>
      </c>
      <c r="C882">
        <v>3</v>
      </c>
      <c r="D882" t="s">
        <v>14</v>
      </c>
      <c r="E882" t="s">
        <v>122</v>
      </c>
      <c r="F882">
        <v>85</v>
      </c>
      <c r="G882">
        <v>0.76249999999999996</v>
      </c>
      <c r="H882">
        <v>9250.9432226005338</v>
      </c>
      <c r="I882">
        <v>4.3762072510681884</v>
      </c>
      <c r="K882" s="2" t="s">
        <v>977</v>
      </c>
      <c r="L882" s="2">
        <f t="shared" ref="L882" si="5046">IF(L877&lt;=$L$1,1,0)</f>
        <v>0</v>
      </c>
      <c r="M882" s="2">
        <f t="shared" ref="M882" si="5047">IF(M877&lt;=$M$1,1,0)</f>
        <v>1</v>
      </c>
      <c r="N882" s="2">
        <f t="shared" ref="N882" si="5048">IF(N877&lt;=$N$1,1,0)</f>
        <v>0</v>
      </c>
      <c r="O882" s="2">
        <f t="shared" ref="O882" si="5049">IF(O877&lt;=$O$1,1,0)</f>
        <v>1</v>
      </c>
      <c r="X882" s="5" t="s">
        <v>977</v>
      </c>
      <c r="Y882" s="5">
        <f t="shared" ref="Y882" ca="1" si="5050">IF(L877&lt;=$Y$1,1,0)</f>
        <v>0</v>
      </c>
      <c r="Z882" s="5">
        <f t="shared" ref="Z882" ca="1" si="5051">IF(M877&lt;=$Z$1,1,0)</f>
        <v>0</v>
      </c>
      <c r="AA882" s="5">
        <f t="shared" ref="AA882" ca="1" si="5052">IF(N877&lt;=$AA$1,1,0)</f>
        <v>0</v>
      </c>
      <c r="AB882" s="5">
        <f t="shared" ref="AB882" ca="1" si="5053">IF(O877&lt;=$AB$1,1,0)</f>
        <v>1</v>
      </c>
      <c r="AC882" s="5"/>
      <c r="AD882" s="5"/>
      <c r="AE882" s="5"/>
      <c r="AF882" s="5"/>
      <c r="AG882" s="5"/>
      <c r="AH882" s="5"/>
      <c r="AL882">
        <f t="shared" ca="1" si="4774"/>
        <v>0.60344827586206895</v>
      </c>
      <c r="AM882">
        <f t="shared" ca="1" si="4775"/>
        <v>-4.1666666666666678E-2</v>
      </c>
      <c r="AN882">
        <f t="shared" ca="1" si="4776"/>
        <v>0.66076102061325681</v>
      </c>
      <c r="AO882">
        <f t="shared" ca="1" si="4777"/>
        <v>0.4897608077879223</v>
      </c>
    </row>
    <row r="883" spans="1:41" ht="16" x14ac:dyDescent="0.2">
      <c r="A883" s="1">
        <v>878</v>
      </c>
      <c r="B883">
        <v>210492</v>
      </c>
      <c r="C883">
        <v>2</v>
      </c>
      <c r="D883" t="s">
        <v>15</v>
      </c>
      <c r="E883" t="s">
        <v>122</v>
      </c>
      <c r="F883">
        <v>81</v>
      </c>
      <c r="G883">
        <v>0.7407407407407407</v>
      </c>
      <c r="H883">
        <v>8532.6174949404103</v>
      </c>
      <c r="I883">
        <v>3.931691550072701</v>
      </c>
      <c r="K883" s="2" t="s">
        <v>978</v>
      </c>
      <c r="L883" s="2">
        <f t="shared" ref="L883" si="5054">IF(L877&lt;=$L$2, 1, 0)</f>
        <v>0</v>
      </c>
      <c r="M883" s="2">
        <f t="shared" ref="M883" si="5055">IF(M877&lt;=$M$2, 1, 0)</f>
        <v>1</v>
      </c>
      <c r="N883" s="2">
        <f t="shared" ref="N883" si="5056">IF(N877&lt;=$N$2, 1, 0)</f>
        <v>0</v>
      </c>
      <c r="O883" s="2">
        <f t="shared" ref="O883" si="5057">IF(O877&lt;=$O$2, 1, 0)</f>
        <v>1</v>
      </c>
      <c r="X883" s="5" t="s">
        <v>978</v>
      </c>
      <c r="Y883" s="5">
        <f t="shared" ref="Y883" ca="1" si="5058">IF(L877&lt;=$Y$2, 1, 0)</f>
        <v>0</v>
      </c>
      <c r="Z883" s="5">
        <f t="shared" ref="Z883" ca="1" si="5059">IF(M877&lt;=$Z$2, 1, 0)</f>
        <v>0</v>
      </c>
      <c r="AA883" s="5">
        <f t="shared" ref="AA883" ca="1" si="5060">IF(N877&lt;=$AA$2, 1, 0)</f>
        <v>0</v>
      </c>
      <c r="AB883" s="5">
        <f t="shared" ref="AB883" ca="1" si="5061">IF(O877&lt;=$AB$2, 1, 0)</f>
        <v>1</v>
      </c>
      <c r="AC883" s="5"/>
      <c r="AD883" s="5" t="s">
        <v>1952</v>
      </c>
      <c r="AE883" s="5">
        <f t="shared" ref="AE883" ca="1" si="5062" xml:space="preserve"> Y882+Y883+Y884</f>
        <v>0</v>
      </c>
      <c r="AF883" s="5">
        <f t="shared" ref="AF883" ca="1" si="5063">Z882+Z883+Z884</f>
        <v>0</v>
      </c>
      <c r="AG883" s="5">
        <f t="shared" ref="AG883" ca="1" si="5064">AA882+AA883+AA884</f>
        <v>0</v>
      </c>
      <c r="AH883" s="5">
        <f t="shared" ref="AH883" ca="1" si="5065">AB882+AB883+AB884</f>
        <v>3</v>
      </c>
      <c r="AL883">
        <f t="shared" ca="1" si="4774"/>
        <v>-0.70370370370370372</v>
      </c>
      <c r="AM883">
        <f t="shared" ca="1" si="4775"/>
        <v>0.40625000000000006</v>
      </c>
      <c r="AN883">
        <f t="shared" ca="1" si="4776"/>
        <v>1.1667208263845761</v>
      </c>
      <c r="AO883">
        <f t="shared" ca="1" si="4777"/>
        <v>9.3025427693589346E-3</v>
      </c>
    </row>
    <row r="884" spans="1:41" ht="16" x14ac:dyDescent="0.2">
      <c r="A884" s="1">
        <v>879</v>
      </c>
      <c r="B884">
        <v>210492</v>
      </c>
      <c r="C884">
        <v>1</v>
      </c>
      <c r="D884" t="s">
        <v>16</v>
      </c>
      <c r="E884" t="s">
        <v>122</v>
      </c>
      <c r="F884">
        <v>55</v>
      </c>
      <c r="G884">
        <v>0.8271604938271605</v>
      </c>
      <c r="H884">
        <v>7392.5241426878911</v>
      </c>
      <c r="I884">
        <v>3.9468119658875769</v>
      </c>
      <c r="K884" s="2" t="s">
        <v>979</v>
      </c>
      <c r="L884" s="2">
        <f t="shared" ref="L884" si="5066">IF(L881&lt;=$L$1, 1,0)</f>
        <v>0</v>
      </c>
      <c r="M884" s="2">
        <f t="shared" ref="M884" si="5067">IF(M881&lt;=$M$1, 1,0)</f>
        <v>1</v>
      </c>
      <c r="N884" s="2">
        <f t="shared" ref="N884" si="5068">IF(N881&lt;=$N$1, 1,0)</f>
        <v>0</v>
      </c>
      <c r="O884" s="2">
        <f t="shared" ref="O884" si="5069">IF(O881&lt;=$O$1, 1,0)</f>
        <v>1</v>
      </c>
      <c r="X884" s="5" t="s">
        <v>979</v>
      </c>
      <c r="Y884" s="5">
        <f t="shared" ref="Y884" ca="1" si="5070">IF(L881&lt;=$Y$1, 1,0)</f>
        <v>0</v>
      </c>
      <c r="Z884" s="5">
        <f t="shared" ref="Z884" ca="1" si="5071">IF(M881&lt;=$Z$1, 1,0)</f>
        <v>0</v>
      </c>
      <c r="AA884" s="5">
        <f t="shared" ref="AA884" ca="1" si="5072">IF(N881&lt;=$AA$1, 1,0)</f>
        <v>0</v>
      </c>
      <c r="AB884" s="5">
        <f t="shared" ref="AB884" ca="1" si="5073">IF(O881&lt;=$AB$1, 1,0)</f>
        <v>1</v>
      </c>
      <c r="AC884" s="5"/>
      <c r="AD884" s="5" t="s">
        <v>1953</v>
      </c>
      <c r="AE884" s="5"/>
      <c r="AF884" s="5"/>
      <c r="AG884" s="5"/>
      <c r="AH884" s="5">
        <f t="shared" ref="AH884" ca="1" si="5074">AE883+AF883+AG883+AH883</f>
        <v>3</v>
      </c>
      <c r="AL884">
        <f t="shared" ca="1" si="4774"/>
        <v>3.1017369727047148E-2</v>
      </c>
      <c r="AM884">
        <f t="shared" ca="1" si="4775"/>
        <v>3.4455124325109575E-2</v>
      </c>
      <c r="AN884">
        <f t="shared" ca="1" si="4776"/>
        <v>-0.16745955377151236</v>
      </c>
      <c r="AO884">
        <f t="shared" ca="1" si="4777"/>
        <v>0.24027615210187955</v>
      </c>
    </row>
    <row r="885" spans="1:41" ht="16" x14ac:dyDescent="0.2">
      <c r="A885" s="1">
        <v>880</v>
      </c>
      <c r="B885">
        <v>211273</v>
      </c>
      <c r="C885">
        <v>8</v>
      </c>
      <c r="D885" t="s">
        <v>8</v>
      </c>
      <c r="E885" t="s">
        <v>123</v>
      </c>
      <c r="F885">
        <v>374</v>
      </c>
      <c r="G885">
        <v>0.89487179487179491</v>
      </c>
      <c r="H885">
        <v>29842.39414723618</v>
      </c>
      <c r="I885">
        <v>6.6405948589116681</v>
      </c>
      <c r="K885" s="2" t="s">
        <v>972</v>
      </c>
      <c r="L885" s="4">
        <f t="shared" ref="L885" si="5075" xml:space="preserve"> (F885 - F892) / F892</f>
        <v>2.4657534246575342E-2</v>
      </c>
      <c r="M885" s="4">
        <f t="shared" ref="M885" si="5076" xml:space="preserve"> (G885 - G892) / G892</f>
        <v>-9.0530124272455523E-3</v>
      </c>
      <c r="N885" s="4">
        <f t="shared" ref="N885" si="5077" xml:space="preserve"> (H885 - H892) / H892</f>
        <v>0.50556932864304061</v>
      </c>
      <c r="O885" s="4">
        <f t="shared" ref="O885" si="5078" xml:space="preserve"> (I885 - I892) / I892</f>
        <v>0.11808422686826978</v>
      </c>
      <c r="X885" s="5"/>
      <c r="Y885" s="6"/>
      <c r="Z885" s="5"/>
      <c r="AA885" s="5"/>
      <c r="AB885" s="5"/>
      <c r="AC885" s="5"/>
      <c r="AD885" s="5"/>
      <c r="AE885" s="5"/>
      <c r="AF885" s="5"/>
      <c r="AG885" s="5"/>
      <c r="AH885" s="5"/>
      <c r="AL885">
        <f t="shared" ca="1" si="4774"/>
        <v>-0.38547486033519551</v>
      </c>
      <c r="AM885">
        <f t="shared" ca="1" si="4775"/>
        <v>-3.4666666666666679E-2</v>
      </c>
      <c r="AN885">
        <f t="shared" ca="1" si="4776"/>
        <v>-7.1081582410232005E-2</v>
      </c>
      <c r="AO885">
        <f t="shared" ca="1" si="4777"/>
        <v>0.51915192099860252</v>
      </c>
    </row>
    <row r="886" spans="1:41" ht="16" x14ac:dyDescent="0.2">
      <c r="A886" s="1">
        <v>881</v>
      </c>
      <c r="B886">
        <v>211273</v>
      </c>
      <c r="C886">
        <v>7</v>
      </c>
      <c r="D886" t="s">
        <v>10</v>
      </c>
      <c r="E886" t="s">
        <v>123</v>
      </c>
      <c r="F886">
        <v>391</v>
      </c>
      <c r="G886">
        <v>0.91807909604519777</v>
      </c>
      <c r="H886">
        <v>24921.009002113471</v>
      </c>
      <c r="I886">
        <v>7.3499352851549062</v>
      </c>
      <c r="K886" s="2" t="s">
        <v>973</v>
      </c>
      <c r="L886" s="2">
        <f t="shared" ref="L886" si="5079" xml:space="preserve"> SLOPE(F885:F892, $C885:$C892)</f>
        <v>2.6666666666666665</v>
      </c>
      <c r="M886" s="2">
        <f t="shared" ref="M886" si="5080" xml:space="preserve"> SLOPE(G885:G892, $C885:$C892)</f>
        <v>1.6174142116403582E-4</v>
      </c>
      <c r="N886" s="2">
        <f t="shared" ref="N886" si="5081" xml:space="preserve"> SLOPE(H885:H892, $C885:$C892)</f>
        <v>1091.8924457156431</v>
      </c>
      <c r="O886" s="2">
        <f t="shared" ref="O886" si="5082" xml:space="preserve"> SLOPE(I885:I892, $C885:$C892)</f>
        <v>0.11215210367786324</v>
      </c>
      <c r="X886" s="5"/>
      <c r="Y886" s="6"/>
      <c r="Z886" s="5"/>
      <c r="AA886" s="5"/>
      <c r="AB886" s="5"/>
      <c r="AC886" s="5"/>
      <c r="AD886" s="5"/>
      <c r="AE886" s="5"/>
      <c r="AF886" s="5"/>
      <c r="AG886" s="5"/>
      <c r="AH886" s="5"/>
      <c r="AL886">
        <f t="shared" ca="1" si="4774"/>
        <v>-0.14227642276422764</v>
      </c>
      <c r="AM886">
        <f t="shared" ca="1" si="4775"/>
        <v>-5.3276203565220975E-2</v>
      </c>
      <c r="AN886">
        <f t="shared" ca="1" si="4776"/>
        <v>0.17445832453224808</v>
      </c>
      <c r="AO886">
        <f t="shared" ca="1" si="4777"/>
        <v>1.1020761266089889</v>
      </c>
    </row>
    <row r="887" spans="1:41" ht="16" x14ac:dyDescent="0.2">
      <c r="A887" s="1">
        <v>882</v>
      </c>
      <c r="B887">
        <v>211273</v>
      </c>
      <c r="C887">
        <v>6</v>
      </c>
      <c r="D887" t="s">
        <v>11</v>
      </c>
      <c r="E887" t="s">
        <v>123</v>
      </c>
      <c r="F887">
        <v>354</v>
      </c>
      <c r="G887">
        <v>0.91891891891891897</v>
      </c>
      <c r="H887">
        <v>27263.410281238219</v>
      </c>
      <c r="I887">
        <v>6.8897946981877531</v>
      </c>
      <c r="K887" s="2" t="s">
        <v>974</v>
      </c>
      <c r="L887" s="2">
        <f t="shared" ref="L887" si="5083" xml:space="preserve"> INTERCEPT(F885:F892,$C885:$C892)</f>
        <v>362</v>
      </c>
      <c r="M887" s="2">
        <f t="shared" ref="M887" si="5084" xml:space="preserve"> INTERCEPT(G885:G892,$C885:$C892)</f>
        <v>0.91543852093930056</v>
      </c>
      <c r="N887" s="2">
        <f t="shared" ref="N887" si="5085" xml:space="preserve"> INTERCEPT(H885:H892,$C885:$C892)</f>
        <v>19047.663621282401</v>
      </c>
      <c r="O887" s="2">
        <f t="shared" ref="O887" si="5086" xml:space="preserve"> INTERCEPT(I885:I892,$C885:$C892)</f>
        <v>6.2512455433214171</v>
      </c>
      <c r="X887" s="5"/>
      <c r="Y887" s="6"/>
      <c r="Z887" s="5"/>
      <c r="AA887" s="5"/>
      <c r="AB887" s="5"/>
      <c r="AC887" s="5"/>
      <c r="AD887" s="5"/>
      <c r="AE887" s="5"/>
      <c r="AF887" s="5"/>
      <c r="AG887" s="5"/>
      <c r="AH887" s="5"/>
      <c r="AL887">
        <f t="shared" ca="1" si="4774"/>
        <v>-5.4824561403508769E-2</v>
      </c>
      <c r="AM887">
        <f t="shared" ca="1" si="4775"/>
        <v>-3.2588724494729764E-2</v>
      </c>
      <c r="AN887">
        <f t="shared" ca="1" si="4776"/>
        <v>-7.8947191660454302E-2</v>
      </c>
      <c r="AO887">
        <f t="shared" ca="1" si="4777"/>
        <v>5.9790443542919083E-2</v>
      </c>
    </row>
    <row r="888" spans="1:41" ht="16" x14ac:dyDescent="0.2">
      <c r="A888" s="1">
        <v>883</v>
      </c>
      <c r="B888">
        <v>211273</v>
      </c>
      <c r="C888">
        <v>5</v>
      </c>
      <c r="D888" t="s">
        <v>12</v>
      </c>
      <c r="E888" t="s">
        <v>123</v>
      </c>
      <c r="F888">
        <v>407</v>
      </c>
      <c r="G888">
        <v>0.93506493506493504</v>
      </c>
      <c r="H888">
        <v>20440.81918056713</v>
      </c>
      <c r="I888">
        <v>6.579189445772089</v>
      </c>
      <c r="K888" s="2" t="s">
        <v>1092</v>
      </c>
      <c r="L888" s="2">
        <f t="shared" ref="L888:O888" si="5087" xml:space="preserve"> L887 + (11*L886)</f>
        <v>391.33333333333331</v>
      </c>
      <c r="M888" s="2">
        <f t="shared" si="5087"/>
        <v>0.91721767657210496</v>
      </c>
      <c r="N888" s="2">
        <f t="shared" si="5087"/>
        <v>31058.480524154475</v>
      </c>
      <c r="O888" s="2">
        <f t="shared" si="5087"/>
        <v>7.4849186837779129</v>
      </c>
      <c r="X888" s="5"/>
      <c r="Y888" s="6"/>
      <c r="Z888" s="5"/>
      <c r="AA888" s="5"/>
      <c r="AB888" s="5"/>
      <c r="AC888" s="5"/>
      <c r="AD888" s="5"/>
      <c r="AE888" s="5"/>
      <c r="AF888" s="5"/>
      <c r="AG888" s="5"/>
      <c r="AH888" s="5"/>
      <c r="AL888">
        <f t="shared" ca="1" si="4774"/>
        <v>2.2222222222222223E-2</v>
      </c>
      <c r="AM888">
        <f t="shared" ca="1" si="4775"/>
        <v>6.363636363636356E-2</v>
      </c>
      <c r="AN888">
        <f t="shared" ca="1" si="4776"/>
        <v>0.43369814410263391</v>
      </c>
      <c r="AO888">
        <f t="shared" ca="1" si="4777"/>
        <v>0.2033225634546616</v>
      </c>
    </row>
    <row r="889" spans="1:41" ht="16" x14ac:dyDescent="0.2">
      <c r="A889" s="1">
        <v>884</v>
      </c>
      <c r="B889">
        <v>211273</v>
      </c>
      <c r="C889">
        <v>4</v>
      </c>
      <c r="D889" t="s">
        <v>13</v>
      </c>
      <c r="E889" t="s">
        <v>123</v>
      </c>
      <c r="F889">
        <v>385</v>
      </c>
      <c r="G889">
        <v>0.94017094017094016</v>
      </c>
      <c r="H889">
        <v>23714.736717450669</v>
      </c>
      <c r="I889">
        <v>7.361987341557362</v>
      </c>
      <c r="K889" s="2" t="s">
        <v>976</v>
      </c>
      <c r="L889" s="2">
        <f t="shared" ref="L889" si="5088" xml:space="preserve"> (L888 - F892) / F892</f>
        <v>7.2146118721461136E-2</v>
      </c>
      <c r="M889" s="2">
        <f t="shared" ref="M889" si="5089" xml:space="preserve"> (M888 - G892) / G892</f>
        <v>1.5691967001625385E-2</v>
      </c>
      <c r="N889" s="2">
        <f t="shared" ref="N889" si="5090" xml:space="preserve"> (N888 - H892) / H892</f>
        <v>0.56692172352917247</v>
      </c>
      <c r="O889" s="2">
        <f t="shared" ref="O889" si="5091" xml:space="preserve"> (O888 - I892) / I892</f>
        <v>0.26024395367123165</v>
      </c>
      <c r="X889" s="5"/>
      <c r="Y889" s="6"/>
      <c r="Z889" s="5"/>
      <c r="AA889" s="5"/>
      <c r="AB889" s="5"/>
      <c r="AC889" s="5"/>
      <c r="AD889" s="5"/>
      <c r="AE889" s="5"/>
      <c r="AF889" s="5"/>
      <c r="AG889" s="5"/>
      <c r="AH889" s="5"/>
      <c r="AL889">
        <f t="shared" ca="1" si="4774"/>
        <v>1.7786561264822136E-2</v>
      </c>
      <c r="AM889">
        <f t="shared" ca="1" si="4775"/>
        <v>5.5929315970317375E-2</v>
      </c>
      <c r="AN889">
        <f t="shared" ca="1" si="4776"/>
        <v>0.18664377574781899</v>
      </c>
      <c r="AO889">
        <f t="shared" ca="1" si="4777"/>
        <v>-5.4251105811122538E-2</v>
      </c>
    </row>
    <row r="890" spans="1:41" ht="16" x14ac:dyDescent="0.2">
      <c r="A890" s="1">
        <v>885</v>
      </c>
      <c r="B890">
        <v>211273</v>
      </c>
      <c r="C890">
        <v>3</v>
      </c>
      <c r="D890" t="s">
        <v>14</v>
      </c>
      <c r="E890" t="s">
        <v>123</v>
      </c>
      <c r="F890">
        <v>351</v>
      </c>
      <c r="G890">
        <v>0.9123287671232877</v>
      </c>
      <c r="H890">
        <v>23439.428343265648</v>
      </c>
      <c r="I890">
        <v>7.154282888904044</v>
      </c>
      <c r="K890" s="2" t="s">
        <v>977</v>
      </c>
      <c r="L890" s="2">
        <f t="shared" ref="L890" si="5092">IF(L885&lt;=$L$1,1,0)</f>
        <v>1</v>
      </c>
      <c r="M890" s="2">
        <f t="shared" ref="M890" si="5093">IF(M885&lt;=$M$1,1,0)</f>
        <v>1</v>
      </c>
      <c r="N890" s="2">
        <f t="shared" ref="N890" si="5094">IF(N885&lt;=$N$1,1,0)</f>
        <v>0</v>
      </c>
      <c r="O890" s="2">
        <f t="shared" ref="O890" si="5095">IF(O885&lt;=$O$1,1,0)</f>
        <v>0</v>
      </c>
      <c r="X890" s="5" t="s">
        <v>977</v>
      </c>
      <c r="Y890" s="5">
        <f t="shared" ref="Y890" ca="1" si="5096">IF(L885&lt;=$Y$1,1,0)</f>
        <v>0</v>
      </c>
      <c r="Z890" s="5">
        <f t="shared" ref="Z890" ca="1" si="5097">IF(M885&lt;=$Z$1,1,0)</f>
        <v>0</v>
      </c>
      <c r="AA890" s="5">
        <f t="shared" ref="AA890" ca="1" si="5098">IF(N885&lt;=$AA$1,1,0)</f>
        <v>0</v>
      </c>
      <c r="AB890" s="5">
        <f t="shared" ref="AB890" ca="1" si="5099">IF(O885&lt;=$AB$1,1,0)</f>
        <v>0</v>
      </c>
      <c r="AC890" s="5"/>
      <c r="AD890" s="5"/>
      <c r="AE890" s="5"/>
      <c r="AF890" s="5"/>
      <c r="AG890" s="5"/>
      <c r="AH890" s="5"/>
      <c r="AL890">
        <f t="shared" ca="1" si="4774"/>
        <v>-0.16191709844559585</v>
      </c>
      <c r="AM890">
        <f t="shared" ca="1" si="4775"/>
        <v>-2.4746837660744956E-2</v>
      </c>
      <c r="AN890">
        <f t="shared" ca="1" si="4776"/>
        <v>3.7621289196859771E-3</v>
      </c>
      <c r="AO890">
        <f t="shared" ca="1" si="4777"/>
        <v>0.49376248312000826</v>
      </c>
    </row>
    <row r="891" spans="1:41" ht="16" x14ac:dyDescent="0.2">
      <c r="A891" s="1">
        <v>886</v>
      </c>
      <c r="B891">
        <v>211273</v>
      </c>
      <c r="C891">
        <v>2</v>
      </c>
      <c r="D891" t="s">
        <v>15</v>
      </c>
      <c r="E891" t="s">
        <v>123</v>
      </c>
      <c r="F891">
        <v>365</v>
      </c>
      <c r="G891">
        <v>0.9068493150684932</v>
      </c>
      <c r="H891">
        <v>22246.304265458319</v>
      </c>
      <c r="I891">
        <v>6.1323938310622941</v>
      </c>
      <c r="K891" s="2" t="s">
        <v>978</v>
      </c>
      <c r="L891" s="2">
        <f t="shared" ref="L891" si="5100">IF(L885&lt;=$L$2, 1, 0)</f>
        <v>1</v>
      </c>
      <c r="M891" s="2">
        <f t="shared" ref="M891" si="5101">IF(M885&lt;=$M$2, 1, 0)</f>
        <v>1</v>
      </c>
      <c r="N891" s="2">
        <f t="shared" ref="N891" si="5102">IF(N885&lt;=$N$2, 1, 0)</f>
        <v>0</v>
      </c>
      <c r="O891" s="2">
        <f t="shared" ref="O891" si="5103">IF(O885&lt;=$O$2, 1, 0)</f>
        <v>0</v>
      </c>
      <c r="X891" s="5" t="s">
        <v>978</v>
      </c>
      <c r="Y891" s="5">
        <f t="shared" ref="Y891" ca="1" si="5104">IF(L885&lt;=$Y$2, 1, 0)</f>
        <v>0</v>
      </c>
      <c r="Z891" s="5">
        <f t="shared" ref="Z891" ca="1" si="5105">IF(M885&lt;=$Z$2, 1, 0)</f>
        <v>0</v>
      </c>
      <c r="AA891" s="5">
        <f t="shared" ref="AA891" ca="1" si="5106">IF(N885&lt;=$AA$2, 1, 0)</f>
        <v>0</v>
      </c>
      <c r="AB891" s="5">
        <f t="shared" ref="AB891" ca="1" si="5107">IF(O885&lt;=$AB$2, 1, 0)</f>
        <v>0</v>
      </c>
      <c r="AC891" s="5"/>
      <c r="AD891" s="5" t="s">
        <v>1952</v>
      </c>
      <c r="AE891" s="5">
        <f t="shared" ref="AE891" ca="1" si="5108" xml:space="preserve"> Y890+Y891+Y892</f>
        <v>0</v>
      </c>
      <c r="AF891" s="5">
        <f t="shared" ref="AF891" ca="1" si="5109">Z890+Z891+Z892</f>
        <v>0</v>
      </c>
      <c r="AG891" s="5">
        <f t="shared" ref="AG891" ca="1" si="5110">AA890+AA891+AA892</f>
        <v>0</v>
      </c>
      <c r="AH891" s="5">
        <f t="shared" ref="AH891" ca="1" si="5111">AB890+AB891+AB892</f>
        <v>0</v>
      </c>
      <c r="AL891">
        <f t="shared" ca="1" si="4774"/>
        <v>-2.4875621890547263E-3</v>
      </c>
      <c r="AM891">
        <f t="shared" ca="1" si="4775"/>
        <v>1.0430247718383245E-2</v>
      </c>
      <c r="AN891">
        <f t="shared" ca="1" si="4776"/>
        <v>0.42406142315279005</v>
      </c>
      <c r="AO891">
        <f t="shared" ca="1" si="4777"/>
        <v>1.4799470934294667</v>
      </c>
    </row>
    <row r="892" spans="1:41" ht="16" x14ac:dyDescent="0.2">
      <c r="A892" s="1">
        <v>887</v>
      </c>
      <c r="B892">
        <v>211273</v>
      </c>
      <c r="C892">
        <v>1</v>
      </c>
      <c r="D892" t="s">
        <v>16</v>
      </c>
      <c r="E892" t="s">
        <v>123</v>
      </c>
      <c r="F892">
        <v>365</v>
      </c>
      <c r="G892">
        <v>0.90304709141274242</v>
      </c>
      <c r="H892">
        <v>19821.33507869274</v>
      </c>
      <c r="I892">
        <v>5.9392617294242971</v>
      </c>
      <c r="K892" s="2" t="s">
        <v>979</v>
      </c>
      <c r="L892" s="2">
        <f t="shared" ref="L892" si="5112">IF(L889&lt;=$L$1, 1,0)</f>
        <v>1</v>
      </c>
      <c r="M892" s="2">
        <f t="shared" ref="M892" si="5113">IF(M889&lt;=$M$1, 1,0)</f>
        <v>1</v>
      </c>
      <c r="N892" s="2">
        <f t="shared" ref="N892" si="5114">IF(N889&lt;=$N$1, 1,0)</f>
        <v>0</v>
      </c>
      <c r="O892" s="2">
        <f t="shared" ref="O892" si="5115">IF(O889&lt;=$O$1, 1,0)</f>
        <v>0</v>
      </c>
      <c r="X892" s="5" t="s">
        <v>979</v>
      </c>
      <c r="Y892" s="5">
        <f t="shared" ref="Y892" ca="1" si="5116">IF(L889&lt;=$Y$1, 1,0)</f>
        <v>0</v>
      </c>
      <c r="Z892" s="5">
        <f t="shared" ref="Z892" ca="1" si="5117">IF(M889&lt;=$Z$1, 1,0)</f>
        <v>0</v>
      </c>
      <c r="AA892" s="5">
        <f t="shared" ref="AA892" ca="1" si="5118">IF(N889&lt;=$AA$1, 1,0)</f>
        <v>0</v>
      </c>
      <c r="AB892" s="5">
        <f t="shared" ref="AB892" ca="1" si="5119">IF(O889&lt;=$AB$1, 1,0)</f>
        <v>0</v>
      </c>
      <c r="AC892" s="5"/>
      <c r="AD892" s="5" t="s">
        <v>1953</v>
      </c>
      <c r="AE892" s="5"/>
      <c r="AF892" s="5"/>
      <c r="AG892" s="5"/>
      <c r="AH892" s="5">
        <f t="shared" ref="AH892" ca="1" si="5120">AE891+AF891+AG891+AH891</f>
        <v>0</v>
      </c>
      <c r="AL892">
        <f t="shared" ca="1" si="4774"/>
        <v>9.9773242630385492E-2</v>
      </c>
      <c r="AM892">
        <f t="shared" ca="1" si="4775"/>
        <v>-3.7676970311410554E-3</v>
      </c>
      <c r="AN892">
        <f t="shared" ca="1" si="4776"/>
        <v>0.19282869903814456</v>
      </c>
      <c r="AO892">
        <f t="shared" ca="1" si="4777"/>
        <v>0.72731514645828566</v>
      </c>
    </row>
    <row r="893" spans="1:41" ht="16" x14ac:dyDescent="0.2">
      <c r="A893" s="1">
        <v>888</v>
      </c>
      <c r="B893">
        <v>211291</v>
      </c>
      <c r="C893">
        <v>8</v>
      </c>
      <c r="D893" t="s">
        <v>8</v>
      </c>
      <c r="E893" t="s">
        <v>124</v>
      </c>
      <c r="F893">
        <v>964</v>
      </c>
      <c r="G893">
        <v>0.92394655704008222</v>
      </c>
      <c r="H893">
        <v>40262.595448082779</v>
      </c>
      <c r="I893">
        <v>3.6199271700729141</v>
      </c>
      <c r="K893" s="2" t="s">
        <v>972</v>
      </c>
      <c r="L893" s="4">
        <f t="shared" ref="L893" si="5121" xml:space="preserve"> (F893 - F900) / F900</f>
        <v>5.3551912568306013E-2</v>
      </c>
      <c r="M893" s="4">
        <f t="shared" ref="M893" si="5122" xml:space="preserve"> (G893 - G900) / G900</f>
        <v>-3.0544047825068345E-2</v>
      </c>
      <c r="N893" s="4">
        <f t="shared" ref="N893" si="5123" xml:space="preserve"> (H893 - H900) / H900</f>
        <v>0.41247046801424048</v>
      </c>
      <c r="O893" s="4">
        <f t="shared" ref="O893" si="5124" xml:space="preserve"> (I893 - I900) / I900</f>
        <v>8.2904436461293377E-2</v>
      </c>
      <c r="X893" s="5"/>
      <c r="Y893" s="6"/>
      <c r="Z893" s="5"/>
      <c r="AA893" s="5"/>
      <c r="AB893" s="5"/>
      <c r="AC893" s="5"/>
      <c r="AD893" s="5"/>
      <c r="AE893" s="5"/>
      <c r="AF893" s="5"/>
      <c r="AG893" s="5"/>
      <c r="AH893" s="5"/>
      <c r="AL893">
        <f t="shared" ca="1" si="4774"/>
        <v>4.8632218844984802E-2</v>
      </c>
      <c r="AM893">
        <f t="shared" ca="1" si="4775"/>
        <v>5.6817792399163607E-3</v>
      </c>
      <c r="AN893">
        <f t="shared" ca="1" si="4776"/>
        <v>0.55510475161802042</v>
      </c>
      <c r="AO893">
        <f t="shared" ca="1" si="4777"/>
        <v>0.14806672815074542</v>
      </c>
    </row>
    <row r="894" spans="1:41" ht="16" x14ac:dyDescent="0.2">
      <c r="A894" s="1">
        <v>889</v>
      </c>
      <c r="B894">
        <v>211291</v>
      </c>
      <c r="C894">
        <v>7</v>
      </c>
      <c r="D894" t="s">
        <v>10</v>
      </c>
      <c r="E894" t="s">
        <v>124</v>
      </c>
      <c r="F894">
        <v>974</v>
      </c>
      <c r="G894">
        <v>0.92291880781089419</v>
      </c>
      <c r="H894">
        <v>38736.727163981908</v>
      </c>
      <c r="I894">
        <v>3.5286980887284298</v>
      </c>
      <c r="K894" s="2" t="s">
        <v>973</v>
      </c>
      <c r="L894" s="2">
        <f t="shared" ref="L894" si="5125" xml:space="preserve"> SLOPE(F893:F900, $C893:$C900)</f>
        <v>7.8809523809523814</v>
      </c>
      <c r="M894" s="2">
        <f t="shared" ref="M894" si="5126" xml:space="preserve"> SLOPE(G893:G900, $C893:$C900)</f>
        <v>-3.2843266879692863E-3</v>
      </c>
      <c r="N894" s="2">
        <f t="shared" ref="N894" si="5127" xml:space="preserve"> SLOPE(H893:H900, $C893:$C900)</f>
        <v>1769.6816306793557</v>
      </c>
      <c r="O894" s="2">
        <f t="shared" ref="O894" si="5128" xml:space="preserve"> SLOPE(I893:I900, $C893:$C900)</f>
        <v>1.308180332862739E-2</v>
      </c>
      <c r="X894" s="5"/>
      <c r="Y894" s="6"/>
      <c r="Z894" s="5"/>
      <c r="AA894" s="5"/>
      <c r="AB894" s="5"/>
      <c r="AC894" s="5"/>
      <c r="AD894" s="5"/>
      <c r="AE894" s="5"/>
      <c r="AF894" s="5"/>
      <c r="AG894" s="5"/>
      <c r="AH894" s="5"/>
      <c r="AL894">
        <f t="shared" ca="1" si="4774"/>
        <v>4.0498442367601244E-2</v>
      </c>
      <c r="AM894">
        <f t="shared" ca="1" si="4775"/>
        <v>-3.8126219908913427E-2</v>
      </c>
      <c r="AN894">
        <f t="shared" ca="1" si="4776"/>
        <v>0.69811340889890616</v>
      </c>
      <c r="AO894">
        <f t="shared" ca="1" si="4777"/>
        <v>0.14518879821237879</v>
      </c>
    </row>
    <row r="895" spans="1:41" ht="16" x14ac:dyDescent="0.2">
      <c r="A895" s="1">
        <v>890</v>
      </c>
      <c r="B895">
        <v>211291</v>
      </c>
      <c r="C895">
        <v>6</v>
      </c>
      <c r="D895" t="s">
        <v>11</v>
      </c>
      <c r="E895" t="s">
        <v>124</v>
      </c>
      <c r="F895">
        <v>973</v>
      </c>
      <c r="G895">
        <v>0.94105263157894736</v>
      </c>
      <c r="H895">
        <v>35776.186512555258</v>
      </c>
      <c r="I895">
        <v>3.4540596032488899</v>
      </c>
      <c r="K895" s="2" t="s">
        <v>974</v>
      </c>
      <c r="L895" s="2">
        <f t="shared" ref="L895" si="5129" xml:space="preserve"> INTERCEPT(F893:F900,$C893:$C900)</f>
        <v>912.78571428571433</v>
      </c>
      <c r="M895" s="2">
        <f t="shared" ref="M895" si="5130" xml:space="preserve"> INTERCEPT(G893:G900,$C893:$C900)</f>
        <v>0.94806866658963629</v>
      </c>
      <c r="N895" s="2">
        <f t="shared" ref="N895" si="5131" xml:space="preserve"> INTERCEPT(H893:H900,$C893:$C900)</f>
        <v>25992.264644951902</v>
      </c>
      <c r="O895" s="2">
        <f t="shared" ref="O895" si="5132" xml:space="preserve"> INTERCEPT(I893:I900,$C893:$C900)</f>
        <v>3.4706186177574612</v>
      </c>
      <c r="X895" s="5"/>
      <c r="Y895" s="6"/>
      <c r="Z895" s="5"/>
      <c r="AA895" s="5"/>
      <c r="AB895" s="5"/>
      <c r="AC895" s="5"/>
      <c r="AD895" s="5"/>
      <c r="AE895" s="5"/>
      <c r="AF895" s="5"/>
      <c r="AG895" s="5"/>
      <c r="AH895" s="5"/>
      <c r="AL895">
        <f t="shared" ca="1" si="4774"/>
        <v>0.78666666666666663</v>
      </c>
      <c r="AM895">
        <f t="shared" ca="1" si="4775"/>
        <v>-0.27197802197802196</v>
      </c>
      <c r="AN895">
        <f t="shared" ca="1" si="4776"/>
        <v>0.11433437784862087</v>
      </c>
      <c r="AO895">
        <f t="shared" ca="1" si="4777"/>
        <v>7.1296152781589461E-2</v>
      </c>
    </row>
    <row r="896" spans="1:41" ht="16" x14ac:dyDescent="0.2">
      <c r="A896" s="1">
        <v>891</v>
      </c>
      <c r="B896">
        <v>211291</v>
      </c>
      <c r="C896">
        <v>5</v>
      </c>
      <c r="D896" t="s">
        <v>12</v>
      </c>
      <c r="E896" t="s">
        <v>124</v>
      </c>
      <c r="F896">
        <v>950</v>
      </c>
      <c r="G896">
        <v>0.9211087420042644</v>
      </c>
      <c r="H896">
        <v>36043.613735278377</v>
      </c>
      <c r="I896">
        <v>3.2951782773893088</v>
      </c>
      <c r="K896" s="2" t="s">
        <v>1093</v>
      </c>
      <c r="L896" s="2">
        <f t="shared" ref="L896:O896" si="5133" xml:space="preserve"> L895 + (11*L894)</f>
        <v>999.47619047619048</v>
      </c>
      <c r="M896" s="2">
        <f t="shared" si="5133"/>
        <v>0.91194107302197414</v>
      </c>
      <c r="N896" s="2">
        <f t="shared" si="5133"/>
        <v>45458.76258242481</v>
      </c>
      <c r="O896" s="2">
        <f t="shared" si="5133"/>
        <v>3.6145184543723623</v>
      </c>
      <c r="X896" s="5"/>
      <c r="Y896" s="6"/>
      <c r="Z896" s="5"/>
      <c r="AA896" s="5"/>
      <c r="AB896" s="5"/>
      <c r="AC896" s="5"/>
      <c r="AD896" s="5"/>
      <c r="AE896" s="5"/>
      <c r="AF896" s="5"/>
      <c r="AG896" s="5"/>
      <c r="AH896" s="5"/>
      <c r="AL896">
        <f t="shared" ca="1" si="4774"/>
        <v>3.1649421789409618E-2</v>
      </c>
      <c r="AM896">
        <f t="shared" ca="1" si="4775"/>
        <v>1.3383442756263212E-2</v>
      </c>
      <c r="AN896">
        <f t="shared" ca="1" si="4776"/>
        <v>0.4126796616285961</v>
      </c>
      <c r="AO896">
        <f t="shared" ca="1" si="4777"/>
        <v>0.69809582370544876</v>
      </c>
    </row>
    <row r="897" spans="1:41" ht="16" x14ac:dyDescent="0.2">
      <c r="A897" s="1">
        <v>892</v>
      </c>
      <c r="B897">
        <v>211291</v>
      </c>
      <c r="C897">
        <v>4</v>
      </c>
      <c r="D897" t="s">
        <v>13</v>
      </c>
      <c r="E897" t="s">
        <v>124</v>
      </c>
      <c r="F897">
        <v>938</v>
      </c>
      <c r="G897">
        <v>0.93184238551650689</v>
      </c>
      <c r="H897">
        <v>31992.501442111221</v>
      </c>
      <c r="I897">
        <v>3.8385796330426918</v>
      </c>
      <c r="K897" s="2" t="s">
        <v>976</v>
      </c>
      <c r="L897" s="2">
        <f t="shared" ref="L897" si="5134" xml:space="preserve"> (L896 - F900) / F900</f>
        <v>9.2323705438459538E-2</v>
      </c>
      <c r="M897" s="2">
        <f t="shared" ref="M897" si="5135" xml:space="preserve"> (M896 - G900) / G900</f>
        <v>-4.3140867253003055E-2</v>
      </c>
      <c r="N897" s="2">
        <f t="shared" ref="N897" si="5136" xml:space="preserve"> (N896 - H900) / H900</f>
        <v>0.59475957636514765</v>
      </c>
      <c r="O897" s="2">
        <f t="shared" ref="O897" si="5137" xml:space="preserve"> (O896 - I900) / I900</f>
        <v>8.1286414343028648E-2</v>
      </c>
      <c r="X897" s="5"/>
      <c r="Y897" s="6"/>
      <c r="Z897" s="5"/>
      <c r="AA897" s="5"/>
      <c r="AB897" s="5"/>
      <c r="AC897" s="5"/>
      <c r="AD897" s="5"/>
      <c r="AE897" s="5"/>
      <c r="AF897" s="5"/>
      <c r="AG897" s="5"/>
      <c r="AH897" s="5"/>
      <c r="AL897">
        <f t="shared" ca="1" si="4774"/>
        <v>-0.36031331592689297</v>
      </c>
      <c r="AM897">
        <f t="shared" ca="1" si="4775"/>
        <v>0.39510774606872456</v>
      </c>
      <c r="AN897">
        <f t="shared" ca="1" si="4776"/>
        <v>0.1405250059172552</v>
      </c>
      <c r="AO897">
        <f t="shared" ca="1" si="4777"/>
        <v>3.3195703383556631E-2</v>
      </c>
    </row>
    <row r="898" spans="1:41" ht="16" x14ac:dyDescent="0.2">
      <c r="A898" s="1">
        <v>893</v>
      </c>
      <c r="B898">
        <v>211291</v>
      </c>
      <c r="C898">
        <v>3</v>
      </c>
      <c r="D898" t="s">
        <v>14</v>
      </c>
      <c r="E898" t="s">
        <v>124</v>
      </c>
      <c r="F898">
        <v>939</v>
      </c>
      <c r="G898">
        <v>0.93140407288317251</v>
      </c>
      <c r="H898">
        <v>31468.557825653239</v>
      </c>
      <c r="I898">
        <v>3.739979081581831</v>
      </c>
      <c r="K898" s="2" t="s">
        <v>977</v>
      </c>
      <c r="L898" s="2">
        <f t="shared" ref="L898" si="5138">IF(L893&lt;=$L$1,1,0)</f>
        <v>1</v>
      </c>
      <c r="M898" s="2">
        <f t="shared" ref="M898" si="5139">IF(M893&lt;=$M$1,1,0)</f>
        <v>1</v>
      </c>
      <c r="N898" s="2">
        <f t="shared" ref="N898" si="5140">IF(N893&lt;=$N$1,1,0)</f>
        <v>0</v>
      </c>
      <c r="O898" s="2">
        <f t="shared" ref="O898" si="5141">IF(O893&lt;=$O$1,1,0)</f>
        <v>0</v>
      </c>
      <c r="X898" s="5" t="s">
        <v>977</v>
      </c>
      <c r="Y898" s="5">
        <f t="shared" ref="Y898" ca="1" si="5142">IF(L893&lt;=$Y$1,1,0)</f>
        <v>0</v>
      </c>
      <c r="Z898" s="5">
        <f t="shared" ref="Z898" ca="1" si="5143">IF(M893&lt;=$Z$1,1,0)</f>
        <v>0</v>
      </c>
      <c r="AA898" s="5">
        <f t="shared" ref="AA898" ca="1" si="5144">IF(N893&lt;=$AA$1,1,0)</f>
        <v>0</v>
      </c>
      <c r="AB898" s="5">
        <f t="shared" ref="AB898" ca="1" si="5145">IF(O893&lt;=$AB$1,1,0)</f>
        <v>0</v>
      </c>
      <c r="AC898" s="5"/>
      <c r="AD898" s="5"/>
      <c r="AE898" s="5"/>
      <c r="AF898" s="5"/>
      <c r="AG898" s="5"/>
      <c r="AH898" s="5"/>
      <c r="AL898">
        <f t="shared" ref="AL898:AL961" ca="1" si="5146">OFFSET($L$5,(ROW(AL898)-1)*8,0)</f>
        <v>0.1391304347826087</v>
      </c>
      <c r="AM898">
        <f t="shared" ref="AM898:AM961" ca="1" si="5147">OFFSET($M$5,(ROW(AM898)-1)*8,0)</f>
        <v>-0.2857142857142857</v>
      </c>
      <c r="AN898">
        <f t="shared" ref="AN898:AN961" ca="1" si="5148">OFFSET($N$5,(ROW(AN898)-1)*8,0)</f>
        <v>1.0343116619317834</v>
      </c>
      <c r="AO898">
        <f t="shared" ref="AO898:AO961" ca="1" si="5149">OFFSET($O$5,(ROW(AO898)-1)*8,0)</f>
        <v>9.1475789604171958</v>
      </c>
    </row>
    <row r="899" spans="1:41" ht="16" x14ac:dyDescent="0.2">
      <c r="A899" s="1">
        <v>894</v>
      </c>
      <c r="B899">
        <v>211291</v>
      </c>
      <c r="C899">
        <v>2</v>
      </c>
      <c r="D899" t="s">
        <v>15</v>
      </c>
      <c r="E899" t="s">
        <v>124</v>
      </c>
      <c r="F899">
        <v>933</v>
      </c>
      <c r="G899">
        <v>0.94098360655737701</v>
      </c>
      <c r="H899">
        <v>28861.385410784289</v>
      </c>
      <c r="I899">
        <v>3.416677345443921</v>
      </c>
      <c r="K899" s="2" t="s">
        <v>978</v>
      </c>
      <c r="L899" s="2">
        <f t="shared" ref="L899" si="5150">IF(L893&lt;=$L$2, 1, 0)</f>
        <v>1</v>
      </c>
      <c r="M899" s="2">
        <f t="shared" ref="M899" si="5151">IF(M893&lt;=$M$2, 1, 0)</f>
        <v>1</v>
      </c>
      <c r="N899" s="2">
        <f t="shared" ref="N899" si="5152">IF(N893&lt;=$N$2, 1, 0)</f>
        <v>0</v>
      </c>
      <c r="O899" s="2">
        <f t="shared" ref="O899" si="5153">IF(O893&lt;=$O$2, 1, 0)</f>
        <v>0</v>
      </c>
      <c r="X899" s="5" t="s">
        <v>978</v>
      </c>
      <c r="Y899" s="5">
        <f t="shared" ref="Y899" ca="1" si="5154">IF(L893&lt;=$Y$2, 1, 0)</f>
        <v>0</v>
      </c>
      <c r="Z899" s="5">
        <f t="shared" ref="Z899" ca="1" si="5155">IF(M893&lt;=$Z$2, 1, 0)</f>
        <v>0</v>
      </c>
      <c r="AA899" s="5">
        <f t="shared" ref="AA899" ca="1" si="5156">IF(N893&lt;=$AA$2, 1, 0)</f>
        <v>0</v>
      </c>
      <c r="AB899" s="5">
        <f t="shared" ref="AB899" ca="1" si="5157">IF(O893&lt;=$AB$2, 1, 0)</f>
        <v>0</v>
      </c>
      <c r="AC899" s="5"/>
      <c r="AD899" s="5" t="s">
        <v>1952</v>
      </c>
      <c r="AE899" s="5">
        <f t="shared" ref="AE899" ca="1" si="5158" xml:space="preserve"> Y898+Y899+Y900</f>
        <v>0</v>
      </c>
      <c r="AF899" s="5">
        <f t="shared" ref="AF899" ca="1" si="5159">Z898+Z899+Z900</f>
        <v>0</v>
      </c>
      <c r="AG899" s="5">
        <f t="shared" ref="AG899" ca="1" si="5160">AA898+AA899+AA900</f>
        <v>0</v>
      </c>
      <c r="AH899" s="5">
        <f t="shared" ref="AH899" ca="1" si="5161">AB898+AB899+AB900</f>
        <v>0</v>
      </c>
      <c r="AL899">
        <f t="shared" ca="1" si="5146"/>
        <v>-0.20919540229885059</v>
      </c>
      <c r="AM899">
        <f t="shared" ca="1" si="5147"/>
        <v>-0.12019010535959691</v>
      </c>
      <c r="AN899">
        <f t="shared" ca="1" si="5148"/>
        <v>3.050055883021451E-3</v>
      </c>
      <c r="AO899">
        <f t="shared" ca="1" si="5149"/>
        <v>3.8770858489304512E-2</v>
      </c>
    </row>
    <row r="900" spans="1:41" ht="16" x14ac:dyDescent="0.2">
      <c r="A900" s="1">
        <v>895</v>
      </c>
      <c r="B900">
        <v>211291</v>
      </c>
      <c r="C900">
        <v>1</v>
      </c>
      <c r="D900" t="s">
        <v>16</v>
      </c>
      <c r="E900" t="s">
        <v>124</v>
      </c>
      <c r="F900">
        <v>915</v>
      </c>
      <c r="G900">
        <v>0.95305676855895194</v>
      </c>
      <c r="H900">
        <v>28505.08832562498</v>
      </c>
      <c r="I900">
        <v>3.3427946623822908</v>
      </c>
      <c r="K900" s="2" t="s">
        <v>979</v>
      </c>
      <c r="L900" s="2">
        <f t="shared" ref="L900" si="5162">IF(L897&lt;=$L$1, 1,0)</f>
        <v>1</v>
      </c>
      <c r="M900" s="2">
        <f t="shared" ref="M900" si="5163">IF(M897&lt;=$M$1, 1,0)</f>
        <v>1</v>
      </c>
      <c r="N900" s="2">
        <f t="shared" ref="N900" si="5164">IF(N897&lt;=$N$1, 1,0)</f>
        <v>0</v>
      </c>
      <c r="O900" s="2">
        <f t="shared" ref="O900" si="5165">IF(O897&lt;=$O$1, 1,0)</f>
        <v>0</v>
      </c>
      <c r="X900" s="5" t="s">
        <v>979</v>
      </c>
      <c r="Y900" s="5">
        <f t="shared" ref="Y900" ca="1" si="5166">IF(L897&lt;=$Y$1, 1,0)</f>
        <v>0</v>
      </c>
      <c r="Z900" s="5">
        <f t="shared" ref="Z900" ca="1" si="5167">IF(M897&lt;=$Z$1, 1,0)</f>
        <v>0</v>
      </c>
      <c r="AA900" s="5">
        <f t="shared" ref="AA900" ca="1" si="5168">IF(N897&lt;=$AA$1, 1,0)</f>
        <v>0</v>
      </c>
      <c r="AB900" s="5">
        <f t="shared" ref="AB900" ca="1" si="5169">IF(O897&lt;=$AB$1, 1,0)</f>
        <v>0</v>
      </c>
      <c r="AC900" s="5"/>
      <c r="AD900" s="5" t="s">
        <v>1953</v>
      </c>
      <c r="AE900" s="5"/>
      <c r="AF900" s="5"/>
      <c r="AG900" s="5"/>
      <c r="AH900" s="5">
        <f t="shared" ref="AH900" ca="1" si="5170">AE899+AF899+AG899+AH899</f>
        <v>0</v>
      </c>
      <c r="AL900">
        <f t="shared" ca="1" si="5146"/>
        <v>-7.5163398692810454E-2</v>
      </c>
      <c r="AM900">
        <f t="shared" ca="1" si="5147"/>
        <v>9.531124093473009E-2</v>
      </c>
      <c r="AN900">
        <f t="shared" ca="1" si="5148"/>
        <v>0.30279821553874359</v>
      </c>
      <c r="AO900">
        <f t="shared" ca="1" si="5149"/>
        <v>0.63671427591154739</v>
      </c>
    </row>
    <row r="901" spans="1:41" ht="16" x14ac:dyDescent="0.2">
      <c r="A901" s="1">
        <v>896</v>
      </c>
      <c r="B901">
        <v>153001</v>
      </c>
      <c r="C901">
        <v>8</v>
      </c>
      <c r="D901" t="s">
        <v>8</v>
      </c>
      <c r="E901" t="s">
        <v>125</v>
      </c>
      <c r="F901">
        <v>230</v>
      </c>
      <c r="G901">
        <v>0.70149253731343286</v>
      </c>
      <c r="H901">
        <v>10456.42721929551</v>
      </c>
      <c r="I901">
        <v>3.2464015514164011</v>
      </c>
      <c r="K901" s="2" t="s">
        <v>972</v>
      </c>
      <c r="L901" s="4">
        <f t="shared" ref="L901" si="5171" xml:space="preserve"> (F901 - F908) / F908</f>
        <v>8.771929824561403E-3</v>
      </c>
      <c r="M901" s="4">
        <f t="shared" ref="M901" si="5172" xml:space="preserve"> (G901 - G908) / G908</f>
        <v>-8.7160352085725132E-2</v>
      </c>
      <c r="N901" s="4">
        <f t="shared" ref="N901" si="5173" xml:space="preserve"> (H901 - H908) / H908</f>
        <v>-4.3976713588719865E-2</v>
      </c>
      <c r="O901" s="4">
        <f t="shared" ref="O901" si="5174" xml:space="preserve"> (I901 - I908) / I908</f>
        <v>0.29557386232082283</v>
      </c>
      <c r="X901" s="5"/>
      <c r="Y901" s="6"/>
      <c r="Z901" s="5"/>
      <c r="AA901" s="5"/>
      <c r="AB901" s="5"/>
      <c r="AC901" s="5"/>
      <c r="AD901" s="5"/>
      <c r="AE901" s="5"/>
      <c r="AF901" s="5"/>
      <c r="AG901" s="5"/>
      <c r="AH901" s="5"/>
      <c r="AL901">
        <f t="shared" ca="1" si="5146"/>
        <v>-0.13297872340425532</v>
      </c>
      <c r="AM901">
        <f t="shared" ca="1" si="5147"/>
        <v>0.32811334824757665</v>
      </c>
      <c r="AN901">
        <f t="shared" ca="1" si="5148"/>
        <v>0.36495632376889131</v>
      </c>
      <c r="AO901">
        <f t="shared" ca="1" si="5149"/>
        <v>0.91585098020863398</v>
      </c>
    </row>
    <row r="902" spans="1:41" ht="16" x14ac:dyDescent="0.2">
      <c r="A902" s="1">
        <v>897</v>
      </c>
      <c r="B902">
        <v>153001</v>
      </c>
      <c r="C902">
        <v>7</v>
      </c>
      <c r="D902" t="s">
        <v>10</v>
      </c>
      <c r="E902" t="s">
        <v>125</v>
      </c>
      <c r="F902">
        <v>201</v>
      </c>
      <c r="G902">
        <v>0.59605911330049266</v>
      </c>
      <c r="H902">
        <v>11356.43540091087</v>
      </c>
      <c r="I902">
        <v>3.170472983657028</v>
      </c>
      <c r="K902" s="2" t="s">
        <v>973</v>
      </c>
      <c r="L902" s="2">
        <f t="shared" ref="L902" si="5175" xml:space="preserve"> SLOPE(F901:F908, $C901:$C908)</f>
        <v>-4.2857142857142856</v>
      </c>
      <c r="M902" s="2">
        <f t="shared" ref="M902" si="5176" xml:space="preserve"> SLOPE(G901:G908, $C901:$C908)</f>
        <v>-1.0829795447560644E-2</v>
      </c>
      <c r="N902" s="2">
        <f t="shared" ref="N902" si="5177" xml:space="preserve"> SLOPE(H901:H908, $C901:$C908)</f>
        <v>-23.290139896858797</v>
      </c>
      <c r="O902" s="2">
        <f t="shared" ref="O902" si="5178" xml:space="preserve"> SLOPE(I901:I908, $C901:$C908)</f>
        <v>8.9887791174304454E-2</v>
      </c>
      <c r="X902" s="5"/>
      <c r="Y902" s="6"/>
      <c r="Z902" s="5"/>
      <c r="AA902" s="5"/>
      <c r="AB902" s="5"/>
      <c r="AC902" s="5"/>
      <c r="AD902" s="5"/>
      <c r="AE902" s="5"/>
      <c r="AF902" s="5"/>
      <c r="AG902" s="5"/>
      <c r="AH902" s="5"/>
      <c r="AL902">
        <f t="shared" ca="1" si="5146"/>
        <v>-9.1269841269841265E-2</v>
      </c>
      <c r="AM902">
        <f t="shared" ca="1" si="5147"/>
        <v>5.6562072876377732E-2</v>
      </c>
      <c r="AN902">
        <f t="shared" ca="1" si="5148"/>
        <v>-9.1174254685427586E-2</v>
      </c>
      <c r="AO902">
        <f t="shared" ca="1" si="5149"/>
        <v>-7.5118972845939297E-2</v>
      </c>
    </row>
    <row r="903" spans="1:41" ht="16" x14ac:dyDescent="0.2">
      <c r="A903" s="1">
        <v>898</v>
      </c>
      <c r="B903">
        <v>153001</v>
      </c>
      <c r="C903">
        <v>6</v>
      </c>
      <c r="D903" t="s">
        <v>11</v>
      </c>
      <c r="E903" t="s">
        <v>125</v>
      </c>
      <c r="F903">
        <v>203</v>
      </c>
      <c r="G903">
        <v>0.76502732240437155</v>
      </c>
      <c r="H903">
        <v>12639.6231278778</v>
      </c>
      <c r="I903">
        <v>3.0541373254568578</v>
      </c>
      <c r="K903" s="2" t="s">
        <v>974</v>
      </c>
      <c r="L903" s="2">
        <f t="shared" ref="L903" si="5179" xml:space="preserve"> INTERCEPT(F901:F908,$C901:$C908)</f>
        <v>236.53571428571428</v>
      </c>
      <c r="M903" s="2">
        <f t="shared" ref="M903" si="5180" xml:space="preserve"> INTERCEPT(G901:G908,$C901:$C908)</f>
        <v>0.76986638408929908</v>
      </c>
      <c r="N903" s="2">
        <f t="shared" ref="N903" si="5181" xml:space="preserve"> INTERCEPT(H901:H908,$C901:$C908)</f>
        <v>11742.848235595451</v>
      </c>
      <c r="O903" s="2">
        <f t="shared" ref="O903" si="5182" xml:space="preserve"> INTERCEPT(I901:I908,$C901:$C908)</f>
        <v>2.5658453672869985</v>
      </c>
      <c r="X903" s="5"/>
      <c r="Y903" s="6"/>
      <c r="Z903" s="5"/>
      <c r="AA903" s="5"/>
      <c r="AB903" s="5"/>
      <c r="AC903" s="5"/>
      <c r="AD903" s="5"/>
      <c r="AE903" s="5"/>
      <c r="AF903" s="5"/>
      <c r="AG903" s="5"/>
      <c r="AH903" s="5"/>
      <c r="AL903">
        <f t="shared" ca="1" si="5146"/>
        <v>-3.7558685446009391E-2</v>
      </c>
      <c r="AM903">
        <f t="shared" ca="1" si="5147"/>
        <v>-1.8276762402088732E-2</v>
      </c>
      <c r="AN903">
        <f t="shared" ca="1" si="5148"/>
        <v>0.32897129676356024</v>
      </c>
      <c r="AO903">
        <f t="shared" ca="1" si="5149"/>
        <v>0.7109426909791996</v>
      </c>
    </row>
    <row r="904" spans="1:41" ht="16" x14ac:dyDescent="0.2">
      <c r="A904" s="1">
        <v>899</v>
      </c>
      <c r="B904">
        <v>153001</v>
      </c>
      <c r="C904">
        <v>5</v>
      </c>
      <c r="D904" t="s">
        <v>12</v>
      </c>
      <c r="E904" t="s">
        <v>125</v>
      </c>
      <c r="F904">
        <v>183</v>
      </c>
      <c r="G904">
        <v>0.73094170403587444</v>
      </c>
      <c r="H904">
        <v>11638.247503781269</v>
      </c>
      <c r="I904">
        <v>2.9862434533524969</v>
      </c>
      <c r="K904" s="2" t="s">
        <v>1094</v>
      </c>
      <c r="L904" s="2">
        <f t="shared" ref="L904:O904" si="5183" xml:space="preserve"> L903 + (11*L902)</f>
        <v>189.39285714285714</v>
      </c>
      <c r="M904" s="2">
        <f t="shared" si="5183"/>
        <v>0.65073863416613198</v>
      </c>
      <c r="N904" s="2">
        <f t="shared" si="5183"/>
        <v>11486.656696730004</v>
      </c>
      <c r="O904" s="2">
        <f t="shared" si="5183"/>
        <v>3.5546110702043476</v>
      </c>
      <c r="X904" s="5"/>
      <c r="Y904" s="6"/>
      <c r="Z904" s="5"/>
      <c r="AA904" s="5"/>
      <c r="AB904" s="5"/>
      <c r="AC904" s="5"/>
      <c r="AD904" s="5"/>
      <c r="AE904" s="5"/>
      <c r="AF904" s="5"/>
      <c r="AG904" s="5"/>
      <c r="AH904" s="5"/>
      <c r="AL904">
        <f t="shared" ca="1" si="5146"/>
        <v>0.10210696920583469</v>
      </c>
      <c r="AM904">
        <f t="shared" ca="1" si="5147"/>
        <v>1.3975512576750416E-3</v>
      </c>
      <c r="AN904">
        <f t="shared" ca="1" si="5148"/>
        <v>0.49224548626189069</v>
      </c>
      <c r="AO904">
        <f t="shared" ca="1" si="5149"/>
        <v>-6.9218951064495798E-2</v>
      </c>
    </row>
    <row r="905" spans="1:41" ht="16" x14ac:dyDescent="0.2">
      <c r="A905" s="1">
        <v>900</v>
      </c>
      <c r="B905">
        <v>153001</v>
      </c>
      <c r="C905">
        <v>4</v>
      </c>
      <c r="D905" t="s">
        <v>13</v>
      </c>
      <c r="E905" t="s">
        <v>125</v>
      </c>
      <c r="F905">
        <v>223</v>
      </c>
      <c r="G905">
        <v>0.78</v>
      </c>
      <c r="H905">
        <v>12827.258941184889</v>
      </c>
      <c r="I905">
        <v>3.0611126645877649</v>
      </c>
      <c r="K905" s="2" t="s">
        <v>976</v>
      </c>
      <c r="L905" s="2">
        <f t="shared" ref="L905" si="5184" xml:space="preserve"> (L904 - F908) / F908</f>
        <v>-0.16932957393483711</v>
      </c>
      <c r="M905" s="2">
        <f t="shared" ref="M905" si="5185" xml:space="preserve"> (M904 - G908) / G908</f>
        <v>-0.15320549528381538</v>
      </c>
      <c r="N905" s="2">
        <f t="shared" ref="N905" si="5186" xml:space="preserve"> (N904 - H908) / H908</f>
        <v>5.0216393685741566E-2</v>
      </c>
      <c r="O905" s="2">
        <f t="shared" ref="O905" si="5187" xml:space="preserve"> (O904 - I908) / I908</f>
        <v>0.4185741105451759</v>
      </c>
      <c r="X905" s="5"/>
      <c r="Y905" s="6"/>
      <c r="Z905" s="5"/>
      <c r="AA905" s="5"/>
      <c r="AB905" s="5"/>
      <c r="AC905" s="5"/>
      <c r="AD905" s="5"/>
      <c r="AE905" s="5"/>
      <c r="AF905" s="5"/>
      <c r="AG905" s="5"/>
      <c r="AH905" s="5"/>
      <c r="AL905">
        <f t="shared" ca="1" si="5146"/>
        <v>6.8181818181818177E-2</v>
      </c>
      <c r="AM905">
        <f t="shared" ca="1" si="5147"/>
        <v>-5.339076429930871E-2</v>
      </c>
      <c r="AN905">
        <f t="shared" ca="1" si="5148"/>
        <v>0.20934324380149028</v>
      </c>
      <c r="AO905">
        <f t="shared" ca="1" si="5149"/>
        <v>0.55199046533317631</v>
      </c>
    </row>
    <row r="906" spans="1:41" ht="16" x14ac:dyDescent="0.2">
      <c r="A906" s="1">
        <v>901</v>
      </c>
      <c r="B906">
        <v>153001</v>
      </c>
      <c r="C906">
        <v>3</v>
      </c>
      <c r="D906" t="s">
        <v>14</v>
      </c>
      <c r="E906" t="s">
        <v>125</v>
      </c>
      <c r="F906">
        <v>201</v>
      </c>
      <c r="G906">
        <v>0.73408239700374533</v>
      </c>
      <c r="H906">
        <v>12071.59198028446</v>
      </c>
      <c r="I906">
        <v>3.0595799514931969</v>
      </c>
      <c r="K906" s="2" t="s">
        <v>977</v>
      </c>
      <c r="L906" s="2">
        <f t="shared" ref="L906" si="5188">IF(L901&lt;=$L$1,1,0)</f>
        <v>1</v>
      </c>
      <c r="M906" s="2">
        <f t="shared" ref="M906" si="5189">IF(M901&lt;=$M$1,1,0)</f>
        <v>1</v>
      </c>
      <c r="N906" s="2">
        <f t="shared" ref="N906" si="5190">IF(N901&lt;=$N$1,1,0)</f>
        <v>0</v>
      </c>
      <c r="O906" s="2">
        <f t="shared" ref="O906" si="5191">IF(O901&lt;=$O$1,1,0)</f>
        <v>0</v>
      </c>
      <c r="X906" s="5" t="s">
        <v>977</v>
      </c>
      <c r="Y906" s="5">
        <f t="shared" ref="Y906" ca="1" si="5192">IF(L901&lt;=$Y$1,1,0)</f>
        <v>0</v>
      </c>
      <c r="Z906" s="5">
        <f t="shared" ref="Z906" ca="1" si="5193">IF(M901&lt;=$Z$1,1,0)</f>
        <v>1</v>
      </c>
      <c r="AA906" s="5">
        <f t="shared" ref="AA906" ca="1" si="5194">IF(N901&lt;=$AA$1,1,0)</f>
        <v>1</v>
      </c>
      <c r="AB906" s="5">
        <f t="shared" ref="AB906" ca="1" si="5195">IF(O901&lt;=$AB$1,1,0)</f>
        <v>0</v>
      </c>
      <c r="AC906" s="5"/>
      <c r="AD906" s="5"/>
      <c r="AE906" s="5"/>
      <c r="AF906" s="5"/>
      <c r="AG906" s="5"/>
      <c r="AH906" s="5"/>
      <c r="AL906">
        <f t="shared" ca="1" si="5146"/>
        <v>-0.20242914979757085</v>
      </c>
      <c r="AM906">
        <f t="shared" ca="1" si="5147"/>
        <v>1.1582161501335456E-2</v>
      </c>
      <c r="AN906">
        <f t="shared" ca="1" si="5148"/>
        <v>0.12862094585387554</v>
      </c>
      <c r="AO906">
        <f t="shared" ca="1" si="5149"/>
        <v>0.84769618520981038</v>
      </c>
    </row>
    <row r="907" spans="1:41" ht="16" x14ac:dyDescent="0.2">
      <c r="A907" s="1">
        <v>902</v>
      </c>
      <c r="B907">
        <v>153001</v>
      </c>
      <c r="C907">
        <v>2</v>
      </c>
      <c r="D907" t="s">
        <v>15</v>
      </c>
      <c r="E907" t="s">
        <v>125</v>
      </c>
      <c r="F907">
        <v>269</v>
      </c>
      <c r="G907">
        <v>0.69298245614035092</v>
      </c>
      <c r="H907">
        <v>11177.337714828849</v>
      </c>
      <c r="I907">
        <v>2.6790121020181772</v>
      </c>
      <c r="K907" s="2" t="s">
        <v>978</v>
      </c>
      <c r="L907" s="2">
        <f t="shared" ref="L907" si="5196">IF(L901&lt;=$L$2, 1, 0)</f>
        <v>1</v>
      </c>
      <c r="M907" s="2">
        <f t="shared" ref="M907" si="5197">IF(M901&lt;=$M$2, 1, 0)</f>
        <v>1</v>
      </c>
      <c r="N907" s="2">
        <f t="shared" ref="N907" si="5198">IF(N901&lt;=$N$2, 1, 0)</f>
        <v>0</v>
      </c>
      <c r="O907" s="2">
        <f t="shared" ref="O907" si="5199">IF(O901&lt;=$O$2, 1, 0)</f>
        <v>0</v>
      </c>
      <c r="X907" s="5" t="s">
        <v>978</v>
      </c>
      <c r="Y907" s="5">
        <f t="shared" ref="Y907" ca="1" si="5200">IF(L901&lt;=$Y$2, 1, 0)</f>
        <v>0</v>
      </c>
      <c r="Z907" s="5">
        <f t="shared" ref="Z907" ca="1" si="5201">IF(M901&lt;=$Z$2, 1, 0)</f>
        <v>0</v>
      </c>
      <c r="AA907" s="5">
        <f t="shared" ref="AA907" ca="1" si="5202">IF(N901&lt;=$AA$2, 1, 0)</f>
        <v>0</v>
      </c>
      <c r="AB907" s="5">
        <f t="shared" ref="AB907" ca="1" si="5203">IF(O901&lt;=$AB$2, 1, 0)</f>
        <v>0</v>
      </c>
      <c r="AC907" s="5"/>
      <c r="AD907" s="5" t="s">
        <v>1952</v>
      </c>
      <c r="AE907" s="5">
        <f t="shared" ref="AE907" ca="1" si="5204" xml:space="preserve"> Y906+Y907+Y908</f>
        <v>0</v>
      </c>
      <c r="AF907" s="5">
        <f t="shared" ref="AF907" ca="1" si="5205">Z906+Z907+Z908</f>
        <v>2</v>
      </c>
      <c r="AG907" s="5">
        <f t="shared" ref="AG907" ca="1" si="5206">AA906+AA907+AA908</f>
        <v>1</v>
      </c>
      <c r="AH907" s="5">
        <f t="shared" ref="AH907" ca="1" si="5207">AB906+AB907+AB908</f>
        <v>0</v>
      </c>
      <c r="AL907">
        <f t="shared" ca="1" si="5146"/>
        <v>-0.30232558139534882</v>
      </c>
      <c r="AM907">
        <f t="shared" ca="1" si="5147"/>
        <v>-5.0505050505050574E-2</v>
      </c>
      <c r="AN907">
        <f t="shared" ca="1" si="5148"/>
        <v>3.0954886783596168E-2</v>
      </c>
      <c r="AO907">
        <f t="shared" ca="1" si="5149"/>
        <v>2.1937789548090501</v>
      </c>
    </row>
    <row r="908" spans="1:41" ht="16" x14ac:dyDescent="0.2">
      <c r="A908" s="1">
        <v>903</v>
      </c>
      <c r="B908">
        <v>153001</v>
      </c>
      <c r="C908">
        <v>1</v>
      </c>
      <c r="D908" t="s">
        <v>16</v>
      </c>
      <c r="E908" t="s">
        <v>125</v>
      </c>
      <c r="F908">
        <v>228</v>
      </c>
      <c r="G908">
        <v>0.76847290640394084</v>
      </c>
      <c r="H908">
        <v>10937.418960313031</v>
      </c>
      <c r="I908">
        <v>2.5057633885890289</v>
      </c>
      <c r="K908" s="2" t="s">
        <v>979</v>
      </c>
      <c r="L908" s="2">
        <f t="shared" ref="L908" si="5208">IF(L905&lt;=$L$1, 1,0)</f>
        <v>1</v>
      </c>
      <c r="M908" s="2">
        <f t="shared" ref="M908" si="5209">IF(M905&lt;=$M$1, 1,0)</f>
        <v>1</v>
      </c>
      <c r="N908" s="2">
        <f t="shared" ref="N908" si="5210">IF(N905&lt;=$N$1, 1,0)</f>
        <v>0</v>
      </c>
      <c r="O908" s="2">
        <f t="shared" ref="O908" si="5211">IF(O905&lt;=$O$1, 1,0)</f>
        <v>0</v>
      </c>
      <c r="X908" s="5" t="s">
        <v>979</v>
      </c>
      <c r="Y908" s="5">
        <f t="shared" ref="Y908" ca="1" si="5212">IF(L905&lt;=$Y$1, 1,0)</f>
        <v>0</v>
      </c>
      <c r="Z908" s="5">
        <f t="shared" ref="Z908" ca="1" si="5213">IF(M905&lt;=$Z$1, 1,0)</f>
        <v>1</v>
      </c>
      <c r="AA908" s="5">
        <f t="shared" ref="AA908" ca="1" si="5214">IF(N905&lt;=$AA$1, 1,0)</f>
        <v>0</v>
      </c>
      <c r="AB908" s="5">
        <f t="shared" ref="AB908" ca="1" si="5215">IF(O905&lt;=$AB$1, 1,0)</f>
        <v>0</v>
      </c>
      <c r="AC908" s="5"/>
      <c r="AD908" s="5" t="s">
        <v>1953</v>
      </c>
      <c r="AE908" s="5"/>
      <c r="AF908" s="5"/>
      <c r="AG908" s="5"/>
      <c r="AH908" s="5">
        <f t="shared" ref="AH908" ca="1" si="5216">AE907+AF907+AG907+AH907</f>
        <v>3</v>
      </c>
      <c r="AL908">
        <f t="shared" ca="1" si="5146"/>
        <v>7.0000000000000007E-2</v>
      </c>
      <c r="AM908">
        <f t="shared" ca="1" si="5147"/>
        <v>8.5330591788215671E-2</v>
      </c>
      <c r="AN908">
        <f t="shared" ca="1" si="5148"/>
        <v>0.43887840805258344</v>
      </c>
      <c r="AO908">
        <f t="shared" ca="1" si="5149"/>
        <v>0.23001183338020251</v>
      </c>
    </row>
    <row r="909" spans="1:41" ht="16" x14ac:dyDescent="0.2">
      <c r="A909" s="1">
        <v>904</v>
      </c>
      <c r="B909">
        <v>209409</v>
      </c>
      <c r="C909">
        <v>8</v>
      </c>
      <c r="D909" t="s">
        <v>8</v>
      </c>
      <c r="E909" t="s">
        <v>126</v>
      </c>
      <c r="F909">
        <v>113</v>
      </c>
      <c r="G909">
        <v>0.7</v>
      </c>
      <c r="H909">
        <v>13443.064520124661</v>
      </c>
      <c r="I909">
        <v>1.002600076730594</v>
      </c>
      <c r="K909" s="2" t="s">
        <v>972</v>
      </c>
      <c r="L909" s="4">
        <f t="shared" ref="L909" si="5217" xml:space="preserve"> (F909 - F916) / F916</f>
        <v>0.66176470588235292</v>
      </c>
      <c r="M909" s="4">
        <f t="shared" ref="M909" si="5218" xml:space="preserve"> (G909 - G916) / G916</f>
        <v>-9.7560975609756288E-3</v>
      </c>
      <c r="N909" s="4">
        <f t="shared" ref="N909" si="5219" xml:space="preserve"> (H909 - H916) / H916</f>
        <v>0.29358255140899697</v>
      </c>
      <c r="O909" s="4">
        <f t="shared" ref="O909" si="5220" xml:space="preserve"> (I909 - I916) / I916</f>
        <v>-5.604906930287553E-2</v>
      </c>
      <c r="X909" s="5"/>
      <c r="Y909" s="6"/>
      <c r="Z909" s="5"/>
      <c r="AA909" s="5"/>
      <c r="AB909" s="5"/>
      <c r="AC909" s="5"/>
      <c r="AD909" s="5"/>
      <c r="AE909" s="5"/>
      <c r="AF909" s="5"/>
      <c r="AG909" s="5"/>
      <c r="AH909" s="5"/>
      <c r="AL909">
        <f t="shared" ca="1" si="5146"/>
        <v>9.8130841121495324E-2</v>
      </c>
      <c r="AM909">
        <f t="shared" ca="1" si="5147"/>
        <v>-0.10141485340688529</v>
      </c>
      <c r="AN909">
        <f t="shared" ca="1" si="5148"/>
        <v>2.985987862616013E-2</v>
      </c>
      <c r="AO909">
        <f t="shared" ca="1" si="5149"/>
        <v>-5.0816715235222472E-2</v>
      </c>
    </row>
    <row r="910" spans="1:41" ht="16" x14ac:dyDescent="0.2">
      <c r="A910" s="1">
        <v>905</v>
      </c>
      <c r="B910">
        <v>209409</v>
      </c>
      <c r="C910">
        <v>7</v>
      </c>
      <c r="D910" t="s">
        <v>10</v>
      </c>
      <c r="E910" t="s">
        <v>126</v>
      </c>
      <c r="F910">
        <v>100</v>
      </c>
      <c r="G910">
        <v>0.70588235294117652</v>
      </c>
      <c r="H910">
        <v>12677.16919475199</v>
      </c>
      <c r="I910">
        <v>0.99120595161622282</v>
      </c>
      <c r="K910" s="2" t="s">
        <v>973</v>
      </c>
      <c r="L910" s="2">
        <f t="shared" ref="L910" si="5221" xml:space="preserve"> SLOPE(F909:F916, $C909:$C916)</f>
        <v>5.6428571428571432</v>
      </c>
      <c r="M910" s="2">
        <f t="shared" ref="M910" si="5222" xml:space="preserve"> SLOPE(G909:G916, $C909:$C916)</f>
        <v>7.3554583732012438E-3</v>
      </c>
      <c r="N910" s="2">
        <f t="shared" ref="N910" si="5223" xml:space="preserve"> SLOPE(H909:H916, $C909:$C916)</f>
        <v>456.88933609014288</v>
      </c>
      <c r="O910" s="2">
        <f t="shared" ref="O910" si="5224" xml:space="preserve"> SLOPE(I909:I916, $C909:$C916)</f>
        <v>-1.2128016261264593E-2</v>
      </c>
      <c r="X910" s="5"/>
      <c r="Y910" s="6"/>
      <c r="Z910" s="5"/>
      <c r="AA910" s="5"/>
      <c r="AB910" s="5"/>
      <c r="AC910" s="5"/>
      <c r="AD910" s="5"/>
      <c r="AE910" s="5"/>
      <c r="AF910" s="5"/>
      <c r="AG910" s="5"/>
      <c r="AH910" s="5"/>
      <c r="AL910">
        <f t="shared" ca="1" si="5146"/>
        <v>-0.17768595041322313</v>
      </c>
      <c r="AM910">
        <f t="shared" ca="1" si="5147"/>
        <v>3.3498690151050621E-2</v>
      </c>
      <c r="AN910">
        <f t="shared" ca="1" si="5148"/>
        <v>0.18564035586348843</v>
      </c>
      <c r="AO910">
        <f t="shared" ca="1" si="5149"/>
        <v>0.71144216176700215</v>
      </c>
    </row>
    <row r="911" spans="1:41" ht="16" x14ac:dyDescent="0.2">
      <c r="A911" s="1">
        <v>906</v>
      </c>
      <c r="B911">
        <v>209409</v>
      </c>
      <c r="C911">
        <v>6</v>
      </c>
      <c r="D911" t="s">
        <v>11</v>
      </c>
      <c r="E911" t="s">
        <v>126</v>
      </c>
      <c r="F911">
        <v>102</v>
      </c>
      <c r="G911">
        <v>0.61728395061728392</v>
      </c>
      <c r="H911">
        <v>12980.100345467041</v>
      </c>
      <c r="I911">
        <v>0.92519606068765203</v>
      </c>
      <c r="K911" s="2" t="s">
        <v>974</v>
      </c>
      <c r="L911" s="2">
        <f t="shared" ref="L911" si="5225" xml:space="preserve"> INTERCEPT(F909:F916,$C909:$C916)</f>
        <v>63.107142857142854</v>
      </c>
      <c r="M911" s="2">
        <f t="shared" ref="M911" si="5226" xml:space="preserve"> INTERCEPT(G909:G916,$C909:$C916)</f>
        <v>0.64749327181923289</v>
      </c>
      <c r="N911" s="2">
        <f t="shared" ref="N911" si="5227" xml:space="preserve"> INTERCEPT(H909:H916,$C909:$C916)</f>
        <v>9764.4565150043727</v>
      </c>
      <c r="O911" s="2">
        <f t="shared" ref="O911" si="5228" xml:space="preserve"> INTERCEPT(I909:I916,$C909:$C916)</f>
        <v>1.0485395268713622</v>
      </c>
      <c r="X911" s="5"/>
      <c r="Y911" s="6"/>
      <c r="Z911" s="5"/>
      <c r="AA911" s="5"/>
      <c r="AB911" s="5"/>
      <c r="AC911" s="5"/>
      <c r="AD911" s="5"/>
      <c r="AE911" s="5"/>
      <c r="AF911" s="5"/>
      <c r="AG911" s="5"/>
      <c r="AH911" s="5"/>
      <c r="AL911">
        <f t="shared" ca="1" si="5146"/>
        <v>-0.22606382978723405</v>
      </c>
      <c r="AM911">
        <f t="shared" ca="1" si="5147"/>
        <v>-3.9140506430226556E-3</v>
      </c>
      <c r="AN911">
        <f t="shared" ca="1" si="5148"/>
        <v>-2.5994181451560336E-2</v>
      </c>
      <c r="AO911">
        <f t="shared" ca="1" si="5149"/>
        <v>0.24347269188610565</v>
      </c>
    </row>
    <row r="912" spans="1:41" ht="16" x14ac:dyDescent="0.2">
      <c r="A912" s="1">
        <v>907</v>
      </c>
      <c r="B912">
        <v>209409</v>
      </c>
      <c r="C912">
        <v>5</v>
      </c>
      <c r="D912" t="s">
        <v>12</v>
      </c>
      <c r="E912" t="s">
        <v>126</v>
      </c>
      <c r="F912">
        <v>81</v>
      </c>
      <c r="G912">
        <v>0.7831325301204819</v>
      </c>
      <c r="H912">
        <v>11920.47933396203</v>
      </c>
      <c r="I912">
        <v>0.89530602450106034</v>
      </c>
      <c r="K912" s="2" t="s">
        <v>1095</v>
      </c>
      <c r="L912" s="2">
        <f t="shared" ref="L912:O912" si="5229" xml:space="preserve"> L911 + (11*L910)</f>
        <v>125.17857142857143</v>
      </c>
      <c r="M912" s="2">
        <f t="shared" si="5229"/>
        <v>0.72840331392444657</v>
      </c>
      <c r="N912" s="2">
        <f t="shared" si="5229"/>
        <v>14790.239211995944</v>
      </c>
      <c r="O912" s="2">
        <f t="shared" si="5229"/>
        <v>0.91513134799745166</v>
      </c>
      <c r="X912" s="5"/>
      <c r="Y912" s="6"/>
      <c r="Z912" s="5"/>
      <c r="AA912" s="5"/>
      <c r="AB912" s="5"/>
      <c r="AC912" s="5"/>
      <c r="AD912" s="5"/>
      <c r="AE912" s="5"/>
      <c r="AF912" s="5"/>
      <c r="AG912" s="5"/>
      <c r="AH912" s="5"/>
      <c r="AL912">
        <f t="shared" ca="1" si="5146"/>
        <v>-3.7593984962406013E-2</v>
      </c>
      <c r="AM912">
        <f t="shared" ca="1" si="5147"/>
        <v>-0.16610169491525423</v>
      </c>
      <c r="AN912">
        <f t="shared" ca="1" si="5148"/>
        <v>0.29780689178675568</v>
      </c>
      <c r="AO912">
        <f t="shared" ca="1" si="5149"/>
        <v>-0.6172962962679408</v>
      </c>
    </row>
    <row r="913" spans="1:41" ht="16" x14ac:dyDescent="0.2">
      <c r="A913" s="1">
        <v>908</v>
      </c>
      <c r="B913">
        <v>209409</v>
      </c>
      <c r="C913">
        <v>4</v>
      </c>
      <c r="D913" t="s">
        <v>13</v>
      </c>
      <c r="E913" t="s">
        <v>126</v>
      </c>
      <c r="F913">
        <v>84</v>
      </c>
      <c r="G913">
        <v>0.69230769230769229</v>
      </c>
      <c r="H913">
        <v>11652.27363575462</v>
      </c>
      <c r="I913">
        <v>1.004406078110013</v>
      </c>
      <c r="K913" s="2" t="s">
        <v>976</v>
      </c>
      <c r="L913" s="2">
        <f t="shared" ref="L913" si="5230" xml:space="preserve"> (L912 - F916) / F916</f>
        <v>0.84086134453781514</v>
      </c>
      <c r="M913" s="2">
        <f t="shared" ref="M913" si="5231" xml:space="preserve"> (M912 - G916) / G916</f>
        <v>3.0424200185802511E-2</v>
      </c>
      <c r="N913" s="2">
        <f t="shared" ref="N913" si="5232" xml:space="preserve"> (N912 - H916) / H916</f>
        <v>0.42321680798015593</v>
      </c>
      <c r="O913" s="2">
        <f t="shared" ref="O913" si="5233" xml:space="preserve"> (O912 - I916) / I916</f>
        <v>-0.13840113550636754</v>
      </c>
      <c r="X913" s="5"/>
      <c r="Y913" s="6"/>
      <c r="Z913" s="5"/>
      <c r="AA913" s="5"/>
      <c r="AB913" s="5"/>
      <c r="AC913" s="5"/>
      <c r="AD913" s="5"/>
      <c r="AE913" s="5"/>
      <c r="AF913" s="5"/>
      <c r="AG913" s="5"/>
      <c r="AH913" s="5"/>
      <c r="AL913">
        <f t="shared" ca="1" si="5146"/>
        <v>-3.5490605427974949E-2</v>
      </c>
      <c r="AM913">
        <f t="shared" ca="1" si="5147"/>
        <v>3.3388565944115392E-2</v>
      </c>
      <c r="AN913">
        <f t="shared" ca="1" si="5148"/>
        <v>0.31451960135792389</v>
      </c>
      <c r="AO913">
        <f t="shared" ca="1" si="5149"/>
        <v>2.6377189713358219E-2</v>
      </c>
    </row>
    <row r="914" spans="1:41" ht="16" x14ac:dyDescent="0.2">
      <c r="A914" s="1">
        <v>909</v>
      </c>
      <c r="B914">
        <v>209409</v>
      </c>
      <c r="C914">
        <v>3</v>
      </c>
      <c r="D914" t="s">
        <v>14</v>
      </c>
      <c r="E914" t="s">
        <v>126</v>
      </c>
      <c r="F914">
        <v>78</v>
      </c>
      <c r="G914">
        <v>0.69512195121951215</v>
      </c>
      <c r="H914">
        <v>10960.022462737101</v>
      </c>
      <c r="I914">
        <v>1.0648792622750409</v>
      </c>
      <c r="K914" s="2" t="s">
        <v>977</v>
      </c>
      <c r="L914" s="2">
        <f t="shared" ref="L914" si="5234">IF(L909&lt;=$L$1,1,0)</f>
        <v>0</v>
      </c>
      <c r="M914" s="2">
        <f t="shared" ref="M914" si="5235">IF(M909&lt;=$M$1,1,0)</f>
        <v>1</v>
      </c>
      <c r="N914" s="2">
        <f t="shared" ref="N914" si="5236">IF(N909&lt;=$N$1,1,0)</f>
        <v>0</v>
      </c>
      <c r="O914" s="2">
        <f t="shared" ref="O914" si="5237">IF(O909&lt;=$O$1,1,0)</f>
        <v>1</v>
      </c>
      <c r="X914" s="5" t="s">
        <v>977</v>
      </c>
      <c r="Y914" s="5">
        <f t="shared" ref="Y914" ca="1" si="5238">IF(L909&lt;=$Y$1,1,0)</f>
        <v>0</v>
      </c>
      <c r="Z914" s="5">
        <f t="shared" ref="Z914" ca="1" si="5239">IF(M909&lt;=$Z$1,1,0)</f>
        <v>0</v>
      </c>
      <c r="AA914" s="5">
        <f t="shared" ref="AA914" ca="1" si="5240">IF(N909&lt;=$AA$1,1,0)</f>
        <v>0</v>
      </c>
      <c r="AB914" s="5">
        <f t="shared" ref="AB914" ca="1" si="5241">IF(O909&lt;=$AB$1,1,0)</f>
        <v>1</v>
      </c>
      <c r="AC914" s="5"/>
      <c r="AD914" s="5"/>
      <c r="AE914" s="5"/>
      <c r="AF914" s="5"/>
      <c r="AG914" s="5"/>
      <c r="AH914" s="5"/>
      <c r="AL914">
        <f t="shared" ca="1" si="5146"/>
        <v>-0.181360201511335</v>
      </c>
      <c r="AM914">
        <f t="shared" ca="1" si="5147"/>
        <v>-4.4197365909524652E-2</v>
      </c>
      <c r="AN914">
        <f t="shared" ca="1" si="5148"/>
        <v>-0.20844001141126448</v>
      </c>
      <c r="AO914">
        <f t="shared" ca="1" si="5149"/>
        <v>0.34409477315377113</v>
      </c>
    </row>
    <row r="915" spans="1:41" ht="16" x14ac:dyDescent="0.2">
      <c r="A915" s="1">
        <v>910</v>
      </c>
      <c r="B915">
        <v>209409</v>
      </c>
      <c r="C915">
        <v>2</v>
      </c>
      <c r="D915" t="s">
        <v>15</v>
      </c>
      <c r="E915" t="s">
        <v>126</v>
      </c>
      <c r="F915">
        <v>82</v>
      </c>
      <c r="G915">
        <v>0.54411764705882348</v>
      </c>
      <c r="H915">
        <v>10538.439177960479</v>
      </c>
      <c r="I915">
        <v>1.0059826133715719</v>
      </c>
      <c r="K915" s="2" t="s">
        <v>978</v>
      </c>
      <c r="L915" s="2">
        <f t="shared" ref="L915" si="5242">IF(L909&lt;=$L$2, 1, 0)</f>
        <v>0</v>
      </c>
      <c r="M915" s="2">
        <f t="shared" ref="M915" si="5243">IF(M909&lt;=$M$2, 1, 0)</f>
        <v>1</v>
      </c>
      <c r="N915" s="2">
        <f t="shared" ref="N915" si="5244">IF(N909&lt;=$N$2, 1, 0)</f>
        <v>0</v>
      </c>
      <c r="O915" s="2">
        <f t="shared" ref="O915" si="5245">IF(O909&lt;=$O$2, 1, 0)</f>
        <v>0</v>
      </c>
      <c r="X915" s="5" t="s">
        <v>978</v>
      </c>
      <c r="Y915" s="5">
        <f t="shared" ref="Y915" ca="1" si="5246">IF(L909&lt;=$Y$2, 1, 0)</f>
        <v>0</v>
      </c>
      <c r="Z915" s="5">
        <f t="shared" ref="Z915" ca="1" si="5247">IF(M909&lt;=$Z$2, 1, 0)</f>
        <v>0</v>
      </c>
      <c r="AA915" s="5">
        <f t="shared" ref="AA915" ca="1" si="5248">IF(N909&lt;=$AA$2, 1, 0)</f>
        <v>0</v>
      </c>
      <c r="AB915" s="5">
        <f t="shared" ref="AB915" ca="1" si="5249">IF(O909&lt;=$AB$2, 1, 0)</f>
        <v>0</v>
      </c>
      <c r="AC915" s="5"/>
      <c r="AD915" s="5" t="s">
        <v>1952</v>
      </c>
      <c r="AE915" s="5">
        <f t="shared" ref="AE915" ca="1" si="5250" xml:space="preserve"> Y914+Y915+Y916</f>
        <v>0</v>
      </c>
      <c r="AF915" s="5">
        <f t="shared" ref="AF915" ca="1" si="5251">Z914+Z915+Z916</f>
        <v>0</v>
      </c>
      <c r="AG915" s="5">
        <f t="shared" ref="AG915" ca="1" si="5252">AA914+AA915+AA916</f>
        <v>0</v>
      </c>
      <c r="AH915" s="5">
        <f t="shared" ref="AH915" ca="1" si="5253">AB914+AB915+AB916</f>
        <v>2</v>
      </c>
      <c r="AL915">
        <f t="shared" ca="1" si="5146"/>
        <v>5.8032987171655469E-2</v>
      </c>
      <c r="AM915">
        <f t="shared" ca="1" si="5147"/>
        <v>6.7719448001138313E-3</v>
      </c>
      <c r="AN915">
        <f t="shared" ca="1" si="5148"/>
        <v>0.2625087320717438</v>
      </c>
      <c r="AO915">
        <f t="shared" ca="1" si="5149"/>
        <v>6.3143723248723386E-3</v>
      </c>
    </row>
    <row r="916" spans="1:41" ht="16" x14ac:dyDescent="0.2">
      <c r="A916" s="1">
        <v>911</v>
      </c>
      <c r="B916">
        <v>209409</v>
      </c>
      <c r="C916">
        <v>1</v>
      </c>
      <c r="D916" t="s">
        <v>16</v>
      </c>
      <c r="E916" t="s">
        <v>126</v>
      </c>
      <c r="F916">
        <v>68</v>
      </c>
      <c r="G916">
        <v>0.7068965517241379</v>
      </c>
      <c r="H916">
        <v>10392.1195485222</v>
      </c>
      <c r="I916">
        <v>1.062131562273217</v>
      </c>
      <c r="K916" s="2" t="s">
        <v>979</v>
      </c>
      <c r="L916" s="2">
        <f t="shared" ref="L916" si="5254">IF(L913&lt;=$L$1, 1,0)</f>
        <v>0</v>
      </c>
      <c r="M916" s="2">
        <f t="shared" ref="M916" si="5255">IF(M913&lt;=$M$1, 1,0)</f>
        <v>1</v>
      </c>
      <c r="N916" s="2">
        <f t="shared" ref="N916" si="5256">IF(N913&lt;=$N$1, 1,0)</f>
        <v>0</v>
      </c>
      <c r="O916" s="2">
        <f t="shared" ref="O916" si="5257">IF(O913&lt;=$O$1, 1,0)</f>
        <v>1</v>
      </c>
      <c r="X916" s="5" t="s">
        <v>979</v>
      </c>
      <c r="Y916" s="5">
        <f t="shared" ref="Y916" ca="1" si="5258">IF(L913&lt;=$Y$1, 1,0)</f>
        <v>0</v>
      </c>
      <c r="Z916" s="5">
        <f t="shared" ref="Z916" ca="1" si="5259">IF(M913&lt;=$Z$1, 1,0)</f>
        <v>0</v>
      </c>
      <c r="AA916" s="5">
        <f t="shared" ref="AA916" ca="1" si="5260">IF(N913&lt;=$AA$1, 1,0)</f>
        <v>0</v>
      </c>
      <c r="AB916" s="5">
        <f t="shared" ref="AB916" ca="1" si="5261">IF(O913&lt;=$AB$1, 1,0)</f>
        <v>1</v>
      </c>
      <c r="AC916" s="5"/>
      <c r="AD916" s="5" t="s">
        <v>1953</v>
      </c>
      <c r="AE916" s="5"/>
      <c r="AF916" s="5"/>
      <c r="AG916" s="5"/>
      <c r="AH916" s="5">
        <f t="shared" ref="AH916" ca="1" si="5262">AE915+AF915+AG915+AH915</f>
        <v>2</v>
      </c>
      <c r="AL916">
        <f t="shared" ca="1" si="5146"/>
        <v>-0.34645669291338582</v>
      </c>
      <c r="AM916">
        <f t="shared" ca="1" si="5147"/>
        <v>-0.12493873463038332</v>
      </c>
      <c r="AN916">
        <f t="shared" ca="1" si="5148"/>
        <v>1.765093135598349</v>
      </c>
      <c r="AO916">
        <f t="shared" ca="1" si="5149"/>
        <v>0.27021153633928235</v>
      </c>
    </row>
    <row r="917" spans="1:41" ht="16" x14ac:dyDescent="0.2">
      <c r="A917" s="1">
        <v>912</v>
      </c>
      <c r="B917">
        <v>150163</v>
      </c>
      <c r="C917">
        <v>8</v>
      </c>
      <c r="D917" t="s">
        <v>8</v>
      </c>
      <c r="E917" t="s">
        <v>127</v>
      </c>
      <c r="F917">
        <v>1116</v>
      </c>
      <c r="G917">
        <v>0.8755656108597285</v>
      </c>
      <c r="H917">
        <v>25329.747467275731</v>
      </c>
      <c r="I917">
        <v>1.158068869901322</v>
      </c>
      <c r="K917" s="2" t="s">
        <v>972</v>
      </c>
      <c r="L917" s="4">
        <f t="shared" ref="L917" si="5263" xml:space="preserve"> (F917 - F924) / F924</f>
        <v>1.3623978201634877E-2</v>
      </c>
      <c r="M917" s="4">
        <f t="shared" ref="M917" si="5264" xml:space="preserve"> (G917 - G924) / G924</f>
        <v>-3.5940837507599722E-2</v>
      </c>
      <c r="N917" s="4">
        <f t="shared" ref="N917" si="5265" xml:space="preserve"> (H917 - H924) / H924</f>
        <v>0.46139207992003284</v>
      </c>
      <c r="O917" s="4">
        <f t="shared" ref="O917" si="5266" xml:space="preserve"> (I917 - I924) / I924</f>
        <v>6.7043500824547408E-2</v>
      </c>
      <c r="X917" s="5"/>
      <c r="Y917" s="6"/>
      <c r="Z917" s="5"/>
      <c r="AA917" s="5"/>
      <c r="AB917" s="5"/>
      <c r="AC917" s="5"/>
      <c r="AD917" s="5"/>
      <c r="AE917" s="5"/>
      <c r="AF917" s="5"/>
      <c r="AG917" s="5"/>
      <c r="AH917" s="5"/>
      <c r="AL917">
        <f t="shared" ca="1" si="5146"/>
        <v>8.5227272727272721E-3</v>
      </c>
      <c r="AM917">
        <f t="shared" ca="1" si="5147"/>
        <v>-9.0325625294950432E-2</v>
      </c>
      <c r="AN917">
        <f t="shared" ca="1" si="5148"/>
        <v>0.14416631930111126</v>
      </c>
      <c r="AO917">
        <f t="shared" ca="1" si="5149"/>
        <v>-7.588547795424691E-2</v>
      </c>
    </row>
    <row r="918" spans="1:41" ht="16" x14ac:dyDescent="0.2">
      <c r="A918" s="1">
        <v>913</v>
      </c>
      <c r="B918">
        <v>150163</v>
      </c>
      <c r="C918">
        <v>7</v>
      </c>
      <c r="D918" t="s">
        <v>10</v>
      </c>
      <c r="E918" t="s">
        <v>127</v>
      </c>
      <c r="F918">
        <v>1326</v>
      </c>
      <c r="G918">
        <v>0.89184060721062619</v>
      </c>
      <c r="H918">
        <v>23613.484367405599</v>
      </c>
      <c r="I918">
        <v>1.3291102874074741</v>
      </c>
      <c r="K918" s="2" t="s">
        <v>973</v>
      </c>
      <c r="L918" s="2">
        <f t="shared" ref="L918" si="5267" xml:space="preserve"> SLOPE(F917:F924, $C917:$C924)</f>
        <v>25.476190476190474</v>
      </c>
      <c r="M918" s="2">
        <f t="shared" ref="M918" si="5268" xml:space="preserve"> SLOPE(G917:G924, $C917:$C924)</f>
        <v>-3.8964734815369923E-3</v>
      </c>
      <c r="N918" s="2">
        <f t="shared" ref="N918" si="5269" xml:space="preserve"> SLOPE(H917:H924, $C917:$C924)</f>
        <v>1064.7423081290685</v>
      </c>
      <c r="O918" s="2">
        <f t="shared" ref="O918" si="5270" xml:space="preserve"> SLOPE(I917:I924, $C917:$C924)</f>
        <v>1.4977290047794935E-2</v>
      </c>
      <c r="X918" s="5"/>
      <c r="Y918" s="6"/>
      <c r="Z918" s="5"/>
      <c r="AA918" s="5"/>
      <c r="AB918" s="5"/>
      <c r="AC918" s="5"/>
      <c r="AD918" s="5"/>
      <c r="AE918" s="5"/>
      <c r="AF918" s="5"/>
      <c r="AG918" s="5"/>
      <c r="AH918" s="5"/>
      <c r="AL918">
        <f t="shared" ca="1" si="5146"/>
        <v>0.18181818181818182</v>
      </c>
      <c r="AM918">
        <f t="shared" ca="1" si="5147"/>
        <v>0.12941176470588234</v>
      </c>
      <c r="AN918">
        <f t="shared" ca="1" si="5148"/>
        <v>-0.42347698634711634</v>
      </c>
      <c r="AO918">
        <f t="shared" ca="1" si="5149"/>
        <v>0.24159871430944357</v>
      </c>
    </row>
    <row r="919" spans="1:41" ht="16" x14ac:dyDescent="0.2">
      <c r="A919" s="1">
        <v>914</v>
      </c>
      <c r="B919">
        <v>150163</v>
      </c>
      <c r="C919">
        <v>6</v>
      </c>
      <c r="D919" t="s">
        <v>11</v>
      </c>
      <c r="E919" t="s">
        <v>127</v>
      </c>
      <c r="F919">
        <v>1054</v>
      </c>
      <c r="G919">
        <v>0.88835725677830946</v>
      </c>
      <c r="H919">
        <v>22715.474779570039</v>
      </c>
      <c r="I919">
        <v>1.268295770352768</v>
      </c>
      <c r="K919" s="2" t="s">
        <v>974</v>
      </c>
      <c r="L919" s="2">
        <f t="shared" ref="L919" si="5271" xml:space="preserve"> INTERCEPT(F917:F924,$C917:$C924)</f>
        <v>993.35714285714289</v>
      </c>
      <c r="M919" s="2">
        <f t="shared" ref="M919" si="5272" xml:space="preserve"> INTERCEPT(G917:G924,$C917:$C924)</f>
        <v>0.91672973747857689</v>
      </c>
      <c r="N919" s="2">
        <f t="shared" ref="N919" si="5273" xml:space="preserve"> INTERCEPT(H917:H924,$C917:$C924)</f>
        <v>16526.167476397961</v>
      </c>
      <c r="O919" s="2">
        <f t="shared" ref="O919" si="5274" xml:space="preserve"> INTERCEPT(I917:I924,$C917:$C924)</f>
        <v>1.1438154253799242</v>
      </c>
      <c r="X919" s="5"/>
      <c r="Y919" s="6"/>
      <c r="Z919" s="5"/>
      <c r="AA919" s="5"/>
      <c r="AB919" s="5"/>
      <c r="AC919" s="5"/>
      <c r="AD919" s="5"/>
      <c r="AE919" s="5"/>
      <c r="AF919" s="5"/>
      <c r="AG919" s="5"/>
      <c r="AH919" s="5"/>
      <c r="AL919">
        <f t="shared" ca="1" si="5146"/>
        <v>0.10928961748633879</v>
      </c>
      <c r="AM919">
        <f t="shared" ca="1" si="5147"/>
        <v>3.9312039312039276E-2</v>
      </c>
      <c r="AN919">
        <f t="shared" ca="1" si="5148"/>
        <v>0.82949858728602743</v>
      </c>
      <c r="AO919">
        <f t="shared" ca="1" si="5149"/>
        <v>0.20402840050545612</v>
      </c>
    </row>
    <row r="920" spans="1:41" ht="16" x14ac:dyDescent="0.2">
      <c r="A920" s="1">
        <v>915</v>
      </c>
      <c r="B920">
        <v>150163</v>
      </c>
      <c r="C920">
        <v>5</v>
      </c>
      <c r="D920" t="s">
        <v>12</v>
      </c>
      <c r="E920" t="s">
        <v>127</v>
      </c>
      <c r="F920">
        <v>1256</v>
      </c>
      <c r="G920">
        <v>0.92661448140900193</v>
      </c>
      <c r="H920">
        <v>22770.691873149819</v>
      </c>
      <c r="I920">
        <v>1.186701691220593</v>
      </c>
      <c r="K920" s="2" t="s">
        <v>1096</v>
      </c>
      <c r="L920" s="2">
        <f t="shared" ref="L920:O920" si="5275" xml:space="preserve"> L919 + (11*L918)</f>
        <v>1273.5952380952381</v>
      </c>
      <c r="M920" s="2">
        <f t="shared" si="5275"/>
        <v>0.87386852918167002</v>
      </c>
      <c r="N920" s="2">
        <f t="shared" si="5275"/>
        <v>28238.332865817712</v>
      </c>
      <c r="O920" s="2">
        <f t="shared" si="5275"/>
        <v>1.3085656159056684</v>
      </c>
      <c r="X920" s="5"/>
      <c r="Y920" s="6"/>
      <c r="Z920" s="5"/>
      <c r="AA920" s="5"/>
      <c r="AB920" s="5"/>
      <c r="AC920" s="5"/>
      <c r="AD920" s="5"/>
      <c r="AE920" s="5"/>
      <c r="AF920" s="5"/>
      <c r="AG920" s="5"/>
      <c r="AH920" s="5"/>
      <c r="AL920">
        <f t="shared" ca="1" si="5146"/>
        <v>-7.246376811594203E-3</v>
      </c>
      <c r="AM920">
        <f t="shared" ca="1" si="5147"/>
        <v>-1.3693402473791377E-3</v>
      </c>
      <c r="AN920">
        <f t="shared" ca="1" si="5148"/>
        <v>0.2664627749235895</v>
      </c>
      <c r="AO920">
        <f t="shared" ca="1" si="5149"/>
        <v>0.64903618147634101</v>
      </c>
    </row>
    <row r="921" spans="1:41" ht="16" x14ac:dyDescent="0.2">
      <c r="A921" s="1">
        <v>916</v>
      </c>
      <c r="B921">
        <v>150163</v>
      </c>
      <c r="C921">
        <v>4</v>
      </c>
      <c r="D921" t="s">
        <v>13</v>
      </c>
      <c r="E921" t="s">
        <v>127</v>
      </c>
      <c r="F921">
        <v>1025</v>
      </c>
      <c r="G921">
        <v>0.890608875128999</v>
      </c>
      <c r="H921">
        <v>19276.15907634265</v>
      </c>
      <c r="I921">
        <v>1.230859050266212</v>
      </c>
      <c r="K921" s="2" t="s">
        <v>976</v>
      </c>
      <c r="L921" s="2">
        <f t="shared" ref="L921" si="5276" xml:space="preserve"> (L920 - F924) / F924</f>
        <v>0.15676225076770034</v>
      </c>
      <c r="M921" s="2">
        <f t="shared" ref="M921" si="5277" xml:space="preserve"> (M920 - G924) / G924</f>
        <v>-3.7809443493190875E-2</v>
      </c>
      <c r="N921" s="2">
        <f t="shared" ref="N921" si="5278" xml:space="preserve"> (N920 - H924) / H924</f>
        <v>0.62920203028340549</v>
      </c>
      <c r="O921" s="2">
        <f t="shared" ref="O921" si="5279" xml:space="preserve"> (O920 - I924) / I924</f>
        <v>0.20571105237773271</v>
      </c>
      <c r="X921" s="5"/>
      <c r="Y921" s="6"/>
      <c r="Z921" s="5"/>
      <c r="AA921" s="5"/>
      <c r="AB921" s="5"/>
      <c r="AC921" s="5"/>
      <c r="AD921" s="5"/>
      <c r="AE921" s="5"/>
      <c r="AF921" s="5"/>
      <c r="AG921" s="5"/>
      <c r="AH921" s="5"/>
      <c r="AL921">
        <f t="shared" ca="1" si="5146"/>
        <v>0.29032258064516131</v>
      </c>
      <c r="AM921">
        <f t="shared" ca="1" si="5147"/>
        <v>7.2255929398786528E-2</v>
      </c>
      <c r="AN921">
        <f t="shared" ca="1" si="5148"/>
        <v>0.86368639466059138</v>
      </c>
      <c r="AO921">
        <f t="shared" ca="1" si="5149"/>
        <v>0.45847398945475476</v>
      </c>
    </row>
    <row r="922" spans="1:41" ht="16" x14ac:dyDescent="0.2">
      <c r="A922" s="1">
        <v>917</v>
      </c>
      <c r="B922">
        <v>150163</v>
      </c>
      <c r="C922">
        <v>3</v>
      </c>
      <c r="D922" t="s">
        <v>14</v>
      </c>
      <c r="E922" t="s">
        <v>127</v>
      </c>
      <c r="F922">
        <v>971</v>
      </c>
      <c r="G922">
        <v>0.90138067061143989</v>
      </c>
      <c r="H922">
        <v>20629.750478698119</v>
      </c>
      <c r="I922">
        <v>1.249646028238345</v>
      </c>
      <c r="K922" s="2" t="s">
        <v>977</v>
      </c>
      <c r="L922" s="2">
        <f t="shared" ref="L922" si="5280">IF(L917&lt;=$L$1,1,0)</f>
        <v>1</v>
      </c>
      <c r="M922" s="2">
        <f t="shared" ref="M922" si="5281">IF(M917&lt;=$M$1,1,0)</f>
        <v>1</v>
      </c>
      <c r="N922" s="2">
        <f t="shared" ref="N922" si="5282">IF(N917&lt;=$N$1,1,0)</f>
        <v>0</v>
      </c>
      <c r="O922" s="2">
        <f t="shared" ref="O922" si="5283">IF(O917&lt;=$O$1,1,0)</f>
        <v>0</v>
      </c>
      <c r="X922" s="5" t="s">
        <v>977</v>
      </c>
      <c r="Y922" s="5">
        <f t="shared" ref="Y922" ca="1" si="5284">IF(L917&lt;=$Y$1,1,0)</f>
        <v>0</v>
      </c>
      <c r="Z922" s="5">
        <f t="shared" ref="Z922" ca="1" si="5285">IF(M917&lt;=$Z$1,1,0)</f>
        <v>0</v>
      </c>
      <c r="AA922" s="5">
        <f t="shared" ref="AA922" ca="1" si="5286">IF(N917&lt;=$AA$1,1,0)</f>
        <v>0</v>
      </c>
      <c r="AB922" s="5">
        <f t="shared" ref="AB922" ca="1" si="5287">IF(O917&lt;=$AB$1,1,0)</f>
        <v>0</v>
      </c>
      <c r="AC922" s="5"/>
      <c r="AD922" s="5"/>
      <c r="AE922" s="5"/>
      <c r="AF922" s="5"/>
      <c r="AG922" s="5"/>
      <c r="AH922" s="5"/>
      <c r="AL922">
        <f t="shared" ca="1" si="5146"/>
        <v>4.6153846153846156E-2</v>
      </c>
      <c r="AM922">
        <f t="shared" ca="1" si="5147"/>
        <v>4.456183501965829E-2</v>
      </c>
      <c r="AN922">
        <f t="shared" ca="1" si="5148"/>
        <v>0.41815513507456847</v>
      </c>
      <c r="AO922">
        <f t="shared" ca="1" si="5149"/>
        <v>0.23976150120653067</v>
      </c>
    </row>
    <row r="923" spans="1:41" ht="16" x14ac:dyDescent="0.2">
      <c r="A923" s="1">
        <v>918</v>
      </c>
      <c r="B923">
        <v>150163</v>
      </c>
      <c r="C923">
        <v>2</v>
      </c>
      <c r="D923" t="s">
        <v>15</v>
      </c>
      <c r="E923" t="s">
        <v>127</v>
      </c>
      <c r="F923">
        <v>1015</v>
      </c>
      <c r="G923">
        <v>0.91099000908265215</v>
      </c>
      <c r="H923">
        <v>18872.13905258914</v>
      </c>
      <c r="I923">
        <v>1.18171800099179</v>
      </c>
      <c r="K923" s="2" t="s">
        <v>978</v>
      </c>
      <c r="L923" s="2">
        <f t="shared" ref="L923" si="5288">IF(L917&lt;=$L$2, 1, 0)</f>
        <v>1</v>
      </c>
      <c r="M923" s="2">
        <f t="shared" ref="M923" si="5289">IF(M917&lt;=$M$2, 1, 0)</f>
        <v>1</v>
      </c>
      <c r="N923" s="2">
        <f t="shared" ref="N923" si="5290">IF(N917&lt;=$N$2, 1, 0)</f>
        <v>0</v>
      </c>
      <c r="O923" s="2">
        <f t="shared" ref="O923" si="5291">IF(O917&lt;=$O$2, 1, 0)</f>
        <v>0</v>
      </c>
      <c r="X923" s="5" t="s">
        <v>978</v>
      </c>
      <c r="Y923" s="5">
        <f t="shared" ref="Y923" ca="1" si="5292">IF(L917&lt;=$Y$2, 1, 0)</f>
        <v>0</v>
      </c>
      <c r="Z923" s="5">
        <f t="shared" ref="Z923" ca="1" si="5293">IF(M917&lt;=$Z$2, 1, 0)</f>
        <v>0</v>
      </c>
      <c r="AA923" s="5">
        <f t="shared" ref="AA923" ca="1" si="5294">IF(N917&lt;=$AA$2, 1, 0)</f>
        <v>0</v>
      </c>
      <c r="AB923" s="5">
        <f t="shared" ref="AB923" ca="1" si="5295">IF(O917&lt;=$AB$2, 1, 0)</f>
        <v>0</v>
      </c>
      <c r="AC923" s="5"/>
      <c r="AD923" s="5" t="s">
        <v>1952</v>
      </c>
      <c r="AE923" s="5">
        <f t="shared" ref="AE923" ca="1" si="5296" xml:space="preserve"> Y922+Y923+Y924</f>
        <v>0</v>
      </c>
      <c r="AF923" s="5">
        <f t="shared" ref="AF923" ca="1" si="5297">Z922+Z923+Z924</f>
        <v>0</v>
      </c>
      <c r="AG923" s="5">
        <f t="shared" ref="AG923" ca="1" si="5298">AA922+AA923+AA924</f>
        <v>0</v>
      </c>
      <c r="AH923" s="5">
        <f t="shared" ref="AH923" ca="1" si="5299">AB922+AB923+AB924</f>
        <v>0</v>
      </c>
      <c r="AL923">
        <f t="shared" ca="1" si="5146"/>
        <v>-0.32994923857868019</v>
      </c>
      <c r="AM923">
        <f t="shared" ca="1" si="5147"/>
        <v>9.6371882086167451E-3</v>
      </c>
      <c r="AN923">
        <f t="shared" ca="1" si="5148"/>
        <v>1.3904041786035066E-2</v>
      </c>
      <c r="AO923">
        <f t="shared" ca="1" si="5149"/>
        <v>0.2972803397875487</v>
      </c>
    </row>
    <row r="924" spans="1:41" ht="16" x14ac:dyDescent="0.2">
      <c r="A924" s="1">
        <v>919</v>
      </c>
      <c r="B924">
        <v>150163</v>
      </c>
      <c r="C924">
        <v>1</v>
      </c>
      <c r="D924" t="s">
        <v>16</v>
      </c>
      <c r="E924" t="s">
        <v>127</v>
      </c>
      <c r="F924">
        <v>1101</v>
      </c>
      <c r="G924">
        <v>0.90820734341252696</v>
      </c>
      <c r="H924">
        <v>17332.615808799081</v>
      </c>
      <c r="I924">
        <v>1.085306146381507</v>
      </c>
      <c r="K924" s="2" t="s">
        <v>979</v>
      </c>
      <c r="L924" s="2">
        <f t="shared" ref="L924" si="5300">IF(L921&lt;=$L$1, 1,0)</f>
        <v>1</v>
      </c>
      <c r="M924" s="2">
        <f t="shared" ref="M924" si="5301">IF(M921&lt;=$M$1, 1,0)</f>
        <v>1</v>
      </c>
      <c r="N924" s="2">
        <f t="shared" ref="N924" si="5302">IF(N921&lt;=$N$1, 1,0)</f>
        <v>0</v>
      </c>
      <c r="O924" s="2">
        <f t="shared" ref="O924" si="5303">IF(O921&lt;=$O$1, 1,0)</f>
        <v>0</v>
      </c>
      <c r="X924" s="5" t="s">
        <v>979</v>
      </c>
      <c r="Y924" s="5">
        <f t="shared" ref="Y924" ca="1" si="5304">IF(L921&lt;=$Y$1, 1,0)</f>
        <v>0</v>
      </c>
      <c r="Z924" s="5">
        <f t="shared" ref="Z924" ca="1" si="5305">IF(M921&lt;=$Z$1, 1,0)</f>
        <v>0</v>
      </c>
      <c r="AA924" s="5">
        <f t="shared" ref="AA924" ca="1" si="5306">IF(N921&lt;=$AA$1, 1,0)</f>
        <v>0</v>
      </c>
      <c r="AB924" s="5">
        <f t="shared" ref="AB924" ca="1" si="5307">IF(O921&lt;=$AB$1, 1,0)</f>
        <v>0</v>
      </c>
      <c r="AC924" s="5"/>
      <c r="AD924" s="5" t="s">
        <v>1953</v>
      </c>
      <c r="AE924" s="5"/>
      <c r="AF924" s="5"/>
      <c r="AG924" s="5"/>
      <c r="AH924" s="5">
        <f t="shared" ref="AH924" ca="1" si="5308">AE923+AF923+AG923+AH923</f>
        <v>0</v>
      </c>
      <c r="AL924">
        <f t="shared" ca="1" si="5146"/>
        <v>-9.3632958801498134E-2</v>
      </c>
      <c r="AM924">
        <f t="shared" ca="1" si="5147"/>
        <v>1.8926371977140512E-2</v>
      </c>
      <c r="AN924">
        <f t="shared" ca="1" si="5148"/>
        <v>0.38471677196908549</v>
      </c>
      <c r="AO924">
        <f t="shared" ca="1" si="5149"/>
        <v>0.14018168749129728</v>
      </c>
    </row>
    <row r="925" spans="1:41" ht="16" x14ac:dyDescent="0.2">
      <c r="A925" s="1">
        <v>920</v>
      </c>
      <c r="B925">
        <v>198109</v>
      </c>
      <c r="C925">
        <v>8</v>
      </c>
      <c r="D925" t="s">
        <v>8</v>
      </c>
      <c r="E925" t="s">
        <v>128</v>
      </c>
      <c r="F925">
        <v>32</v>
      </c>
      <c r="H925">
        <v>12122.38862380815</v>
      </c>
      <c r="I925">
        <v>0.39729268486549918</v>
      </c>
      <c r="K925" s="2" t="s">
        <v>972</v>
      </c>
      <c r="L925" s="4">
        <f t="shared" ref="L925" si="5309" xml:space="preserve"> (F925 - F932) / F932</f>
        <v>-5.8823529411764705E-2</v>
      </c>
      <c r="M925" s="4">
        <f t="shared" ref="M925" si="5310" xml:space="preserve"> (G925 - G932) / G932</f>
        <v>-1</v>
      </c>
      <c r="N925" s="4">
        <f t="shared" ref="N925" si="5311" xml:space="preserve"> (H925 - H932) / H932</f>
        <v>0.25944086160408952</v>
      </c>
      <c r="O925" s="4">
        <f t="shared" ref="O925" si="5312" xml:space="preserve"> (I925 - I932) / I932</f>
        <v>0.45962606335350764</v>
      </c>
      <c r="X925" s="5"/>
      <c r="Y925" s="6"/>
      <c r="Z925" s="5"/>
      <c r="AA925" s="5"/>
      <c r="AB925" s="5"/>
      <c r="AC925" s="5"/>
      <c r="AD925" s="5"/>
      <c r="AE925" s="5"/>
      <c r="AF925" s="5"/>
      <c r="AG925" s="5"/>
      <c r="AH925" s="5"/>
      <c r="AL925">
        <f t="shared" ca="1" si="5146"/>
        <v>-0.5759162303664922</v>
      </c>
      <c r="AM925">
        <f t="shared" ca="1" si="5147"/>
        <v>0.16148399014778306</v>
      </c>
      <c r="AN925">
        <f t="shared" ca="1" si="5148"/>
        <v>0.24396527483436467</v>
      </c>
      <c r="AO925">
        <f t="shared" ca="1" si="5149"/>
        <v>-0.11071185283419566</v>
      </c>
    </row>
    <row r="926" spans="1:41" ht="16" x14ac:dyDescent="0.2">
      <c r="A926" s="1">
        <v>921</v>
      </c>
      <c r="B926">
        <v>198109</v>
      </c>
      <c r="C926">
        <v>7</v>
      </c>
      <c r="D926" t="s">
        <v>10</v>
      </c>
      <c r="E926" t="s">
        <v>128</v>
      </c>
      <c r="F926">
        <v>18</v>
      </c>
      <c r="H926">
        <v>12537.53806063224</v>
      </c>
      <c r="I926">
        <v>0.31837817739978858</v>
      </c>
      <c r="K926" s="2" t="s">
        <v>973</v>
      </c>
      <c r="L926" s="2">
        <f t="shared" ref="L926" si="5313" xml:space="preserve"> SLOPE(F925:F932, $C925:$C932)</f>
        <v>-1.5238095238095237</v>
      </c>
      <c r="M926" s="2" t="e">
        <f t="shared" ref="M926" si="5314" xml:space="preserve"> SLOPE(G925:G932, $C925:$C932)</f>
        <v>#DIV/0!</v>
      </c>
      <c r="N926" s="2">
        <f t="shared" ref="N926" si="5315" xml:space="preserve"> SLOPE(H925:H932, $C925:$C932)</f>
        <v>470.55586978373816</v>
      </c>
      <c r="O926" s="2">
        <f t="shared" ref="O926" si="5316" xml:space="preserve"> SLOPE(I925:I932, $C925:$C932)</f>
        <v>8.6668735757628214E-3</v>
      </c>
      <c r="X926" s="5"/>
      <c r="Y926" s="6"/>
      <c r="Z926" s="5"/>
      <c r="AA926" s="5"/>
      <c r="AB926" s="5"/>
      <c r="AC926" s="5"/>
      <c r="AD926" s="5"/>
      <c r="AE926" s="5"/>
      <c r="AF926" s="5"/>
      <c r="AG926" s="5"/>
      <c r="AH926" s="5"/>
      <c r="AL926">
        <f t="shared" ca="1" si="5146"/>
        <v>0.10655737704918032</v>
      </c>
      <c r="AM926">
        <f t="shared" ca="1" si="5147"/>
        <v>-0.15958025650991065</v>
      </c>
      <c r="AN926">
        <f t="shared" ca="1" si="5148"/>
        <v>2.1864434354473009E-2</v>
      </c>
      <c r="AO926">
        <f t="shared" ca="1" si="5149"/>
        <v>-0.15809244979622775</v>
      </c>
    </row>
    <row r="927" spans="1:41" ht="16" x14ac:dyDescent="0.2">
      <c r="A927" s="1">
        <v>922</v>
      </c>
      <c r="B927">
        <v>198109</v>
      </c>
      <c r="C927">
        <v>6</v>
      </c>
      <c r="D927" t="s">
        <v>11</v>
      </c>
      <c r="E927" t="s">
        <v>128</v>
      </c>
      <c r="F927">
        <v>12</v>
      </c>
      <c r="H927">
        <v>11981.05878758783</v>
      </c>
      <c r="I927">
        <v>0.27582807262145381</v>
      </c>
      <c r="K927" s="2" t="s">
        <v>974</v>
      </c>
      <c r="L927" s="2">
        <f t="shared" ref="L927" si="5317" xml:space="preserve"> INTERCEPT(F925:F932,$C925:$C932)</f>
        <v>32.357142857142854</v>
      </c>
      <c r="M927" s="2" t="e">
        <f t="shared" ref="M927" si="5318" xml:space="preserve"> INTERCEPT(G925:G932,$C925:$C932)</f>
        <v>#DIV/0!</v>
      </c>
      <c r="N927" s="2">
        <f t="shared" ref="N927" si="5319" xml:space="preserve"> INTERCEPT(H925:H932,$C925:$C932)</f>
        <v>8655.7111443947597</v>
      </c>
      <c r="O927" s="2">
        <f t="shared" ref="O927" si="5320" xml:space="preserve"> INTERCEPT(I925:I932,$C925:$C932)</f>
        <v>0.27489562627298236</v>
      </c>
      <c r="X927" s="5"/>
      <c r="Y927" s="6"/>
      <c r="Z927" s="5"/>
      <c r="AA927" s="5"/>
      <c r="AB927" s="5"/>
      <c r="AC927" s="5"/>
      <c r="AD927" s="5"/>
      <c r="AE927" s="5"/>
      <c r="AF927" s="5"/>
      <c r="AG927" s="5"/>
      <c r="AH927" s="5"/>
      <c r="AL927">
        <f t="shared" ca="1" si="5146"/>
        <v>2.5265957446808509E-2</v>
      </c>
      <c r="AM927">
        <f t="shared" ca="1" si="5147"/>
        <v>1.7975893599335064E-2</v>
      </c>
      <c r="AN927">
        <f t="shared" ca="1" si="5148"/>
        <v>0.38176637730793006</v>
      </c>
      <c r="AO927">
        <f t="shared" ca="1" si="5149"/>
        <v>0.42615986246969639</v>
      </c>
    </row>
    <row r="928" spans="1:41" ht="16" x14ac:dyDescent="0.2">
      <c r="A928" s="1">
        <v>923</v>
      </c>
      <c r="B928">
        <v>198109</v>
      </c>
      <c r="C928">
        <v>5</v>
      </c>
      <c r="D928" t="s">
        <v>12</v>
      </c>
      <c r="E928" t="s">
        <v>128</v>
      </c>
      <c r="F928">
        <v>23</v>
      </c>
      <c r="H928">
        <v>10212.46855887468</v>
      </c>
      <c r="I928">
        <v>0.29514921642003789</v>
      </c>
      <c r="K928" s="2" t="s">
        <v>1097</v>
      </c>
      <c r="L928" s="2">
        <f t="shared" ref="L928:O928" si="5321" xml:space="preserve"> L927 + (11*L926)</f>
        <v>15.595238095238095</v>
      </c>
      <c r="M928" s="2" t="e">
        <f t="shared" si="5321"/>
        <v>#DIV/0!</v>
      </c>
      <c r="N928" s="2">
        <f t="shared" si="5321"/>
        <v>13831.82571201588</v>
      </c>
      <c r="O928" s="2">
        <f t="shared" si="5321"/>
        <v>0.37023123560637339</v>
      </c>
      <c r="X928" s="5"/>
      <c r="Y928" s="6"/>
      <c r="Z928" s="5"/>
      <c r="AA928" s="5"/>
      <c r="AB928" s="5"/>
      <c r="AC928" s="5"/>
      <c r="AD928" s="5"/>
      <c r="AE928" s="5"/>
      <c r="AF928" s="5"/>
      <c r="AG928" s="5"/>
      <c r="AH928" s="5"/>
      <c r="AL928">
        <f t="shared" ca="1" si="5146"/>
        <v>-0.19506172839506172</v>
      </c>
      <c r="AM928">
        <f t="shared" ca="1" si="5147"/>
        <v>0.18492050169068802</v>
      </c>
      <c r="AN928">
        <f t="shared" ca="1" si="5148"/>
        <v>0.38185197091539269</v>
      </c>
      <c r="AO928">
        <f t="shared" ca="1" si="5149"/>
        <v>0.56851763984440384</v>
      </c>
    </row>
    <row r="929" spans="1:41" ht="16" x14ac:dyDescent="0.2">
      <c r="A929" s="1">
        <v>924</v>
      </c>
      <c r="B929">
        <v>198109</v>
      </c>
      <c r="C929">
        <v>4</v>
      </c>
      <c r="D929" t="s">
        <v>13</v>
      </c>
      <c r="E929" t="s">
        <v>128</v>
      </c>
      <c r="F929">
        <v>25</v>
      </c>
      <c r="H929">
        <v>10571.78711708323</v>
      </c>
      <c r="I929">
        <v>0.29882846189157453</v>
      </c>
      <c r="K929" s="2" t="s">
        <v>976</v>
      </c>
      <c r="L929" s="2">
        <f t="shared" ref="L929" si="5322" xml:space="preserve"> (L928 - F932) / F932</f>
        <v>-0.54131652661064422</v>
      </c>
      <c r="M929" s="2" t="e">
        <f t="shared" ref="M929" si="5323" xml:space="preserve"> (M928 - G932) / G932</f>
        <v>#DIV/0!</v>
      </c>
      <c r="N929" s="2">
        <f t="shared" ref="N929" si="5324" xml:space="preserve"> (N928 - H932) / H932</f>
        <v>0.43704075433496631</v>
      </c>
      <c r="O929" s="2">
        <f t="shared" ref="O929" si="5325" xml:space="preserve"> (O928 - I932) / I932</f>
        <v>0.36020415563801372</v>
      </c>
      <c r="X929" s="5"/>
      <c r="Y929" s="6"/>
      <c r="Z929" s="5"/>
      <c r="AA929" s="5"/>
      <c r="AB929" s="5"/>
      <c r="AC929" s="5"/>
      <c r="AD929" s="5"/>
      <c r="AE929" s="5"/>
      <c r="AF929" s="5"/>
      <c r="AG929" s="5"/>
      <c r="AH929" s="5"/>
      <c r="AL929">
        <f t="shared" ca="1" si="5146"/>
        <v>-0.13408521303258145</v>
      </c>
      <c r="AM929">
        <f t="shared" ca="1" si="5147"/>
        <v>-1.9206837606837602E-2</v>
      </c>
      <c r="AN929">
        <f t="shared" ca="1" si="5148"/>
        <v>0.20017217682685515</v>
      </c>
      <c r="AO929">
        <f t="shared" ca="1" si="5149"/>
        <v>0.29352725930740065</v>
      </c>
    </row>
    <row r="930" spans="1:41" ht="16" x14ac:dyDescent="0.2">
      <c r="A930" s="1">
        <v>925</v>
      </c>
      <c r="B930">
        <v>198109</v>
      </c>
      <c r="C930">
        <v>3</v>
      </c>
      <c r="D930" t="s">
        <v>14</v>
      </c>
      <c r="E930" t="s">
        <v>128</v>
      </c>
      <c r="F930">
        <v>31</v>
      </c>
      <c r="H930">
        <v>9725.5752357556376</v>
      </c>
      <c r="I930">
        <v>0.35206396810222129</v>
      </c>
      <c r="K930" s="2" t="s">
        <v>977</v>
      </c>
      <c r="L930" s="2">
        <f t="shared" ref="L930" si="5326">IF(L925&lt;=$L$1,1,0)</f>
        <v>1</v>
      </c>
      <c r="M930" s="2">
        <f t="shared" ref="M930" si="5327">IF(M925&lt;=$M$1,1,0)</f>
        <v>1</v>
      </c>
      <c r="N930" s="2">
        <f t="shared" ref="N930" si="5328">IF(N925&lt;=$N$1,1,0)</f>
        <v>0</v>
      </c>
      <c r="O930" s="2">
        <f t="shared" ref="O930" si="5329">IF(O925&lt;=$O$1,1,0)</f>
        <v>0</v>
      </c>
      <c r="X930" s="5" t="s">
        <v>977</v>
      </c>
      <c r="Y930" s="5">
        <f t="shared" ref="Y930" ca="1" si="5330">IF(L925&lt;=$Y$1,1,0)</f>
        <v>0</v>
      </c>
      <c r="Z930" s="5">
        <f t="shared" ref="Z930" ca="1" si="5331">IF(M925&lt;=$Z$1,1,0)</f>
        <v>1</v>
      </c>
      <c r="AA930" s="5">
        <f t="shared" ref="AA930" ca="1" si="5332">IF(N925&lt;=$AA$1,1,0)</f>
        <v>0</v>
      </c>
      <c r="AB930" s="5">
        <f t="shared" ref="AB930" ca="1" si="5333">IF(O925&lt;=$AB$1,1,0)</f>
        <v>0</v>
      </c>
      <c r="AC930" s="5"/>
      <c r="AD930" s="5"/>
      <c r="AE930" s="5"/>
      <c r="AF930" s="5"/>
      <c r="AG930" s="5"/>
      <c r="AH930" s="5"/>
      <c r="AL930">
        <f t="shared" ca="1" si="5146"/>
        <v>-0.45384615384615384</v>
      </c>
      <c r="AM930">
        <f t="shared" ca="1" si="5147"/>
        <v>-7.1981677391209531E-2</v>
      </c>
      <c r="AN930">
        <f t="shared" ca="1" si="5148"/>
        <v>0.52636783660526987</v>
      </c>
      <c r="AO930">
        <f t="shared" ca="1" si="5149"/>
        <v>0.30490528912375342</v>
      </c>
    </row>
    <row r="931" spans="1:41" ht="16" x14ac:dyDescent="0.2">
      <c r="A931" s="1">
        <v>926</v>
      </c>
      <c r="B931">
        <v>198109</v>
      </c>
      <c r="C931">
        <v>2</v>
      </c>
      <c r="D931" t="s">
        <v>15</v>
      </c>
      <c r="E931" t="s">
        <v>128</v>
      </c>
      <c r="F931">
        <v>29</v>
      </c>
      <c r="H931">
        <v>9409.6694400719607</v>
      </c>
      <c r="I931">
        <v>0.3014438872478471</v>
      </c>
      <c r="K931" s="2" t="s">
        <v>978</v>
      </c>
      <c r="L931" s="2">
        <f t="shared" ref="L931" si="5334">IF(L925&lt;=$L$2, 1, 0)</f>
        <v>1</v>
      </c>
      <c r="M931" s="2">
        <f t="shared" ref="M931" si="5335">IF(M925&lt;=$M$2, 1, 0)</f>
        <v>1</v>
      </c>
      <c r="N931" s="2">
        <f t="shared" ref="N931" si="5336">IF(N925&lt;=$N$2, 1, 0)</f>
        <v>0</v>
      </c>
      <c r="O931" s="2">
        <f t="shared" ref="O931" si="5337">IF(O925&lt;=$O$2, 1, 0)</f>
        <v>0</v>
      </c>
      <c r="X931" s="5" t="s">
        <v>978</v>
      </c>
      <c r="Y931" s="5">
        <f t="shared" ref="Y931" ca="1" si="5338">IF(L925&lt;=$Y$2, 1, 0)</f>
        <v>0</v>
      </c>
      <c r="Z931" s="5">
        <f t="shared" ref="Z931" ca="1" si="5339">IF(M925&lt;=$Z$2, 1, 0)</f>
        <v>1</v>
      </c>
      <c r="AA931" s="5">
        <f t="shared" ref="AA931" ca="1" si="5340">IF(N925&lt;=$AA$2, 1, 0)</f>
        <v>0</v>
      </c>
      <c r="AB931" s="5">
        <f t="shared" ref="AB931" ca="1" si="5341">IF(O925&lt;=$AB$2, 1, 0)</f>
        <v>0</v>
      </c>
      <c r="AC931" s="5"/>
      <c r="AD931" s="5" t="s">
        <v>1952</v>
      </c>
      <c r="AE931" s="5">
        <f t="shared" ref="AE931" ca="1" si="5342" xml:space="preserve"> Y930+Y931+Y932</f>
        <v>1</v>
      </c>
      <c r="AF931" s="5" t="e">
        <f t="shared" ref="AF931" ca="1" si="5343">Z930+Z931+Z932</f>
        <v>#DIV/0!</v>
      </c>
      <c r="AG931" s="5">
        <f t="shared" ref="AG931" ca="1" si="5344">AA930+AA931+AA932</f>
        <v>0</v>
      </c>
      <c r="AH931" s="5">
        <f t="shared" ref="AH931" ca="1" si="5345">AB930+AB931+AB932</f>
        <v>0</v>
      </c>
      <c r="AL931">
        <f t="shared" ca="1" si="5146"/>
        <v>-0.13354037267080746</v>
      </c>
      <c r="AM931">
        <f t="shared" ca="1" si="5147"/>
        <v>-9.771951085160302E-2</v>
      </c>
      <c r="AN931">
        <f t="shared" ca="1" si="5148"/>
        <v>-7.5499464207247374E-2</v>
      </c>
      <c r="AO931">
        <f t="shared" ca="1" si="5149"/>
        <v>0.26307201442167299</v>
      </c>
    </row>
    <row r="932" spans="1:41" ht="16" x14ac:dyDescent="0.2">
      <c r="A932" s="1">
        <v>927</v>
      </c>
      <c r="B932">
        <v>198109</v>
      </c>
      <c r="C932">
        <v>1</v>
      </c>
      <c r="D932" t="s">
        <v>16</v>
      </c>
      <c r="E932" t="s">
        <v>128</v>
      </c>
      <c r="F932">
        <v>34</v>
      </c>
      <c r="G932">
        <v>0.82352941176470584</v>
      </c>
      <c r="H932">
        <v>9625.2146435589239</v>
      </c>
      <c r="I932">
        <v>0.27218799036289792</v>
      </c>
      <c r="K932" s="2" t="s">
        <v>979</v>
      </c>
      <c r="L932" s="2">
        <f t="shared" ref="L932" si="5346">IF(L929&lt;=$L$1, 1,0)</f>
        <v>1</v>
      </c>
      <c r="M932" s="2" t="e">
        <f t="shared" ref="M932" si="5347">IF(M929&lt;=$M$1, 1,0)</f>
        <v>#DIV/0!</v>
      </c>
      <c r="N932" s="2">
        <f t="shared" ref="N932" si="5348">IF(N929&lt;=$N$1, 1,0)</f>
        <v>0</v>
      </c>
      <c r="O932" s="2">
        <f t="shared" ref="O932" si="5349">IF(O929&lt;=$O$1, 1,0)</f>
        <v>0</v>
      </c>
      <c r="X932" s="5" t="s">
        <v>979</v>
      </c>
      <c r="Y932" s="5">
        <f t="shared" ref="Y932" ca="1" si="5350">IF(L929&lt;=$Y$1, 1,0)</f>
        <v>1</v>
      </c>
      <c r="Z932" s="5" t="e">
        <f t="shared" ref="Z932" ca="1" si="5351">IF(M929&lt;=$Z$1, 1,0)</f>
        <v>#DIV/0!</v>
      </c>
      <c r="AA932" s="5">
        <f t="shared" ref="AA932" ca="1" si="5352">IF(N929&lt;=$AA$1, 1,0)</f>
        <v>0</v>
      </c>
      <c r="AB932" s="5">
        <f t="shared" ref="AB932" ca="1" si="5353">IF(O929&lt;=$AB$1, 1,0)</f>
        <v>0</v>
      </c>
      <c r="AC932" s="5"/>
      <c r="AD932" s="5" t="s">
        <v>1953</v>
      </c>
      <c r="AE932" s="5"/>
      <c r="AF932" s="5"/>
      <c r="AG932" s="5"/>
      <c r="AH932" s="5" t="e">
        <f t="shared" ref="AH932" ca="1" si="5354">AE931+AF931+AG931+AH931</f>
        <v>#DIV/0!</v>
      </c>
      <c r="AL932">
        <f t="shared" ca="1" si="5146"/>
        <v>-0.43512974051896208</v>
      </c>
      <c r="AM932">
        <f t="shared" ca="1" si="5147"/>
        <v>1.7656926994701647E-2</v>
      </c>
      <c r="AN932">
        <f t="shared" ca="1" si="5148"/>
        <v>3.0801039661113527E-2</v>
      </c>
      <c r="AO932">
        <f t="shared" ca="1" si="5149"/>
        <v>0.40361797651713077</v>
      </c>
    </row>
    <row r="933" spans="1:41" ht="16" x14ac:dyDescent="0.2">
      <c r="A933" s="1">
        <v>928</v>
      </c>
      <c r="B933">
        <v>211352</v>
      </c>
      <c r="C933">
        <v>8</v>
      </c>
      <c r="D933" t="s">
        <v>8</v>
      </c>
      <c r="E933" t="s">
        <v>129</v>
      </c>
      <c r="F933">
        <v>365</v>
      </c>
      <c r="G933">
        <v>0.76417233560090703</v>
      </c>
      <c r="H933">
        <v>12675.531500602479</v>
      </c>
      <c r="I933">
        <v>0.77203378742511075</v>
      </c>
      <c r="K933" s="2" t="s">
        <v>972</v>
      </c>
      <c r="L933" s="4">
        <f t="shared" ref="L933" si="5355" xml:space="preserve"> (F933 - F940) / F940</f>
        <v>-4.9479166666666664E-2</v>
      </c>
      <c r="M933" s="4">
        <f t="shared" ref="M933" si="5356" xml:space="preserve"> (G933 - G940) / G940</f>
        <v>3.3880218754168398E-2</v>
      </c>
      <c r="N933" s="4">
        <f t="shared" ref="N933" si="5357" xml:space="preserve"> (H933 - H940) / H940</f>
        <v>3.6348415782799993E-2</v>
      </c>
      <c r="O933" s="4">
        <f t="shared" ref="O933" si="5358" xml:space="preserve"> (I933 - I940) / I940</f>
        <v>2.1532949242935118</v>
      </c>
      <c r="X933" s="5"/>
      <c r="Y933" s="6"/>
      <c r="Z933" s="5"/>
      <c r="AA933" s="5"/>
      <c r="AB933" s="5"/>
      <c r="AC933" s="5"/>
      <c r="AD933" s="5"/>
      <c r="AE933" s="5"/>
      <c r="AF933" s="5"/>
      <c r="AG933" s="5"/>
      <c r="AH933" s="5"/>
      <c r="AL933">
        <f t="shared" ca="1" si="5146"/>
        <v>0.24923076923076923</v>
      </c>
      <c r="AM933">
        <f t="shared" ca="1" si="5147"/>
        <v>-8.4347039308334218E-2</v>
      </c>
      <c r="AN933">
        <f t="shared" ca="1" si="5148"/>
        <v>-3.2343494243886252E-2</v>
      </c>
      <c r="AO933">
        <f t="shared" ca="1" si="5149"/>
        <v>-2.4648845040159979E-3</v>
      </c>
    </row>
    <row r="934" spans="1:41" ht="16" x14ac:dyDescent="0.2">
      <c r="A934" s="1">
        <v>929</v>
      </c>
      <c r="B934">
        <v>211352</v>
      </c>
      <c r="C934">
        <v>7</v>
      </c>
      <c r="D934" t="s">
        <v>10</v>
      </c>
      <c r="E934" t="s">
        <v>129</v>
      </c>
      <c r="F934">
        <v>442</v>
      </c>
      <c r="G934">
        <v>0.71138211382113825</v>
      </c>
      <c r="H934">
        <v>13217.189945595541</v>
      </c>
      <c r="I934">
        <v>0.81538537231530228</v>
      </c>
      <c r="K934" s="2" t="s">
        <v>973</v>
      </c>
      <c r="L934" s="2">
        <f t="shared" ref="L934" si="5359" xml:space="preserve"> SLOPE(F933:F940, $C933:$C940)</f>
        <v>11.392857142857142</v>
      </c>
      <c r="M934" s="2">
        <f t="shared" ref="M934" si="5360" xml:space="preserve"> SLOPE(G933:G940, $C933:$C940)</f>
        <v>-1.7603769758214964E-3</v>
      </c>
      <c r="N934" s="2">
        <f t="shared" ref="N934" si="5361" xml:space="preserve"> SLOPE(H933:H940, $C933:$C940)</f>
        <v>46.324759893113466</v>
      </c>
      <c r="O934" s="2">
        <f t="shared" ref="O934" si="5362" xml:space="preserve"> SLOPE(I933:I940, $C933:$C940)</f>
        <v>4.6263919495184207E-2</v>
      </c>
      <c r="X934" s="5"/>
      <c r="Y934" s="6"/>
      <c r="Z934" s="5"/>
      <c r="AA934" s="5"/>
      <c r="AB934" s="5"/>
      <c r="AC934" s="5"/>
      <c r="AD934" s="5"/>
      <c r="AE934" s="5"/>
      <c r="AF934" s="5"/>
      <c r="AG934" s="5"/>
      <c r="AH934" s="5"/>
      <c r="AL934">
        <f t="shared" ca="1" si="5146"/>
        <v>2.6755852842809364E-2</v>
      </c>
      <c r="AM934">
        <f t="shared" ca="1" si="5147"/>
        <v>-2.9819355210464096E-2</v>
      </c>
      <c r="AN934">
        <f t="shared" ca="1" si="5148"/>
        <v>8.4908136692068606E-2</v>
      </c>
      <c r="AO934">
        <f t="shared" ca="1" si="5149"/>
        <v>0.38624080560945889</v>
      </c>
    </row>
    <row r="935" spans="1:41" ht="16" x14ac:dyDescent="0.2">
      <c r="A935" s="1">
        <v>930</v>
      </c>
      <c r="B935">
        <v>211352</v>
      </c>
      <c r="C935">
        <v>6</v>
      </c>
      <c r="D935" t="s">
        <v>11</v>
      </c>
      <c r="E935" t="s">
        <v>129</v>
      </c>
      <c r="F935">
        <v>494</v>
      </c>
      <c r="G935">
        <v>0.68191268191268195</v>
      </c>
      <c r="H935">
        <v>14707.658591228261</v>
      </c>
      <c r="I935">
        <v>0.84819517517462539</v>
      </c>
      <c r="K935" s="2" t="s">
        <v>974</v>
      </c>
      <c r="L935" s="2">
        <f t="shared" ref="L935" si="5363" xml:space="preserve"> INTERCEPT(F933:F940,$C933:$C940)</f>
        <v>356.10714285714289</v>
      </c>
      <c r="M935" s="2">
        <f t="shared" ref="M935" si="5364" xml:space="preserve"> INTERCEPT(G933:G940,$C933:$C940)</f>
        <v>0.73656506649979137</v>
      </c>
      <c r="N935" s="2">
        <f t="shared" ref="N935" si="5365" xml:space="preserve"> INTERCEPT(H933:H940,$C933:$C940)</f>
        <v>13411.68106354337</v>
      </c>
      <c r="O935" s="2">
        <f t="shared" ref="O935" si="5366" xml:space="preserve"> INTERCEPT(I933:I940,$C933:$C940)</f>
        <v>0.53492221213460522</v>
      </c>
      <c r="X935" s="5"/>
      <c r="Y935" s="6"/>
      <c r="Z935" s="5"/>
      <c r="AA935" s="5"/>
      <c r="AB935" s="5"/>
      <c r="AC935" s="5"/>
      <c r="AD935" s="5"/>
      <c r="AE935" s="5"/>
      <c r="AF935" s="5"/>
      <c r="AG935" s="5"/>
      <c r="AH935" s="5"/>
      <c r="AL935">
        <f t="shared" ca="1" si="5146"/>
        <v>-3.2188841201716736E-2</v>
      </c>
      <c r="AM935">
        <f t="shared" ca="1" si="5147"/>
        <v>-4.4770455881566994E-2</v>
      </c>
      <c r="AN935">
        <f t="shared" ca="1" si="5148"/>
        <v>-0.26917335718995328</v>
      </c>
      <c r="AO935">
        <f t="shared" ca="1" si="5149"/>
        <v>0.21373259363611474</v>
      </c>
    </row>
    <row r="936" spans="1:41" ht="16" x14ac:dyDescent="0.2">
      <c r="A936" s="1">
        <v>931</v>
      </c>
      <c r="B936">
        <v>211352</v>
      </c>
      <c r="C936">
        <v>5</v>
      </c>
      <c r="D936" t="s">
        <v>12</v>
      </c>
      <c r="E936" t="s">
        <v>129</v>
      </c>
      <c r="F936">
        <v>486</v>
      </c>
      <c r="G936">
        <v>0.6964285714285714</v>
      </c>
      <c r="H936">
        <v>14620.615440779469</v>
      </c>
      <c r="I936">
        <v>0.7962956926084902</v>
      </c>
      <c r="K936" s="2" t="s">
        <v>1098</v>
      </c>
      <c r="L936" s="2">
        <f t="shared" ref="L936:O936" si="5367" xml:space="preserve"> L935 + (11*L934)</f>
        <v>481.42857142857144</v>
      </c>
      <c r="M936" s="2">
        <f t="shared" si="5367"/>
        <v>0.71720091976575495</v>
      </c>
      <c r="N936" s="2">
        <f t="shared" si="5367"/>
        <v>13921.253422367619</v>
      </c>
      <c r="O936" s="2">
        <f t="shared" si="5367"/>
        <v>1.0438253265816315</v>
      </c>
      <c r="X936" s="5"/>
      <c r="Y936" s="6"/>
      <c r="Z936" s="5"/>
      <c r="AA936" s="5"/>
      <c r="AB936" s="5"/>
      <c r="AC936" s="5"/>
      <c r="AD936" s="5"/>
      <c r="AE936" s="5"/>
      <c r="AF936" s="5"/>
      <c r="AG936" s="5"/>
      <c r="AH936" s="5"/>
      <c r="AL936">
        <f t="shared" ca="1" si="5146"/>
        <v>-0.54850746268656714</v>
      </c>
      <c r="AM936">
        <f t="shared" ca="1" si="5147"/>
        <v>-0.38753500340573677</v>
      </c>
      <c r="AN936">
        <f t="shared" ca="1" si="5148"/>
        <v>0.97308183796820213</v>
      </c>
      <c r="AO936">
        <f t="shared" ca="1" si="5149"/>
        <v>-0.42221376872075678</v>
      </c>
    </row>
    <row r="937" spans="1:41" ht="16" x14ac:dyDescent="0.2">
      <c r="A937" s="1">
        <v>932</v>
      </c>
      <c r="B937">
        <v>211352</v>
      </c>
      <c r="C937">
        <v>4</v>
      </c>
      <c r="D937" t="s">
        <v>13</v>
      </c>
      <c r="E937" t="s">
        <v>129</v>
      </c>
      <c r="F937">
        <v>392</v>
      </c>
      <c r="G937">
        <v>0.75510204081632648</v>
      </c>
      <c r="H937">
        <v>14118.023508857939</v>
      </c>
      <c r="I937">
        <v>0.83224845718845042</v>
      </c>
      <c r="K937" s="2" t="s">
        <v>976</v>
      </c>
      <c r="L937" s="2">
        <f t="shared" ref="L937" si="5368" xml:space="preserve"> (L936 - F940) / F940</f>
        <v>0.25372023809523814</v>
      </c>
      <c r="M937" s="2">
        <f t="shared" ref="M937" si="5369" xml:space="preserve"> (M936 - G940) / G940</f>
        <v>-2.9669343846331471E-2</v>
      </c>
      <c r="N937" s="2">
        <f t="shared" ref="N937" si="5370" xml:space="preserve"> (N936 - H940) / H940</f>
        <v>0.13819834137099687</v>
      </c>
      <c r="O937" s="2">
        <f t="shared" ref="O937" si="5371" xml:space="preserve"> (O936 - I940) / I940</f>
        <v>3.2634003301029866</v>
      </c>
      <c r="X937" s="5"/>
      <c r="Y937" s="6"/>
      <c r="Z937" s="5"/>
      <c r="AA937" s="5"/>
      <c r="AB937" s="5"/>
      <c r="AC937" s="5"/>
      <c r="AD937" s="5"/>
      <c r="AE937" s="5"/>
      <c r="AF937" s="5"/>
      <c r="AG937" s="5"/>
      <c r="AH937" s="5"/>
      <c r="AL937">
        <f t="shared" ca="1" si="5146"/>
        <v>0.11548556430446194</v>
      </c>
      <c r="AM937">
        <f t="shared" ca="1" si="5147"/>
        <v>-4.839436619718307E-2</v>
      </c>
      <c r="AN937">
        <f t="shared" ca="1" si="5148"/>
        <v>0.19539644074123355</v>
      </c>
      <c r="AO937">
        <f t="shared" ca="1" si="5149"/>
        <v>4.7007939125159576E-2</v>
      </c>
    </row>
    <row r="938" spans="1:41" ht="16" x14ac:dyDescent="0.2">
      <c r="A938" s="1">
        <v>933</v>
      </c>
      <c r="B938">
        <v>211352</v>
      </c>
      <c r="C938">
        <v>3</v>
      </c>
      <c r="D938" t="s">
        <v>14</v>
      </c>
      <c r="E938" t="s">
        <v>129</v>
      </c>
      <c r="F938">
        <v>392</v>
      </c>
      <c r="G938">
        <v>0.76897689768976896</v>
      </c>
      <c r="H938">
        <v>13511.77877979203</v>
      </c>
      <c r="I938">
        <v>0.89482133002954267</v>
      </c>
      <c r="K938" s="2" t="s">
        <v>977</v>
      </c>
      <c r="L938" s="2">
        <f t="shared" ref="L938" si="5372">IF(L933&lt;=$L$1,1,0)</f>
        <v>1</v>
      </c>
      <c r="M938" s="2">
        <f t="shared" ref="M938" si="5373">IF(M933&lt;=$M$1,1,0)</f>
        <v>1</v>
      </c>
      <c r="N938" s="2">
        <f t="shared" ref="N938" si="5374">IF(N933&lt;=$N$1,1,0)</f>
        <v>0</v>
      </c>
      <c r="O938" s="2">
        <f t="shared" ref="O938" si="5375">IF(O933&lt;=$O$1,1,0)</f>
        <v>0</v>
      </c>
      <c r="X938" s="5" t="s">
        <v>977</v>
      </c>
      <c r="Y938" s="5">
        <f t="shared" ref="Y938" ca="1" si="5376">IF(L933&lt;=$Y$1,1,0)</f>
        <v>0</v>
      </c>
      <c r="Z938" s="5">
        <f t="shared" ref="Z938" ca="1" si="5377">IF(M933&lt;=$Z$1,1,0)</f>
        <v>0</v>
      </c>
      <c r="AA938" s="5">
        <f t="shared" ref="AA938" ca="1" si="5378">IF(N933&lt;=$AA$1,1,0)</f>
        <v>0</v>
      </c>
      <c r="AB938" s="5">
        <f t="shared" ref="AB938" ca="1" si="5379">IF(O933&lt;=$AB$1,1,0)</f>
        <v>0</v>
      </c>
      <c r="AC938" s="5"/>
      <c r="AD938" s="5"/>
      <c r="AE938" s="5"/>
      <c r="AF938" s="5"/>
      <c r="AG938" s="5"/>
      <c r="AH938" s="5"/>
      <c r="AL938">
        <f t="shared" ca="1" si="5146"/>
        <v>0.21428571428571427</v>
      </c>
      <c r="AM938">
        <f t="shared" ca="1" si="5147"/>
        <v>-8.4309450988047943E-2</v>
      </c>
      <c r="AN938">
        <f t="shared" ca="1" si="5148"/>
        <v>0.28496767281155433</v>
      </c>
      <c r="AO938">
        <f t="shared" ca="1" si="5149"/>
        <v>0.4229193304511934</v>
      </c>
    </row>
    <row r="939" spans="1:41" ht="16" x14ac:dyDescent="0.2">
      <c r="A939" s="1">
        <v>934</v>
      </c>
      <c r="B939">
        <v>211352</v>
      </c>
      <c r="C939">
        <v>2</v>
      </c>
      <c r="D939" t="s">
        <v>15</v>
      </c>
      <c r="E939" t="s">
        <v>129</v>
      </c>
      <c r="F939">
        <v>304</v>
      </c>
      <c r="G939">
        <v>0.7120418848167539</v>
      </c>
      <c r="H939">
        <v>13879.386458049779</v>
      </c>
      <c r="I939">
        <v>0.74106499116077862</v>
      </c>
      <c r="K939" s="2" t="s">
        <v>978</v>
      </c>
      <c r="L939" s="2">
        <f t="shared" ref="L939" si="5380">IF(L933&lt;=$L$2, 1, 0)</f>
        <v>1</v>
      </c>
      <c r="M939" s="2">
        <f t="shared" ref="M939" si="5381">IF(M933&lt;=$M$2, 1, 0)</f>
        <v>1</v>
      </c>
      <c r="N939" s="2">
        <f t="shared" ref="N939" si="5382">IF(N933&lt;=$N$2, 1, 0)</f>
        <v>0</v>
      </c>
      <c r="O939" s="2">
        <f t="shared" ref="O939" si="5383">IF(O933&lt;=$O$2, 1, 0)</f>
        <v>0</v>
      </c>
      <c r="X939" s="5" t="s">
        <v>978</v>
      </c>
      <c r="Y939" s="5">
        <f t="shared" ref="Y939" ca="1" si="5384">IF(L933&lt;=$Y$2, 1, 0)</f>
        <v>0</v>
      </c>
      <c r="Z939" s="5">
        <f t="shared" ref="Z939" ca="1" si="5385">IF(M933&lt;=$Z$2, 1, 0)</f>
        <v>0</v>
      </c>
      <c r="AA939" s="5">
        <f t="shared" ref="AA939" ca="1" si="5386">IF(N933&lt;=$AA$2, 1, 0)</f>
        <v>0</v>
      </c>
      <c r="AB939" s="5">
        <f t="shared" ref="AB939" ca="1" si="5387">IF(O933&lt;=$AB$2, 1, 0)</f>
        <v>0</v>
      </c>
      <c r="AC939" s="5"/>
      <c r="AD939" s="5" t="s">
        <v>1952</v>
      </c>
      <c r="AE939" s="5">
        <f t="shared" ref="AE939" ca="1" si="5388" xml:space="preserve"> Y938+Y939+Y940</f>
        <v>0</v>
      </c>
      <c r="AF939" s="5">
        <f t="shared" ref="AF939" ca="1" si="5389">Z938+Z939+Z940</f>
        <v>0</v>
      </c>
      <c r="AG939" s="5">
        <f t="shared" ref="AG939" ca="1" si="5390">AA938+AA939+AA940</f>
        <v>0</v>
      </c>
      <c r="AH939" s="5">
        <f t="shared" ref="AH939" ca="1" si="5391">AB938+AB939+AB940</f>
        <v>0</v>
      </c>
      <c r="AL939">
        <f t="shared" ca="1" si="5146"/>
        <v>8.2408874801901746E-2</v>
      </c>
      <c r="AM939">
        <f t="shared" ca="1" si="5147"/>
        <v>-9.3925948989388528E-3</v>
      </c>
      <c r="AN939">
        <f t="shared" ca="1" si="5148"/>
        <v>4.3469420623795059E-2</v>
      </c>
      <c r="AO939">
        <f t="shared" ca="1" si="5149"/>
        <v>0.29409465648813993</v>
      </c>
    </row>
    <row r="940" spans="1:41" ht="16" x14ac:dyDescent="0.2">
      <c r="A940" s="1">
        <v>935</v>
      </c>
      <c r="B940">
        <v>211352</v>
      </c>
      <c r="C940">
        <v>1</v>
      </c>
      <c r="D940" t="s">
        <v>16</v>
      </c>
      <c r="E940" t="s">
        <v>129</v>
      </c>
      <c r="F940">
        <v>384</v>
      </c>
      <c r="G940">
        <v>0.73913043478260865</v>
      </c>
      <c r="H940">
        <v>12230.955639593551</v>
      </c>
      <c r="I940">
        <v>0.24483399300117259</v>
      </c>
      <c r="K940" s="2" t="s">
        <v>979</v>
      </c>
      <c r="L940" s="2">
        <f t="shared" ref="L940" si="5392">IF(L937&lt;=$L$1, 1,0)</f>
        <v>0</v>
      </c>
      <c r="M940" s="2">
        <f t="shared" ref="M940" si="5393">IF(M937&lt;=$M$1, 1,0)</f>
        <v>1</v>
      </c>
      <c r="N940" s="2">
        <f t="shared" ref="N940" si="5394">IF(N937&lt;=$N$1, 1,0)</f>
        <v>0</v>
      </c>
      <c r="O940" s="2">
        <f t="shared" ref="O940" si="5395">IF(O937&lt;=$O$1, 1,0)</f>
        <v>0</v>
      </c>
      <c r="X940" s="5" t="s">
        <v>979</v>
      </c>
      <c r="Y940" s="5">
        <f t="shared" ref="Y940" ca="1" si="5396">IF(L937&lt;=$Y$1, 1,0)</f>
        <v>0</v>
      </c>
      <c r="Z940" s="5">
        <f t="shared" ref="Z940" ca="1" si="5397">IF(M937&lt;=$Z$1, 1,0)</f>
        <v>0</v>
      </c>
      <c r="AA940" s="5">
        <f t="shared" ref="AA940" ca="1" si="5398">IF(N937&lt;=$AA$1, 1,0)</f>
        <v>0</v>
      </c>
      <c r="AB940" s="5">
        <f t="shared" ref="AB940" ca="1" si="5399">IF(O937&lt;=$AB$1, 1,0)</f>
        <v>0</v>
      </c>
      <c r="AC940" s="5"/>
      <c r="AD940" s="5" t="s">
        <v>1953</v>
      </c>
      <c r="AE940" s="5"/>
      <c r="AF940" s="5"/>
      <c r="AG940" s="5"/>
      <c r="AH940" s="5">
        <f t="shared" ref="AH940" ca="1" si="5400">AE939+AF939+AG939+AH939</f>
        <v>0</v>
      </c>
      <c r="AL940">
        <f t="shared" ca="1" si="5146"/>
        <v>6.2761506276150625E-2</v>
      </c>
      <c r="AM940">
        <f t="shared" ca="1" si="5147"/>
        <v>0.14752749380421318</v>
      </c>
      <c r="AN940">
        <f t="shared" ca="1" si="5148"/>
        <v>0.35720304887115822</v>
      </c>
      <c r="AO940">
        <f t="shared" ca="1" si="5149"/>
        <v>0.27606793049406986</v>
      </c>
    </row>
    <row r="941" spans="1:41" ht="16" x14ac:dyDescent="0.2">
      <c r="A941" s="1">
        <v>936</v>
      </c>
      <c r="B941">
        <v>215114</v>
      </c>
      <c r="C941">
        <v>8</v>
      </c>
      <c r="D941" t="s">
        <v>8</v>
      </c>
      <c r="E941" t="s">
        <v>130</v>
      </c>
      <c r="F941">
        <v>238</v>
      </c>
      <c r="G941">
        <v>0.83832335329341312</v>
      </c>
      <c r="H941">
        <v>15831.55203487154</v>
      </c>
      <c r="I941">
        <v>0.50802120008233864</v>
      </c>
      <c r="K941" s="2" t="s">
        <v>972</v>
      </c>
      <c r="L941" s="4">
        <f t="shared" ref="L941" si="5401" xml:space="preserve"> (F941 - F948) / F948</f>
        <v>0.54545454545454541</v>
      </c>
      <c r="M941" s="4">
        <f t="shared" ref="M941" si="5402" xml:space="preserve"> (G941 - G948) / G948</f>
        <v>0.11126584041219877</v>
      </c>
      <c r="N941" s="4">
        <f t="shared" ref="N941" si="5403" xml:space="preserve"> (H941 - H948) / H948</f>
        <v>0.68515524945999662</v>
      </c>
      <c r="O941" s="4">
        <f t="shared" ref="O941" si="5404" xml:space="preserve"> (I941 - I948) / I948</f>
        <v>9.6386882971247853E-2</v>
      </c>
      <c r="X941" s="5"/>
      <c r="Y941" s="6"/>
      <c r="Z941" s="5"/>
      <c r="AA941" s="5"/>
      <c r="AB941" s="5"/>
      <c r="AC941" s="5"/>
      <c r="AD941" s="5"/>
      <c r="AE941" s="5"/>
      <c r="AF941" s="5"/>
      <c r="AG941" s="5"/>
      <c r="AH941" s="5"/>
      <c r="AL941">
        <f t="shared" ca="1" si="5146"/>
        <v>0.17391304347826086</v>
      </c>
      <c r="AM941">
        <f t="shared" ca="1" si="5147"/>
        <v>-0.3977603472941641</v>
      </c>
      <c r="AN941">
        <f t="shared" ca="1" si="5148"/>
        <v>0.26019243325491875</v>
      </c>
      <c r="AO941">
        <f t="shared" ca="1" si="5149"/>
        <v>-0.47301235157044952</v>
      </c>
    </row>
    <row r="942" spans="1:41" ht="16" x14ac:dyDescent="0.2">
      <c r="A942" s="1">
        <v>937</v>
      </c>
      <c r="B942">
        <v>215114</v>
      </c>
      <c r="C942">
        <v>7</v>
      </c>
      <c r="D942" t="s">
        <v>10</v>
      </c>
      <c r="E942" t="s">
        <v>130</v>
      </c>
      <c r="F942">
        <v>186</v>
      </c>
      <c r="G942">
        <v>0.8</v>
      </c>
      <c r="H942">
        <v>12494.547086998549</v>
      </c>
      <c r="I942">
        <v>0.538464268883599</v>
      </c>
      <c r="K942" s="2" t="s">
        <v>973</v>
      </c>
      <c r="L942" s="2">
        <f t="shared" ref="L942" si="5405" xml:space="preserve"> SLOPE(F941:F948, $C941:$C948)</f>
        <v>9.4523809523809526</v>
      </c>
      <c r="M942" s="2">
        <f t="shared" ref="M942" si="5406" xml:space="preserve"> SLOPE(G941:G948, $C941:$C948)</f>
        <v>1.0536967013110507E-2</v>
      </c>
      <c r="N942" s="2">
        <f t="shared" ref="N942" si="5407" xml:space="preserve"> SLOPE(H941:H948, $C941:$C948)</f>
        <v>811.70120128826068</v>
      </c>
      <c r="O942" s="2">
        <f t="shared" ref="O942" si="5408" xml:space="preserve"> SLOPE(I941:I948, $C941:$C948)</f>
        <v>6.3938546297888513E-3</v>
      </c>
      <c r="X942" s="5"/>
      <c r="Y942" s="6"/>
      <c r="Z942" s="5"/>
      <c r="AA942" s="5"/>
      <c r="AB942" s="5"/>
      <c r="AC942" s="5"/>
      <c r="AD942" s="5"/>
      <c r="AE942" s="5"/>
      <c r="AF942" s="5"/>
      <c r="AG942" s="5"/>
      <c r="AH942" s="5"/>
      <c r="AL942">
        <f t="shared" ca="1" si="5146"/>
        <v>-0.76489028213166144</v>
      </c>
      <c r="AM942">
        <f t="shared" ca="1" si="5147"/>
        <v>-3.4843205574912111E-3</v>
      </c>
      <c r="AN942">
        <f t="shared" ca="1" si="5148"/>
        <v>0.46353331620585619</v>
      </c>
      <c r="AO942">
        <f t="shared" ca="1" si="5149"/>
        <v>6.5271006114119401E-2</v>
      </c>
    </row>
    <row r="943" spans="1:41" ht="16" x14ac:dyDescent="0.2">
      <c r="A943" s="1">
        <v>938</v>
      </c>
      <c r="B943">
        <v>215114</v>
      </c>
      <c r="C943">
        <v>6</v>
      </c>
      <c r="D943" t="s">
        <v>11</v>
      </c>
      <c r="E943" t="s">
        <v>130</v>
      </c>
      <c r="F943">
        <v>154</v>
      </c>
      <c r="G943">
        <v>0.75</v>
      </c>
      <c r="H943">
        <v>11211.09039784028</v>
      </c>
      <c r="I943">
        <v>0.54368807767175398</v>
      </c>
      <c r="K943" s="2" t="s">
        <v>974</v>
      </c>
      <c r="L943" s="2">
        <f t="shared" ref="L943" si="5409" xml:space="preserve"> INTERCEPT(F941:F948,$C941:$C948)</f>
        <v>124.71428571428572</v>
      </c>
      <c r="M943" s="2">
        <f t="shared" ref="M943" si="5410" xml:space="preserve"> INTERCEPT(G941:G948,$C941:$C948)</f>
        <v>0.71138471475946585</v>
      </c>
      <c r="N943" s="2">
        <f t="shared" ref="N943" si="5411" xml:space="preserve"> INTERCEPT(H941:H948,$C941:$C948)</f>
        <v>7242.8373826369389</v>
      </c>
      <c r="O943" s="2">
        <f t="shared" ref="O943" si="5412" xml:space="preserve"> INTERCEPT(I941:I948,$C941:$C948)</f>
        <v>0.49149279770125981</v>
      </c>
      <c r="X943" s="5"/>
      <c r="Y943" s="6"/>
      <c r="Z943" s="5"/>
      <c r="AA943" s="5"/>
      <c r="AB943" s="5"/>
      <c r="AC943" s="5"/>
      <c r="AD943" s="5"/>
      <c r="AE943" s="5"/>
      <c r="AF943" s="5"/>
      <c r="AG943" s="5"/>
      <c r="AH943" s="5"/>
      <c r="AL943">
        <f t="shared" ca="1" si="5146"/>
        <v>-7.7181208053691275E-2</v>
      </c>
      <c r="AM943">
        <f t="shared" ca="1" si="5147"/>
        <v>-2.94082123393711E-2</v>
      </c>
      <c r="AN943">
        <f t="shared" ca="1" si="5148"/>
        <v>0.29508436681550193</v>
      </c>
      <c r="AO943">
        <f t="shared" ca="1" si="5149"/>
        <v>4.4452915547139087E-2</v>
      </c>
    </row>
    <row r="944" spans="1:41" ht="16" x14ac:dyDescent="0.2">
      <c r="A944" s="1">
        <v>939</v>
      </c>
      <c r="B944">
        <v>215114</v>
      </c>
      <c r="C944">
        <v>5</v>
      </c>
      <c r="D944" t="s">
        <v>12</v>
      </c>
      <c r="E944" t="s">
        <v>130</v>
      </c>
      <c r="F944">
        <v>147</v>
      </c>
      <c r="G944">
        <v>0.73584905660377353</v>
      </c>
      <c r="H944">
        <v>9658.7240728568995</v>
      </c>
      <c r="I944">
        <v>0.51441870509274412</v>
      </c>
      <c r="K944" s="2" t="s">
        <v>1099</v>
      </c>
      <c r="L944" s="2">
        <f t="shared" ref="L944:O944" si="5413" xml:space="preserve"> L943 + (11*L942)</f>
        <v>228.6904761904762</v>
      </c>
      <c r="M944" s="2">
        <f t="shared" si="5413"/>
        <v>0.82729135190368142</v>
      </c>
      <c r="N944" s="2">
        <f t="shared" si="5413"/>
        <v>16171.550596807807</v>
      </c>
      <c r="O944" s="2">
        <f t="shared" si="5413"/>
        <v>0.56182519862893721</v>
      </c>
      <c r="X944" s="5"/>
      <c r="Y944" s="6"/>
      <c r="Z944" s="5"/>
      <c r="AA944" s="5"/>
      <c r="AB944" s="5"/>
      <c r="AC944" s="5"/>
      <c r="AD944" s="5"/>
      <c r="AE944" s="5"/>
      <c r="AF944" s="5"/>
      <c r="AG944" s="5"/>
      <c r="AH944" s="5"/>
      <c r="AL944">
        <f t="shared" ca="1" si="5146"/>
        <v>-0.29333333333333333</v>
      </c>
      <c r="AM944">
        <f t="shared" ca="1" si="5147"/>
        <v>-2.0692139908078302E-2</v>
      </c>
      <c r="AN944">
        <f t="shared" ca="1" si="5148"/>
        <v>0.3473710340130961</v>
      </c>
      <c r="AO944">
        <f t="shared" ca="1" si="5149"/>
        <v>0.29635920758410578</v>
      </c>
    </row>
    <row r="945" spans="1:41" ht="16" x14ac:dyDescent="0.2">
      <c r="A945" s="1">
        <v>940</v>
      </c>
      <c r="B945">
        <v>215114</v>
      </c>
      <c r="C945">
        <v>4</v>
      </c>
      <c r="D945" t="s">
        <v>13</v>
      </c>
      <c r="E945" t="s">
        <v>130</v>
      </c>
      <c r="F945">
        <v>161</v>
      </c>
      <c r="G945">
        <v>0.69182389937106914</v>
      </c>
      <c r="H945">
        <v>10287.69980662594</v>
      </c>
      <c r="I945">
        <v>0.56577317047485698</v>
      </c>
      <c r="K945" s="2" t="s">
        <v>976</v>
      </c>
      <c r="L945" s="2">
        <f t="shared" ref="L945" si="5414" xml:space="preserve"> (L944 - F948) / F948</f>
        <v>0.48500309214594939</v>
      </c>
      <c r="M945" s="2">
        <f t="shared" ref="M945" si="5415" xml:space="preserve"> (M944 - G948) / G948</f>
        <v>9.6642024616507907E-2</v>
      </c>
      <c r="N945" s="2">
        <f t="shared" ref="N945" si="5416" xml:space="preserve"> (N944 - H948) / H948</f>
        <v>0.72134565961016606</v>
      </c>
      <c r="O945" s="2">
        <f t="shared" ref="O945" si="5417" xml:space="preserve"> (O944 - I948) / I948</f>
        <v>0.21250408093136017</v>
      </c>
      <c r="X945" s="5"/>
      <c r="Y945" s="6"/>
      <c r="Z945" s="5"/>
      <c r="AA945" s="5"/>
      <c r="AB945" s="5"/>
      <c r="AC945" s="5"/>
      <c r="AD945" s="5"/>
      <c r="AE945" s="5"/>
      <c r="AF945" s="5"/>
      <c r="AG945" s="5"/>
      <c r="AH945" s="5"/>
      <c r="AL945">
        <f t="shared" ca="1" si="5146"/>
        <v>4.9504950495049507E-2</v>
      </c>
      <c r="AM945">
        <f t="shared" ca="1" si="5147"/>
        <v>0.32110091743119268</v>
      </c>
      <c r="AN945">
        <f t="shared" ca="1" si="5148"/>
        <v>0.33128501344148087</v>
      </c>
      <c r="AO945">
        <f t="shared" ca="1" si="5149"/>
        <v>0.16749227206558437</v>
      </c>
    </row>
    <row r="946" spans="1:41" ht="16" x14ac:dyDescent="0.2">
      <c r="A946" s="1">
        <v>941</v>
      </c>
      <c r="B946">
        <v>215114</v>
      </c>
      <c r="C946">
        <v>3</v>
      </c>
      <c r="D946" t="s">
        <v>14</v>
      </c>
      <c r="E946" t="s">
        <v>130</v>
      </c>
      <c r="F946">
        <v>159</v>
      </c>
      <c r="G946">
        <v>0.75182481751824815</v>
      </c>
      <c r="H946">
        <v>9538.0394049725292</v>
      </c>
      <c r="I946">
        <v>0.54720088235376696</v>
      </c>
      <c r="K946" s="2" t="s">
        <v>977</v>
      </c>
      <c r="L946" s="2">
        <f t="shared" ref="L946" si="5418">IF(L941&lt;=$L$1,1,0)</f>
        <v>0</v>
      </c>
      <c r="M946" s="2">
        <f t="shared" ref="M946" si="5419">IF(M941&lt;=$M$1,1,0)</f>
        <v>1</v>
      </c>
      <c r="N946" s="2">
        <f t="shared" ref="N946" si="5420">IF(N941&lt;=$N$1,1,0)</f>
        <v>0</v>
      </c>
      <c r="O946" s="2">
        <f t="shared" ref="O946" si="5421">IF(O941&lt;=$O$1,1,0)</f>
        <v>0</v>
      </c>
      <c r="X946" s="5" t="s">
        <v>977</v>
      </c>
      <c r="Y946" s="5">
        <f t="shared" ref="Y946" ca="1" si="5422">IF(L941&lt;=$Y$1,1,0)</f>
        <v>0</v>
      </c>
      <c r="Z946" s="5">
        <f t="shared" ref="Z946" ca="1" si="5423">IF(M941&lt;=$Z$1,1,0)</f>
        <v>0</v>
      </c>
      <c r="AA946" s="5">
        <f t="shared" ref="AA946" ca="1" si="5424">IF(N941&lt;=$AA$1,1,0)</f>
        <v>0</v>
      </c>
      <c r="AB946" s="5">
        <f t="shared" ref="AB946" ca="1" si="5425">IF(O941&lt;=$AB$1,1,0)</f>
        <v>0</v>
      </c>
      <c r="AC946" s="5"/>
      <c r="AD946" s="5"/>
      <c r="AE946" s="5"/>
      <c r="AF946" s="5"/>
      <c r="AG946" s="5"/>
      <c r="AH946" s="5"/>
      <c r="AL946">
        <f t="shared" ca="1" si="5146"/>
        <v>0.4264705882352941</v>
      </c>
      <c r="AM946">
        <f t="shared" ca="1" si="5147"/>
        <v>-3.734030483894836E-2</v>
      </c>
      <c r="AN946">
        <f t="shared" ca="1" si="5148"/>
        <v>0.41701547547995493</v>
      </c>
      <c r="AO946">
        <f t="shared" ca="1" si="5149"/>
        <v>0.39025857728925167</v>
      </c>
    </row>
    <row r="947" spans="1:41" ht="16" x14ac:dyDescent="0.2">
      <c r="A947" s="1">
        <v>942</v>
      </c>
      <c r="B947">
        <v>215114</v>
      </c>
      <c r="C947">
        <v>2</v>
      </c>
      <c r="D947" t="s">
        <v>15</v>
      </c>
      <c r="E947" t="s">
        <v>130</v>
      </c>
      <c r="F947">
        <v>139</v>
      </c>
      <c r="G947">
        <v>0.74820143884892087</v>
      </c>
      <c r="H947">
        <v>8747.5752537181634</v>
      </c>
      <c r="I947">
        <v>0.48119541469998411</v>
      </c>
      <c r="K947" s="2" t="s">
        <v>978</v>
      </c>
      <c r="L947" s="2">
        <f t="shared" ref="L947" si="5426">IF(L941&lt;=$L$2, 1, 0)</f>
        <v>0</v>
      </c>
      <c r="M947" s="2">
        <f t="shared" ref="M947" si="5427">IF(M941&lt;=$M$2, 1, 0)</f>
        <v>1</v>
      </c>
      <c r="N947" s="2">
        <f t="shared" ref="N947" si="5428">IF(N941&lt;=$N$2, 1, 0)</f>
        <v>0</v>
      </c>
      <c r="O947" s="2">
        <f t="shared" ref="O947" si="5429">IF(O941&lt;=$O$2, 1, 0)</f>
        <v>0</v>
      </c>
      <c r="X947" s="5" t="s">
        <v>978</v>
      </c>
      <c r="Y947" s="5">
        <f t="shared" ref="Y947" ca="1" si="5430">IF(L941&lt;=$Y$2, 1, 0)</f>
        <v>0</v>
      </c>
      <c r="Z947" s="5">
        <f t="shared" ref="Z947" ca="1" si="5431">IF(M941&lt;=$Z$2, 1, 0)</f>
        <v>0</v>
      </c>
      <c r="AA947" s="5">
        <f t="shared" ref="AA947" ca="1" si="5432">IF(N941&lt;=$AA$2, 1, 0)</f>
        <v>0</v>
      </c>
      <c r="AB947" s="5">
        <f t="shared" ref="AB947" ca="1" si="5433">IF(O941&lt;=$AB$2, 1, 0)</f>
        <v>0</v>
      </c>
      <c r="AC947" s="5"/>
      <c r="AD947" s="5" t="s">
        <v>1952</v>
      </c>
      <c r="AE947" s="5">
        <f t="shared" ref="AE947" ca="1" si="5434" xml:space="preserve"> Y946+Y947+Y948</f>
        <v>0</v>
      </c>
      <c r="AF947" s="5">
        <f t="shared" ref="AF947" ca="1" si="5435">Z946+Z947+Z948</f>
        <v>0</v>
      </c>
      <c r="AG947" s="5">
        <f t="shared" ref="AG947" ca="1" si="5436">AA946+AA947+AA948</f>
        <v>0</v>
      </c>
      <c r="AH947" s="5">
        <f t="shared" ref="AH947" ca="1" si="5437">AB946+AB947+AB948</f>
        <v>0</v>
      </c>
      <c r="AL947">
        <f t="shared" ca="1" si="5146"/>
        <v>-0.44918032786885248</v>
      </c>
      <c r="AM947">
        <f t="shared" ca="1" si="5147"/>
        <v>9.1734057657880008E-2</v>
      </c>
      <c r="AN947">
        <f t="shared" ca="1" si="5148"/>
        <v>9.5983718747345931E-2</v>
      </c>
      <c r="AO947">
        <f t="shared" ca="1" si="5149"/>
        <v>-9.2941585681264857E-2</v>
      </c>
    </row>
    <row r="948" spans="1:41" ht="16" x14ac:dyDescent="0.2">
      <c r="A948" s="1">
        <v>943</v>
      </c>
      <c r="B948">
        <v>215114</v>
      </c>
      <c r="C948">
        <v>1</v>
      </c>
      <c r="D948" t="s">
        <v>16</v>
      </c>
      <c r="E948" t="s">
        <v>130</v>
      </c>
      <c r="F948">
        <v>154</v>
      </c>
      <c r="G948">
        <v>0.75438596491228072</v>
      </c>
      <c r="H948">
        <v>9394.7142495890021</v>
      </c>
      <c r="I948">
        <v>0.4633594290234328</v>
      </c>
      <c r="K948" s="2" t="s">
        <v>979</v>
      </c>
      <c r="L948" s="2">
        <f t="shared" ref="L948" si="5438">IF(L945&lt;=$L$1, 1,0)</f>
        <v>0</v>
      </c>
      <c r="M948" s="2">
        <f t="shared" ref="M948" si="5439">IF(M945&lt;=$M$1, 1,0)</f>
        <v>1</v>
      </c>
      <c r="N948" s="2">
        <f t="shared" ref="N948" si="5440">IF(N945&lt;=$N$1, 1,0)</f>
        <v>0</v>
      </c>
      <c r="O948" s="2">
        <f t="shared" ref="O948" si="5441">IF(O945&lt;=$O$1, 1,0)</f>
        <v>0</v>
      </c>
      <c r="X948" s="5" t="s">
        <v>979</v>
      </c>
      <c r="Y948" s="5">
        <f t="shared" ref="Y948" ca="1" si="5442">IF(L945&lt;=$Y$1, 1,0)</f>
        <v>0</v>
      </c>
      <c r="Z948" s="5">
        <f t="shared" ref="Z948" ca="1" si="5443">IF(M945&lt;=$Z$1, 1,0)</f>
        <v>0</v>
      </c>
      <c r="AA948" s="5">
        <f t="shared" ref="AA948" ca="1" si="5444">IF(N945&lt;=$AA$1, 1,0)</f>
        <v>0</v>
      </c>
      <c r="AB948" s="5">
        <f t="shared" ref="AB948" ca="1" si="5445">IF(O945&lt;=$AB$1, 1,0)</f>
        <v>0</v>
      </c>
      <c r="AC948" s="5"/>
      <c r="AD948" s="5" t="s">
        <v>1953</v>
      </c>
      <c r="AE948" s="5"/>
      <c r="AF948" s="5"/>
      <c r="AG948" s="5"/>
      <c r="AH948" s="5">
        <f t="shared" ref="AH948" ca="1" si="5446">AE947+AF947+AG947+AH947</f>
        <v>0</v>
      </c>
      <c r="AL948">
        <f t="shared" ca="1" si="5146"/>
        <v>-0.20600858369098712</v>
      </c>
      <c r="AM948">
        <f t="shared" ca="1" si="5147"/>
        <v>1.0488346281909068E-2</v>
      </c>
      <c r="AN948">
        <f t="shared" ca="1" si="5148"/>
        <v>0.53330290414322035</v>
      </c>
      <c r="AO948">
        <f t="shared" ca="1" si="5149"/>
        <v>-0.10142936277331886</v>
      </c>
    </row>
    <row r="949" spans="1:41" ht="16" x14ac:dyDescent="0.2">
      <c r="A949" s="1">
        <v>944</v>
      </c>
      <c r="B949">
        <v>183910</v>
      </c>
      <c r="C949">
        <v>8</v>
      </c>
      <c r="D949" t="s">
        <v>8</v>
      </c>
      <c r="E949" t="s">
        <v>131</v>
      </c>
      <c r="F949">
        <v>445</v>
      </c>
      <c r="G949">
        <v>0.79352226720647778</v>
      </c>
      <c r="H949">
        <v>14376.76910691233</v>
      </c>
      <c r="I949">
        <v>0.1022413197443427</v>
      </c>
      <c r="K949" s="2" t="s">
        <v>972</v>
      </c>
      <c r="L949" s="4">
        <f t="shared" ref="L949" si="5447" xml:space="preserve"> (F949 - F956) / F956</f>
        <v>0.52397260273972601</v>
      </c>
      <c r="M949" s="4">
        <f t="shared" ref="M949" si="5448" xml:space="preserve"> (G949 - G956) / G956</f>
        <v>-3.6437246963562646E-2</v>
      </c>
      <c r="N949" s="4">
        <f t="shared" ref="N949" si="5449" xml:space="preserve"> (H949 - H956) / H956</f>
        <v>1.9465041177179548E-2</v>
      </c>
      <c r="O949" s="4">
        <f t="shared" ref="O949" si="5450" xml:space="preserve"> (I949 - I956) / I956</f>
        <v>-0.36165818148504686</v>
      </c>
      <c r="X949" s="5"/>
      <c r="Y949" s="6"/>
      <c r="Z949" s="5"/>
      <c r="AA949" s="5"/>
      <c r="AB949" s="5"/>
      <c r="AC949" s="5"/>
      <c r="AD949" s="5"/>
      <c r="AE949" s="5"/>
      <c r="AF949" s="5"/>
      <c r="AG949" s="5"/>
      <c r="AH949" s="5"/>
      <c r="AL949">
        <f t="shared" ca="1" si="5146"/>
        <v>0.41796875</v>
      </c>
      <c r="AM949">
        <f t="shared" ca="1" si="5147"/>
        <v>-2.4010090544619146E-2</v>
      </c>
      <c r="AN949">
        <f t="shared" ca="1" si="5148"/>
        <v>0.26613660581083937</v>
      </c>
      <c r="AO949">
        <f t="shared" ca="1" si="5149"/>
        <v>9.742907794195127E-2</v>
      </c>
    </row>
    <row r="950" spans="1:41" ht="16" x14ac:dyDescent="0.2">
      <c r="A950" s="1">
        <v>945</v>
      </c>
      <c r="B950">
        <v>183910</v>
      </c>
      <c r="C950">
        <v>7</v>
      </c>
      <c r="D950" t="s">
        <v>10</v>
      </c>
      <c r="E950" t="s">
        <v>131</v>
      </c>
      <c r="F950">
        <v>497</v>
      </c>
      <c r="G950">
        <v>0.78947368421052633</v>
      </c>
      <c r="H950">
        <v>12987.594784687381</v>
      </c>
      <c r="I950">
        <v>9.2434424452633862E-2</v>
      </c>
      <c r="K950" s="2" t="s">
        <v>973</v>
      </c>
      <c r="L950" s="2">
        <f t="shared" ref="L950" si="5451" xml:space="preserve"> SLOPE(F949:F956, $C949:$C956)</f>
        <v>19.845238095238095</v>
      </c>
      <c r="M950" s="2">
        <f t="shared" ref="M950" si="5452" xml:space="preserve"> SLOPE(G949:G956, $C949:$C956)</f>
        <v>4.160048354384158E-4</v>
      </c>
      <c r="N950" s="2">
        <f t="shared" ref="N950" si="5453" xml:space="preserve"> SLOPE(H949:H956, $C949:$C956)</f>
        <v>-2.7705102764731193</v>
      </c>
      <c r="O950" s="2">
        <f t="shared" ref="O950" si="5454" xml:space="preserve"> SLOPE(I949:I956, $C949:$C956)</f>
        <v>-1.370398422374015E-2</v>
      </c>
      <c r="X950" s="5"/>
      <c r="Y950" s="6"/>
      <c r="Z950" s="5"/>
      <c r="AA950" s="5"/>
      <c r="AB950" s="5"/>
      <c r="AC950" s="5"/>
      <c r="AD950" s="5"/>
      <c r="AE950" s="5"/>
      <c r="AF950" s="5"/>
      <c r="AG950" s="5"/>
      <c r="AH950" s="5"/>
      <c r="AL950">
        <f t="shared" ca="1" si="5146"/>
        <v>-0.26146788990825687</v>
      </c>
      <c r="AM950">
        <f t="shared" ca="1" si="5147"/>
        <v>-2.858588413862892E-2</v>
      </c>
      <c r="AN950">
        <f t="shared" ca="1" si="5148"/>
        <v>7.1014838723984217E-2</v>
      </c>
      <c r="AO950">
        <f t="shared" ca="1" si="5149"/>
        <v>0.17078600467640792</v>
      </c>
    </row>
    <row r="951" spans="1:41" ht="16" x14ac:dyDescent="0.2">
      <c r="A951" s="1">
        <v>946</v>
      </c>
      <c r="B951">
        <v>183910</v>
      </c>
      <c r="C951">
        <v>6</v>
      </c>
      <c r="D951" t="s">
        <v>11</v>
      </c>
      <c r="E951" t="s">
        <v>131</v>
      </c>
      <c r="F951">
        <v>361</v>
      </c>
      <c r="G951">
        <v>0.84250000000000003</v>
      </c>
      <c r="H951">
        <v>13816.0202031217</v>
      </c>
      <c r="I951">
        <v>8.129479216435738E-2</v>
      </c>
      <c r="K951" s="2" t="s">
        <v>974</v>
      </c>
      <c r="L951" s="2">
        <f t="shared" ref="L951" si="5455" xml:space="preserve"> INTERCEPT(F949:F956,$C949:$C956)</f>
        <v>299.57142857142856</v>
      </c>
      <c r="M951" s="2">
        <f t="shared" ref="M951" si="5456" xml:space="preserve"> INTERCEPT(G949:G956,$C949:$C956)</f>
        <v>0.79897508658584948</v>
      </c>
      <c r="N951" s="2">
        <f t="shared" ref="N951" si="5457" xml:space="preserve"> INTERCEPT(H949:H956,$C949:$C956)</f>
        <v>13838.625625849214</v>
      </c>
      <c r="O951" s="2">
        <f t="shared" ref="O951" si="5458" xml:space="preserve"> INTERCEPT(I949:I956,$C949:$C956)</f>
        <v>0.21044908153909825</v>
      </c>
      <c r="X951" s="5"/>
      <c r="Y951" s="6"/>
      <c r="Z951" s="5"/>
      <c r="AA951" s="5"/>
      <c r="AB951" s="5"/>
      <c r="AC951" s="5"/>
      <c r="AD951" s="5"/>
      <c r="AE951" s="5"/>
      <c r="AF951" s="5"/>
      <c r="AG951" s="5"/>
      <c r="AH951" s="5"/>
      <c r="AL951">
        <f t="shared" ca="1" si="5146"/>
        <v>0.5</v>
      </c>
      <c r="AM951">
        <f t="shared" ca="1" si="5147"/>
        <v>-0.15680473372781048</v>
      </c>
      <c r="AN951">
        <f t="shared" ca="1" si="5148"/>
        <v>0.1858005048366638</v>
      </c>
      <c r="AO951">
        <f t="shared" ca="1" si="5149"/>
        <v>0.1020483199259562</v>
      </c>
    </row>
    <row r="952" spans="1:41" ht="16" x14ac:dyDescent="0.2">
      <c r="A952" s="1">
        <v>947</v>
      </c>
      <c r="B952">
        <v>183910</v>
      </c>
      <c r="C952">
        <v>5</v>
      </c>
      <c r="D952" t="s">
        <v>12</v>
      </c>
      <c r="E952" t="s">
        <v>131</v>
      </c>
      <c r="F952">
        <v>404</v>
      </c>
      <c r="G952">
        <v>0.7665706051873199</v>
      </c>
      <c r="H952">
        <v>13192.1763890732</v>
      </c>
      <c r="I952">
        <v>0.18809128618799889</v>
      </c>
      <c r="K952" s="2" t="s">
        <v>1100</v>
      </c>
      <c r="L952" s="2">
        <f t="shared" ref="L952:O952" si="5459" xml:space="preserve"> L951 + (11*L950)</f>
        <v>517.86904761904759</v>
      </c>
      <c r="M952" s="2">
        <f t="shared" si="5459"/>
        <v>0.80355113977567205</v>
      </c>
      <c r="N952" s="2">
        <f t="shared" si="5459"/>
        <v>13808.15001280801</v>
      </c>
      <c r="O952" s="2">
        <f t="shared" si="5459"/>
        <v>5.9705255077956598E-2</v>
      </c>
      <c r="X952" s="5"/>
      <c r="Y952" s="6"/>
      <c r="Z952" s="5"/>
      <c r="AA952" s="5"/>
      <c r="AB952" s="5"/>
      <c r="AC952" s="5"/>
      <c r="AD952" s="5"/>
      <c r="AE952" s="5"/>
      <c r="AF952" s="5"/>
      <c r="AG952" s="5"/>
      <c r="AH952" s="5"/>
      <c r="AL952">
        <f t="shared" ca="1" si="5146"/>
        <v>-1.8281535648994515E-3</v>
      </c>
      <c r="AM952">
        <f t="shared" ca="1" si="5147"/>
        <v>1.0805894905690028E-2</v>
      </c>
      <c r="AN952">
        <f t="shared" ca="1" si="5148"/>
        <v>0.37515454174510338</v>
      </c>
      <c r="AO952">
        <f t="shared" ca="1" si="5149"/>
        <v>0.11313209360954586</v>
      </c>
    </row>
    <row r="953" spans="1:41" ht="16" x14ac:dyDescent="0.2">
      <c r="A953" s="1">
        <v>948</v>
      </c>
      <c r="B953">
        <v>183910</v>
      </c>
      <c r="C953">
        <v>4</v>
      </c>
      <c r="D953" t="s">
        <v>13</v>
      </c>
      <c r="E953" t="s">
        <v>131</v>
      </c>
      <c r="F953">
        <v>353</v>
      </c>
      <c r="G953">
        <v>0.81865284974093266</v>
      </c>
      <c r="H953">
        <v>15174.0918220078</v>
      </c>
      <c r="I953">
        <v>0.19644230974466151</v>
      </c>
      <c r="K953" s="2" t="s">
        <v>976</v>
      </c>
      <c r="L953" s="2">
        <f t="shared" ref="L953" si="5460" xml:space="preserve"> (L952 - F956) / F956</f>
        <v>0.77352413568166989</v>
      </c>
      <c r="M953" s="2">
        <f t="shared" ref="M953" si="5461" xml:space="preserve"> (M952 - G956) / G956</f>
        <v>-2.4259330272398176E-2</v>
      </c>
      <c r="N953" s="2">
        <f t="shared" ref="N953" si="5462" xml:space="preserve"> (N952 - H956) / H956</f>
        <v>-2.0856068793660761E-2</v>
      </c>
      <c r="O953" s="2">
        <f t="shared" ref="O953" si="5463" xml:space="preserve"> (O952 - I956) / I956</f>
        <v>-0.62723132685823124</v>
      </c>
      <c r="X953" s="5"/>
      <c r="Y953" s="6"/>
      <c r="Z953" s="5"/>
      <c r="AA953" s="5"/>
      <c r="AB953" s="5"/>
      <c r="AC953" s="5"/>
      <c r="AD953" s="5"/>
      <c r="AE953" s="5"/>
      <c r="AF953" s="5"/>
      <c r="AG953" s="5"/>
      <c r="AH953" s="5"/>
      <c r="AL953">
        <f t="shared" ca="1" si="5146"/>
        <v>0.18402777777777779</v>
      </c>
      <c r="AM953">
        <f t="shared" ca="1" si="5147"/>
        <v>-0.11385701676963819</v>
      </c>
      <c r="AN953">
        <f t="shared" ca="1" si="5148"/>
        <v>0.15119871144663605</v>
      </c>
      <c r="AO953">
        <f t="shared" ca="1" si="5149"/>
        <v>0.26610894346311453</v>
      </c>
    </row>
    <row r="954" spans="1:41" ht="16" x14ac:dyDescent="0.2">
      <c r="A954" s="1">
        <v>949</v>
      </c>
      <c r="B954">
        <v>183910</v>
      </c>
      <c r="C954">
        <v>3</v>
      </c>
      <c r="D954" t="s">
        <v>14</v>
      </c>
      <c r="E954" t="s">
        <v>131</v>
      </c>
      <c r="F954">
        <v>386</v>
      </c>
      <c r="G954">
        <v>0.84242424242424241</v>
      </c>
      <c r="H954">
        <v>14121.69085375651</v>
      </c>
      <c r="I954">
        <v>0.20226506606612341</v>
      </c>
      <c r="K954" s="2" t="s">
        <v>977</v>
      </c>
      <c r="L954" s="2">
        <f t="shared" ref="L954" si="5464">IF(L949&lt;=$L$1,1,0)</f>
        <v>0</v>
      </c>
      <c r="M954" s="2">
        <f t="shared" ref="M954" si="5465">IF(M949&lt;=$M$1,1,0)</f>
        <v>1</v>
      </c>
      <c r="N954" s="2">
        <f t="shared" ref="N954" si="5466">IF(N949&lt;=$N$1,1,0)</f>
        <v>0</v>
      </c>
      <c r="O954" s="2">
        <f t="shared" ref="O954" si="5467">IF(O949&lt;=$O$1,1,0)</f>
        <v>1</v>
      </c>
      <c r="X954" s="5" t="s">
        <v>977</v>
      </c>
      <c r="Y954" s="5">
        <f t="shared" ref="Y954" ca="1" si="5468">IF(L949&lt;=$Y$1,1,0)</f>
        <v>0</v>
      </c>
      <c r="Z954" s="5">
        <f t="shared" ref="Z954" ca="1" si="5469">IF(M949&lt;=$Z$1,1,0)</f>
        <v>0</v>
      </c>
      <c r="AA954" s="5">
        <f t="shared" ref="AA954" ca="1" si="5470">IF(N949&lt;=$AA$1,1,0)</f>
        <v>1</v>
      </c>
      <c r="AB954" s="5">
        <f t="shared" ref="AB954" ca="1" si="5471">IF(O949&lt;=$AB$1,1,0)</f>
        <v>1</v>
      </c>
      <c r="AC954" s="5"/>
      <c r="AD954" s="5"/>
      <c r="AE954" s="5"/>
      <c r="AF954" s="5"/>
      <c r="AG954" s="5"/>
      <c r="AH954" s="5"/>
      <c r="AL954">
        <f t="shared" ca="1" si="5146"/>
        <v>-0.33376792698826596</v>
      </c>
      <c r="AM954">
        <f t="shared" ca="1" si="5147"/>
        <v>-6.2138458667661794E-2</v>
      </c>
      <c r="AN954">
        <f t="shared" ca="1" si="5148"/>
        <v>0.28057700742931879</v>
      </c>
      <c r="AO954">
        <f t="shared" ca="1" si="5149"/>
        <v>1.7483640588268534</v>
      </c>
    </row>
    <row r="955" spans="1:41" ht="16" x14ac:dyDescent="0.2">
      <c r="A955" s="1">
        <v>950</v>
      </c>
      <c r="B955">
        <v>183910</v>
      </c>
      <c r="C955">
        <v>2</v>
      </c>
      <c r="D955" t="s">
        <v>15</v>
      </c>
      <c r="E955" t="s">
        <v>131</v>
      </c>
      <c r="F955">
        <v>373</v>
      </c>
      <c r="G955">
        <v>0.73010380622837368</v>
      </c>
      <c r="H955">
        <v>12838.65559538223</v>
      </c>
      <c r="I955">
        <v>0.16731298164019009</v>
      </c>
      <c r="K955" s="2" t="s">
        <v>978</v>
      </c>
      <c r="L955" s="2">
        <f t="shared" ref="L955" si="5472">IF(L949&lt;=$L$2, 1, 0)</f>
        <v>0</v>
      </c>
      <c r="M955" s="2">
        <f t="shared" ref="M955" si="5473">IF(M949&lt;=$M$2, 1, 0)</f>
        <v>1</v>
      </c>
      <c r="N955" s="2">
        <f t="shared" ref="N955" si="5474">IF(N949&lt;=$N$2, 1, 0)</f>
        <v>0</v>
      </c>
      <c r="O955" s="2">
        <f t="shared" ref="O955" si="5475">IF(O949&lt;=$O$2, 1, 0)</f>
        <v>1</v>
      </c>
      <c r="X955" s="5" t="s">
        <v>978</v>
      </c>
      <c r="Y955" s="5">
        <f t="shared" ref="Y955" ca="1" si="5476">IF(L949&lt;=$Y$2, 1, 0)</f>
        <v>0</v>
      </c>
      <c r="Z955" s="5">
        <f t="shared" ref="Z955" ca="1" si="5477">IF(M949&lt;=$Z$2, 1, 0)</f>
        <v>0</v>
      </c>
      <c r="AA955" s="5">
        <f t="shared" ref="AA955" ca="1" si="5478">IF(N949&lt;=$AA$2, 1, 0)</f>
        <v>0</v>
      </c>
      <c r="AB955" s="5">
        <f t="shared" ref="AB955" ca="1" si="5479">IF(O949&lt;=$AB$2, 1, 0)</f>
        <v>1</v>
      </c>
      <c r="AC955" s="5"/>
      <c r="AD955" s="5" t="s">
        <v>1952</v>
      </c>
      <c r="AE955" s="5">
        <f t="shared" ref="AE955" ca="1" si="5480" xml:space="preserve"> Y954+Y955+Y956</f>
        <v>0</v>
      </c>
      <c r="AF955" s="5">
        <f t="shared" ref="AF955" ca="1" si="5481">Z954+Z955+Z956</f>
        <v>0</v>
      </c>
      <c r="AG955" s="5">
        <f t="shared" ref="AG955" ca="1" si="5482">AA954+AA955+AA956</f>
        <v>2</v>
      </c>
      <c r="AH955" s="5">
        <f t="shared" ref="AH955" ca="1" si="5483">AB954+AB955+AB956</f>
        <v>3</v>
      </c>
      <c r="AL955">
        <f t="shared" ca="1" si="5146"/>
        <v>1.6533333333333333</v>
      </c>
      <c r="AM955">
        <f t="shared" ca="1" si="5147"/>
        <v>-2.7805921422942654E-2</v>
      </c>
      <c r="AN955">
        <f t="shared" ca="1" si="5148"/>
        <v>-5.9821347825402334E-2</v>
      </c>
      <c r="AO955">
        <f t="shared" ca="1" si="5149"/>
        <v>-0.35118085332782517</v>
      </c>
    </row>
    <row r="956" spans="1:41" ht="16" x14ac:dyDescent="0.2">
      <c r="A956" s="1">
        <v>951</v>
      </c>
      <c r="B956">
        <v>183910</v>
      </c>
      <c r="C956">
        <v>1</v>
      </c>
      <c r="D956" t="s">
        <v>16</v>
      </c>
      <c r="E956" t="s">
        <v>131</v>
      </c>
      <c r="F956">
        <v>292</v>
      </c>
      <c r="G956">
        <v>0.82352941176470584</v>
      </c>
      <c r="H956">
        <v>14102.267881899539</v>
      </c>
      <c r="I956">
        <v>0.16016704025783279</v>
      </c>
      <c r="K956" s="2" t="s">
        <v>979</v>
      </c>
      <c r="L956" s="2">
        <f t="shared" ref="L956" si="5484">IF(L953&lt;=$L$1, 1,0)</f>
        <v>0</v>
      </c>
      <c r="M956" s="2">
        <f t="shared" ref="M956" si="5485">IF(M953&lt;=$M$1, 1,0)</f>
        <v>1</v>
      </c>
      <c r="N956" s="2">
        <f t="shared" ref="N956" si="5486">IF(N953&lt;=$N$1, 1,0)</f>
        <v>0</v>
      </c>
      <c r="O956" s="2">
        <f t="shared" ref="O956" si="5487">IF(O953&lt;=$O$1, 1,0)</f>
        <v>1</v>
      </c>
      <c r="X956" s="5" t="s">
        <v>979</v>
      </c>
      <c r="Y956" s="5">
        <f t="shared" ref="Y956" ca="1" si="5488">IF(L953&lt;=$Y$1, 1,0)</f>
        <v>0</v>
      </c>
      <c r="Z956" s="5">
        <f t="shared" ref="Z956" ca="1" si="5489">IF(M953&lt;=$Z$1, 1,0)</f>
        <v>0</v>
      </c>
      <c r="AA956" s="5">
        <f t="shared" ref="AA956" ca="1" si="5490">IF(N953&lt;=$AA$1, 1,0)</f>
        <v>1</v>
      </c>
      <c r="AB956" s="5">
        <f t="shared" ref="AB956" ca="1" si="5491">IF(O953&lt;=$AB$1, 1,0)</f>
        <v>1</v>
      </c>
      <c r="AC956" s="5"/>
      <c r="AD956" s="5" t="s">
        <v>1953</v>
      </c>
      <c r="AE956" s="5"/>
      <c r="AF956" s="5"/>
      <c r="AG956" s="5"/>
      <c r="AH956" s="5">
        <f t="shared" ref="AH956" ca="1" si="5492">AE955+AF955+AG955+AH955</f>
        <v>5</v>
      </c>
      <c r="AL956">
        <f t="shared" ca="1" si="5146"/>
        <v>0.72080291970802923</v>
      </c>
      <c r="AM956">
        <f t="shared" ca="1" si="5147"/>
        <v>-4.6129899533040856E-2</v>
      </c>
      <c r="AN956">
        <f t="shared" ca="1" si="5148"/>
        <v>0.46124149540648446</v>
      </c>
      <c r="AO956">
        <f t="shared" ca="1" si="5149"/>
        <v>0.38142915470237998</v>
      </c>
    </row>
    <row r="957" spans="1:41" ht="16" x14ac:dyDescent="0.2">
      <c r="A957" s="1">
        <v>952</v>
      </c>
      <c r="B957">
        <v>110361</v>
      </c>
      <c r="C957">
        <v>8</v>
      </c>
      <c r="D957" t="s">
        <v>8</v>
      </c>
      <c r="E957" t="s">
        <v>132</v>
      </c>
      <c r="F957">
        <v>1523</v>
      </c>
      <c r="G957">
        <v>0.78238672622846206</v>
      </c>
      <c r="H957">
        <v>20004.552186220491</v>
      </c>
      <c r="I957">
        <v>0.29707274568347602</v>
      </c>
      <c r="K957" s="2" t="s">
        <v>972</v>
      </c>
      <c r="L957" s="4">
        <f t="shared" ref="L957" si="5493" xml:space="preserve"> (F957 - F964) / F964</f>
        <v>0.67546754675467546</v>
      </c>
      <c r="M957" s="4">
        <f t="shared" ref="M957" si="5494" xml:space="preserve"> (G957 - G964) / G964</f>
        <v>7.2254365897975502E-3</v>
      </c>
      <c r="N957" s="4">
        <f t="shared" ref="N957" si="5495" xml:space="preserve"> (H957 - H964) / H964</f>
        <v>0.20794667535154998</v>
      </c>
      <c r="O957" s="4">
        <f t="shared" ref="O957" si="5496" xml:space="preserve"> (I957 - I964) / I964</f>
        <v>1.5605244867664632</v>
      </c>
      <c r="X957" s="5"/>
      <c r="Y957" s="6"/>
      <c r="Z957" s="5"/>
      <c r="AA957" s="5"/>
      <c r="AB957" s="5"/>
      <c r="AC957" s="5"/>
      <c r="AD957" s="5"/>
      <c r="AE957" s="5"/>
      <c r="AF957" s="5"/>
      <c r="AG957" s="5"/>
      <c r="AH957" s="5"/>
      <c r="AL957">
        <f t="shared" ca="1" si="5146"/>
        <v>-0.11934156378600823</v>
      </c>
      <c r="AM957">
        <f t="shared" ca="1" si="5147"/>
        <v>-3.8982106574031547E-2</v>
      </c>
      <c r="AN957">
        <f t="shared" ca="1" si="5148"/>
        <v>0.20535969491916981</v>
      </c>
      <c r="AO957">
        <f t="shared" ca="1" si="5149"/>
        <v>0.82509427696460369</v>
      </c>
    </row>
    <row r="958" spans="1:41" ht="16" x14ac:dyDescent="0.2">
      <c r="A958" s="1">
        <v>953</v>
      </c>
      <c r="B958">
        <v>110361</v>
      </c>
      <c r="C958">
        <v>7</v>
      </c>
      <c r="D958" t="s">
        <v>10</v>
      </c>
      <c r="E958" t="s">
        <v>132</v>
      </c>
      <c r="F958">
        <v>1603</v>
      </c>
      <c r="G958">
        <v>0.76273653566229982</v>
      </c>
      <c r="H958">
        <v>18198.20225850803</v>
      </c>
      <c r="I958">
        <v>0.26695137867516661</v>
      </c>
      <c r="K958" s="2" t="s">
        <v>973</v>
      </c>
      <c r="L958" s="2">
        <f t="shared" ref="L958" si="5497" xml:space="preserve"> SLOPE(F957:F964, $C957:$C964)</f>
        <v>99.595238095238102</v>
      </c>
      <c r="M958" s="2">
        <f t="shared" ref="M958" si="5498" xml:space="preserve"> SLOPE(G957:G964, $C957:$C964)</f>
        <v>-1.4576728425056179E-3</v>
      </c>
      <c r="N958" s="2">
        <f t="shared" ref="N958" si="5499" xml:space="preserve"> SLOPE(H957:H964, $C957:$C964)</f>
        <v>285.19669651409532</v>
      </c>
      <c r="O958" s="2">
        <f t="shared" ref="O958" si="5500" xml:space="preserve"> SLOPE(I957:I964, $C957:$C964)</f>
        <v>3.0850481126357968E-2</v>
      </c>
      <c r="X958" s="5"/>
      <c r="Y958" s="6"/>
      <c r="Z958" s="5"/>
      <c r="AA958" s="5"/>
      <c r="AB958" s="5"/>
      <c r="AC958" s="5"/>
      <c r="AD958" s="5"/>
      <c r="AE958" s="5"/>
      <c r="AF958" s="5"/>
      <c r="AG958" s="5"/>
      <c r="AH958" s="5"/>
      <c r="AL958">
        <f t="shared" ca="1" si="5146"/>
        <v>-0.29652351738241312</v>
      </c>
      <c r="AM958">
        <f t="shared" ca="1" si="5147"/>
        <v>-0.10442460415330744</v>
      </c>
      <c r="AN958">
        <f t="shared" ca="1" si="5148"/>
        <v>-0.27903876735023569</v>
      </c>
      <c r="AO958">
        <f t="shared" ca="1" si="5149"/>
        <v>0.44810783246656777</v>
      </c>
    </row>
    <row r="959" spans="1:41" ht="16" x14ac:dyDescent="0.2">
      <c r="A959" s="1">
        <v>954</v>
      </c>
      <c r="B959">
        <v>110361</v>
      </c>
      <c r="C959">
        <v>6</v>
      </c>
      <c r="D959" t="s">
        <v>11</v>
      </c>
      <c r="E959" t="s">
        <v>132</v>
      </c>
      <c r="F959">
        <v>1412</v>
      </c>
      <c r="G959">
        <v>0.78066248880931066</v>
      </c>
      <c r="H959">
        <v>17292.8695500371</v>
      </c>
      <c r="I959">
        <v>0.26319202168481759</v>
      </c>
      <c r="K959" s="2" t="s">
        <v>974</v>
      </c>
      <c r="L959" s="2">
        <f t="shared" ref="L959" si="5501" xml:space="preserve"> INTERCEPT(F957:F964,$C957:$C964)</f>
        <v>774.07142857142856</v>
      </c>
      <c r="M959" s="2">
        <f t="shared" ref="M959" si="5502" xml:space="preserve"> INTERCEPT(G957:G964,$C957:$C964)</f>
        <v>0.78366999224990563</v>
      </c>
      <c r="N959" s="2">
        <f t="shared" ref="N959" si="5503" xml:space="preserve"> INTERCEPT(H957:H964,$C957:$C964)</f>
        <v>16831.960060652193</v>
      </c>
      <c r="O959" s="2">
        <f t="shared" ref="O959" si="5504" xml:space="preserve"> INTERCEPT(I957:I964,$C957:$C964)</f>
        <v>5.2907466482644466E-2</v>
      </c>
      <c r="X959" s="5"/>
      <c r="Y959" s="6"/>
      <c r="Z959" s="5"/>
      <c r="AA959" s="5"/>
      <c r="AB959" s="5"/>
      <c r="AC959" s="5"/>
      <c r="AD959" s="5"/>
      <c r="AE959" s="5"/>
      <c r="AF959" s="5"/>
      <c r="AG959" s="5"/>
      <c r="AH959" s="5"/>
      <c r="AL959">
        <f t="shared" ca="1" si="5146"/>
        <v>8.2191780821917804E-2</v>
      </c>
      <c r="AM959">
        <f t="shared" ca="1" si="5147"/>
        <v>2.9202892662712268E-2</v>
      </c>
      <c r="AN959">
        <f t="shared" ca="1" si="5148"/>
        <v>0.34773347944134519</v>
      </c>
      <c r="AO959">
        <f t="shared" ca="1" si="5149"/>
        <v>1.5237475916342863E-2</v>
      </c>
    </row>
    <row r="960" spans="1:41" ht="16" x14ac:dyDescent="0.2">
      <c r="A960" s="1">
        <v>955</v>
      </c>
      <c r="B960">
        <v>110361</v>
      </c>
      <c r="C960">
        <v>5</v>
      </c>
      <c r="D960" t="s">
        <v>12</v>
      </c>
      <c r="E960" t="s">
        <v>132</v>
      </c>
      <c r="F960">
        <v>1146</v>
      </c>
      <c r="G960">
        <v>0.7602230483271375</v>
      </c>
      <c r="H960">
        <v>18331.034583094312</v>
      </c>
      <c r="I960">
        <v>0.25035474454810092</v>
      </c>
      <c r="K960" s="2" t="s">
        <v>1101</v>
      </c>
      <c r="L960" s="2">
        <f t="shared" ref="L960:O960" si="5505" xml:space="preserve"> L959 + (11*L958)</f>
        <v>1869.6190476190477</v>
      </c>
      <c r="M960" s="2">
        <f t="shared" si="5505"/>
        <v>0.7676355909823438</v>
      </c>
      <c r="N960" s="2">
        <f t="shared" si="5505"/>
        <v>19969.123722307242</v>
      </c>
      <c r="O960" s="2">
        <f t="shared" si="5505"/>
        <v>0.39226275887258211</v>
      </c>
      <c r="X960" s="5"/>
      <c r="Y960" s="6"/>
      <c r="Z960" s="5"/>
      <c r="AA960" s="5"/>
      <c r="AB960" s="5"/>
      <c r="AC960" s="5"/>
      <c r="AD960" s="5"/>
      <c r="AE960" s="5"/>
      <c r="AF960" s="5"/>
      <c r="AG960" s="5"/>
      <c r="AH960" s="5"/>
      <c r="AL960">
        <f t="shared" ca="1" si="5146"/>
        <v>0.12777777777777777</v>
      </c>
      <c r="AM960">
        <f t="shared" ca="1" si="5147"/>
        <v>1.5733667768783547E-2</v>
      </c>
      <c r="AN960">
        <f t="shared" ca="1" si="5148"/>
        <v>0.22625289019752551</v>
      </c>
      <c r="AO960">
        <f t="shared" ca="1" si="5149"/>
        <v>0.13895478233221967</v>
      </c>
    </row>
    <row r="961" spans="1:41" ht="16" x14ac:dyDescent="0.2">
      <c r="A961" s="1">
        <v>956</v>
      </c>
      <c r="B961">
        <v>110361</v>
      </c>
      <c r="C961">
        <v>4</v>
      </c>
      <c r="D961" t="s">
        <v>13</v>
      </c>
      <c r="E961" t="s">
        <v>132</v>
      </c>
      <c r="F961">
        <v>1106</v>
      </c>
      <c r="G961">
        <v>0.76060320452403396</v>
      </c>
      <c r="H961">
        <v>18674.354825517039</v>
      </c>
      <c r="I961">
        <v>0.10387145977713851</v>
      </c>
      <c r="K961" s="2" t="s">
        <v>976</v>
      </c>
      <c r="L961" s="2">
        <f t="shared" ref="L961" si="5506" xml:space="preserve"> (L960 - F964) / F964</f>
        <v>1.0567866310440568</v>
      </c>
      <c r="M961" s="2">
        <f t="shared" ref="M961" si="5507" xml:space="preserve"> (M960 - G964) / G964</f>
        <v>-1.1764812273560681E-2</v>
      </c>
      <c r="N961" s="2">
        <f t="shared" ref="N961" si="5508" xml:space="preserve"> (N960 - H964) / H964</f>
        <v>0.20580737751581535</v>
      </c>
      <c r="O961" s="2">
        <f t="shared" ref="O961" si="5509" xml:space="preserve"> (O960 - I964) / I964</f>
        <v>2.3809846710407352</v>
      </c>
      <c r="X961" s="5"/>
      <c r="Y961" s="6"/>
      <c r="Z961" s="5"/>
      <c r="AA961" s="5"/>
      <c r="AB961" s="5"/>
      <c r="AC961" s="5"/>
      <c r="AD961" s="5"/>
      <c r="AE961" s="5"/>
      <c r="AF961" s="5"/>
      <c r="AG961" s="5"/>
      <c r="AH961" s="5"/>
      <c r="AL961">
        <f t="shared" ca="1" si="5146"/>
        <v>0.26077812828601471</v>
      </c>
      <c r="AM961">
        <f t="shared" ca="1" si="5147"/>
        <v>-1.0804371245280832E-2</v>
      </c>
      <c r="AN961">
        <f t="shared" ca="1" si="5148"/>
        <v>0.38126516908793595</v>
      </c>
      <c r="AO961">
        <f t="shared" ca="1" si="5149"/>
        <v>-0.12849760928319276</v>
      </c>
    </row>
    <row r="962" spans="1:41" ht="16" x14ac:dyDescent="0.2">
      <c r="A962" s="1">
        <v>957</v>
      </c>
      <c r="B962">
        <v>110361</v>
      </c>
      <c r="C962">
        <v>3</v>
      </c>
      <c r="D962" t="s">
        <v>14</v>
      </c>
      <c r="E962" t="s">
        <v>132</v>
      </c>
      <c r="F962">
        <v>1086</v>
      </c>
      <c r="G962">
        <v>0.82523267838676317</v>
      </c>
      <c r="H962">
        <v>18314.339941059261</v>
      </c>
      <c r="I962">
        <v>0.117664502240464</v>
      </c>
      <c r="K962" s="2" t="s">
        <v>977</v>
      </c>
      <c r="L962" s="2">
        <f t="shared" ref="L962" si="5510">IF(L957&lt;=$L$1,1,0)</f>
        <v>0</v>
      </c>
      <c r="M962" s="2">
        <f t="shared" ref="M962" si="5511">IF(M957&lt;=$M$1,1,0)</f>
        <v>1</v>
      </c>
      <c r="N962" s="2">
        <f t="shared" ref="N962" si="5512">IF(N957&lt;=$N$1,1,0)</f>
        <v>0</v>
      </c>
      <c r="O962" s="2">
        <f t="shared" ref="O962" si="5513">IF(O957&lt;=$O$1,1,0)</f>
        <v>0</v>
      </c>
      <c r="X962" s="5" t="s">
        <v>977</v>
      </c>
      <c r="Y962" s="5">
        <f t="shared" ref="Y962" ca="1" si="5514">IF(L957&lt;=$Y$1,1,0)</f>
        <v>0</v>
      </c>
      <c r="Z962" s="5">
        <f t="shared" ref="Z962" ca="1" si="5515">IF(M957&lt;=$Z$1,1,0)</f>
        <v>0</v>
      </c>
      <c r="AA962" s="5">
        <f t="shared" ref="AA962" ca="1" si="5516">IF(N957&lt;=$AA$1,1,0)</f>
        <v>0</v>
      </c>
      <c r="AB962" s="5">
        <f t="shared" ref="AB962" ca="1" si="5517">IF(O957&lt;=$AB$1,1,0)</f>
        <v>0</v>
      </c>
      <c r="AC962" s="5"/>
      <c r="AD962" s="5"/>
      <c r="AE962" s="5"/>
      <c r="AF962" s="5"/>
      <c r="AG962" s="5"/>
      <c r="AH962" s="5"/>
      <c r="AL962">
        <f t="shared" ref="AL962:AL969" ca="1" si="5518">OFFSET($L$5,(ROW(AL962)-1)*8,0)</f>
        <v>0.1350844277673546</v>
      </c>
      <c r="AM962">
        <f t="shared" ref="AM962:AM969" ca="1" si="5519">OFFSET($M$5,(ROW(AM962)-1)*8,0)</f>
        <v>3.015890554864286E-2</v>
      </c>
      <c r="AN962">
        <f t="shared" ref="AN962:AN969" ca="1" si="5520">OFFSET($N$5,(ROW(AN962)-1)*8,0)</f>
        <v>0.26020407727377182</v>
      </c>
      <c r="AO962">
        <f t="shared" ref="AO962:AO969" ca="1" si="5521">OFFSET($O$5,(ROW(AO962)-1)*8,0)</f>
        <v>0.44105877534170951</v>
      </c>
    </row>
    <row r="963" spans="1:41" ht="16" x14ac:dyDescent="0.2">
      <c r="A963" s="1">
        <v>958</v>
      </c>
      <c r="B963">
        <v>110361</v>
      </c>
      <c r="C963">
        <v>2</v>
      </c>
      <c r="D963" t="s">
        <v>15</v>
      </c>
      <c r="E963" t="s">
        <v>132</v>
      </c>
      <c r="F963">
        <v>993</v>
      </c>
      <c r="G963">
        <v>0.7682648401826484</v>
      </c>
      <c r="H963">
        <v>17546.617416805399</v>
      </c>
      <c r="I963">
        <v>0.11874992847801751</v>
      </c>
      <c r="K963" s="2" t="s">
        <v>978</v>
      </c>
      <c r="L963" s="2">
        <f t="shared" ref="L963" si="5522">IF(L957&lt;=$L$2, 1, 0)</f>
        <v>0</v>
      </c>
      <c r="M963" s="2">
        <f t="shared" ref="M963" si="5523">IF(M957&lt;=$M$2, 1, 0)</f>
        <v>1</v>
      </c>
      <c r="N963" s="2">
        <f t="shared" ref="N963" si="5524">IF(N957&lt;=$N$2, 1, 0)</f>
        <v>0</v>
      </c>
      <c r="O963" s="2">
        <f t="shared" ref="O963" si="5525">IF(O957&lt;=$O$2, 1, 0)</f>
        <v>0</v>
      </c>
      <c r="X963" s="5" t="s">
        <v>978</v>
      </c>
      <c r="Y963" s="5">
        <f t="shared" ref="Y963" ca="1" si="5526">IF(L957&lt;=$Y$2, 1, 0)</f>
        <v>0</v>
      </c>
      <c r="Z963" s="5">
        <f t="shared" ref="Z963" ca="1" si="5527">IF(M957&lt;=$Z$2, 1, 0)</f>
        <v>0</v>
      </c>
      <c r="AA963" s="5">
        <f t="shared" ref="AA963" ca="1" si="5528">IF(N957&lt;=$AA$2, 1, 0)</f>
        <v>0</v>
      </c>
      <c r="AB963" s="5">
        <f t="shared" ref="AB963" ca="1" si="5529">IF(O957&lt;=$AB$2, 1, 0)</f>
        <v>0</v>
      </c>
      <c r="AC963" s="5"/>
      <c r="AD963" s="5" t="s">
        <v>1952</v>
      </c>
      <c r="AE963" s="5">
        <f t="shared" ref="AE963" ca="1" si="5530" xml:space="preserve"> Y962+Y963+Y964</f>
        <v>0</v>
      </c>
      <c r="AF963" s="5">
        <f t="shared" ref="AF963" ca="1" si="5531">Z962+Z963+Z964</f>
        <v>0</v>
      </c>
      <c r="AG963" s="5">
        <f t="shared" ref="AG963" ca="1" si="5532">AA962+AA963+AA964</f>
        <v>0</v>
      </c>
      <c r="AH963" s="5">
        <f t="shared" ref="AH963" ca="1" si="5533">AB962+AB963+AB964</f>
        <v>0</v>
      </c>
      <c r="AL963">
        <f t="shared" ca="1" si="5518"/>
        <v>0.25869894099848711</v>
      </c>
      <c r="AM963">
        <f t="shared" ca="1" si="5519"/>
        <v>8.1909015732893678E-2</v>
      </c>
      <c r="AN963">
        <f t="shared" ca="1" si="5520"/>
        <v>5.6016022606932427E-2</v>
      </c>
      <c r="AO963">
        <f t="shared" ca="1" si="5521"/>
        <v>3.3889833020861487E-2</v>
      </c>
    </row>
    <row r="964" spans="1:41" ht="16" x14ac:dyDescent="0.2">
      <c r="A964" s="1">
        <v>959</v>
      </c>
      <c r="B964">
        <v>110361</v>
      </c>
      <c r="C964">
        <v>1</v>
      </c>
      <c r="D964" t="s">
        <v>16</v>
      </c>
      <c r="E964" t="s">
        <v>132</v>
      </c>
      <c r="F964">
        <v>909</v>
      </c>
      <c r="G964">
        <v>0.77677419354838706</v>
      </c>
      <c r="H964">
        <v>16560.79079848334</v>
      </c>
      <c r="I964">
        <v>0.11602027132286161</v>
      </c>
      <c r="K964" s="2" t="s">
        <v>979</v>
      </c>
      <c r="L964" s="2">
        <f t="shared" ref="L964" si="5534">IF(L961&lt;=$L$1, 1,0)</f>
        <v>0</v>
      </c>
      <c r="M964" s="2">
        <f t="shared" ref="M964" si="5535">IF(M961&lt;=$M$1, 1,0)</f>
        <v>1</v>
      </c>
      <c r="N964" s="2">
        <f t="shared" ref="N964" si="5536">IF(N961&lt;=$N$1, 1,0)</f>
        <v>0</v>
      </c>
      <c r="O964" s="2">
        <f t="shared" ref="O964" si="5537">IF(O961&lt;=$O$1, 1,0)</f>
        <v>0</v>
      </c>
      <c r="X964" s="5" t="s">
        <v>979</v>
      </c>
      <c r="Y964" s="5">
        <f t="shared" ref="Y964" ca="1" si="5538">IF(L961&lt;=$Y$1, 1,0)</f>
        <v>0</v>
      </c>
      <c r="Z964" s="5">
        <f t="shared" ref="Z964" ca="1" si="5539">IF(M961&lt;=$Z$1, 1,0)</f>
        <v>0</v>
      </c>
      <c r="AA964" s="5">
        <f t="shared" ref="AA964" ca="1" si="5540">IF(N961&lt;=$AA$1, 1,0)</f>
        <v>0</v>
      </c>
      <c r="AB964" s="5">
        <f t="shared" ref="AB964" ca="1" si="5541">IF(O961&lt;=$AB$1, 1,0)</f>
        <v>0</v>
      </c>
      <c r="AC964" s="5"/>
      <c r="AD964" s="5" t="s">
        <v>1953</v>
      </c>
      <c r="AE964" s="5"/>
      <c r="AF964" s="5"/>
      <c r="AG964" s="5"/>
      <c r="AH964" s="5">
        <f t="shared" ref="AH964" ca="1" si="5542">AE963+AF963+AG963+AH963</f>
        <v>0</v>
      </c>
      <c r="AL964">
        <f t="shared" ca="1" si="5518"/>
        <v>0.14391143911439114</v>
      </c>
      <c r="AM964">
        <f t="shared" ca="1" si="5519"/>
        <v>3.1548116596501815E-4</v>
      </c>
      <c r="AN964">
        <f t="shared" ca="1" si="5520"/>
        <v>0.33786998193006884</v>
      </c>
      <c r="AO964">
        <f t="shared" ca="1" si="5521"/>
        <v>0.15510325256129431</v>
      </c>
    </row>
    <row r="965" spans="1:41" ht="16" x14ac:dyDescent="0.2">
      <c r="A965" s="1">
        <v>960</v>
      </c>
      <c r="B965">
        <v>110370</v>
      </c>
      <c r="C965">
        <v>8</v>
      </c>
      <c r="D965" t="s">
        <v>8</v>
      </c>
      <c r="E965" t="s">
        <v>133</v>
      </c>
      <c r="F965">
        <v>248</v>
      </c>
      <c r="G965">
        <v>0.8098859315589354</v>
      </c>
      <c r="H965">
        <v>32622.8922487526</v>
      </c>
      <c r="I965">
        <v>0.42637258949106571</v>
      </c>
      <c r="K965" s="2" t="s">
        <v>972</v>
      </c>
      <c r="L965" s="4">
        <f t="shared" ref="L965" si="5543" xml:space="preserve"> (F965 - F972) / F972</f>
        <v>6.4377682403433473E-2</v>
      </c>
      <c r="M965" s="4">
        <f t="shared" ref="M965" si="5544" xml:space="preserve"> (G965 - G972) / G972</f>
        <v>6.1545401817361581E-2</v>
      </c>
      <c r="N965" s="4">
        <f t="shared" ref="N965" si="5545" xml:space="preserve"> (H965 - H972) / H972</f>
        <v>0.32436131521749328</v>
      </c>
      <c r="O965" s="4">
        <f t="shared" ref="O965" si="5546" xml:space="preserve"> (I965 - I972) / I972</f>
        <v>-0.18342520805131626</v>
      </c>
      <c r="X965" s="5"/>
      <c r="Y965" s="6"/>
      <c r="Z965" s="5"/>
      <c r="AA965" s="5"/>
      <c r="AB965" s="5"/>
      <c r="AC965" s="5"/>
      <c r="AD965" s="5"/>
      <c r="AE965" s="5"/>
      <c r="AF965" s="5"/>
      <c r="AG965" s="5"/>
      <c r="AH965" s="5"/>
      <c r="AL965">
        <f t="shared" ca="1" si="5518"/>
        <v>-0.38973799126637554</v>
      </c>
      <c r="AM965">
        <f t="shared" ca="1" si="5519"/>
        <v>-4.5428588785614392E-2</v>
      </c>
      <c r="AN965">
        <f t="shared" ca="1" si="5520"/>
        <v>0.55368041649298017</v>
      </c>
      <c r="AO965">
        <f t="shared" ca="1" si="5521"/>
        <v>0.57626467644822754</v>
      </c>
    </row>
    <row r="966" spans="1:41" ht="16" x14ac:dyDescent="0.2">
      <c r="A966" s="1">
        <v>961</v>
      </c>
      <c r="B966">
        <v>110370</v>
      </c>
      <c r="C966">
        <v>7</v>
      </c>
      <c r="D966" t="s">
        <v>10</v>
      </c>
      <c r="E966" t="s">
        <v>133</v>
      </c>
      <c r="F966">
        <v>263</v>
      </c>
      <c r="G966">
        <v>0.80851063829787229</v>
      </c>
      <c r="H966">
        <v>29594.849237494502</v>
      </c>
      <c r="I966">
        <v>0.4453963916801798</v>
      </c>
      <c r="K966" s="2" t="s">
        <v>973</v>
      </c>
      <c r="L966" s="2">
        <f t="shared" ref="L966" si="5547" xml:space="preserve"> SLOPE(F965:F972, $C965:$C972)</f>
        <v>1.9166666666666667</v>
      </c>
      <c r="M966" s="2">
        <f t="shared" ref="M966" si="5548" xml:space="preserve"> SLOPE(G965:G972, $C965:$C972)</f>
        <v>4.4412100176470948E-3</v>
      </c>
      <c r="N966" s="2">
        <f t="shared" ref="N966" si="5549" xml:space="preserve"> SLOPE(H965:H972, $C965:$C972)</f>
        <v>1079.4768931746239</v>
      </c>
      <c r="O966" s="2">
        <f t="shared" ref="O966" si="5550" xml:space="preserve"> SLOPE(I965:I972, $C965:$C972)</f>
        <v>-1.706395863818071E-2</v>
      </c>
      <c r="X966" s="5"/>
      <c r="Y966" s="6"/>
      <c r="Z966" s="5"/>
      <c r="AA966" s="5"/>
      <c r="AB966" s="5"/>
      <c r="AC966" s="5"/>
      <c r="AD966" s="5"/>
      <c r="AE966" s="5"/>
      <c r="AF966" s="5"/>
      <c r="AG966" s="5"/>
      <c r="AH966" s="5"/>
      <c r="AL966">
        <f t="shared" ca="1" si="5518"/>
        <v>0.66666666666666663</v>
      </c>
      <c r="AM966">
        <f t="shared" ca="1" si="5519"/>
        <v>-2.1590174531350974E-2</v>
      </c>
      <c r="AN966">
        <f t="shared" ca="1" si="5520"/>
        <v>0.72336547204369517</v>
      </c>
      <c r="AO966">
        <f t="shared" ca="1" si="5521"/>
        <v>-0.99998070543790984</v>
      </c>
    </row>
    <row r="967" spans="1:41" ht="16" x14ac:dyDescent="0.2">
      <c r="A967" s="1">
        <v>962</v>
      </c>
      <c r="B967">
        <v>110370</v>
      </c>
      <c r="C967">
        <v>6</v>
      </c>
      <c r="D967" t="s">
        <v>11</v>
      </c>
      <c r="E967" t="s">
        <v>133</v>
      </c>
      <c r="F967">
        <v>235</v>
      </c>
      <c r="G967">
        <v>0.83529411764705885</v>
      </c>
      <c r="H967">
        <v>26524.697398392251</v>
      </c>
      <c r="I967">
        <v>0.44611833313084681</v>
      </c>
      <c r="K967" s="2" t="s">
        <v>974</v>
      </c>
      <c r="L967" s="2">
        <f t="shared" ref="L967" si="5551" xml:space="preserve"> INTERCEPT(F965:F972,$C965:$C972)</f>
        <v>239</v>
      </c>
      <c r="M967" s="2">
        <f t="shared" ref="M967" si="5552" xml:space="preserve"> INTERCEPT(G965:G972,$C965:$C972)</f>
        <v>0.78746790755199392</v>
      </c>
      <c r="N967" s="2">
        <f t="shared" ref="N967" si="5553" xml:space="preserve"> INTERCEPT(H965:H972,$C965:$C972)</f>
        <v>22315.417003607308</v>
      </c>
      <c r="O967" s="2">
        <f t="shared" ref="O967" si="5554" xml:space="preserve"> INTERCEPT(I965:I972,$C965:$C972)</f>
        <v>0.55785622496215459</v>
      </c>
      <c r="X967" s="5"/>
      <c r="Y967" s="6"/>
      <c r="Z967" s="5"/>
      <c r="AA967" s="5"/>
      <c r="AB967" s="5"/>
      <c r="AC967" s="5"/>
      <c r="AD967" s="5"/>
      <c r="AE967" s="5"/>
      <c r="AF967" s="5"/>
      <c r="AG967" s="5"/>
      <c r="AH967" s="5"/>
      <c r="AL967">
        <f t="shared" ca="1" si="5518"/>
        <v>0.27777777777777779</v>
      </c>
      <c r="AM967">
        <f t="shared" ca="1" si="5519"/>
        <v>-7.4838850650060088E-2</v>
      </c>
      <c r="AN967">
        <f t="shared" ca="1" si="5520"/>
        <v>0.10789860154072964</v>
      </c>
      <c r="AO967">
        <f t="shared" ca="1" si="5521"/>
        <v>0.61601021325850625</v>
      </c>
    </row>
    <row r="968" spans="1:41" ht="16" x14ac:dyDescent="0.2">
      <c r="A968" s="1">
        <v>963</v>
      </c>
      <c r="B968">
        <v>110370</v>
      </c>
      <c r="C968">
        <v>5</v>
      </c>
      <c r="D968" t="s">
        <v>12</v>
      </c>
      <c r="E968" t="s">
        <v>133</v>
      </c>
      <c r="F968">
        <v>256</v>
      </c>
      <c r="G968">
        <v>0.8091286307053942</v>
      </c>
      <c r="H968">
        <v>28274.992796178281</v>
      </c>
      <c r="I968">
        <v>0.43356120938755371</v>
      </c>
      <c r="K968" s="2" t="s">
        <v>1102</v>
      </c>
      <c r="L968" s="2">
        <f t="shared" ref="L968:O968" si="5555" xml:space="preserve"> L967 + (11*L966)</f>
        <v>260.08333333333331</v>
      </c>
      <c r="M968" s="2">
        <f t="shared" si="5555"/>
        <v>0.83632121774611201</v>
      </c>
      <c r="N968" s="2">
        <f t="shared" si="5555"/>
        <v>34189.662828528169</v>
      </c>
      <c r="O968" s="2">
        <f t="shared" si="5555"/>
        <v>0.37015267994216677</v>
      </c>
      <c r="X968" s="5"/>
      <c r="Y968" s="6"/>
      <c r="Z968" s="5"/>
      <c r="AA968" s="5"/>
      <c r="AB968" s="5"/>
      <c r="AC968" s="5"/>
      <c r="AD968" s="5"/>
      <c r="AE968" s="5"/>
      <c r="AF968" s="5"/>
      <c r="AG968" s="5"/>
      <c r="AH968" s="5"/>
      <c r="AL968">
        <f t="shared" ca="1" si="5518"/>
        <v>-0.17235345581802275</v>
      </c>
      <c r="AM968">
        <f t="shared" ca="1" si="5519"/>
        <v>0.11845252051582646</v>
      </c>
      <c r="AN968">
        <f t="shared" ca="1" si="5520"/>
        <v>0.17158106974504136</v>
      </c>
      <c r="AO968">
        <f t="shared" ca="1" si="5521"/>
        <v>1.3390447506356484</v>
      </c>
    </row>
    <row r="969" spans="1:41" ht="16" x14ac:dyDescent="0.2">
      <c r="A969" s="1">
        <v>964</v>
      </c>
      <c r="B969">
        <v>110370</v>
      </c>
      <c r="C969">
        <v>4</v>
      </c>
      <c r="D969" t="s">
        <v>13</v>
      </c>
      <c r="E969" t="s">
        <v>133</v>
      </c>
      <c r="F969">
        <v>241</v>
      </c>
      <c r="G969">
        <v>0.81318681318681318</v>
      </c>
      <c r="H969">
        <v>26751.400157274769</v>
      </c>
      <c r="I969">
        <v>0.51198561106459517</v>
      </c>
      <c r="K969" s="2" t="s">
        <v>976</v>
      </c>
      <c r="L969" s="2">
        <f t="shared" ref="L969" si="5556" xml:space="preserve"> (L968 - F972) / F972</f>
        <v>0.11623748211731036</v>
      </c>
      <c r="M969" s="2">
        <f t="shared" ref="M969" si="5557" xml:space="preserve"> (M968 - G972) / G972</f>
        <v>9.6195042469480074E-2</v>
      </c>
      <c r="N969" s="2">
        <f t="shared" ref="N969" si="5558" xml:space="preserve"> (N968 - H972) / H972</f>
        <v>0.38796604804908297</v>
      </c>
      <c r="O969" s="2">
        <f t="shared" ref="O969" si="5559" xml:space="preserve"> (O968 - I972) / I972</f>
        <v>-0.29109573395933297</v>
      </c>
      <c r="X969" s="5"/>
      <c r="Y969" s="6"/>
      <c r="Z969" s="5"/>
      <c r="AA969" s="5"/>
      <c r="AB969" s="5"/>
      <c r="AC969" s="5"/>
      <c r="AD969" s="5"/>
      <c r="AE969" s="5"/>
      <c r="AF969" s="5"/>
      <c r="AG969" s="5"/>
      <c r="AH969" s="5"/>
      <c r="AL969">
        <f t="shared" ca="1" si="5518"/>
        <v>-0.3152454780361757</v>
      </c>
      <c r="AM969">
        <f t="shared" ca="1" si="5519"/>
        <v>0.29295880855877071</v>
      </c>
      <c r="AN969">
        <f t="shared" ca="1" si="5520"/>
        <v>0.24800228310180669</v>
      </c>
      <c r="AO969">
        <f t="shared" ca="1" si="5521"/>
        <v>-0.12658510790950142</v>
      </c>
    </row>
    <row r="970" spans="1:41" ht="16" x14ac:dyDescent="0.2">
      <c r="A970" s="1">
        <v>965</v>
      </c>
      <c r="B970">
        <v>110370</v>
      </c>
      <c r="C970">
        <v>3</v>
      </c>
      <c r="D970" t="s">
        <v>14</v>
      </c>
      <c r="E970" t="s">
        <v>133</v>
      </c>
      <c r="F970">
        <v>273</v>
      </c>
      <c r="G970">
        <v>0.80172413793103448</v>
      </c>
      <c r="H970">
        <v>25294.046464562711</v>
      </c>
      <c r="I970">
        <v>0.5324839073594797</v>
      </c>
      <c r="K970" s="2" t="s">
        <v>977</v>
      </c>
      <c r="L970" s="2">
        <f t="shared" ref="L970" si="5560">IF(L965&lt;=$L$1,1,0)</f>
        <v>1</v>
      </c>
      <c r="M970" s="2">
        <f t="shared" ref="M970" si="5561">IF(M965&lt;=$M$1,1,0)</f>
        <v>1</v>
      </c>
      <c r="N970" s="2">
        <f t="shared" ref="N970" si="5562">IF(N965&lt;=$N$1,1,0)</f>
        <v>0</v>
      </c>
      <c r="O970" s="2">
        <f t="shared" ref="O970" si="5563">IF(O965&lt;=$O$1,1,0)</f>
        <v>1</v>
      </c>
      <c r="X970" s="5" t="s">
        <v>977</v>
      </c>
      <c r="Y970" s="5">
        <f t="shared" ref="Y970" ca="1" si="5564">IF(L965&lt;=$Y$1,1,0)</f>
        <v>0</v>
      </c>
      <c r="Z970" s="5">
        <f t="shared" ref="Z970" ca="1" si="5565">IF(M965&lt;=$Z$1,1,0)</f>
        <v>0</v>
      </c>
      <c r="AA970" s="5">
        <f t="shared" ref="AA970" ca="1" si="5566">IF(N965&lt;=$AA$1,1,0)</f>
        <v>0</v>
      </c>
      <c r="AB970" s="5">
        <f t="shared" ref="AB970" ca="1" si="5567">IF(O965&lt;=$AB$1,1,0)</f>
        <v>1</v>
      </c>
      <c r="AC970" s="5"/>
      <c r="AD970" s="5"/>
      <c r="AE970" s="5"/>
      <c r="AF970" s="5"/>
      <c r="AG970" s="5"/>
      <c r="AH970" s="5"/>
    </row>
    <row r="971" spans="1:41" ht="16" x14ac:dyDescent="0.2">
      <c r="A971" s="1">
        <v>966</v>
      </c>
      <c r="B971">
        <v>110370</v>
      </c>
      <c r="C971">
        <v>2</v>
      </c>
      <c r="D971" t="s">
        <v>15</v>
      </c>
      <c r="E971" t="s">
        <v>133</v>
      </c>
      <c r="F971">
        <v>232</v>
      </c>
      <c r="G971">
        <v>0.81896551724137934</v>
      </c>
      <c r="H971">
        <v>23688.701410482081</v>
      </c>
      <c r="I971">
        <v>0.53048162009023814</v>
      </c>
      <c r="K971" s="2" t="s">
        <v>978</v>
      </c>
      <c r="L971" s="2">
        <f t="shared" ref="L971" si="5568">IF(L965&lt;=$L$2, 1, 0)</f>
        <v>1</v>
      </c>
      <c r="M971" s="2">
        <f t="shared" ref="M971" si="5569">IF(M965&lt;=$M$2, 1, 0)</f>
        <v>1</v>
      </c>
      <c r="N971" s="2">
        <f t="shared" ref="N971" si="5570">IF(N965&lt;=$N$2, 1, 0)</f>
        <v>0</v>
      </c>
      <c r="O971" s="2">
        <f t="shared" ref="O971" si="5571">IF(O965&lt;=$O$2, 1, 0)</f>
        <v>1</v>
      </c>
      <c r="X971" s="5" t="s">
        <v>978</v>
      </c>
      <c r="Y971" s="5">
        <f t="shared" ref="Y971" ca="1" si="5572">IF(L965&lt;=$Y$2, 1, 0)</f>
        <v>0</v>
      </c>
      <c r="Z971" s="5">
        <f t="shared" ref="Z971" ca="1" si="5573">IF(M965&lt;=$Z$2, 1, 0)</f>
        <v>0</v>
      </c>
      <c r="AA971" s="5">
        <f t="shared" ref="AA971" ca="1" si="5574">IF(N965&lt;=$AA$2, 1, 0)</f>
        <v>0</v>
      </c>
      <c r="AB971" s="5">
        <f t="shared" ref="AB971" ca="1" si="5575">IF(O965&lt;=$AB$2, 1, 0)</f>
        <v>1</v>
      </c>
      <c r="AC971" s="5"/>
      <c r="AD971" s="5" t="s">
        <v>1952</v>
      </c>
      <c r="AE971" s="5">
        <f t="shared" ref="AE971" ca="1" si="5576" xml:space="preserve"> Y970+Y971+Y972</f>
        <v>0</v>
      </c>
      <c r="AF971" s="5">
        <f t="shared" ref="AF971" ca="1" si="5577">Z970+Z971+Z972</f>
        <v>0</v>
      </c>
      <c r="AG971" s="5">
        <f t="shared" ref="AG971" ca="1" si="5578">AA970+AA971+AA972</f>
        <v>0</v>
      </c>
      <c r="AH971" s="5">
        <f t="shared" ref="AH971" ca="1" si="5579">AB970+AB971+AB972</f>
        <v>3</v>
      </c>
    </row>
    <row r="972" spans="1:41" ht="16" x14ac:dyDescent="0.2">
      <c r="A972" s="1">
        <v>967</v>
      </c>
      <c r="B972">
        <v>110370</v>
      </c>
      <c r="C972">
        <v>1</v>
      </c>
      <c r="D972" t="s">
        <v>16</v>
      </c>
      <c r="E972" t="s">
        <v>133</v>
      </c>
      <c r="F972">
        <v>233</v>
      </c>
      <c r="G972">
        <v>0.76293103448275867</v>
      </c>
      <c r="H972">
        <v>24632.924470007722</v>
      </c>
      <c r="I972">
        <v>0.52214762651877256</v>
      </c>
      <c r="K972" s="2" t="s">
        <v>979</v>
      </c>
      <c r="L972" s="2">
        <f t="shared" ref="L972" si="5580">IF(L969&lt;=$L$1, 1,0)</f>
        <v>1</v>
      </c>
      <c r="M972" s="2">
        <f t="shared" ref="M972" si="5581">IF(M969&lt;=$M$1, 1,0)</f>
        <v>1</v>
      </c>
      <c r="N972" s="2">
        <f t="shared" ref="N972" si="5582">IF(N969&lt;=$N$1, 1,0)</f>
        <v>0</v>
      </c>
      <c r="O972" s="2">
        <f t="shared" ref="O972" si="5583">IF(O969&lt;=$O$1, 1,0)</f>
        <v>1</v>
      </c>
      <c r="X972" s="5" t="s">
        <v>979</v>
      </c>
      <c r="Y972" s="5">
        <f t="shared" ref="Y972" ca="1" si="5584">IF(L969&lt;=$Y$1, 1,0)</f>
        <v>0</v>
      </c>
      <c r="Z972" s="5">
        <f t="shared" ref="Z972" ca="1" si="5585">IF(M969&lt;=$Z$1, 1,0)</f>
        <v>0</v>
      </c>
      <c r="AA972" s="5">
        <f t="shared" ref="AA972" ca="1" si="5586">IF(N969&lt;=$AA$1, 1,0)</f>
        <v>0</v>
      </c>
      <c r="AB972" s="5">
        <f t="shared" ref="AB972" ca="1" si="5587">IF(O969&lt;=$AB$1, 1,0)</f>
        <v>1</v>
      </c>
      <c r="AC972" s="5"/>
      <c r="AD972" s="5" t="s">
        <v>1953</v>
      </c>
      <c r="AE972" s="5"/>
      <c r="AF972" s="5"/>
      <c r="AG972" s="5"/>
      <c r="AH972" s="5">
        <f t="shared" ref="AH972" ca="1" si="5588">AE971+AF971+AG971+AH971</f>
        <v>3</v>
      </c>
    </row>
    <row r="973" spans="1:41" ht="16" x14ac:dyDescent="0.2">
      <c r="A973" s="1">
        <v>968</v>
      </c>
      <c r="B973">
        <v>110404</v>
      </c>
      <c r="C973">
        <v>8</v>
      </c>
      <c r="D973" t="s">
        <v>8</v>
      </c>
      <c r="E973" t="s">
        <v>134</v>
      </c>
      <c r="F973">
        <v>235</v>
      </c>
      <c r="G973">
        <v>0.9826086956521739</v>
      </c>
      <c r="H973">
        <v>28070.300754896951</v>
      </c>
      <c r="I973">
        <v>0.86279539551017581</v>
      </c>
      <c r="K973" s="2" t="s">
        <v>972</v>
      </c>
      <c r="L973" s="4">
        <f t="shared" ref="L973" si="5589" xml:space="preserve"> (F973 - F980) / F980</f>
        <v>-0.10984848484848485</v>
      </c>
      <c r="M973" s="4">
        <f t="shared" ref="M973" si="5590" xml:space="preserve"> (G973 - G980) / G980</f>
        <v>2.0563537973502494E-2</v>
      </c>
      <c r="N973" s="4">
        <f t="shared" ref="N973" si="5591" xml:space="preserve"> (H973 - H980) / H980</f>
        <v>0.36051079360859489</v>
      </c>
      <c r="O973" s="4">
        <f t="shared" ref="O973" si="5592" xml:space="preserve"> (I973 - I980) / I980</f>
        <v>4.5960278954731253E-2</v>
      </c>
      <c r="X973" s="5"/>
      <c r="Y973" s="6"/>
      <c r="Z973" s="5"/>
      <c r="AA973" s="5"/>
      <c r="AB973" s="5"/>
      <c r="AC973" s="5"/>
      <c r="AD973" s="5"/>
      <c r="AE973" s="5"/>
      <c r="AF973" s="5"/>
      <c r="AG973" s="5"/>
      <c r="AH973" s="5"/>
    </row>
    <row r="974" spans="1:41" ht="16" x14ac:dyDescent="0.2">
      <c r="A974" s="1">
        <v>969</v>
      </c>
      <c r="B974">
        <v>110404</v>
      </c>
      <c r="C974">
        <v>7</v>
      </c>
      <c r="D974" t="s">
        <v>10</v>
      </c>
      <c r="E974" t="s">
        <v>134</v>
      </c>
      <c r="F974">
        <v>231</v>
      </c>
      <c r="G974">
        <v>0.97872340425531912</v>
      </c>
      <c r="H974">
        <v>28173.395805449651</v>
      </c>
      <c r="I974">
        <v>0.86298113599136261</v>
      </c>
      <c r="K974" s="2" t="s">
        <v>973</v>
      </c>
      <c r="L974" s="2">
        <f t="shared" ref="L974" si="5593" xml:space="preserve"> SLOPE(F973:F980, $C973:$C980)</f>
        <v>-3.1785714285714284</v>
      </c>
      <c r="M974" s="2">
        <f t="shared" ref="M974" si="5594" xml:space="preserve"> SLOPE(G973:G980, $C973:$C980)</f>
        <v>2.8863423960694503E-3</v>
      </c>
      <c r="N974" s="2">
        <f t="shared" ref="N974" si="5595" xml:space="preserve"> SLOPE(H973:H980, $C973:$C980)</f>
        <v>1251.5632508867486</v>
      </c>
      <c r="O974" s="2">
        <f t="shared" ref="O974" si="5596" xml:space="preserve"> SLOPE(I973:I980, $C973:$C980)</f>
        <v>-5.078781576576619E-3</v>
      </c>
      <c r="X974" s="5"/>
      <c r="Y974" s="6"/>
      <c r="Z974" s="5"/>
      <c r="AA974" s="5"/>
      <c r="AB974" s="5"/>
      <c r="AC974" s="5"/>
      <c r="AD974" s="5"/>
      <c r="AE974" s="5"/>
      <c r="AF974" s="5"/>
      <c r="AG974" s="5"/>
      <c r="AH974" s="5"/>
    </row>
    <row r="975" spans="1:41" ht="16" x14ac:dyDescent="0.2">
      <c r="A975" s="1">
        <v>970</v>
      </c>
      <c r="B975">
        <v>110404</v>
      </c>
      <c r="C975">
        <v>6</v>
      </c>
      <c r="D975" t="s">
        <v>11</v>
      </c>
      <c r="E975" t="s">
        <v>134</v>
      </c>
      <c r="F975">
        <v>235</v>
      </c>
      <c r="G975">
        <v>0.98297872340425529</v>
      </c>
      <c r="H975">
        <v>29302.074544693111</v>
      </c>
      <c r="I975">
        <v>0.88660299310154322</v>
      </c>
      <c r="K975" s="2" t="s">
        <v>974</v>
      </c>
      <c r="L975" s="2">
        <f t="shared" ref="L975" si="5597" xml:space="preserve"> INTERCEPT(F973:F980,$C973:$C980)</f>
        <v>253.67857142857142</v>
      </c>
      <c r="M975" s="2">
        <f t="shared" ref="M975" si="5598" xml:space="preserve"> INTERCEPT(G973:G980,$C973:$C980)</f>
        <v>0.96166017804325643</v>
      </c>
      <c r="N975" s="2">
        <f t="shared" ref="N975" si="5599" xml:space="preserve"> INTERCEPT(H973:H980,$C973:$C980)</f>
        <v>19364.074414071914</v>
      </c>
      <c r="O975" s="2">
        <f t="shared" ref="O975" si="5600" xml:space="preserve"> INTERCEPT(I973:I980,$C973:$C980)</f>
        <v>0.90928816802426871</v>
      </c>
      <c r="X975" s="5"/>
      <c r="Y975" s="6"/>
      <c r="Z975" s="5"/>
      <c r="AA975" s="5"/>
      <c r="AB975" s="5"/>
      <c r="AC975" s="5"/>
      <c r="AD975" s="5"/>
      <c r="AE975" s="5"/>
      <c r="AF975" s="5"/>
      <c r="AG975" s="5"/>
      <c r="AH975" s="5"/>
    </row>
    <row r="976" spans="1:41" ht="16" x14ac:dyDescent="0.2">
      <c r="A976" s="1">
        <v>971</v>
      </c>
      <c r="B976">
        <v>110404</v>
      </c>
      <c r="C976">
        <v>5</v>
      </c>
      <c r="D976" t="s">
        <v>12</v>
      </c>
      <c r="E976" t="s">
        <v>134</v>
      </c>
      <c r="F976">
        <v>235</v>
      </c>
      <c r="G976">
        <v>0.97916666666666663</v>
      </c>
      <c r="H976">
        <v>25732.323769718481</v>
      </c>
      <c r="I976">
        <v>0.87345015197137366</v>
      </c>
      <c r="K976" s="2" t="s">
        <v>1103</v>
      </c>
      <c r="L976" s="2">
        <f t="shared" ref="L976:O976" si="5601" xml:space="preserve"> L975 + (11*L974)</f>
        <v>218.71428571428569</v>
      </c>
      <c r="M976" s="2">
        <f t="shared" si="5601"/>
        <v>0.99340994440002039</v>
      </c>
      <c r="N976" s="2">
        <f t="shared" si="5601"/>
        <v>33131.270173826153</v>
      </c>
      <c r="O976" s="2">
        <f t="shared" si="5601"/>
        <v>0.85342157068192592</v>
      </c>
      <c r="X976" s="5"/>
      <c r="Y976" s="6"/>
      <c r="Z976" s="5"/>
      <c r="AA976" s="5"/>
      <c r="AB976" s="5"/>
      <c r="AC976" s="5"/>
      <c r="AD976" s="5"/>
      <c r="AE976" s="5"/>
      <c r="AF976" s="5"/>
      <c r="AG976" s="5"/>
      <c r="AH976" s="5"/>
    </row>
    <row r="977" spans="1:34" ht="16" x14ac:dyDescent="0.2">
      <c r="A977" s="1">
        <v>972</v>
      </c>
      <c r="B977">
        <v>110404</v>
      </c>
      <c r="C977">
        <v>4</v>
      </c>
      <c r="D977" t="s">
        <v>13</v>
      </c>
      <c r="E977" t="s">
        <v>134</v>
      </c>
      <c r="F977">
        <v>241</v>
      </c>
      <c r="G977">
        <v>0.97333333333333338</v>
      </c>
      <c r="H977">
        <v>23745.765705645721</v>
      </c>
      <c r="I977">
        <v>0.85991013554121554</v>
      </c>
      <c r="K977" s="2" t="s">
        <v>976</v>
      </c>
      <c r="L977" s="2">
        <f t="shared" ref="L977" si="5602" xml:space="preserve"> (L976 - F980) / F980</f>
        <v>-0.17153679653679663</v>
      </c>
      <c r="M977" s="2">
        <f t="shared" ref="M977" si="5603" xml:space="preserve"> (M976 - G980) / G980</f>
        <v>3.1782002338218596E-2</v>
      </c>
      <c r="N977" s="2">
        <f t="shared" ref="N977" si="5604" xml:space="preserve"> (N976 - H980) / H980</f>
        <v>0.60580576143593468</v>
      </c>
      <c r="O977" s="2">
        <f t="shared" ref="O977" si="5605" xml:space="preserve"> (O976 - I980) / I980</f>
        <v>3.4596462593111131E-2</v>
      </c>
      <c r="X977" s="5"/>
      <c r="Y977" s="6"/>
      <c r="Z977" s="5"/>
      <c r="AA977" s="5"/>
      <c r="AB977" s="5"/>
      <c r="AC977" s="5"/>
      <c r="AD977" s="5"/>
      <c r="AE977" s="5"/>
      <c r="AF977" s="5"/>
      <c r="AG977" s="5"/>
      <c r="AH977" s="5"/>
    </row>
    <row r="978" spans="1:34" ht="16" x14ac:dyDescent="0.2">
      <c r="A978" s="1">
        <v>973</v>
      </c>
      <c r="B978">
        <v>110404</v>
      </c>
      <c r="C978">
        <v>3</v>
      </c>
      <c r="D978" t="s">
        <v>14</v>
      </c>
      <c r="E978" t="s">
        <v>134</v>
      </c>
      <c r="F978">
        <v>226</v>
      </c>
      <c r="G978">
        <v>0.97165991902834004</v>
      </c>
      <c r="H978">
        <v>21934.430861966612</v>
      </c>
      <c r="I978">
        <v>0.96198695883407959</v>
      </c>
      <c r="K978" s="2" t="s">
        <v>977</v>
      </c>
      <c r="L978" s="2">
        <f t="shared" ref="L978" si="5606">IF(L973&lt;=$L$1,1,0)</f>
        <v>1</v>
      </c>
      <c r="M978" s="2">
        <f t="shared" ref="M978" si="5607">IF(M973&lt;=$M$1,1,0)</f>
        <v>1</v>
      </c>
      <c r="N978" s="2">
        <f t="shared" ref="N978" si="5608">IF(N973&lt;=$N$1,1,0)</f>
        <v>0</v>
      </c>
      <c r="O978" s="2">
        <f t="shared" ref="O978" si="5609">IF(O973&lt;=$O$1,1,0)</f>
        <v>0</v>
      </c>
      <c r="X978" s="5" t="s">
        <v>977</v>
      </c>
      <c r="Y978" s="5">
        <f t="shared" ref="Y978" ca="1" si="5610">IF(L973&lt;=$Y$1,1,0)</f>
        <v>0</v>
      </c>
      <c r="Z978" s="5">
        <f t="shared" ref="Z978" ca="1" si="5611">IF(M973&lt;=$Z$1,1,0)</f>
        <v>0</v>
      </c>
      <c r="AA978" s="5">
        <f t="shared" ref="AA978" ca="1" si="5612">IF(N973&lt;=$AA$1,1,0)</f>
        <v>0</v>
      </c>
      <c r="AB978" s="5">
        <f t="shared" ref="AB978" ca="1" si="5613">IF(O973&lt;=$AB$1,1,0)</f>
        <v>0</v>
      </c>
      <c r="AC978" s="5"/>
      <c r="AD978" s="5"/>
      <c r="AE978" s="5"/>
      <c r="AF978" s="5"/>
      <c r="AG978" s="5"/>
      <c r="AH978" s="5"/>
    </row>
    <row r="979" spans="1:34" ht="16" x14ac:dyDescent="0.2">
      <c r="A979" s="1">
        <v>974</v>
      </c>
      <c r="B979">
        <v>110404</v>
      </c>
      <c r="C979">
        <v>2</v>
      </c>
      <c r="D979" t="s">
        <v>15</v>
      </c>
      <c r="E979" t="s">
        <v>134</v>
      </c>
      <c r="F979">
        <v>248</v>
      </c>
      <c r="G979">
        <v>0.96590909090909094</v>
      </c>
      <c r="H979">
        <v>22378.402982801021</v>
      </c>
      <c r="I979">
        <v>0.95885891761023212</v>
      </c>
      <c r="K979" s="2" t="s">
        <v>978</v>
      </c>
      <c r="L979" s="2">
        <f t="shared" ref="L979" si="5614">IF(L973&lt;=$L$2, 1, 0)</f>
        <v>1</v>
      </c>
      <c r="M979" s="2">
        <f t="shared" ref="M979" si="5615">IF(M973&lt;=$M$2, 1, 0)</f>
        <v>1</v>
      </c>
      <c r="N979" s="2">
        <f t="shared" ref="N979" si="5616">IF(N973&lt;=$N$2, 1, 0)</f>
        <v>0</v>
      </c>
      <c r="O979" s="2">
        <f t="shared" ref="O979" si="5617">IF(O973&lt;=$O$2, 1, 0)</f>
        <v>0</v>
      </c>
      <c r="X979" s="5" t="s">
        <v>978</v>
      </c>
      <c r="Y979" s="5">
        <f t="shared" ref="Y979" ca="1" si="5618">IF(L973&lt;=$Y$2, 1, 0)</f>
        <v>0</v>
      </c>
      <c r="Z979" s="5">
        <f t="shared" ref="Z979" ca="1" si="5619">IF(M973&lt;=$Z$2, 1, 0)</f>
        <v>0</v>
      </c>
      <c r="AA979" s="5">
        <f t="shared" ref="AA979" ca="1" si="5620">IF(N973&lt;=$AA$2, 1, 0)</f>
        <v>0</v>
      </c>
      <c r="AB979" s="5">
        <f t="shared" ref="AB979" ca="1" si="5621">IF(O973&lt;=$AB$2, 1, 0)</f>
        <v>0</v>
      </c>
      <c r="AC979" s="5"/>
      <c r="AD979" s="5" t="s">
        <v>1952</v>
      </c>
      <c r="AE979" s="5">
        <f t="shared" ref="AE979" ca="1" si="5622" xml:space="preserve"> Y978+Y979+Y980</f>
        <v>0</v>
      </c>
      <c r="AF979" s="5">
        <f t="shared" ref="AF979" ca="1" si="5623">Z978+Z979+Z980</f>
        <v>0</v>
      </c>
      <c r="AG979" s="5">
        <f t="shared" ref="AG979" ca="1" si="5624">AA978+AA979+AA980</f>
        <v>0</v>
      </c>
      <c r="AH979" s="5">
        <f t="shared" ref="AH979" ca="1" si="5625">AB978+AB979+AB980</f>
        <v>0</v>
      </c>
    </row>
    <row r="980" spans="1:34" ht="16" x14ac:dyDescent="0.2">
      <c r="A980" s="1">
        <v>975</v>
      </c>
      <c r="B980">
        <v>110404</v>
      </c>
      <c r="C980">
        <v>1</v>
      </c>
      <c r="D980" t="s">
        <v>16</v>
      </c>
      <c r="E980" t="s">
        <v>134</v>
      </c>
      <c r="F980">
        <v>264</v>
      </c>
      <c r="G980">
        <v>0.96280991735537191</v>
      </c>
      <c r="H980">
        <v>20632.177919326739</v>
      </c>
      <c r="I980">
        <v>0.82488351887740974</v>
      </c>
      <c r="K980" s="2" t="s">
        <v>979</v>
      </c>
      <c r="L980" s="2">
        <f t="shared" ref="L980" si="5626">IF(L977&lt;=$L$1, 1,0)</f>
        <v>1</v>
      </c>
      <c r="M980" s="2">
        <f t="shared" ref="M980" si="5627">IF(M977&lt;=$M$1, 1,0)</f>
        <v>1</v>
      </c>
      <c r="N980" s="2">
        <f t="shared" ref="N980" si="5628">IF(N977&lt;=$N$1, 1,0)</f>
        <v>0</v>
      </c>
      <c r="O980" s="2">
        <f t="shared" ref="O980" si="5629">IF(O977&lt;=$O$1, 1,0)</f>
        <v>0</v>
      </c>
      <c r="X980" s="5" t="s">
        <v>979</v>
      </c>
      <c r="Y980" s="5">
        <f t="shared" ref="Y980" ca="1" si="5630">IF(L977&lt;=$Y$1, 1,0)</f>
        <v>0</v>
      </c>
      <c r="Z980" s="5">
        <f t="shared" ref="Z980" ca="1" si="5631">IF(M977&lt;=$Z$1, 1,0)</f>
        <v>0</v>
      </c>
      <c r="AA980" s="5">
        <f t="shared" ref="AA980" ca="1" si="5632">IF(N977&lt;=$AA$1, 1,0)</f>
        <v>0</v>
      </c>
      <c r="AB980" s="5">
        <f t="shared" ref="AB980" ca="1" si="5633">IF(O977&lt;=$AB$1, 1,0)</f>
        <v>0</v>
      </c>
      <c r="AC980" s="5"/>
      <c r="AD980" s="5" t="s">
        <v>1953</v>
      </c>
      <c r="AE980" s="5"/>
      <c r="AF980" s="5"/>
      <c r="AG980" s="5"/>
      <c r="AH980" s="5">
        <f t="shared" ref="AH980" ca="1" si="5634">AE979+AF979+AG979+AH979</f>
        <v>0</v>
      </c>
    </row>
    <row r="981" spans="1:34" ht="16" x14ac:dyDescent="0.2">
      <c r="A981" s="1">
        <v>976</v>
      </c>
      <c r="B981">
        <v>111081</v>
      </c>
      <c r="C981">
        <v>8</v>
      </c>
      <c r="D981" t="s">
        <v>8</v>
      </c>
      <c r="E981" t="s">
        <v>135</v>
      </c>
      <c r="F981">
        <v>216</v>
      </c>
      <c r="G981">
        <v>0.84112149532710279</v>
      </c>
      <c r="H981">
        <v>40008.066053917442</v>
      </c>
      <c r="I981">
        <v>2.5417219561439079</v>
      </c>
      <c r="K981" s="2" t="s">
        <v>972</v>
      </c>
      <c r="L981" s="4">
        <f t="shared" ref="L981" si="5635" xml:space="preserve"> (F981 - F988) / F988</f>
        <v>0.2</v>
      </c>
      <c r="M981" s="4">
        <f t="shared" ref="M981" si="5636" xml:space="preserve"> (G981 - G988) / G988</f>
        <v>-5.1956280690638332E-2</v>
      </c>
      <c r="N981" s="4">
        <f t="shared" ref="N981" si="5637" xml:space="preserve"> (H981 - H988) / H988</f>
        <v>0.40461273215848098</v>
      </c>
      <c r="O981" s="4">
        <f t="shared" ref="O981" si="5638" xml:space="preserve"> (I981 - I988) / I988</f>
        <v>0.2574109299790398</v>
      </c>
      <c r="X981" s="5"/>
      <c r="Y981" s="6"/>
      <c r="Z981" s="5"/>
      <c r="AA981" s="5"/>
      <c r="AB981" s="5"/>
      <c r="AC981" s="5"/>
      <c r="AD981" s="5"/>
      <c r="AE981" s="5"/>
      <c r="AF981" s="5"/>
      <c r="AG981" s="5"/>
      <c r="AH981" s="5"/>
    </row>
    <row r="982" spans="1:34" ht="16" x14ac:dyDescent="0.2">
      <c r="A982" s="1">
        <v>977</v>
      </c>
      <c r="B982">
        <v>111081</v>
      </c>
      <c r="C982">
        <v>7</v>
      </c>
      <c r="D982" t="s">
        <v>10</v>
      </c>
      <c r="E982" t="s">
        <v>135</v>
      </c>
      <c r="F982">
        <v>215</v>
      </c>
      <c r="G982">
        <v>0.7981220657276995</v>
      </c>
      <c r="H982">
        <v>35033.393865219958</v>
      </c>
      <c r="I982">
        <v>2.5418163466216019</v>
      </c>
      <c r="K982" s="2" t="s">
        <v>973</v>
      </c>
      <c r="L982" s="2">
        <f t="shared" ref="L982" si="5639" xml:space="preserve"> SLOPE(F981:F988, $C981:$C988)</f>
        <v>6.6309523809523814</v>
      </c>
      <c r="M982" s="2">
        <f t="shared" ref="M982" si="5640" xml:space="preserve"> SLOPE(G981:G988, $C981:$C988)</f>
        <v>-8.4482171816123962E-3</v>
      </c>
      <c r="N982" s="2">
        <f t="shared" ref="N982" si="5641" xml:space="preserve"> SLOPE(H981:H988, $C981:$C988)</f>
        <v>1392.9993188070348</v>
      </c>
      <c r="O982" s="2">
        <f t="shared" ref="O982" si="5642" xml:space="preserve"> SLOPE(I981:I988, $C981:$C988)</f>
        <v>7.910692716943743E-2</v>
      </c>
      <c r="X982" s="5"/>
      <c r="Y982" s="6"/>
      <c r="Z982" s="5"/>
      <c r="AA982" s="5"/>
      <c r="AB982" s="5"/>
      <c r="AC982" s="5"/>
      <c r="AD982" s="5"/>
      <c r="AE982" s="5"/>
      <c r="AF982" s="5"/>
      <c r="AG982" s="5"/>
      <c r="AH982" s="5"/>
    </row>
    <row r="983" spans="1:34" ht="16" x14ac:dyDescent="0.2">
      <c r="A983" s="1">
        <v>978</v>
      </c>
      <c r="B983">
        <v>111081</v>
      </c>
      <c r="C983">
        <v>6</v>
      </c>
      <c r="D983" t="s">
        <v>11</v>
      </c>
      <c r="E983" t="s">
        <v>135</v>
      </c>
      <c r="F983">
        <v>213</v>
      </c>
      <c r="G983">
        <v>0.81521739130434778</v>
      </c>
      <c r="H983">
        <v>32772.860559097913</v>
      </c>
      <c r="I983">
        <v>2.3827498921878969</v>
      </c>
      <c r="K983" s="2" t="s">
        <v>974</v>
      </c>
      <c r="L983" s="2">
        <f t="shared" ref="L983" si="5643" xml:space="preserve"> INTERCEPT(F981:F988,$C981:$C988)</f>
        <v>167.78571428571428</v>
      </c>
      <c r="M983" s="2">
        <f t="shared" ref="M983" si="5644" xml:space="preserve"> INTERCEPT(G981:G988,$C981:$C988)</f>
        <v>0.88985962418393028</v>
      </c>
      <c r="N983" s="2">
        <f t="shared" ref="N983" si="5645" xml:space="preserve"> INTERCEPT(H981:H988,$C981:$C988)</f>
        <v>26528.120571324049</v>
      </c>
      <c r="O983" s="2">
        <f t="shared" ref="O983" si="5646" xml:space="preserve"> INTERCEPT(I981:I988,$C981:$C988)</f>
        <v>1.8978044993993206</v>
      </c>
      <c r="X983" s="5"/>
      <c r="Y983" s="6"/>
      <c r="Z983" s="5"/>
      <c r="AA983" s="5"/>
      <c r="AB983" s="5"/>
      <c r="AC983" s="5"/>
      <c r="AD983" s="5"/>
      <c r="AE983" s="5"/>
      <c r="AF983" s="5"/>
      <c r="AG983" s="5"/>
      <c r="AH983" s="5"/>
    </row>
    <row r="984" spans="1:34" ht="16" x14ac:dyDescent="0.2">
      <c r="A984" s="1">
        <v>979</v>
      </c>
      <c r="B984">
        <v>111081</v>
      </c>
      <c r="C984">
        <v>5</v>
      </c>
      <c r="D984" t="s">
        <v>12</v>
      </c>
      <c r="E984" t="s">
        <v>135</v>
      </c>
      <c r="F984">
        <v>205</v>
      </c>
      <c r="G984">
        <v>0.89119170984455953</v>
      </c>
      <c r="H984">
        <v>33391.333318928591</v>
      </c>
      <c r="I984">
        <v>2.0566148048903852</v>
      </c>
      <c r="K984" s="2" t="s">
        <v>1104</v>
      </c>
      <c r="L984" s="2">
        <f t="shared" ref="L984:O984" si="5647" xml:space="preserve"> L983 + (11*L982)</f>
        <v>240.72619047619048</v>
      </c>
      <c r="M984" s="2">
        <f t="shared" si="5647"/>
        <v>0.79692923518619396</v>
      </c>
      <c r="N984" s="2">
        <f t="shared" si="5647"/>
        <v>41851.11307820143</v>
      </c>
      <c r="O984" s="2">
        <f t="shared" si="5647"/>
        <v>2.7679806982631323</v>
      </c>
      <c r="X984" s="5"/>
      <c r="Y984" s="6"/>
      <c r="Z984" s="5"/>
      <c r="AA984" s="5"/>
      <c r="AB984" s="5"/>
      <c r="AC984" s="5"/>
      <c r="AD984" s="5"/>
      <c r="AE984" s="5"/>
      <c r="AF984" s="5"/>
      <c r="AG984" s="5"/>
      <c r="AH984" s="5"/>
    </row>
    <row r="985" spans="1:34" ht="16" x14ac:dyDescent="0.2">
      <c r="A985" s="1">
        <v>980</v>
      </c>
      <c r="B985">
        <v>111081</v>
      </c>
      <c r="C985">
        <v>4</v>
      </c>
      <c r="D985" t="s">
        <v>13</v>
      </c>
      <c r="E985" t="s">
        <v>135</v>
      </c>
      <c r="F985">
        <v>193</v>
      </c>
      <c r="G985">
        <v>0.86559139784946237</v>
      </c>
      <c r="H985">
        <v>33121.846929574858</v>
      </c>
      <c r="I985">
        <v>2.2600956888828718</v>
      </c>
      <c r="K985" s="2" t="s">
        <v>976</v>
      </c>
      <c r="L985" s="2">
        <f t="shared" ref="L985" si="5648" xml:space="preserve"> (L984 - F988) / F988</f>
        <v>0.33736772486772487</v>
      </c>
      <c r="M985" s="2">
        <f t="shared" ref="M985" si="5649" xml:space="preserve"> (M984 - G988) / G988</f>
        <v>-0.10176620101895083</v>
      </c>
      <c r="N985" s="2">
        <f t="shared" ref="N985" si="5650" xml:space="preserve"> (N984 - H988) / H988</f>
        <v>0.46931886698607556</v>
      </c>
      <c r="O985" s="2">
        <f t="shared" ref="O985" si="5651" xml:space="preserve"> (O984 - I988) / I988</f>
        <v>0.36934300604909193</v>
      </c>
      <c r="X985" s="5"/>
      <c r="Y985" s="6"/>
      <c r="Z985" s="5"/>
      <c r="AA985" s="5"/>
      <c r="AB985" s="5"/>
      <c r="AC985" s="5"/>
      <c r="AD985" s="5"/>
      <c r="AE985" s="5"/>
      <c r="AF985" s="5"/>
      <c r="AG985" s="5"/>
      <c r="AH985" s="5"/>
    </row>
    <row r="986" spans="1:34" ht="16" x14ac:dyDescent="0.2">
      <c r="A986" s="1">
        <v>981</v>
      </c>
      <c r="B986">
        <v>111081</v>
      </c>
      <c r="C986">
        <v>3</v>
      </c>
      <c r="D986" t="s">
        <v>14</v>
      </c>
      <c r="E986" t="s">
        <v>135</v>
      </c>
      <c r="F986">
        <v>187</v>
      </c>
      <c r="G986">
        <v>0.86627906976744184</v>
      </c>
      <c r="H986">
        <v>30197.16268012513</v>
      </c>
      <c r="I986">
        <v>2.2391487850867029</v>
      </c>
      <c r="K986" s="2" t="s">
        <v>977</v>
      </c>
      <c r="L986" s="2">
        <f t="shared" ref="L986" si="5652">IF(L981&lt;=$L$1,1,0)</f>
        <v>0</v>
      </c>
      <c r="M986" s="2">
        <f t="shared" ref="M986" si="5653">IF(M981&lt;=$M$1,1,0)</f>
        <v>1</v>
      </c>
      <c r="N986" s="2">
        <f t="shared" ref="N986" si="5654">IF(N981&lt;=$N$1,1,0)</f>
        <v>0</v>
      </c>
      <c r="O986" s="2">
        <f t="shared" ref="O986" si="5655">IF(O981&lt;=$O$1,1,0)</f>
        <v>0</v>
      </c>
      <c r="X986" s="5" t="s">
        <v>977</v>
      </c>
      <c r="Y986" s="5">
        <f t="shared" ref="Y986" ca="1" si="5656">IF(L981&lt;=$Y$1,1,0)</f>
        <v>0</v>
      </c>
      <c r="Z986" s="5">
        <f t="shared" ref="Z986" ca="1" si="5657">IF(M981&lt;=$Z$1,1,0)</f>
        <v>0</v>
      </c>
      <c r="AA986" s="5">
        <f t="shared" ref="AA986" ca="1" si="5658">IF(N981&lt;=$AA$1,1,0)</f>
        <v>0</v>
      </c>
      <c r="AB986" s="5">
        <f t="shared" ref="AB986" ca="1" si="5659">IF(O981&lt;=$AB$1,1,0)</f>
        <v>0</v>
      </c>
      <c r="AC986" s="5"/>
      <c r="AD986" s="5"/>
      <c r="AE986" s="5"/>
      <c r="AF986" s="5"/>
      <c r="AG986" s="5"/>
      <c r="AH986" s="5"/>
    </row>
    <row r="987" spans="1:34" ht="16" x14ac:dyDescent="0.2">
      <c r="A987" s="1">
        <v>982</v>
      </c>
      <c r="B987">
        <v>111081</v>
      </c>
      <c r="C987">
        <v>2</v>
      </c>
      <c r="D987" t="s">
        <v>15</v>
      </c>
      <c r="E987" t="s">
        <v>135</v>
      </c>
      <c r="F987">
        <v>172</v>
      </c>
      <c r="G987">
        <v>0.85</v>
      </c>
      <c r="H987">
        <v>29364.93376773471</v>
      </c>
      <c r="I987">
        <v>1.9867446575864449</v>
      </c>
      <c r="K987" s="2" t="s">
        <v>978</v>
      </c>
      <c r="L987" s="2">
        <f t="shared" ref="L987" si="5660">IF(L981&lt;=$L$2, 1, 0)</f>
        <v>1</v>
      </c>
      <c r="M987" s="2">
        <f t="shared" ref="M987" si="5661">IF(M981&lt;=$M$2, 1, 0)</f>
        <v>1</v>
      </c>
      <c r="N987" s="2">
        <f t="shared" ref="N987" si="5662">IF(N981&lt;=$N$2, 1, 0)</f>
        <v>0</v>
      </c>
      <c r="O987" s="2">
        <f t="shared" ref="O987" si="5663">IF(O981&lt;=$O$2, 1, 0)</f>
        <v>0</v>
      </c>
      <c r="X987" s="5" t="s">
        <v>978</v>
      </c>
      <c r="Y987" s="5">
        <f t="shared" ref="Y987" ca="1" si="5664">IF(L981&lt;=$Y$2, 1, 0)</f>
        <v>0</v>
      </c>
      <c r="Z987" s="5">
        <f t="shared" ref="Z987" ca="1" si="5665">IF(M981&lt;=$Z$2, 1, 0)</f>
        <v>0</v>
      </c>
      <c r="AA987" s="5">
        <f t="shared" ref="AA987" ca="1" si="5666">IF(N981&lt;=$AA$2, 1, 0)</f>
        <v>0</v>
      </c>
      <c r="AB987" s="5">
        <f t="shared" ref="AB987" ca="1" si="5667">IF(O981&lt;=$AB$2, 1, 0)</f>
        <v>0</v>
      </c>
      <c r="AC987" s="5"/>
      <c r="AD987" s="5" t="s">
        <v>1952</v>
      </c>
      <c r="AE987" s="5">
        <f t="shared" ref="AE987" ca="1" si="5668" xml:space="preserve"> Y986+Y987+Y988</f>
        <v>0</v>
      </c>
      <c r="AF987" s="5">
        <f t="shared" ref="AF987" ca="1" si="5669">Z986+Z987+Z988</f>
        <v>1</v>
      </c>
      <c r="AG987" s="5">
        <f t="shared" ref="AG987" ca="1" si="5670">AA986+AA987+AA988</f>
        <v>0</v>
      </c>
      <c r="AH987" s="5">
        <f t="shared" ref="AH987" ca="1" si="5671">AB986+AB987+AB988</f>
        <v>0</v>
      </c>
    </row>
    <row r="988" spans="1:34" ht="16" x14ac:dyDescent="0.2">
      <c r="A988" s="1">
        <v>983</v>
      </c>
      <c r="B988">
        <v>111081</v>
      </c>
      <c r="C988">
        <v>1</v>
      </c>
      <c r="D988" t="s">
        <v>16</v>
      </c>
      <c r="E988" t="s">
        <v>135</v>
      </c>
      <c r="F988">
        <v>180</v>
      </c>
      <c r="G988">
        <v>0.88721804511278191</v>
      </c>
      <c r="H988">
        <v>28483.34287304707</v>
      </c>
      <c r="I988">
        <v>2.0213932418944989</v>
      </c>
      <c r="K988" s="2" t="s">
        <v>979</v>
      </c>
      <c r="L988" s="2">
        <f t="shared" ref="L988" si="5672">IF(L985&lt;=$L$1, 1,0)</f>
        <v>0</v>
      </c>
      <c r="M988" s="2">
        <f t="shared" ref="M988" si="5673">IF(M985&lt;=$M$1, 1,0)</f>
        <v>1</v>
      </c>
      <c r="N988" s="2">
        <f t="shared" ref="N988" si="5674">IF(N985&lt;=$N$1, 1,0)</f>
        <v>0</v>
      </c>
      <c r="O988" s="2">
        <f t="shared" ref="O988" si="5675">IF(O985&lt;=$O$1, 1,0)</f>
        <v>0</v>
      </c>
      <c r="X988" s="5" t="s">
        <v>979</v>
      </c>
      <c r="Y988" s="5">
        <f t="shared" ref="Y988" ca="1" si="5676">IF(L985&lt;=$Y$1, 1,0)</f>
        <v>0</v>
      </c>
      <c r="Z988" s="5">
        <f t="shared" ref="Z988" ca="1" si="5677">IF(M985&lt;=$Z$1, 1,0)</f>
        <v>1</v>
      </c>
      <c r="AA988" s="5">
        <f t="shared" ref="AA988" ca="1" si="5678">IF(N985&lt;=$AA$1, 1,0)</f>
        <v>0</v>
      </c>
      <c r="AB988" s="5">
        <f t="shared" ref="AB988" ca="1" si="5679">IF(O985&lt;=$AB$1, 1,0)</f>
        <v>0</v>
      </c>
      <c r="AC988" s="5"/>
      <c r="AD988" s="5" t="s">
        <v>1953</v>
      </c>
      <c r="AE988" s="5"/>
      <c r="AF988" s="5"/>
      <c r="AG988" s="5"/>
      <c r="AH988" s="5">
        <f t="shared" ref="AH988" ca="1" si="5680">AE987+AF987+AG987+AH987</f>
        <v>1</v>
      </c>
    </row>
    <row r="989" spans="1:34" ht="16" x14ac:dyDescent="0.2">
      <c r="A989" s="1">
        <v>984</v>
      </c>
      <c r="B989">
        <v>110413</v>
      </c>
      <c r="C989">
        <v>8</v>
      </c>
      <c r="D989" t="s">
        <v>8</v>
      </c>
      <c r="E989" t="s">
        <v>136</v>
      </c>
      <c r="F989">
        <v>647</v>
      </c>
      <c r="G989">
        <v>0.83553597650513955</v>
      </c>
      <c r="H989">
        <v>18521.954037932672</v>
      </c>
      <c r="I989">
        <v>0.8659775117515357</v>
      </c>
      <c r="K989" s="2" t="s">
        <v>972</v>
      </c>
      <c r="L989" s="4">
        <f t="shared" ref="L989" si="5681" xml:space="preserve"> (F989 - F996) / F996</f>
        <v>0.15949820788530467</v>
      </c>
      <c r="M989" s="4">
        <f t="shared" ref="M989" si="5682" xml:space="preserve"> (G989 - G996) / G996</f>
        <v>1.3137826583526652E-2</v>
      </c>
      <c r="N989" s="4">
        <f t="shared" ref="N989" si="5683" xml:space="preserve"> (H989 - H996) / H996</f>
        <v>0.10865338143981039</v>
      </c>
      <c r="O989" s="4">
        <f t="shared" ref="O989" si="5684" xml:space="preserve"> (I989 - I996) / I996</f>
        <v>0.36884298240836849</v>
      </c>
      <c r="X989" s="5"/>
      <c r="Y989" s="6"/>
      <c r="Z989" s="5"/>
      <c r="AA989" s="5"/>
      <c r="AB989" s="5"/>
      <c r="AC989" s="5"/>
      <c r="AD989" s="5"/>
      <c r="AE989" s="5"/>
      <c r="AF989" s="5"/>
      <c r="AG989" s="5"/>
      <c r="AH989" s="5"/>
    </row>
    <row r="990" spans="1:34" ht="16" x14ac:dyDescent="0.2">
      <c r="A990" s="1">
        <v>985</v>
      </c>
      <c r="B990">
        <v>110413</v>
      </c>
      <c r="C990">
        <v>7</v>
      </c>
      <c r="D990" t="s">
        <v>10</v>
      </c>
      <c r="E990" t="s">
        <v>136</v>
      </c>
      <c r="F990">
        <v>681</v>
      </c>
      <c r="G990">
        <v>0.8273504273504273</v>
      </c>
      <c r="H990">
        <v>18486.842976956279</v>
      </c>
      <c r="I990">
        <v>0.93205174556782389</v>
      </c>
      <c r="K990" s="2" t="s">
        <v>973</v>
      </c>
      <c r="L990" s="2">
        <f t="shared" ref="L990" si="5685" xml:space="preserve"> SLOPE(F989:F996, $C989:$C996)</f>
        <v>17.357142857142858</v>
      </c>
      <c r="M990" s="2">
        <f t="shared" ref="M990" si="5686" xml:space="preserve"> SLOPE(G989:G996, $C989:$C996)</f>
        <v>3.7563443400491568E-4</v>
      </c>
      <c r="N990" s="2">
        <f t="shared" ref="N990" si="5687" xml:space="preserve"> SLOPE(H989:H996, $C989:$C996)</f>
        <v>283.47251635118573</v>
      </c>
      <c r="O990" s="2">
        <f t="shared" ref="O990" si="5688" xml:space="preserve"> SLOPE(I989:I996, $C989:$C996)</f>
        <v>3.4993456835194045E-2</v>
      </c>
      <c r="X990" s="5"/>
      <c r="Y990" s="6"/>
      <c r="Z990" s="5"/>
      <c r="AA990" s="5"/>
      <c r="AB990" s="5"/>
      <c r="AC990" s="5"/>
      <c r="AD990" s="5"/>
      <c r="AE990" s="5"/>
      <c r="AF990" s="5"/>
      <c r="AG990" s="5"/>
      <c r="AH990" s="5"/>
    </row>
    <row r="991" spans="1:34" ht="16" x14ac:dyDescent="0.2">
      <c r="A991" s="1">
        <v>986</v>
      </c>
      <c r="B991">
        <v>110413</v>
      </c>
      <c r="C991">
        <v>6</v>
      </c>
      <c r="D991" t="s">
        <v>11</v>
      </c>
      <c r="E991" t="s">
        <v>136</v>
      </c>
      <c r="F991">
        <v>585</v>
      </c>
      <c r="G991">
        <v>0.84639498432601878</v>
      </c>
      <c r="H991">
        <v>18917.284816852749</v>
      </c>
      <c r="I991">
        <v>0.87911661500310201</v>
      </c>
      <c r="K991" s="2" t="s">
        <v>974</v>
      </c>
      <c r="L991" s="2">
        <f t="shared" ref="L991" si="5689" xml:space="preserve"> INTERCEPT(F989:F996,$C989:$C996)</f>
        <v>521.89285714285711</v>
      </c>
      <c r="M991" s="2">
        <f t="shared" ref="M991" si="5690" xml:space="preserve"> INTERCEPT(G989:G996,$C989:$C996)</f>
        <v>0.83602821735069688</v>
      </c>
      <c r="N991" s="2">
        <f t="shared" ref="N991" si="5691" xml:space="preserve"> INTERCEPT(H989:H996,$C989:$C996)</f>
        <v>16353.538122055596</v>
      </c>
      <c r="O991" s="2">
        <f t="shared" ref="O991" si="5692" xml:space="preserve"> INTERCEPT(I989:I996,$C989:$C996)</f>
        <v>0.66407233210409633</v>
      </c>
      <c r="X991" s="5"/>
      <c r="Y991" s="6"/>
      <c r="Z991" s="5"/>
      <c r="AA991" s="5"/>
      <c r="AB991" s="5"/>
      <c r="AC991" s="5"/>
      <c r="AD991" s="5"/>
      <c r="AE991" s="5"/>
      <c r="AF991" s="5"/>
      <c r="AG991" s="5"/>
      <c r="AH991" s="5"/>
    </row>
    <row r="992" spans="1:34" ht="16" x14ac:dyDescent="0.2">
      <c r="A992" s="1">
        <v>987</v>
      </c>
      <c r="B992">
        <v>110413</v>
      </c>
      <c r="C992">
        <v>5</v>
      </c>
      <c r="D992" t="s">
        <v>12</v>
      </c>
      <c r="E992" t="s">
        <v>136</v>
      </c>
      <c r="F992">
        <v>638</v>
      </c>
      <c r="G992">
        <v>0.84873949579831931</v>
      </c>
      <c r="H992">
        <v>16768.38427843801</v>
      </c>
      <c r="I992">
        <v>0.8492889128664638</v>
      </c>
      <c r="K992" s="2" t="s">
        <v>1105</v>
      </c>
      <c r="L992" s="2">
        <f t="shared" ref="L992:O992" si="5693" xml:space="preserve"> L991 + (11*L990)</f>
        <v>712.82142857142856</v>
      </c>
      <c r="M992" s="2">
        <f t="shared" si="5693"/>
        <v>0.8401601961247509</v>
      </c>
      <c r="N992" s="2">
        <f t="shared" si="5693"/>
        <v>19471.735801918639</v>
      </c>
      <c r="O992" s="2">
        <f t="shared" si="5693"/>
        <v>1.0490003572912308</v>
      </c>
      <c r="X992" s="5"/>
      <c r="Y992" s="6"/>
      <c r="Z992" s="5"/>
      <c r="AA992" s="5"/>
      <c r="AB992" s="5"/>
      <c r="AC992" s="5"/>
      <c r="AD992" s="5"/>
      <c r="AE992" s="5"/>
      <c r="AF992" s="5"/>
      <c r="AG992" s="5"/>
      <c r="AH992" s="5"/>
    </row>
    <row r="993" spans="1:34" ht="16" x14ac:dyDescent="0.2">
      <c r="A993" s="1">
        <v>988</v>
      </c>
      <c r="B993">
        <v>110413</v>
      </c>
      <c r="C993">
        <v>4</v>
      </c>
      <c r="D993" t="s">
        <v>13</v>
      </c>
      <c r="E993" t="s">
        <v>136</v>
      </c>
      <c r="F993">
        <v>595</v>
      </c>
      <c r="G993">
        <v>0.84172661870503596</v>
      </c>
      <c r="H993">
        <v>16966.429720817301</v>
      </c>
      <c r="I993">
        <v>0.86997579622908305</v>
      </c>
      <c r="K993" s="2" t="s">
        <v>976</v>
      </c>
      <c r="L993" s="2">
        <f t="shared" ref="L993" si="5694" xml:space="preserve"> (L992 - F996) / F996</f>
        <v>0.27745775729646693</v>
      </c>
      <c r="M993" s="2">
        <f t="shared" ref="M993" si="5695" xml:space="preserve"> (M992 - G996) / G996</f>
        <v>1.8744972112620602E-2</v>
      </c>
      <c r="N993" s="2">
        <f t="shared" ref="N993" si="5696" xml:space="preserve"> (N992 - H996) / H996</f>
        <v>0.16550368795263443</v>
      </c>
      <c r="O993" s="2">
        <f t="shared" ref="O993" si="5697" xml:space="preserve"> (O992 - I996) / I996</f>
        <v>0.6581455732235717</v>
      </c>
      <c r="X993" s="5"/>
      <c r="Y993" s="6"/>
      <c r="Z993" s="5"/>
      <c r="AA993" s="5"/>
      <c r="AB993" s="5"/>
      <c r="AC993" s="5"/>
      <c r="AD993" s="5"/>
      <c r="AE993" s="5"/>
      <c r="AF993" s="5"/>
      <c r="AG993" s="5"/>
      <c r="AH993" s="5"/>
    </row>
    <row r="994" spans="1:34" ht="16" x14ac:dyDescent="0.2">
      <c r="A994" s="1">
        <v>989</v>
      </c>
      <c r="B994">
        <v>110413</v>
      </c>
      <c r="C994">
        <v>3</v>
      </c>
      <c r="D994" t="s">
        <v>14</v>
      </c>
      <c r="E994" t="s">
        <v>136</v>
      </c>
      <c r="F994">
        <v>556</v>
      </c>
      <c r="G994">
        <v>0.82962962962962961</v>
      </c>
      <c r="H994">
        <v>17722.757103050419</v>
      </c>
      <c r="I994">
        <v>0.87280901270462741</v>
      </c>
      <c r="K994" s="2" t="s">
        <v>977</v>
      </c>
      <c r="L994" s="2">
        <f t="shared" ref="L994" si="5698">IF(L989&lt;=$L$1,1,0)</f>
        <v>1</v>
      </c>
      <c r="M994" s="2">
        <f t="shared" ref="M994" si="5699">IF(M989&lt;=$M$1,1,0)</f>
        <v>1</v>
      </c>
      <c r="N994" s="2">
        <f t="shared" ref="N994" si="5700">IF(N989&lt;=$N$1,1,0)</f>
        <v>0</v>
      </c>
      <c r="O994" s="2">
        <f t="shared" ref="O994" si="5701">IF(O989&lt;=$O$1,1,0)</f>
        <v>0</v>
      </c>
      <c r="X994" s="5" t="s">
        <v>977</v>
      </c>
      <c r="Y994" s="5">
        <f t="shared" ref="Y994" ca="1" si="5702">IF(L989&lt;=$Y$1,1,0)</f>
        <v>0</v>
      </c>
      <c r="Z994" s="5">
        <f t="shared" ref="Z994" ca="1" si="5703">IF(M989&lt;=$Z$1,1,0)</f>
        <v>0</v>
      </c>
      <c r="AA994" s="5">
        <f t="shared" ref="AA994" ca="1" si="5704">IF(N989&lt;=$AA$1,1,0)</f>
        <v>0</v>
      </c>
      <c r="AB994" s="5">
        <f t="shared" ref="AB994" ca="1" si="5705">IF(O989&lt;=$AB$1,1,0)</f>
        <v>0</v>
      </c>
      <c r="AC994" s="5"/>
      <c r="AD994" s="5"/>
      <c r="AE994" s="5"/>
      <c r="AF994" s="5"/>
      <c r="AG994" s="5"/>
      <c r="AH994" s="5"/>
    </row>
    <row r="995" spans="1:34" ht="16" x14ac:dyDescent="0.2">
      <c r="A995" s="1">
        <v>990</v>
      </c>
      <c r="B995">
        <v>110413</v>
      </c>
      <c r="C995">
        <v>2</v>
      </c>
      <c r="D995" t="s">
        <v>15</v>
      </c>
      <c r="E995" t="s">
        <v>136</v>
      </c>
      <c r="F995">
        <v>540</v>
      </c>
      <c r="G995">
        <v>0.8476702508960573</v>
      </c>
      <c r="H995">
        <v>16942.949470721</v>
      </c>
      <c r="I995">
        <v>0.6704888509817325</v>
      </c>
      <c r="K995" s="2" t="s">
        <v>978</v>
      </c>
      <c r="L995" s="2">
        <f t="shared" ref="L995" si="5706">IF(L989&lt;=$L$2, 1, 0)</f>
        <v>1</v>
      </c>
      <c r="M995" s="2">
        <f t="shared" ref="M995" si="5707">IF(M989&lt;=$M$2, 1, 0)</f>
        <v>1</v>
      </c>
      <c r="N995" s="2">
        <f t="shared" ref="N995" si="5708">IF(N989&lt;=$N$2, 1, 0)</f>
        <v>0</v>
      </c>
      <c r="O995" s="2">
        <f t="shared" ref="O995" si="5709">IF(O989&lt;=$O$2, 1, 0)</f>
        <v>0</v>
      </c>
      <c r="X995" s="5" t="s">
        <v>978</v>
      </c>
      <c r="Y995" s="5">
        <f t="shared" ref="Y995" ca="1" si="5710">IF(L989&lt;=$Y$2, 1, 0)</f>
        <v>0</v>
      </c>
      <c r="Z995" s="5">
        <f t="shared" ref="Z995" ca="1" si="5711">IF(M989&lt;=$Z$2, 1, 0)</f>
        <v>0</v>
      </c>
      <c r="AA995" s="5">
        <f t="shared" ref="AA995" ca="1" si="5712">IF(N989&lt;=$AA$2, 1, 0)</f>
        <v>0</v>
      </c>
      <c r="AB995" s="5">
        <f t="shared" ref="AB995" ca="1" si="5713">IF(O989&lt;=$AB$2, 1, 0)</f>
        <v>0</v>
      </c>
      <c r="AC995" s="5"/>
      <c r="AD995" s="5" t="s">
        <v>1952</v>
      </c>
      <c r="AE995" s="5">
        <f t="shared" ref="AE995" ca="1" si="5714" xml:space="preserve"> Y994+Y995+Y996</f>
        <v>0</v>
      </c>
      <c r="AF995" s="5">
        <f t="shared" ref="AF995" ca="1" si="5715">Z994+Z995+Z996</f>
        <v>0</v>
      </c>
      <c r="AG995" s="5">
        <f t="shared" ref="AG995" ca="1" si="5716">AA994+AA995+AA996</f>
        <v>0</v>
      </c>
      <c r="AH995" s="5">
        <f t="shared" ref="AH995" ca="1" si="5717">AB994+AB995+AB996</f>
        <v>0</v>
      </c>
    </row>
    <row r="996" spans="1:34" ht="16" x14ac:dyDescent="0.2">
      <c r="A996" s="1">
        <v>991</v>
      </c>
      <c r="B996">
        <v>110413</v>
      </c>
      <c r="C996">
        <v>1</v>
      </c>
      <c r="D996" t="s">
        <v>16</v>
      </c>
      <c r="E996" t="s">
        <v>136</v>
      </c>
      <c r="F996">
        <v>558</v>
      </c>
      <c r="G996">
        <v>0.82470119521912355</v>
      </c>
      <c r="H996">
        <v>16706.713160319028</v>
      </c>
      <c r="I996">
        <v>0.63263465779538741</v>
      </c>
      <c r="K996" s="2" t="s">
        <v>979</v>
      </c>
      <c r="L996" s="2">
        <f t="shared" ref="L996" si="5718">IF(L993&lt;=$L$1, 1,0)</f>
        <v>0</v>
      </c>
      <c r="M996" s="2">
        <f t="shared" ref="M996" si="5719">IF(M993&lt;=$M$1, 1,0)</f>
        <v>1</v>
      </c>
      <c r="N996" s="2">
        <f t="shared" ref="N996" si="5720">IF(N993&lt;=$N$1, 1,0)</f>
        <v>0</v>
      </c>
      <c r="O996" s="2">
        <f t="shared" ref="O996" si="5721">IF(O993&lt;=$O$1, 1,0)</f>
        <v>0</v>
      </c>
      <c r="X996" s="5" t="s">
        <v>979</v>
      </c>
      <c r="Y996" s="5">
        <f t="shared" ref="Y996" ca="1" si="5722">IF(L993&lt;=$Y$1, 1,0)</f>
        <v>0</v>
      </c>
      <c r="Z996" s="5">
        <f t="shared" ref="Z996" ca="1" si="5723">IF(M993&lt;=$Z$1, 1,0)</f>
        <v>0</v>
      </c>
      <c r="AA996" s="5">
        <f t="shared" ref="AA996" ca="1" si="5724">IF(N993&lt;=$AA$1, 1,0)</f>
        <v>0</v>
      </c>
      <c r="AB996" s="5">
        <f t="shared" ref="AB996" ca="1" si="5725">IF(O993&lt;=$AB$1, 1,0)</f>
        <v>0</v>
      </c>
      <c r="AC996" s="5"/>
      <c r="AD996" s="5" t="s">
        <v>1953</v>
      </c>
      <c r="AE996" s="5"/>
      <c r="AF996" s="5"/>
      <c r="AG996" s="5"/>
      <c r="AH996" s="5">
        <f t="shared" ref="AH996" ca="1" si="5726">AE995+AF995+AG995+AH995</f>
        <v>0</v>
      </c>
    </row>
    <row r="997" spans="1:34" ht="16" x14ac:dyDescent="0.2">
      <c r="A997" s="1">
        <v>992</v>
      </c>
      <c r="B997">
        <v>150172</v>
      </c>
      <c r="C997">
        <v>8</v>
      </c>
      <c r="D997" t="s">
        <v>8</v>
      </c>
      <c r="E997" t="s">
        <v>137</v>
      </c>
      <c r="F997">
        <v>135</v>
      </c>
      <c r="G997">
        <v>0.47115384615384609</v>
      </c>
      <c r="H997">
        <v>12751.417267836099</v>
      </c>
      <c r="I997">
        <v>0.39729425964382381</v>
      </c>
      <c r="K997" s="2" t="s">
        <v>972</v>
      </c>
      <c r="L997" s="4">
        <f t="shared" ref="L997" si="5727" xml:space="preserve"> (F997 - F1004) / F1004</f>
        <v>7.462686567164179E-3</v>
      </c>
      <c r="M997" s="4">
        <f t="shared" ref="M997" si="5728" xml:space="preserve"> (G997 - G1004) / G1004</f>
        <v>-0.21727667493796532</v>
      </c>
      <c r="N997" s="4">
        <f t="shared" ref="N997" si="5729" xml:space="preserve"> (H997 - H1004) / H1004</f>
        <v>0.25169012494973675</v>
      </c>
      <c r="O997" s="4">
        <f t="shared" ref="O997" si="5730" xml:space="preserve"> (I997 - I1004) / I1004</f>
        <v>0.49204372621358494</v>
      </c>
      <c r="X997" s="5"/>
      <c r="Y997" s="6"/>
      <c r="Z997" s="5"/>
      <c r="AA997" s="5"/>
      <c r="AB997" s="5"/>
      <c r="AC997" s="5"/>
      <c r="AD997" s="5"/>
      <c r="AE997" s="5"/>
      <c r="AF997" s="5"/>
      <c r="AG997" s="5"/>
      <c r="AH997" s="5"/>
    </row>
    <row r="998" spans="1:34" ht="16" x14ac:dyDescent="0.2">
      <c r="A998" s="1">
        <v>993</v>
      </c>
      <c r="B998">
        <v>150172</v>
      </c>
      <c r="C998">
        <v>7</v>
      </c>
      <c r="D998" t="s">
        <v>10</v>
      </c>
      <c r="E998" t="s">
        <v>137</v>
      </c>
      <c r="F998">
        <v>116</v>
      </c>
      <c r="G998">
        <v>0.56842105263157894</v>
      </c>
      <c r="H998">
        <v>12829.848186045479</v>
      </c>
      <c r="I998">
        <v>0.36553614611370427</v>
      </c>
      <c r="K998" s="2" t="s">
        <v>973</v>
      </c>
      <c r="L998" s="2">
        <f t="shared" ref="L998" si="5731" xml:space="preserve"> SLOPE(F997:F1004, $C997:$C1004)</f>
        <v>-4.0714285714285712</v>
      </c>
      <c r="M998" s="2">
        <f t="shared" ref="M998" si="5732" xml:space="preserve"> SLOPE(G997:G1004, $C997:$C1004)</f>
        <v>-1.6698230450132037E-2</v>
      </c>
      <c r="N998" s="2">
        <f t="shared" ref="N998" si="5733" xml:space="preserve"> SLOPE(H997:H1004, $C997:$C1004)</f>
        <v>409.34401685912417</v>
      </c>
      <c r="O998" s="2">
        <f t="shared" ref="O998" si="5734" xml:space="preserve"> SLOPE(I997:I1004, $C997:$C1004)</f>
        <v>1.3669131657857774E-2</v>
      </c>
      <c r="X998" s="5"/>
      <c r="Y998" s="6"/>
      <c r="Z998" s="5"/>
      <c r="AA998" s="5"/>
      <c r="AB998" s="5"/>
      <c r="AC998" s="5"/>
      <c r="AD998" s="5"/>
      <c r="AE998" s="5"/>
      <c r="AF998" s="5"/>
      <c r="AG998" s="5"/>
      <c r="AH998" s="5"/>
    </row>
    <row r="999" spans="1:34" ht="16" x14ac:dyDescent="0.2">
      <c r="A999" s="1">
        <v>994</v>
      </c>
      <c r="B999">
        <v>150172</v>
      </c>
      <c r="C999">
        <v>6</v>
      </c>
      <c r="D999" t="s">
        <v>11</v>
      </c>
      <c r="E999" t="s">
        <v>137</v>
      </c>
      <c r="F999">
        <v>98</v>
      </c>
      <c r="G999">
        <v>0.49504950495049499</v>
      </c>
      <c r="H999">
        <v>11740.478476556251</v>
      </c>
      <c r="I999">
        <v>0.33429665807447972</v>
      </c>
      <c r="K999" s="2" t="s">
        <v>974</v>
      </c>
      <c r="L999" s="2">
        <f t="shared" ref="L999" si="5735" xml:space="preserve"> INTERCEPT(F997:F1004,$C997:$C1004)</f>
        <v>144.32142857142856</v>
      </c>
      <c r="M999" s="2">
        <f t="shared" ref="M999" si="5736" xml:space="preserve"> INTERCEPT(G997:G1004,$C997:$C1004)</f>
        <v>0.61982326580086766</v>
      </c>
      <c r="N999" s="2">
        <f t="shared" ref="N999" si="5737" xml:space="preserve"> INTERCEPT(H997:H1004,$C997:$C1004)</f>
        <v>9404.9422520519329</v>
      </c>
      <c r="O999" s="2">
        <f t="shared" ref="O999" si="5738" xml:space="preserve"> INTERCEPT(I997:I1004,$C997:$C1004)</f>
        <v>0.27019494680549289</v>
      </c>
      <c r="X999" s="5"/>
      <c r="Y999" s="6"/>
      <c r="Z999" s="5"/>
      <c r="AA999" s="5"/>
      <c r="AB999" s="5"/>
      <c r="AC999" s="5"/>
      <c r="AD999" s="5"/>
      <c r="AE999" s="5"/>
      <c r="AF999" s="5"/>
      <c r="AG999" s="5"/>
      <c r="AH999" s="5"/>
    </row>
    <row r="1000" spans="1:34" ht="16" x14ac:dyDescent="0.2">
      <c r="A1000" s="1">
        <v>995</v>
      </c>
      <c r="B1000">
        <v>150172</v>
      </c>
      <c r="C1000">
        <v>5</v>
      </c>
      <c r="D1000" t="s">
        <v>12</v>
      </c>
      <c r="E1000" t="s">
        <v>137</v>
      </c>
      <c r="F1000">
        <v>113</v>
      </c>
      <c r="G1000">
        <v>0.51376146788990829</v>
      </c>
      <c r="H1000">
        <v>10867.199895005449</v>
      </c>
      <c r="I1000">
        <v>0.30947932809463619</v>
      </c>
      <c r="K1000" s="2" t="s">
        <v>1106</v>
      </c>
      <c r="L1000" s="2">
        <f t="shared" ref="L1000:O1000" si="5739" xml:space="preserve"> L999 + (11*L998)</f>
        <v>99.535714285714278</v>
      </c>
      <c r="M1000" s="2">
        <f t="shared" si="5739"/>
        <v>0.43614273084941524</v>
      </c>
      <c r="N1000" s="2">
        <f t="shared" si="5739"/>
        <v>13907.726437502299</v>
      </c>
      <c r="O1000" s="2">
        <f t="shared" si="5739"/>
        <v>0.4205553950419284</v>
      </c>
      <c r="X1000" s="5"/>
      <c r="Y1000" s="6"/>
      <c r="Z1000" s="5"/>
      <c r="AA1000" s="5"/>
      <c r="AB1000" s="5"/>
      <c r="AC1000" s="5"/>
      <c r="AD1000" s="5"/>
      <c r="AE1000" s="5"/>
      <c r="AF1000" s="5"/>
      <c r="AG1000" s="5"/>
      <c r="AH1000" s="5"/>
    </row>
    <row r="1001" spans="1:34" ht="16" x14ac:dyDescent="0.2">
      <c r="A1001" s="1">
        <v>996</v>
      </c>
      <c r="B1001">
        <v>150172</v>
      </c>
      <c r="C1001">
        <v>4</v>
      </c>
      <c r="D1001" t="s">
        <v>13</v>
      </c>
      <c r="E1001" t="s">
        <v>137</v>
      </c>
      <c r="F1001">
        <v>118</v>
      </c>
      <c r="G1001">
        <v>0.51327433628318586</v>
      </c>
      <c r="H1001">
        <v>10892.54476522406</v>
      </c>
      <c r="I1001">
        <v>0.32668666650946437</v>
      </c>
      <c r="K1001" s="2" t="s">
        <v>976</v>
      </c>
      <c r="L1001" s="2">
        <f t="shared" ref="L1001" si="5740" xml:space="preserve"> (L1000 - F1004) / F1004</f>
        <v>-0.25719616204690837</v>
      </c>
      <c r="M1001" s="2">
        <f t="shared" ref="M1001" si="5741" xml:space="preserve"> (M1000 - G1004) / G1004</f>
        <v>-0.27544030197597141</v>
      </c>
      <c r="N1001" s="2">
        <f t="shared" ref="N1001" si="5742" xml:space="preserve"> (N1000 - H1004) / H1004</f>
        <v>0.36519443107190819</v>
      </c>
      <c r="O1001" s="2">
        <f t="shared" ref="O1001" si="5743" xml:space="preserve"> (O1000 - I1004) / I1004</f>
        <v>0.57940122079823198</v>
      </c>
      <c r="X1001" s="5"/>
      <c r="Y1001" s="6"/>
      <c r="Z1001" s="5"/>
      <c r="AA1001" s="5"/>
      <c r="AB1001" s="5"/>
      <c r="AC1001" s="5"/>
      <c r="AD1001" s="5"/>
      <c r="AE1001" s="5"/>
      <c r="AF1001" s="5"/>
      <c r="AG1001" s="5"/>
      <c r="AH1001" s="5"/>
    </row>
    <row r="1002" spans="1:34" ht="16" x14ac:dyDescent="0.2">
      <c r="A1002" s="1">
        <v>997</v>
      </c>
      <c r="B1002">
        <v>150172</v>
      </c>
      <c r="C1002">
        <v>3</v>
      </c>
      <c r="D1002" t="s">
        <v>14</v>
      </c>
      <c r="E1002" t="s">
        <v>137</v>
      </c>
      <c r="F1002">
        <v>126</v>
      </c>
      <c r="G1002">
        <v>0.57718120805369133</v>
      </c>
      <c r="H1002">
        <v>10313.26709342721</v>
      </c>
      <c r="I1002">
        <v>0.3440552890040236</v>
      </c>
      <c r="K1002" s="2" t="s">
        <v>977</v>
      </c>
      <c r="L1002" s="2">
        <f t="shared" ref="L1002" si="5744">IF(L997&lt;=$L$1,1,0)</f>
        <v>1</v>
      </c>
      <c r="M1002" s="2">
        <f t="shared" ref="M1002" si="5745">IF(M997&lt;=$M$1,1,0)</f>
        <v>1</v>
      </c>
      <c r="N1002" s="2">
        <f t="shared" ref="N1002" si="5746">IF(N997&lt;=$N$1,1,0)</f>
        <v>0</v>
      </c>
      <c r="O1002" s="2">
        <f t="shared" ref="O1002" si="5747">IF(O997&lt;=$O$1,1,0)</f>
        <v>0</v>
      </c>
      <c r="X1002" s="5" t="s">
        <v>977</v>
      </c>
      <c r="Y1002" s="5">
        <f t="shared" ref="Y1002" ca="1" si="5748">IF(L997&lt;=$Y$1,1,0)</f>
        <v>0</v>
      </c>
      <c r="Z1002" s="5">
        <f t="shared" ref="Z1002" ca="1" si="5749">IF(M997&lt;=$Z$1,1,0)</f>
        <v>1</v>
      </c>
      <c r="AA1002" s="5">
        <f t="shared" ref="AA1002" ca="1" si="5750">IF(N997&lt;=$AA$1,1,0)</f>
        <v>0</v>
      </c>
      <c r="AB1002" s="5">
        <f t="shared" ref="AB1002" ca="1" si="5751">IF(O997&lt;=$AB$1,1,0)</f>
        <v>0</v>
      </c>
      <c r="AC1002" s="5"/>
      <c r="AD1002" s="5"/>
      <c r="AE1002" s="5"/>
      <c r="AF1002" s="5"/>
      <c r="AG1002" s="5"/>
      <c r="AH1002" s="5"/>
    </row>
    <row r="1003" spans="1:34" ht="16" x14ac:dyDescent="0.2">
      <c r="A1003" s="1">
        <v>998</v>
      </c>
      <c r="B1003">
        <v>150172</v>
      </c>
      <c r="C1003">
        <v>2</v>
      </c>
      <c r="D1003" t="s">
        <v>15</v>
      </c>
      <c r="E1003" t="s">
        <v>137</v>
      </c>
      <c r="F1003">
        <v>168</v>
      </c>
      <c r="G1003">
        <v>0.6166666666666667</v>
      </c>
      <c r="H1003">
        <v>10393.807453331779</v>
      </c>
      <c r="I1003">
        <v>0.31002475459753021</v>
      </c>
      <c r="K1003" s="2" t="s">
        <v>978</v>
      </c>
      <c r="L1003" s="2">
        <f t="shared" ref="L1003" si="5752">IF(L997&lt;=$L$2, 1, 0)</f>
        <v>1</v>
      </c>
      <c r="M1003" s="2">
        <f t="shared" ref="M1003" si="5753">IF(M997&lt;=$M$2, 1, 0)</f>
        <v>1</v>
      </c>
      <c r="N1003" s="2">
        <f t="shared" ref="N1003" si="5754">IF(N997&lt;=$N$2, 1, 0)</f>
        <v>0</v>
      </c>
      <c r="O1003" s="2">
        <f t="shared" ref="O1003" si="5755">IF(O997&lt;=$O$2, 1, 0)</f>
        <v>0</v>
      </c>
      <c r="X1003" s="5" t="s">
        <v>978</v>
      </c>
      <c r="Y1003" s="5">
        <f t="shared" ref="Y1003" ca="1" si="5756">IF(L997&lt;=$Y$2, 1, 0)</f>
        <v>0</v>
      </c>
      <c r="Z1003" s="5">
        <f t="shared" ref="Z1003" ca="1" si="5757">IF(M997&lt;=$Z$2, 1, 0)</f>
        <v>1</v>
      </c>
      <c r="AA1003" s="5">
        <f t="shared" ref="AA1003" ca="1" si="5758">IF(N997&lt;=$AA$2, 1, 0)</f>
        <v>0</v>
      </c>
      <c r="AB1003" s="5">
        <f t="shared" ref="AB1003" ca="1" si="5759">IF(O997&lt;=$AB$2, 1, 0)</f>
        <v>0</v>
      </c>
      <c r="AC1003" s="5"/>
      <c r="AD1003" s="5" t="s">
        <v>1952</v>
      </c>
      <c r="AE1003" s="5">
        <f t="shared" ref="AE1003" ca="1" si="5760" xml:space="preserve"> Y1002+Y1003+Y1004</f>
        <v>1</v>
      </c>
      <c r="AF1003" s="5">
        <f t="shared" ref="AF1003" ca="1" si="5761">Z1002+Z1003+Z1004</f>
        <v>3</v>
      </c>
      <c r="AG1003" s="5">
        <f t="shared" ref="AG1003" ca="1" si="5762">AA1002+AA1003+AA1004</f>
        <v>0</v>
      </c>
      <c r="AH1003" s="5">
        <f t="shared" ref="AH1003" ca="1" si="5763">AB1002+AB1003+AB1004</f>
        <v>0</v>
      </c>
    </row>
    <row r="1004" spans="1:34" ht="16" x14ac:dyDescent="0.2">
      <c r="A1004" s="1">
        <v>999</v>
      </c>
      <c r="B1004">
        <v>150172</v>
      </c>
      <c r="C1004">
        <v>1</v>
      </c>
      <c r="D1004" t="s">
        <v>16</v>
      </c>
      <c r="E1004" t="s">
        <v>137</v>
      </c>
      <c r="F1004">
        <v>134</v>
      </c>
      <c r="G1004">
        <v>0.60194174757281549</v>
      </c>
      <c r="H1004">
        <v>10187.35948591761</v>
      </c>
      <c r="I1004">
        <v>0.26627521208916061</v>
      </c>
      <c r="K1004" s="2" t="s">
        <v>979</v>
      </c>
      <c r="L1004" s="2">
        <f t="shared" ref="L1004" si="5764">IF(L1001&lt;=$L$1, 1,0)</f>
        <v>1</v>
      </c>
      <c r="M1004" s="2">
        <f t="shared" ref="M1004" si="5765">IF(M1001&lt;=$M$1, 1,0)</f>
        <v>1</v>
      </c>
      <c r="N1004" s="2">
        <f t="shared" ref="N1004" si="5766">IF(N1001&lt;=$N$1, 1,0)</f>
        <v>0</v>
      </c>
      <c r="O1004" s="2">
        <f t="shared" ref="O1004" si="5767">IF(O1001&lt;=$O$1, 1,0)</f>
        <v>0</v>
      </c>
      <c r="X1004" s="5" t="s">
        <v>979</v>
      </c>
      <c r="Y1004" s="5">
        <f t="shared" ref="Y1004" ca="1" si="5768">IF(L1001&lt;=$Y$1, 1,0)</f>
        <v>1</v>
      </c>
      <c r="Z1004" s="5">
        <f t="shared" ref="Z1004" ca="1" si="5769">IF(M1001&lt;=$Z$1, 1,0)</f>
        <v>1</v>
      </c>
      <c r="AA1004" s="5">
        <f t="shared" ref="AA1004" ca="1" si="5770">IF(N1001&lt;=$AA$1, 1,0)</f>
        <v>0</v>
      </c>
      <c r="AB1004" s="5">
        <f t="shared" ref="AB1004" ca="1" si="5771">IF(O1001&lt;=$AB$1, 1,0)</f>
        <v>0</v>
      </c>
      <c r="AC1004" s="5"/>
      <c r="AD1004" s="5" t="s">
        <v>1953</v>
      </c>
      <c r="AE1004" s="5"/>
      <c r="AF1004" s="5"/>
      <c r="AG1004" s="5"/>
      <c r="AH1004" s="5">
        <f t="shared" ref="AH1004" ca="1" si="5772">AE1003+AF1003+AG1003+AH1003</f>
        <v>4</v>
      </c>
    </row>
    <row r="1005" spans="1:34" ht="16" x14ac:dyDescent="0.2">
      <c r="A1005" s="1">
        <v>1000</v>
      </c>
      <c r="B1005">
        <v>176789</v>
      </c>
      <c r="C1005">
        <v>8</v>
      </c>
      <c r="D1005" t="s">
        <v>8</v>
      </c>
      <c r="E1005" t="s">
        <v>138</v>
      </c>
      <c r="F1005">
        <v>52</v>
      </c>
      <c r="G1005">
        <v>0.63043478260869568</v>
      </c>
      <c r="H1005">
        <v>6608.273494799867</v>
      </c>
      <c r="I1005">
        <v>8.5981490238732042E-2</v>
      </c>
      <c r="K1005" s="2" t="s">
        <v>972</v>
      </c>
      <c r="L1005" s="4">
        <f t="shared" ref="L1005" si="5773" xml:space="preserve"> (F1005 - F1012) / F1012</f>
        <v>0.48571428571428571</v>
      </c>
      <c r="M1005" s="4">
        <f t="shared" ref="M1005" si="5774" xml:space="preserve"> (G1005 - G1012) / G1012</f>
        <v>-4.5766590389015168E-3</v>
      </c>
      <c r="N1005" s="4">
        <f t="shared" ref="N1005" si="5775" xml:space="preserve"> (H1005 - H1012) / H1012</f>
        <v>-0.21749598829214684</v>
      </c>
      <c r="O1005" s="4">
        <f t="shared" ref="O1005" si="5776" xml:space="preserve"> (I1005 - I1012) / I1012</f>
        <v>1.0467451978735594</v>
      </c>
      <c r="X1005" s="5"/>
      <c r="Y1005" s="6"/>
      <c r="Z1005" s="5"/>
      <c r="AA1005" s="5"/>
      <c r="AB1005" s="5"/>
      <c r="AC1005" s="5"/>
      <c r="AD1005" s="5"/>
      <c r="AE1005" s="5"/>
      <c r="AF1005" s="5"/>
      <c r="AG1005" s="5"/>
      <c r="AH1005" s="5"/>
    </row>
    <row r="1006" spans="1:34" ht="16" x14ac:dyDescent="0.2">
      <c r="A1006" s="1">
        <v>1001</v>
      </c>
      <c r="B1006">
        <v>176789</v>
      </c>
      <c r="C1006">
        <v>7</v>
      </c>
      <c r="D1006" t="s">
        <v>10</v>
      </c>
      <c r="E1006" t="s">
        <v>138</v>
      </c>
      <c r="F1006">
        <v>48</v>
      </c>
      <c r="G1006">
        <v>0.6216216216216216</v>
      </c>
      <c r="H1006">
        <v>9199.0567658179389</v>
      </c>
      <c r="I1006">
        <v>0.1912489033196336</v>
      </c>
      <c r="K1006" s="2" t="s">
        <v>973</v>
      </c>
      <c r="L1006" s="2">
        <f t="shared" ref="L1006" si="5777" xml:space="preserve"> SLOPE(F1005:F1012, $C1005:$C1012)</f>
        <v>1.9880952380952381</v>
      </c>
      <c r="M1006" s="2">
        <f t="shared" ref="M1006" si="5778" xml:space="preserve"> SLOPE(G1005:G1012, $C1005:$C1012)</f>
        <v>2.6953810694752729E-3</v>
      </c>
      <c r="N1006" s="2">
        <f t="shared" ref="N1006" si="5779" xml:space="preserve"> SLOPE(H1005:H1012, $C1005:$C1012)</f>
        <v>-235.80125252471944</v>
      </c>
      <c r="O1006" s="2">
        <f t="shared" ref="O1006" si="5780" xml:space="preserve"> SLOPE(I1005:I1012, $C1005:$C1012)</f>
        <v>1.261941672524705E-2</v>
      </c>
      <c r="X1006" s="5"/>
      <c r="Y1006" s="6"/>
      <c r="Z1006" s="5"/>
      <c r="AA1006" s="5"/>
      <c r="AB1006" s="5"/>
      <c r="AC1006" s="5"/>
      <c r="AD1006" s="5"/>
      <c r="AE1006" s="5"/>
      <c r="AF1006" s="5"/>
      <c r="AG1006" s="5"/>
      <c r="AH1006" s="5"/>
    </row>
    <row r="1007" spans="1:34" ht="16" x14ac:dyDescent="0.2">
      <c r="A1007" s="1">
        <v>1002</v>
      </c>
      <c r="B1007">
        <v>176789</v>
      </c>
      <c r="C1007">
        <v>6</v>
      </c>
      <c r="D1007" t="s">
        <v>11</v>
      </c>
      <c r="E1007" t="s">
        <v>138</v>
      </c>
      <c r="F1007">
        <v>43</v>
      </c>
      <c r="G1007">
        <v>0.73913043478260865</v>
      </c>
      <c r="H1007">
        <v>4545.5229593491713</v>
      </c>
      <c r="I1007">
        <v>0.27640708834391381</v>
      </c>
      <c r="K1007" s="2" t="s">
        <v>974</v>
      </c>
      <c r="L1007" s="2">
        <f t="shared" ref="L1007" si="5781" xml:space="preserve"> INTERCEPT(F1005:F1012,$C1005:$C1012)</f>
        <v>31.428571428571431</v>
      </c>
      <c r="M1007" s="2">
        <f t="shared" ref="M1007" si="5782" xml:space="preserve"> INTERCEPT(G1005:G1012,$C1005:$C1012)</f>
        <v>0.61715499466858159</v>
      </c>
      <c r="N1007" s="2">
        <f t="shared" ref="N1007" si="5783" xml:space="preserve"> INTERCEPT(H1005:H1012,$C1005:$C1012)</f>
        <v>9052.5763619359786</v>
      </c>
      <c r="O1007" s="2">
        <f t="shared" ref="O1007" si="5784" xml:space="preserve"> INTERCEPT(I1005:I1012,$C1005:$C1012)</f>
        <v>9.7381299361055301E-2</v>
      </c>
      <c r="X1007" s="5"/>
      <c r="Y1007" s="6"/>
      <c r="Z1007" s="5"/>
      <c r="AA1007" s="5"/>
      <c r="AB1007" s="5"/>
      <c r="AC1007" s="5"/>
      <c r="AD1007" s="5"/>
      <c r="AE1007" s="5"/>
      <c r="AF1007" s="5"/>
      <c r="AG1007" s="5"/>
      <c r="AH1007" s="5"/>
    </row>
    <row r="1008" spans="1:34" ht="16" x14ac:dyDescent="0.2">
      <c r="A1008" s="1">
        <v>1003</v>
      </c>
      <c r="B1008">
        <v>176789</v>
      </c>
      <c r="C1008">
        <v>5</v>
      </c>
      <c r="D1008" t="s">
        <v>12</v>
      </c>
      <c r="E1008" t="s">
        <v>138</v>
      </c>
      <c r="F1008">
        <v>32</v>
      </c>
      <c r="G1008">
        <v>0.51851851851851849</v>
      </c>
      <c r="H1008">
        <v>9216.6052258070667</v>
      </c>
      <c r="I1008">
        <v>0.16183151226045819</v>
      </c>
      <c r="K1008" s="2" t="s">
        <v>1107</v>
      </c>
      <c r="L1008" s="2">
        <f t="shared" ref="L1008:O1008" si="5785" xml:space="preserve"> L1007 + (11*L1006)</f>
        <v>53.297619047619051</v>
      </c>
      <c r="M1008" s="2">
        <f t="shared" si="5785"/>
        <v>0.64680418643280957</v>
      </c>
      <c r="N1008" s="2">
        <f t="shared" si="5785"/>
        <v>6458.7625841640647</v>
      </c>
      <c r="O1008" s="2">
        <f t="shared" si="5785"/>
        <v>0.23619488333877284</v>
      </c>
      <c r="X1008" s="5"/>
      <c r="Y1008" s="6"/>
      <c r="Z1008" s="5"/>
      <c r="AA1008" s="5"/>
      <c r="AB1008" s="5"/>
      <c r="AC1008" s="5"/>
      <c r="AD1008" s="5"/>
      <c r="AE1008" s="5"/>
      <c r="AF1008" s="5"/>
      <c r="AG1008" s="5"/>
      <c r="AH1008" s="5"/>
    </row>
    <row r="1009" spans="1:34" ht="16" x14ac:dyDescent="0.2">
      <c r="A1009" s="1">
        <v>1004</v>
      </c>
      <c r="B1009">
        <v>176789</v>
      </c>
      <c r="C1009">
        <v>4</v>
      </c>
      <c r="D1009" t="s">
        <v>13</v>
      </c>
      <c r="E1009" t="s">
        <v>138</v>
      </c>
      <c r="F1009">
        <v>34</v>
      </c>
      <c r="G1009">
        <v>0.69444444444444442</v>
      </c>
      <c r="H1009">
        <v>9310.8615538583526</v>
      </c>
      <c r="I1009">
        <v>0.1606090239830916</v>
      </c>
      <c r="K1009" s="2" t="s">
        <v>976</v>
      </c>
      <c r="L1009" s="2">
        <f t="shared" ref="L1009" si="5786" xml:space="preserve"> (L1008 - F1012) / F1012</f>
        <v>0.52278911564625863</v>
      </c>
      <c r="M1009" s="2">
        <f t="shared" ref="M1009" si="5787" xml:space="preserve"> (M1008 - G1012) / G1012</f>
        <v>2.1269768051804631E-2</v>
      </c>
      <c r="N1009" s="2">
        <f t="shared" ref="N1009" si="5788" xml:space="preserve"> (N1008 - H1012) / H1012</f>
        <v>-0.23519999032212832</v>
      </c>
      <c r="O1009" s="2">
        <f t="shared" ref="O1009" si="5789" xml:space="preserve"> (O1008 - I1012) / I1012</f>
        <v>4.622497841031465</v>
      </c>
      <c r="X1009" s="5"/>
      <c r="Y1009" s="6"/>
      <c r="Z1009" s="5"/>
      <c r="AA1009" s="5"/>
      <c r="AB1009" s="5"/>
      <c r="AC1009" s="5"/>
      <c r="AD1009" s="5"/>
      <c r="AE1009" s="5"/>
      <c r="AF1009" s="5"/>
      <c r="AG1009" s="5"/>
      <c r="AH1009" s="5"/>
    </row>
    <row r="1010" spans="1:34" ht="16" x14ac:dyDescent="0.2">
      <c r="A1010" s="1">
        <v>1005</v>
      </c>
      <c r="B1010">
        <v>176789</v>
      </c>
      <c r="C1010">
        <v>3</v>
      </c>
      <c r="D1010" t="s">
        <v>14</v>
      </c>
      <c r="E1010" t="s">
        <v>138</v>
      </c>
      <c r="F1010">
        <v>38</v>
      </c>
      <c r="G1010">
        <v>0.54054054054054057</v>
      </c>
      <c r="H1010">
        <v>8272.2411377974095</v>
      </c>
      <c r="I1010">
        <v>0.27092348702308933</v>
      </c>
      <c r="K1010" s="2" t="s">
        <v>977</v>
      </c>
      <c r="L1010" s="2">
        <f t="shared" ref="L1010" si="5790">IF(L1005&lt;=$L$1,1,0)</f>
        <v>0</v>
      </c>
      <c r="M1010" s="2">
        <f t="shared" ref="M1010" si="5791">IF(M1005&lt;=$M$1,1,0)</f>
        <v>1</v>
      </c>
      <c r="N1010" s="2">
        <f t="shared" ref="N1010" si="5792">IF(N1005&lt;=$N$1,1,0)</f>
        <v>1</v>
      </c>
      <c r="O1010" s="2">
        <f t="shared" ref="O1010" si="5793">IF(O1005&lt;=$O$1,1,0)</f>
        <v>0</v>
      </c>
      <c r="X1010" s="5" t="s">
        <v>977</v>
      </c>
      <c r="Y1010" s="5">
        <f t="shared" ref="Y1010" ca="1" si="5794">IF(L1005&lt;=$Y$1,1,0)</f>
        <v>0</v>
      </c>
      <c r="Z1010" s="5">
        <f t="shared" ref="Z1010" ca="1" si="5795">IF(M1005&lt;=$Z$1,1,0)</f>
        <v>0</v>
      </c>
      <c r="AA1010" s="5">
        <f t="shared" ref="AA1010" ca="1" si="5796">IF(N1005&lt;=$AA$1,1,0)</f>
        <v>1</v>
      </c>
      <c r="AB1010" s="5">
        <f t="shared" ref="AB1010" ca="1" si="5797">IF(O1005&lt;=$AB$1,1,0)</f>
        <v>0</v>
      </c>
      <c r="AC1010" s="5"/>
      <c r="AD1010" s="5"/>
      <c r="AE1010" s="5"/>
      <c r="AF1010" s="5"/>
      <c r="AG1010" s="5"/>
      <c r="AH1010" s="5"/>
    </row>
    <row r="1011" spans="1:34" ht="16" x14ac:dyDescent="0.2">
      <c r="A1011" s="1">
        <v>1006</v>
      </c>
      <c r="B1011">
        <v>176789</v>
      </c>
      <c r="C1011">
        <v>2</v>
      </c>
      <c r="D1011" t="s">
        <v>15</v>
      </c>
      <c r="E1011" t="s">
        <v>138</v>
      </c>
      <c r="F1011">
        <v>41</v>
      </c>
      <c r="G1011">
        <v>0.65625</v>
      </c>
      <c r="H1011">
        <v>8334.1700144038805</v>
      </c>
      <c r="I1011">
        <v>4.433900360527105E-2</v>
      </c>
      <c r="K1011" s="2" t="s">
        <v>978</v>
      </c>
      <c r="L1011" s="2">
        <f t="shared" ref="L1011" si="5798">IF(L1005&lt;=$L$2, 1, 0)</f>
        <v>0</v>
      </c>
      <c r="M1011" s="2">
        <f t="shared" ref="M1011" si="5799">IF(M1005&lt;=$M$2, 1, 0)</f>
        <v>1</v>
      </c>
      <c r="N1011" s="2">
        <f t="shared" ref="N1011" si="5800">IF(N1005&lt;=$N$2, 1, 0)</f>
        <v>1</v>
      </c>
      <c r="O1011" s="2">
        <f t="shared" ref="O1011" si="5801">IF(O1005&lt;=$O$2, 1, 0)</f>
        <v>0</v>
      </c>
      <c r="X1011" s="5" t="s">
        <v>978</v>
      </c>
      <c r="Y1011" s="5">
        <f t="shared" ref="Y1011" ca="1" si="5802">IF(L1005&lt;=$Y$2, 1, 0)</f>
        <v>0</v>
      </c>
      <c r="Z1011" s="5">
        <f t="shared" ref="Z1011" ca="1" si="5803">IF(M1005&lt;=$Z$2, 1, 0)</f>
        <v>0</v>
      </c>
      <c r="AA1011" s="5">
        <f t="shared" ref="AA1011" ca="1" si="5804">IF(N1005&lt;=$AA$2, 1, 0)</f>
        <v>1</v>
      </c>
      <c r="AB1011" s="5">
        <f t="shared" ref="AB1011" ca="1" si="5805">IF(O1005&lt;=$AB$2, 1, 0)</f>
        <v>0</v>
      </c>
      <c r="AC1011" s="5"/>
      <c r="AD1011" s="5" t="s">
        <v>1952</v>
      </c>
      <c r="AE1011" s="5">
        <f t="shared" ref="AE1011" ca="1" si="5806" xml:space="preserve"> Y1010+Y1011+Y1012</f>
        <v>0</v>
      </c>
      <c r="AF1011" s="5">
        <f t="shared" ref="AF1011" ca="1" si="5807">Z1010+Z1011+Z1012</f>
        <v>0</v>
      </c>
      <c r="AG1011" s="5">
        <f t="shared" ref="AG1011" ca="1" si="5808">AA1010+AA1011+AA1012</f>
        <v>3</v>
      </c>
      <c r="AH1011" s="5">
        <f t="shared" ref="AH1011" ca="1" si="5809">AB1010+AB1011+AB1012</f>
        <v>0</v>
      </c>
    </row>
    <row r="1012" spans="1:34" ht="16" x14ac:dyDescent="0.2">
      <c r="A1012" s="1">
        <v>1007</v>
      </c>
      <c r="B1012">
        <v>176789</v>
      </c>
      <c r="C1012">
        <v>1</v>
      </c>
      <c r="D1012" t="s">
        <v>16</v>
      </c>
      <c r="E1012" t="s">
        <v>138</v>
      </c>
      <c r="F1012">
        <v>35</v>
      </c>
      <c r="G1012">
        <v>0.6333333333333333</v>
      </c>
      <c r="H1012">
        <v>8445.034652764256</v>
      </c>
      <c r="I1012">
        <v>4.2008888223146412E-2</v>
      </c>
      <c r="K1012" s="2" t="s">
        <v>979</v>
      </c>
      <c r="L1012" s="2">
        <f t="shared" ref="L1012" si="5810">IF(L1009&lt;=$L$1, 1,0)</f>
        <v>0</v>
      </c>
      <c r="M1012" s="2">
        <f t="shared" ref="M1012" si="5811">IF(M1009&lt;=$M$1, 1,0)</f>
        <v>1</v>
      </c>
      <c r="N1012" s="2">
        <f t="shared" ref="N1012" si="5812">IF(N1009&lt;=$N$1, 1,0)</f>
        <v>1</v>
      </c>
      <c r="O1012" s="2">
        <f t="shared" ref="O1012" si="5813">IF(O1009&lt;=$O$1, 1,0)</f>
        <v>0</v>
      </c>
      <c r="X1012" s="5" t="s">
        <v>979</v>
      </c>
      <c r="Y1012" s="5">
        <f t="shared" ref="Y1012" ca="1" si="5814">IF(L1009&lt;=$Y$1, 1,0)</f>
        <v>0</v>
      </c>
      <c r="Z1012" s="5">
        <f t="shared" ref="Z1012" ca="1" si="5815">IF(M1009&lt;=$Z$1, 1,0)</f>
        <v>0</v>
      </c>
      <c r="AA1012" s="5">
        <f t="shared" ref="AA1012" ca="1" si="5816">IF(N1009&lt;=$AA$1, 1,0)</f>
        <v>1</v>
      </c>
      <c r="AB1012" s="5">
        <f t="shared" ref="AB1012" ca="1" si="5817">IF(O1009&lt;=$AB$1, 1,0)</f>
        <v>0</v>
      </c>
      <c r="AC1012" s="5"/>
      <c r="AD1012" s="5" t="s">
        <v>1953</v>
      </c>
      <c r="AE1012" s="5"/>
      <c r="AF1012" s="5"/>
      <c r="AG1012" s="5"/>
      <c r="AH1012" s="5">
        <f t="shared" ref="AH1012" ca="1" si="5818">AE1011+AF1011+AG1011+AH1011</f>
        <v>3</v>
      </c>
    </row>
    <row r="1013" spans="1:34" ht="16" x14ac:dyDescent="0.2">
      <c r="A1013" s="1">
        <v>1008</v>
      </c>
      <c r="B1013">
        <v>169080</v>
      </c>
      <c r="C1013">
        <v>8</v>
      </c>
      <c r="D1013" t="s">
        <v>8</v>
      </c>
      <c r="E1013" t="s">
        <v>139</v>
      </c>
      <c r="F1013">
        <v>790</v>
      </c>
      <c r="G1013">
        <v>0.84568651275820172</v>
      </c>
      <c r="H1013">
        <v>14463.462729886351</v>
      </c>
      <c r="I1013">
        <v>1.4620608550179719</v>
      </c>
      <c r="K1013" s="2" t="s">
        <v>972</v>
      </c>
      <c r="L1013" s="4">
        <f t="shared" ref="L1013" si="5819" xml:space="preserve"> (F1013 - F1020) / F1020</f>
        <v>-0.19140225179119755</v>
      </c>
      <c r="M1013" s="4">
        <f t="shared" ref="M1013" si="5820" xml:space="preserve"> (G1013 - G1020) / G1020</f>
        <v>-1.1133919308314687E-2</v>
      </c>
      <c r="N1013" s="4">
        <f t="shared" ref="N1013" si="5821" xml:space="preserve"> (H1013 - H1020) / H1020</f>
        <v>0.13260438384290824</v>
      </c>
      <c r="O1013" s="4">
        <f t="shared" ref="O1013" si="5822" xml:space="preserve"> (I1013 - I1020) / I1020</f>
        <v>0.69155108419826505</v>
      </c>
      <c r="X1013" s="5"/>
      <c r="Y1013" s="6"/>
      <c r="Z1013" s="5"/>
      <c r="AA1013" s="5"/>
      <c r="AB1013" s="5"/>
      <c r="AC1013" s="5"/>
      <c r="AD1013" s="5"/>
      <c r="AE1013" s="5"/>
      <c r="AF1013" s="5"/>
      <c r="AG1013" s="5"/>
      <c r="AH1013" s="5"/>
    </row>
    <row r="1014" spans="1:34" ht="16" x14ac:dyDescent="0.2">
      <c r="A1014" s="1">
        <v>1009</v>
      </c>
      <c r="B1014">
        <v>169080</v>
      </c>
      <c r="C1014">
        <v>7</v>
      </c>
      <c r="D1014" t="s">
        <v>10</v>
      </c>
      <c r="E1014" t="s">
        <v>139</v>
      </c>
      <c r="F1014">
        <v>842</v>
      </c>
      <c r="G1014">
        <v>0.86583990980834269</v>
      </c>
      <c r="H1014">
        <v>15373.00441881812</v>
      </c>
      <c r="I1014">
        <v>1.3192723315870829</v>
      </c>
      <c r="K1014" s="2" t="s">
        <v>973</v>
      </c>
      <c r="L1014" s="2">
        <f t="shared" ref="L1014" si="5823" xml:space="preserve"> SLOPE(F1013:F1020, $C1013:$C1020)</f>
        <v>-27.738095238095237</v>
      </c>
      <c r="M1014" s="2">
        <f t="shared" ref="M1014" si="5824" xml:space="preserve"> SLOPE(G1013:G1020, $C1013:$C1020)</f>
        <v>-1.6582872064385438E-3</v>
      </c>
      <c r="N1014" s="2">
        <f t="shared" ref="N1014" si="5825" xml:space="preserve"> SLOPE(H1013:H1020, $C1013:$C1020)</f>
        <v>235.88461021886962</v>
      </c>
      <c r="O1014" s="2">
        <f t="shared" ref="O1014" si="5826" xml:space="preserve"> SLOPE(I1013:I1020, $C1013:$C1020)</f>
        <v>8.2335170014939993E-2</v>
      </c>
      <c r="X1014" s="5"/>
      <c r="Y1014" s="6"/>
      <c r="Z1014" s="5"/>
      <c r="AA1014" s="5"/>
      <c r="AB1014" s="5"/>
      <c r="AC1014" s="5"/>
      <c r="AD1014" s="5"/>
      <c r="AE1014" s="5"/>
      <c r="AF1014" s="5"/>
      <c r="AG1014" s="5"/>
      <c r="AH1014" s="5"/>
    </row>
    <row r="1015" spans="1:34" ht="16" x14ac:dyDescent="0.2">
      <c r="A1015" s="1">
        <v>1010</v>
      </c>
      <c r="B1015">
        <v>169080</v>
      </c>
      <c r="C1015">
        <v>6</v>
      </c>
      <c r="D1015" t="s">
        <v>11</v>
      </c>
      <c r="E1015" t="s">
        <v>139</v>
      </c>
      <c r="F1015">
        <v>889</v>
      </c>
      <c r="G1015">
        <v>0.86725663716814161</v>
      </c>
      <c r="H1015">
        <v>13785.461412270161</v>
      </c>
      <c r="I1015">
        <v>1.1923218775239439</v>
      </c>
      <c r="K1015" s="2" t="s">
        <v>974</v>
      </c>
      <c r="L1015" s="2">
        <f t="shared" ref="L1015" si="5827" xml:space="preserve"> INTERCEPT(F1013:F1020,$C1013:$C1020)</f>
        <v>1040.8214285714287</v>
      </c>
      <c r="M1015" s="2">
        <f t="shared" ref="M1015" si="5828" xml:space="preserve"> INTERCEPT(G1013:G1020,$C1013:$C1020)</f>
        <v>0.86867975895793437</v>
      </c>
      <c r="N1015" s="2">
        <f t="shared" ref="N1015" si="5829" xml:space="preserve"> INTERCEPT(H1013:H1020,$C1013:$C1020)</f>
        <v>12919.236663812071</v>
      </c>
      <c r="O1015" s="2">
        <f t="shared" ref="O1015" si="5830" xml:space="preserve"> INTERCEPT(I1013:I1020,$C1013:$C1020)</f>
        <v>0.7313472901401219</v>
      </c>
      <c r="X1015" s="5"/>
      <c r="Y1015" s="6"/>
      <c r="Z1015" s="5"/>
      <c r="AA1015" s="5"/>
      <c r="AB1015" s="5"/>
      <c r="AC1015" s="5"/>
      <c r="AD1015" s="5"/>
      <c r="AE1015" s="5"/>
      <c r="AF1015" s="5"/>
      <c r="AG1015" s="5"/>
      <c r="AH1015" s="5"/>
    </row>
    <row r="1016" spans="1:34" ht="16" x14ac:dyDescent="0.2">
      <c r="A1016" s="1">
        <v>1011</v>
      </c>
      <c r="B1016">
        <v>169080</v>
      </c>
      <c r="C1016">
        <v>5</v>
      </c>
      <c r="D1016" t="s">
        <v>12</v>
      </c>
      <c r="E1016" t="s">
        <v>139</v>
      </c>
      <c r="F1016">
        <v>929</v>
      </c>
      <c r="G1016">
        <v>0.84803400637619553</v>
      </c>
      <c r="H1016">
        <v>14098.791102510429</v>
      </c>
      <c r="I1016">
        <v>1.0560048405192279</v>
      </c>
      <c r="K1016" s="2" t="s">
        <v>1108</v>
      </c>
      <c r="L1016" s="2">
        <f t="shared" ref="L1016:O1016" si="5831" xml:space="preserve"> L1015 + (11*L1014)</f>
        <v>735.70238095238108</v>
      </c>
      <c r="M1016" s="2">
        <f t="shared" si="5831"/>
        <v>0.85043859968711044</v>
      </c>
      <c r="N1016" s="2">
        <f t="shared" si="5831"/>
        <v>15513.967376219636</v>
      </c>
      <c r="O1016" s="2">
        <f t="shared" si="5831"/>
        <v>1.6370341603044618</v>
      </c>
      <c r="X1016" s="5"/>
      <c r="Y1016" s="6"/>
      <c r="Z1016" s="5"/>
      <c r="AA1016" s="5"/>
      <c r="AB1016" s="5"/>
      <c r="AC1016" s="5"/>
      <c r="AD1016" s="5"/>
      <c r="AE1016" s="5"/>
      <c r="AF1016" s="5"/>
      <c r="AG1016" s="5"/>
      <c r="AH1016" s="5"/>
    </row>
    <row r="1017" spans="1:34" ht="16" x14ac:dyDescent="0.2">
      <c r="A1017" s="1">
        <v>1012</v>
      </c>
      <c r="B1017">
        <v>169080</v>
      </c>
      <c r="C1017">
        <v>4</v>
      </c>
      <c r="D1017" t="s">
        <v>13</v>
      </c>
      <c r="E1017" t="s">
        <v>139</v>
      </c>
      <c r="F1017">
        <v>944</v>
      </c>
      <c r="G1017">
        <v>0.8598524762908325</v>
      </c>
      <c r="H1017">
        <v>13607.827698594911</v>
      </c>
      <c r="I1017">
        <v>1.030155822670733</v>
      </c>
      <c r="K1017" s="2" t="s">
        <v>976</v>
      </c>
      <c r="L1017" s="2">
        <f t="shared" ref="L1017" si="5832" xml:space="preserve"> (L1016 - F1020) / F1020</f>
        <v>-0.24697811570892417</v>
      </c>
      <c r="M1017" s="2">
        <f t="shared" ref="M1017" si="5833" xml:space="preserve"> (M1016 - G1020) / G1020</f>
        <v>-5.5772768579463953E-3</v>
      </c>
      <c r="N1017" s="2">
        <f t="shared" ref="N1017" si="5834" xml:space="preserve"> (N1016 - H1020) / H1020</f>
        <v>0.21486726859635569</v>
      </c>
      <c r="O1017" s="2">
        <f t="shared" ref="O1017" si="5835" xml:space="preserve"> (O1016 - I1020) / I1020</f>
        <v>0.89398881669571151</v>
      </c>
      <c r="X1017" s="5"/>
      <c r="Y1017" s="6"/>
      <c r="Z1017" s="5"/>
      <c r="AA1017" s="5"/>
      <c r="AB1017" s="5"/>
      <c r="AC1017" s="5"/>
      <c r="AD1017" s="5"/>
      <c r="AE1017" s="5"/>
      <c r="AF1017" s="5"/>
      <c r="AG1017" s="5"/>
      <c r="AH1017" s="5"/>
    </row>
    <row r="1018" spans="1:34" ht="16" x14ac:dyDescent="0.2">
      <c r="A1018" s="1">
        <v>1013</v>
      </c>
      <c r="B1018">
        <v>169080</v>
      </c>
      <c r="C1018">
        <v>3</v>
      </c>
      <c r="D1018" t="s">
        <v>14</v>
      </c>
      <c r="E1018" t="s">
        <v>139</v>
      </c>
      <c r="F1018">
        <v>951</v>
      </c>
      <c r="G1018">
        <v>0.87375745526838966</v>
      </c>
      <c r="H1018">
        <v>13991.921482300169</v>
      </c>
      <c r="I1018">
        <v>0.99317926146096402</v>
      </c>
      <c r="K1018" s="2" t="s">
        <v>977</v>
      </c>
      <c r="L1018" s="2">
        <f t="shared" ref="L1018" si="5836">IF(L1013&lt;=$L$1,1,0)</f>
        <v>1</v>
      </c>
      <c r="M1018" s="2">
        <f t="shared" ref="M1018" si="5837">IF(M1013&lt;=$M$1,1,0)</f>
        <v>1</v>
      </c>
      <c r="N1018" s="2">
        <f t="shared" ref="N1018" si="5838">IF(N1013&lt;=$N$1,1,0)</f>
        <v>0</v>
      </c>
      <c r="O1018" s="2">
        <f t="shared" ref="O1018" si="5839">IF(O1013&lt;=$O$1,1,0)</f>
        <v>0</v>
      </c>
      <c r="X1018" s="5" t="s">
        <v>977</v>
      </c>
      <c r="Y1018" s="5">
        <f t="shared" ref="Y1018" ca="1" si="5840">IF(L1013&lt;=$Y$1,1,0)</f>
        <v>0</v>
      </c>
      <c r="Z1018" s="5">
        <f t="shared" ref="Z1018" ca="1" si="5841">IF(M1013&lt;=$Z$1,1,0)</f>
        <v>0</v>
      </c>
      <c r="AA1018" s="5">
        <f t="shared" ref="AA1018" ca="1" si="5842">IF(N1013&lt;=$AA$1,1,0)</f>
        <v>0</v>
      </c>
      <c r="AB1018" s="5">
        <f t="shared" ref="AB1018" ca="1" si="5843">IF(O1013&lt;=$AB$1,1,0)</f>
        <v>0</v>
      </c>
      <c r="AC1018" s="5"/>
      <c r="AD1018" s="5"/>
      <c r="AE1018" s="5"/>
      <c r="AF1018" s="5"/>
      <c r="AG1018" s="5"/>
      <c r="AH1018" s="5"/>
    </row>
    <row r="1019" spans="1:34" ht="16" x14ac:dyDescent="0.2">
      <c r="A1019" s="1">
        <v>1014</v>
      </c>
      <c r="B1019">
        <v>169080</v>
      </c>
      <c r="C1019">
        <v>2</v>
      </c>
      <c r="D1019" t="s">
        <v>15</v>
      </c>
      <c r="E1019" t="s">
        <v>139</v>
      </c>
      <c r="F1019">
        <v>1006</v>
      </c>
      <c r="G1019">
        <v>0.87410440122824973</v>
      </c>
      <c r="H1019">
        <v>13755.17794961734</v>
      </c>
      <c r="I1019">
        <v>0.89751797115427201</v>
      </c>
      <c r="K1019" s="2" t="s">
        <v>978</v>
      </c>
      <c r="L1019" s="2">
        <f t="shared" ref="L1019" si="5844">IF(L1013&lt;=$L$2, 1, 0)</f>
        <v>1</v>
      </c>
      <c r="M1019" s="2">
        <f t="shared" ref="M1019" si="5845">IF(M1013&lt;=$M$2, 1, 0)</f>
        <v>1</v>
      </c>
      <c r="N1019" s="2">
        <f t="shared" ref="N1019" si="5846">IF(N1013&lt;=$N$2, 1, 0)</f>
        <v>0</v>
      </c>
      <c r="O1019" s="2">
        <f t="shared" ref="O1019" si="5847">IF(O1013&lt;=$O$2, 1, 0)</f>
        <v>0</v>
      </c>
      <c r="X1019" s="5" t="s">
        <v>978</v>
      </c>
      <c r="Y1019" s="5">
        <f t="shared" ref="Y1019" ca="1" si="5848">IF(L1013&lt;=$Y$2, 1, 0)</f>
        <v>0</v>
      </c>
      <c r="Z1019" s="5">
        <f t="shared" ref="Z1019" ca="1" si="5849">IF(M1013&lt;=$Z$2, 1, 0)</f>
        <v>0</v>
      </c>
      <c r="AA1019" s="5">
        <f t="shared" ref="AA1019" ca="1" si="5850">IF(N1013&lt;=$AA$2, 1, 0)</f>
        <v>0</v>
      </c>
      <c r="AB1019" s="5">
        <f t="shared" ref="AB1019" ca="1" si="5851">IF(O1013&lt;=$AB$2, 1, 0)</f>
        <v>0</v>
      </c>
      <c r="AC1019" s="5"/>
      <c r="AD1019" s="5" t="s">
        <v>1952</v>
      </c>
      <c r="AE1019" s="5">
        <f t="shared" ref="AE1019" ca="1" si="5852" xml:space="preserve"> Y1018+Y1019+Y1020</f>
        <v>1</v>
      </c>
      <c r="AF1019" s="5">
        <f t="shared" ref="AF1019" ca="1" si="5853">Z1018+Z1019+Z1020</f>
        <v>0</v>
      </c>
      <c r="AG1019" s="5">
        <f t="shared" ref="AG1019" ca="1" si="5854">AA1018+AA1019+AA1020</f>
        <v>0</v>
      </c>
      <c r="AH1019" s="5">
        <f t="shared" ref="AH1019" ca="1" si="5855">AB1018+AB1019+AB1020</f>
        <v>0</v>
      </c>
    </row>
    <row r="1020" spans="1:34" ht="16" x14ac:dyDescent="0.2">
      <c r="A1020" s="1">
        <v>1015</v>
      </c>
      <c r="B1020">
        <v>169080</v>
      </c>
      <c r="C1020">
        <v>1</v>
      </c>
      <c r="D1020" t="s">
        <v>16</v>
      </c>
      <c r="E1020" t="s">
        <v>139</v>
      </c>
      <c r="F1020">
        <v>977</v>
      </c>
      <c r="G1020">
        <v>0.85520833333333335</v>
      </c>
      <c r="H1020">
        <v>12770.0924843784</v>
      </c>
      <c r="I1020">
        <v>0.86433148172461882</v>
      </c>
      <c r="K1020" s="2" t="s">
        <v>979</v>
      </c>
      <c r="L1020" s="2">
        <f t="shared" ref="L1020" si="5856">IF(L1017&lt;=$L$1, 1,0)</f>
        <v>1</v>
      </c>
      <c r="M1020" s="2">
        <f t="shared" ref="M1020" si="5857">IF(M1017&lt;=$M$1, 1,0)</f>
        <v>1</v>
      </c>
      <c r="N1020" s="2">
        <f t="shared" ref="N1020" si="5858">IF(N1017&lt;=$N$1, 1,0)</f>
        <v>0</v>
      </c>
      <c r="O1020" s="2">
        <f t="shared" ref="O1020" si="5859">IF(O1017&lt;=$O$1, 1,0)</f>
        <v>0</v>
      </c>
      <c r="X1020" s="5" t="s">
        <v>979</v>
      </c>
      <c r="Y1020" s="5">
        <f t="shared" ref="Y1020" ca="1" si="5860">IF(L1017&lt;=$Y$1, 1,0)</f>
        <v>1</v>
      </c>
      <c r="Z1020" s="5">
        <f t="shared" ref="Z1020" ca="1" si="5861">IF(M1017&lt;=$Z$1, 1,0)</f>
        <v>0</v>
      </c>
      <c r="AA1020" s="5">
        <f t="shared" ref="AA1020" ca="1" si="5862">IF(N1017&lt;=$AA$1, 1,0)</f>
        <v>0</v>
      </c>
      <c r="AB1020" s="5">
        <f t="shared" ref="AB1020" ca="1" si="5863">IF(O1017&lt;=$AB$1, 1,0)</f>
        <v>0</v>
      </c>
      <c r="AC1020" s="5"/>
      <c r="AD1020" s="5" t="s">
        <v>1953</v>
      </c>
      <c r="AE1020" s="5"/>
      <c r="AF1020" s="5"/>
      <c r="AG1020" s="5"/>
      <c r="AH1020" s="5">
        <f t="shared" ref="AH1020" ca="1" si="5864">AE1019+AF1019+AG1019+AH1019</f>
        <v>1</v>
      </c>
    </row>
    <row r="1021" spans="1:34" ht="16" x14ac:dyDescent="0.2">
      <c r="A1021" s="1">
        <v>1016</v>
      </c>
      <c r="B1021">
        <v>165167</v>
      </c>
      <c r="C1021">
        <v>8</v>
      </c>
      <c r="D1021" t="s">
        <v>8</v>
      </c>
      <c r="E1021" t="s">
        <v>140</v>
      </c>
      <c r="F1021">
        <v>11</v>
      </c>
      <c r="G1021">
        <v>0.22222222222222221</v>
      </c>
      <c r="H1021">
        <v>16045.583593083051</v>
      </c>
      <c r="I1021">
        <v>1.938982347638736</v>
      </c>
      <c r="K1021" s="2" t="s">
        <v>972</v>
      </c>
      <c r="L1021" s="4">
        <f t="shared" ref="L1021" si="5865" xml:space="preserve"> (F1021 - F1028) / F1028</f>
        <v>-0.83823529411764708</v>
      </c>
      <c r="M1021" s="4">
        <f t="shared" ref="M1021" si="5866" xml:space="preserve"> (G1021 - G1028) / G1028</f>
        <v>-0.45454545454545453</v>
      </c>
      <c r="N1021" s="4">
        <f t="shared" ref="N1021" si="5867" xml:space="preserve"> (H1021 - H1028) / H1028</f>
        <v>0.37785503661971448</v>
      </c>
      <c r="O1021" s="4">
        <f t="shared" ref="O1021" si="5868" xml:space="preserve"> (I1021 - I1028) / I1028</f>
        <v>5.0360809890786529</v>
      </c>
      <c r="X1021" s="5"/>
      <c r="Y1021" s="6"/>
      <c r="Z1021" s="5"/>
      <c r="AA1021" s="5"/>
      <c r="AB1021" s="5"/>
      <c r="AC1021" s="5"/>
      <c r="AD1021" s="5"/>
      <c r="AE1021" s="5"/>
      <c r="AF1021" s="5"/>
      <c r="AG1021" s="5"/>
      <c r="AH1021" s="5"/>
    </row>
    <row r="1022" spans="1:34" ht="16" x14ac:dyDescent="0.2">
      <c r="A1022" s="1">
        <v>1017</v>
      </c>
      <c r="B1022">
        <v>165167</v>
      </c>
      <c r="C1022">
        <v>7</v>
      </c>
      <c r="D1022" t="s">
        <v>10</v>
      </c>
      <c r="E1022" t="s">
        <v>140</v>
      </c>
      <c r="F1022">
        <v>18</v>
      </c>
      <c r="G1022">
        <v>0.42857142857142849</v>
      </c>
      <c r="H1022">
        <v>15097.19444850889</v>
      </c>
      <c r="I1022">
        <v>2.1520034438134918</v>
      </c>
      <c r="K1022" s="2" t="s">
        <v>973</v>
      </c>
      <c r="L1022" s="2">
        <f t="shared" ref="L1022" si="5869" xml:space="preserve"> SLOPE(F1021:F1028, $C1021:$C1028)</f>
        <v>-18.976190476190474</v>
      </c>
      <c r="M1022" s="2">
        <f t="shared" ref="M1022" si="5870" xml:space="preserve"> SLOPE(G1021:G1028, $C1021:$C1028)</f>
        <v>-2.6684933232552277E-2</v>
      </c>
      <c r="N1022" s="2">
        <f t="shared" ref="N1022" si="5871" xml:space="preserve"> SLOPE(H1021:H1028, $C1021:$C1028)</f>
        <v>632.6117476676153</v>
      </c>
      <c r="O1022" s="2">
        <f t="shared" ref="O1022" si="5872" xml:space="preserve"> SLOPE(I1021:I1028, $C1021:$C1028)</f>
        <v>0.31004945707818909</v>
      </c>
      <c r="X1022" s="5"/>
      <c r="Y1022" s="6"/>
      <c r="Z1022" s="5"/>
      <c r="AA1022" s="5"/>
      <c r="AB1022" s="5"/>
      <c r="AC1022" s="5"/>
      <c r="AD1022" s="5"/>
      <c r="AE1022" s="5"/>
      <c r="AF1022" s="5"/>
      <c r="AG1022" s="5"/>
      <c r="AH1022" s="5"/>
    </row>
    <row r="1023" spans="1:34" ht="16" x14ac:dyDescent="0.2">
      <c r="A1023" s="1">
        <v>1018</v>
      </c>
      <c r="B1023">
        <v>165167</v>
      </c>
      <c r="C1023">
        <v>6</v>
      </c>
      <c r="D1023" t="s">
        <v>11</v>
      </c>
      <c r="E1023" t="s">
        <v>140</v>
      </c>
      <c r="F1023">
        <v>22</v>
      </c>
      <c r="G1023">
        <v>0.83333333333333337</v>
      </c>
      <c r="H1023">
        <v>14028.324531925109</v>
      </c>
      <c r="I1023">
        <v>2.426478217329155</v>
      </c>
      <c r="K1023" s="2" t="s">
        <v>974</v>
      </c>
      <c r="L1023" s="2">
        <f t="shared" ref="L1023" si="5873" xml:space="preserve"> INTERCEPT(F1021:F1028,$C1021:$C1028)</f>
        <v>148.39285714285714</v>
      </c>
      <c r="M1023" s="2">
        <f t="shared" ref="M1023" si="5874" xml:space="preserve"> INTERCEPT(G1021:G1028,$C1021:$C1028)</f>
        <v>0.64283352229780799</v>
      </c>
      <c r="N1023" s="2">
        <f t="shared" ref="N1023" si="5875" xml:space="preserve"> INTERCEPT(H1021:H1028,$C1021:$C1028)</f>
        <v>10610.131371917967</v>
      </c>
      <c r="O1023" s="2">
        <f t="shared" ref="O1023" si="5876" xml:space="preserve"> INTERCEPT(I1021:I1028,$C1021:$C1028)</f>
        <v>-0.30074582292141216</v>
      </c>
      <c r="X1023" s="5"/>
      <c r="Y1023" s="6"/>
      <c r="Z1023" s="5"/>
      <c r="AA1023" s="5"/>
      <c r="AB1023" s="5"/>
      <c r="AC1023" s="5"/>
      <c r="AD1023" s="5"/>
      <c r="AE1023" s="5"/>
      <c r="AF1023" s="5"/>
      <c r="AG1023" s="5"/>
      <c r="AH1023" s="5"/>
    </row>
    <row r="1024" spans="1:34" ht="16" x14ac:dyDescent="0.2">
      <c r="A1024" s="1">
        <v>1019</v>
      </c>
      <c r="B1024">
        <v>165167</v>
      </c>
      <c r="C1024">
        <v>5</v>
      </c>
      <c r="D1024" t="s">
        <v>12</v>
      </c>
      <c r="E1024" t="s">
        <v>140</v>
      </c>
      <c r="F1024">
        <v>27</v>
      </c>
      <c r="G1024">
        <v>0.375</v>
      </c>
      <c r="H1024">
        <v>13751.321692910011</v>
      </c>
      <c r="I1024">
        <v>0.53594949876561171</v>
      </c>
      <c r="K1024" s="2" t="s">
        <v>1109</v>
      </c>
      <c r="L1024" s="2">
        <f t="shared" ref="L1024:O1024" si="5877" xml:space="preserve"> L1023 + (11*L1022)</f>
        <v>-60.345238095238074</v>
      </c>
      <c r="M1024" s="2">
        <f t="shared" si="5877"/>
        <v>0.34929925673973294</v>
      </c>
      <c r="N1024" s="2">
        <f t="shared" si="5877"/>
        <v>17568.860596261737</v>
      </c>
      <c r="O1024" s="2">
        <f t="shared" si="5877"/>
        <v>3.1097982049386683</v>
      </c>
      <c r="X1024" s="5"/>
      <c r="Y1024" s="6"/>
      <c r="Z1024" s="5"/>
      <c r="AA1024" s="5"/>
      <c r="AB1024" s="5"/>
      <c r="AC1024" s="5"/>
      <c r="AD1024" s="5"/>
      <c r="AE1024" s="5"/>
      <c r="AF1024" s="5"/>
      <c r="AG1024" s="5"/>
      <c r="AH1024" s="5"/>
    </row>
    <row r="1025" spans="1:34" ht="16" x14ac:dyDescent="0.2">
      <c r="A1025" s="1">
        <v>1020</v>
      </c>
      <c r="B1025">
        <v>165167</v>
      </c>
      <c r="C1025">
        <v>4</v>
      </c>
      <c r="D1025" t="s">
        <v>13</v>
      </c>
      <c r="E1025" t="s">
        <v>140</v>
      </c>
      <c r="F1025">
        <v>34</v>
      </c>
      <c r="G1025">
        <v>0.6</v>
      </c>
      <c r="H1025">
        <v>13150.901048954331</v>
      </c>
      <c r="I1025">
        <v>0.51874692377980669</v>
      </c>
      <c r="K1025" s="2" t="s">
        <v>976</v>
      </c>
      <c r="L1025" s="2">
        <f t="shared" ref="L1025" si="5878" xml:space="preserve"> (L1024 - F1028) / F1028</f>
        <v>-1.8874299719887953</v>
      </c>
      <c r="M1025" s="2">
        <f t="shared" ref="M1025" si="5879" xml:space="preserve"> (M1024 - G1028) / G1028</f>
        <v>-0.14262909709338273</v>
      </c>
      <c r="N1025" s="2">
        <f t="shared" ref="N1025" si="5880" xml:space="preserve"> (N1024 - H1028) / H1028</f>
        <v>0.50866080499958899</v>
      </c>
      <c r="O1025" s="2">
        <f t="shared" ref="O1025" si="5881" xml:space="preserve"> (O1024 - I1028) / I1028</f>
        <v>8.6808482282266546</v>
      </c>
      <c r="X1025" s="5"/>
      <c r="Y1025" s="6"/>
      <c r="Z1025" s="5"/>
      <c r="AA1025" s="5"/>
      <c r="AB1025" s="5"/>
      <c r="AC1025" s="5"/>
      <c r="AD1025" s="5"/>
      <c r="AE1025" s="5"/>
      <c r="AF1025" s="5"/>
      <c r="AG1025" s="5"/>
      <c r="AH1025" s="5"/>
    </row>
    <row r="1026" spans="1:34" ht="16" x14ac:dyDescent="0.2">
      <c r="A1026" s="1">
        <v>1021</v>
      </c>
      <c r="B1026">
        <v>165167</v>
      </c>
      <c r="C1026">
        <v>3</v>
      </c>
      <c r="D1026" t="s">
        <v>14</v>
      </c>
      <c r="E1026" t="s">
        <v>140</v>
      </c>
      <c r="F1026">
        <v>138</v>
      </c>
      <c r="G1026">
        <v>0.6071428571428571</v>
      </c>
      <c r="H1026">
        <v>11924.174105088799</v>
      </c>
      <c r="I1026">
        <v>0.48767735439950571</v>
      </c>
      <c r="K1026" s="2" t="s">
        <v>977</v>
      </c>
      <c r="L1026" s="2">
        <f t="shared" ref="L1026" si="5882">IF(L1021&lt;=$L$1,1,0)</f>
        <v>1</v>
      </c>
      <c r="M1026" s="2">
        <f t="shared" ref="M1026" si="5883">IF(M1021&lt;=$M$1,1,0)</f>
        <v>1</v>
      </c>
      <c r="N1026" s="2">
        <f t="shared" ref="N1026" si="5884">IF(N1021&lt;=$N$1,1,0)</f>
        <v>0</v>
      </c>
      <c r="O1026" s="2">
        <f t="shared" ref="O1026" si="5885">IF(O1021&lt;=$O$1,1,0)</f>
        <v>0</v>
      </c>
      <c r="X1026" s="5" t="s">
        <v>977</v>
      </c>
      <c r="Y1026" s="5">
        <f t="shared" ref="Y1026" ca="1" si="5886">IF(L1021&lt;=$Y$1,1,0)</f>
        <v>1</v>
      </c>
      <c r="Z1026" s="5">
        <f t="shared" ref="Z1026" ca="1" si="5887">IF(M1021&lt;=$Z$1,1,0)</f>
        <v>1</v>
      </c>
      <c r="AA1026" s="5">
        <f t="shared" ref="AA1026" ca="1" si="5888">IF(N1021&lt;=$AA$1,1,0)</f>
        <v>0</v>
      </c>
      <c r="AB1026" s="5">
        <f t="shared" ref="AB1026" ca="1" si="5889">IF(O1021&lt;=$AB$1,1,0)</f>
        <v>0</v>
      </c>
      <c r="AC1026" s="5"/>
      <c r="AD1026" s="5"/>
      <c r="AE1026" s="5"/>
      <c r="AF1026" s="5"/>
      <c r="AG1026" s="5"/>
      <c r="AH1026" s="5"/>
    </row>
    <row r="1027" spans="1:34" ht="16" x14ac:dyDescent="0.2">
      <c r="A1027" s="1">
        <v>1022</v>
      </c>
      <c r="B1027">
        <v>165167</v>
      </c>
      <c r="C1027">
        <v>2</v>
      </c>
      <c r="D1027" t="s">
        <v>15</v>
      </c>
      <c r="E1027" t="s">
        <v>140</v>
      </c>
      <c r="F1027">
        <v>186</v>
      </c>
      <c r="G1027">
        <v>0.70833333333333337</v>
      </c>
      <c r="H1027">
        <v>12012.23939092165</v>
      </c>
      <c r="I1027">
        <v>0.37474408913746288</v>
      </c>
      <c r="K1027" s="2" t="s">
        <v>978</v>
      </c>
      <c r="L1027" s="2">
        <f t="shared" ref="L1027" si="5890">IF(L1021&lt;=$L$2, 1, 0)</f>
        <v>1</v>
      </c>
      <c r="M1027" s="2">
        <f t="shared" ref="M1027" si="5891">IF(M1021&lt;=$M$2, 1, 0)</f>
        <v>1</v>
      </c>
      <c r="N1027" s="2">
        <f t="shared" ref="N1027" si="5892">IF(N1021&lt;=$N$2, 1, 0)</f>
        <v>0</v>
      </c>
      <c r="O1027" s="2">
        <f t="shared" ref="O1027" si="5893">IF(O1021&lt;=$O$2, 1, 0)</f>
        <v>0</v>
      </c>
      <c r="X1027" s="5" t="s">
        <v>978</v>
      </c>
      <c r="Y1027" s="5">
        <f t="shared" ref="Y1027" ca="1" si="5894">IF(L1021&lt;=$Y$2, 1, 0)</f>
        <v>1</v>
      </c>
      <c r="Z1027" s="5">
        <f t="shared" ref="Z1027" ca="1" si="5895">IF(M1021&lt;=$Z$2, 1, 0)</f>
        <v>1</v>
      </c>
      <c r="AA1027" s="5">
        <f t="shared" ref="AA1027" ca="1" si="5896">IF(N1021&lt;=$AA$2, 1, 0)</f>
        <v>0</v>
      </c>
      <c r="AB1027" s="5">
        <f t="shared" ref="AB1027" ca="1" si="5897">IF(O1021&lt;=$AB$2, 1, 0)</f>
        <v>0</v>
      </c>
      <c r="AC1027" s="5"/>
      <c r="AD1027" s="5" t="s">
        <v>1952</v>
      </c>
      <c r="AE1027" s="5">
        <f t="shared" ref="AE1027" ca="1" si="5898" xml:space="preserve"> Y1026+Y1027+Y1028</f>
        <v>3</v>
      </c>
      <c r="AF1027" s="5">
        <f t="shared" ref="AF1027" ca="1" si="5899">Z1026+Z1027+Z1028</f>
        <v>3</v>
      </c>
      <c r="AG1027" s="5">
        <f t="shared" ref="AG1027" ca="1" si="5900">AA1026+AA1027+AA1028</f>
        <v>0</v>
      </c>
      <c r="AH1027" s="5">
        <f t="shared" ref="AH1027" ca="1" si="5901">AB1026+AB1027+AB1028</f>
        <v>0</v>
      </c>
    </row>
    <row r="1028" spans="1:34" ht="16" x14ac:dyDescent="0.2">
      <c r="A1028" s="1">
        <v>1023</v>
      </c>
      <c r="B1028">
        <v>165167</v>
      </c>
      <c r="C1028">
        <v>1</v>
      </c>
      <c r="D1028" t="s">
        <v>16</v>
      </c>
      <c r="E1028" t="s">
        <v>140</v>
      </c>
      <c r="F1028">
        <v>68</v>
      </c>
      <c r="G1028">
        <v>0.40740740740740738</v>
      </c>
      <c r="H1028">
        <v>11645.335079986069</v>
      </c>
      <c r="I1028">
        <v>0.32123199657973811</v>
      </c>
      <c r="K1028" s="2" t="s">
        <v>979</v>
      </c>
      <c r="L1028" s="2">
        <f t="shared" ref="L1028" si="5902">IF(L1025&lt;=$L$1, 1,0)</f>
        <v>1</v>
      </c>
      <c r="M1028" s="2">
        <f t="shared" ref="M1028" si="5903">IF(M1025&lt;=$M$1, 1,0)</f>
        <v>1</v>
      </c>
      <c r="N1028" s="2">
        <f t="shared" ref="N1028" si="5904">IF(N1025&lt;=$N$1, 1,0)</f>
        <v>0</v>
      </c>
      <c r="O1028" s="2">
        <f t="shared" ref="O1028" si="5905">IF(O1025&lt;=$O$1, 1,0)</f>
        <v>0</v>
      </c>
      <c r="X1028" s="5" t="s">
        <v>979</v>
      </c>
      <c r="Y1028" s="5">
        <f t="shared" ref="Y1028" ca="1" si="5906">IF(L1025&lt;=$Y$1, 1,0)</f>
        <v>1</v>
      </c>
      <c r="Z1028" s="5">
        <f t="shared" ref="Z1028" ca="1" si="5907">IF(M1025&lt;=$Z$1, 1,0)</f>
        <v>1</v>
      </c>
      <c r="AA1028" s="5">
        <f t="shared" ref="AA1028" ca="1" si="5908">IF(N1025&lt;=$AA$1, 1,0)</f>
        <v>0</v>
      </c>
      <c r="AB1028" s="5">
        <f t="shared" ref="AB1028" ca="1" si="5909">IF(O1025&lt;=$AB$1, 1,0)</f>
        <v>0</v>
      </c>
      <c r="AC1028" s="5"/>
      <c r="AD1028" s="5" t="s">
        <v>1953</v>
      </c>
      <c r="AE1028" s="5"/>
      <c r="AF1028" s="5"/>
      <c r="AG1028" s="5"/>
      <c r="AH1028" s="5">
        <f t="shared" ref="AH1028" ca="1" si="5910">AE1027+AF1027+AG1027+AH1027</f>
        <v>6</v>
      </c>
    </row>
    <row r="1029" spans="1:34" ht="16" x14ac:dyDescent="0.2">
      <c r="A1029" s="1">
        <v>1024</v>
      </c>
      <c r="B1029">
        <v>198136</v>
      </c>
      <c r="C1029">
        <v>8</v>
      </c>
      <c r="D1029" t="s">
        <v>8</v>
      </c>
      <c r="E1029" t="s">
        <v>141</v>
      </c>
      <c r="F1029">
        <v>742</v>
      </c>
      <c r="G1029">
        <v>0.75772558714462301</v>
      </c>
      <c r="H1029">
        <v>14076.317906990889</v>
      </c>
      <c r="I1029">
        <v>0.91524319498182383</v>
      </c>
      <c r="K1029" s="2" t="s">
        <v>972</v>
      </c>
      <c r="L1029" s="4">
        <f t="shared" ref="L1029" si="5911" xml:space="preserve"> (F1029 - F1036) / F1036</f>
        <v>-9.9514563106796114E-2</v>
      </c>
      <c r="M1029" s="4">
        <f t="shared" ref="M1029" si="5912" xml:space="preserve"> (G1029 - G1036) / G1036</f>
        <v>5.1116934487021072E-2</v>
      </c>
      <c r="N1029" s="4">
        <f t="shared" ref="N1029" si="5913" xml:space="preserve"> (H1029 - H1036) / H1036</f>
        <v>7.1122420322184618E-2</v>
      </c>
      <c r="O1029" s="4">
        <f t="shared" ref="O1029" si="5914" xml:space="preserve"> (I1029 - I1036) / I1036</f>
        <v>-0.20077606615076854</v>
      </c>
      <c r="X1029" s="5"/>
      <c r="Y1029" s="6"/>
      <c r="Z1029" s="5"/>
      <c r="AA1029" s="5"/>
      <c r="AB1029" s="5"/>
      <c r="AC1029" s="5"/>
      <c r="AD1029" s="5"/>
      <c r="AE1029" s="5"/>
      <c r="AF1029" s="5"/>
      <c r="AG1029" s="5"/>
      <c r="AH1029" s="5"/>
    </row>
    <row r="1030" spans="1:34" ht="16" x14ac:dyDescent="0.2">
      <c r="A1030" s="1">
        <v>1025</v>
      </c>
      <c r="B1030">
        <v>198136</v>
      </c>
      <c r="C1030">
        <v>7</v>
      </c>
      <c r="D1030" t="s">
        <v>10</v>
      </c>
      <c r="E1030" t="s">
        <v>141</v>
      </c>
      <c r="F1030">
        <v>830</v>
      </c>
      <c r="G1030">
        <v>0.7441860465116279</v>
      </c>
      <c r="H1030">
        <v>11208.62884657754</v>
      </c>
      <c r="I1030">
        <v>0.94088380736507438</v>
      </c>
      <c r="K1030" s="2" t="s">
        <v>973</v>
      </c>
      <c r="L1030" s="2">
        <f t="shared" ref="L1030" si="5915" xml:space="preserve"> SLOPE(F1029:F1036, $C1029:$C1036)</f>
        <v>-8.3452380952380949</v>
      </c>
      <c r="M1030" s="2">
        <f t="shared" ref="M1030" si="5916" xml:space="preserve"> SLOPE(G1029:G1036, $C1029:$C1036)</f>
        <v>5.1668828907512196E-3</v>
      </c>
      <c r="N1030" s="2">
        <f t="shared" ref="N1030" si="5917" xml:space="preserve"> SLOPE(H1029:H1036, $C1029:$C1036)</f>
        <v>-173.31816385660258</v>
      </c>
      <c r="O1030" s="2">
        <f t="shared" ref="O1030" si="5918" xml:space="preserve"> SLOPE(I1029:I1036, $C1029:$C1036)</f>
        <v>-4.9623823788908894E-2</v>
      </c>
      <c r="X1030" s="5"/>
      <c r="Y1030" s="6"/>
      <c r="Z1030" s="5"/>
      <c r="AA1030" s="5"/>
      <c r="AB1030" s="5"/>
      <c r="AC1030" s="5"/>
      <c r="AD1030" s="5"/>
      <c r="AE1030" s="5"/>
      <c r="AF1030" s="5"/>
      <c r="AG1030" s="5"/>
      <c r="AH1030" s="5"/>
    </row>
    <row r="1031" spans="1:34" ht="16" x14ac:dyDescent="0.2">
      <c r="A1031" s="1">
        <v>1026</v>
      </c>
      <c r="B1031">
        <v>198136</v>
      </c>
      <c r="C1031">
        <v>6</v>
      </c>
      <c r="D1031" t="s">
        <v>11</v>
      </c>
      <c r="E1031" t="s">
        <v>141</v>
      </c>
      <c r="F1031">
        <v>798</v>
      </c>
      <c r="G1031">
        <v>0.71768707482993199</v>
      </c>
      <c r="H1031">
        <v>10430.678947241589</v>
      </c>
      <c r="I1031">
        <v>0.93885646373780185</v>
      </c>
      <c r="K1031" s="2" t="s">
        <v>974</v>
      </c>
      <c r="L1031" s="2">
        <f t="shared" ref="L1031" si="5919" xml:space="preserve"> INTERCEPT(F1029:F1036,$C1029:$C1036)</f>
        <v>881.92857142857144</v>
      </c>
      <c r="M1031" s="2">
        <f t="shared" ref="M1031" si="5920" xml:space="preserve"> INTERCEPT(G1029:G1036,$C1029:$C1036)</f>
        <v>0.704925157619397</v>
      </c>
      <c r="N1031" s="2">
        <f t="shared" ref="N1031" si="5921" xml:space="preserve"> INTERCEPT(H1029:H1036,$C1029:$C1036)</f>
        <v>13770.410166699068</v>
      </c>
      <c r="O1031" s="2">
        <f t="shared" ref="O1031" si="5922" xml:space="preserve"> INTERCEPT(I1029:I1036,$C1029:$C1036)</f>
        <v>1.2862983148831575</v>
      </c>
      <c r="X1031" s="5"/>
      <c r="Y1031" s="6"/>
      <c r="Z1031" s="5"/>
      <c r="AA1031" s="5"/>
      <c r="AB1031" s="5"/>
      <c r="AC1031" s="5"/>
      <c r="AD1031" s="5"/>
      <c r="AE1031" s="5"/>
      <c r="AF1031" s="5"/>
      <c r="AG1031" s="5"/>
      <c r="AH1031" s="5"/>
    </row>
    <row r="1032" spans="1:34" ht="16" x14ac:dyDescent="0.2">
      <c r="A1032" s="1">
        <v>1027</v>
      </c>
      <c r="B1032">
        <v>198136</v>
      </c>
      <c r="C1032">
        <v>5</v>
      </c>
      <c r="D1032" t="s">
        <v>12</v>
      </c>
      <c r="E1032" t="s">
        <v>141</v>
      </c>
      <c r="F1032">
        <v>912</v>
      </c>
      <c r="G1032">
        <v>0.72268907563025209</v>
      </c>
      <c r="H1032">
        <v>13299.4838571248</v>
      </c>
      <c r="I1032">
        <v>1.0092424876951329</v>
      </c>
      <c r="K1032" s="2" t="s">
        <v>1110</v>
      </c>
      <c r="L1032" s="2">
        <f t="shared" ref="L1032:O1032" si="5923" xml:space="preserve"> L1031 + (11*L1030)</f>
        <v>790.13095238095241</v>
      </c>
      <c r="M1032" s="2">
        <f t="shared" si="5923"/>
        <v>0.76176086941766041</v>
      </c>
      <c r="N1032" s="2">
        <f t="shared" si="5923"/>
        <v>11863.91036427644</v>
      </c>
      <c r="O1032" s="2">
        <f t="shared" si="5923"/>
        <v>0.7404362532051596</v>
      </c>
      <c r="X1032" s="5"/>
      <c r="Y1032" s="6"/>
      <c r="Z1032" s="5"/>
      <c r="AA1032" s="5"/>
      <c r="AB1032" s="5"/>
      <c r="AC1032" s="5"/>
      <c r="AD1032" s="5"/>
      <c r="AE1032" s="5"/>
      <c r="AF1032" s="5"/>
      <c r="AG1032" s="5"/>
      <c r="AH1032" s="5"/>
    </row>
    <row r="1033" spans="1:34" ht="16" x14ac:dyDescent="0.2">
      <c r="A1033" s="1">
        <v>1028</v>
      </c>
      <c r="B1033">
        <v>198136</v>
      </c>
      <c r="C1033">
        <v>4</v>
      </c>
      <c r="D1033" t="s">
        <v>13</v>
      </c>
      <c r="E1033" t="s">
        <v>141</v>
      </c>
      <c r="F1033">
        <v>976</v>
      </c>
      <c r="G1033">
        <v>0.73708381171067738</v>
      </c>
      <c r="H1033">
        <v>15389.900855362041</v>
      </c>
      <c r="I1033">
        <v>1.124015355319357</v>
      </c>
      <c r="K1033" s="2" t="s">
        <v>976</v>
      </c>
      <c r="L1033" s="2">
        <f t="shared" ref="L1033" si="5924" xml:space="preserve"> (L1032 - F1036) / F1036</f>
        <v>-4.1103213129912129E-2</v>
      </c>
      <c r="M1033" s="2">
        <f t="shared" ref="M1033" si="5925" xml:space="preserve"> (M1032 - G1036) / G1036</f>
        <v>5.6714678056178552E-2</v>
      </c>
      <c r="N1033" s="2">
        <f t="shared" ref="N1033" si="5926" xml:space="preserve"> (N1032 - H1036) / H1036</f>
        <v>-9.7228375500239647E-2</v>
      </c>
      <c r="O1033" s="2">
        <f t="shared" ref="O1033" si="5927" xml:space="preserve"> (O1032 - I1036) / I1036</f>
        <v>-0.35342390055905792</v>
      </c>
      <c r="X1033" s="5"/>
      <c r="Y1033" s="6"/>
      <c r="Z1033" s="5"/>
      <c r="AA1033" s="5"/>
      <c r="AB1033" s="5"/>
      <c r="AC1033" s="5"/>
      <c r="AD1033" s="5"/>
      <c r="AE1033" s="5"/>
      <c r="AF1033" s="5"/>
      <c r="AG1033" s="5"/>
      <c r="AH1033" s="5"/>
    </row>
    <row r="1034" spans="1:34" ht="16" x14ac:dyDescent="0.2">
      <c r="A1034" s="1">
        <v>1029</v>
      </c>
      <c r="B1034">
        <v>198136</v>
      </c>
      <c r="C1034">
        <v>3</v>
      </c>
      <c r="D1034" t="s">
        <v>14</v>
      </c>
      <c r="E1034" t="s">
        <v>141</v>
      </c>
      <c r="F1034">
        <v>879</v>
      </c>
      <c r="G1034">
        <v>0.72114137483787288</v>
      </c>
      <c r="H1034">
        <v>12769.83678136559</v>
      </c>
      <c r="I1034">
        <v>1.093724220506161</v>
      </c>
      <c r="K1034" s="2" t="s">
        <v>977</v>
      </c>
      <c r="L1034" s="2">
        <f t="shared" ref="L1034" si="5928">IF(L1029&lt;=$L$1,1,0)</f>
        <v>1</v>
      </c>
      <c r="M1034" s="2">
        <f t="shared" ref="M1034" si="5929">IF(M1029&lt;=$M$1,1,0)</f>
        <v>1</v>
      </c>
      <c r="N1034" s="2">
        <f t="shared" ref="N1034" si="5930">IF(N1029&lt;=$N$1,1,0)</f>
        <v>0</v>
      </c>
      <c r="O1034" s="2">
        <f t="shared" ref="O1034" si="5931">IF(O1029&lt;=$O$1,1,0)</f>
        <v>1</v>
      </c>
      <c r="X1034" s="5" t="s">
        <v>977</v>
      </c>
      <c r="Y1034" s="5">
        <f t="shared" ref="Y1034" ca="1" si="5932">IF(L1029&lt;=$Y$1,1,0)</f>
        <v>0</v>
      </c>
      <c r="Z1034" s="5">
        <f t="shared" ref="Z1034" ca="1" si="5933">IF(M1029&lt;=$Z$1,1,0)</f>
        <v>0</v>
      </c>
      <c r="AA1034" s="5">
        <f t="shared" ref="AA1034" ca="1" si="5934">IF(N1029&lt;=$AA$1,1,0)</f>
        <v>0</v>
      </c>
      <c r="AB1034" s="5">
        <f t="shared" ref="AB1034" ca="1" si="5935">IF(O1029&lt;=$AB$1,1,0)</f>
        <v>1</v>
      </c>
      <c r="AC1034" s="5"/>
      <c r="AD1034" s="5"/>
      <c r="AE1034" s="5"/>
      <c r="AF1034" s="5"/>
      <c r="AG1034" s="5"/>
      <c r="AH1034" s="5"/>
    </row>
    <row r="1035" spans="1:34" ht="16" x14ac:dyDescent="0.2">
      <c r="A1035" s="1">
        <v>1030</v>
      </c>
      <c r="B1035">
        <v>198136</v>
      </c>
      <c r="C1035">
        <v>2</v>
      </c>
      <c r="D1035" t="s">
        <v>15</v>
      </c>
      <c r="E1035" t="s">
        <v>141</v>
      </c>
      <c r="F1035">
        <v>794</v>
      </c>
      <c r="G1035">
        <v>0.7040194884287454</v>
      </c>
      <c r="H1035">
        <v>13607.32841773875</v>
      </c>
      <c r="I1035">
        <v>1.336798434688566</v>
      </c>
      <c r="K1035" s="2" t="s">
        <v>978</v>
      </c>
      <c r="L1035" s="2">
        <f t="shared" ref="L1035" si="5936">IF(L1029&lt;=$L$2, 1, 0)</f>
        <v>1</v>
      </c>
      <c r="M1035" s="2">
        <f t="shared" ref="M1035" si="5937">IF(M1029&lt;=$M$2, 1, 0)</f>
        <v>1</v>
      </c>
      <c r="N1035" s="2">
        <f t="shared" ref="N1035" si="5938">IF(N1029&lt;=$N$2, 1, 0)</f>
        <v>0</v>
      </c>
      <c r="O1035" s="2">
        <f t="shared" ref="O1035" si="5939">IF(O1029&lt;=$O$2, 1, 0)</f>
        <v>1</v>
      </c>
      <c r="X1035" s="5" t="s">
        <v>978</v>
      </c>
      <c r="Y1035" s="5">
        <f t="shared" ref="Y1035" ca="1" si="5940">IF(L1029&lt;=$Y$2, 1, 0)</f>
        <v>0</v>
      </c>
      <c r="Z1035" s="5">
        <f t="shared" ref="Z1035" ca="1" si="5941">IF(M1029&lt;=$Z$2, 1, 0)</f>
        <v>0</v>
      </c>
      <c r="AA1035" s="5">
        <f t="shared" ref="AA1035" ca="1" si="5942">IF(N1029&lt;=$AA$2, 1, 0)</f>
        <v>0</v>
      </c>
      <c r="AB1035" s="5">
        <f t="shared" ref="AB1035" ca="1" si="5943">IF(O1029&lt;=$AB$2, 1, 0)</f>
        <v>1</v>
      </c>
      <c r="AC1035" s="5"/>
      <c r="AD1035" s="5" t="s">
        <v>1952</v>
      </c>
      <c r="AE1035" s="5">
        <f t="shared" ref="AE1035" ca="1" si="5944" xml:space="preserve"> Y1034+Y1035+Y1036</f>
        <v>0</v>
      </c>
      <c r="AF1035" s="5">
        <f t="shared" ref="AF1035" ca="1" si="5945">Z1034+Z1035+Z1036</f>
        <v>0</v>
      </c>
      <c r="AG1035" s="5">
        <f t="shared" ref="AG1035" ca="1" si="5946">AA1034+AA1035+AA1036</f>
        <v>1</v>
      </c>
      <c r="AH1035" s="5">
        <f t="shared" ref="AH1035" ca="1" si="5947">AB1034+AB1035+AB1036</f>
        <v>3</v>
      </c>
    </row>
    <row r="1036" spans="1:34" ht="16" x14ac:dyDescent="0.2">
      <c r="A1036" s="1">
        <v>1031</v>
      </c>
      <c r="B1036">
        <v>198136</v>
      </c>
      <c r="C1036">
        <v>1</v>
      </c>
      <c r="D1036" t="s">
        <v>16</v>
      </c>
      <c r="E1036" t="s">
        <v>141</v>
      </c>
      <c r="F1036">
        <v>824</v>
      </c>
      <c r="G1036">
        <v>0.72087658592848902</v>
      </c>
      <c r="H1036">
        <v>13141.65182235365</v>
      </c>
      <c r="I1036">
        <v>1.145164898370622</v>
      </c>
      <c r="K1036" s="2" t="s">
        <v>979</v>
      </c>
      <c r="L1036" s="2">
        <f t="shared" ref="L1036" si="5948">IF(L1033&lt;=$L$1, 1,0)</f>
        <v>1</v>
      </c>
      <c r="M1036" s="2">
        <f t="shared" ref="M1036" si="5949">IF(M1033&lt;=$M$1, 1,0)</f>
        <v>1</v>
      </c>
      <c r="N1036" s="2">
        <f t="shared" ref="N1036" si="5950">IF(N1033&lt;=$N$1, 1,0)</f>
        <v>0</v>
      </c>
      <c r="O1036" s="2">
        <f t="shared" ref="O1036" si="5951">IF(O1033&lt;=$O$1, 1,0)</f>
        <v>1</v>
      </c>
      <c r="X1036" s="5" t="s">
        <v>979</v>
      </c>
      <c r="Y1036" s="5">
        <f t="shared" ref="Y1036" ca="1" si="5952">IF(L1033&lt;=$Y$1, 1,0)</f>
        <v>0</v>
      </c>
      <c r="Z1036" s="5">
        <f t="shared" ref="Z1036" ca="1" si="5953">IF(M1033&lt;=$Z$1, 1,0)</f>
        <v>0</v>
      </c>
      <c r="AA1036" s="5">
        <f t="shared" ref="AA1036" ca="1" si="5954">IF(N1033&lt;=$AA$1, 1,0)</f>
        <v>1</v>
      </c>
      <c r="AB1036" s="5">
        <f t="shared" ref="AB1036" ca="1" si="5955">IF(O1033&lt;=$AB$1, 1,0)</f>
        <v>1</v>
      </c>
      <c r="AC1036" s="5"/>
      <c r="AD1036" s="5" t="s">
        <v>1953</v>
      </c>
      <c r="AE1036" s="5"/>
      <c r="AF1036" s="5"/>
      <c r="AG1036" s="5"/>
      <c r="AH1036" s="5">
        <f t="shared" ref="AH1036" ca="1" si="5956">AE1035+AF1035+AG1035+AH1035</f>
        <v>4</v>
      </c>
    </row>
    <row r="1037" spans="1:34" ht="16" x14ac:dyDescent="0.2">
      <c r="A1037" s="1">
        <v>1032</v>
      </c>
      <c r="B1037">
        <v>156365</v>
      </c>
      <c r="C1037">
        <v>8</v>
      </c>
      <c r="D1037" t="s">
        <v>8</v>
      </c>
      <c r="E1037" t="s">
        <v>142</v>
      </c>
      <c r="F1037">
        <v>664</v>
      </c>
      <c r="G1037">
        <v>0.68256578947368418</v>
      </c>
      <c r="H1037">
        <v>14399.34783644124</v>
      </c>
      <c r="I1037">
        <v>0.33098806085975252</v>
      </c>
      <c r="K1037" s="2" t="s">
        <v>972</v>
      </c>
      <c r="L1037" s="4">
        <f t="shared" ref="L1037" si="5957" xml:space="preserve"> (F1037 - F1044) / F1044</f>
        <v>0.14680483592400692</v>
      </c>
      <c r="M1037" s="4">
        <f t="shared" ref="M1037" si="5958" xml:space="preserve"> (G1037 - G1044) / G1044</f>
        <v>7.5041118421052641E-2</v>
      </c>
      <c r="N1037" s="4">
        <f t="shared" ref="N1037" si="5959" xml:space="preserve"> (H1037 - H1044) / H1044</f>
        <v>0.45277133679936016</v>
      </c>
      <c r="O1037" s="4">
        <f t="shared" ref="O1037" si="5960" xml:space="preserve"> (I1037 - I1044) / I1044</f>
        <v>0.23007349295173243</v>
      </c>
      <c r="X1037" s="5"/>
      <c r="Y1037" s="6"/>
      <c r="Z1037" s="5"/>
      <c r="AA1037" s="5"/>
      <c r="AB1037" s="5"/>
      <c r="AC1037" s="5"/>
      <c r="AD1037" s="5"/>
      <c r="AE1037" s="5"/>
      <c r="AF1037" s="5"/>
      <c r="AG1037" s="5"/>
      <c r="AH1037" s="5"/>
    </row>
    <row r="1038" spans="1:34" ht="16" x14ac:dyDescent="0.2">
      <c r="A1038" s="1">
        <v>1033</v>
      </c>
      <c r="B1038">
        <v>156365</v>
      </c>
      <c r="C1038">
        <v>7</v>
      </c>
      <c r="D1038" t="s">
        <v>10</v>
      </c>
      <c r="E1038" t="s">
        <v>142</v>
      </c>
      <c r="F1038">
        <v>666</v>
      </c>
      <c r="G1038">
        <v>0.62749003984063745</v>
      </c>
      <c r="H1038">
        <v>11942.685083848381</v>
      </c>
      <c r="I1038">
        <v>0.2915916134821116</v>
      </c>
      <c r="K1038" s="2" t="s">
        <v>973</v>
      </c>
      <c r="L1038" s="2">
        <f t="shared" ref="L1038" si="5961" xml:space="preserve"> SLOPE(F1037:F1044, $C1037:$C1044)</f>
        <v>17.011904761904763</v>
      </c>
      <c r="M1038" s="2">
        <f t="shared" ref="M1038" si="5962" xml:space="preserve"> SLOPE(G1037:G1044, $C1037:$C1044)</f>
        <v>3.6922452472580316E-3</v>
      </c>
      <c r="N1038" s="2">
        <f t="shared" ref="N1038" si="5963" xml:space="preserve"> SLOPE(H1037:H1044, $C1037:$C1044)</f>
        <v>513.54072858533152</v>
      </c>
      <c r="O1038" s="2">
        <f t="shared" ref="O1038" si="5964" xml:space="preserve"> SLOPE(I1037:I1044, $C1037:$C1044)</f>
        <v>9.248256884271626E-4</v>
      </c>
      <c r="X1038" s="5"/>
      <c r="Y1038" s="6"/>
      <c r="Z1038" s="5"/>
      <c r="AA1038" s="5"/>
      <c r="AB1038" s="5"/>
      <c r="AC1038" s="5"/>
      <c r="AD1038" s="5"/>
      <c r="AE1038" s="5"/>
      <c r="AF1038" s="5"/>
      <c r="AG1038" s="5"/>
      <c r="AH1038" s="5"/>
    </row>
    <row r="1039" spans="1:34" ht="16" x14ac:dyDescent="0.2">
      <c r="A1039" s="1">
        <v>1034</v>
      </c>
      <c r="B1039">
        <v>156365</v>
      </c>
      <c r="C1039">
        <v>6</v>
      </c>
      <c r="D1039" t="s">
        <v>11</v>
      </c>
      <c r="E1039" t="s">
        <v>142</v>
      </c>
      <c r="F1039">
        <v>541</v>
      </c>
      <c r="G1039">
        <v>0.66108007448789574</v>
      </c>
      <c r="H1039">
        <v>11192.252298829349</v>
      </c>
      <c r="I1039">
        <v>0.28060214610080431</v>
      </c>
      <c r="K1039" s="2" t="s">
        <v>974</v>
      </c>
      <c r="L1039" s="2">
        <f t="shared" ref="L1039" si="5965" xml:space="preserve"> INTERCEPT(F1037:F1044,$C1037:$C1044)</f>
        <v>499.57142857142856</v>
      </c>
      <c r="M1039" s="2">
        <f t="shared" ref="M1039" si="5966" xml:space="preserve"> INTERCEPT(G1037:G1044,$C1037:$C1044)</f>
        <v>0.61712871739689046</v>
      </c>
      <c r="N1039" s="2">
        <f t="shared" ref="N1039" si="5967" xml:space="preserve"> INTERCEPT(H1037:H1044,$C1037:$C1044)</f>
        <v>8943.6618175569056</v>
      </c>
      <c r="O1039" s="2">
        <f t="shared" ref="O1039" si="5968" xml:space="preserve"> INTERCEPT(I1037:I1044,$C1037:$C1044)</f>
        <v>0.30881306170658074</v>
      </c>
      <c r="X1039" s="5"/>
      <c r="Y1039" s="6"/>
      <c r="Z1039" s="5"/>
      <c r="AA1039" s="5"/>
      <c r="AB1039" s="5"/>
      <c r="AC1039" s="5"/>
      <c r="AD1039" s="5"/>
      <c r="AE1039" s="5"/>
      <c r="AF1039" s="5"/>
      <c r="AG1039" s="5"/>
      <c r="AH1039" s="5"/>
    </row>
    <row r="1040" spans="1:34" ht="16" x14ac:dyDescent="0.2">
      <c r="A1040" s="1">
        <v>1035</v>
      </c>
      <c r="B1040">
        <v>156365</v>
      </c>
      <c r="C1040">
        <v>5</v>
      </c>
      <c r="D1040" t="s">
        <v>12</v>
      </c>
      <c r="E1040" t="s">
        <v>142</v>
      </c>
      <c r="F1040">
        <v>598</v>
      </c>
      <c r="G1040">
        <v>0.61255411255411252</v>
      </c>
      <c r="H1040">
        <v>10979.54004153801</v>
      </c>
      <c r="I1040">
        <v>0.31704538217573047</v>
      </c>
      <c r="K1040" s="2" t="s">
        <v>1111</v>
      </c>
      <c r="L1040" s="2">
        <f t="shared" ref="L1040:O1040" si="5969" xml:space="preserve"> L1039 + (11*L1038)</f>
        <v>686.70238095238096</v>
      </c>
      <c r="M1040" s="2">
        <f t="shared" si="5969"/>
        <v>0.65774341511672885</v>
      </c>
      <c r="N1040" s="2">
        <f t="shared" si="5969"/>
        <v>14592.609831995553</v>
      </c>
      <c r="O1040" s="2">
        <f t="shared" si="5969"/>
        <v>0.31898614427927952</v>
      </c>
      <c r="X1040" s="5"/>
      <c r="Y1040" s="6"/>
      <c r="Z1040" s="5"/>
      <c r="AA1040" s="5"/>
      <c r="AB1040" s="5"/>
      <c r="AC1040" s="5"/>
      <c r="AD1040" s="5"/>
      <c r="AE1040" s="5"/>
      <c r="AF1040" s="5"/>
      <c r="AG1040" s="5"/>
      <c r="AH1040" s="5"/>
    </row>
    <row r="1041" spans="1:34" ht="16" x14ac:dyDescent="0.2">
      <c r="A1041" s="1">
        <v>1036</v>
      </c>
      <c r="B1041">
        <v>156365</v>
      </c>
      <c r="C1041">
        <v>4</v>
      </c>
      <c r="D1041" t="s">
        <v>13</v>
      </c>
      <c r="E1041" t="s">
        <v>142</v>
      </c>
      <c r="F1041">
        <v>514</v>
      </c>
      <c r="G1041">
        <v>0.58708414872798431</v>
      </c>
      <c r="H1041">
        <v>11047.472505793279</v>
      </c>
      <c r="I1041">
        <v>0.34890886430041729</v>
      </c>
      <c r="K1041" s="2" t="s">
        <v>976</v>
      </c>
      <c r="L1041" s="2">
        <f t="shared" ref="L1041" si="5970" xml:space="preserve"> (L1040 - F1044) / F1044</f>
        <v>0.18601447487457853</v>
      </c>
      <c r="M1041" s="2">
        <f t="shared" ref="M1041" si="5971" xml:space="preserve"> (M1040 - G1044) / G1044</f>
        <v>3.5945878808847989E-2</v>
      </c>
      <c r="N1041" s="2">
        <f t="shared" ref="N1041" si="5972" xml:space="preserve"> (N1040 - H1044) / H1044</f>
        <v>0.47226982317687516</v>
      </c>
      <c r="O1041" s="2">
        <f t="shared" ref="O1041" si="5973" xml:space="preserve"> (O1040 - I1044) / I1044</f>
        <v>0.1854699522321375</v>
      </c>
      <c r="X1041" s="5"/>
      <c r="Y1041" s="6"/>
      <c r="Z1041" s="5"/>
      <c r="AA1041" s="5"/>
      <c r="AB1041" s="5"/>
      <c r="AC1041" s="5"/>
      <c r="AD1041" s="5"/>
      <c r="AE1041" s="5"/>
      <c r="AF1041" s="5"/>
      <c r="AG1041" s="5"/>
      <c r="AH1041" s="5"/>
    </row>
    <row r="1042" spans="1:34" ht="16" x14ac:dyDescent="0.2">
      <c r="A1042" s="1">
        <v>1037</v>
      </c>
      <c r="B1042">
        <v>156365</v>
      </c>
      <c r="C1042">
        <v>3</v>
      </c>
      <c r="D1042" t="s">
        <v>14</v>
      </c>
      <c r="E1042" t="s">
        <v>142</v>
      </c>
      <c r="F1042">
        <v>516</v>
      </c>
      <c r="G1042">
        <v>0.57587548638132291</v>
      </c>
      <c r="H1042">
        <v>10660.166679962689</v>
      </c>
      <c r="I1042">
        <v>0.35216923971925151</v>
      </c>
      <c r="K1042" s="2" t="s">
        <v>977</v>
      </c>
      <c r="L1042" s="2">
        <f t="shared" ref="L1042" si="5974">IF(L1037&lt;=$L$1,1,0)</f>
        <v>1</v>
      </c>
      <c r="M1042" s="2">
        <f t="shared" ref="M1042" si="5975">IF(M1037&lt;=$M$1,1,0)</f>
        <v>1</v>
      </c>
      <c r="N1042" s="2">
        <f t="shared" ref="N1042" si="5976">IF(N1037&lt;=$N$1,1,0)</f>
        <v>0</v>
      </c>
      <c r="O1042" s="2">
        <f t="shared" ref="O1042" si="5977">IF(O1037&lt;=$O$1,1,0)</f>
        <v>0</v>
      </c>
      <c r="X1042" s="5" t="s">
        <v>977</v>
      </c>
      <c r="Y1042" s="5">
        <f t="shared" ref="Y1042" ca="1" si="5978">IF(L1037&lt;=$Y$1,1,0)</f>
        <v>0</v>
      </c>
      <c r="Z1042" s="5">
        <f t="shared" ref="Z1042" ca="1" si="5979">IF(M1037&lt;=$Z$1,1,0)</f>
        <v>0</v>
      </c>
      <c r="AA1042" s="5">
        <f t="shared" ref="AA1042" ca="1" si="5980">IF(N1037&lt;=$AA$1,1,0)</f>
        <v>0</v>
      </c>
      <c r="AB1042" s="5">
        <f t="shared" ref="AB1042" ca="1" si="5981">IF(O1037&lt;=$AB$1,1,0)</f>
        <v>0</v>
      </c>
      <c r="AC1042" s="5"/>
      <c r="AD1042" s="5"/>
      <c r="AE1042" s="5"/>
      <c r="AF1042" s="5"/>
      <c r="AG1042" s="5"/>
      <c r="AH1042" s="5"/>
    </row>
    <row r="1043" spans="1:34" ht="16" x14ac:dyDescent="0.2">
      <c r="A1043" s="1">
        <v>1038</v>
      </c>
      <c r="B1043">
        <v>156365</v>
      </c>
      <c r="C1043">
        <v>2</v>
      </c>
      <c r="D1043" t="s">
        <v>15</v>
      </c>
      <c r="E1043" t="s">
        <v>142</v>
      </c>
      <c r="F1043">
        <v>531</v>
      </c>
      <c r="G1043">
        <v>0.68838028169014087</v>
      </c>
      <c r="H1043">
        <v>9903.6553981460656</v>
      </c>
      <c r="I1043">
        <v>0.31341300498238778</v>
      </c>
      <c r="K1043" s="2" t="s">
        <v>978</v>
      </c>
      <c r="L1043" s="2">
        <f t="shared" ref="L1043" si="5982">IF(L1037&lt;=$L$2, 1, 0)</f>
        <v>1</v>
      </c>
      <c r="M1043" s="2">
        <f t="shared" ref="M1043" si="5983">IF(M1037&lt;=$M$2, 1, 0)</f>
        <v>1</v>
      </c>
      <c r="N1043" s="2">
        <f t="shared" ref="N1043" si="5984">IF(N1037&lt;=$N$2, 1, 0)</f>
        <v>0</v>
      </c>
      <c r="O1043" s="2">
        <f t="shared" ref="O1043" si="5985">IF(O1037&lt;=$O$2, 1, 0)</f>
        <v>0</v>
      </c>
      <c r="X1043" s="5" t="s">
        <v>978</v>
      </c>
      <c r="Y1043" s="5">
        <f t="shared" ref="Y1043" ca="1" si="5986">IF(L1037&lt;=$Y$2, 1, 0)</f>
        <v>0</v>
      </c>
      <c r="Z1043" s="5">
        <f t="shared" ref="Z1043" ca="1" si="5987">IF(M1037&lt;=$Z$2, 1, 0)</f>
        <v>0</v>
      </c>
      <c r="AA1043" s="5">
        <f t="shared" ref="AA1043" ca="1" si="5988">IF(N1037&lt;=$AA$2, 1, 0)</f>
        <v>0</v>
      </c>
      <c r="AB1043" s="5">
        <f t="shared" ref="AB1043" ca="1" si="5989">IF(O1037&lt;=$AB$2, 1, 0)</f>
        <v>0</v>
      </c>
      <c r="AC1043" s="5"/>
      <c r="AD1043" s="5" t="s">
        <v>1952</v>
      </c>
      <c r="AE1043" s="5">
        <f t="shared" ref="AE1043" ca="1" si="5990" xml:space="preserve"> Y1042+Y1043+Y1044</f>
        <v>0</v>
      </c>
      <c r="AF1043" s="5">
        <f t="shared" ref="AF1043" ca="1" si="5991">Z1042+Z1043+Z1044</f>
        <v>0</v>
      </c>
      <c r="AG1043" s="5">
        <f t="shared" ref="AG1043" ca="1" si="5992">AA1042+AA1043+AA1044</f>
        <v>0</v>
      </c>
      <c r="AH1043" s="5">
        <f t="shared" ref="AH1043" ca="1" si="5993">AB1042+AB1043+AB1044</f>
        <v>0</v>
      </c>
    </row>
    <row r="1044" spans="1:34" ht="16" x14ac:dyDescent="0.2">
      <c r="A1044" s="1">
        <v>1039</v>
      </c>
      <c r="B1044">
        <v>156365</v>
      </c>
      <c r="C1044">
        <v>1</v>
      </c>
      <c r="D1044" t="s">
        <v>16</v>
      </c>
      <c r="E1044" t="s">
        <v>142</v>
      </c>
      <c r="F1044">
        <v>579</v>
      </c>
      <c r="G1044">
        <v>0.63492063492063489</v>
      </c>
      <c r="H1044">
        <v>9911.6409249681601</v>
      </c>
      <c r="I1044">
        <v>0.26907990681556809</v>
      </c>
      <c r="K1044" s="2" t="s">
        <v>979</v>
      </c>
      <c r="L1044" s="2">
        <f t="shared" ref="L1044" si="5994">IF(L1041&lt;=$L$1, 1,0)</f>
        <v>0</v>
      </c>
      <c r="M1044" s="2">
        <f t="shared" ref="M1044" si="5995">IF(M1041&lt;=$M$1, 1,0)</f>
        <v>1</v>
      </c>
      <c r="N1044" s="2">
        <f t="shared" ref="N1044" si="5996">IF(N1041&lt;=$N$1, 1,0)</f>
        <v>0</v>
      </c>
      <c r="O1044" s="2">
        <f t="shared" ref="O1044" si="5997">IF(O1041&lt;=$O$1, 1,0)</f>
        <v>0</v>
      </c>
      <c r="X1044" s="5" t="s">
        <v>979</v>
      </c>
      <c r="Y1044" s="5">
        <f t="shared" ref="Y1044" ca="1" si="5998">IF(L1041&lt;=$Y$1, 1,0)</f>
        <v>0</v>
      </c>
      <c r="Z1044" s="5">
        <f t="shared" ref="Z1044" ca="1" si="5999">IF(M1041&lt;=$Z$1, 1,0)</f>
        <v>0</v>
      </c>
      <c r="AA1044" s="5">
        <f t="shared" ref="AA1044" ca="1" si="6000">IF(N1041&lt;=$AA$1, 1,0)</f>
        <v>0</v>
      </c>
      <c r="AB1044" s="5">
        <f t="shared" ref="AB1044" ca="1" si="6001">IF(O1041&lt;=$AB$1, 1,0)</f>
        <v>0</v>
      </c>
      <c r="AC1044" s="5"/>
      <c r="AD1044" s="5" t="s">
        <v>1953</v>
      </c>
      <c r="AE1044" s="5"/>
      <c r="AF1044" s="5"/>
      <c r="AG1044" s="5"/>
      <c r="AH1044" s="5">
        <f t="shared" ref="AH1044" ca="1" si="6002">AE1043+AF1043+AG1043+AH1043</f>
        <v>0</v>
      </c>
    </row>
    <row r="1045" spans="1:34" ht="16" x14ac:dyDescent="0.2">
      <c r="A1045" s="1">
        <v>1040</v>
      </c>
      <c r="B1045">
        <v>189705</v>
      </c>
      <c r="C1045">
        <v>8</v>
      </c>
      <c r="D1045" t="s">
        <v>8</v>
      </c>
      <c r="E1045" t="s">
        <v>143</v>
      </c>
      <c r="F1045">
        <v>554</v>
      </c>
      <c r="G1045">
        <v>0.83643892339544512</v>
      </c>
      <c r="H1045">
        <v>12474.55083473119</v>
      </c>
      <c r="I1045">
        <v>1.6684858319119671</v>
      </c>
      <c r="K1045" s="2" t="s">
        <v>972</v>
      </c>
      <c r="L1045" s="4">
        <f t="shared" ref="L1045" si="6003" xml:space="preserve"> (F1045 - F1052) / F1052</f>
        <v>-0.22300140252454417</v>
      </c>
      <c r="M1045" s="4">
        <f t="shared" ref="M1045" si="6004" xml:space="preserve"> (G1045 - G1052) / G1052</f>
        <v>1.576540922085546E-2</v>
      </c>
      <c r="N1045" s="4">
        <f t="shared" ref="N1045" si="6005" xml:space="preserve"> (H1045 - H1052) / H1052</f>
        <v>0.10662554709988527</v>
      </c>
      <c r="O1045" s="4">
        <f t="shared" ref="O1045" si="6006" xml:space="preserve"> (I1045 - I1052) / I1052</f>
        <v>0.71362428772031683</v>
      </c>
      <c r="X1045" s="5"/>
      <c r="Y1045" s="6"/>
      <c r="Z1045" s="5"/>
      <c r="AA1045" s="5"/>
      <c r="AB1045" s="5"/>
      <c r="AC1045" s="5"/>
      <c r="AD1045" s="5"/>
      <c r="AE1045" s="5"/>
      <c r="AF1045" s="5"/>
      <c r="AG1045" s="5"/>
      <c r="AH1045" s="5"/>
    </row>
    <row r="1046" spans="1:34" ht="16" x14ac:dyDescent="0.2">
      <c r="A1046" s="1">
        <v>1041</v>
      </c>
      <c r="B1046">
        <v>189705</v>
      </c>
      <c r="C1046">
        <v>7</v>
      </c>
      <c r="D1046" t="s">
        <v>10</v>
      </c>
      <c r="E1046" t="s">
        <v>143</v>
      </c>
      <c r="F1046">
        <v>485</v>
      </c>
      <c r="G1046">
        <v>0.84810126582278478</v>
      </c>
      <c r="H1046">
        <v>12887.21505379378</v>
      </c>
      <c r="I1046">
        <v>1.5218522257996381</v>
      </c>
      <c r="K1046" s="2" t="s">
        <v>973</v>
      </c>
      <c r="L1046" s="2">
        <f t="shared" ref="L1046" si="6007" xml:space="preserve"> SLOPE(F1045:F1052, $C1045:$C1052)</f>
        <v>-27.214285714285715</v>
      </c>
      <c r="M1046" s="2">
        <f t="shared" ref="M1046" si="6008" xml:space="preserve"> SLOPE(G1045:G1052, $C1045:$C1052)</f>
        <v>2.8106576928119305E-3</v>
      </c>
      <c r="N1046" s="2">
        <f t="shared" ref="N1046" si="6009" xml:space="preserve"> SLOPE(H1045:H1052, $C1045:$C1052)</f>
        <v>274.05673590494814</v>
      </c>
      <c r="O1046" s="2">
        <f t="shared" ref="O1046" si="6010" xml:space="preserve"> SLOPE(I1045:I1052, $C1045:$C1052)</f>
        <v>9.8614338939987403E-2</v>
      </c>
      <c r="X1046" s="5"/>
      <c r="Y1046" s="6"/>
      <c r="Z1046" s="5"/>
      <c r="AA1046" s="5"/>
      <c r="AB1046" s="5"/>
      <c r="AC1046" s="5"/>
      <c r="AD1046" s="5"/>
      <c r="AE1046" s="5"/>
      <c r="AF1046" s="5"/>
      <c r="AG1046" s="5"/>
      <c r="AH1046" s="5"/>
    </row>
    <row r="1047" spans="1:34" ht="16" x14ac:dyDescent="0.2">
      <c r="A1047" s="1">
        <v>1042</v>
      </c>
      <c r="B1047">
        <v>189705</v>
      </c>
      <c r="C1047">
        <v>6</v>
      </c>
      <c r="D1047" t="s">
        <v>11</v>
      </c>
      <c r="E1047" t="s">
        <v>143</v>
      </c>
      <c r="F1047">
        <v>553</v>
      </c>
      <c r="G1047">
        <v>0.82659932659932656</v>
      </c>
      <c r="H1047">
        <v>12681.62746907498</v>
      </c>
      <c r="I1047">
        <v>1.450514746294566</v>
      </c>
      <c r="K1047" s="2" t="s">
        <v>974</v>
      </c>
      <c r="L1047" s="2">
        <f t="shared" ref="L1047" si="6011" xml:space="preserve"> INTERCEPT(F1045:F1052,$C1045:$C1052)</f>
        <v>722.71428571428578</v>
      </c>
      <c r="M1047" s="2">
        <f t="shared" ref="M1047" si="6012" xml:space="preserve"> INTERCEPT(G1045:G1052,$C1045:$C1052)</f>
        <v>0.81953971632373523</v>
      </c>
      <c r="N1047" s="2">
        <f t="shared" ref="N1047" si="6013" xml:space="preserve"> INTERCEPT(H1045:H1052,$C1045:$C1052)</f>
        <v>10675.528571312043</v>
      </c>
      <c r="O1047" s="2">
        <f t="shared" ref="O1047" si="6014" xml:space="preserve"> INTERCEPT(I1045:I1052,$C1045:$C1052)</f>
        <v>0.82366029874940172</v>
      </c>
      <c r="X1047" s="5"/>
      <c r="Y1047" s="6"/>
      <c r="Z1047" s="5"/>
      <c r="AA1047" s="5"/>
      <c r="AB1047" s="5"/>
      <c r="AC1047" s="5"/>
      <c r="AD1047" s="5"/>
      <c r="AE1047" s="5"/>
      <c r="AF1047" s="5"/>
      <c r="AG1047" s="5"/>
      <c r="AH1047" s="5"/>
    </row>
    <row r="1048" spans="1:34" ht="16" x14ac:dyDescent="0.2">
      <c r="A1048" s="1">
        <v>1043</v>
      </c>
      <c r="B1048">
        <v>189705</v>
      </c>
      <c r="C1048">
        <v>5</v>
      </c>
      <c r="D1048" t="s">
        <v>12</v>
      </c>
      <c r="E1048" t="s">
        <v>143</v>
      </c>
      <c r="F1048">
        <v>597</v>
      </c>
      <c r="G1048">
        <v>0.83666666666666667</v>
      </c>
      <c r="H1048">
        <v>12067.780071129489</v>
      </c>
      <c r="I1048">
        <v>1.149316191143849</v>
      </c>
      <c r="K1048" s="2" t="s">
        <v>1112</v>
      </c>
      <c r="L1048" s="2">
        <f t="shared" ref="L1048:O1048" si="6015" xml:space="preserve"> L1047 + (11*L1046)</f>
        <v>423.35714285714289</v>
      </c>
      <c r="M1048" s="2">
        <f t="shared" si="6015"/>
        <v>0.85045695094466645</v>
      </c>
      <c r="N1048" s="2">
        <f t="shared" si="6015"/>
        <v>13690.152666266473</v>
      </c>
      <c r="O1048" s="2">
        <f t="shared" si="6015"/>
        <v>1.9084180270892632</v>
      </c>
      <c r="X1048" s="5"/>
      <c r="Y1048" s="6"/>
      <c r="Z1048" s="5"/>
      <c r="AA1048" s="5"/>
      <c r="AB1048" s="5"/>
      <c r="AC1048" s="5"/>
      <c r="AD1048" s="5"/>
      <c r="AE1048" s="5"/>
      <c r="AF1048" s="5"/>
      <c r="AG1048" s="5"/>
      <c r="AH1048" s="5"/>
    </row>
    <row r="1049" spans="1:34" ht="16" x14ac:dyDescent="0.2">
      <c r="A1049" s="1">
        <v>1044</v>
      </c>
      <c r="B1049">
        <v>189705</v>
      </c>
      <c r="C1049">
        <v>4</v>
      </c>
      <c r="D1049" t="s">
        <v>13</v>
      </c>
      <c r="E1049" t="s">
        <v>143</v>
      </c>
      <c r="F1049">
        <v>605</v>
      </c>
      <c r="G1049">
        <v>0.82544861337683528</v>
      </c>
      <c r="H1049">
        <v>11994.287588901359</v>
      </c>
      <c r="I1049">
        <v>1.2271685882817109</v>
      </c>
      <c r="K1049" s="2" t="s">
        <v>976</v>
      </c>
      <c r="L1049" s="2">
        <f t="shared" ref="L1049" si="6016" xml:space="preserve"> (L1048 - F1052) / F1052</f>
        <v>-0.40623121618914043</v>
      </c>
      <c r="M1049" s="2">
        <f t="shared" ref="M1049" si="6017" xml:space="preserve"> (M1048 - G1052) / G1052</f>
        <v>3.2788800997271161E-2</v>
      </c>
      <c r="N1049" s="2">
        <f t="shared" ref="N1049" si="6018" xml:space="preserve"> (N1048 - H1052) / H1052</f>
        <v>0.21446237903879994</v>
      </c>
      <c r="O1049" s="2">
        <f t="shared" ref="O1049" si="6019" xml:space="preserve"> (O1048 - I1052) / I1052</f>
        <v>0.96004749923222588</v>
      </c>
      <c r="X1049" s="5"/>
      <c r="Y1049" s="6"/>
      <c r="Z1049" s="5"/>
      <c r="AA1049" s="5"/>
      <c r="AB1049" s="5"/>
      <c r="AC1049" s="5"/>
      <c r="AD1049" s="5"/>
      <c r="AE1049" s="5"/>
      <c r="AF1049" s="5"/>
      <c r="AG1049" s="5"/>
      <c r="AH1049" s="5"/>
    </row>
    <row r="1050" spans="1:34" ht="16" x14ac:dyDescent="0.2">
      <c r="A1050" s="1">
        <v>1045</v>
      </c>
      <c r="B1050">
        <v>189705</v>
      </c>
      <c r="C1050">
        <v>3</v>
      </c>
      <c r="D1050" t="s">
        <v>14</v>
      </c>
      <c r="E1050" t="s">
        <v>143</v>
      </c>
      <c r="F1050">
        <v>613</v>
      </c>
      <c r="G1050">
        <v>0.85882352941176465</v>
      </c>
      <c r="H1050">
        <v>10756.858357560959</v>
      </c>
      <c r="I1050">
        <v>1.1394369303573011</v>
      </c>
      <c r="K1050" s="2" t="s">
        <v>977</v>
      </c>
      <c r="L1050" s="2">
        <f t="shared" ref="L1050" si="6020">IF(L1045&lt;=$L$1,1,0)</f>
        <v>1</v>
      </c>
      <c r="M1050" s="2">
        <f t="shared" ref="M1050" si="6021">IF(M1045&lt;=$M$1,1,0)</f>
        <v>1</v>
      </c>
      <c r="N1050" s="2">
        <f t="shared" ref="N1050" si="6022">IF(N1045&lt;=$N$1,1,0)</f>
        <v>0</v>
      </c>
      <c r="O1050" s="2">
        <f t="shared" ref="O1050" si="6023">IF(O1045&lt;=$O$1,1,0)</f>
        <v>0</v>
      </c>
      <c r="X1050" s="5" t="s">
        <v>977</v>
      </c>
      <c r="Y1050" s="5">
        <f t="shared" ref="Y1050" ca="1" si="6024">IF(L1045&lt;=$Y$1,1,0)</f>
        <v>1</v>
      </c>
      <c r="Z1050" s="5">
        <f t="shared" ref="Z1050" ca="1" si="6025">IF(M1045&lt;=$Z$1,1,0)</f>
        <v>0</v>
      </c>
      <c r="AA1050" s="5">
        <f t="shared" ref="AA1050" ca="1" si="6026">IF(N1045&lt;=$AA$1,1,0)</f>
        <v>0</v>
      </c>
      <c r="AB1050" s="5">
        <f t="shared" ref="AB1050" ca="1" si="6027">IF(O1045&lt;=$AB$1,1,0)</f>
        <v>0</v>
      </c>
      <c r="AC1050" s="5"/>
      <c r="AD1050" s="5"/>
      <c r="AE1050" s="5"/>
      <c r="AF1050" s="5"/>
      <c r="AG1050" s="5"/>
      <c r="AH1050" s="5"/>
    </row>
    <row r="1051" spans="1:34" ht="16" x14ac:dyDescent="0.2">
      <c r="A1051" s="1">
        <v>1046</v>
      </c>
      <c r="B1051">
        <v>189705</v>
      </c>
      <c r="C1051">
        <v>2</v>
      </c>
      <c r="D1051" t="s">
        <v>15</v>
      </c>
      <c r="E1051" t="s">
        <v>143</v>
      </c>
      <c r="F1051">
        <v>682</v>
      </c>
      <c r="G1051">
        <v>0.8019662921348315</v>
      </c>
      <c r="H1051">
        <v>11135.34835116867</v>
      </c>
      <c r="I1051">
        <v>1.008965007111573</v>
      </c>
      <c r="K1051" s="2" t="s">
        <v>978</v>
      </c>
      <c r="L1051" s="2">
        <f t="shared" ref="L1051" si="6028">IF(L1045&lt;=$L$2, 1, 0)</f>
        <v>1</v>
      </c>
      <c r="M1051" s="2">
        <f t="shared" ref="M1051" si="6029">IF(M1045&lt;=$M$2, 1, 0)</f>
        <v>1</v>
      </c>
      <c r="N1051" s="2">
        <f t="shared" ref="N1051" si="6030">IF(N1045&lt;=$N$2, 1, 0)</f>
        <v>0</v>
      </c>
      <c r="O1051" s="2">
        <f t="shared" ref="O1051" si="6031">IF(O1045&lt;=$O$2, 1, 0)</f>
        <v>0</v>
      </c>
      <c r="X1051" s="5" t="s">
        <v>978</v>
      </c>
      <c r="Y1051" s="5">
        <f t="shared" ref="Y1051" ca="1" si="6032">IF(L1045&lt;=$Y$2, 1, 0)</f>
        <v>0</v>
      </c>
      <c r="Z1051" s="5">
        <f t="shared" ref="Z1051" ca="1" si="6033">IF(M1045&lt;=$Z$2, 1, 0)</f>
        <v>0</v>
      </c>
      <c r="AA1051" s="5">
        <f t="shared" ref="AA1051" ca="1" si="6034">IF(N1045&lt;=$AA$2, 1, 0)</f>
        <v>0</v>
      </c>
      <c r="AB1051" s="5">
        <f t="shared" ref="AB1051" ca="1" si="6035">IF(O1045&lt;=$AB$2, 1, 0)</f>
        <v>0</v>
      </c>
      <c r="AC1051" s="5"/>
      <c r="AD1051" s="5" t="s">
        <v>1952</v>
      </c>
      <c r="AE1051" s="5">
        <f t="shared" ref="AE1051" ca="1" si="6036" xml:space="preserve"> Y1050+Y1051+Y1052</f>
        <v>2</v>
      </c>
      <c r="AF1051" s="5">
        <f t="shared" ref="AF1051" ca="1" si="6037">Z1050+Z1051+Z1052</f>
        <v>0</v>
      </c>
      <c r="AG1051" s="5">
        <f t="shared" ref="AG1051" ca="1" si="6038">AA1050+AA1051+AA1052</f>
        <v>0</v>
      </c>
      <c r="AH1051" s="5">
        <f t="shared" ref="AH1051" ca="1" si="6039">AB1050+AB1051+AB1052</f>
        <v>0</v>
      </c>
    </row>
    <row r="1052" spans="1:34" ht="16" x14ac:dyDescent="0.2">
      <c r="A1052" s="1">
        <v>1047</v>
      </c>
      <c r="B1052">
        <v>189705</v>
      </c>
      <c r="C1052">
        <v>1</v>
      </c>
      <c r="D1052" t="s">
        <v>16</v>
      </c>
      <c r="E1052" t="s">
        <v>143</v>
      </c>
      <c r="F1052">
        <v>713</v>
      </c>
      <c r="G1052">
        <v>0.82345679012345674</v>
      </c>
      <c r="H1052">
        <v>11272.603336714061</v>
      </c>
      <c r="I1052">
        <v>0.97365907093415516</v>
      </c>
      <c r="K1052" s="2" t="s">
        <v>979</v>
      </c>
      <c r="L1052" s="2">
        <f t="shared" ref="L1052" si="6040">IF(L1049&lt;=$L$1, 1,0)</f>
        <v>1</v>
      </c>
      <c r="M1052" s="2">
        <f t="shared" ref="M1052" si="6041">IF(M1049&lt;=$M$1, 1,0)</f>
        <v>1</v>
      </c>
      <c r="N1052" s="2">
        <f t="shared" ref="N1052" si="6042">IF(N1049&lt;=$N$1, 1,0)</f>
        <v>0</v>
      </c>
      <c r="O1052" s="2">
        <f t="shared" ref="O1052" si="6043">IF(O1049&lt;=$O$1, 1,0)</f>
        <v>0</v>
      </c>
      <c r="X1052" s="5" t="s">
        <v>979</v>
      </c>
      <c r="Y1052" s="5">
        <f t="shared" ref="Y1052" ca="1" si="6044">IF(L1049&lt;=$Y$1, 1,0)</f>
        <v>1</v>
      </c>
      <c r="Z1052" s="5">
        <f t="shared" ref="Z1052" ca="1" si="6045">IF(M1049&lt;=$Z$1, 1,0)</f>
        <v>0</v>
      </c>
      <c r="AA1052" s="5">
        <f t="shared" ref="AA1052" ca="1" si="6046">IF(N1049&lt;=$AA$1, 1,0)</f>
        <v>0</v>
      </c>
      <c r="AB1052" s="5">
        <f t="shared" ref="AB1052" ca="1" si="6047">IF(O1049&lt;=$AB$1, 1,0)</f>
        <v>0</v>
      </c>
      <c r="AC1052" s="5"/>
      <c r="AD1052" s="5" t="s">
        <v>1953</v>
      </c>
      <c r="AE1052" s="5"/>
      <c r="AF1052" s="5"/>
      <c r="AG1052" s="5"/>
      <c r="AH1052" s="5">
        <f t="shared" ref="AH1052" ca="1" si="6048">AE1051+AF1051+AG1051+AH1051</f>
        <v>2</v>
      </c>
    </row>
    <row r="1053" spans="1:34" ht="16" x14ac:dyDescent="0.2">
      <c r="A1053" s="1">
        <v>1048</v>
      </c>
      <c r="B1053">
        <v>201548</v>
      </c>
      <c r="C1053">
        <v>8</v>
      </c>
      <c r="D1053" t="s">
        <v>8</v>
      </c>
      <c r="E1053" t="s">
        <v>144</v>
      </c>
      <c r="F1053">
        <v>723</v>
      </c>
      <c r="G1053">
        <v>0.77606837606837609</v>
      </c>
      <c r="H1053">
        <v>11749.838062319999</v>
      </c>
      <c r="I1053">
        <v>1.340195750923199</v>
      </c>
      <c r="K1053" s="2" t="s">
        <v>972</v>
      </c>
      <c r="L1053" s="4">
        <f t="shared" ref="L1053" si="6049" xml:space="preserve"> (F1053 - F1060) / F1060</f>
        <v>7.9104477611940296E-2</v>
      </c>
      <c r="M1053" s="4">
        <f t="shared" ref="M1053" si="6050" xml:space="preserve"> (G1053 - G1060) / G1060</f>
        <v>3.9764727506663017E-2</v>
      </c>
      <c r="N1053" s="4">
        <f t="shared" ref="N1053" si="6051" xml:space="preserve"> (H1053 - H1060) / H1060</f>
        <v>1.4828740575084078E-2</v>
      </c>
      <c r="O1053" s="4">
        <f t="shared" ref="O1053" si="6052" xml:space="preserve"> (I1053 - I1060) / I1060</f>
        <v>0.60846864090232222</v>
      </c>
      <c r="X1053" s="5"/>
      <c r="Y1053" s="6"/>
      <c r="Z1053" s="5"/>
      <c r="AA1053" s="5"/>
      <c r="AB1053" s="5"/>
      <c r="AC1053" s="5"/>
      <c r="AD1053" s="5"/>
      <c r="AE1053" s="5"/>
      <c r="AF1053" s="5"/>
      <c r="AG1053" s="5"/>
      <c r="AH1053" s="5"/>
    </row>
    <row r="1054" spans="1:34" ht="16" x14ac:dyDescent="0.2">
      <c r="A1054" s="1">
        <v>1049</v>
      </c>
      <c r="B1054">
        <v>201548</v>
      </c>
      <c r="C1054">
        <v>7</v>
      </c>
      <c r="D1054" t="s">
        <v>10</v>
      </c>
      <c r="E1054" t="s">
        <v>144</v>
      </c>
      <c r="F1054">
        <v>589</v>
      </c>
      <c r="G1054">
        <v>0.78114478114478114</v>
      </c>
      <c r="H1054">
        <v>10791.089663718099</v>
      </c>
      <c r="I1054">
        <v>1.3825826276422919</v>
      </c>
      <c r="K1054" s="2" t="s">
        <v>973</v>
      </c>
      <c r="L1054" s="2">
        <f t="shared" ref="L1054" si="6053" xml:space="preserve"> SLOPE(F1053:F1060, $C1053:$C1060)</f>
        <v>-6.4523809523809526</v>
      </c>
      <c r="M1054" s="2">
        <f t="shared" ref="M1054" si="6054" xml:space="preserve"> SLOPE(G1053:G1060, $C1053:$C1060)</f>
        <v>5.3500643184664336E-3</v>
      </c>
      <c r="N1054" s="2">
        <f t="shared" ref="N1054" si="6055" xml:space="preserve"> SLOPE(H1053:H1060, $C1053:$C1060)</f>
        <v>-27.865946790517423</v>
      </c>
      <c r="O1054" s="2">
        <f t="shared" ref="O1054" si="6056" xml:space="preserve"> SLOPE(I1053:I1060, $C1053:$C1060)</f>
        <v>7.4939372030173909E-2</v>
      </c>
      <c r="X1054" s="5"/>
      <c r="Y1054" s="6"/>
      <c r="Z1054" s="5"/>
      <c r="AA1054" s="5"/>
      <c r="AB1054" s="5"/>
      <c r="AC1054" s="5"/>
      <c r="AD1054" s="5"/>
      <c r="AE1054" s="5"/>
      <c r="AF1054" s="5"/>
      <c r="AG1054" s="5"/>
      <c r="AH1054" s="5"/>
    </row>
    <row r="1055" spans="1:34" ht="16" x14ac:dyDescent="0.2">
      <c r="A1055" s="1">
        <v>1050</v>
      </c>
      <c r="B1055">
        <v>201548</v>
      </c>
      <c r="C1055">
        <v>6</v>
      </c>
      <c r="D1055" t="s">
        <v>11</v>
      </c>
      <c r="E1055" t="s">
        <v>144</v>
      </c>
      <c r="F1055">
        <v>595</v>
      </c>
      <c r="G1055">
        <v>0.78068739770867435</v>
      </c>
      <c r="H1055">
        <v>11559.270121874961</v>
      </c>
      <c r="I1055">
        <v>1.0716921877017069</v>
      </c>
      <c r="K1055" s="2" t="s">
        <v>974</v>
      </c>
      <c r="L1055" s="2">
        <f t="shared" ref="L1055" si="6057" xml:space="preserve"> INTERCEPT(F1053:F1060,$C1053:$C1060)</f>
        <v>686.78571428571433</v>
      </c>
      <c r="M1055" s="2">
        <f t="shared" ref="M1055" si="6058" xml:space="preserve"> INTERCEPT(G1053:G1060,$C1053:$C1060)</f>
        <v>0.73788103683046258</v>
      </c>
      <c r="N1055" s="2">
        <f t="shared" ref="N1055" si="6059" xml:space="preserve"> INTERCEPT(H1053:H1060,$C1053:$C1060)</f>
        <v>11242.084134218825</v>
      </c>
      <c r="O1055" s="2">
        <f t="shared" ref="O1055" si="6060" xml:space="preserve"> INTERCEPT(I1053:I1060,$C1053:$C1060)</f>
        <v>0.72670158607732738</v>
      </c>
      <c r="X1055" s="5"/>
      <c r="Y1055" s="6"/>
      <c r="Z1055" s="5"/>
      <c r="AA1055" s="5"/>
      <c r="AB1055" s="5"/>
      <c r="AC1055" s="5"/>
      <c r="AD1055" s="5"/>
      <c r="AE1055" s="5"/>
      <c r="AF1055" s="5"/>
      <c r="AG1055" s="5"/>
      <c r="AH1055" s="5"/>
    </row>
    <row r="1056" spans="1:34" ht="16" x14ac:dyDescent="0.2">
      <c r="A1056" s="1">
        <v>1051</v>
      </c>
      <c r="B1056">
        <v>201548</v>
      </c>
      <c r="C1056">
        <v>5</v>
      </c>
      <c r="D1056" t="s">
        <v>12</v>
      </c>
      <c r="E1056" t="s">
        <v>144</v>
      </c>
      <c r="F1056">
        <v>613</v>
      </c>
      <c r="G1056">
        <v>0.74776119402985075</v>
      </c>
      <c r="H1056">
        <v>9896.8896552556835</v>
      </c>
      <c r="I1056">
        <v>0.99103572730435363</v>
      </c>
      <c r="K1056" s="2" t="s">
        <v>1113</v>
      </c>
      <c r="L1056" s="2">
        <f t="shared" ref="L1056:O1056" si="6061" xml:space="preserve"> L1055 + (11*L1054)</f>
        <v>615.80952380952385</v>
      </c>
      <c r="M1056" s="2">
        <f t="shared" si="6061"/>
        <v>0.79673174433359339</v>
      </c>
      <c r="N1056" s="2">
        <f t="shared" si="6061"/>
        <v>10935.558719523133</v>
      </c>
      <c r="O1056" s="2">
        <f t="shared" si="6061"/>
        <v>1.5510346784092404</v>
      </c>
      <c r="X1056" s="5"/>
      <c r="Y1056" s="6"/>
      <c r="Z1056" s="5"/>
      <c r="AA1056" s="5"/>
      <c r="AB1056" s="5"/>
      <c r="AC1056" s="5"/>
      <c r="AD1056" s="5"/>
      <c r="AE1056" s="5"/>
      <c r="AF1056" s="5"/>
      <c r="AG1056" s="5"/>
      <c r="AH1056" s="5"/>
    </row>
    <row r="1057" spans="1:34" ht="16" x14ac:dyDescent="0.2">
      <c r="A1057" s="1">
        <v>1052</v>
      </c>
      <c r="B1057">
        <v>201548</v>
      </c>
      <c r="C1057">
        <v>4</v>
      </c>
      <c r="D1057" t="s">
        <v>13</v>
      </c>
      <c r="E1057" t="s">
        <v>144</v>
      </c>
      <c r="F1057">
        <v>671</v>
      </c>
      <c r="G1057">
        <v>0.76203966005665724</v>
      </c>
      <c r="H1057">
        <v>10528.816815615161</v>
      </c>
      <c r="I1057">
        <v>1.033686188371141</v>
      </c>
      <c r="K1057" s="2" t="s">
        <v>976</v>
      </c>
      <c r="L1057" s="2">
        <f t="shared" ref="L1057" si="6062" xml:space="preserve"> (L1056 - F1060) / F1060</f>
        <v>-8.0881307746979325E-2</v>
      </c>
      <c r="M1057" s="2">
        <f t="shared" ref="M1057" si="6063" xml:space="preserve"> (M1056 - G1060) / G1060</f>
        <v>6.7449197246943413E-2</v>
      </c>
      <c r="N1057" s="2">
        <f t="shared" ref="N1057" si="6064" xml:space="preserve"> (N1056 - H1060) / H1060</f>
        <v>-5.5500235496241272E-2</v>
      </c>
      <c r="O1057" s="2">
        <f t="shared" ref="O1057" si="6065" xml:space="preserve"> (O1056 - I1060) / I1060</f>
        <v>0.86151212571352742</v>
      </c>
      <c r="X1057" s="5"/>
      <c r="Y1057" s="6"/>
      <c r="Z1057" s="5"/>
      <c r="AA1057" s="5"/>
      <c r="AB1057" s="5"/>
      <c r="AC1057" s="5"/>
      <c r="AD1057" s="5"/>
      <c r="AE1057" s="5"/>
      <c r="AF1057" s="5"/>
      <c r="AG1057" s="5"/>
      <c r="AH1057" s="5"/>
    </row>
    <row r="1058" spans="1:34" ht="16" x14ac:dyDescent="0.2">
      <c r="A1058" s="1">
        <v>1053</v>
      </c>
      <c r="B1058">
        <v>201548</v>
      </c>
      <c r="C1058">
        <v>3</v>
      </c>
      <c r="D1058" t="s">
        <v>14</v>
      </c>
      <c r="E1058" t="s">
        <v>144</v>
      </c>
      <c r="F1058">
        <v>710</v>
      </c>
      <c r="G1058">
        <v>0.75797101449275361</v>
      </c>
      <c r="H1058">
        <v>11301.66662994438</v>
      </c>
      <c r="I1058">
        <v>0.97790511113611289</v>
      </c>
      <c r="K1058" s="2" t="s">
        <v>977</v>
      </c>
      <c r="L1058" s="2">
        <f t="shared" ref="L1058" si="6066">IF(L1053&lt;=$L$1,1,0)</f>
        <v>1</v>
      </c>
      <c r="M1058" s="2">
        <f t="shared" ref="M1058" si="6067">IF(M1053&lt;=$M$1,1,0)</f>
        <v>1</v>
      </c>
      <c r="N1058" s="2">
        <f t="shared" ref="N1058" si="6068">IF(N1053&lt;=$N$1,1,0)</f>
        <v>0</v>
      </c>
      <c r="O1058" s="2">
        <f t="shared" ref="O1058" si="6069">IF(O1053&lt;=$O$1,1,0)</f>
        <v>0</v>
      </c>
      <c r="X1058" s="5" t="s">
        <v>977</v>
      </c>
      <c r="Y1058" s="5">
        <f t="shared" ref="Y1058" ca="1" si="6070">IF(L1053&lt;=$Y$1,1,0)</f>
        <v>0</v>
      </c>
      <c r="Z1058" s="5">
        <f t="shared" ref="Z1058" ca="1" si="6071">IF(M1053&lt;=$Z$1,1,0)</f>
        <v>0</v>
      </c>
      <c r="AA1058" s="5">
        <f t="shared" ref="AA1058" ca="1" si="6072">IF(N1053&lt;=$AA$1,1,0)</f>
        <v>1</v>
      </c>
      <c r="AB1058" s="5">
        <f t="shared" ref="AB1058" ca="1" si="6073">IF(O1053&lt;=$AB$1,1,0)</f>
        <v>0</v>
      </c>
      <c r="AC1058" s="5"/>
      <c r="AD1058" s="5"/>
      <c r="AE1058" s="5"/>
      <c r="AF1058" s="5"/>
      <c r="AG1058" s="5"/>
      <c r="AH1058" s="5"/>
    </row>
    <row r="1059" spans="1:34" ht="16" x14ac:dyDescent="0.2">
      <c r="A1059" s="1">
        <v>1054</v>
      </c>
      <c r="B1059">
        <v>201548</v>
      </c>
      <c r="C1059">
        <v>2</v>
      </c>
      <c r="D1059" t="s">
        <v>15</v>
      </c>
      <c r="E1059" t="s">
        <v>144</v>
      </c>
      <c r="F1059">
        <v>691</v>
      </c>
      <c r="G1059">
        <v>0.74358974358974361</v>
      </c>
      <c r="H1059">
        <v>11527.779341639771</v>
      </c>
      <c r="I1059">
        <v>0.88112025380664238</v>
      </c>
      <c r="K1059" s="2" t="s">
        <v>978</v>
      </c>
      <c r="L1059" s="2">
        <f t="shared" ref="L1059" si="6074">IF(L1053&lt;=$L$2, 1, 0)</f>
        <v>1</v>
      </c>
      <c r="M1059" s="2">
        <f t="shared" ref="M1059" si="6075">IF(M1053&lt;=$M$2, 1, 0)</f>
        <v>1</v>
      </c>
      <c r="N1059" s="2">
        <f t="shared" ref="N1059" si="6076">IF(N1053&lt;=$N$2, 1, 0)</f>
        <v>0</v>
      </c>
      <c r="O1059" s="2">
        <f t="shared" ref="O1059" si="6077">IF(O1053&lt;=$O$2, 1, 0)</f>
        <v>0</v>
      </c>
      <c r="X1059" s="5" t="s">
        <v>978</v>
      </c>
      <c r="Y1059" s="5">
        <f t="shared" ref="Y1059" ca="1" si="6078">IF(L1053&lt;=$Y$2, 1, 0)</f>
        <v>0</v>
      </c>
      <c r="Z1059" s="5">
        <f t="shared" ref="Z1059" ca="1" si="6079">IF(M1053&lt;=$Z$2, 1, 0)</f>
        <v>0</v>
      </c>
      <c r="AA1059" s="5">
        <f t="shared" ref="AA1059" ca="1" si="6080">IF(N1053&lt;=$AA$2, 1, 0)</f>
        <v>0</v>
      </c>
      <c r="AB1059" s="5">
        <f t="shared" ref="AB1059" ca="1" si="6081">IF(O1053&lt;=$AB$2, 1, 0)</f>
        <v>0</v>
      </c>
      <c r="AC1059" s="5"/>
      <c r="AD1059" s="5" t="s">
        <v>1952</v>
      </c>
      <c r="AE1059" s="5">
        <f t="shared" ref="AE1059" ca="1" si="6082" xml:space="preserve"> Y1058+Y1059+Y1060</f>
        <v>0</v>
      </c>
      <c r="AF1059" s="5">
        <f t="shared" ref="AF1059" ca="1" si="6083">Z1058+Z1059+Z1060</f>
        <v>0</v>
      </c>
      <c r="AG1059" s="5">
        <f t="shared" ref="AG1059" ca="1" si="6084">AA1058+AA1059+AA1060</f>
        <v>2</v>
      </c>
      <c r="AH1059" s="5">
        <f t="shared" ref="AH1059" ca="1" si="6085">AB1058+AB1059+AB1060</f>
        <v>0</v>
      </c>
    </row>
    <row r="1060" spans="1:34" ht="16" x14ac:dyDescent="0.2">
      <c r="A1060" s="1">
        <v>1055</v>
      </c>
      <c r="B1060">
        <v>201548</v>
      </c>
      <c r="C1060">
        <v>1</v>
      </c>
      <c r="D1060" t="s">
        <v>16</v>
      </c>
      <c r="E1060" t="s">
        <v>144</v>
      </c>
      <c r="F1060">
        <v>670</v>
      </c>
      <c r="G1060">
        <v>0.7463884430176565</v>
      </c>
      <c r="H1060">
        <v>11578.148698923909</v>
      </c>
      <c r="I1060">
        <v>0.83321223481943241</v>
      </c>
      <c r="K1060" s="2" t="s">
        <v>979</v>
      </c>
      <c r="L1060" s="2">
        <f t="shared" ref="L1060" si="6086">IF(L1057&lt;=$L$1, 1,0)</f>
        <v>1</v>
      </c>
      <c r="M1060" s="2">
        <f t="shared" ref="M1060" si="6087">IF(M1057&lt;=$M$1, 1,0)</f>
        <v>1</v>
      </c>
      <c r="N1060" s="2">
        <f t="shared" ref="N1060" si="6088">IF(N1057&lt;=$N$1, 1,0)</f>
        <v>0</v>
      </c>
      <c r="O1060" s="2">
        <f t="shared" ref="O1060" si="6089">IF(O1057&lt;=$O$1, 1,0)</f>
        <v>0</v>
      </c>
      <c r="X1060" s="5" t="s">
        <v>979</v>
      </c>
      <c r="Y1060" s="5">
        <f t="shared" ref="Y1060" ca="1" si="6090">IF(L1057&lt;=$Y$1, 1,0)</f>
        <v>0</v>
      </c>
      <c r="Z1060" s="5">
        <f t="shared" ref="Z1060" ca="1" si="6091">IF(M1057&lt;=$Z$1, 1,0)</f>
        <v>0</v>
      </c>
      <c r="AA1060" s="5">
        <f t="shared" ref="AA1060" ca="1" si="6092">IF(N1057&lt;=$AA$1, 1,0)</f>
        <v>1</v>
      </c>
      <c r="AB1060" s="5">
        <f t="shared" ref="AB1060" ca="1" si="6093">IF(O1057&lt;=$AB$1, 1,0)</f>
        <v>0</v>
      </c>
      <c r="AC1060" s="5"/>
      <c r="AD1060" s="5" t="s">
        <v>1953</v>
      </c>
      <c r="AE1060" s="5"/>
      <c r="AF1060" s="5"/>
      <c r="AG1060" s="5"/>
      <c r="AH1060" s="5">
        <f t="shared" ref="AH1060" ca="1" si="6094">AE1059+AF1059+AG1059+AH1059</f>
        <v>2</v>
      </c>
    </row>
    <row r="1061" spans="1:34" ht="16" x14ac:dyDescent="0.2">
      <c r="A1061" s="1">
        <v>1056</v>
      </c>
      <c r="B1061">
        <v>238430</v>
      </c>
      <c r="C1061">
        <v>8</v>
      </c>
      <c r="D1061" t="s">
        <v>8</v>
      </c>
      <c r="E1061" t="s">
        <v>145</v>
      </c>
      <c r="F1061">
        <v>139</v>
      </c>
      <c r="G1061">
        <v>0.6</v>
      </c>
      <c r="H1061">
        <v>8476.2640121698987</v>
      </c>
      <c r="I1061">
        <v>0.38771396026061689</v>
      </c>
      <c r="K1061" s="2" t="s">
        <v>972</v>
      </c>
      <c r="L1061" s="4">
        <f t="shared" ref="L1061" si="6095" xml:space="preserve"> (F1061 - F1068) / F1068</f>
        <v>-0.1419753086419753</v>
      </c>
      <c r="M1061" s="4">
        <f t="shared" ref="M1061" si="6096" xml:space="preserve"> (G1061 - G1068) / G1068</f>
        <v>-9.6703296703296693E-2</v>
      </c>
      <c r="N1061" s="4">
        <f t="shared" ref="N1061" si="6097" xml:space="preserve"> (H1061 - H1068) / H1068</f>
        <v>-9.0986288869601445E-2</v>
      </c>
      <c r="O1061" s="4">
        <f t="shared" ref="O1061" si="6098" xml:space="preserve"> (I1061 - I1068) / I1068</f>
        <v>0.6796494777526374</v>
      </c>
      <c r="X1061" s="5"/>
      <c r="Y1061" s="6"/>
      <c r="Z1061" s="5"/>
      <c r="AA1061" s="5"/>
      <c r="AB1061" s="5"/>
      <c r="AC1061" s="5"/>
      <c r="AD1061" s="5"/>
      <c r="AE1061" s="5"/>
      <c r="AF1061" s="5"/>
      <c r="AG1061" s="5"/>
      <c r="AH1061" s="5"/>
    </row>
    <row r="1062" spans="1:34" ht="16" x14ac:dyDescent="0.2">
      <c r="A1062" s="1">
        <v>1057</v>
      </c>
      <c r="B1062">
        <v>238430</v>
      </c>
      <c r="C1062">
        <v>7</v>
      </c>
      <c r="D1062" t="s">
        <v>10</v>
      </c>
      <c r="E1062" t="s">
        <v>145</v>
      </c>
      <c r="F1062">
        <v>131</v>
      </c>
      <c r="G1062">
        <v>0.71942446043165464</v>
      </c>
      <c r="H1062">
        <v>10925.770712728719</v>
      </c>
      <c r="I1062">
        <v>0.37237673391264742</v>
      </c>
      <c r="K1062" s="2" t="s">
        <v>973</v>
      </c>
      <c r="L1062" s="2">
        <f t="shared" ref="L1062" si="6099" xml:space="preserve"> SLOPE(F1061:F1068, $C1061:$C1068)</f>
        <v>-7.3452380952380949</v>
      </c>
      <c r="M1062" s="2">
        <f t="shared" ref="M1062" si="6100" xml:space="preserve"> SLOPE(G1061:G1068, $C1061:$C1068)</f>
        <v>-2.4298277864613295E-3</v>
      </c>
      <c r="N1062" s="2">
        <f t="shared" ref="N1062" si="6101" xml:space="preserve"> SLOPE(H1061:H1068, $C1061:$C1068)</f>
        <v>56.521297300106781</v>
      </c>
      <c r="O1062" s="2">
        <f t="shared" ref="O1062" si="6102" xml:space="preserve"> SLOPE(I1061:I1068, $C1061:$C1068)</f>
        <v>3.1640824600112527E-2</v>
      </c>
      <c r="X1062" s="5"/>
      <c r="Y1062" s="6"/>
      <c r="Z1062" s="5"/>
      <c r="AA1062" s="5"/>
      <c r="AB1062" s="5"/>
      <c r="AC1062" s="5"/>
      <c r="AD1062" s="5"/>
      <c r="AE1062" s="5"/>
      <c r="AF1062" s="5"/>
      <c r="AG1062" s="5"/>
      <c r="AH1062" s="5"/>
    </row>
    <row r="1063" spans="1:34" ht="16" x14ac:dyDescent="0.2">
      <c r="A1063" s="1">
        <v>1058</v>
      </c>
      <c r="B1063">
        <v>238430</v>
      </c>
      <c r="C1063">
        <v>6</v>
      </c>
      <c r="D1063" t="s">
        <v>11</v>
      </c>
      <c r="E1063" t="s">
        <v>145</v>
      </c>
      <c r="F1063">
        <v>141</v>
      </c>
      <c r="G1063">
        <v>0.76829268292682928</v>
      </c>
      <c r="H1063">
        <v>9739.4253584170601</v>
      </c>
      <c r="I1063">
        <v>0.31189572902888368</v>
      </c>
      <c r="K1063" s="2" t="s">
        <v>974</v>
      </c>
      <c r="L1063" s="2">
        <f t="shared" ref="L1063" si="6103" xml:space="preserve"> INTERCEPT(F1061:F1068,$C1061:$C1068)</f>
        <v>193.17857142857144</v>
      </c>
      <c r="M1063" s="2">
        <f t="shared" ref="M1063" si="6104" xml:space="preserve"> INTERCEPT(G1061:G1068,$C1061:$C1068)</f>
        <v>0.71037397001020597</v>
      </c>
      <c r="N1063" s="2">
        <f t="shared" ref="N1063" si="6105" xml:space="preserve"> INTERCEPT(H1061:H1068,$C1061:$C1068)</f>
        <v>9111.6932821691607</v>
      </c>
      <c r="O1063" s="2">
        <f t="shared" ref="O1063" si="6106" xml:space="preserve"> INTERCEPT(I1061:I1068,$C1061:$C1068)</f>
        <v>0.1235627915508134</v>
      </c>
      <c r="X1063" s="5"/>
      <c r="Y1063" s="6"/>
      <c r="Z1063" s="5"/>
      <c r="AA1063" s="5"/>
      <c r="AB1063" s="5"/>
      <c r="AC1063" s="5"/>
      <c r="AD1063" s="5"/>
      <c r="AE1063" s="5"/>
      <c r="AF1063" s="5"/>
      <c r="AG1063" s="5"/>
      <c r="AH1063" s="5"/>
    </row>
    <row r="1064" spans="1:34" ht="16" x14ac:dyDescent="0.2">
      <c r="A1064" s="1">
        <v>1059</v>
      </c>
      <c r="B1064">
        <v>238430</v>
      </c>
      <c r="C1064">
        <v>5</v>
      </c>
      <c r="D1064" t="s">
        <v>12</v>
      </c>
      <c r="E1064" t="s">
        <v>145</v>
      </c>
      <c r="F1064">
        <v>165</v>
      </c>
      <c r="G1064">
        <v>0.73124999999999996</v>
      </c>
      <c r="H1064">
        <v>8887.6079513231343</v>
      </c>
      <c r="I1064">
        <v>0.27573387570563268</v>
      </c>
      <c r="K1064" s="2" t="s">
        <v>1114</v>
      </c>
      <c r="L1064" s="2">
        <f t="shared" ref="L1064:O1064" si="6107" xml:space="preserve"> L1063 + (11*L1062)</f>
        <v>112.38095238095241</v>
      </c>
      <c r="M1064" s="2">
        <f t="shared" si="6107"/>
        <v>0.68364586435913133</v>
      </c>
      <c r="N1064" s="2">
        <f t="shared" si="6107"/>
        <v>9733.4275524703353</v>
      </c>
      <c r="O1064" s="2">
        <f t="shared" si="6107"/>
        <v>0.4716118621520512</v>
      </c>
      <c r="X1064" s="5"/>
      <c r="Y1064" s="6"/>
      <c r="Z1064" s="5"/>
      <c r="AA1064" s="5"/>
      <c r="AB1064" s="5"/>
      <c r="AC1064" s="5"/>
      <c r="AD1064" s="5"/>
      <c r="AE1064" s="5"/>
      <c r="AF1064" s="5"/>
      <c r="AG1064" s="5"/>
      <c r="AH1064" s="5"/>
    </row>
    <row r="1065" spans="1:34" ht="16" x14ac:dyDescent="0.2">
      <c r="A1065" s="1">
        <v>1060</v>
      </c>
      <c r="B1065">
        <v>238430</v>
      </c>
      <c r="C1065">
        <v>4</v>
      </c>
      <c r="D1065" t="s">
        <v>13</v>
      </c>
      <c r="E1065" t="s">
        <v>145</v>
      </c>
      <c r="F1065">
        <v>160</v>
      </c>
      <c r="G1065">
        <v>0.68449197860962563</v>
      </c>
      <c r="H1065">
        <v>8863.9340952416733</v>
      </c>
      <c r="I1065">
        <v>0.21556545155127549</v>
      </c>
      <c r="K1065" s="2" t="s">
        <v>976</v>
      </c>
      <c r="L1065" s="2">
        <f t="shared" ref="L1065" si="6108" xml:space="preserve"> (L1064 - F1068) / F1068</f>
        <v>-0.30629041740152835</v>
      </c>
      <c r="M1065" s="2">
        <f t="shared" ref="M1065" si="6109" xml:space="preserve"> (M1064 - G1068) / G1068</f>
        <v>2.9225092496714251E-2</v>
      </c>
      <c r="N1065" s="2">
        <f t="shared" ref="N1065" si="6110" xml:space="preserve"> (N1064 - H1068) / H1068</f>
        <v>4.3834770694561674E-2</v>
      </c>
      <c r="O1065" s="2">
        <f t="shared" ref="O1065" si="6111" xml:space="preserve"> (O1064 - I1068) / I1068</f>
        <v>1.0431108991617748</v>
      </c>
      <c r="X1065" s="5"/>
      <c r="Y1065" s="6"/>
      <c r="Z1065" s="5"/>
      <c r="AA1065" s="5"/>
      <c r="AB1065" s="5"/>
      <c r="AC1065" s="5"/>
      <c r="AD1065" s="5"/>
      <c r="AE1065" s="5"/>
      <c r="AF1065" s="5"/>
      <c r="AG1065" s="5"/>
      <c r="AH1065" s="5"/>
    </row>
    <row r="1066" spans="1:34" ht="16" x14ac:dyDescent="0.2">
      <c r="A1066" s="1">
        <v>1061</v>
      </c>
      <c r="B1066">
        <v>238430</v>
      </c>
      <c r="C1066">
        <v>3</v>
      </c>
      <c r="D1066" t="s">
        <v>14</v>
      </c>
      <c r="E1066" t="s">
        <v>145</v>
      </c>
      <c r="F1066">
        <v>188</v>
      </c>
      <c r="G1066">
        <v>0.71794871794871795</v>
      </c>
      <c r="H1066">
        <v>10184.52801669705</v>
      </c>
      <c r="I1066">
        <v>0.18459208136999269</v>
      </c>
      <c r="K1066" s="2" t="s">
        <v>977</v>
      </c>
      <c r="L1066" s="2">
        <f t="shared" ref="L1066" si="6112">IF(L1061&lt;=$L$1,1,0)</f>
        <v>1</v>
      </c>
      <c r="M1066" s="2">
        <f t="shared" ref="M1066" si="6113">IF(M1061&lt;=$M$1,1,0)</f>
        <v>1</v>
      </c>
      <c r="N1066" s="2">
        <f t="shared" ref="N1066" si="6114">IF(N1061&lt;=$N$1,1,0)</f>
        <v>0</v>
      </c>
      <c r="O1066" s="2">
        <f t="shared" ref="O1066" si="6115">IF(O1061&lt;=$O$1,1,0)</f>
        <v>0</v>
      </c>
      <c r="X1066" s="5" t="s">
        <v>977</v>
      </c>
      <c r="Y1066" s="5">
        <f t="shared" ref="Y1066" ca="1" si="6116">IF(L1061&lt;=$Y$1,1,0)</f>
        <v>0</v>
      </c>
      <c r="Z1066" s="5">
        <f t="shared" ref="Z1066" ca="1" si="6117">IF(M1061&lt;=$Z$1,1,0)</f>
        <v>1</v>
      </c>
      <c r="AA1066" s="5">
        <f t="shared" ref="AA1066" ca="1" si="6118">IF(N1061&lt;=$AA$1,1,0)</f>
        <v>1</v>
      </c>
      <c r="AB1066" s="5">
        <f t="shared" ref="AB1066" ca="1" si="6119">IF(O1061&lt;=$AB$1,1,0)</f>
        <v>0</v>
      </c>
      <c r="AC1066" s="5"/>
      <c r="AD1066" s="5"/>
      <c r="AE1066" s="5"/>
      <c r="AF1066" s="5"/>
      <c r="AG1066" s="5"/>
      <c r="AH1066" s="5"/>
    </row>
    <row r="1067" spans="1:34" ht="16" x14ac:dyDescent="0.2">
      <c r="A1067" s="1">
        <v>1062</v>
      </c>
      <c r="B1067">
        <v>238430</v>
      </c>
      <c r="C1067">
        <v>2</v>
      </c>
      <c r="D1067" t="s">
        <v>15</v>
      </c>
      <c r="E1067" t="s">
        <v>145</v>
      </c>
      <c r="F1067">
        <v>195</v>
      </c>
      <c r="G1067">
        <v>0.70987654320987659</v>
      </c>
      <c r="H1067">
        <v>8526.1005690958464</v>
      </c>
      <c r="I1067">
        <v>0.1488639055807163</v>
      </c>
      <c r="K1067" s="2" t="s">
        <v>978</v>
      </c>
      <c r="L1067" s="2">
        <f t="shared" ref="L1067" si="6120">IF(L1061&lt;=$L$2, 1, 0)</f>
        <v>1</v>
      </c>
      <c r="M1067" s="2">
        <f t="shared" ref="M1067" si="6121">IF(M1061&lt;=$M$2, 1, 0)</f>
        <v>1</v>
      </c>
      <c r="N1067" s="2">
        <f t="shared" ref="N1067" si="6122">IF(N1061&lt;=$N$2, 1, 0)</f>
        <v>0</v>
      </c>
      <c r="O1067" s="2">
        <f t="shared" ref="O1067" si="6123">IF(O1061&lt;=$O$2, 1, 0)</f>
        <v>0</v>
      </c>
      <c r="X1067" s="5" t="s">
        <v>978</v>
      </c>
      <c r="Y1067" s="5">
        <f t="shared" ref="Y1067" ca="1" si="6124">IF(L1061&lt;=$Y$2, 1, 0)</f>
        <v>0</v>
      </c>
      <c r="Z1067" s="5">
        <f t="shared" ref="Z1067" ca="1" si="6125">IF(M1061&lt;=$Z$2, 1, 0)</f>
        <v>0</v>
      </c>
      <c r="AA1067" s="5">
        <f t="shared" ref="AA1067" ca="1" si="6126">IF(N1061&lt;=$AA$2, 1, 0)</f>
        <v>1</v>
      </c>
      <c r="AB1067" s="5">
        <f t="shared" ref="AB1067" ca="1" si="6127">IF(O1061&lt;=$AB$2, 1, 0)</f>
        <v>0</v>
      </c>
      <c r="AC1067" s="5"/>
      <c r="AD1067" s="5" t="s">
        <v>1952</v>
      </c>
      <c r="AE1067" s="5">
        <f t="shared" ref="AE1067" ca="1" si="6128" xml:space="preserve"> Y1066+Y1067+Y1068</f>
        <v>1</v>
      </c>
      <c r="AF1067" s="5">
        <f t="shared" ref="AF1067" ca="1" si="6129">Z1066+Z1067+Z1068</f>
        <v>1</v>
      </c>
      <c r="AG1067" s="5">
        <f t="shared" ref="AG1067" ca="1" si="6130">AA1066+AA1067+AA1068</f>
        <v>2</v>
      </c>
      <c r="AH1067" s="5">
        <f t="shared" ref="AH1067" ca="1" si="6131">AB1066+AB1067+AB1068</f>
        <v>0</v>
      </c>
    </row>
    <row r="1068" spans="1:34" ht="16" x14ac:dyDescent="0.2">
      <c r="A1068" s="1">
        <v>1063</v>
      </c>
      <c r="B1068">
        <v>238430</v>
      </c>
      <c r="C1068">
        <v>1</v>
      </c>
      <c r="D1068" t="s">
        <v>16</v>
      </c>
      <c r="E1068" t="s">
        <v>145</v>
      </c>
      <c r="F1068">
        <v>162</v>
      </c>
      <c r="G1068">
        <v>0.66423357664233573</v>
      </c>
      <c r="H1068">
        <v>9324.6822444837399</v>
      </c>
      <c r="I1068">
        <v>0.23083028060079311</v>
      </c>
      <c r="K1068" s="2" t="s">
        <v>979</v>
      </c>
      <c r="L1068" s="2">
        <f t="shared" ref="L1068" si="6132">IF(L1065&lt;=$L$1, 1,0)</f>
        <v>1</v>
      </c>
      <c r="M1068" s="2">
        <f t="shared" ref="M1068" si="6133">IF(M1065&lt;=$M$1, 1,0)</f>
        <v>1</v>
      </c>
      <c r="N1068" s="2">
        <f t="shared" ref="N1068" si="6134">IF(N1065&lt;=$N$1, 1,0)</f>
        <v>0</v>
      </c>
      <c r="O1068" s="2">
        <f t="shared" ref="O1068" si="6135">IF(O1065&lt;=$O$1, 1,0)</f>
        <v>0</v>
      </c>
      <c r="X1068" s="5" t="s">
        <v>979</v>
      </c>
      <c r="Y1068" s="5">
        <f t="shared" ref="Y1068" ca="1" si="6136">IF(L1065&lt;=$Y$1, 1,0)</f>
        <v>1</v>
      </c>
      <c r="Z1068" s="5">
        <f t="shared" ref="Z1068" ca="1" si="6137">IF(M1065&lt;=$Z$1, 1,0)</f>
        <v>0</v>
      </c>
      <c r="AA1068" s="5">
        <f t="shared" ref="AA1068" ca="1" si="6138">IF(N1065&lt;=$AA$1, 1,0)</f>
        <v>0</v>
      </c>
      <c r="AB1068" s="5">
        <f t="shared" ref="AB1068" ca="1" si="6139">IF(O1065&lt;=$AB$1, 1,0)</f>
        <v>0</v>
      </c>
      <c r="AC1068" s="5"/>
      <c r="AD1068" s="5" t="s">
        <v>1953</v>
      </c>
      <c r="AE1068" s="5"/>
      <c r="AF1068" s="5"/>
      <c r="AG1068" s="5"/>
      <c r="AH1068" s="5">
        <f t="shared" ref="AH1068" ca="1" si="6140">AE1067+AF1067+AG1067+AH1067</f>
        <v>4</v>
      </c>
    </row>
    <row r="1069" spans="1:34" ht="16" x14ac:dyDescent="0.2">
      <c r="A1069" s="1">
        <v>1064</v>
      </c>
      <c r="B1069">
        <v>173258</v>
      </c>
      <c r="C1069">
        <v>8</v>
      </c>
      <c r="D1069" t="s">
        <v>8</v>
      </c>
      <c r="E1069" t="s">
        <v>146</v>
      </c>
      <c r="F1069">
        <v>525</v>
      </c>
      <c r="G1069">
        <v>0.94896030245746688</v>
      </c>
      <c r="H1069">
        <v>32582.95115381815</v>
      </c>
      <c r="I1069">
        <v>6.1556922162997569</v>
      </c>
      <c r="K1069" s="2" t="s">
        <v>972</v>
      </c>
      <c r="L1069" s="4">
        <f t="shared" ref="L1069" si="6141" xml:space="preserve"> (F1069 - F1076) / F1076</f>
        <v>-5.681818181818182E-3</v>
      </c>
      <c r="M1069" s="4">
        <f t="shared" ref="M1069" si="6142" xml:space="preserve"> (G1069 - G1076) / G1076</f>
        <v>-2.8534710132474668E-2</v>
      </c>
      <c r="N1069" s="4">
        <f t="shared" ref="N1069" si="6143" xml:space="preserve"> (H1069 - H1076) / H1076</f>
        <v>0.28078866087524268</v>
      </c>
      <c r="O1069" s="4">
        <f t="shared" ref="O1069" si="6144" xml:space="preserve"> (I1069 - I1076) / I1076</f>
        <v>0.12715829348454605</v>
      </c>
      <c r="X1069" s="5"/>
      <c r="Y1069" s="6"/>
      <c r="Z1069" s="5"/>
      <c r="AA1069" s="5"/>
      <c r="AB1069" s="5"/>
      <c r="AC1069" s="5"/>
      <c r="AD1069" s="5"/>
      <c r="AE1069" s="5"/>
      <c r="AF1069" s="5"/>
      <c r="AG1069" s="5"/>
      <c r="AH1069" s="5"/>
    </row>
    <row r="1070" spans="1:34" ht="16" x14ac:dyDescent="0.2">
      <c r="A1070" s="1">
        <v>1065</v>
      </c>
      <c r="B1070">
        <v>173258</v>
      </c>
      <c r="C1070">
        <v>7</v>
      </c>
      <c r="D1070" t="s">
        <v>10</v>
      </c>
      <c r="E1070" t="s">
        <v>146</v>
      </c>
      <c r="F1070">
        <v>529</v>
      </c>
      <c r="G1070">
        <v>0.97126436781609193</v>
      </c>
      <c r="H1070">
        <v>32247.836477800709</v>
      </c>
      <c r="I1070">
        <v>6.180313876683555</v>
      </c>
      <c r="K1070" s="2" t="s">
        <v>973</v>
      </c>
      <c r="L1070" s="2">
        <f t="shared" ref="L1070" si="6145" xml:space="preserve"> SLOPE(F1069:F1076, $C1069:$C1076)</f>
        <v>0.80952380952380953</v>
      </c>
      <c r="M1070" s="2">
        <f t="shared" ref="M1070" si="6146" xml:space="preserve"> SLOPE(G1069:G1076, $C1069:$C1076)</f>
        <v>-2.0300645763643315E-3</v>
      </c>
      <c r="N1070" s="2">
        <f t="shared" ref="N1070" si="6147" xml:space="preserve"> SLOPE(H1069:H1076, $C1069:$C1076)</f>
        <v>1160.2607947088507</v>
      </c>
      <c r="O1070" s="2">
        <f t="shared" ref="O1070" si="6148" xml:space="preserve"> SLOPE(I1069:I1076, $C1069:$C1076)</f>
        <v>6.447430324214351E-2</v>
      </c>
      <c r="X1070" s="5"/>
      <c r="Y1070" s="6"/>
      <c r="Z1070" s="5"/>
      <c r="AA1070" s="5"/>
      <c r="AB1070" s="5"/>
      <c r="AC1070" s="5"/>
      <c r="AD1070" s="5"/>
      <c r="AE1070" s="5"/>
      <c r="AF1070" s="5"/>
      <c r="AG1070" s="5"/>
      <c r="AH1070" s="5"/>
    </row>
    <row r="1071" spans="1:34" ht="16" x14ac:dyDescent="0.2">
      <c r="A1071" s="1">
        <v>1066</v>
      </c>
      <c r="B1071">
        <v>173258</v>
      </c>
      <c r="C1071">
        <v>6</v>
      </c>
      <c r="D1071" t="s">
        <v>11</v>
      </c>
      <c r="E1071" t="s">
        <v>146</v>
      </c>
      <c r="F1071">
        <v>522</v>
      </c>
      <c r="G1071">
        <v>0.95759717314487636</v>
      </c>
      <c r="H1071">
        <v>31290.481419555861</v>
      </c>
      <c r="I1071">
        <v>5.9973321707823182</v>
      </c>
      <c r="K1071" s="2" t="s">
        <v>974</v>
      </c>
      <c r="L1071" s="2">
        <f t="shared" ref="L1071" si="6149" xml:space="preserve"> INTERCEPT(F1069:F1076,$C1069:$C1076)</f>
        <v>522.60714285714289</v>
      </c>
      <c r="M1071" s="2">
        <f t="shared" ref="M1071" si="6150" xml:space="preserve"> INTERCEPT(G1069:G1076,$C1069:$C1076)</f>
        <v>0.97230939625780022</v>
      </c>
      <c r="N1071" s="2">
        <f t="shared" ref="N1071" si="6151" xml:space="preserve"> INTERCEPT(H1069:H1076,$C1069:$C1076)</f>
        <v>23554.536174711455</v>
      </c>
      <c r="O1071" s="2">
        <f t="shared" ref="O1071" si="6152" xml:space="preserve"> INTERCEPT(I1069:I1076,$C1069:$C1076)</f>
        <v>5.6525361562457102</v>
      </c>
      <c r="X1071" s="5"/>
      <c r="Y1071" s="6"/>
      <c r="Z1071" s="5"/>
      <c r="AA1071" s="5"/>
      <c r="AB1071" s="5"/>
      <c r="AC1071" s="5"/>
      <c r="AD1071" s="5"/>
      <c r="AE1071" s="5"/>
      <c r="AF1071" s="5"/>
      <c r="AG1071" s="5"/>
      <c r="AH1071" s="5"/>
    </row>
    <row r="1072" spans="1:34" ht="16" x14ac:dyDescent="0.2">
      <c r="A1072" s="1">
        <v>1067</v>
      </c>
      <c r="B1072">
        <v>173258</v>
      </c>
      <c r="C1072">
        <v>5</v>
      </c>
      <c r="D1072" t="s">
        <v>12</v>
      </c>
      <c r="E1072" t="s">
        <v>146</v>
      </c>
      <c r="F1072">
        <v>567</v>
      </c>
      <c r="G1072">
        <v>0.96130346232179231</v>
      </c>
      <c r="H1072">
        <v>28314.882763232748</v>
      </c>
      <c r="I1072">
        <v>5.5243229797651292</v>
      </c>
      <c r="K1072" s="2" t="s">
        <v>1115</v>
      </c>
      <c r="L1072" s="2">
        <f t="shared" ref="L1072:O1072" si="6153" xml:space="preserve"> L1071 + (11*L1070)</f>
        <v>531.51190476190482</v>
      </c>
      <c r="M1072" s="2">
        <f t="shared" si="6153"/>
        <v>0.94997868591779255</v>
      </c>
      <c r="N1072" s="2">
        <f t="shared" si="6153"/>
        <v>36317.404916508814</v>
      </c>
      <c r="O1072" s="2">
        <f t="shared" si="6153"/>
        <v>6.3617534919092886</v>
      </c>
      <c r="X1072" s="5"/>
      <c r="Y1072" s="6"/>
      <c r="Z1072" s="5"/>
      <c r="AA1072" s="5"/>
      <c r="AB1072" s="5"/>
      <c r="AC1072" s="5"/>
      <c r="AD1072" s="5"/>
      <c r="AE1072" s="5"/>
      <c r="AF1072" s="5"/>
      <c r="AG1072" s="5"/>
      <c r="AH1072" s="5"/>
    </row>
    <row r="1073" spans="1:34" ht="16" x14ac:dyDescent="0.2">
      <c r="A1073" s="1">
        <v>1068</v>
      </c>
      <c r="B1073">
        <v>173258</v>
      </c>
      <c r="C1073">
        <v>4</v>
      </c>
      <c r="D1073" t="s">
        <v>13</v>
      </c>
      <c r="E1073" t="s">
        <v>146</v>
      </c>
      <c r="F1073">
        <v>491</v>
      </c>
      <c r="G1073">
        <v>0.96146435452793833</v>
      </c>
      <c r="H1073">
        <v>27413.19867372583</v>
      </c>
      <c r="I1073">
        <v>6.1355740742481064</v>
      </c>
      <c r="K1073" s="2" t="s">
        <v>976</v>
      </c>
      <c r="L1073" s="2">
        <f t="shared" ref="L1073" si="6154" xml:space="preserve"> (L1072 - F1076) / F1076</f>
        <v>6.6513347763348793E-3</v>
      </c>
      <c r="M1073" s="2">
        <f t="shared" ref="M1073" si="6155" xml:space="preserve"> (M1072 - G1076) / G1076</f>
        <v>-2.7492175285738104E-2</v>
      </c>
      <c r="N1073" s="2">
        <f t="shared" ref="N1073" si="6156" xml:space="preserve"> (N1072 - H1076) / H1076</f>
        <v>0.42758463436571015</v>
      </c>
      <c r="O1073" s="2">
        <f t="shared" ref="O1073" si="6157" xml:space="preserve"> (O1072 - I1076) / I1076</f>
        <v>0.16488982189889298</v>
      </c>
      <c r="X1073" s="5"/>
      <c r="Y1073" s="6"/>
      <c r="Z1073" s="5"/>
      <c r="AA1073" s="5"/>
      <c r="AB1073" s="5"/>
      <c r="AC1073" s="5"/>
      <c r="AD1073" s="5"/>
      <c r="AE1073" s="5"/>
      <c r="AF1073" s="5"/>
      <c r="AG1073" s="5"/>
      <c r="AH1073" s="5"/>
    </row>
    <row r="1074" spans="1:34" ht="16" x14ac:dyDescent="0.2">
      <c r="A1074" s="1">
        <v>1069</v>
      </c>
      <c r="B1074">
        <v>173258</v>
      </c>
      <c r="C1074">
        <v>3</v>
      </c>
      <c r="D1074" t="s">
        <v>14</v>
      </c>
      <c r="E1074" t="s">
        <v>146</v>
      </c>
      <c r="F1074">
        <v>521</v>
      </c>
      <c r="G1074">
        <v>0.967741935483871</v>
      </c>
      <c r="H1074">
        <v>28015.043872810798</v>
      </c>
      <c r="I1074">
        <v>6.353411801138968</v>
      </c>
      <c r="K1074" s="2" t="s">
        <v>977</v>
      </c>
      <c r="L1074" s="2">
        <f t="shared" ref="L1074" si="6158">IF(L1069&lt;=$L$1,1,0)</f>
        <v>1</v>
      </c>
      <c r="M1074" s="2">
        <f t="shared" ref="M1074" si="6159">IF(M1069&lt;=$M$1,1,0)</f>
        <v>1</v>
      </c>
      <c r="N1074" s="2">
        <f t="shared" ref="N1074" si="6160">IF(N1069&lt;=$N$1,1,0)</f>
        <v>0</v>
      </c>
      <c r="O1074" s="2">
        <f t="shared" ref="O1074" si="6161">IF(O1069&lt;=$O$1,1,0)</f>
        <v>0</v>
      </c>
      <c r="X1074" s="5" t="s">
        <v>977</v>
      </c>
      <c r="Y1074" s="5">
        <f t="shared" ref="Y1074" ca="1" si="6162">IF(L1069&lt;=$Y$1,1,0)</f>
        <v>0</v>
      </c>
      <c r="Z1074" s="5">
        <f t="shared" ref="Z1074" ca="1" si="6163">IF(M1069&lt;=$Z$1,1,0)</f>
        <v>0</v>
      </c>
      <c r="AA1074" s="5">
        <f t="shared" ref="AA1074" ca="1" si="6164">IF(N1069&lt;=$AA$1,1,0)</f>
        <v>0</v>
      </c>
      <c r="AB1074" s="5">
        <f t="shared" ref="AB1074" ca="1" si="6165">IF(O1069&lt;=$AB$1,1,0)</f>
        <v>0</v>
      </c>
      <c r="AC1074" s="5"/>
      <c r="AD1074" s="5"/>
      <c r="AE1074" s="5"/>
      <c r="AF1074" s="5"/>
      <c r="AG1074" s="5"/>
      <c r="AH1074" s="5"/>
    </row>
    <row r="1075" spans="1:34" ht="16" x14ac:dyDescent="0.2">
      <c r="A1075" s="1">
        <v>1070</v>
      </c>
      <c r="B1075">
        <v>173258</v>
      </c>
      <c r="C1075">
        <v>2</v>
      </c>
      <c r="D1075" t="s">
        <v>15</v>
      </c>
      <c r="E1075" t="s">
        <v>146</v>
      </c>
      <c r="F1075">
        <v>527</v>
      </c>
      <c r="G1075">
        <v>0.96022727272727271</v>
      </c>
      <c r="H1075">
        <v>24901.527541966971</v>
      </c>
      <c r="I1075">
        <v>5.7334679473660088</v>
      </c>
      <c r="K1075" s="2" t="s">
        <v>978</v>
      </c>
      <c r="L1075" s="2">
        <f t="shared" ref="L1075" si="6166">IF(L1069&lt;=$L$2, 1, 0)</f>
        <v>1</v>
      </c>
      <c r="M1075" s="2">
        <f t="shared" ref="M1075" si="6167">IF(M1069&lt;=$M$2, 1, 0)</f>
        <v>1</v>
      </c>
      <c r="N1075" s="2">
        <f t="shared" ref="N1075" si="6168">IF(N1069&lt;=$N$2, 1, 0)</f>
        <v>0</v>
      </c>
      <c r="O1075" s="2">
        <f t="shared" ref="O1075" si="6169">IF(O1069&lt;=$O$2, 1, 0)</f>
        <v>0</v>
      </c>
      <c r="X1075" s="5" t="s">
        <v>978</v>
      </c>
      <c r="Y1075" s="5">
        <f t="shared" ref="Y1075" ca="1" si="6170">IF(L1069&lt;=$Y$2, 1, 0)</f>
        <v>0</v>
      </c>
      <c r="Z1075" s="5">
        <f t="shared" ref="Z1075" ca="1" si="6171">IF(M1069&lt;=$Z$2, 1, 0)</f>
        <v>0</v>
      </c>
      <c r="AA1075" s="5">
        <f t="shared" ref="AA1075" ca="1" si="6172">IF(N1069&lt;=$AA$2, 1, 0)</f>
        <v>0</v>
      </c>
      <c r="AB1075" s="5">
        <f t="shared" ref="AB1075" ca="1" si="6173">IF(O1069&lt;=$AB$2, 1, 0)</f>
        <v>0</v>
      </c>
      <c r="AC1075" s="5"/>
      <c r="AD1075" s="5" t="s">
        <v>1952</v>
      </c>
      <c r="AE1075" s="5">
        <f t="shared" ref="AE1075" ca="1" si="6174" xml:space="preserve"> Y1074+Y1075+Y1076</f>
        <v>0</v>
      </c>
      <c r="AF1075" s="5">
        <f t="shared" ref="AF1075" ca="1" si="6175">Z1074+Z1075+Z1076</f>
        <v>0</v>
      </c>
      <c r="AG1075" s="5">
        <f t="shared" ref="AG1075" ca="1" si="6176">AA1074+AA1075+AA1076</f>
        <v>0</v>
      </c>
      <c r="AH1075" s="5">
        <f t="shared" ref="AH1075" ca="1" si="6177">AB1074+AB1075+AB1076</f>
        <v>0</v>
      </c>
    </row>
    <row r="1076" spans="1:34" ht="16" x14ac:dyDescent="0.2">
      <c r="A1076" s="1">
        <v>1071</v>
      </c>
      <c r="B1076">
        <v>173258</v>
      </c>
      <c r="C1076">
        <v>1</v>
      </c>
      <c r="D1076" t="s">
        <v>16</v>
      </c>
      <c r="E1076" t="s">
        <v>146</v>
      </c>
      <c r="F1076">
        <v>528</v>
      </c>
      <c r="G1076">
        <v>0.97683397683397688</v>
      </c>
      <c r="H1076">
        <v>25439.756104299198</v>
      </c>
      <c r="I1076">
        <v>5.4612491003990069</v>
      </c>
      <c r="K1076" s="2" t="s">
        <v>979</v>
      </c>
      <c r="L1076" s="2">
        <f t="shared" ref="L1076" si="6178">IF(L1073&lt;=$L$1, 1,0)</f>
        <v>1</v>
      </c>
      <c r="M1076" s="2">
        <f t="shared" ref="M1076" si="6179">IF(M1073&lt;=$M$1, 1,0)</f>
        <v>1</v>
      </c>
      <c r="N1076" s="2">
        <f t="shared" ref="N1076" si="6180">IF(N1073&lt;=$N$1, 1,0)</f>
        <v>0</v>
      </c>
      <c r="O1076" s="2">
        <f t="shared" ref="O1076" si="6181">IF(O1073&lt;=$O$1, 1,0)</f>
        <v>0</v>
      </c>
      <c r="X1076" s="5" t="s">
        <v>979</v>
      </c>
      <c r="Y1076" s="5">
        <f t="shared" ref="Y1076" ca="1" si="6182">IF(L1073&lt;=$Y$1, 1,0)</f>
        <v>0</v>
      </c>
      <c r="Z1076" s="5">
        <f t="shared" ref="Z1076" ca="1" si="6183">IF(M1073&lt;=$Z$1, 1,0)</f>
        <v>0</v>
      </c>
      <c r="AA1076" s="5">
        <f t="shared" ref="AA1076" ca="1" si="6184">IF(N1073&lt;=$AA$1, 1,0)</f>
        <v>0</v>
      </c>
      <c r="AB1076" s="5">
        <f t="shared" ref="AB1076" ca="1" si="6185">IF(O1073&lt;=$AB$1, 1,0)</f>
        <v>0</v>
      </c>
      <c r="AC1076" s="5"/>
      <c r="AD1076" s="5" t="s">
        <v>1953</v>
      </c>
      <c r="AE1076" s="5"/>
      <c r="AF1076" s="5"/>
      <c r="AG1076" s="5"/>
      <c r="AH1076" s="5">
        <f t="shared" ref="AH1076" ca="1" si="6186">AE1075+AF1075+AG1075+AH1075</f>
        <v>0</v>
      </c>
    </row>
    <row r="1077" spans="1:34" ht="16" x14ac:dyDescent="0.2">
      <c r="A1077" s="1">
        <v>1072</v>
      </c>
      <c r="B1077">
        <v>211431</v>
      </c>
      <c r="C1077">
        <v>8</v>
      </c>
      <c r="D1077" t="s">
        <v>8</v>
      </c>
      <c r="E1077" t="s">
        <v>147</v>
      </c>
      <c r="F1077">
        <v>163</v>
      </c>
      <c r="G1077">
        <v>0.77732793522267207</v>
      </c>
      <c r="H1077">
        <v>12270.58505758367</v>
      </c>
      <c r="I1077">
        <v>0.67423935357716658</v>
      </c>
      <c r="K1077" s="2" t="s">
        <v>972</v>
      </c>
      <c r="L1077" s="4">
        <f t="shared" ref="L1077" si="6187" xml:space="preserve"> (F1077 - F1084) / F1084</f>
        <v>-0.25570776255707761</v>
      </c>
      <c r="M1077" s="4">
        <f t="shared" ref="M1077" si="6188" xml:space="preserve"> (G1077 - G1084) / G1084</f>
        <v>0.11046847888953161</v>
      </c>
      <c r="N1077" s="4">
        <f t="shared" ref="N1077" si="6189" xml:space="preserve"> (H1077 - H1084) / H1084</f>
        <v>9.4946603009458286E-2</v>
      </c>
      <c r="O1077" s="4">
        <f t="shared" ref="O1077" si="6190" xml:space="preserve"> (I1077 - I1084) / I1084</f>
        <v>0.69831416191285023</v>
      </c>
      <c r="X1077" s="5"/>
      <c r="Y1077" s="6"/>
      <c r="Z1077" s="5"/>
      <c r="AA1077" s="5"/>
      <c r="AB1077" s="5"/>
      <c r="AC1077" s="5"/>
      <c r="AD1077" s="5"/>
      <c r="AE1077" s="5"/>
      <c r="AF1077" s="5"/>
      <c r="AG1077" s="5"/>
      <c r="AH1077" s="5"/>
    </row>
    <row r="1078" spans="1:34" ht="16" x14ac:dyDescent="0.2">
      <c r="A1078" s="1">
        <v>1073</v>
      </c>
      <c r="B1078">
        <v>211431</v>
      </c>
      <c r="C1078">
        <v>7</v>
      </c>
      <c r="D1078" t="s">
        <v>10</v>
      </c>
      <c r="E1078" t="s">
        <v>147</v>
      </c>
      <c r="F1078">
        <v>247</v>
      </c>
      <c r="G1078">
        <v>0.79668049792531115</v>
      </c>
      <c r="H1078">
        <v>12503.76117566285</v>
      </c>
      <c r="I1078">
        <v>0.64847057449199696</v>
      </c>
      <c r="K1078" s="2" t="s">
        <v>973</v>
      </c>
      <c r="L1078" s="2">
        <f t="shared" ref="L1078" si="6191" xml:space="preserve"> SLOPE(F1077:F1084, $C1077:$C1084)</f>
        <v>-0.8571428571428571</v>
      </c>
      <c r="M1078" s="2">
        <f t="shared" ref="M1078" si="6192" xml:space="preserve"> SLOPE(G1077:G1084, $C1077:$C1084)</f>
        <v>1.0666313430460917E-2</v>
      </c>
      <c r="N1078" s="2">
        <f t="shared" ref="N1078" si="6193" xml:space="preserve"> SLOPE(H1077:H1084, $C1077:$C1084)</f>
        <v>193.45349052957872</v>
      </c>
      <c r="O1078" s="2">
        <f t="shared" ref="O1078" si="6194" xml:space="preserve"> SLOPE(I1077:I1084, $C1077:$C1084)</f>
        <v>4.0956362652627532E-2</v>
      </c>
      <c r="X1078" s="5"/>
      <c r="Y1078" s="6"/>
      <c r="Z1078" s="5"/>
      <c r="AA1078" s="5"/>
      <c r="AB1078" s="5"/>
      <c r="AC1078" s="5"/>
      <c r="AD1078" s="5"/>
      <c r="AE1078" s="5"/>
      <c r="AF1078" s="5"/>
      <c r="AG1078" s="5"/>
      <c r="AH1078" s="5"/>
    </row>
    <row r="1079" spans="1:34" ht="16" x14ac:dyDescent="0.2">
      <c r="A1079" s="1">
        <v>1074</v>
      </c>
      <c r="B1079">
        <v>211431</v>
      </c>
      <c r="C1079">
        <v>6</v>
      </c>
      <c r="D1079" t="s">
        <v>11</v>
      </c>
      <c r="E1079" t="s">
        <v>147</v>
      </c>
      <c r="F1079">
        <v>241</v>
      </c>
      <c r="G1079">
        <v>0.77777777777777779</v>
      </c>
      <c r="H1079">
        <v>12352.83852885341</v>
      </c>
      <c r="I1079">
        <v>0.6236659714647611</v>
      </c>
      <c r="K1079" s="2" t="s">
        <v>974</v>
      </c>
      <c r="L1079" s="2">
        <f t="shared" ref="L1079" si="6195" xml:space="preserve"> INTERCEPT(F1077:F1084,$C1077:$C1084)</f>
        <v>218.60714285714286</v>
      </c>
      <c r="M1079" s="2">
        <f t="shared" ref="M1079" si="6196" xml:space="preserve"> INTERCEPT(G1077:G1084,$C1077:$C1084)</f>
        <v>0.70955891263595883</v>
      </c>
      <c r="N1079" s="2">
        <f t="shared" ref="N1079" si="6197" xml:space="preserve"> INTERCEPT(H1077:H1084,$C1077:$C1084)</f>
        <v>10760.084972787969</v>
      </c>
      <c r="O1079" s="2">
        <f t="shared" ref="O1079" si="6198" xml:space="preserve"> INTERCEPT(I1077:I1084,$C1077:$C1084)</f>
        <v>0.36375924689766559</v>
      </c>
      <c r="X1079" s="5"/>
      <c r="Y1079" s="6"/>
      <c r="Z1079" s="5"/>
      <c r="AA1079" s="5"/>
      <c r="AB1079" s="5"/>
      <c r="AC1079" s="5"/>
      <c r="AD1079" s="5"/>
      <c r="AE1079" s="5"/>
      <c r="AF1079" s="5"/>
      <c r="AG1079" s="5"/>
      <c r="AH1079" s="5"/>
    </row>
    <row r="1080" spans="1:34" ht="16" x14ac:dyDescent="0.2">
      <c r="A1080" s="1">
        <v>1075</v>
      </c>
      <c r="B1080">
        <v>211431</v>
      </c>
      <c r="C1080">
        <v>5</v>
      </c>
      <c r="D1080" t="s">
        <v>12</v>
      </c>
      <c r="E1080" t="s">
        <v>147</v>
      </c>
      <c r="F1080">
        <v>218</v>
      </c>
      <c r="G1080">
        <v>0.73972602739726023</v>
      </c>
      <c r="H1080">
        <v>10766.02856230671</v>
      </c>
      <c r="I1080">
        <v>0.57508834825886423</v>
      </c>
      <c r="K1080" s="2" t="s">
        <v>1116</v>
      </c>
      <c r="L1080" s="2">
        <f t="shared" ref="L1080:O1080" si="6199" xml:space="preserve"> L1079 + (11*L1078)</f>
        <v>209.17857142857144</v>
      </c>
      <c r="M1080" s="2">
        <f t="shared" si="6199"/>
        <v>0.82688836037102886</v>
      </c>
      <c r="N1080" s="2">
        <f t="shared" si="6199"/>
        <v>12888.073368613335</v>
      </c>
      <c r="O1080" s="2">
        <f t="shared" si="6199"/>
        <v>0.81427923607656849</v>
      </c>
      <c r="X1080" s="5"/>
      <c r="Y1080" s="6"/>
      <c r="Z1080" s="5"/>
      <c r="AA1080" s="5"/>
      <c r="AB1080" s="5"/>
      <c r="AC1080" s="5"/>
      <c r="AD1080" s="5"/>
      <c r="AE1080" s="5"/>
      <c r="AF1080" s="5"/>
      <c r="AG1080" s="5"/>
      <c r="AH1080" s="5"/>
    </row>
    <row r="1081" spans="1:34" ht="16" x14ac:dyDescent="0.2">
      <c r="A1081" s="1">
        <v>1076</v>
      </c>
      <c r="B1081">
        <v>211431</v>
      </c>
      <c r="C1081">
        <v>4</v>
      </c>
      <c r="D1081" t="s">
        <v>13</v>
      </c>
      <c r="E1081" t="s">
        <v>147</v>
      </c>
      <c r="F1081">
        <v>222</v>
      </c>
      <c r="G1081">
        <v>0.77157360406091369</v>
      </c>
      <c r="H1081">
        <v>11374.042570763349</v>
      </c>
      <c r="I1081">
        <v>0.53939419742673023</v>
      </c>
      <c r="K1081" s="2" t="s">
        <v>976</v>
      </c>
      <c r="L1081" s="2">
        <f t="shared" ref="L1081" si="6200" xml:space="preserve"> (L1080 - F1084) / F1084</f>
        <v>-4.4846705805609843E-2</v>
      </c>
      <c r="M1081" s="2">
        <f t="shared" ref="M1081" si="6201" xml:space="preserve"> (M1080 - G1084) / G1084</f>
        <v>0.18126908624432703</v>
      </c>
      <c r="N1081" s="2">
        <f t="shared" ref="N1081" si="6202" xml:space="preserve"> (N1080 - H1084) / H1084</f>
        <v>0.15004721356609305</v>
      </c>
      <c r="O1081" s="2">
        <f t="shared" ref="O1081" si="6203" xml:space="preserve"> (O1080 - I1084) / I1084</f>
        <v>1.0510549422003448</v>
      </c>
      <c r="X1081" s="5"/>
      <c r="Y1081" s="6"/>
      <c r="Z1081" s="5"/>
      <c r="AA1081" s="5"/>
      <c r="AB1081" s="5"/>
      <c r="AC1081" s="5"/>
      <c r="AD1081" s="5"/>
      <c r="AE1081" s="5"/>
      <c r="AF1081" s="5"/>
      <c r="AG1081" s="5"/>
      <c r="AH1081" s="5"/>
    </row>
    <row r="1082" spans="1:34" ht="16" x14ac:dyDescent="0.2">
      <c r="A1082" s="1">
        <v>1077</v>
      </c>
      <c r="B1082">
        <v>211431</v>
      </c>
      <c r="C1082">
        <v>3</v>
      </c>
      <c r="D1082" t="s">
        <v>14</v>
      </c>
      <c r="E1082" t="s">
        <v>147</v>
      </c>
      <c r="F1082">
        <v>203</v>
      </c>
      <c r="G1082">
        <v>0.77832512315270941</v>
      </c>
      <c r="H1082">
        <v>11344.27927010977</v>
      </c>
      <c r="I1082">
        <v>0.49192357096197781</v>
      </c>
      <c r="K1082" s="2" t="s">
        <v>977</v>
      </c>
      <c r="L1082" s="2">
        <f t="shared" ref="L1082" si="6204">IF(L1077&lt;=$L$1,1,0)</f>
        <v>1</v>
      </c>
      <c r="M1082" s="2">
        <f t="shared" ref="M1082" si="6205">IF(M1077&lt;=$M$1,1,0)</f>
        <v>1</v>
      </c>
      <c r="N1082" s="2">
        <f t="shared" ref="N1082" si="6206">IF(N1077&lt;=$N$1,1,0)</f>
        <v>0</v>
      </c>
      <c r="O1082" s="2">
        <f t="shared" ref="O1082" si="6207">IF(O1077&lt;=$O$1,1,0)</f>
        <v>0</v>
      </c>
      <c r="X1082" s="5" t="s">
        <v>977</v>
      </c>
      <c r="Y1082" s="5">
        <f t="shared" ref="Y1082" ca="1" si="6208">IF(L1077&lt;=$Y$1,1,0)</f>
        <v>1</v>
      </c>
      <c r="Z1082" s="5">
        <f t="shared" ref="Z1082" ca="1" si="6209">IF(M1077&lt;=$Z$1,1,0)</f>
        <v>0</v>
      </c>
      <c r="AA1082" s="5">
        <f t="shared" ref="AA1082" ca="1" si="6210">IF(N1077&lt;=$AA$1,1,0)</f>
        <v>0</v>
      </c>
      <c r="AB1082" s="5">
        <f t="shared" ref="AB1082" ca="1" si="6211">IF(O1077&lt;=$AB$1,1,0)</f>
        <v>0</v>
      </c>
      <c r="AC1082" s="5"/>
      <c r="AD1082" s="5"/>
      <c r="AE1082" s="5"/>
      <c r="AF1082" s="5"/>
      <c r="AG1082" s="5"/>
      <c r="AH1082" s="5"/>
    </row>
    <row r="1083" spans="1:34" ht="16" x14ac:dyDescent="0.2">
      <c r="A1083" s="1">
        <v>1078</v>
      </c>
      <c r="B1083">
        <v>211431</v>
      </c>
      <c r="C1083">
        <v>2</v>
      </c>
      <c r="D1083" t="s">
        <v>15</v>
      </c>
      <c r="E1083" t="s">
        <v>147</v>
      </c>
      <c r="F1083">
        <v>205</v>
      </c>
      <c r="G1083">
        <v>0.71904761904761905</v>
      </c>
      <c r="H1083">
        <v>11226.9100439661</v>
      </c>
      <c r="I1083">
        <v>0.43471593222050298</v>
      </c>
      <c r="K1083" s="2" t="s">
        <v>978</v>
      </c>
      <c r="L1083" s="2">
        <f t="shared" ref="L1083" si="6212">IF(L1077&lt;=$L$2, 1, 0)</f>
        <v>1</v>
      </c>
      <c r="M1083" s="2">
        <f t="shared" ref="M1083" si="6213">IF(M1077&lt;=$M$2, 1, 0)</f>
        <v>1</v>
      </c>
      <c r="N1083" s="2">
        <f t="shared" ref="N1083" si="6214">IF(N1077&lt;=$N$2, 1, 0)</f>
        <v>0</v>
      </c>
      <c r="O1083" s="2">
        <f t="shared" ref="O1083" si="6215">IF(O1077&lt;=$O$2, 1, 0)</f>
        <v>0</v>
      </c>
      <c r="X1083" s="5" t="s">
        <v>978</v>
      </c>
      <c r="Y1083" s="5">
        <f t="shared" ref="Y1083" ca="1" si="6216">IF(L1077&lt;=$Y$2, 1, 0)</f>
        <v>0</v>
      </c>
      <c r="Z1083" s="5">
        <f t="shared" ref="Z1083" ca="1" si="6217">IF(M1077&lt;=$Z$2, 1, 0)</f>
        <v>0</v>
      </c>
      <c r="AA1083" s="5">
        <f t="shared" ref="AA1083" ca="1" si="6218">IF(N1077&lt;=$AA$2, 1, 0)</f>
        <v>0</v>
      </c>
      <c r="AB1083" s="5">
        <f t="shared" ref="AB1083" ca="1" si="6219">IF(O1077&lt;=$AB$2, 1, 0)</f>
        <v>0</v>
      </c>
      <c r="AC1083" s="5"/>
      <c r="AD1083" s="5" t="s">
        <v>1952</v>
      </c>
      <c r="AE1083" s="5">
        <f t="shared" ref="AE1083" ca="1" si="6220" xml:space="preserve"> Y1082+Y1083+Y1084</f>
        <v>1</v>
      </c>
      <c r="AF1083" s="5">
        <f t="shared" ref="AF1083" ca="1" si="6221">Z1082+Z1083+Z1084</f>
        <v>0</v>
      </c>
      <c r="AG1083" s="5">
        <f t="shared" ref="AG1083" ca="1" si="6222">AA1082+AA1083+AA1084</f>
        <v>0</v>
      </c>
      <c r="AH1083" s="5">
        <f t="shared" ref="AH1083" ca="1" si="6223">AB1082+AB1083+AB1084</f>
        <v>0</v>
      </c>
    </row>
    <row r="1084" spans="1:34" ht="16" x14ac:dyDescent="0.2">
      <c r="A1084" s="1">
        <v>1079</v>
      </c>
      <c r="B1084">
        <v>211431</v>
      </c>
      <c r="C1084">
        <v>1</v>
      </c>
      <c r="D1084" t="s">
        <v>16</v>
      </c>
      <c r="E1084" t="s">
        <v>147</v>
      </c>
      <c r="F1084">
        <v>219</v>
      </c>
      <c r="G1084">
        <v>0.7</v>
      </c>
      <c r="H1084">
        <v>11206.560232122731</v>
      </c>
      <c r="I1084">
        <v>0.39700508227391529</v>
      </c>
      <c r="K1084" s="2" t="s">
        <v>979</v>
      </c>
      <c r="L1084" s="2">
        <f t="shared" ref="L1084" si="6224">IF(L1081&lt;=$L$1, 1,0)</f>
        <v>1</v>
      </c>
      <c r="M1084" s="2">
        <f t="shared" ref="M1084" si="6225">IF(M1081&lt;=$M$1, 1,0)</f>
        <v>1</v>
      </c>
      <c r="N1084" s="2">
        <f t="shared" ref="N1084" si="6226">IF(N1081&lt;=$N$1, 1,0)</f>
        <v>0</v>
      </c>
      <c r="O1084" s="2">
        <f t="shared" ref="O1084" si="6227">IF(O1081&lt;=$O$1, 1,0)</f>
        <v>0</v>
      </c>
      <c r="X1084" s="5" t="s">
        <v>979</v>
      </c>
      <c r="Y1084" s="5">
        <f t="shared" ref="Y1084" ca="1" si="6228">IF(L1081&lt;=$Y$1, 1,0)</f>
        <v>0</v>
      </c>
      <c r="Z1084" s="5">
        <f t="shared" ref="Z1084" ca="1" si="6229">IF(M1081&lt;=$Z$1, 1,0)</f>
        <v>0</v>
      </c>
      <c r="AA1084" s="5">
        <f t="shared" ref="AA1084" ca="1" si="6230">IF(N1081&lt;=$AA$1, 1,0)</f>
        <v>0</v>
      </c>
      <c r="AB1084" s="5">
        <f t="shared" ref="AB1084" ca="1" si="6231">IF(O1081&lt;=$AB$1, 1,0)</f>
        <v>0</v>
      </c>
      <c r="AC1084" s="5"/>
      <c r="AD1084" s="5" t="s">
        <v>1953</v>
      </c>
      <c r="AE1084" s="5"/>
      <c r="AF1084" s="5"/>
      <c r="AG1084" s="5"/>
      <c r="AH1084" s="5">
        <f t="shared" ref="AH1084" ca="1" si="6232">AE1083+AF1083+AG1083+AH1083</f>
        <v>1</v>
      </c>
    </row>
    <row r="1085" spans="1:34" ht="16" x14ac:dyDescent="0.2">
      <c r="A1085" s="1">
        <v>1080</v>
      </c>
      <c r="B1085">
        <v>211440</v>
      </c>
      <c r="C1085">
        <v>8</v>
      </c>
      <c r="D1085" t="s">
        <v>8</v>
      </c>
      <c r="E1085" t="s">
        <v>148</v>
      </c>
      <c r="F1085">
        <v>1585</v>
      </c>
      <c r="G1085">
        <v>0.97319719208679001</v>
      </c>
      <c r="H1085">
        <v>39208.628961795082</v>
      </c>
      <c r="I1085">
        <v>1.585524613582795</v>
      </c>
      <c r="K1085" s="2" t="s">
        <v>972</v>
      </c>
      <c r="L1085" s="4">
        <f t="shared" ref="L1085" si="6233" xml:space="preserve"> (F1085 - F1092) / F1092</f>
        <v>0.12571022727272727</v>
      </c>
      <c r="M1085" s="4">
        <f t="shared" ref="M1085" si="6234" xml:space="preserve"> (G1085 - G1092) / G1092</f>
        <v>2.1000866478149891E-2</v>
      </c>
      <c r="N1085" s="4">
        <f t="shared" ref="N1085" si="6235" xml:space="preserve"> (H1085 - H1092) / H1092</f>
        <v>0.31625032298742028</v>
      </c>
      <c r="O1085" s="4">
        <f t="shared" ref="O1085" si="6236" xml:space="preserve"> (I1085 - I1092) / I1092</f>
        <v>0.57832673685808422</v>
      </c>
      <c r="X1085" s="5"/>
      <c r="Y1085" s="6"/>
      <c r="Z1085" s="5"/>
      <c r="AA1085" s="5"/>
      <c r="AB1085" s="5"/>
      <c r="AC1085" s="5"/>
      <c r="AD1085" s="5"/>
      <c r="AE1085" s="5"/>
      <c r="AF1085" s="5"/>
      <c r="AG1085" s="5"/>
      <c r="AH1085" s="5"/>
    </row>
    <row r="1086" spans="1:34" ht="16" x14ac:dyDescent="0.2">
      <c r="A1086" s="1">
        <v>1081</v>
      </c>
      <c r="B1086">
        <v>211440</v>
      </c>
      <c r="C1086">
        <v>7</v>
      </c>
      <c r="D1086" t="s">
        <v>10</v>
      </c>
      <c r="E1086" t="s">
        <v>148</v>
      </c>
      <c r="F1086">
        <v>1572</v>
      </c>
      <c r="G1086">
        <v>0.96700659868026395</v>
      </c>
      <c r="H1086">
        <v>36336.20736194629</v>
      </c>
      <c r="I1086">
        <v>1.561899802067487</v>
      </c>
      <c r="K1086" s="2" t="s">
        <v>973</v>
      </c>
      <c r="L1086" s="2">
        <f t="shared" ref="L1086" si="6237" xml:space="preserve"> SLOPE(F1085:F1092, $C1085:$C1092)</f>
        <v>29.428571428571427</v>
      </c>
      <c r="M1086" s="2">
        <f t="shared" ref="M1086" si="6238" xml:space="preserve"> SLOPE(G1085:G1092, $C1085:$C1092)</f>
        <v>2.9869455199731149E-3</v>
      </c>
      <c r="N1086" s="2">
        <f t="shared" ref="N1086" si="6239" xml:space="preserve"> SLOPE(H1085:H1092, $C1085:$C1092)</f>
        <v>1200.4506332678977</v>
      </c>
      <c r="O1086" s="2">
        <f t="shared" ref="O1086" si="6240" xml:space="preserve"> SLOPE(I1085:I1092, $C1085:$C1092)</f>
        <v>9.1695934751593808E-2</v>
      </c>
      <c r="X1086" s="5"/>
      <c r="Y1086" s="6"/>
      <c r="Z1086" s="5"/>
      <c r="AA1086" s="5"/>
      <c r="AB1086" s="5"/>
      <c r="AC1086" s="5"/>
      <c r="AD1086" s="5"/>
      <c r="AE1086" s="5"/>
      <c r="AF1086" s="5"/>
      <c r="AG1086" s="5"/>
      <c r="AH1086" s="5"/>
    </row>
    <row r="1087" spans="1:34" ht="16" x14ac:dyDescent="0.2">
      <c r="A1087" s="1">
        <v>1082</v>
      </c>
      <c r="B1087">
        <v>211440</v>
      </c>
      <c r="C1087">
        <v>6</v>
      </c>
      <c r="D1087" t="s">
        <v>11</v>
      </c>
      <c r="E1087" t="s">
        <v>148</v>
      </c>
      <c r="F1087">
        <v>1676</v>
      </c>
      <c r="G1087">
        <v>0.95901106050748208</v>
      </c>
      <c r="H1087">
        <v>34084.991355180071</v>
      </c>
      <c r="I1087">
        <v>1.514787623679992</v>
      </c>
      <c r="K1087" s="2" t="s">
        <v>974</v>
      </c>
      <c r="L1087" s="2">
        <f t="shared" ref="L1087" si="6241" xml:space="preserve"> INTERCEPT(F1085:F1092,$C1085:$C1092)</f>
        <v>1403.0714285714287</v>
      </c>
      <c r="M1087" s="2">
        <f t="shared" ref="M1087" si="6242" xml:space="preserve"> INTERCEPT(G1085:G1092,$C1085:$C1092)</f>
        <v>0.94830175077054268</v>
      </c>
      <c r="N1087" s="2">
        <f t="shared" ref="N1087" si="6243" xml:space="preserve"> INTERCEPT(H1085:H1092,$C1085:$C1092)</f>
        <v>28193.323363736068</v>
      </c>
      <c r="O1087" s="2">
        <f t="shared" ref="O1087" si="6244" xml:space="preserve"> INTERCEPT(I1085:I1092,$C1085:$C1092)</f>
        <v>0.86960517242650459</v>
      </c>
      <c r="X1087" s="5"/>
      <c r="Y1087" s="6"/>
      <c r="Z1087" s="5"/>
      <c r="AA1087" s="5"/>
      <c r="AB1087" s="5"/>
      <c r="AC1087" s="5"/>
      <c r="AD1087" s="5"/>
      <c r="AE1087" s="5"/>
      <c r="AF1087" s="5"/>
      <c r="AG1087" s="5"/>
      <c r="AH1087" s="5"/>
    </row>
    <row r="1088" spans="1:34" ht="16" x14ac:dyDescent="0.2">
      <c r="A1088" s="1">
        <v>1083</v>
      </c>
      <c r="B1088">
        <v>211440</v>
      </c>
      <c r="C1088">
        <v>5</v>
      </c>
      <c r="D1088" t="s">
        <v>12</v>
      </c>
      <c r="E1088" t="s">
        <v>148</v>
      </c>
      <c r="F1088">
        <v>1552</v>
      </c>
      <c r="G1088">
        <v>0.96419437340153458</v>
      </c>
      <c r="H1088">
        <v>32869.638483415867</v>
      </c>
      <c r="I1088">
        <v>1.175304809136045</v>
      </c>
      <c r="K1088" s="2" t="s">
        <v>1117</v>
      </c>
      <c r="L1088" s="2">
        <f t="shared" ref="L1088:O1088" si="6245" xml:space="preserve"> L1087 + (11*L1086)</f>
        <v>1726.7857142857144</v>
      </c>
      <c r="M1088" s="2">
        <f t="shared" si="6245"/>
        <v>0.98115815149024699</v>
      </c>
      <c r="N1088" s="2">
        <f t="shared" si="6245"/>
        <v>41398.280329682944</v>
      </c>
      <c r="O1088" s="2">
        <f t="shared" si="6245"/>
        <v>1.8782604546940365</v>
      </c>
      <c r="X1088" s="5"/>
      <c r="Y1088" s="6"/>
      <c r="Z1088" s="5"/>
      <c r="AA1088" s="5"/>
      <c r="AB1088" s="5"/>
      <c r="AC1088" s="5"/>
      <c r="AD1088" s="5"/>
      <c r="AE1088" s="5"/>
      <c r="AF1088" s="5"/>
      <c r="AG1088" s="5"/>
      <c r="AH1088" s="5"/>
    </row>
    <row r="1089" spans="1:34" ht="16" x14ac:dyDescent="0.2">
      <c r="A1089" s="1">
        <v>1084</v>
      </c>
      <c r="B1089">
        <v>211440</v>
      </c>
      <c r="C1089">
        <v>4</v>
      </c>
      <c r="D1089" t="s">
        <v>13</v>
      </c>
      <c r="E1089" t="s">
        <v>148</v>
      </c>
      <c r="F1089">
        <v>1575</v>
      </c>
      <c r="G1089">
        <v>0.97547683923705719</v>
      </c>
      <c r="H1089">
        <v>34059.882710178063</v>
      </c>
      <c r="I1089">
        <v>1.214377487582087</v>
      </c>
      <c r="K1089" s="2" t="s">
        <v>976</v>
      </c>
      <c r="L1089" s="2">
        <f t="shared" ref="L1089" si="6246" xml:space="preserve"> (L1088 - F1092) / F1092</f>
        <v>0.22641030844155854</v>
      </c>
      <c r="M1089" s="2">
        <f t="shared" ref="M1089" si="6247" xml:space="preserve"> (M1088 - G1092) / G1092</f>
        <v>2.9352870075178436E-2</v>
      </c>
      <c r="N1089" s="2">
        <f t="shared" ref="N1089" si="6248" xml:space="preserve"> (N1088 - H1092) / H1092</f>
        <v>0.38975784917561201</v>
      </c>
      <c r="O1089" s="2">
        <f t="shared" ref="O1089" si="6249" xml:space="preserve"> (O1088 - I1092) / I1092</f>
        <v>0.86973363202980991</v>
      </c>
      <c r="X1089" s="5"/>
      <c r="Y1089" s="6"/>
      <c r="Z1089" s="5"/>
      <c r="AA1089" s="5"/>
      <c r="AB1089" s="5"/>
      <c r="AC1089" s="5"/>
      <c r="AD1089" s="5"/>
      <c r="AE1089" s="5"/>
      <c r="AF1089" s="5"/>
      <c r="AG1089" s="5"/>
      <c r="AH1089" s="5"/>
    </row>
    <row r="1090" spans="1:34" ht="16" x14ac:dyDescent="0.2">
      <c r="A1090" s="1">
        <v>1085</v>
      </c>
      <c r="B1090">
        <v>211440</v>
      </c>
      <c r="C1090">
        <v>3</v>
      </c>
      <c r="D1090" t="s">
        <v>14</v>
      </c>
      <c r="E1090" t="s">
        <v>148</v>
      </c>
      <c r="F1090">
        <v>1474</v>
      </c>
      <c r="G1090">
        <v>0.95969423210562887</v>
      </c>
      <c r="H1090">
        <v>32112.61884941889</v>
      </c>
      <c r="I1090">
        <v>1.164060694432953</v>
      </c>
      <c r="K1090" s="2" t="s">
        <v>977</v>
      </c>
      <c r="L1090" s="2">
        <f t="shared" ref="L1090" si="6250">IF(L1085&lt;=$L$1,1,0)</f>
        <v>1</v>
      </c>
      <c r="M1090" s="2">
        <f t="shared" ref="M1090" si="6251">IF(M1085&lt;=$M$1,1,0)</f>
        <v>1</v>
      </c>
      <c r="N1090" s="2">
        <f t="shared" ref="N1090" si="6252">IF(N1085&lt;=$N$1,1,0)</f>
        <v>0</v>
      </c>
      <c r="O1090" s="2">
        <f t="shared" ref="O1090" si="6253">IF(O1085&lt;=$O$1,1,0)</f>
        <v>0</v>
      </c>
      <c r="X1090" s="5" t="s">
        <v>977</v>
      </c>
      <c r="Y1090" s="5">
        <f t="shared" ref="Y1090" ca="1" si="6254">IF(L1085&lt;=$Y$1,1,0)</f>
        <v>0</v>
      </c>
      <c r="Z1090" s="5">
        <f t="shared" ref="Z1090" ca="1" si="6255">IF(M1085&lt;=$Z$1,1,0)</f>
        <v>0</v>
      </c>
      <c r="AA1090" s="5">
        <f t="shared" ref="AA1090" ca="1" si="6256">IF(N1085&lt;=$AA$1,1,0)</f>
        <v>0</v>
      </c>
      <c r="AB1090" s="5">
        <f t="shared" ref="AB1090" ca="1" si="6257">IF(O1085&lt;=$AB$1,1,0)</f>
        <v>0</v>
      </c>
      <c r="AC1090" s="5"/>
      <c r="AD1090" s="5"/>
      <c r="AE1090" s="5"/>
      <c r="AF1090" s="5"/>
      <c r="AG1090" s="5"/>
      <c r="AH1090" s="5"/>
    </row>
    <row r="1091" spans="1:34" ht="16" x14ac:dyDescent="0.2">
      <c r="A1091" s="1">
        <v>1086</v>
      </c>
      <c r="B1091">
        <v>211440</v>
      </c>
      <c r="C1091">
        <v>2</v>
      </c>
      <c r="D1091" t="s">
        <v>15</v>
      </c>
      <c r="E1091" t="s">
        <v>148</v>
      </c>
      <c r="F1091">
        <v>1442</v>
      </c>
      <c r="G1091">
        <v>0.94218415417558887</v>
      </c>
      <c r="H1091">
        <v>30302.717130437792</v>
      </c>
      <c r="I1091">
        <v>1.0373795521690949</v>
      </c>
      <c r="K1091" s="2" t="s">
        <v>978</v>
      </c>
      <c r="L1091" s="2">
        <f t="shared" ref="L1091" si="6258">IF(L1085&lt;=$L$2, 1, 0)</f>
        <v>1</v>
      </c>
      <c r="M1091" s="2">
        <f t="shared" ref="M1091" si="6259">IF(M1085&lt;=$M$2, 1, 0)</f>
        <v>1</v>
      </c>
      <c r="N1091" s="2">
        <f t="shared" ref="N1091" si="6260">IF(N1085&lt;=$N$2, 1, 0)</f>
        <v>0</v>
      </c>
      <c r="O1091" s="2">
        <f t="shared" ref="O1091" si="6261">IF(O1085&lt;=$O$2, 1, 0)</f>
        <v>0</v>
      </c>
      <c r="X1091" s="5" t="s">
        <v>978</v>
      </c>
      <c r="Y1091" s="5">
        <f t="shared" ref="Y1091" ca="1" si="6262">IF(L1085&lt;=$Y$2, 1, 0)</f>
        <v>0</v>
      </c>
      <c r="Z1091" s="5">
        <f t="shared" ref="Z1091" ca="1" si="6263">IF(M1085&lt;=$Z$2, 1, 0)</f>
        <v>0</v>
      </c>
      <c r="AA1091" s="5">
        <f t="shared" ref="AA1091" ca="1" si="6264">IF(N1085&lt;=$AA$2, 1, 0)</f>
        <v>0</v>
      </c>
      <c r="AB1091" s="5">
        <f t="shared" ref="AB1091" ca="1" si="6265">IF(O1085&lt;=$AB$2, 1, 0)</f>
        <v>0</v>
      </c>
      <c r="AC1091" s="5"/>
      <c r="AD1091" s="5" t="s">
        <v>1952</v>
      </c>
      <c r="AE1091" s="5">
        <f t="shared" ref="AE1091" ca="1" si="6266" xml:space="preserve"> Y1090+Y1091+Y1092</f>
        <v>0</v>
      </c>
      <c r="AF1091" s="5">
        <f t="shared" ref="AF1091" ca="1" si="6267">Z1090+Z1091+Z1092</f>
        <v>0</v>
      </c>
      <c r="AG1091" s="5">
        <f t="shared" ref="AG1091" ca="1" si="6268">AA1090+AA1091+AA1092</f>
        <v>0</v>
      </c>
      <c r="AH1091" s="5">
        <f t="shared" ref="AH1091" ca="1" si="6269">AB1090+AB1091+AB1092</f>
        <v>0</v>
      </c>
    </row>
    <row r="1092" spans="1:34" ht="16" x14ac:dyDescent="0.2">
      <c r="A1092" s="1">
        <v>1087</v>
      </c>
      <c r="B1092">
        <v>211440</v>
      </c>
      <c r="C1092">
        <v>1</v>
      </c>
      <c r="D1092" t="s">
        <v>16</v>
      </c>
      <c r="E1092" t="s">
        <v>148</v>
      </c>
      <c r="F1092">
        <v>1408</v>
      </c>
      <c r="G1092">
        <v>0.95317959468902869</v>
      </c>
      <c r="H1092">
        <v>29788.124855160859</v>
      </c>
      <c r="I1092">
        <v>1.00456044781896</v>
      </c>
      <c r="K1092" s="2" t="s">
        <v>979</v>
      </c>
      <c r="L1092" s="2">
        <f t="shared" ref="L1092" si="6270">IF(L1089&lt;=$L$1, 1,0)</f>
        <v>0</v>
      </c>
      <c r="M1092" s="2">
        <f t="shared" ref="M1092" si="6271">IF(M1089&lt;=$M$1, 1,0)</f>
        <v>1</v>
      </c>
      <c r="N1092" s="2">
        <f t="shared" ref="N1092" si="6272">IF(N1089&lt;=$N$1, 1,0)</f>
        <v>0</v>
      </c>
      <c r="O1092" s="2">
        <f t="shared" ref="O1092" si="6273">IF(O1089&lt;=$O$1, 1,0)</f>
        <v>0</v>
      </c>
      <c r="X1092" s="5" t="s">
        <v>979</v>
      </c>
      <c r="Y1092" s="5">
        <f t="shared" ref="Y1092" ca="1" si="6274">IF(L1089&lt;=$Y$1, 1,0)</f>
        <v>0</v>
      </c>
      <c r="Z1092" s="5">
        <f t="shared" ref="Z1092" ca="1" si="6275">IF(M1089&lt;=$Z$1, 1,0)</f>
        <v>0</v>
      </c>
      <c r="AA1092" s="5">
        <f t="shared" ref="AA1092" ca="1" si="6276">IF(N1089&lt;=$AA$1, 1,0)</f>
        <v>0</v>
      </c>
      <c r="AB1092" s="5">
        <f t="shared" ref="AB1092" ca="1" si="6277">IF(O1089&lt;=$AB$1, 1,0)</f>
        <v>0</v>
      </c>
      <c r="AC1092" s="5"/>
      <c r="AD1092" s="5" t="s">
        <v>1953</v>
      </c>
      <c r="AE1092" s="5"/>
      <c r="AF1092" s="5"/>
      <c r="AG1092" s="5"/>
      <c r="AH1092" s="5">
        <f t="shared" ref="AH1092" ca="1" si="6278">AE1091+AF1091+AG1091+AH1091</f>
        <v>0</v>
      </c>
    </row>
    <row r="1093" spans="1:34" ht="16" x14ac:dyDescent="0.2">
      <c r="A1093" s="1">
        <v>1088</v>
      </c>
      <c r="B1093">
        <v>180106</v>
      </c>
      <c r="C1093">
        <v>8</v>
      </c>
      <c r="D1093" t="s">
        <v>8</v>
      </c>
      <c r="E1093" t="s">
        <v>149</v>
      </c>
      <c r="F1093">
        <v>312</v>
      </c>
      <c r="G1093">
        <v>0.79921259842519687</v>
      </c>
      <c r="H1093">
        <v>10574.45569382842</v>
      </c>
      <c r="I1093">
        <v>1.482353524331802</v>
      </c>
      <c r="K1093" s="2" t="s">
        <v>972</v>
      </c>
      <c r="L1093" s="4">
        <f t="shared" ref="L1093" si="6279" xml:space="preserve"> (F1093 - F1100) / F1100</f>
        <v>-0.18537859007832899</v>
      </c>
      <c r="M1093" s="4">
        <f t="shared" ref="M1093" si="6280" xml:space="preserve"> (G1093 - G1100) / G1100</f>
        <v>-7.3885401149180685E-2</v>
      </c>
      <c r="N1093" s="4">
        <f t="shared" ref="N1093" si="6281" xml:space="preserve"> (H1093 - H1100) / H1100</f>
        <v>-5.5781000112622305E-2</v>
      </c>
      <c r="O1093" s="4">
        <f t="shared" ref="O1093" si="6282" xml:space="preserve"> (I1093 - I1100) / I1100</f>
        <v>0.37961703239222477</v>
      </c>
      <c r="X1093" s="5"/>
      <c r="Y1093" s="6"/>
      <c r="Z1093" s="5"/>
      <c r="AA1093" s="5"/>
      <c r="AB1093" s="5"/>
      <c r="AC1093" s="5"/>
      <c r="AD1093" s="5"/>
      <c r="AE1093" s="5"/>
      <c r="AF1093" s="5"/>
      <c r="AG1093" s="5"/>
      <c r="AH1093" s="5"/>
    </row>
    <row r="1094" spans="1:34" ht="16" x14ac:dyDescent="0.2">
      <c r="A1094" s="1">
        <v>1089</v>
      </c>
      <c r="B1094">
        <v>180106</v>
      </c>
      <c r="C1094">
        <v>7</v>
      </c>
      <c r="D1094" t="s">
        <v>10</v>
      </c>
      <c r="E1094" t="s">
        <v>149</v>
      </c>
      <c r="F1094">
        <v>254</v>
      </c>
      <c r="G1094">
        <v>0.80612244897959184</v>
      </c>
      <c r="H1094">
        <v>12087.89111330356</v>
      </c>
      <c r="I1094">
        <v>1.466977833900357</v>
      </c>
      <c r="K1094" s="2" t="s">
        <v>973</v>
      </c>
      <c r="L1094" s="2">
        <f t="shared" ref="L1094" si="6283" xml:space="preserve"> SLOPE(F1093:F1100, $C1093:$C1100)</f>
        <v>-12.261904761904763</v>
      </c>
      <c r="M1094" s="2">
        <f t="shared" ref="M1094" si="6284" xml:space="preserve"> SLOPE(G1093:G1100, $C1093:$C1100)</f>
        <v>-4.6926648767144597E-3</v>
      </c>
      <c r="N1094" s="2">
        <f t="shared" ref="N1094" si="6285" xml:space="preserve"> SLOPE(H1093:H1100, $C1093:$C1100)</f>
        <v>96.675537062847695</v>
      </c>
      <c r="O1094" s="2">
        <f t="shared" ref="O1094" si="6286" xml:space="preserve"> SLOPE(I1093:I1100, $C1093:$C1100)</f>
        <v>4.997658293774937E-2</v>
      </c>
      <c r="X1094" s="5"/>
      <c r="Y1094" s="6"/>
      <c r="Z1094" s="5"/>
      <c r="AA1094" s="5"/>
      <c r="AB1094" s="5"/>
      <c r="AC1094" s="5"/>
      <c r="AD1094" s="5"/>
      <c r="AE1094" s="5"/>
      <c r="AF1094" s="5"/>
      <c r="AG1094" s="5"/>
      <c r="AH1094" s="5"/>
    </row>
    <row r="1095" spans="1:34" ht="16" x14ac:dyDescent="0.2">
      <c r="A1095" s="1">
        <v>1090</v>
      </c>
      <c r="B1095">
        <v>180106</v>
      </c>
      <c r="C1095">
        <v>6</v>
      </c>
      <c r="D1095" t="s">
        <v>11</v>
      </c>
      <c r="E1095" t="s">
        <v>149</v>
      </c>
      <c r="F1095">
        <v>294</v>
      </c>
      <c r="G1095">
        <v>0.83727810650887569</v>
      </c>
      <c r="H1095">
        <v>13112.863772489311</v>
      </c>
      <c r="I1095">
        <v>1.3849078231259251</v>
      </c>
      <c r="K1095" s="2" t="s">
        <v>974</v>
      </c>
      <c r="L1095" s="2">
        <f t="shared" ref="L1095" si="6287" xml:space="preserve"> INTERCEPT(F1093:F1100,$C1093:$C1100)</f>
        <v>384.92857142857144</v>
      </c>
      <c r="M1095" s="2">
        <f t="shared" ref="M1095" si="6288" xml:space="preserve"> INTERCEPT(G1093:G1100,$C1093:$C1100)</f>
        <v>0.83388121405141913</v>
      </c>
      <c r="N1095" s="2">
        <f t="shared" ref="N1095" si="6289" xml:space="preserve"> INTERCEPT(H1093:H1100,$C1093:$C1100)</f>
        <v>11313.648884033764</v>
      </c>
      <c r="O1095" s="2">
        <f t="shared" ref="O1095" si="6290" xml:space="preserve"> INTERCEPT(I1093:I1100,$C1093:$C1100)</f>
        <v>1.1081321092717333</v>
      </c>
      <c r="X1095" s="5"/>
      <c r="Y1095" s="6"/>
      <c r="Z1095" s="5"/>
      <c r="AA1095" s="5"/>
      <c r="AB1095" s="5"/>
      <c r="AC1095" s="5"/>
      <c r="AD1095" s="5"/>
      <c r="AE1095" s="5"/>
      <c r="AF1095" s="5"/>
      <c r="AG1095" s="5"/>
      <c r="AH1095" s="5"/>
    </row>
    <row r="1096" spans="1:34" ht="16" x14ac:dyDescent="0.2">
      <c r="A1096" s="1">
        <v>1091</v>
      </c>
      <c r="B1096">
        <v>180106</v>
      </c>
      <c r="C1096">
        <v>5</v>
      </c>
      <c r="D1096" t="s">
        <v>12</v>
      </c>
      <c r="E1096" t="s">
        <v>149</v>
      </c>
      <c r="F1096">
        <v>339</v>
      </c>
      <c r="G1096">
        <v>0.78552971576227393</v>
      </c>
      <c r="H1096">
        <v>13074.13920090301</v>
      </c>
      <c r="I1096">
        <v>1.277328719450276</v>
      </c>
      <c r="K1096" s="2" t="s">
        <v>1118</v>
      </c>
      <c r="L1096" s="2">
        <f t="shared" ref="L1096:O1096" si="6291" xml:space="preserve"> L1095 + (11*L1094)</f>
        <v>250.04761904761907</v>
      </c>
      <c r="M1096" s="2">
        <f t="shared" si="6291"/>
        <v>0.78226190040756005</v>
      </c>
      <c r="N1096" s="2">
        <f t="shared" si="6291"/>
        <v>12377.079791725089</v>
      </c>
      <c r="O1096" s="2">
        <f t="shared" si="6291"/>
        <v>1.6578745215869763</v>
      </c>
      <c r="X1096" s="5"/>
      <c r="Y1096" s="6"/>
      <c r="Z1096" s="5"/>
      <c r="AA1096" s="5"/>
      <c r="AB1096" s="5"/>
      <c r="AC1096" s="5"/>
      <c r="AD1096" s="5"/>
      <c r="AE1096" s="5"/>
      <c r="AF1096" s="5"/>
      <c r="AG1096" s="5"/>
      <c r="AH1096" s="5"/>
    </row>
    <row r="1097" spans="1:34" ht="16" x14ac:dyDescent="0.2">
      <c r="A1097" s="1">
        <v>1092</v>
      </c>
      <c r="B1097">
        <v>180106</v>
      </c>
      <c r="C1097">
        <v>4</v>
      </c>
      <c r="D1097" t="s">
        <v>13</v>
      </c>
      <c r="E1097" t="s">
        <v>149</v>
      </c>
      <c r="F1097">
        <v>387</v>
      </c>
      <c r="G1097">
        <v>0.79320113314447593</v>
      </c>
      <c r="H1097">
        <v>11921.9487650092</v>
      </c>
      <c r="I1097">
        <v>1.392150246375585</v>
      </c>
      <c r="K1097" s="2" t="s">
        <v>976</v>
      </c>
      <c r="L1097" s="2">
        <f t="shared" ref="L1097" si="6292" xml:space="preserve"> (L1096 - F1100) / F1100</f>
        <v>-0.34713415392266561</v>
      </c>
      <c r="M1097" s="2">
        <f t="shared" ref="M1097" si="6293" xml:space="preserve"> (M1096 - G1100) / G1100</f>
        <v>-9.3527595135834168E-2</v>
      </c>
      <c r="N1097" s="2">
        <f t="shared" ref="N1097" si="6294" xml:space="preserve"> (N1096 - H1100) / H1100</f>
        <v>0.10517971239783447</v>
      </c>
      <c r="O1097" s="2">
        <f t="shared" ref="O1097" si="6295" xml:space="preserve"> (O1096 - I1100) / I1100</f>
        <v>0.54297331237601731</v>
      </c>
      <c r="X1097" s="5"/>
      <c r="Y1097" s="6"/>
      <c r="Z1097" s="5"/>
      <c r="AA1097" s="5"/>
      <c r="AB1097" s="5"/>
      <c r="AC1097" s="5"/>
      <c r="AD1097" s="5"/>
      <c r="AE1097" s="5"/>
      <c r="AF1097" s="5"/>
      <c r="AG1097" s="5"/>
      <c r="AH1097" s="5"/>
    </row>
    <row r="1098" spans="1:34" ht="16" x14ac:dyDescent="0.2">
      <c r="A1098" s="1">
        <v>1093</v>
      </c>
      <c r="B1098">
        <v>180106</v>
      </c>
      <c r="C1098">
        <v>3</v>
      </c>
      <c r="D1098" t="s">
        <v>14</v>
      </c>
      <c r="E1098" t="s">
        <v>149</v>
      </c>
      <c r="F1098">
        <v>354</v>
      </c>
      <c r="G1098">
        <v>0.80317460317460321</v>
      </c>
      <c r="H1098">
        <v>10829.344425849469</v>
      </c>
      <c r="I1098">
        <v>1.4490902730621931</v>
      </c>
      <c r="K1098" s="2" t="s">
        <v>977</v>
      </c>
      <c r="L1098" s="2">
        <f t="shared" ref="L1098" si="6296">IF(L1093&lt;=$L$1,1,0)</f>
        <v>1</v>
      </c>
      <c r="M1098" s="2">
        <f t="shared" ref="M1098" si="6297">IF(M1093&lt;=$M$1,1,0)</f>
        <v>1</v>
      </c>
      <c r="N1098" s="2">
        <f t="shared" ref="N1098" si="6298">IF(N1093&lt;=$N$1,1,0)</f>
        <v>0</v>
      </c>
      <c r="O1098" s="2">
        <f t="shared" ref="O1098" si="6299">IF(O1093&lt;=$O$1,1,0)</f>
        <v>0</v>
      </c>
      <c r="X1098" s="5" t="s">
        <v>977</v>
      </c>
      <c r="Y1098" s="5">
        <f t="shared" ref="Y1098" ca="1" si="6300">IF(L1093&lt;=$Y$1,1,0)</f>
        <v>0</v>
      </c>
      <c r="Z1098" s="5">
        <f t="shared" ref="Z1098" ca="1" si="6301">IF(M1093&lt;=$Z$1,1,0)</f>
        <v>1</v>
      </c>
      <c r="AA1098" s="5">
        <f t="shared" ref="AA1098" ca="1" si="6302">IF(N1093&lt;=$AA$1,1,0)</f>
        <v>1</v>
      </c>
      <c r="AB1098" s="5">
        <f t="shared" ref="AB1098" ca="1" si="6303">IF(O1093&lt;=$AB$1,1,0)</f>
        <v>0</v>
      </c>
      <c r="AC1098" s="5"/>
      <c r="AD1098" s="5"/>
      <c r="AE1098" s="5"/>
      <c r="AF1098" s="5"/>
      <c r="AG1098" s="5"/>
      <c r="AH1098" s="5"/>
    </row>
    <row r="1099" spans="1:34" ht="16" x14ac:dyDescent="0.2">
      <c r="A1099" s="1">
        <v>1094</v>
      </c>
      <c r="B1099">
        <v>180106</v>
      </c>
      <c r="C1099">
        <v>2</v>
      </c>
      <c r="D1099" t="s">
        <v>15</v>
      </c>
      <c r="E1099" t="s">
        <v>149</v>
      </c>
      <c r="F1099">
        <v>315</v>
      </c>
      <c r="G1099">
        <v>0.81462140992167098</v>
      </c>
      <c r="H1099">
        <v>11189.711630098411</v>
      </c>
      <c r="I1099">
        <v>1.1369380407438019</v>
      </c>
      <c r="K1099" s="2" t="s">
        <v>978</v>
      </c>
      <c r="L1099" s="2">
        <f t="shared" ref="L1099" si="6304">IF(L1093&lt;=$L$2, 1, 0)</f>
        <v>1</v>
      </c>
      <c r="M1099" s="2">
        <f t="shared" ref="M1099" si="6305">IF(M1093&lt;=$M$2, 1, 0)</f>
        <v>1</v>
      </c>
      <c r="N1099" s="2">
        <f t="shared" ref="N1099" si="6306">IF(N1093&lt;=$N$2, 1, 0)</f>
        <v>0</v>
      </c>
      <c r="O1099" s="2">
        <f t="shared" ref="O1099" si="6307">IF(O1093&lt;=$O$2, 1, 0)</f>
        <v>0</v>
      </c>
      <c r="X1099" s="5" t="s">
        <v>978</v>
      </c>
      <c r="Y1099" s="5">
        <f t="shared" ref="Y1099" ca="1" si="6308">IF(L1093&lt;=$Y$2, 1, 0)</f>
        <v>0</v>
      </c>
      <c r="Z1099" s="5">
        <f t="shared" ref="Z1099" ca="1" si="6309">IF(M1093&lt;=$Z$2, 1, 0)</f>
        <v>0</v>
      </c>
      <c r="AA1099" s="5">
        <f t="shared" ref="AA1099" ca="1" si="6310">IF(N1093&lt;=$AA$2, 1, 0)</f>
        <v>0</v>
      </c>
      <c r="AB1099" s="5">
        <f t="shared" ref="AB1099" ca="1" si="6311">IF(O1093&lt;=$AB$2, 1, 0)</f>
        <v>0</v>
      </c>
      <c r="AC1099" s="5"/>
      <c r="AD1099" s="5" t="s">
        <v>1952</v>
      </c>
      <c r="AE1099" s="5">
        <f t="shared" ref="AE1099" ca="1" si="6312" xml:space="preserve"> Y1098+Y1099+Y1100</f>
        <v>1</v>
      </c>
      <c r="AF1099" s="5">
        <f t="shared" ref="AF1099" ca="1" si="6313">Z1098+Z1099+Z1100</f>
        <v>2</v>
      </c>
      <c r="AG1099" s="5">
        <f t="shared" ref="AG1099" ca="1" si="6314">AA1098+AA1099+AA1100</f>
        <v>1</v>
      </c>
      <c r="AH1099" s="5">
        <f t="shared" ref="AH1099" ca="1" si="6315">AB1098+AB1099+AB1100</f>
        <v>0</v>
      </c>
    </row>
    <row r="1100" spans="1:34" ht="16" x14ac:dyDescent="0.2">
      <c r="A1100" s="1">
        <v>1095</v>
      </c>
      <c r="B1100">
        <v>180106</v>
      </c>
      <c r="C1100">
        <v>1</v>
      </c>
      <c r="D1100" t="s">
        <v>16</v>
      </c>
      <c r="E1100" t="s">
        <v>149</v>
      </c>
      <c r="F1100">
        <v>383</v>
      </c>
      <c r="G1100">
        <v>0.86297376093294464</v>
      </c>
      <c r="H1100">
        <v>11199.155805051259</v>
      </c>
      <c r="I1100">
        <v>1.0744673989429041</v>
      </c>
      <c r="K1100" s="2" t="s">
        <v>979</v>
      </c>
      <c r="L1100" s="2">
        <f t="shared" ref="L1100" si="6316">IF(L1097&lt;=$L$1, 1,0)</f>
        <v>1</v>
      </c>
      <c r="M1100" s="2">
        <f t="shared" ref="M1100" si="6317">IF(M1097&lt;=$M$1, 1,0)</f>
        <v>1</v>
      </c>
      <c r="N1100" s="2">
        <f t="shared" ref="N1100" si="6318">IF(N1097&lt;=$N$1, 1,0)</f>
        <v>0</v>
      </c>
      <c r="O1100" s="2">
        <f t="shared" ref="O1100" si="6319">IF(O1097&lt;=$O$1, 1,0)</f>
        <v>0</v>
      </c>
      <c r="X1100" s="5" t="s">
        <v>979</v>
      </c>
      <c r="Y1100" s="5">
        <f t="shared" ref="Y1100" ca="1" si="6320">IF(L1097&lt;=$Y$1, 1,0)</f>
        <v>1</v>
      </c>
      <c r="Z1100" s="5">
        <f t="shared" ref="Z1100" ca="1" si="6321">IF(M1097&lt;=$Z$1, 1,0)</f>
        <v>1</v>
      </c>
      <c r="AA1100" s="5">
        <f t="shared" ref="AA1100" ca="1" si="6322">IF(N1097&lt;=$AA$1, 1,0)</f>
        <v>0</v>
      </c>
      <c r="AB1100" s="5">
        <f t="shared" ref="AB1100" ca="1" si="6323">IF(O1097&lt;=$AB$1, 1,0)</f>
        <v>0</v>
      </c>
      <c r="AC1100" s="5"/>
      <c r="AD1100" s="5" t="s">
        <v>1953</v>
      </c>
      <c r="AE1100" s="5"/>
      <c r="AF1100" s="5"/>
      <c r="AG1100" s="5"/>
      <c r="AH1100" s="5">
        <f t="shared" ref="AH1100" ca="1" si="6324">AE1099+AF1099+AG1099+AH1099</f>
        <v>4</v>
      </c>
    </row>
    <row r="1101" spans="1:34" ht="16" x14ac:dyDescent="0.2">
      <c r="A1101" s="1">
        <v>1096</v>
      </c>
      <c r="B1101">
        <v>238458</v>
      </c>
      <c r="C1101">
        <v>8</v>
      </c>
      <c r="D1101" t="s">
        <v>8</v>
      </c>
      <c r="E1101" t="s">
        <v>150</v>
      </c>
      <c r="F1101">
        <v>793</v>
      </c>
      <c r="G1101">
        <v>0.82816901408450705</v>
      </c>
      <c r="H1101">
        <v>13774.548122372649</v>
      </c>
      <c r="I1101">
        <v>0.9219179775714228</v>
      </c>
      <c r="K1101" s="2" t="s">
        <v>972</v>
      </c>
      <c r="L1101" s="4">
        <f t="shared" ref="L1101" si="6325" xml:space="preserve"> (F1101 - F1108) / F1108</f>
        <v>9.2286501377410471E-2</v>
      </c>
      <c r="M1101" s="4">
        <f t="shared" ref="M1101" si="6326" xml:space="preserve"> (G1101 - G1108) / G1108</f>
        <v>4.7125052022868236E-2</v>
      </c>
      <c r="N1101" s="4">
        <f t="shared" ref="N1101" si="6327" xml:space="preserve"> (H1101 - H1108) / H1108</f>
        <v>0.10442146561011661</v>
      </c>
      <c r="O1101" s="4">
        <f t="shared" ref="O1101" si="6328" xml:space="preserve"> (I1101 - I1108) / I1108</f>
        <v>0.27588192919037657</v>
      </c>
      <c r="X1101" s="5"/>
      <c r="Y1101" s="6"/>
      <c r="Z1101" s="5"/>
      <c r="AA1101" s="5"/>
      <c r="AB1101" s="5"/>
      <c r="AC1101" s="5"/>
      <c r="AD1101" s="5"/>
      <c r="AE1101" s="5"/>
      <c r="AF1101" s="5"/>
      <c r="AG1101" s="5"/>
      <c r="AH1101" s="5"/>
    </row>
    <row r="1102" spans="1:34" ht="16" x14ac:dyDescent="0.2">
      <c r="A1102" s="1">
        <v>1097</v>
      </c>
      <c r="B1102">
        <v>238458</v>
      </c>
      <c r="C1102">
        <v>7</v>
      </c>
      <c r="D1102" t="s">
        <v>10</v>
      </c>
      <c r="E1102" t="s">
        <v>150</v>
      </c>
      <c r="F1102">
        <v>719</v>
      </c>
      <c r="G1102">
        <v>0.80753138075313813</v>
      </c>
      <c r="H1102">
        <v>13286.675552882971</v>
      </c>
      <c r="I1102">
        <v>0.84095485014829963</v>
      </c>
      <c r="K1102" s="2" t="s">
        <v>973</v>
      </c>
      <c r="L1102" s="2">
        <f t="shared" ref="L1102" si="6329" xml:space="preserve"> SLOPE(F1101:F1108, $C1101:$C1108)</f>
        <v>5.083333333333333</v>
      </c>
      <c r="M1102" s="2">
        <f t="shared" ref="M1102" si="6330" xml:space="preserve"> SLOPE(G1101:G1108, $C1101:$C1108)</f>
        <v>5.7123066397137571E-3</v>
      </c>
      <c r="N1102" s="2">
        <f t="shared" ref="N1102" si="6331" xml:space="preserve"> SLOPE(H1101:H1108, $C1101:$C1108)</f>
        <v>155.28206772828676</v>
      </c>
      <c r="O1102" s="2">
        <f t="shared" ref="O1102" si="6332" xml:space="preserve"> SLOPE(I1101:I1108, $C1101:$C1108)</f>
        <v>2.1650066984350205E-2</v>
      </c>
      <c r="X1102" s="5"/>
      <c r="Y1102" s="6"/>
      <c r="Z1102" s="5"/>
      <c r="AA1102" s="5"/>
      <c r="AB1102" s="5"/>
      <c r="AC1102" s="5"/>
      <c r="AD1102" s="5"/>
      <c r="AE1102" s="5"/>
      <c r="AF1102" s="5"/>
      <c r="AG1102" s="5"/>
      <c r="AH1102" s="5"/>
    </row>
    <row r="1103" spans="1:34" ht="16" x14ac:dyDescent="0.2">
      <c r="A1103" s="1">
        <v>1098</v>
      </c>
      <c r="B1103">
        <v>238458</v>
      </c>
      <c r="C1103">
        <v>6</v>
      </c>
      <c r="D1103" t="s">
        <v>11</v>
      </c>
      <c r="E1103" t="s">
        <v>150</v>
      </c>
      <c r="F1103">
        <v>724</v>
      </c>
      <c r="G1103">
        <v>0.7931034482758621</v>
      </c>
      <c r="H1103">
        <v>12990.68302811295</v>
      </c>
      <c r="I1103">
        <v>0.78607521277655923</v>
      </c>
      <c r="K1103" s="2" t="s">
        <v>974</v>
      </c>
      <c r="L1103" s="2">
        <f t="shared" ref="L1103" si="6333" xml:space="preserve"> INTERCEPT(F1101:F1108,$C1101:$C1108)</f>
        <v>707</v>
      </c>
      <c r="M1103" s="2">
        <f t="shared" ref="M1103" si="6334" xml:space="preserve"> INTERCEPT(G1101:G1108,$C1101:$C1108)</f>
        <v>0.77296201664264541</v>
      </c>
      <c r="N1103" s="2">
        <f t="shared" ref="N1103" si="6335" xml:space="preserve"> INTERCEPT(H1101:H1108,$C1101:$C1108)</f>
        <v>12353.930335319828</v>
      </c>
      <c r="O1103" s="2">
        <f t="shared" ref="O1103" si="6336" xml:space="preserve"> INTERCEPT(I1101:I1108,$C1101:$C1108)</f>
        <v>0.69873976494038348</v>
      </c>
      <c r="X1103" s="5"/>
      <c r="Y1103" s="6"/>
      <c r="Z1103" s="5"/>
      <c r="AA1103" s="5"/>
      <c r="AB1103" s="5"/>
      <c r="AC1103" s="5"/>
      <c r="AD1103" s="5"/>
      <c r="AE1103" s="5"/>
      <c r="AF1103" s="5"/>
      <c r="AG1103" s="5"/>
      <c r="AH1103" s="5"/>
    </row>
    <row r="1104" spans="1:34" ht="16" x14ac:dyDescent="0.2">
      <c r="A1104" s="1">
        <v>1099</v>
      </c>
      <c r="B1104">
        <v>238458</v>
      </c>
      <c r="C1104">
        <v>5</v>
      </c>
      <c r="D1104" t="s">
        <v>12</v>
      </c>
      <c r="E1104" t="s">
        <v>150</v>
      </c>
      <c r="F1104">
        <v>668</v>
      </c>
      <c r="G1104">
        <v>0.79602649006622517</v>
      </c>
      <c r="H1104">
        <v>13208.307400039301</v>
      </c>
      <c r="I1104">
        <v>0.76202308541248387</v>
      </c>
      <c r="K1104" s="2" t="s">
        <v>1119</v>
      </c>
      <c r="L1104" s="2">
        <f t="shared" ref="L1104:O1104" si="6337" xml:space="preserve"> L1103 + (11*L1102)</f>
        <v>762.91666666666663</v>
      </c>
      <c r="M1104" s="2">
        <f t="shared" si="6337"/>
        <v>0.83579738967949679</v>
      </c>
      <c r="N1104" s="2">
        <f t="shared" si="6337"/>
        <v>14062.033080330983</v>
      </c>
      <c r="O1104" s="2">
        <f t="shared" si="6337"/>
        <v>0.93689050176823574</v>
      </c>
      <c r="X1104" s="5"/>
      <c r="Y1104" s="6"/>
      <c r="Z1104" s="5"/>
      <c r="AA1104" s="5"/>
      <c r="AB1104" s="5"/>
      <c r="AC1104" s="5"/>
      <c r="AD1104" s="5"/>
      <c r="AE1104" s="5"/>
      <c r="AF1104" s="5"/>
      <c r="AG1104" s="5"/>
      <c r="AH1104" s="5"/>
    </row>
    <row r="1105" spans="1:34" ht="16" x14ac:dyDescent="0.2">
      <c r="A1105" s="1">
        <v>1100</v>
      </c>
      <c r="B1105">
        <v>238458</v>
      </c>
      <c r="C1105">
        <v>4</v>
      </c>
      <c r="D1105" t="s">
        <v>13</v>
      </c>
      <c r="E1105" t="s">
        <v>150</v>
      </c>
      <c r="F1105">
        <v>761</v>
      </c>
      <c r="G1105">
        <v>0.82321899736147752</v>
      </c>
      <c r="H1105">
        <v>13377.258312848189</v>
      </c>
      <c r="I1105">
        <v>0.80044559659882375</v>
      </c>
      <c r="K1105" s="2" t="s">
        <v>976</v>
      </c>
      <c r="L1105" s="2">
        <f t="shared" ref="L1105" si="6338" xml:space="preserve"> (L1104 - F1108) / F1108</f>
        <v>5.0849403122130342E-2</v>
      </c>
      <c r="M1105" s="2">
        <f t="shared" ref="M1105" si="6339" xml:space="preserve"> (M1104 - G1108) / G1108</f>
        <v>5.6770260978897265E-2</v>
      </c>
      <c r="N1105" s="2">
        <f t="shared" ref="N1105" si="6340" xml:space="preserve"> (N1104 - H1108) / H1108</f>
        <v>0.12747155449786124</v>
      </c>
      <c r="O1105" s="2">
        <f t="shared" ref="O1105" si="6341" xml:space="preserve"> (O1104 - I1108) / I1108</f>
        <v>0.29660304920519842</v>
      </c>
      <c r="X1105" s="5"/>
      <c r="Y1105" s="6"/>
      <c r="Z1105" s="5"/>
      <c r="AA1105" s="5"/>
      <c r="AB1105" s="5"/>
      <c r="AC1105" s="5"/>
      <c r="AD1105" s="5"/>
      <c r="AE1105" s="5"/>
      <c r="AF1105" s="5"/>
      <c r="AG1105" s="5"/>
      <c r="AH1105" s="5"/>
    </row>
    <row r="1106" spans="1:34" ht="16" x14ac:dyDescent="0.2">
      <c r="A1106" s="1">
        <v>1101</v>
      </c>
      <c r="B1106">
        <v>238458</v>
      </c>
      <c r="C1106">
        <v>3</v>
      </c>
      <c r="D1106" t="s">
        <v>14</v>
      </c>
      <c r="E1106" t="s">
        <v>150</v>
      </c>
      <c r="F1106">
        <v>762</v>
      </c>
      <c r="G1106">
        <v>0.79056047197640122</v>
      </c>
      <c r="H1106">
        <v>12625.186562498409</v>
      </c>
      <c r="I1106">
        <v>0.78763383716838209</v>
      </c>
      <c r="K1106" s="2" t="s">
        <v>977</v>
      </c>
      <c r="L1106" s="2">
        <f t="shared" ref="L1106" si="6342">IF(L1101&lt;=$L$1,1,0)</f>
        <v>1</v>
      </c>
      <c r="M1106" s="2">
        <f t="shared" ref="M1106" si="6343">IF(M1101&lt;=$M$1,1,0)</f>
        <v>1</v>
      </c>
      <c r="N1106" s="2">
        <f t="shared" ref="N1106" si="6344">IF(N1101&lt;=$N$1,1,0)</f>
        <v>0</v>
      </c>
      <c r="O1106" s="2">
        <f t="shared" ref="O1106" si="6345">IF(O1101&lt;=$O$1,1,0)</f>
        <v>0</v>
      </c>
      <c r="X1106" s="5" t="s">
        <v>977</v>
      </c>
      <c r="Y1106" s="5">
        <f t="shared" ref="Y1106" ca="1" si="6346">IF(L1101&lt;=$Y$1,1,0)</f>
        <v>0</v>
      </c>
      <c r="Z1106" s="5">
        <f t="shared" ref="Z1106" ca="1" si="6347">IF(M1101&lt;=$Z$1,1,0)</f>
        <v>0</v>
      </c>
      <c r="AA1106" s="5">
        <f t="shared" ref="AA1106" ca="1" si="6348">IF(N1101&lt;=$AA$1,1,0)</f>
        <v>0</v>
      </c>
      <c r="AB1106" s="5">
        <f t="shared" ref="AB1106" ca="1" si="6349">IF(O1101&lt;=$AB$1,1,0)</f>
        <v>0</v>
      </c>
      <c r="AC1106" s="5"/>
      <c r="AD1106" s="5"/>
      <c r="AE1106" s="5"/>
      <c r="AF1106" s="5"/>
      <c r="AG1106" s="5"/>
      <c r="AH1106" s="5"/>
    </row>
    <row r="1107" spans="1:34" ht="16" x14ac:dyDescent="0.2">
      <c r="A1107" s="1">
        <v>1102</v>
      </c>
      <c r="B1107">
        <v>238458</v>
      </c>
      <c r="C1107">
        <v>2</v>
      </c>
      <c r="D1107" t="s">
        <v>15</v>
      </c>
      <c r="E1107" t="s">
        <v>150</v>
      </c>
      <c r="F1107">
        <v>686</v>
      </c>
      <c r="G1107">
        <v>0.7598314606741573</v>
      </c>
      <c r="H1107">
        <v>12686.75378913762</v>
      </c>
      <c r="I1107">
        <v>0.74769685814584919</v>
      </c>
      <c r="K1107" s="2" t="s">
        <v>978</v>
      </c>
      <c r="L1107" s="2">
        <f t="shared" ref="L1107" si="6350">IF(L1101&lt;=$L$2, 1, 0)</f>
        <v>1</v>
      </c>
      <c r="M1107" s="2">
        <f t="shared" ref="M1107" si="6351">IF(M1101&lt;=$M$2, 1, 0)</f>
        <v>1</v>
      </c>
      <c r="N1107" s="2">
        <f t="shared" ref="N1107" si="6352">IF(N1101&lt;=$N$2, 1, 0)</f>
        <v>0</v>
      </c>
      <c r="O1107" s="2">
        <f t="shared" ref="O1107" si="6353">IF(O1101&lt;=$O$2, 1, 0)</f>
        <v>0</v>
      </c>
      <c r="X1107" s="5" t="s">
        <v>978</v>
      </c>
      <c r="Y1107" s="5">
        <f t="shared" ref="Y1107" ca="1" si="6354">IF(L1101&lt;=$Y$2, 1, 0)</f>
        <v>0</v>
      </c>
      <c r="Z1107" s="5">
        <f t="shared" ref="Z1107" ca="1" si="6355">IF(M1101&lt;=$Z$2, 1, 0)</f>
        <v>0</v>
      </c>
      <c r="AA1107" s="5">
        <f t="shared" ref="AA1107" ca="1" si="6356">IF(N1101&lt;=$AA$2, 1, 0)</f>
        <v>0</v>
      </c>
      <c r="AB1107" s="5">
        <f t="shared" ref="AB1107" ca="1" si="6357">IF(O1101&lt;=$AB$2, 1, 0)</f>
        <v>0</v>
      </c>
      <c r="AC1107" s="5"/>
      <c r="AD1107" s="5" t="s">
        <v>1952</v>
      </c>
      <c r="AE1107" s="5">
        <f t="shared" ref="AE1107" ca="1" si="6358" xml:space="preserve"> Y1106+Y1107+Y1108</f>
        <v>0</v>
      </c>
      <c r="AF1107" s="5">
        <f t="shared" ref="AF1107" ca="1" si="6359">Z1106+Z1107+Z1108</f>
        <v>0</v>
      </c>
      <c r="AG1107" s="5">
        <f t="shared" ref="AG1107" ca="1" si="6360">AA1106+AA1107+AA1108</f>
        <v>0</v>
      </c>
      <c r="AH1107" s="5">
        <f t="shared" ref="AH1107" ca="1" si="6361">AB1106+AB1107+AB1108</f>
        <v>0</v>
      </c>
    </row>
    <row r="1108" spans="1:34" ht="16" x14ac:dyDescent="0.2">
      <c r="A1108" s="1">
        <v>1103</v>
      </c>
      <c r="B1108">
        <v>238458</v>
      </c>
      <c r="C1108">
        <v>1</v>
      </c>
      <c r="D1108" t="s">
        <v>16</v>
      </c>
      <c r="E1108" t="s">
        <v>150</v>
      </c>
      <c r="F1108">
        <v>726</v>
      </c>
      <c r="G1108">
        <v>0.79089790897908974</v>
      </c>
      <c r="H1108">
        <v>12472.184352884849</v>
      </c>
      <c r="I1108">
        <v>0.72257311313785511</v>
      </c>
      <c r="K1108" s="2" t="s">
        <v>979</v>
      </c>
      <c r="L1108" s="2">
        <f t="shared" ref="L1108" si="6362">IF(L1105&lt;=$L$1, 1,0)</f>
        <v>1</v>
      </c>
      <c r="M1108" s="2">
        <f t="shared" ref="M1108" si="6363">IF(M1105&lt;=$M$1, 1,0)</f>
        <v>1</v>
      </c>
      <c r="N1108" s="2">
        <f t="shared" ref="N1108" si="6364">IF(N1105&lt;=$N$1, 1,0)</f>
        <v>0</v>
      </c>
      <c r="O1108" s="2">
        <f t="shared" ref="O1108" si="6365">IF(O1105&lt;=$O$1, 1,0)</f>
        <v>0</v>
      </c>
      <c r="X1108" s="5" t="s">
        <v>979</v>
      </c>
      <c r="Y1108" s="5">
        <f t="shared" ref="Y1108" ca="1" si="6366">IF(L1105&lt;=$Y$1, 1,0)</f>
        <v>0</v>
      </c>
      <c r="Z1108" s="5">
        <f t="shared" ref="Z1108" ca="1" si="6367">IF(M1105&lt;=$Z$1, 1,0)</f>
        <v>0</v>
      </c>
      <c r="AA1108" s="5">
        <f t="shared" ref="AA1108" ca="1" si="6368">IF(N1105&lt;=$AA$1, 1,0)</f>
        <v>0</v>
      </c>
      <c r="AB1108" s="5">
        <f t="shared" ref="AB1108" ca="1" si="6369">IF(O1105&lt;=$AB$1, 1,0)</f>
        <v>0</v>
      </c>
      <c r="AC1108" s="5"/>
      <c r="AD1108" s="5" t="s">
        <v>1953</v>
      </c>
      <c r="AE1108" s="5"/>
      <c r="AF1108" s="5"/>
      <c r="AG1108" s="5"/>
      <c r="AH1108" s="5">
        <f t="shared" ref="AH1108" ca="1" si="6370">AE1107+AF1107+AG1107+AH1107</f>
        <v>0</v>
      </c>
    </row>
    <row r="1109" spans="1:34" ht="16" x14ac:dyDescent="0.2">
      <c r="A1109" s="1">
        <v>1104</v>
      </c>
      <c r="B1109">
        <v>219806</v>
      </c>
      <c r="C1109">
        <v>8</v>
      </c>
      <c r="D1109" t="s">
        <v>8</v>
      </c>
      <c r="E1109" t="s">
        <v>151</v>
      </c>
      <c r="F1109">
        <v>557</v>
      </c>
      <c r="G1109">
        <v>0.67640918580375786</v>
      </c>
      <c r="H1109">
        <v>13937.85624679791</v>
      </c>
      <c r="I1109">
        <v>1.366710111429432</v>
      </c>
      <c r="K1109" s="2" t="s">
        <v>972</v>
      </c>
      <c r="L1109" s="4">
        <f t="shared" ref="L1109" si="6371" xml:space="preserve"> (F1109 - F1116) / F1116</f>
        <v>0.22958057395143489</v>
      </c>
      <c r="M1109" s="4">
        <f t="shared" ref="M1109" si="6372" xml:space="preserve"> (G1109 - G1116) / G1116</f>
        <v>0.12314211821892637</v>
      </c>
      <c r="N1109" s="4">
        <f t="shared" ref="N1109" si="6373" xml:space="preserve"> (H1109 - H1116) / H1116</f>
        <v>0.51481197361138487</v>
      </c>
      <c r="O1109" s="4">
        <f t="shared" ref="O1109" si="6374" xml:space="preserve"> (I1109 - I1116) / I1116</f>
        <v>2.7404358606420265E-2</v>
      </c>
      <c r="X1109" s="5"/>
      <c r="Y1109" s="6"/>
      <c r="Z1109" s="5"/>
      <c r="AA1109" s="5"/>
      <c r="AB1109" s="5"/>
      <c r="AC1109" s="5"/>
      <c r="AD1109" s="5"/>
      <c r="AE1109" s="5"/>
      <c r="AF1109" s="5"/>
      <c r="AG1109" s="5"/>
      <c r="AH1109" s="5"/>
    </row>
    <row r="1110" spans="1:34" ht="16" x14ac:dyDescent="0.2">
      <c r="A1110" s="1">
        <v>1105</v>
      </c>
      <c r="B1110">
        <v>219806</v>
      </c>
      <c r="C1110">
        <v>7</v>
      </c>
      <c r="D1110" t="s">
        <v>10</v>
      </c>
      <c r="E1110" t="s">
        <v>151</v>
      </c>
      <c r="F1110">
        <v>483</v>
      </c>
      <c r="G1110">
        <v>0.62944162436548223</v>
      </c>
      <c r="H1110">
        <v>13125.627422312151</v>
      </c>
      <c r="I1110">
        <v>1.4089453488005681</v>
      </c>
      <c r="K1110" s="2" t="s">
        <v>973</v>
      </c>
      <c r="L1110" s="2">
        <f t="shared" ref="L1110" si="6375" xml:space="preserve"> SLOPE(F1109:F1116, $C1109:$C1116)</f>
        <v>5.5119047619047619</v>
      </c>
      <c r="M1110" s="2">
        <f t="shared" ref="M1110" si="6376" xml:space="preserve"> SLOPE(G1109:G1116, $C1109:$C1116)</f>
        <v>3.027746338789797E-3</v>
      </c>
      <c r="N1110" s="2">
        <f t="shared" ref="N1110" si="6377" xml:space="preserve"> SLOPE(H1109:H1116, $C1109:$C1116)</f>
        <v>760.79650672826904</v>
      </c>
      <c r="O1110" s="2">
        <f t="shared" ref="O1110" si="6378" xml:space="preserve"> SLOPE(I1109:I1116, $C1109:$C1116)</f>
        <v>4.7653137058313016E-3</v>
      </c>
      <c r="X1110" s="5"/>
      <c r="Y1110" s="6"/>
      <c r="Z1110" s="5"/>
      <c r="AA1110" s="5"/>
      <c r="AB1110" s="5"/>
      <c r="AC1110" s="5"/>
      <c r="AD1110" s="5"/>
      <c r="AE1110" s="5"/>
      <c r="AF1110" s="5"/>
      <c r="AG1110" s="5"/>
      <c r="AH1110" s="5"/>
    </row>
    <row r="1111" spans="1:34" ht="16" x14ac:dyDescent="0.2">
      <c r="A1111" s="1">
        <v>1106</v>
      </c>
      <c r="B1111">
        <v>219806</v>
      </c>
      <c r="C1111">
        <v>6</v>
      </c>
      <c r="D1111" t="s">
        <v>11</v>
      </c>
      <c r="E1111" t="s">
        <v>151</v>
      </c>
      <c r="F1111">
        <v>395</v>
      </c>
      <c r="G1111">
        <v>0.695049504950495</v>
      </c>
      <c r="H1111">
        <v>13110.498085785101</v>
      </c>
      <c r="I1111">
        <v>1.3628063330436899</v>
      </c>
      <c r="K1111" s="2" t="s">
        <v>974</v>
      </c>
      <c r="L1111" s="2">
        <f t="shared" ref="L1111" si="6379" xml:space="preserve"> INTERCEPT(F1109:F1116,$C1109:$C1116)</f>
        <v>457.82142857142856</v>
      </c>
      <c r="M1111" s="2">
        <f t="shared" ref="M1111" si="6380" xml:space="preserve"> INTERCEPT(G1109:G1116,$C1109:$C1116)</f>
        <v>0.6549445498390668</v>
      </c>
      <c r="N1111" s="2">
        <f t="shared" ref="N1111" si="6381" xml:space="preserve"> INTERCEPT(H1109:H1116,$C1109:$C1116)</f>
        <v>7875.3026882034665</v>
      </c>
      <c r="O1111" s="2">
        <f t="shared" ref="O1111" si="6382" xml:space="preserve"> INTERCEPT(I1109:I1116,$C1109:$C1116)</f>
        <v>1.3276099497239013</v>
      </c>
      <c r="X1111" s="5"/>
      <c r="Y1111" s="6"/>
      <c r="Z1111" s="5"/>
      <c r="AA1111" s="5"/>
      <c r="AB1111" s="5"/>
      <c r="AC1111" s="5"/>
      <c r="AD1111" s="5"/>
      <c r="AE1111" s="5"/>
      <c r="AF1111" s="5"/>
      <c r="AG1111" s="5"/>
      <c r="AH1111" s="5"/>
    </row>
    <row r="1112" spans="1:34" ht="16" x14ac:dyDescent="0.2">
      <c r="A1112" s="1">
        <v>1107</v>
      </c>
      <c r="B1112">
        <v>219806</v>
      </c>
      <c r="C1112">
        <v>5</v>
      </c>
      <c r="D1112" t="s">
        <v>12</v>
      </c>
      <c r="E1112" t="s">
        <v>151</v>
      </c>
      <c r="F1112">
        <v>505</v>
      </c>
      <c r="G1112">
        <v>0.70221327967806846</v>
      </c>
      <c r="H1112">
        <v>11619.825143718041</v>
      </c>
      <c r="I1112">
        <v>1.278350412421239</v>
      </c>
      <c r="K1112" s="2" t="s">
        <v>1120</v>
      </c>
      <c r="L1112" s="2">
        <f t="shared" ref="L1112:O1112" si="6383" xml:space="preserve"> L1111 + (11*L1110)</f>
        <v>518.45238095238096</v>
      </c>
      <c r="M1112" s="2">
        <f t="shared" si="6383"/>
        <v>0.68824975956575463</v>
      </c>
      <c r="N1112" s="2">
        <f t="shared" si="6383"/>
        <v>16244.064262214426</v>
      </c>
      <c r="O1112" s="2">
        <f t="shared" si="6383"/>
        <v>1.3800284004880456</v>
      </c>
      <c r="X1112" s="5"/>
      <c r="Y1112" s="6"/>
      <c r="Z1112" s="5"/>
      <c r="AA1112" s="5"/>
      <c r="AB1112" s="5"/>
      <c r="AC1112" s="5"/>
      <c r="AD1112" s="5"/>
      <c r="AE1112" s="5"/>
      <c r="AF1112" s="5"/>
      <c r="AG1112" s="5"/>
      <c r="AH1112" s="5"/>
    </row>
    <row r="1113" spans="1:34" ht="16" x14ac:dyDescent="0.2">
      <c r="A1113" s="1">
        <v>1108</v>
      </c>
      <c r="B1113">
        <v>219806</v>
      </c>
      <c r="C1113">
        <v>4</v>
      </c>
      <c r="D1113" t="s">
        <v>13</v>
      </c>
      <c r="E1113" t="s">
        <v>151</v>
      </c>
      <c r="F1113">
        <v>497</v>
      </c>
      <c r="G1113">
        <v>0.65163934426229508</v>
      </c>
      <c r="H1113">
        <v>10616.606567008241</v>
      </c>
      <c r="I1113">
        <v>1.3337370952475951</v>
      </c>
      <c r="K1113" s="2" t="s">
        <v>976</v>
      </c>
      <c r="L1113" s="2">
        <f t="shared" ref="L1113" si="6384" xml:space="preserve"> (L1112 - F1116) / F1116</f>
        <v>0.1444864921686114</v>
      </c>
      <c r="M1113" s="2">
        <f t="shared" ref="M1113" si="6385" xml:space="preserve"> (M1112 - G1116) / G1116</f>
        <v>0.14280277241328668</v>
      </c>
      <c r="N1113" s="2">
        <f t="shared" ref="N1113" si="6386" xml:space="preserve"> (N1112 - H1116) / H1116</f>
        <v>0.76545823179718586</v>
      </c>
      <c r="O1113" s="2">
        <f t="shared" ref="O1113" si="6387" xml:space="preserve"> (O1112 - I1116) / I1116</f>
        <v>3.7416187825777276E-2</v>
      </c>
      <c r="X1113" s="5"/>
      <c r="Y1113" s="6"/>
      <c r="Z1113" s="5"/>
      <c r="AA1113" s="5"/>
      <c r="AB1113" s="5"/>
      <c r="AC1113" s="5"/>
      <c r="AD1113" s="5"/>
      <c r="AE1113" s="5"/>
      <c r="AF1113" s="5"/>
      <c r="AG1113" s="5"/>
      <c r="AH1113" s="5"/>
    </row>
    <row r="1114" spans="1:34" ht="16" x14ac:dyDescent="0.2">
      <c r="A1114" s="1">
        <v>1109</v>
      </c>
      <c r="B1114">
        <v>219806</v>
      </c>
      <c r="C1114">
        <v>3</v>
      </c>
      <c r="D1114" t="s">
        <v>14</v>
      </c>
      <c r="E1114" t="s">
        <v>151</v>
      </c>
      <c r="F1114">
        <v>491</v>
      </c>
      <c r="G1114">
        <v>0.70502092050209209</v>
      </c>
      <c r="H1114">
        <v>9342.2842053019594</v>
      </c>
      <c r="I1114">
        <v>1.3127375488006729</v>
      </c>
      <c r="K1114" s="2" t="s">
        <v>977</v>
      </c>
      <c r="L1114" s="2">
        <f t="shared" ref="L1114" si="6388">IF(L1109&lt;=$L$1,1,0)</f>
        <v>0</v>
      </c>
      <c r="M1114" s="2">
        <f t="shared" ref="M1114" si="6389">IF(M1109&lt;=$M$1,1,0)</f>
        <v>1</v>
      </c>
      <c r="N1114" s="2">
        <f t="shared" ref="N1114" si="6390">IF(N1109&lt;=$N$1,1,0)</f>
        <v>0</v>
      </c>
      <c r="O1114" s="2">
        <f t="shared" ref="O1114" si="6391">IF(O1109&lt;=$O$1,1,0)</f>
        <v>0</v>
      </c>
      <c r="X1114" s="5" t="s">
        <v>977</v>
      </c>
      <c r="Y1114" s="5">
        <f t="shared" ref="Y1114" ca="1" si="6392">IF(L1109&lt;=$Y$1,1,0)</f>
        <v>0</v>
      </c>
      <c r="Z1114" s="5">
        <f t="shared" ref="Z1114" ca="1" si="6393">IF(M1109&lt;=$Z$1,1,0)</f>
        <v>0</v>
      </c>
      <c r="AA1114" s="5">
        <f t="shared" ref="AA1114" ca="1" si="6394">IF(N1109&lt;=$AA$1,1,0)</f>
        <v>0</v>
      </c>
      <c r="AB1114" s="5">
        <f t="shared" ref="AB1114" ca="1" si="6395">IF(O1109&lt;=$AB$1,1,0)</f>
        <v>0</v>
      </c>
      <c r="AC1114" s="5"/>
      <c r="AD1114" s="5"/>
      <c r="AE1114" s="5"/>
      <c r="AF1114" s="5"/>
      <c r="AG1114" s="5"/>
      <c r="AH1114" s="5"/>
    </row>
    <row r="1115" spans="1:34" ht="16" x14ac:dyDescent="0.2">
      <c r="A1115" s="1">
        <v>1110</v>
      </c>
      <c r="B1115">
        <v>219806</v>
      </c>
      <c r="C1115">
        <v>2</v>
      </c>
      <c r="D1115" t="s">
        <v>15</v>
      </c>
      <c r="E1115" t="s">
        <v>151</v>
      </c>
      <c r="F1115">
        <v>480</v>
      </c>
      <c r="G1115">
        <v>0.68653421633554079</v>
      </c>
      <c r="H1115">
        <v>9437.351023161682</v>
      </c>
      <c r="I1115">
        <v>1.398888723791925</v>
      </c>
      <c r="K1115" s="2" t="s">
        <v>978</v>
      </c>
      <c r="L1115" s="2">
        <f t="shared" ref="L1115" si="6396">IF(L1109&lt;=$L$2, 1, 0)</f>
        <v>1</v>
      </c>
      <c r="M1115" s="2">
        <f t="shared" ref="M1115" si="6397">IF(M1109&lt;=$M$2, 1, 0)</f>
        <v>1</v>
      </c>
      <c r="N1115" s="2">
        <f t="shared" ref="N1115" si="6398">IF(N1109&lt;=$N$2, 1, 0)</f>
        <v>0</v>
      </c>
      <c r="O1115" s="2">
        <f t="shared" ref="O1115" si="6399">IF(O1109&lt;=$O$2, 1, 0)</f>
        <v>0</v>
      </c>
      <c r="X1115" s="5" t="s">
        <v>978</v>
      </c>
      <c r="Y1115" s="5">
        <f t="shared" ref="Y1115" ca="1" si="6400">IF(L1109&lt;=$Y$2, 1, 0)</f>
        <v>0</v>
      </c>
      <c r="Z1115" s="5">
        <f t="shared" ref="Z1115" ca="1" si="6401">IF(M1109&lt;=$Z$2, 1, 0)</f>
        <v>0</v>
      </c>
      <c r="AA1115" s="5">
        <f t="shared" ref="AA1115" ca="1" si="6402">IF(N1109&lt;=$AA$2, 1, 0)</f>
        <v>0</v>
      </c>
      <c r="AB1115" s="5">
        <f t="shared" ref="AB1115" ca="1" si="6403">IF(O1109&lt;=$AB$2, 1, 0)</f>
        <v>0</v>
      </c>
      <c r="AC1115" s="5"/>
      <c r="AD1115" s="5" t="s">
        <v>1952</v>
      </c>
      <c r="AE1115" s="5">
        <f t="shared" ref="AE1115" ca="1" si="6404" xml:space="preserve"> Y1114+Y1115+Y1116</f>
        <v>0</v>
      </c>
      <c r="AF1115" s="5">
        <f t="shared" ref="AF1115" ca="1" si="6405">Z1114+Z1115+Z1116</f>
        <v>0</v>
      </c>
      <c r="AG1115" s="5">
        <f t="shared" ref="AG1115" ca="1" si="6406">AA1114+AA1115+AA1116</f>
        <v>0</v>
      </c>
      <c r="AH1115" s="5">
        <f t="shared" ref="AH1115" ca="1" si="6407">AB1114+AB1115+AB1116</f>
        <v>0</v>
      </c>
    </row>
    <row r="1116" spans="1:34" ht="16" x14ac:dyDescent="0.2">
      <c r="A1116" s="1">
        <v>1111</v>
      </c>
      <c r="B1116">
        <v>219806</v>
      </c>
      <c r="C1116">
        <v>1</v>
      </c>
      <c r="D1116" t="s">
        <v>16</v>
      </c>
      <c r="E1116" t="s">
        <v>151</v>
      </c>
      <c r="F1116">
        <v>453</v>
      </c>
      <c r="G1116">
        <v>0.60224719101123592</v>
      </c>
      <c r="H1116">
        <v>9201.0470537603342</v>
      </c>
      <c r="I1116">
        <v>1.330255317666015</v>
      </c>
      <c r="K1116" s="2" t="s">
        <v>979</v>
      </c>
      <c r="L1116" s="2">
        <f t="shared" ref="L1116" si="6408">IF(L1113&lt;=$L$1, 1,0)</f>
        <v>1</v>
      </c>
      <c r="M1116" s="2">
        <f t="shared" ref="M1116" si="6409">IF(M1113&lt;=$M$1, 1,0)</f>
        <v>1</v>
      </c>
      <c r="N1116" s="2">
        <f t="shared" ref="N1116" si="6410">IF(N1113&lt;=$N$1, 1,0)</f>
        <v>0</v>
      </c>
      <c r="O1116" s="2">
        <f t="shared" ref="O1116" si="6411">IF(O1113&lt;=$O$1, 1,0)</f>
        <v>0</v>
      </c>
      <c r="X1116" s="5" t="s">
        <v>979</v>
      </c>
      <c r="Y1116" s="5">
        <f t="shared" ref="Y1116" ca="1" si="6412">IF(L1113&lt;=$Y$1, 1,0)</f>
        <v>0</v>
      </c>
      <c r="Z1116" s="5">
        <f t="shared" ref="Z1116" ca="1" si="6413">IF(M1113&lt;=$Z$1, 1,0)</f>
        <v>0</v>
      </c>
      <c r="AA1116" s="5">
        <f t="shared" ref="AA1116" ca="1" si="6414">IF(N1113&lt;=$AA$1, 1,0)</f>
        <v>0</v>
      </c>
      <c r="AB1116" s="5">
        <f t="shared" ref="AB1116" ca="1" si="6415">IF(O1113&lt;=$AB$1, 1,0)</f>
        <v>0</v>
      </c>
      <c r="AC1116" s="5"/>
      <c r="AD1116" s="5" t="s">
        <v>1953</v>
      </c>
      <c r="AE1116" s="5"/>
      <c r="AF1116" s="5"/>
      <c r="AG1116" s="5"/>
      <c r="AH1116" s="5">
        <f t="shared" ref="AH1116" ca="1" si="6416">AE1115+AF1115+AG1115+AH1115</f>
        <v>0</v>
      </c>
    </row>
    <row r="1117" spans="1:34" ht="16" x14ac:dyDescent="0.2">
      <c r="A1117" s="1">
        <v>1112</v>
      </c>
      <c r="B1117">
        <v>238476</v>
      </c>
      <c r="C1117">
        <v>8</v>
      </c>
      <c r="D1117" t="s">
        <v>8</v>
      </c>
      <c r="E1117" t="s">
        <v>152</v>
      </c>
      <c r="F1117">
        <v>687</v>
      </c>
      <c r="G1117">
        <v>0.7634691195795007</v>
      </c>
      <c r="H1117">
        <v>15673.96979790612</v>
      </c>
      <c r="I1117">
        <v>1.322850332692769</v>
      </c>
      <c r="K1117" s="2" t="s">
        <v>972</v>
      </c>
      <c r="L1117" s="4">
        <f t="shared" ref="L1117" si="6417" xml:space="preserve"> (F1117 - F1124) / F1124</f>
        <v>-5.2413793103448278E-2</v>
      </c>
      <c r="M1117" s="4">
        <f t="shared" ref="M1117" si="6418" xml:space="preserve"> (G1117 - G1124) / G1124</f>
        <v>4.0954883924660665E-2</v>
      </c>
      <c r="N1117" s="4">
        <f t="shared" ref="N1117" si="6419" xml:space="preserve"> (H1117 - H1124) / H1124</f>
        <v>7.2464566256067897E-2</v>
      </c>
      <c r="O1117" s="4">
        <f t="shared" ref="O1117" si="6420" xml:space="preserve"> (I1117 - I1124) / I1124</f>
        <v>0.50604752531729436</v>
      </c>
      <c r="X1117" s="5"/>
      <c r="Y1117" s="6"/>
      <c r="Z1117" s="5"/>
      <c r="AA1117" s="5"/>
      <c r="AB1117" s="5"/>
      <c r="AC1117" s="5"/>
      <c r="AD1117" s="5"/>
      <c r="AE1117" s="5"/>
      <c r="AF1117" s="5"/>
      <c r="AG1117" s="5"/>
      <c r="AH1117" s="5"/>
    </row>
    <row r="1118" spans="1:34" ht="16" x14ac:dyDescent="0.2">
      <c r="A1118" s="1">
        <v>1113</v>
      </c>
      <c r="B1118">
        <v>238476</v>
      </c>
      <c r="C1118">
        <v>7</v>
      </c>
      <c r="D1118" t="s">
        <v>10</v>
      </c>
      <c r="E1118" t="s">
        <v>152</v>
      </c>
      <c r="F1118">
        <v>763</v>
      </c>
      <c r="G1118">
        <v>0.77021276595744681</v>
      </c>
      <c r="H1118">
        <v>16472.825392752049</v>
      </c>
      <c r="I1118">
        <v>1.27417305418479</v>
      </c>
      <c r="K1118" s="2" t="s">
        <v>973</v>
      </c>
      <c r="L1118" s="2">
        <f t="shared" ref="L1118" si="6421" xml:space="preserve"> SLOPE(F1117:F1124, $C1117:$C1124)</f>
        <v>-0.90476190476190477</v>
      </c>
      <c r="M1118" s="2">
        <f t="shared" ref="M1118" si="6422" xml:space="preserve"> SLOPE(G1117:G1124, $C1117:$C1124)</f>
        <v>1.4034448033175815E-3</v>
      </c>
      <c r="N1118" s="2">
        <f t="shared" ref="N1118" si="6423" xml:space="preserve"> SLOPE(H1117:H1124, $C1117:$C1124)</f>
        <v>150.16819020399276</v>
      </c>
      <c r="O1118" s="2">
        <f t="shared" ref="O1118" si="6424" xml:space="preserve"> SLOPE(I1117:I1124, $C1117:$C1124)</f>
        <v>5.7942060338120077E-2</v>
      </c>
      <c r="X1118" s="5"/>
      <c r="Y1118" s="6"/>
      <c r="Z1118" s="5"/>
      <c r="AA1118" s="5"/>
      <c r="AB1118" s="5"/>
      <c r="AC1118" s="5"/>
      <c r="AD1118" s="5"/>
      <c r="AE1118" s="5"/>
      <c r="AF1118" s="5"/>
      <c r="AG1118" s="5"/>
      <c r="AH1118" s="5"/>
    </row>
    <row r="1119" spans="1:34" ht="16" x14ac:dyDescent="0.2">
      <c r="A1119" s="1">
        <v>1114</v>
      </c>
      <c r="B1119">
        <v>238476</v>
      </c>
      <c r="C1119">
        <v>6</v>
      </c>
      <c r="D1119" t="s">
        <v>11</v>
      </c>
      <c r="E1119" t="s">
        <v>152</v>
      </c>
      <c r="F1119">
        <v>709</v>
      </c>
      <c r="G1119">
        <v>0.77562326869806097</v>
      </c>
      <c r="H1119">
        <v>15616.00781160346</v>
      </c>
      <c r="I1119">
        <v>1.40789412769934</v>
      </c>
      <c r="K1119" s="2" t="s">
        <v>974</v>
      </c>
      <c r="L1119" s="2">
        <f t="shared" ref="L1119" si="6425" xml:space="preserve"> INTERCEPT(F1117:F1124,$C1117:$C1124)</f>
        <v>727.82142857142856</v>
      </c>
      <c r="M1119" s="2">
        <f t="shared" ref="M1119" si="6426" xml:space="preserve"> INTERCEPT(G1117:G1124,$C1117:$C1124)</f>
        <v>0.7692709897475587</v>
      </c>
      <c r="N1119" s="2">
        <f t="shared" ref="N1119" si="6427" xml:space="preserve"> INTERCEPT(H1117:H1124,$C1117:$C1124)</f>
        <v>14882.064007570054</v>
      </c>
      <c r="O1119" s="2">
        <f t="shared" ref="O1119" si="6428" xml:space="preserve"> INTERCEPT(I1117:I1124,$C1117:$C1124)</f>
        <v>0.91775829386025332</v>
      </c>
      <c r="X1119" s="5"/>
      <c r="Y1119" s="6"/>
      <c r="Z1119" s="5"/>
      <c r="AA1119" s="5"/>
      <c r="AB1119" s="5"/>
      <c r="AC1119" s="5"/>
      <c r="AD1119" s="5"/>
      <c r="AE1119" s="5"/>
      <c r="AF1119" s="5"/>
      <c r="AG1119" s="5"/>
      <c r="AH1119" s="5"/>
    </row>
    <row r="1120" spans="1:34" ht="16" x14ac:dyDescent="0.2">
      <c r="A1120" s="1">
        <v>1115</v>
      </c>
      <c r="B1120">
        <v>238476</v>
      </c>
      <c r="C1120">
        <v>5</v>
      </c>
      <c r="D1120" t="s">
        <v>12</v>
      </c>
      <c r="E1120" t="s">
        <v>152</v>
      </c>
      <c r="F1120">
        <v>724</v>
      </c>
      <c r="G1120">
        <v>0.80958721704394143</v>
      </c>
      <c r="H1120">
        <v>15383.861629204879</v>
      </c>
      <c r="I1120">
        <v>1.1074692294320521</v>
      </c>
      <c r="K1120" s="2" t="s">
        <v>1121</v>
      </c>
      <c r="L1120" s="2">
        <f t="shared" ref="L1120:O1120" si="6429" xml:space="preserve"> L1119 + (11*L1118)</f>
        <v>717.86904761904759</v>
      </c>
      <c r="M1120" s="2">
        <f t="shared" si="6429"/>
        <v>0.78470888258405214</v>
      </c>
      <c r="N1120" s="2">
        <f t="shared" si="6429"/>
        <v>16533.914099813974</v>
      </c>
      <c r="O1120" s="2">
        <f t="shared" si="6429"/>
        <v>1.5551209575795741</v>
      </c>
      <c r="X1120" s="5"/>
      <c r="Y1120" s="6"/>
      <c r="Z1120" s="5"/>
      <c r="AA1120" s="5"/>
      <c r="AB1120" s="5"/>
      <c r="AC1120" s="5"/>
      <c r="AD1120" s="5"/>
      <c r="AE1120" s="5"/>
      <c r="AF1120" s="5"/>
      <c r="AG1120" s="5"/>
      <c r="AH1120" s="5"/>
    </row>
    <row r="1121" spans="1:34" ht="16" x14ac:dyDescent="0.2">
      <c r="A1121" s="1">
        <v>1116</v>
      </c>
      <c r="B1121">
        <v>238476</v>
      </c>
      <c r="C1121">
        <v>4</v>
      </c>
      <c r="D1121" t="s">
        <v>13</v>
      </c>
      <c r="E1121" t="s">
        <v>152</v>
      </c>
      <c r="F1121">
        <v>752</v>
      </c>
      <c r="G1121">
        <v>0.77272727272727271</v>
      </c>
      <c r="H1121">
        <v>15798.54767941329</v>
      </c>
      <c r="I1121">
        <v>1.203629962917814</v>
      </c>
      <c r="K1121" s="2" t="s">
        <v>976</v>
      </c>
      <c r="L1121" s="2">
        <f t="shared" ref="L1121" si="6430" xml:space="preserve"> (L1120 - F1124) / F1124</f>
        <v>-9.8357963875205633E-3</v>
      </c>
      <c r="M1121" s="2">
        <f t="shared" ref="M1121" si="6431" xml:space="preserve"> (M1120 - G1124) / G1124</f>
        <v>6.9914319828456709E-2</v>
      </c>
      <c r="N1121" s="2">
        <f t="shared" ref="N1121" si="6432" xml:space="preserve"> (N1120 - H1124) / H1124</f>
        <v>0.13130478380409377</v>
      </c>
      <c r="O1121" s="2">
        <f t="shared" ref="O1121" si="6433" xml:space="preserve"> (O1120 - I1124) / I1124</f>
        <v>0.77048454526542909</v>
      </c>
      <c r="X1121" s="5"/>
      <c r="Y1121" s="6"/>
      <c r="Z1121" s="5"/>
      <c r="AA1121" s="5"/>
      <c r="AB1121" s="5"/>
      <c r="AC1121" s="5"/>
      <c r="AD1121" s="5"/>
      <c r="AE1121" s="5"/>
      <c r="AF1121" s="5"/>
      <c r="AG1121" s="5"/>
      <c r="AH1121" s="5"/>
    </row>
    <row r="1122" spans="1:34" ht="16" x14ac:dyDescent="0.2">
      <c r="A1122" s="1">
        <v>1117</v>
      </c>
      <c r="B1122">
        <v>238476</v>
      </c>
      <c r="C1122">
        <v>3</v>
      </c>
      <c r="D1122" t="s">
        <v>14</v>
      </c>
      <c r="E1122" t="s">
        <v>152</v>
      </c>
      <c r="F1122">
        <v>713</v>
      </c>
      <c r="G1122">
        <v>0.79551820728291311</v>
      </c>
      <c r="H1122">
        <v>15457.730922224921</v>
      </c>
      <c r="I1122">
        <v>1.212665406271207</v>
      </c>
      <c r="K1122" s="2" t="s">
        <v>977</v>
      </c>
      <c r="L1122" s="2">
        <f t="shared" ref="L1122" si="6434">IF(L1117&lt;=$L$1,1,0)</f>
        <v>1</v>
      </c>
      <c r="M1122" s="2">
        <f t="shared" ref="M1122" si="6435">IF(M1117&lt;=$M$1,1,0)</f>
        <v>1</v>
      </c>
      <c r="N1122" s="2">
        <f t="shared" ref="N1122" si="6436">IF(N1117&lt;=$N$1,1,0)</f>
        <v>0</v>
      </c>
      <c r="O1122" s="2">
        <f t="shared" ref="O1122" si="6437">IF(O1117&lt;=$O$1,1,0)</f>
        <v>0</v>
      </c>
      <c r="X1122" s="5" t="s">
        <v>977</v>
      </c>
      <c r="Y1122" s="5">
        <f t="shared" ref="Y1122" ca="1" si="6438">IF(L1117&lt;=$Y$1,1,0)</f>
        <v>0</v>
      </c>
      <c r="Z1122" s="5">
        <f t="shared" ref="Z1122" ca="1" si="6439">IF(M1117&lt;=$Z$1,1,0)</f>
        <v>0</v>
      </c>
      <c r="AA1122" s="5">
        <f t="shared" ref="AA1122" ca="1" si="6440">IF(N1117&lt;=$AA$1,1,0)</f>
        <v>0</v>
      </c>
      <c r="AB1122" s="5">
        <f t="shared" ref="AB1122" ca="1" si="6441">IF(O1117&lt;=$AB$1,1,0)</f>
        <v>0</v>
      </c>
      <c r="AC1122" s="5"/>
      <c r="AD1122" s="5"/>
      <c r="AE1122" s="5"/>
      <c r="AF1122" s="5"/>
      <c r="AG1122" s="5"/>
      <c r="AH1122" s="5"/>
    </row>
    <row r="1123" spans="1:34" ht="16" x14ac:dyDescent="0.2">
      <c r="A1123" s="1">
        <v>1118</v>
      </c>
      <c r="B1123">
        <v>238476</v>
      </c>
      <c r="C1123">
        <v>2</v>
      </c>
      <c r="D1123" t="s">
        <v>15</v>
      </c>
      <c r="E1123" t="s">
        <v>152</v>
      </c>
      <c r="F1123">
        <v>717</v>
      </c>
      <c r="G1123">
        <v>0.78412256267409475</v>
      </c>
      <c r="H1123">
        <v>15444.716766850661</v>
      </c>
      <c r="I1123">
        <v>1.020939453412375</v>
      </c>
      <c r="K1123" s="2" t="s">
        <v>978</v>
      </c>
      <c r="L1123" s="2">
        <f t="shared" ref="L1123" si="6442">IF(L1117&lt;=$L$2, 1, 0)</f>
        <v>1</v>
      </c>
      <c r="M1123" s="2">
        <f t="shared" ref="M1123" si="6443">IF(M1117&lt;=$M$2, 1, 0)</f>
        <v>1</v>
      </c>
      <c r="N1123" s="2">
        <f t="shared" ref="N1123" si="6444">IF(N1117&lt;=$N$2, 1, 0)</f>
        <v>0</v>
      </c>
      <c r="O1123" s="2">
        <f t="shared" ref="O1123" si="6445">IF(O1117&lt;=$O$2, 1, 0)</f>
        <v>0</v>
      </c>
      <c r="X1123" s="5" t="s">
        <v>978</v>
      </c>
      <c r="Y1123" s="5">
        <f t="shared" ref="Y1123" ca="1" si="6446">IF(L1117&lt;=$Y$2, 1, 0)</f>
        <v>0</v>
      </c>
      <c r="Z1123" s="5">
        <f t="shared" ref="Z1123" ca="1" si="6447">IF(M1117&lt;=$Z$2, 1, 0)</f>
        <v>0</v>
      </c>
      <c r="AA1123" s="5">
        <f t="shared" ref="AA1123" ca="1" si="6448">IF(N1117&lt;=$AA$2, 1, 0)</f>
        <v>0</v>
      </c>
      <c r="AB1123" s="5">
        <f t="shared" ref="AB1123" ca="1" si="6449">IF(O1117&lt;=$AB$2, 1, 0)</f>
        <v>0</v>
      </c>
      <c r="AC1123" s="5"/>
      <c r="AD1123" s="5" t="s">
        <v>1952</v>
      </c>
      <c r="AE1123" s="5">
        <f t="shared" ref="AE1123" ca="1" si="6450" xml:space="preserve"> Y1122+Y1123+Y1124</f>
        <v>0</v>
      </c>
      <c r="AF1123" s="5">
        <f t="shared" ref="AF1123" ca="1" si="6451">Z1122+Z1123+Z1124</f>
        <v>0</v>
      </c>
      <c r="AG1123" s="5">
        <f t="shared" ref="AG1123" ca="1" si="6452">AA1122+AA1123+AA1124</f>
        <v>0</v>
      </c>
      <c r="AH1123" s="5">
        <f t="shared" ref="AH1123" ca="1" si="6453">AB1122+AB1123+AB1124</f>
        <v>0</v>
      </c>
    </row>
    <row r="1124" spans="1:34" ht="16" x14ac:dyDescent="0.2">
      <c r="A1124" s="1">
        <v>1119</v>
      </c>
      <c r="B1124">
        <v>238476</v>
      </c>
      <c r="C1124">
        <v>1</v>
      </c>
      <c r="D1124" t="s">
        <v>16</v>
      </c>
      <c r="E1124" t="s">
        <v>152</v>
      </c>
      <c r="F1124">
        <v>725</v>
      </c>
      <c r="G1124">
        <v>0.73343151693667152</v>
      </c>
      <c r="H1124">
        <v>14614.9069079488</v>
      </c>
      <c r="I1124">
        <v>0.87835895644400108</v>
      </c>
      <c r="K1124" s="2" t="s">
        <v>979</v>
      </c>
      <c r="L1124" s="2">
        <f t="shared" ref="L1124" si="6454">IF(L1121&lt;=$L$1, 1,0)</f>
        <v>1</v>
      </c>
      <c r="M1124" s="2">
        <f t="shared" ref="M1124" si="6455">IF(M1121&lt;=$M$1, 1,0)</f>
        <v>1</v>
      </c>
      <c r="N1124" s="2">
        <f t="shared" ref="N1124" si="6456">IF(N1121&lt;=$N$1, 1,0)</f>
        <v>0</v>
      </c>
      <c r="O1124" s="2">
        <f t="shared" ref="O1124" si="6457">IF(O1121&lt;=$O$1, 1,0)</f>
        <v>0</v>
      </c>
      <c r="X1124" s="5" t="s">
        <v>979</v>
      </c>
      <c r="Y1124" s="5">
        <f t="shared" ref="Y1124" ca="1" si="6458">IF(L1121&lt;=$Y$1, 1,0)</f>
        <v>0</v>
      </c>
      <c r="Z1124" s="5">
        <f t="shared" ref="Z1124" ca="1" si="6459">IF(M1121&lt;=$Z$1, 1,0)</f>
        <v>0</v>
      </c>
      <c r="AA1124" s="5">
        <f t="shared" ref="AA1124" ca="1" si="6460">IF(N1121&lt;=$AA$1, 1,0)</f>
        <v>0</v>
      </c>
      <c r="AB1124" s="5">
        <f t="shared" ref="AB1124" ca="1" si="6461">IF(O1121&lt;=$AB$1, 1,0)</f>
        <v>0</v>
      </c>
      <c r="AC1124" s="5"/>
      <c r="AD1124" s="5" t="s">
        <v>1953</v>
      </c>
      <c r="AE1124" s="5"/>
      <c r="AF1124" s="5"/>
      <c r="AG1124" s="5"/>
      <c r="AH1124" s="5">
        <f t="shared" ref="AH1124" ca="1" si="6462">AE1123+AF1123+AG1123+AH1123</f>
        <v>0</v>
      </c>
    </row>
    <row r="1125" spans="1:34" ht="16" x14ac:dyDescent="0.2">
      <c r="A1125" s="1">
        <v>1120</v>
      </c>
      <c r="B1125">
        <v>201645</v>
      </c>
      <c r="C1125">
        <v>8</v>
      </c>
      <c r="D1125" t="s">
        <v>8</v>
      </c>
      <c r="E1125" t="s">
        <v>153</v>
      </c>
      <c r="F1125">
        <v>1357</v>
      </c>
      <c r="G1125">
        <v>0.93247126436781613</v>
      </c>
      <c r="H1125">
        <v>22805.339922250729</v>
      </c>
      <c r="I1125">
        <v>1.853025769443138</v>
      </c>
      <c r="K1125" s="2" t="s">
        <v>972</v>
      </c>
      <c r="L1125" s="4">
        <f t="shared" ref="L1125" si="6463" xml:space="preserve"> (F1125 - F1132) / F1132</f>
        <v>-1.0932944606413994E-2</v>
      </c>
      <c r="M1125" s="4">
        <f t="shared" ref="M1125" si="6464" xml:space="preserve"> (G1125 - G1132) / G1132</f>
        <v>1.8267651888341559E-2</v>
      </c>
      <c r="N1125" s="4">
        <f t="shared" ref="N1125" si="6465" xml:space="preserve"> (H1125 - H1132) / H1132</f>
        <v>0.67007713486001519</v>
      </c>
      <c r="O1125" s="4">
        <f t="shared" ref="O1125" si="6466" xml:space="preserve"> (I1125 - I1132) / I1132</f>
        <v>-4.3193454350777928E-3</v>
      </c>
      <c r="X1125" s="5"/>
      <c r="Y1125" s="6"/>
      <c r="Z1125" s="5"/>
      <c r="AA1125" s="5"/>
      <c r="AB1125" s="5"/>
      <c r="AC1125" s="5"/>
      <c r="AD1125" s="5"/>
      <c r="AE1125" s="5"/>
      <c r="AF1125" s="5"/>
      <c r="AG1125" s="5"/>
      <c r="AH1125" s="5"/>
    </row>
    <row r="1126" spans="1:34" ht="16" x14ac:dyDescent="0.2">
      <c r="A1126" s="1">
        <v>1121</v>
      </c>
      <c r="B1126">
        <v>201645</v>
      </c>
      <c r="C1126">
        <v>7</v>
      </c>
      <c r="D1126" t="s">
        <v>10</v>
      </c>
      <c r="E1126" t="s">
        <v>153</v>
      </c>
      <c r="F1126">
        <v>1393</v>
      </c>
      <c r="G1126">
        <v>0.94567712318286157</v>
      </c>
      <c r="H1126">
        <v>22859.74153485637</v>
      </c>
      <c r="I1126">
        <v>1.921564679234383</v>
      </c>
      <c r="K1126" s="2" t="s">
        <v>973</v>
      </c>
      <c r="L1126" s="2">
        <f t="shared" ref="L1126" si="6467" xml:space="preserve"> SLOPE(F1125:F1132, $C1125:$C1132)</f>
        <v>8.1785714285714288</v>
      </c>
      <c r="M1126" s="2">
        <f t="shared" ref="M1126" si="6468" xml:space="preserve"> SLOPE(G1125:G1132, $C1125:$C1132)</f>
        <v>1.1019164322609641E-3</v>
      </c>
      <c r="N1126" s="2">
        <f t="shared" ref="N1126" si="6469" xml:space="preserve"> SLOPE(H1125:H1132, $C1125:$C1132)</f>
        <v>1162.0297958710541</v>
      </c>
      <c r="O1126" s="2">
        <f t="shared" ref="O1126" si="6470" xml:space="preserve"> SLOPE(I1125:I1132, $C1125:$C1132)</f>
        <v>-1.0116156217246663E-2</v>
      </c>
      <c r="X1126" s="5"/>
      <c r="Y1126" s="6"/>
      <c r="Z1126" s="5"/>
      <c r="AA1126" s="5"/>
      <c r="AB1126" s="5"/>
      <c r="AC1126" s="5"/>
      <c r="AD1126" s="5"/>
      <c r="AE1126" s="5"/>
      <c r="AF1126" s="5"/>
      <c r="AG1126" s="5"/>
      <c r="AH1126" s="5"/>
    </row>
    <row r="1127" spans="1:34" ht="16" x14ac:dyDescent="0.2">
      <c r="A1127" s="1">
        <v>1122</v>
      </c>
      <c r="B1127">
        <v>201645</v>
      </c>
      <c r="C1127">
        <v>6</v>
      </c>
      <c r="D1127" t="s">
        <v>11</v>
      </c>
      <c r="E1127" t="s">
        <v>153</v>
      </c>
      <c r="F1127">
        <v>1309</v>
      </c>
      <c r="G1127">
        <v>0.92484177215189878</v>
      </c>
      <c r="H1127">
        <v>20218.60084769527</v>
      </c>
      <c r="I1127">
        <v>1.876762400468452</v>
      </c>
      <c r="K1127" s="2" t="s">
        <v>974</v>
      </c>
      <c r="L1127" s="2">
        <f t="shared" ref="L1127" si="6471" xml:space="preserve"> INTERCEPT(F1125:F1132,$C1125:$C1132)</f>
        <v>1274.3214285714287</v>
      </c>
      <c r="M1127" s="2">
        <f t="shared" ref="M1127" si="6472" xml:space="preserve"> INTERCEPT(G1125:G1132,$C1125:$C1132)</f>
        <v>0.92612460085859905</v>
      </c>
      <c r="N1127" s="2">
        <f t="shared" ref="N1127" si="6473" xml:space="preserve"> INTERCEPT(H1125:H1132,$C1125:$C1132)</f>
        <v>14719.374587525817</v>
      </c>
      <c r="O1127" s="2">
        <f t="shared" ref="O1127" si="6474" xml:space="preserve"> INTERCEPT(I1125:I1132,$C1125:$C1132)</f>
        <v>1.9629578655236302</v>
      </c>
      <c r="X1127" s="5"/>
      <c r="Y1127" s="6"/>
      <c r="Z1127" s="5"/>
      <c r="AA1127" s="5"/>
      <c r="AB1127" s="5"/>
      <c r="AC1127" s="5"/>
      <c r="AD1127" s="5"/>
      <c r="AE1127" s="5"/>
      <c r="AF1127" s="5"/>
      <c r="AG1127" s="5"/>
      <c r="AH1127" s="5"/>
    </row>
    <row r="1128" spans="1:34" ht="16" x14ac:dyDescent="0.2">
      <c r="A1128" s="1">
        <v>1123</v>
      </c>
      <c r="B1128">
        <v>201645</v>
      </c>
      <c r="C1128">
        <v>5</v>
      </c>
      <c r="D1128" t="s">
        <v>12</v>
      </c>
      <c r="E1128" t="s">
        <v>153</v>
      </c>
      <c r="F1128">
        <v>1265</v>
      </c>
      <c r="G1128">
        <v>0.91719745222929938</v>
      </c>
      <c r="H1128">
        <v>22622.190540121948</v>
      </c>
      <c r="I1128">
        <v>1.8159223977436549</v>
      </c>
      <c r="K1128" s="2" t="s">
        <v>1122</v>
      </c>
      <c r="L1128" s="2">
        <f t="shared" ref="L1128:O1128" si="6475" xml:space="preserve"> L1127 + (11*L1126)</f>
        <v>1364.2857142857144</v>
      </c>
      <c r="M1128" s="2">
        <f t="shared" si="6475"/>
        <v>0.93824568161346966</v>
      </c>
      <c r="N1128" s="2">
        <f t="shared" si="6475"/>
        <v>27501.702342107412</v>
      </c>
      <c r="O1128" s="2">
        <f t="shared" si="6475"/>
        <v>1.8516801471339168</v>
      </c>
      <c r="X1128" s="5"/>
      <c r="Y1128" s="6"/>
      <c r="Z1128" s="5"/>
      <c r="AA1128" s="5"/>
      <c r="AB1128" s="5"/>
      <c r="AC1128" s="5"/>
      <c r="AD1128" s="5"/>
      <c r="AE1128" s="5"/>
      <c r="AF1128" s="5"/>
      <c r="AG1128" s="5"/>
      <c r="AH1128" s="5"/>
    </row>
    <row r="1129" spans="1:34" ht="16" x14ac:dyDescent="0.2">
      <c r="A1129" s="1">
        <v>1124</v>
      </c>
      <c r="B1129">
        <v>201645</v>
      </c>
      <c r="C1129">
        <v>4</v>
      </c>
      <c r="D1129" t="s">
        <v>13</v>
      </c>
      <c r="E1129" t="s">
        <v>153</v>
      </c>
      <c r="F1129">
        <v>1259</v>
      </c>
      <c r="G1129">
        <v>0.93915756630265212</v>
      </c>
      <c r="H1129">
        <v>21315.254780124011</v>
      </c>
      <c r="I1129">
        <v>2.0313289756788211</v>
      </c>
      <c r="K1129" s="2" t="s">
        <v>976</v>
      </c>
      <c r="L1129" s="2">
        <f t="shared" ref="L1129" si="6476" xml:space="preserve"> (L1128 - F1132) / F1132</f>
        <v>-5.6226572261556503E-3</v>
      </c>
      <c r="M1129" s="2">
        <f t="shared" ref="M1129" si="6477" xml:space="preserve"> (M1128 - G1132) / G1132</f>
        <v>2.4573371447154494E-2</v>
      </c>
      <c r="N1129" s="2">
        <f t="shared" ref="N1129" si="6478" xml:space="preserve"> (N1128 - H1132) / H1132</f>
        <v>1.0140004230529682</v>
      </c>
      <c r="O1129" s="2">
        <f t="shared" ref="O1129" si="6479" xml:space="preserve"> (O1128 - I1132) / I1132</f>
        <v>-5.0423845442668438E-3</v>
      </c>
      <c r="X1129" s="5"/>
      <c r="Y1129" s="6"/>
      <c r="Z1129" s="5"/>
      <c r="AA1129" s="5"/>
      <c r="AB1129" s="5"/>
      <c r="AC1129" s="5"/>
      <c r="AD1129" s="5"/>
      <c r="AE1129" s="5"/>
      <c r="AF1129" s="5"/>
      <c r="AG1129" s="5"/>
      <c r="AH1129" s="5"/>
    </row>
    <row r="1130" spans="1:34" ht="16" x14ac:dyDescent="0.2">
      <c r="A1130" s="1">
        <v>1125</v>
      </c>
      <c r="B1130">
        <v>201645</v>
      </c>
      <c r="C1130">
        <v>3</v>
      </c>
      <c r="D1130" t="s">
        <v>14</v>
      </c>
      <c r="E1130" t="s">
        <v>153</v>
      </c>
      <c r="F1130">
        <v>1282</v>
      </c>
      <c r="G1130">
        <v>0.93120000000000003</v>
      </c>
      <c r="H1130">
        <v>18928.45447875153</v>
      </c>
      <c r="I1130">
        <v>2.0414362797473151</v>
      </c>
      <c r="K1130" s="2" t="s">
        <v>977</v>
      </c>
      <c r="L1130" s="2">
        <f t="shared" ref="L1130" si="6480">IF(L1125&lt;=$L$1,1,0)</f>
        <v>1</v>
      </c>
      <c r="M1130" s="2">
        <f t="shared" ref="M1130" si="6481">IF(M1125&lt;=$M$1,1,0)</f>
        <v>1</v>
      </c>
      <c r="N1130" s="2">
        <f t="shared" ref="N1130" si="6482">IF(N1125&lt;=$N$1,1,0)</f>
        <v>0</v>
      </c>
      <c r="O1130" s="2">
        <f t="shared" ref="O1130" si="6483">IF(O1125&lt;=$O$1,1,0)</f>
        <v>1</v>
      </c>
      <c r="X1130" s="5" t="s">
        <v>977</v>
      </c>
      <c r="Y1130" s="5">
        <f t="shared" ref="Y1130" ca="1" si="6484">IF(L1125&lt;=$Y$1,1,0)</f>
        <v>0</v>
      </c>
      <c r="Z1130" s="5">
        <f t="shared" ref="Z1130" ca="1" si="6485">IF(M1125&lt;=$Z$1,1,0)</f>
        <v>0</v>
      </c>
      <c r="AA1130" s="5">
        <f t="shared" ref="AA1130" ca="1" si="6486">IF(N1125&lt;=$AA$1,1,0)</f>
        <v>0</v>
      </c>
      <c r="AB1130" s="5">
        <f t="shared" ref="AB1130" ca="1" si="6487">IF(O1125&lt;=$AB$1,1,0)</f>
        <v>0</v>
      </c>
      <c r="AC1130" s="5"/>
      <c r="AD1130" s="5"/>
      <c r="AE1130" s="5"/>
      <c r="AF1130" s="5"/>
      <c r="AG1130" s="5"/>
      <c r="AH1130" s="5"/>
    </row>
    <row r="1131" spans="1:34" ht="16" x14ac:dyDescent="0.2">
      <c r="A1131" s="1">
        <v>1126</v>
      </c>
      <c r="B1131">
        <v>201645</v>
      </c>
      <c r="C1131">
        <v>2</v>
      </c>
      <c r="D1131" t="s">
        <v>15</v>
      </c>
      <c r="E1131" t="s">
        <v>153</v>
      </c>
      <c r="F1131">
        <v>1252</v>
      </c>
      <c r="G1131">
        <v>0.94237782640408463</v>
      </c>
      <c r="H1131">
        <v>17183.225795327431</v>
      </c>
      <c r="I1131">
        <v>1.9383764488079629</v>
      </c>
      <c r="K1131" s="2" t="s">
        <v>978</v>
      </c>
      <c r="L1131" s="2">
        <f t="shared" ref="L1131" si="6488">IF(L1125&lt;=$L$2, 1, 0)</f>
        <v>1</v>
      </c>
      <c r="M1131" s="2">
        <f t="shared" ref="M1131" si="6489">IF(M1125&lt;=$M$2, 1, 0)</f>
        <v>1</v>
      </c>
      <c r="N1131" s="2">
        <f t="shared" ref="N1131" si="6490">IF(N1125&lt;=$N$2, 1, 0)</f>
        <v>0</v>
      </c>
      <c r="O1131" s="2">
        <f t="shared" ref="O1131" si="6491">IF(O1125&lt;=$O$2, 1, 0)</f>
        <v>0</v>
      </c>
      <c r="X1131" s="5" t="s">
        <v>978</v>
      </c>
      <c r="Y1131" s="5">
        <f t="shared" ref="Y1131" ca="1" si="6492">IF(L1125&lt;=$Y$2, 1, 0)</f>
        <v>0</v>
      </c>
      <c r="Z1131" s="5">
        <f t="shared" ref="Z1131" ca="1" si="6493">IF(M1125&lt;=$Z$2, 1, 0)</f>
        <v>0</v>
      </c>
      <c r="AA1131" s="5">
        <f t="shared" ref="AA1131" ca="1" si="6494">IF(N1125&lt;=$AA$2, 1, 0)</f>
        <v>0</v>
      </c>
      <c r="AB1131" s="5">
        <f t="shared" ref="AB1131" ca="1" si="6495">IF(O1125&lt;=$AB$2, 1, 0)</f>
        <v>0</v>
      </c>
      <c r="AC1131" s="5"/>
      <c r="AD1131" s="5" t="s">
        <v>1952</v>
      </c>
      <c r="AE1131" s="5">
        <f t="shared" ref="AE1131" ca="1" si="6496" xml:space="preserve"> Y1130+Y1131+Y1132</f>
        <v>0</v>
      </c>
      <c r="AF1131" s="5">
        <f t="shared" ref="AF1131" ca="1" si="6497">Z1130+Z1131+Z1132</f>
        <v>0</v>
      </c>
      <c r="AG1131" s="5">
        <f t="shared" ref="AG1131" ca="1" si="6498">AA1130+AA1131+AA1132</f>
        <v>0</v>
      </c>
      <c r="AH1131" s="5">
        <f t="shared" ref="AH1131" ca="1" si="6499">AB1130+AB1131+AB1132</f>
        <v>0</v>
      </c>
    </row>
    <row r="1132" spans="1:34" ht="16" x14ac:dyDescent="0.2">
      <c r="A1132" s="1">
        <v>1127</v>
      </c>
      <c r="B1132">
        <v>201645</v>
      </c>
      <c r="C1132">
        <v>1</v>
      </c>
      <c r="D1132" t="s">
        <v>16</v>
      </c>
      <c r="E1132" t="s">
        <v>153</v>
      </c>
      <c r="F1132">
        <v>1372</v>
      </c>
      <c r="G1132">
        <v>0.91574279379157431</v>
      </c>
      <c r="H1132">
        <v>13655.2614524372</v>
      </c>
      <c r="I1132">
        <v>1.861064349244433</v>
      </c>
      <c r="K1132" s="2" t="s">
        <v>979</v>
      </c>
      <c r="L1132" s="2">
        <f t="shared" ref="L1132" si="6500">IF(L1129&lt;=$L$1, 1,0)</f>
        <v>1</v>
      </c>
      <c r="M1132" s="2">
        <f t="shared" ref="M1132" si="6501">IF(M1129&lt;=$M$1, 1,0)</f>
        <v>1</v>
      </c>
      <c r="N1132" s="2">
        <f t="shared" ref="N1132" si="6502">IF(N1129&lt;=$N$1, 1,0)</f>
        <v>0</v>
      </c>
      <c r="O1132" s="2">
        <f t="shared" ref="O1132" si="6503">IF(O1129&lt;=$O$1, 1,0)</f>
        <v>1</v>
      </c>
      <c r="X1132" s="5" t="s">
        <v>979</v>
      </c>
      <c r="Y1132" s="5">
        <f t="shared" ref="Y1132" ca="1" si="6504">IF(L1129&lt;=$Y$1, 1,0)</f>
        <v>0</v>
      </c>
      <c r="Z1132" s="5">
        <f t="shared" ref="Z1132" ca="1" si="6505">IF(M1129&lt;=$Z$1, 1,0)</f>
        <v>0</v>
      </c>
      <c r="AA1132" s="5">
        <f t="shared" ref="AA1132" ca="1" si="6506">IF(N1129&lt;=$AA$1, 1,0)</f>
        <v>0</v>
      </c>
      <c r="AB1132" s="5">
        <f t="shared" ref="AB1132" ca="1" si="6507">IF(O1129&lt;=$AB$1, 1,0)</f>
        <v>0</v>
      </c>
      <c r="AC1132" s="5"/>
      <c r="AD1132" s="5" t="s">
        <v>1953</v>
      </c>
      <c r="AE1132" s="5"/>
      <c r="AF1132" s="5"/>
      <c r="AG1132" s="5"/>
      <c r="AH1132" s="5">
        <f t="shared" ref="AH1132" ca="1" si="6508">AE1131+AF1131+AG1131+AH1131</f>
        <v>0</v>
      </c>
    </row>
    <row r="1133" spans="1:34" ht="16" x14ac:dyDescent="0.2">
      <c r="A1133" s="1">
        <v>1128</v>
      </c>
      <c r="B1133">
        <v>198215</v>
      </c>
      <c r="C1133">
        <v>8</v>
      </c>
      <c r="D1133" t="s">
        <v>8</v>
      </c>
      <c r="E1133" t="s">
        <v>154</v>
      </c>
      <c r="F1133">
        <v>342</v>
      </c>
      <c r="G1133">
        <v>0.72189349112426038</v>
      </c>
      <c r="H1133">
        <v>10289.53690187469</v>
      </c>
      <c r="I1133">
        <v>1.1490847121831831</v>
      </c>
      <c r="K1133" s="2" t="s">
        <v>972</v>
      </c>
      <c r="L1133" s="4">
        <f t="shared" ref="L1133" si="6509" xml:space="preserve"> (F1133 - F1140) / F1140</f>
        <v>0.1554054054054054</v>
      </c>
      <c r="M1133" s="4">
        <f t="shared" ref="M1133" si="6510" xml:space="preserve"> (G1133 - G1140) / G1140</f>
        <v>8.1044481733345067E-2</v>
      </c>
      <c r="N1133" s="4">
        <f t="shared" ref="N1133" si="6511" xml:space="preserve"> (H1133 - H1140) / H1140</f>
        <v>-8.3254428959680563E-2</v>
      </c>
      <c r="O1133" s="4">
        <f t="shared" ref="O1133" si="6512" xml:space="preserve"> (I1133 - I1140) / I1140</f>
        <v>0.1167706479366977</v>
      </c>
      <c r="X1133" s="5"/>
      <c r="Y1133" s="6"/>
      <c r="Z1133" s="5"/>
      <c r="AA1133" s="5"/>
      <c r="AB1133" s="5"/>
      <c r="AC1133" s="5"/>
      <c r="AD1133" s="5"/>
      <c r="AE1133" s="5"/>
      <c r="AF1133" s="5"/>
      <c r="AG1133" s="5"/>
      <c r="AH1133" s="5"/>
    </row>
    <row r="1134" spans="1:34" ht="16" x14ac:dyDescent="0.2">
      <c r="A1134" s="1">
        <v>1129</v>
      </c>
      <c r="B1134">
        <v>198215</v>
      </c>
      <c r="C1134">
        <v>7</v>
      </c>
      <c r="D1134" t="s">
        <v>10</v>
      </c>
      <c r="E1134" t="s">
        <v>154</v>
      </c>
      <c r="F1134">
        <v>338</v>
      </c>
      <c r="G1134">
        <v>0.70783132530120485</v>
      </c>
      <c r="H1134">
        <v>9107.9700560489491</v>
      </c>
      <c r="I1134">
        <v>1.2409897078816621</v>
      </c>
      <c r="K1134" s="2" t="s">
        <v>973</v>
      </c>
      <c r="L1134" s="2">
        <f t="shared" ref="L1134" si="6513" xml:space="preserve"> SLOPE(F1133:F1140, $C1133:$C1140)</f>
        <v>4.0357142857142856</v>
      </c>
      <c r="M1134" s="2">
        <f t="shared" ref="M1134" si="6514" xml:space="preserve"> SLOPE(G1133:G1140, $C1133:$C1140)</f>
        <v>4.4189108594319326E-3</v>
      </c>
      <c r="N1134" s="2">
        <f t="shared" ref="N1134" si="6515" xml:space="preserve"> SLOPE(H1133:H1140, $C1133:$C1140)</f>
        <v>-185.76876635052508</v>
      </c>
      <c r="O1134" s="2">
        <f t="shared" ref="O1134" si="6516" xml:space="preserve"> SLOPE(I1133:I1140, $C1133:$C1140)</f>
        <v>1.3780754590831609E-2</v>
      </c>
      <c r="X1134" s="5"/>
      <c r="Y1134" s="6"/>
      <c r="Z1134" s="5"/>
      <c r="AA1134" s="5"/>
      <c r="AB1134" s="5"/>
      <c r="AC1134" s="5"/>
      <c r="AD1134" s="5"/>
      <c r="AE1134" s="5"/>
      <c r="AF1134" s="5"/>
      <c r="AG1134" s="5"/>
      <c r="AH1134" s="5"/>
    </row>
    <row r="1135" spans="1:34" ht="16" x14ac:dyDescent="0.2">
      <c r="A1135" s="1">
        <v>1130</v>
      </c>
      <c r="B1135">
        <v>198215</v>
      </c>
      <c r="C1135">
        <v>6</v>
      </c>
      <c r="D1135" t="s">
        <v>11</v>
      </c>
      <c r="E1135" t="s">
        <v>154</v>
      </c>
      <c r="F1135">
        <v>332</v>
      </c>
      <c r="G1135">
        <v>0.71919770773638969</v>
      </c>
      <c r="H1135">
        <v>9790.6315612907711</v>
      </c>
      <c r="I1135">
        <v>1.1565654387794431</v>
      </c>
      <c r="K1135" s="2" t="s">
        <v>974</v>
      </c>
      <c r="L1135" s="2">
        <f t="shared" ref="L1135" si="6517" xml:space="preserve"> INTERCEPT(F1133:F1140,$C1133:$C1140)</f>
        <v>312.71428571428572</v>
      </c>
      <c r="M1135" s="2">
        <f t="shared" ref="M1135" si="6518" xml:space="preserve"> INTERCEPT(G1133:G1140,$C1133:$C1140)</f>
        <v>0.6928834875420663</v>
      </c>
      <c r="N1135" s="2">
        <f t="shared" ref="N1135" si="6519" xml:space="preserve"> INTERCEPT(H1133:H1140,$C1133:$C1140)</f>
        <v>10875.684143960718</v>
      </c>
      <c r="O1135" s="2">
        <f t="shared" ref="O1135" si="6520" xml:space="preserve"> INTERCEPT(I1133:I1140,$C1133:$C1140)</f>
        <v>1.0855475801758596</v>
      </c>
      <c r="X1135" s="5"/>
      <c r="Y1135" s="6"/>
      <c r="Z1135" s="5"/>
      <c r="AA1135" s="5"/>
      <c r="AB1135" s="5"/>
      <c r="AC1135" s="5"/>
      <c r="AD1135" s="5"/>
      <c r="AE1135" s="5"/>
      <c r="AF1135" s="5"/>
      <c r="AG1135" s="5"/>
      <c r="AH1135" s="5"/>
    </row>
    <row r="1136" spans="1:34" ht="16" x14ac:dyDescent="0.2">
      <c r="A1136" s="1">
        <v>1131</v>
      </c>
      <c r="B1136">
        <v>198215</v>
      </c>
      <c r="C1136">
        <v>5</v>
      </c>
      <c r="D1136" t="s">
        <v>12</v>
      </c>
      <c r="E1136" t="s">
        <v>154</v>
      </c>
      <c r="F1136">
        <v>349</v>
      </c>
      <c r="G1136">
        <v>0.72025723472668812</v>
      </c>
      <c r="H1136">
        <v>9310.3543617715222</v>
      </c>
      <c r="I1136">
        <v>1.0927500304502371</v>
      </c>
      <c r="K1136" s="2" t="s">
        <v>1123</v>
      </c>
      <c r="L1136" s="2">
        <f t="shared" ref="L1136:O1136" si="6521" xml:space="preserve"> L1135 + (11*L1134)</f>
        <v>357.10714285714289</v>
      </c>
      <c r="M1136" s="2">
        <f t="shared" si="6521"/>
        <v>0.74149150699581756</v>
      </c>
      <c r="N1136" s="2">
        <f t="shared" si="6521"/>
        <v>8832.2277141049417</v>
      </c>
      <c r="O1136" s="2">
        <f t="shared" si="6521"/>
        <v>1.2371358806750072</v>
      </c>
      <c r="X1136" s="5"/>
      <c r="Y1136" s="6"/>
      <c r="Z1136" s="5"/>
      <c r="AA1136" s="5"/>
      <c r="AB1136" s="5"/>
      <c r="AC1136" s="5"/>
      <c r="AD1136" s="5"/>
      <c r="AE1136" s="5"/>
      <c r="AF1136" s="5"/>
      <c r="AG1136" s="5"/>
      <c r="AH1136" s="5"/>
    </row>
    <row r="1137" spans="1:34" ht="16" x14ac:dyDescent="0.2">
      <c r="A1137" s="1">
        <v>1132</v>
      </c>
      <c r="B1137">
        <v>198215</v>
      </c>
      <c r="C1137">
        <v>4</v>
      </c>
      <c r="D1137" t="s">
        <v>13</v>
      </c>
      <c r="E1137" t="s">
        <v>154</v>
      </c>
      <c r="F1137">
        <v>311</v>
      </c>
      <c r="G1137">
        <v>0.73546511627906974</v>
      </c>
      <c r="H1137">
        <v>9755.8970183006531</v>
      </c>
      <c r="I1137">
        <v>1.2030292334536901</v>
      </c>
      <c r="K1137" s="2" t="s">
        <v>976</v>
      </c>
      <c r="L1137" s="2">
        <f t="shared" ref="L1137" si="6522" xml:space="preserve"> (L1136 - F1140) / F1140</f>
        <v>0.20644305019305031</v>
      </c>
      <c r="M1137" s="2">
        <f t="shared" ref="M1137" si="6523" xml:space="preserve"> (M1136 - G1140) / G1140</f>
        <v>0.11039275425741826</v>
      </c>
      <c r="N1137" s="2">
        <f t="shared" ref="N1137" si="6524" xml:space="preserve"> (N1136 - H1140) / H1140</f>
        <v>-0.21309328917902379</v>
      </c>
      <c r="O1137" s="2">
        <f t="shared" ref="O1137" si="6525" xml:space="preserve"> (O1136 - I1140) / I1140</f>
        <v>0.20234567947755933</v>
      </c>
      <c r="X1137" s="5"/>
      <c r="Y1137" s="6"/>
      <c r="Z1137" s="5"/>
      <c r="AA1137" s="5"/>
      <c r="AB1137" s="5"/>
      <c r="AC1137" s="5"/>
      <c r="AD1137" s="5"/>
      <c r="AE1137" s="5"/>
      <c r="AF1137" s="5"/>
      <c r="AG1137" s="5"/>
      <c r="AH1137" s="5"/>
    </row>
    <row r="1138" spans="1:34" ht="16" x14ac:dyDescent="0.2">
      <c r="A1138" s="1">
        <v>1133</v>
      </c>
      <c r="B1138">
        <v>198215</v>
      </c>
      <c r="C1138">
        <v>3</v>
      </c>
      <c r="D1138" t="s">
        <v>14</v>
      </c>
      <c r="E1138" t="s">
        <v>154</v>
      </c>
      <c r="F1138">
        <v>344</v>
      </c>
      <c r="G1138">
        <v>0.72972972972972971</v>
      </c>
      <c r="H1138">
        <v>10333.733877474149</v>
      </c>
      <c r="I1138">
        <v>1.1489193572236831</v>
      </c>
      <c r="K1138" s="2" t="s">
        <v>977</v>
      </c>
      <c r="L1138" s="2">
        <f t="shared" ref="L1138" si="6526">IF(L1133&lt;=$L$1,1,0)</f>
        <v>1</v>
      </c>
      <c r="M1138" s="2">
        <f t="shared" ref="M1138" si="6527">IF(M1133&lt;=$M$1,1,0)</f>
        <v>1</v>
      </c>
      <c r="N1138" s="2">
        <f t="shared" ref="N1138" si="6528">IF(N1133&lt;=$N$1,1,0)</f>
        <v>0</v>
      </c>
      <c r="O1138" s="2">
        <f t="shared" ref="O1138" si="6529">IF(O1133&lt;=$O$1,1,0)</f>
        <v>0</v>
      </c>
      <c r="X1138" s="5" t="s">
        <v>977</v>
      </c>
      <c r="Y1138" s="5">
        <f t="shared" ref="Y1138" ca="1" si="6530">IF(L1133&lt;=$Y$1,1,0)</f>
        <v>0</v>
      </c>
      <c r="Z1138" s="5">
        <f t="shared" ref="Z1138" ca="1" si="6531">IF(M1133&lt;=$Z$1,1,0)</f>
        <v>0</v>
      </c>
      <c r="AA1138" s="5">
        <f t="shared" ref="AA1138" ca="1" si="6532">IF(N1133&lt;=$AA$1,1,0)</f>
        <v>1</v>
      </c>
      <c r="AB1138" s="5">
        <f t="shared" ref="AB1138" ca="1" si="6533">IF(O1133&lt;=$AB$1,1,0)</f>
        <v>0</v>
      </c>
      <c r="AC1138" s="5"/>
      <c r="AD1138" s="5"/>
      <c r="AE1138" s="5"/>
      <c r="AF1138" s="5"/>
      <c r="AG1138" s="5"/>
      <c r="AH1138" s="5"/>
    </row>
    <row r="1139" spans="1:34" ht="16" x14ac:dyDescent="0.2">
      <c r="A1139" s="1">
        <v>1134</v>
      </c>
      <c r="B1139">
        <v>198215</v>
      </c>
      <c r="C1139">
        <v>2</v>
      </c>
      <c r="D1139" t="s">
        <v>15</v>
      </c>
      <c r="E1139" t="s">
        <v>154</v>
      </c>
      <c r="F1139">
        <v>335</v>
      </c>
      <c r="G1139">
        <v>0.7</v>
      </c>
      <c r="H1139">
        <v>10505.690571205139</v>
      </c>
      <c r="I1139">
        <v>1.1602140531049281</v>
      </c>
      <c r="K1139" s="2" t="s">
        <v>978</v>
      </c>
      <c r="L1139" s="2">
        <f t="shared" ref="L1139" si="6534">IF(L1133&lt;=$L$2, 1, 0)</f>
        <v>1</v>
      </c>
      <c r="M1139" s="2">
        <f t="shared" ref="M1139" si="6535">IF(M1133&lt;=$M$2, 1, 0)</f>
        <v>1</v>
      </c>
      <c r="N1139" s="2">
        <f t="shared" ref="N1139" si="6536">IF(N1133&lt;=$N$2, 1, 0)</f>
        <v>0</v>
      </c>
      <c r="O1139" s="2">
        <f t="shared" ref="O1139" si="6537">IF(O1133&lt;=$O$2, 1, 0)</f>
        <v>0</v>
      </c>
      <c r="X1139" s="5" t="s">
        <v>978</v>
      </c>
      <c r="Y1139" s="5">
        <f t="shared" ref="Y1139" ca="1" si="6538">IF(L1133&lt;=$Y$2, 1, 0)</f>
        <v>0</v>
      </c>
      <c r="Z1139" s="5">
        <f t="shared" ref="Z1139" ca="1" si="6539">IF(M1133&lt;=$Z$2, 1, 0)</f>
        <v>0</v>
      </c>
      <c r="AA1139" s="5">
        <f t="shared" ref="AA1139" ca="1" si="6540">IF(N1133&lt;=$AA$2, 1, 0)</f>
        <v>1</v>
      </c>
      <c r="AB1139" s="5">
        <f t="shared" ref="AB1139" ca="1" si="6541">IF(O1133&lt;=$AB$2, 1, 0)</f>
        <v>0</v>
      </c>
      <c r="AC1139" s="5"/>
      <c r="AD1139" s="5" t="s">
        <v>1952</v>
      </c>
      <c r="AE1139" s="5">
        <f t="shared" ref="AE1139" ca="1" si="6542" xml:space="preserve"> Y1138+Y1139+Y1140</f>
        <v>0</v>
      </c>
      <c r="AF1139" s="5">
        <f t="shared" ref="AF1139" ca="1" si="6543">Z1138+Z1139+Z1140</f>
        <v>0</v>
      </c>
      <c r="AG1139" s="5">
        <f t="shared" ref="AG1139" ca="1" si="6544">AA1138+AA1139+AA1140</f>
        <v>3</v>
      </c>
      <c r="AH1139" s="5">
        <f t="shared" ref="AH1139" ca="1" si="6545">AB1138+AB1139+AB1140</f>
        <v>0</v>
      </c>
    </row>
    <row r="1140" spans="1:34" ht="16" x14ac:dyDescent="0.2">
      <c r="A1140" s="1">
        <v>1135</v>
      </c>
      <c r="B1140">
        <v>198215</v>
      </c>
      <c r="C1140">
        <v>1</v>
      </c>
      <c r="D1140" t="s">
        <v>16</v>
      </c>
      <c r="E1140" t="s">
        <v>154</v>
      </c>
      <c r="F1140">
        <v>296</v>
      </c>
      <c r="G1140">
        <v>0.66777408637873759</v>
      </c>
      <c r="H1140">
        <v>11223.98321510096</v>
      </c>
      <c r="I1140">
        <v>1.028935273599989</v>
      </c>
      <c r="K1140" s="2" t="s">
        <v>979</v>
      </c>
      <c r="L1140" s="2">
        <f t="shared" ref="L1140" si="6546">IF(L1137&lt;=$L$1, 1,0)</f>
        <v>0</v>
      </c>
      <c r="M1140" s="2">
        <f t="shared" ref="M1140" si="6547">IF(M1137&lt;=$M$1, 1,0)</f>
        <v>1</v>
      </c>
      <c r="N1140" s="2">
        <f t="shared" ref="N1140" si="6548">IF(N1137&lt;=$N$1, 1,0)</f>
        <v>1</v>
      </c>
      <c r="O1140" s="2">
        <f t="shared" ref="O1140" si="6549">IF(O1137&lt;=$O$1, 1,0)</f>
        <v>0</v>
      </c>
      <c r="X1140" s="5" t="s">
        <v>979</v>
      </c>
      <c r="Y1140" s="5">
        <f t="shared" ref="Y1140" ca="1" si="6550">IF(L1137&lt;=$Y$1, 1,0)</f>
        <v>0</v>
      </c>
      <c r="Z1140" s="5">
        <f t="shared" ref="Z1140" ca="1" si="6551">IF(M1137&lt;=$Z$1, 1,0)</f>
        <v>0</v>
      </c>
      <c r="AA1140" s="5">
        <f t="shared" ref="AA1140" ca="1" si="6552">IF(N1137&lt;=$AA$1, 1,0)</f>
        <v>1</v>
      </c>
      <c r="AB1140" s="5">
        <f t="shared" ref="AB1140" ca="1" si="6553">IF(O1137&lt;=$AB$1, 1,0)</f>
        <v>0</v>
      </c>
      <c r="AC1140" s="5"/>
      <c r="AD1140" s="5" t="s">
        <v>1953</v>
      </c>
      <c r="AE1140" s="5"/>
      <c r="AF1140" s="5"/>
      <c r="AG1140" s="5"/>
      <c r="AH1140" s="5">
        <f t="shared" ref="AH1140" ca="1" si="6554">AE1139+AF1139+AG1139+AH1139</f>
        <v>3</v>
      </c>
    </row>
    <row r="1141" spans="1:34" ht="16" x14ac:dyDescent="0.2">
      <c r="A1141" s="1">
        <v>1136</v>
      </c>
      <c r="B1141">
        <v>189848</v>
      </c>
      <c r="C1141">
        <v>8</v>
      </c>
      <c r="D1141" t="s">
        <v>8</v>
      </c>
      <c r="E1141" t="s">
        <v>155</v>
      </c>
      <c r="F1141">
        <v>218</v>
      </c>
      <c r="G1141">
        <v>0.70588235294117652</v>
      </c>
      <c r="H1141">
        <v>8885.1250250217618</v>
      </c>
      <c r="I1141">
        <v>0.17883489517972631</v>
      </c>
      <c r="K1141" s="2" t="s">
        <v>972</v>
      </c>
      <c r="L1141" s="4">
        <f t="shared" ref="L1141" si="6555" xml:space="preserve"> (F1141 - F1148) / F1148</f>
        <v>-0.18656716417910449</v>
      </c>
      <c r="M1141" s="4">
        <f t="shared" ref="M1141" si="6556" xml:space="preserve"> (G1141 - G1148) / G1148</f>
        <v>3.5805626598465562E-2</v>
      </c>
      <c r="N1141" s="4">
        <f t="shared" ref="N1141" si="6557" xml:space="preserve"> (H1141 - H1148) / H1148</f>
        <v>8.2016724109948203E-2</v>
      </c>
      <c r="O1141" s="4">
        <f t="shared" ref="O1141" si="6558" xml:space="preserve"> (I1141 - I1148) / I1148</f>
        <v>-0.84097614980868463</v>
      </c>
      <c r="X1141" s="5"/>
      <c r="Y1141" s="6"/>
      <c r="Z1141" s="5"/>
      <c r="AA1141" s="5"/>
      <c r="AB1141" s="5"/>
      <c r="AC1141" s="5"/>
      <c r="AD1141" s="5"/>
      <c r="AE1141" s="5"/>
      <c r="AF1141" s="5"/>
      <c r="AG1141" s="5"/>
      <c r="AH1141" s="5"/>
    </row>
    <row r="1142" spans="1:34" ht="16" x14ac:dyDescent="0.2">
      <c r="A1142" s="1">
        <v>1137</v>
      </c>
      <c r="B1142">
        <v>189848</v>
      </c>
      <c r="C1142">
        <v>7</v>
      </c>
      <c r="D1142" t="s">
        <v>10</v>
      </c>
      <c r="E1142" t="s">
        <v>155</v>
      </c>
      <c r="F1142">
        <v>204</v>
      </c>
      <c r="G1142">
        <v>0.69696969696969702</v>
      </c>
      <c r="H1142">
        <v>7607.14596524851</v>
      </c>
      <c r="I1142">
        <v>0.3306848531378826</v>
      </c>
      <c r="K1142" s="2" t="s">
        <v>973</v>
      </c>
      <c r="L1142" s="2">
        <f t="shared" ref="L1142" si="6559" xml:space="preserve"> SLOPE(F1141:F1148, $C1141:$C1148)</f>
        <v>-16.61904761904762</v>
      </c>
      <c r="M1142" s="2">
        <f t="shared" ref="M1142" si="6560" xml:space="preserve"> SLOPE(G1141:G1148, $C1141:$C1148)</f>
        <v>-1.0398781721134736E-3</v>
      </c>
      <c r="N1142" s="2">
        <f t="shared" ref="N1142" si="6561" xml:space="preserve"> SLOPE(H1141:H1148, $C1141:$C1148)</f>
        <v>62.832269247913075</v>
      </c>
      <c r="O1142" s="2">
        <f t="shared" ref="O1142" si="6562" xml:space="preserve"> SLOPE(I1141:I1148, $C1141:$C1148)</f>
        <v>-0.16570172787980125</v>
      </c>
      <c r="X1142" s="5"/>
      <c r="Y1142" s="6"/>
      <c r="Z1142" s="5"/>
      <c r="AA1142" s="5"/>
      <c r="AB1142" s="5"/>
      <c r="AC1142" s="5"/>
      <c r="AD1142" s="5"/>
      <c r="AE1142" s="5"/>
      <c r="AF1142" s="5"/>
      <c r="AG1142" s="5"/>
      <c r="AH1142" s="5"/>
    </row>
    <row r="1143" spans="1:34" ht="16" x14ac:dyDescent="0.2">
      <c r="A1143" s="1">
        <v>1138</v>
      </c>
      <c r="B1143">
        <v>189848</v>
      </c>
      <c r="C1143">
        <v>6</v>
      </c>
      <c r="D1143" t="s">
        <v>11</v>
      </c>
      <c r="E1143" t="s">
        <v>155</v>
      </c>
      <c r="F1143">
        <v>165</v>
      </c>
      <c r="G1143">
        <v>0.67839195979899503</v>
      </c>
      <c r="H1143">
        <v>8090.190430468876</v>
      </c>
      <c r="I1143">
        <v>0.30982018492772828</v>
      </c>
      <c r="K1143" s="2" t="s">
        <v>974</v>
      </c>
      <c r="L1143" s="2">
        <f t="shared" ref="L1143" si="6563" xml:space="preserve"> INTERCEPT(F1141:F1148,$C1141:$C1148)</f>
        <v>315.28571428571428</v>
      </c>
      <c r="M1143" s="2">
        <f t="shared" ref="M1143" si="6564" xml:space="preserve"> INTERCEPT(G1141:G1148,$C1141:$C1148)</f>
        <v>0.71188470683953287</v>
      </c>
      <c r="N1143" s="2">
        <f t="shared" ref="N1143" si="6565" xml:space="preserve"> INTERCEPT(H1141:H1148,$C1141:$C1148)</f>
        <v>7674.0024291804357</v>
      </c>
      <c r="O1143" s="2">
        <f t="shared" ref="O1143" si="6566" xml:space="preserve"> INTERCEPT(I1141:I1148,$C1141:$C1148)</f>
        <v>1.6018237367378272</v>
      </c>
      <c r="X1143" s="5"/>
      <c r="Y1143" s="6"/>
      <c r="Z1143" s="5"/>
      <c r="AA1143" s="5"/>
      <c r="AB1143" s="5"/>
      <c r="AC1143" s="5"/>
      <c r="AD1143" s="5"/>
      <c r="AE1143" s="5"/>
      <c r="AF1143" s="5"/>
      <c r="AG1143" s="5"/>
      <c r="AH1143" s="5"/>
    </row>
    <row r="1144" spans="1:34" ht="16" x14ac:dyDescent="0.2">
      <c r="A1144" s="1">
        <v>1139</v>
      </c>
      <c r="B1144">
        <v>189848</v>
      </c>
      <c r="C1144">
        <v>5</v>
      </c>
      <c r="D1144" t="s">
        <v>12</v>
      </c>
      <c r="E1144" t="s">
        <v>155</v>
      </c>
      <c r="F1144">
        <v>209</v>
      </c>
      <c r="G1144">
        <v>0.73199999999999998</v>
      </c>
      <c r="H1144">
        <v>7606.2305066899953</v>
      </c>
      <c r="I1144">
        <v>1.186299853557284</v>
      </c>
      <c r="K1144" s="2" t="s">
        <v>1124</v>
      </c>
      <c r="L1144" s="2">
        <f t="shared" ref="L1144:O1144" si="6567" xml:space="preserve"> L1143 + (11*L1142)</f>
        <v>132.47619047619045</v>
      </c>
      <c r="M1144" s="2">
        <f t="shared" si="6567"/>
        <v>0.70044604694628465</v>
      </c>
      <c r="N1144" s="2">
        <f t="shared" si="6567"/>
        <v>8365.1573909074796</v>
      </c>
      <c r="O1144" s="2">
        <f t="shared" si="6567"/>
        <v>-0.22089526993998665</v>
      </c>
      <c r="X1144" s="5"/>
      <c r="Y1144" s="6"/>
      <c r="Z1144" s="5"/>
      <c r="AA1144" s="5"/>
      <c r="AB1144" s="5"/>
      <c r="AC1144" s="5"/>
      <c r="AD1144" s="5"/>
      <c r="AE1144" s="5"/>
      <c r="AF1144" s="5"/>
      <c r="AG1144" s="5"/>
      <c r="AH1144" s="5"/>
    </row>
    <row r="1145" spans="1:34" ht="16" x14ac:dyDescent="0.2">
      <c r="A1145" s="1">
        <v>1140</v>
      </c>
      <c r="B1145">
        <v>189848</v>
      </c>
      <c r="C1145">
        <v>4</v>
      </c>
      <c r="D1145" t="s">
        <v>13</v>
      </c>
      <c r="E1145" t="s">
        <v>155</v>
      </c>
      <c r="F1145">
        <v>250</v>
      </c>
      <c r="G1145">
        <v>0.7094339622641509</v>
      </c>
      <c r="H1145">
        <v>7620.9790866490739</v>
      </c>
      <c r="I1145">
        <v>1.2351693280129461</v>
      </c>
      <c r="K1145" s="2" t="s">
        <v>976</v>
      </c>
      <c r="L1145" s="2">
        <f t="shared" ref="L1145" si="6568" xml:space="preserve"> (L1144 - F1148) / F1148</f>
        <v>-0.50568585643212516</v>
      </c>
      <c r="M1145" s="2">
        <f t="shared" ref="M1145" si="6569" xml:space="preserve"> (M1144 - G1148) / G1148</f>
        <v>2.7828438453787283E-2</v>
      </c>
      <c r="N1145" s="2">
        <f t="shared" ref="N1145" si="6570" xml:space="preserve"> (N1144 - H1148) / H1148</f>
        <v>1.8695873303331917E-2</v>
      </c>
      <c r="O1145" s="2">
        <f t="shared" ref="O1145" si="6571" xml:space="preserve"> (O1144 - I1148) / I1148</f>
        <v>-1.1964248435944445</v>
      </c>
      <c r="X1145" s="5"/>
      <c r="Y1145" s="6"/>
      <c r="Z1145" s="5"/>
      <c r="AA1145" s="5"/>
      <c r="AB1145" s="5"/>
      <c r="AC1145" s="5"/>
      <c r="AD1145" s="5"/>
      <c r="AE1145" s="5"/>
      <c r="AF1145" s="5"/>
      <c r="AG1145" s="5"/>
      <c r="AH1145" s="5"/>
    </row>
    <row r="1146" spans="1:34" ht="16" x14ac:dyDescent="0.2">
      <c r="A1146" s="1">
        <v>1141</v>
      </c>
      <c r="B1146">
        <v>189848</v>
      </c>
      <c r="C1146">
        <v>3</v>
      </c>
      <c r="D1146" t="s">
        <v>14</v>
      </c>
      <c r="E1146" t="s">
        <v>155</v>
      </c>
      <c r="F1146">
        <v>265</v>
      </c>
      <c r="G1146">
        <v>0.73333333333333328</v>
      </c>
      <c r="H1146">
        <v>8217.6504598481461</v>
      </c>
      <c r="I1146">
        <v>1.293473141657133</v>
      </c>
      <c r="K1146" s="2" t="s">
        <v>977</v>
      </c>
      <c r="L1146" s="2">
        <f t="shared" ref="L1146" si="6572">IF(L1141&lt;=$L$1,1,0)</f>
        <v>1</v>
      </c>
      <c r="M1146" s="2">
        <f t="shared" ref="M1146" si="6573">IF(M1141&lt;=$M$1,1,0)</f>
        <v>1</v>
      </c>
      <c r="N1146" s="2">
        <f t="shared" ref="N1146" si="6574">IF(N1141&lt;=$N$1,1,0)</f>
        <v>0</v>
      </c>
      <c r="O1146" s="2">
        <f t="shared" ref="O1146" si="6575">IF(O1141&lt;=$O$1,1,0)</f>
        <v>1</v>
      </c>
      <c r="X1146" s="5" t="s">
        <v>977</v>
      </c>
      <c r="Y1146" s="5">
        <f t="shared" ref="Y1146" ca="1" si="6576">IF(L1141&lt;=$Y$1,1,0)</f>
        <v>0</v>
      </c>
      <c r="Z1146" s="5">
        <f t="shared" ref="Z1146" ca="1" si="6577">IF(M1141&lt;=$Z$1,1,0)</f>
        <v>0</v>
      </c>
      <c r="AA1146" s="5">
        <f t="shared" ref="AA1146" ca="1" si="6578">IF(N1141&lt;=$AA$1,1,0)</f>
        <v>0</v>
      </c>
      <c r="AB1146" s="5">
        <f t="shared" ref="AB1146" ca="1" si="6579">IF(O1141&lt;=$AB$1,1,0)</f>
        <v>1</v>
      </c>
      <c r="AC1146" s="5"/>
      <c r="AD1146" s="5"/>
      <c r="AE1146" s="5"/>
      <c r="AF1146" s="5"/>
      <c r="AG1146" s="5"/>
      <c r="AH1146" s="5"/>
    </row>
    <row r="1147" spans="1:34" ht="16" x14ac:dyDescent="0.2">
      <c r="A1147" s="1">
        <v>1142</v>
      </c>
      <c r="B1147">
        <v>189848</v>
      </c>
      <c r="C1147">
        <v>2</v>
      </c>
      <c r="D1147" t="s">
        <v>15</v>
      </c>
      <c r="E1147" t="s">
        <v>155</v>
      </c>
      <c r="F1147">
        <v>345</v>
      </c>
      <c r="G1147">
        <v>0.72014925373134331</v>
      </c>
      <c r="H1147">
        <v>7415.0259253103368</v>
      </c>
      <c r="I1147">
        <v>1.1904663535462929</v>
      </c>
      <c r="K1147" s="2" t="s">
        <v>978</v>
      </c>
      <c r="L1147" s="2">
        <f t="shared" ref="L1147" si="6580">IF(L1141&lt;=$L$2, 1, 0)</f>
        <v>1</v>
      </c>
      <c r="M1147" s="2">
        <f t="shared" ref="M1147" si="6581">IF(M1141&lt;=$M$2, 1, 0)</f>
        <v>1</v>
      </c>
      <c r="N1147" s="2">
        <f t="shared" ref="N1147" si="6582">IF(N1141&lt;=$N$2, 1, 0)</f>
        <v>0</v>
      </c>
      <c r="O1147" s="2">
        <f t="shared" ref="O1147" si="6583">IF(O1141&lt;=$O$2, 1, 0)</f>
        <v>1</v>
      </c>
      <c r="X1147" s="5" t="s">
        <v>978</v>
      </c>
      <c r="Y1147" s="5">
        <f t="shared" ref="Y1147" ca="1" si="6584">IF(L1141&lt;=$Y$2, 1, 0)</f>
        <v>0</v>
      </c>
      <c r="Z1147" s="5">
        <f t="shared" ref="Z1147" ca="1" si="6585">IF(M1141&lt;=$Z$2, 1, 0)</f>
        <v>0</v>
      </c>
      <c r="AA1147" s="5">
        <f t="shared" ref="AA1147" ca="1" si="6586">IF(N1141&lt;=$AA$2, 1, 0)</f>
        <v>0</v>
      </c>
      <c r="AB1147" s="5">
        <f t="shared" ref="AB1147" ca="1" si="6587">IF(O1141&lt;=$AB$2, 1, 0)</f>
        <v>1</v>
      </c>
      <c r="AC1147" s="5"/>
      <c r="AD1147" s="5" t="s">
        <v>1952</v>
      </c>
      <c r="AE1147" s="5">
        <f t="shared" ref="AE1147" ca="1" si="6588" xml:space="preserve"> Y1146+Y1147+Y1148</f>
        <v>1</v>
      </c>
      <c r="AF1147" s="5">
        <f t="shared" ref="AF1147" ca="1" si="6589">Z1146+Z1147+Z1148</f>
        <v>0</v>
      </c>
      <c r="AG1147" s="5">
        <f t="shared" ref="AG1147" ca="1" si="6590">AA1146+AA1147+AA1148</f>
        <v>1</v>
      </c>
      <c r="AH1147" s="5">
        <f t="shared" ref="AH1147" ca="1" si="6591">AB1146+AB1147+AB1148</f>
        <v>3</v>
      </c>
    </row>
    <row r="1148" spans="1:34" ht="16" x14ac:dyDescent="0.2">
      <c r="A1148" s="1">
        <v>1143</v>
      </c>
      <c r="B1148">
        <v>189848</v>
      </c>
      <c r="C1148">
        <v>1</v>
      </c>
      <c r="D1148" t="s">
        <v>16</v>
      </c>
      <c r="E1148" t="s">
        <v>155</v>
      </c>
      <c r="F1148">
        <v>268</v>
      </c>
      <c r="G1148">
        <v>0.68148148148148147</v>
      </c>
      <c r="H1148">
        <v>8211.6337271316588</v>
      </c>
      <c r="I1148">
        <v>1.12457908021078</v>
      </c>
      <c r="K1148" s="2" t="s">
        <v>979</v>
      </c>
      <c r="L1148" s="2">
        <f t="shared" ref="L1148" si="6592">IF(L1145&lt;=$L$1, 1,0)</f>
        <v>1</v>
      </c>
      <c r="M1148" s="2">
        <f t="shared" ref="M1148" si="6593">IF(M1145&lt;=$M$1, 1,0)</f>
        <v>1</v>
      </c>
      <c r="N1148" s="2">
        <f t="shared" ref="N1148" si="6594">IF(N1145&lt;=$N$1, 1,0)</f>
        <v>0</v>
      </c>
      <c r="O1148" s="2">
        <f t="shared" ref="O1148" si="6595">IF(O1145&lt;=$O$1, 1,0)</f>
        <v>1</v>
      </c>
      <c r="X1148" s="5" t="s">
        <v>979</v>
      </c>
      <c r="Y1148" s="5">
        <f t="shared" ref="Y1148" ca="1" si="6596">IF(L1145&lt;=$Y$1, 1,0)</f>
        <v>1</v>
      </c>
      <c r="Z1148" s="5">
        <f t="shared" ref="Z1148" ca="1" si="6597">IF(M1145&lt;=$Z$1, 1,0)</f>
        <v>0</v>
      </c>
      <c r="AA1148" s="5">
        <f t="shared" ref="AA1148" ca="1" si="6598">IF(N1145&lt;=$AA$1, 1,0)</f>
        <v>1</v>
      </c>
      <c r="AB1148" s="5">
        <f t="shared" ref="AB1148" ca="1" si="6599">IF(O1145&lt;=$AB$1, 1,0)</f>
        <v>1</v>
      </c>
      <c r="AC1148" s="5"/>
      <c r="AD1148" s="5" t="s">
        <v>1953</v>
      </c>
      <c r="AE1148" s="5"/>
      <c r="AF1148" s="5"/>
      <c r="AG1148" s="5"/>
      <c r="AH1148" s="5">
        <f t="shared" ref="AH1148" ca="1" si="6600">AE1147+AF1147+AG1147+AH1147</f>
        <v>5</v>
      </c>
    </row>
    <row r="1149" spans="1:34" ht="16" x14ac:dyDescent="0.2">
      <c r="A1149" s="1">
        <v>1144</v>
      </c>
      <c r="B1149">
        <v>211468</v>
      </c>
      <c r="C1149">
        <v>8</v>
      </c>
      <c r="D1149" t="s">
        <v>8</v>
      </c>
      <c r="E1149" t="s">
        <v>156</v>
      </c>
      <c r="F1149">
        <v>205</v>
      </c>
      <c r="G1149">
        <v>0.75362318840579712</v>
      </c>
      <c r="H1149">
        <v>14786.58718172085</v>
      </c>
      <c r="I1149">
        <v>0.86370986432728025</v>
      </c>
      <c r="K1149" s="2" t="s">
        <v>972</v>
      </c>
      <c r="L1149" s="4">
        <f t="shared" ref="L1149" si="6601" xml:space="preserve"> (F1149 - F1156) / F1156</f>
        <v>0.41379310344827586</v>
      </c>
      <c r="M1149" s="4">
        <f t="shared" ref="M1149" si="6602" xml:space="preserve"> (G1149 - G1156) / G1156</f>
        <v>7.5291622481442305E-2</v>
      </c>
      <c r="N1149" s="4">
        <f t="shared" ref="N1149" si="6603" xml:space="preserve"> (H1149 - H1156) / H1156</f>
        <v>0.18911039125348381</v>
      </c>
      <c r="O1149" s="4">
        <f t="shared" ref="O1149" si="6604" xml:space="preserve"> (I1149 - I1156) / I1156</f>
        <v>0.39633196044519664</v>
      </c>
      <c r="X1149" s="5"/>
      <c r="Y1149" s="6"/>
      <c r="Z1149" s="5"/>
      <c r="AA1149" s="5"/>
      <c r="AB1149" s="5"/>
      <c r="AC1149" s="5"/>
      <c r="AD1149" s="5"/>
      <c r="AE1149" s="5"/>
      <c r="AF1149" s="5"/>
      <c r="AG1149" s="5"/>
      <c r="AH1149" s="5"/>
    </row>
    <row r="1150" spans="1:34" ht="16" x14ac:dyDescent="0.2">
      <c r="A1150" s="1">
        <v>1145</v>
      </c>
      <c r="B1150">
        <v>211468</v>
      </c>
      <c r="C1150">
        <v>7</v>
      </c>
      <c r="D1150" t="s">
        <v>10</v>
      </c>
      <c r="E1150" t="s">
        <v>156</v>
      </c>
      <c r="F1150">
        <v>207</v>
      </c>
      <c r="G1150">
        <v>0.80281690140845074</v>
      </c>
      <c r="H1150">
        <v>14255.931911460581</v>
      </c>
      <c r="I1150">
        <v>0.841246401376742</v>
      </c>
      <c r="K1150" s="2" t="s">
        <v>973</v>
      </c>
      <c r="L1150" s="2">
        <f t="shared" ref="L1150" si="6605" xml:space="preserve"> SLOPE(F1149:F1156, $C1149:$C1156)</f>
        <v>10.488095238095237</v>
      </c>
      <c r="M1150" s="2">
        <f t="shared" ref="M1150" si="6606" xml:space="preserve"> SLOPE(G1149:G1156, $C1149:$C1156)</f>
        <v>1.7013718665228193E-2</v>
      </c>
      <c r="N1150" s="2">
        <f t="shared" ref="N1150" si="6607" xml:space="preserve"> SLOPE(H1149:H1156, $C1149:$C1156)</f>
        <v>368.72846749936076</v>
      </c>
      <c r="O1150" s="2">
        <f t="shared" ref="O1150" si="6608" xml:space="preserve"> SLOPE(I1149:I1156, $C1149:$C1156)</f>
        <v>3.046475189230206E-2</v>
      </c>
      <c r="X1150" s="5"/>
      <c r="Y1150" s="6"/>
      <c r="Z1150" s="5"/>
      <c r="AA1150" s="5"/>
      <c r="AB1150" s="5"/>
      <c r="AC1150" s="5"/>
      <c r="AD1150" s="5"/>
      <c r="AE1150" s="5"/>
      <c r="AF1150" s="5"/>
      <c r="AG1150" s="5"/>
      <c r="AH1150" s="5"/>
    </row>
    <row r="1151" spans="1:34" ht="16" x14ac:dyDescent="0.2">
      <c r="A1151" s="1">
        <v>1146</v>
      </c>
      <c r="B1151">
        <v>211468</v>
      </c>
      <c r="C1151">
        <v>6</v>
      </c>
      <c r="D1151" t="s">
        <v>11</v>
      </c>
      <c r="E1151" t="s">
        <v>156</v>
      </c>
      <c r="F1151">
        <v>213</v>
      </c>
      <c r="G1151">
        <v>0.82320441988950277</v>
      </c>
      <c r="H1151">
        <v>14288.528418068019</v>
      </c>
      <c r="I1151">
        <v>0.95004669562363064</v>
      </c>
      <c r="K1151" s="2" t="s">
        <v>974</v>
      </c>
      <c r="L1151" s="2">
        <f t="shared" ref="L1151" si="6609" xml:space="preserve"> INTERCEPT(F1149:F1156,$C1149:$C1156)</f>
        <v>132.92857142857144</v>
      </c>
      <c r="M1151" s="2">
        <f t="shared" ref="M1151" si="6610" xml:space="preserve"> INTERCEPT(G1149:G1156,$C1149:$C1156)</f>
        <v>0.67572159875413873</v>
      </c>
      <c r="N1151" s="2">
        <f t="shared" ref="N1151" si="6611" xml:space="preserve"> INTERCEPT(H1149:H1156,$C1149:$C1156)</f>
        <v>11995.720619724758</v>
      </c>
      <c r="O1151" s="2">
        <f t="shared" ref="O1151" si="6612" xml:space="preserve"> INTERCEPT(I1149:I1156,$C1149:$C1156)</f>
        <v>0.69113884455185914</v>
      </c>
      <c r="X1151" s="5"/>
      <c r="Y1151" s="6"/>
      <c r="Z1151" s="5"/>
      <c r="AA1151" s="5"/>
      <c r="AB1151" s="5"/>
      <c r="AC1151" s="5"/>
      <c r="AD1151" s="5"/>
      <c r="AE1151" s="5"/>
      <c r="AF1151" s="5"/>
      <c r="AG1151" s="5"/>
      <c r="AH1151" s="5"/>
    </row>
    <row r="1152" spans="1:34" ht="16" x14ac:dyDescent="0.2">
      <c r="A1152" s="1">
        <v>1147</v>
      </c>
      <c r="B1152">
        <v>211468</v>
      </c>
      <c r="C1152">
        <v>5</v>
      </c>
      <c r="D1152" t="s">
        <v>12</v>
      </c>
      <c r="E1152" t="s">
        <v>156</v>
      </c>
      <c r="F1152">
        <v>181</v>
      </c>
      <c r="G1152">
        <v>0.78770949720670391</v>
      </c>
      <c r="H1152">
        <v>14569.93319211066</v>
      </c>
      <c r="I1152">
        <v>0.86862021262151656</v>
      </c>
      <c r="K1152" s="2" t="s">
        <v>1125</v>
      </c>
      <c r="L1152" s="2">
        <f t="shared" ref="L1152:O1152" si="6613" xml:space="preserve"> L1151 + (11*L1150)</f>
        <v>248.29761904761904</v>
      </c>
      <c r="M1152" s="2">
        <f t="shared" si="6613"/>
        <v>0.86287250407164884</v>
      </c>
      <c r="N1152" s="2">
        <f t="shared" si="6613"/>
        <v>16051.733762217726</v>
      </c>
      <c r="O1152" s="2">
        <f t="shared" si="6613"/>
        <v>1.0262511153671818</v>
      </c>
      <c r="X1152" s="5"/>
      <c r="Y1152" s="6"/>
      <c r="Z1152" s="5"/>
      <c r="AA1152" s="5"/>
      <c r="AB1152" s="5"/>
      <c r="AC1152" s="5"/>
      <c r="AD1152" s="5"/>
      <c r="AE1152" s="5"/>
      <c r="AF1152" s="5"/>
      <c r="AG1152" s="5"/>
      <c r="AH1152" s="5"/>
    </row>
    <row r="1153" spans="1:34" ht="16" x14ac:dyDescent="0.2">
      <c r="A1153" s="1">
        <v>1148</v>
      </c>
      <c r="B1153">
        <v>211468</v>
      </c>
      <c r="C1153">
        <v>4</v>
      </c>
      <c r="D1153" t="s">
        <v>13</v>
      </c>
      <c r="E1153" t="s">
        <v>156</v>
      </c>
      <c r="F1153">
        <v>179</v>
      </c>
      <c r="G1153">
        <v>0.78823529411764703</v>
      </c>
      <c r="H1153">
        <v>13585.139802256659</v>
      </c>
      <c r="I1153">
        <v>0.88893040584811334</v>
      </c>
      <c r="K1153" s="2" t="s">
        <v>976</v>
      </c>
      <c r="L1153" s="2">
        <f t="shared" ref="L1153" si="6614" xml:space="preserve"> (L1152 - F1156) / F1156</f>
        <v>0.71239737274220027</v>
      </c>
      <c r="M1153" s="2">
        <f t="shared" ref="M1153" si="6615" xml:space="preserve"> (M1152 - G1156) / G1156</f>
        <v>0.23117174361442586</v>
      </c>
      <c r="N1153" s="2">
        <f t="shared" ref="N1153" si="6616" xml:space="preserve"> (N1152 - H1156) / H1156</f>
        <v>0.29085117341228933</v>
      </c>
      <c r="O1153" s="2">
        <f t="shared" ref="O1153" si="6617" xml:space="preserve"> (O1152 - I1156) / I1156</f>
        <v>0.65910717361766025</v>
      </c>
      <c r="X1153" s="5"/>
      <c r="Y1153" s="6"/>
      <c r="Z1153" s="5"/>
      <c r="AA1153" s="5"/>
      <c r="AB1153" s="5"/>
      <c r="AC1153" s="5"/>
      <c r="AD1153" s="5"/>
      <c r="AE1153" s="5"/>
      <c r="AF1153" s="5"/>
      <c r="AG1153" s="5"/>
      <c r="AH1153" s="5"/>
    </row>
    <row r="1154" spans="1:34" ht="16" x14ac:dyDescent="0.2">
      <c r="A1154" s="1">
        <v>1149</v>
      </c>
      <c r="B1154">
        <v>211468</v>
      </c>
      <c r="C1154">
        <v>3</v>
      </c>
      <c r="D1154" t="s">
        <v>14</v>
      </c>
      <c r="E1154" t="s">
        <v>156</v>
      </c>
      <c r="F1154">
        <v>170</v>
      </c>
      <c r="G1154">
        <v>0.69285714285714284</v>
      </c>
      <c r="H1154">
        <v>12988.194154997051</v>
      </c>
      <c r="I1154">
        <v>0.89028096815218172</v>
      </c>
      <c r="K1154" s="2" t="s">
        <v>977</v>
      </c>
      <c r="L1154" s="2">
        <f t="shared" ref="L1154" si="6618">IF(L1149&lt;=$L$1,1,0)</f>
        <v>0</v>
      </c>
      <c r="M1154" s="2">
        <f t="shared" ref="M1154" si="6619">IF(M1149&lt;=$M$1,1,0)</f>
        <v>1</v>
      </c>
      <c r="N1154" s="2">
        <f t="shared" ref="N1154" si="6620">IF(N1149&lt;=$N$1,1,0)</f>
        <v>0</v>
      </c>
      <c r="O1154" s="2">
        <f t="shared" ref="O1154" si="6621">IF(O1149&lt;=$O$1,1,0)</f>
        <v>0</v>
      </c>
      <c r="X1154" s="5" t="s">
        <v>977</v>
      </c>
      <c r="Y1154" s="5">
        <f t="shared" ref="Y1154" ca="1" si="6622">IF(L1149&lt;=$Y$1,1,0)</f>
        <v>0</v>
      </c>
      <c r="Z1154" s="5">
        <f t="shared" ref="Z1154" ca="1" si="6623">IF(M1149&lt;=$Z$1,1,0)</f>
        <v>0</v>
      </c>
      <c r="AA1154" s="5">
        <f t="shared" ref="AA1154" ca="1" si="6624">IF(N1149&lt;=$AA$1,1,0)</f>
        <v>0</v>
      </c>
      <c r="AB1154" s="5">
        <f t="shared" ref="AB1154" ca="1" si="6625">IF(O1149&lt;=$AB$1,1,0)</f>
        <v>0</v>
      </c>
      <c r="AC1154" s="5"/>
      <c r="AD1154" s="5"/>
      <c r="AE1154" s="5"/>
      <c r="AF1154" s="5"/>
      <c r="AG1154" s="5"/>
      <c r="AH1154" s="5"/>
    </row>
    <row r="1155" spans="1:34" ht="16" x14ac:dyDescent="0.2">
      <c r="A1155" s="1">
        <v>1150</v>
      </c>
      <c r="B1155">
        <v>211468</v>
      </c>
      <c r="C1155">
        <v>2</v>
      </c>
      <c r="D1155" t="s">
        <v>15</v>
      </c>
      <c r="E1155" t="s">
        <v>156</v>
      </c>
      <c r="F1155">
        <v>141</v>
      </c>
      <c r="G1155">
        <v>0.66896551724137931</v>
      </c>
      <c r="H1155">
        <v>12330.675575829609</v>
      </c>
      <c r="I1155">
        <v>0.70445102435446494</v>
      </c>
      <c r="K1155" s="2" t="s">
        <v>978</v>
      </c>
      <c r="L1155" s="2">
        <f t="shared" ref="L1155" si="6626">IF(L1149&lt;=$L$2, 1, 0)</f>
        <v>0</v>
      </c>
      <c r="M1155" s="2">
        <f t="shared" ref="M1155" si="6627">IF(M1149&lt;=$M$2, 1, 0)</f>
        <v>1</v>
      </c>
      <c r="N1155" s="2">
        <f t="shared" ref="N1155" si="6628">IF(N1149&lt;=$N$2, 1, 0)</f>
        <v>0</v>
      </c>
      <c r="O1155" s="2">
        <f t="shared" ref="O1155" si="6629">IF(O1149&lt;=$O$2, 1, 0)</f>
        <v>0</v>
      </c>
      <c r="X1155" s="5" t="s">
        <v>978</v>
      </c>
      <c r="Y1155" s="5">
        <f t="shared" ref="Y1155" ca="1" si="6630">IF(L1149&lt;=$Y$2, 1, 0)</f>
        <v>0</v>
      </c>
      <c r="Z1155" s="5">
        <f t="shared" ref="Z1155" ca="1" si="6631">IF(M1149&lt;=$Z$2, 1, 0)</f>
        <v>0</v>
      </c>
      <c r="AA1155" s="5">
        <f t="shared" ref="AA1155" ca="1" si="6632">IF(N1149&lt;=$AA$2, 1, 0)</f>
        <v>0</v>
      </c>
      <c r="AB1155" s="5">
        <f t="shared" ref="AB1155" ca="1" si="6633">IF(O1149&lt;=$AB$2, 1, 0)</f>
        <v>0</v>
      </c>
      <c r="AC1155" s="5"/>
      <c r="AD1155" s="5" t="s">
        <v>1952</v>
      </c>
      <c r="AE1155" s="5">
        <f t="shared" ref="AE1155" ca="1" si="6634" xml:space="preserve"> Y1154+Y1155+Y1156</f>
        <v>0</v>
      </c>
      <c r="AF1155" s="5">
        <f t="shared" ref="AF1155" ca="1" si="6635">Z1154+Z1155+Z1156</f>
        <v>0</v>
      </c>
      <c r="AG1155" s="5">
        <f t="shared" ref="AG1155" ca="1" si="6636">AA1154+AA1155+AA1156</f>
        <v>0</v>
      </c>
      <c r="AH1155" s="5">
        <f t="shared" ref="AH1155" ca="1" si="6637">AB1154+AB1155+AB1156</f>
        <v>0</v>
      </c>
    </row>
    <row r="1156" spans="1:34" ht="16" x14ac:dyDescent="0.2">
      <c r="A1156" s="1">
        <v>1151</v>
      </c>
      <c r="B1156">
        <v>211468</v>
      </c>
      <c r="C1156">
        <v>1</v>
      </c>
      <c r="D1156" t="s">
        <v>16</v>
      </c>
      <c r="E1156" t="s">
        <v>156</v>
      </c>
      <c r="F1156">
        <v>145</v>
      </c>
      <c r="G1156">
        <v>0.70085470085470081</v>
      </c>
      <c r="H1156">
        <v>12434.99955133163</v>
      </c>
      <c r="I1156">
        <v>0.61855625223381772</v>
      </c>
      <c r="K1156" s="2" t="s">
        <v>979</v>
      </c>
      <c r="L1156" s="2">
        <f t="shared" ref="L1156" si="6638">IF(L1153&lt;=$L$1, 1,0)</f>
        <v>0</v>
      </c>
      <c r="M1156" s="2">
        <f t="shared" ref="M1156" si="6639">IF(M1153&lt;=$M$1, 1,0)</f>
        <v>1</v>
      </c>
      <c r="N1156" s="2">
        <f t="shared" ref="N1156" si="6640">IF(N1153&lt;=$N$1, 1,0)</f>
        <v>0</v>
      </c>
      <c r="O1156" s="2">
        <f t="shared" ref="O1156" si="6641">IF(O1153&lt;=$O$1, 1,0)</f>
        <v>0</v>
      </c>
      <c r="X1156" s="5" t="s">
        <v>979</v>
      </c>
      <c r="Y1156" s="5">
        <f t="shared" ref="Y1156" ca="1" si="6642">IF(L1153&lt;=$Y$1, 1,0)</f>
        <v>0</v>
      </c>
      <c r="Z1156" s="5">
        <f t="shared" ref="Z1156" ca="1" si="6643">IF(M1153&lt;=$Z$1, 1,0)</f>
        <v>0</v>
      </c>
      <c r="AA1156" s="5">
        <f t="shared" ref="AA1156" ca="1" si="6644">IF(N1153&lt;=$AA$1, 1,0)</f>
        <v>0</v>
      </c>
      <c r="AB1156" s="5">
        <f t="shared" ref="AB1156" ca="1" si="6645">IF(O1153&lt;=$AB$1, 1,0)</f>
        <v>0</v>
      </c>
      <c r="AC1156" s="5"/>
      <c r="AD1156" s="5" t="s">
        <v>1953</v>
      </c>
      <c r="AE1156" s="5"/>
      <c r="AF1156" s="5"/>
      <c r="AG1156" s="5"/>
      <c r="AH1156" s="5">
        <f t="shared" ref="AH1156" ca="1" si="6646">AE1155+AF1155+AG1155+AH1155</f>
        <v>0</v>
      </c>
    </row>
    <row r="1157" spans="1:34" ht="16" x14ac:dyDescent="0.2">
      <c r="A1157" s="1">
        <v>1152</v>
      </c>
      <c r="B1157">
        <v>201654</v>
      </c>
      <c r="C1157">
        <v>8</v>
      </c>
      <c r="D1157" t="s">
        <v>8</v>
      </c>
      <c r="E1157" t="s">
        <v>157</v>
      </c>
      <c r="F1157">
        <v>995</v>
      </c>
      <c r="G1157">
        <v>0.84945054945054943</v>
      </c>
      <c r="H1157">
        <v>15008.47911596706</v>
      </c>
      <c r="I1157">
        <v>0.39904462672666019</v>
      </c>
      <c r="K1157" s="2" t="s">
        <v>972</v>
      </c>
      <c r="L1157" s="4">
        <f t="shared" ref="L1157" si="6647" xml:space="preserve"> (F1157 - F1164) / F1164</f>
        <v>0.19591346153846154</v>
      </c>
      <c r="M1157" s="4">
        <f t="shared" ref="M1157" si="6648" xml:space="preserve"> (G1157 - G1164) / G1164</f>
        <v>1.2221850171988166E-3</v>
      </c>
      <c r="N1157" s="4">
        <f t="shared" ref="N1157" si="6649" xml:space="preserve"> (H1157 - H1164) / H1164</f>
        <v>5.9817866463316979E-2</v>
      </c>
      <c r="O1157" s="4">
        <f t="shared" ref="O1157" si="6650" xml:space="preserve"> (I1157 - I1164) / I1164</f>
        <v>0.50303279469763029</v>
      </c>
      <c r="X1157" s="5"/>
      <c r="Y1157" s="6"/>
      <c r="Z1157" s="5"/>
      <c r="AA1157" s="5"/>
      <c r="AB1157" s="5"/>
      <c r="AC1157" s="5"/>
      <c r="AD1157" s="5"/>
      <c r="AE1157" s="5"/>
      <c r="AF1157" s="5"/>
      <c r="AG1157" s="5"/>
      <c r="AH1157" s="5"/>
    </row>
    <row r="1158" spans="1:34" ht="16" x14ac:dyDescent="0.2">
      <c r="A1158" s="1">
        <v>1153</v>
      </c>
      <c r="B1158">
        <v>201654</v>
      </c>
      <c r="C1158">
        <v>7</v>
      </c>
      <c r="D1158" t="s">
        <v>10</v>
      </c>
      <c r="E1158" t="s">
        <v>157</v>
      </c>
      <c r="F1158">
        <v>911</v>
      </c>
      <c r="G1158">
        <v>0.8655172413793103</v>
      </c>
      <c r="H1158">
        <v>14586.756266705541</v>
      </c>
      <c r="I1158">
        <v>0.36114450116480912</v>
      </c>
      <c r="K1158" s="2" t="s">
        <v>973</v>
      </c>
      <c r="L1158" s="2">
        <f t="shared" ref="L1158" si="6651" xml:space="preserve"> SLOPE(F1157:F1164, $C1157:$C1164)</f>
        <v>23.761904761904763</v>
      </c>
      <c r="M1158" s="2">
        <f t="shared" ref="M1158" si="6652" xml:space="preserve"> SLOPE(G1157:G1164, $C1157:$C1164)</f>
        <v>-8.2066161219917523E-4</v>
      </c>
      <c r="N1158" s="2">
        <f t="shared" ref="N1158" si="6653" xml:space="preserve"> SLOPE(H1157:H1164, $C1157:$C1164)</f>
        <v>90.613895303888967</v>
      </c>
      <c r="O1158" s="2">
        <f t="shared" ref="O1158" si="6654" xml:space="preserve"> SLOPE(I1157:I1164, $C1157:$C1164)</f>
        <v>1.6218792313350164E-2</v>
      </c>
      <c r="X1158" s="5"/>
      <c r="Y1158" s="6"/>
      <c r="Z1158" s="5"/>
      <c r="AA1158" s="5"/>
      <c r="AB1158" s="5"/>
      <c r="AC1158" s="5"/>
      <c r="AD1158" s="5"/>
      <c r="AE1158" s="5"/>
      <c r="AF1158" s="5"/>
      <c r="AG1158" s="5"/>
      <c r="AH1158" s="5"/>
    </row>
    <row r="1159" spans="1:34" ht="16" x14ac:dyDescent="0.2">
      <c r="A1159" s="1">
        <v>1154</v>
      </c>
      <c r="B1159">
        <v>201654</v>
      </c>
      <c r="C1159">
        <v>6</v>
      </c>
      <c r="D1159" t="s">
        <v>11</v>
      </c>
      <c r="E1159" t="s">
        <v>157</v>
      </c>
      <c r="F1159">
        <v>872</v>
      </c>
      <c r="G1159">
        <v>0.83615084525357608</v>
      </c>
      <c r="H1159">
        <v>14300.55457149006</v>
      </c>
      <c r="I1159">
        <v>0.34238094554463311</v>
      </c>
      <c r="K1159" s="2" t="s">
        <v>974</v>
      </c>
      <c r="L1159" s="2">
        <f t="shared" ref="L1159" si="6655" xml:space="preserve"> INTERCEPT(F1157:F1164,$C1157:$C1164)</f>
        <v>738.82142857142856</v>
      </c>
      <c r="M1159" s="2">
        <f t="shared" ref="M1159" si="6656" xml:space="preserve"> INTERCEPT(G1157:G1164,$C1157:$C1164)</f>
        <v>0.85924489544518456</v>
      </c>
      <c r="N1159" s="2">
        <f t="shared" ref="N1159" si="6657" xml:space="preserve"> INTERCEPT(H1157:H1164,$C1157:$C1164)</f>
        <v>13980.34235822427</v>
      </c>
      <c r="O1159" s="2">
        <f t="shared" ref="O1159" si="6658" xml:space="preserve"> INTERCEPT(I1157:I1164,$C1157:$C1164)</f>
        <v>0.2532606480937693</v>
      </c>
      <c r="X1159" s="5"/>
      <c r="Y1159" s="6"/>
      <c r="Z1159" s="5"/>
      <c r="AA1159" s="5"/>
      <c r="AB1159" s="5"/>
      <c r="AC1159" s="5"/>
      <c r="AD1159" s="5"/>
      <c r="AE1159" s="5"/>
      <c r="AF1159" s="5"/>
      <c r="AG1159" s="5"/>
      <c r="AH1159" s="5"/>
    </row>
    <row r="1160" spans="1:34" ht="16" x14ac:dyDescent="0.2">
      <c r="A1160" s="1">
        <v>1155</v>
      </c>
      <c r="B1160">
        <v>201654</v>
      </c>
      <c r="C1160">
        <v>5</v>
      </c>
      <c r="D1160" t="s">
        <v>12</v>
      </c>
      <c r="E1160" t="s">
        <v>157</v>
      </c>
      <c r="F1160">
        <v>769</v>
      </c>
      <c r="G1160">
        <v>0.85347985347985345</v>
      </c>
      <c r="H1160">
        <v>14501.753530469539</v>
      </c>
      <c r="I1160">
        <v>0.31447207624774021</v>
      </c>
      <c r="K1160" s="2" t="s">
        <v>1126</v>
      </c>
      <c r="L1160" s="2">
        <f t="shared" ref="L1160:O1160" si="6659" xml:space="preserve"> L1159 + (11*L1158)</f>
        <v>1000.202380952381</v>
      </c>
      <c r="M1160" s="2">
        <f t="shared" si="6659"/>
        <v>0.85021761771099369</v>
      </c>
      <c r="N1160" s="2">
        <f t="shared" si="6659"/>
        <v>14977.09520656705</v>
      </c>
      <c r="O1160" s="2">
        <f t="shared" si="6659"/>
        <v>0.43166736354062107</v>
      </c>
      <c r="X1160" s="5"/>
      <c r="Y1160" s="6"/>
      <c r="Z1160" s="5"/>
      <c r="AA1160" s="5"/>
      <c r="AB1160" s="5"/>
      <c r="AC1160" s="5"/>
      <c r="AD1160" s="5"/>
      <c r="AE1160" s="5"/>
      <c r="AF1160" s="5"/>
      <c r="AG1160" s="5"/>
      <c r="AH1160" s="5"/>
    </row>
    <row r="1161" spans="1:34" ht="16" x14ac:dyDescent="0.2">
      <c r="A1161" s="1">
        <v>1156</v>
      </c>
      <c r="B1161">
        <v>201654</v>
      </c>
      <c r="C1161">
        <v>4</v>
      </c>
      <c r="D1161" t="s">
        <v>13</v>
      </c>
      <c r="E1161" t="s">
        <v>157</v>
      </c>
      <c r="F1161">
        <v>819</v>
      </c>
      <c r="G1161">
        <v>0.85623409669211192</v>
      </c>
      <c r="H1161">
        <v>13963.923413903231</v>
      </c>
      <c r="I1161">
        <v>0.31502321472572092</v>
      </c>
      <c r="K1161" s="2" t="s">
        <v>976</v>
      </c>
      <c r="L1161" s="2">
        <f t="shared" ref="L1161" si="6660" xml:space="preserve"> (L1160 - F1164) / F1164</f>
        <v>0.20216632326007328</v>
      </c>
      <c r="M1161" s="2">
        <f t="shared" ref="M1161" si="6661" xml:space="preserve"> (M1160 - G1164) / G1164</f>
        <v>2.1263056399662191E-3</v>
      </c>
      <c r="N1161" s="2">
        <f t="shared" ref="N1161" si="6662" xml:space="preserve"> (N1160 - H1164) / H1164</f>
        <v>5.7601704009773533E-2</v>
      </c>
      <c r="O1161" s="2">
        <f t="shared" ref="O1161" si="6663" xml:space="preserve"> (O1160 - I1164) / I1164</f>
        <v>0.62590888423776037</v>
      </c>
      <c r="X1161" s="5"/>
      <c r="Y1161" s="6"/>
      <c r="Z1161" s="5"/>
      <c r="AA1161" s="5"/>
      <c r="AB1161" s="5"/>
      <c r="AC1161" s="5"/>
      <c r="AD1161" s="5"/>
      <c r="AE1161" s="5"/>
      <c r="AF1161" s="5"/>
      <c r="AG1161" s="5"/>
      <c r="AH1161" s="5"/>
    </row>
    <row r="1162" spans="1:34" ht="16" x14ac:dyDescent="0.2">
      <c r="A1162" s="1">
        <v>1157</v>
      </c>
      <c r="B1162">
        <v>201654</v>
      </c>
      <c r="C1162">
        <v>3</v>
      </c>
      <c r="D1162" t="s">
        <v>14</v>
      </c>
      <c r="E1162" t="s">
        <v>157</v>
      </c>
      <c r="F1162">
        <v>787</v>
      </c>
      <c r="G1162">
        <v>0.88318356867779202</v>
      </c>
      <c r="H1162">
        <v>14109.275437858299</v>
      </c>
      <c r="I1162">
        <v>0.32860980140248908</v>
      </c>
      <c r="K1162" s="2" t="s">
        <v>977</v>
      </c>
      <c r="L1162" s="2">
        <f t="shared" ref="L1162" si="6664">IF(L1157&lt;=$L$1,1,0)</f>
        <v>0</v>
      </c>
      <c r="M1162" s="2">
        <f t="shared" ref="M1162" si="6665">IF(M1157&lt;=$M$1,1,0)</f>
        <v>1</v>
      </c>
      <c r="N1162" s="2">
        <f t="shared" ref="N1162" si="6666">IF(N1157&lt;=$N$1,1,0)</f>
        <v>0</v>
      </c>
      <c r="O1162" s="2">
        <f t="shared" ref="O1162" si="6667">IF(O1157&lt;=$O$1,1,0)</f>
        <v>0</v>
      </c>
      <c r="X1162" s="5" t="s">
        <v>977</v>
      </c>
      <c r="Y1162" s="5">
        <f t="shared" ref="Y1162" ca="1" si="6668">IF(L1157&lt;=$Y$1,1,0)</f>
        <v>0</v>
      </c>
      <c r="Z1162" s="5">
        <f t="shared" ref="Z1162" ca="1" si="6669">IF(M1157&lt;=$Z$1,1,0)</f>
        <v>0</v>
      </c>
      <c r="AA1162" s="5">
        <f t="shared" ref="AA1162" ca="1" si="6670">IF(N1157&lt;=$AA$1,1,0)</f>
        <v>0</v>
      </c>
      <c r="AB1162" s="5">
        <f t="shared" ref="AB1162" ca="1" si="6671">IF(O1157&lt;=$AB$1,1,0)</f>
        <v>0</v>
      </c>
      <c r="AC1162" s="5"/>
      <c r="AD1162" s="5"/>
      <c r="AE1162" s="5"/>
      <c r="AF1162" s="5"/>
      <c r="AG1162" s="5"/>
      <c r="AH1162" s="5"/>
    </row>
    <row r="1163" spans="1:34" ht="16" x14ac:dyDescent="0.2">
      <c r="A1163" s="1">
        <v>1158</v>
      </c>
      <c r="B1163">
        <v>201654</v>
      </c>
      <c r="C1163">
        <v>2</v>
      </c>
      <c r="D1163" t="s">
        <v>15</v>
      </c>
      <c r="E1163" t="s">
        <v>157</v>
      </c>
      <c r="F1163">
        <v>781</v>
      </c>
      <c r="G1163">
        <v>0.85198555956678701</v>
      </c>
      <c r="H1163">
        <v>14472.72093257545</v>
      </c>
      <c r="I1163">
        <v>0.28379358149662509</v>
      </c>
      <c r="K1163" s="2" t="s">
        <v>978</v>
      </c>
      <c r="L1163" s="2">
        <f t="shared" ref="L1163" si="6672">IF(L1157&lt;=$L$2, 1, 0)</f>
        <v>1</v>
      </c>
      <c r="M1163" s="2">
        <f t="shared" ref="M1163" si="6673">IF(M1157&lt;=$M$2, 1, 0)</f>
        <v>1</v>
      </c>
      <c r="N1163" s="2">
        <f t="shared" ref="N1163" si="6674">IF(N1157&lt;=$N$2, 1, 0)</f>
        <v>0</v>
      </c>
      <c r="O1163" s="2">
        <f t="shared" ref="O1163" si="6675">IF(O1157&lt;=$O$2, 1, 0)</f>
        <v>0</v>
      </c>
      <c r="X1163" s="5" t="s">
        <v>978</v>
      </c>
      <c r="Y1163" s="5">
        <f t="shared" ref="Y1163" ca="1" si="6676">IF(L1157&lt;=$Y$2, 1, 0)</f>
        <v>0</v>
      </c>
      <c r="Z1163" s="5">
        <f t="shared" ref="Z1163" ca="1" si="6677">IF(M1157&lt;=$Z$2, 1, 0)</f>
        <v>0</v>
      </c>
      <c r="AA1163" s="5">
        <f t="shared" ref="AA1163" ca="1" si="6678">IF(N1157&lt;=$AA$2, 1, 0)</f>
        <v>0</v>
      </c>
      <c r="AB1163" s="5">
        <f t="shared" ref="AB1163" ca="1" si="6679">IF(O1157&lt;=$AB$2, 1, 0)</f>
        <v>0</v>
      </c>
      <c r="AC1163" s="5"/>
      <c r="AD1163" s="5" t="s">
        <v>1952</v>
      </c>
      <c r="AE1163" s="5">
        <f t="shared" ref="AE1163" ca="1" si="6680" xml:space="preserve"> Y1162+Y1163+Y1164</f>
        <v>0</v>
      </c>
      <c r="AF1163" s="5">
        <f t="shared" ref="AF1163" ca="1" si="6681">Z1162+Z1163+Z1164</f>
        <v>0</v>
      </c>
      <c r="AG1163" s="5">
        <f t="shared" ref="AG1163" ca="1" si="6682">AA1162+AA1163+AA1164</f>
        <v>0</v>
      </c>
      <c r="AH1163" s="5">
        <f t="shared" ref="AH1163" ca="1" si="6683">AB1162+AB1163+AB1164</f>
        <v>0</v>
      </c>
    </row>
    <row r="1164" spans="1:34" ht="16" x14ac:dyDescent="0.2">
      <c r="A1164" s="1">
        <v>1159</v>
      </c>
      <c r="B1164">
        <v>201654</v>
      </c>
      <c r="C1164">
        <v>1</v>
      </c>
      <c r="D1164" t="s">
        <v>16</v>
      </c>
      <c r="E1164" t="s">
        <v>157</v>
      </c>
      <c r="F1164">
        <v>832</v>
      </c>
      <c r="G1164">
        <v>0.8484136310223267</v>
      </c>
      <c r="H1164">
        <v>14161.37582776497</v>
      </c>
      <c r="I1164">
        <v>0.26549296072208273</v>
      </c>
      <c r="K1164" s="2" t="s">
        <v>979</v>
      </c>
      <c r="L1164" s="2">
        <f t="shared" ref="L1164" si="6684">IF(L1161&lt;=$L$1, 1,0)</f>
        <v>0</v>
      </c>
      <c r="M1164" s="2">
        <f t="shared" ref="M1164" si="6685">IF(M1161&lt;=$M$1, 1,0)</f>
        <v>1</v>
      </c>
      <c r="N1164" s="2">
        <f t="shared" ref="N1164" si="6686">IF(N1161&lt;=$N$1, 1,0)</f>
        <v>0</v>
      </c>
      <c r="O1164" s="2">
        <f t="shared" ref="O1164" si="6687">IF(O1161&lt;=$O$1, 1,0)</f>
        <v>0</v>
      </c>
      <c r="X1164" s="5" t="s">
        <v>979</v>
      </c>
      <c r="Y1164" s="5">
        <f t="shared" ref="Y1164" ca="1" si="6688">IF(L1161&lt;=$Y$1, 1,0)</f>
        <v>0</v>
      </c>
      <c r="Z1164" s="5">
        <f t="shared" ref="Z1164" ca="1" si="6689">IF(M1161&lt;=$Z$1, 1,0)</f>
        <v>0</v>
      </c>
      <c r="AA1164" s="5">
        <f t="shared" ref="AA1164" ca="1" si="6690">IF(N1161&lt;=$AA$1, 1,0)</f>
        <v>0</v>
      </c>
      <c r="AB1164" s="5">
        <f t="shared" ref="AB1164" ca="1" si="6691">IF(O1161&lt;=$AB$1, 1,0)</f>
        <v>0</v>
      </c>
      <c r="AC1164" s="5"/>
      <c r="AD1164" s="5" t="s">
        <v>1953</v>
      </c>
      <c r="AE1164" s="5"/>
      <c r="AF1164" s="5"/>
      <c r="AG1164" s="5"/>
      <c r="AH1164" s="5">
        <f t="shared" ref="AH1164" ca="1" si="6692">AE1163+AF1163+AG1163+AH1163</f>
        <v>0</v>
      </c>
    </row>
    <row r="1165" spans="1:34" ht="16" x14ac:dyDescent="0.2">
      <c r="A1165" s="1">
        <v>1160</v>
      </c>
      <c r="B1165">
        <v>158477</v>
      </c>
      <c r="C1165">
        <v>8</v>
      </c>
      <c r="D1165" t="s">
        <v>8</v>
      </c>
      <c r="E1165" t="s">
        <v>158</v>
      </c>
      <c r="F1165">
        <v>172</v>
      </c>
      <c r="G1165">
        <v>0.69822485207100593</v>
      </c>
      <c r="H1165">
        <v>11357.45523617101</v>
      </c>
      <c r="I1165">
        <v>5.1828295929433654</v>
      </c>
      <c r="K1165" s="2" t="s">
        <v>972</v>
      </c>
      <c r="L1165" s="4">
        <f t="shared" ref="L1165" si="6693" xml:space="preserve"> (F1165 - F1172) / F1172</f>
        <v>8.8607594936708861E-2</v>
      </c>
      <c r="M1165" s="4">
        <f t="shared" ref="M1165" si="6694" xml:space="preserve"> (G1165 - G1172) / G1172</f>
        <v>1.7534997835185452E-2</v>
      </c>
      <c r="N1165" s="4">
        <f t="shared" ref="N1165" si="6695" xml:space="preserve"> (H1165 - H1172) / H1172</f>
        <v>-2.6852926165953066E-3</v>
      </c>
      <c r="O1165" s="4">
        <f t="shared" ref="O1165" si="6696" xml:space="preserve"> (I1165 - I1172) / I1172</f>
        <v>0.15259048936083988</v>
      </c>
      <c r="X1165" s="5"/>
      <c r="Y1165" s="6"/>
      <c r="Z1165" s="5"/>
      <c r="AA1165" s="5"/>
      <c r="AB1165" s="5"/>
      <c r="AC1165" s="5"/>
      <c r="AD1165" s="5"/>
      <c r="AE1165" s="5"/>
      <c r="AF1165" s="5"/>
      <c r="AG1165" s="5"/>
      <c r="AH1165" s="5"/>
    </row>
    <row r="1166" spans="1:34" ht="16" x14ac:dyDescent="0.2">
      <c r="A1166" s="1">
        <v>1161</v>
      </c>
      <c r="B1166">
        <v>158477</v>
      </c>
      <c r="C1166">
        <v>7</v>
      </c>
      <c r="D1166" t="s">
        <v>10</v>
      </c>
      <c r="E1166" t="s">
        <v>158</v>
      </c>
      <c r="F1166">
        <v>169</v>
      </c>
      <c r="G1166">
        <v>0.76300578034682076</v>
      </c>
      <c r="H1166">
        <v>4161.7347381982208</v>
      </c>
      <c r="I1166">
        <v>5.3255796512964233</v>
      </c>
      <c r="K1166" s="2" t="s">
        <v>973</v>
      </c>
      <c r="L1166" s="2">
        <f t="shared" ref="L1166" si="6697" xml:space="preserve"> SLOPE(F1165:F1172, $C1165:$C1172)</f>
        <v>4.4285714285714288</v>
      </c>
      <c r="M1166" s="2">
        <f t="shared" ref="M1166" si="6698" xml:space="preserve"> SLOPE(G1165:G1172, $C1165:$C1172)</f>
        <v>5.1136139444509941E-4</v>
      </c>
      <c r="N1166" s="2">
        <f t="shared" ref="N1166" si="6699" xml:space="preserve"> SLOPE(H1165:H1172, $C1165:$C1172)</f>
        <v>-452.22688785583841</v>
      </c>
      <c r="O1166" s="2">
        <f t="shared" ref="O1166" si="6700" xml:space="preserve"> SLOPE(I1165:I1172, $C1165:$C1172)</f>
        <v>9.3998462951606965E-2</v>
      </c>
      <c r="X1166" s="5"/>
      <c r="Y1166" s="6"/>
      <c r="Z1166" s="5"/>
      <c r="AA1166" s="5"/>
      <c r="AB1166" s="5"/>
      <c r="AC1166" s="5"/>
      <c r="AD1166" s="5"/>
      <c r="AE1166" s="5"/>
      <c r="AF1166" s="5"/>
      <c r="AG1166" s="5"/>
      <c r="AH1166" s="5"/>
    </row>
    <row r="1167" spans="1:34" ht="16" x14ac:dyDescent="0.2">
      <c r="A1167" s="1">
        <v>1162</v>
      </c>
      <c r="B1167">
        <v>158477</v>
      </c>
      <c r="C1167">
        <v>6</v>
      </c>
      <c r="D1167" t="s">
        <v>11</v>
      </c>
      <c r="E1167" t="s">
        <v>158</v>
      </c>
      <c r="F1167">
        <v>173</v>
      </c>
      <c r="G1167">
        <v>0.7846153846153846</v>
      </c>
      <c r="H1167">
        <v>13375.7225433526</v>
      </c>
      <c r="I1167">
        <v>5.172133891703278</v>
      </c>
      <c r="K1167" s="2" t="s">
        <v>974</v>
      </c>
      <c r="L1167" s="2">
        <f t="shared" ref="L1167" si="6701" xml:space="preserve"> INTERCEPT(F1165:F1172,$C1165:$C1172)</f>
        <v>133.57142857142856</v>
      </c>
      <c r="M1167" s="2">
        <f t="shared" ref="M1167" si="6702" xml:space="preserve"> INTERCEPT(G1165:G1172,$C1165:$C1172)</f>
        <v>0.74305888934814124</v>
      </c>
      <c r="N1167" s="2">
        <f t="shared" ref="N1167" si="6703" xml:space="preserve"> INTERCEPT(H1165:H1172,$C1165:$C1172)</f>
        <v>13483.478547511384</v>
      </c>
      <c r="O1167" s="2">
        <f t="shared" ref="O1167" si="6704" xml:space="preserve"> INTERCEPT(I1165:I1172,$C1165:$C1172)</f>
        <v>4.5621179453212113</v>
      </c>
      <c r="X1167" s="5"/>
      <c r="Y1167" s="6"/>
      <c r="Z1167" s="5"/>
      <c r="AA1167" s="5"/>
      <c r="AB1167" s="5"/>
      <c r="AC1167" s="5"/>
      <c r="AD1167" s="5"/>
      <c r="AE1167" s="5"/>
      <c r="AF1167" s="5"/>
      <c r="AG1167" s="5"/>
      <c r="AH1167" s="5"/>
    </row>
    <row r="1168" spans="1:34" ht="16" x14ac:dyDescent="0.2">
      <c r="A1168" s="1">
        <v>1163</v>
      </c>
      <c r="B1168">
        <v>158477</v>
      </c>
      <c r="C1168">
        <v>5</v>
      </c>
      <c r="D1168" t="s">
        <v>12</v>
      </c>
      <c r="E1168" t="s">
        <v>158</v>
      </c>
      <c r="F1168">
        <v>130</v>
      </c>
      <c r="G1168">
        <v>0.73248407643312097</v>
      </c>
      <c r="H1168">
        <v>13463.90889899592</v>
      </c>
      <c r="I1168">
        <v>4.6892939672706513</v>
      </c>
      <c r="K1168" s="2" t="s">
        <v>1127</v>
      </c>
      <c r="L1168" s="2">
        <f t="shared" ref="L1168:O1168" si="6705" xml:space="preserve"> L1167 + (11*L1166)</f>
        <v>182.28571428571428</v>
      </c>
      <c r="M1168" s="2">
        <f t="shared" si="6705"/>
        <v>0.74868386468703729</v>
      </c>
      <c r="N1168" s="2">
        <f t="shared" si="6705"/>
        <v>8508.9827810971619</v>
      </c>
      <c r="O1168" s="2">
        <f t="shared" si="6705"/>
        <v>5.5961010377888876</v>
      </c>
      <c r="X1168" s="5"/>
      <c r="Y1168" s="6"/>
      <c r="Z1168" s="5"/>
      <c r="AA1168" s="5"/>
      <c r="AB1168" s="5"/>
      <c r="AC1168" s="5"/>
      <c r="AD1168" s="5"/>
      <c r="AE1168" s="5"/>
      <c r="AF1168" s="5"/>
      <c r="AG1168" s="5"/>
      <c r="AH1168" s="5"/>
    </row>
    <row r="1169" spans="1:34" ht="16" x14ac:dyDescent="0.2">
      <c r="A1169" s="1">
        <v>1164</v>
      </c>
      <c r="B1169">
        <v>158477</v>
      </c>
      <c r="C1169">
        <v>4</v>
      </c>
      <c r="D1169" t="s">
        <v>13</v>
      </c>
      <c r="E1169" t="s">
        <v>158</v>
      </c>
      <c r="F1169">
        <v>157</v>
      </c>
      <c r="G1169">
        <v>0.73571428571428577</v>
      </c>
      <c r="H1169">
        <v>12356.563484708729</v>
      </c>
      <c r="I1169">
        <v>5.3169220718362382</v>
      </c>
      <c r="K1169" s="2" t="s">
        <v>976</v>
      </c>
      <c r="L1169" s="2">
        <f t="shared" ref="L1169" si="6706" xml:space="preserve"> (L1168 - F1172) / F1172</f>
        <v>0.15370705244122959</v>
      </c>
      <c r="M1169" s="2">
        <f t="shared" ref="M1169" si="6707" xml:space="preserve"> (M1168 - G1172) / G1172</f>
        <v>9.1069778415865305E-2</v>
      </c>
      <c r="N1169" s="2">
        <f t="shared" ref="N1169" si="6708" xml:space="preserve"> (N1168 - H1172) / H1172</f>
        <v>-0.25281381295399113</v>
      </c>
      <c r="O1169" s="2">
        <f t="shared" ref="O1169" si="6709" xml:space="preserve"> (O1168 - I1172) / I1172</f>
        <v>0.24449641223777727</v>
      </c>
      <c r="X1169" s="5"/>
      <c r="Y1169" s="6"/>
      <c r="Z1169" s="5"/>
      <c r="AA1169" s="5"/>
      <c r="AB1169" s="5"/>
      <c r="AC1169" s="5"/>
      <c r="AD1169" s="5"/>
      <c r="AE1169" s="5"/>
      <c r="AF1169" s="5"/>
      <c r="AG1169" s="5"/>
      <c r="AH1169" s="5"/>
    </row>
    <row r="1170" spans="1:34" ht="16" x14ac:dyDescent="0.2">
      <c r="A1170" s="1">
        <v>1165</v>
      </c>
      <c r="B1170">
        <v>158477</v>
      </c>
      <c r="C1170">
        <v>3</v>
      </c>
      <c r="D1170" t="s">
        <v>14</v>
      </c>
      <c r="E1170" t="s">
        <v>158</v>
      </c>
      <c r="F1170">
        <v>141</v>
      </c>
      <c r="G1170">
        <v>0.80314960629921262</v>
      </c>
      <c r="H1170">
        <v>13802.50824908964</v>
      </c>
      <c r="I1170">
        <v>5.0316977143890904</v>
      </c>
      <c r="K1170" s="2" t="s">
        <v>977</v>
      </c>
      <c r="L1170" s="2">
        <f t="shared" ref="L1170" si="6710">IF(L1165&lt;=$L$1,1,0)</f>
        <v>1</v>
      </c>
      <c r="M1170" s="2">
        <f t="shared" ref="M1170" si="6711">IF(M1165&lt;=$M$1,1,0)</f>
        <v>1</v>
      </c>
      <c r="N1170" s="2">
        <f t="shared" ref="N1170" si="6712">IF(N1165&lt;=$N$1,1,0)</f>
        <v>0</v>
      </c>
      <c r="O1170" s="2">
        <f t="shared" ref="O1170" si="6713">IF(O1165&lt;=$O$1,1,0)</f>
        <v>0</v>
      </c>
      <c r="X1170" s="5" t="s">
        <v>977</v>
      </c>
      <c r="Y1170" s="5">
        <f t="shared" ref="Y1170" ca="1" si="6714">IF(L1165&lt;=$Y$1,1,0)</f>
        <v>0</v>
      </c>
      <c r="Z1170" s="5">
        <f t="shared" ref="Z1170" ca="1" si="6715">IF(M1165&lt;=$Z$1,1,0)</f>
        <v>0</v>
      </c>
      <c r="AA1170" s="5">
        <f t="shared" ref="AA1170" ca="1" si="6716">IF(N1165&lt;=$AA$1,1,0)</f>
        <v>1</v>
      </c>
      <c r="AB1170" s="5">
        <f t="shared" ref="AB1170" ca="1" si="6717">IF(O1165&lt;=$AB$1,1,0)</f>
        <v>0</v>
      </c>
      <c r="AC1170" s="5"/>
      <c r="AD1170" s="5"/>
      <c r="AE1170" s="5"/>
      <c r="AF1170" s="5"/>
      <c r="AG1170" s="5"/>
      <c r="AH1170" s="5"/>
    </row>
    <row r="1171" spans="1:34" ht="16" x14ac:dyDescent="0.2">
      <c r="A1171" s="1">
        <v>1166</v>
      </c>
      <c r="B1171">
        <v>158477</v>
      </c>
      <c r="C1171">
        <v>2</v>
      </c>
      <c r="D1171" t="s">
        <v>15</v>
      </c>
      <c r="E1171" t="s">
        <v>158</v>
      </c>
      <c r="F1171">
        <v>128</v>
      </c>
      <c r="G1171">
        <v>0.759493670886076</v>
      </c>
      <c r="H1171">
        <v>11681.731823099361</v>
      </c>
      <c r="I1171">
        <v>4.6657522145959058</v>
      </c>
      <c r="K1171" s="2" t="s">
        <v>978</v>
      </c>
      <c r="L1171" s="2">
        <f t="shared" ref="L1171" si="6718">IF(L1165&lt;=$L$2, 1, 0)</f>
        <v>1</v>
      </c>
      <c r="M1171" s="2">
        <f t="shared" ref="M1171" si="6719">IF(M1165&lt;=$M$2, 1, 0)</f>
        <v>1</v>
      </c>
      <c r="N1171" s="2">
        <f t="shared" ref="N1171" si="6720">IF(N1165&lt;=$N$2, 1, 0)</f>
        <v>0</v>
      </c>
      <c r="O1171" s="2">
        <f t="shared" ref="O1171" si="6721">IF(O1165&lt;=$O$2, 1, 0)</f>
        <v>0</v>
      </c>
      <c r="X1171" s="5" t="s">
        <v>978</v>
      </c>
      <c r="Y1171" s="5">
        <f t="shared" ref="Y1171" ca="1" si="6722">IF(L1165&lt;=$Y$2, 1, 0)</f>
        <v>0</v>
      </c>
      <c r="Z1171" s="5">
        <f t="shared" ref="Z1171" ca="1" si="6723">IF(M1165&lt;=$Z$2, 1, 0)</f>
        <v>0</v>
      </c>
      <c r="AA1171" s="5">
        <f t="shared" ref="AA1171" ca="1" si="6724">IF(N1165&lt;=$AA$2, 1, 0)</f>
        <v>0</v>
      </c>
      <c r="AB1171" s="5">
        <f t="shared" ref="AB1171" ca="1" si="6725">IF(O1165&lt;=$AB$2, 1, 0)</f>
        <v>0</v>
      </c>
      <c r="AC1171" s="5"/>
      <c r="AD1171" s="5" t="s">
        <v>1952</v>
      </c>
      <c r="AE1171" s="5">
        <f t="shared" ref="AE1171" ca="1" si="6726" xml:space="preserve"> Y1170+Y1171+Y1172</f>
        <v>0</v>
      </c>
      <c r="AF1171" s="5">
        <f t="shared" ref="AF1171" ca="1" si="6727">Z1170+Z1171+Z1172</f>
        <v>0</v>
      </c>
      <c r="AG1171" s="5">
        <f t="shared" ref="AG1171" ca="1" si="6728">AA1170+AA1171+AA1172</f>
        <v>2</v>
      </c>
      <c r="AH1171" s="5">
        <f t="shared" ref="AH1171" ca="1" si="6729">AB1170+AB1171+AB1172</f>
        <v>0</v>
      </c>
    </row>
    <row r="1172" spans="1:34" ht="16" x14ac:dyDescent="0.2">
      <c r="A1172" s="1">
        <v>1167</v>
      </c>
      <c r="B1172">
        <v>158477</v>
      </c>
      <c r="C1172">
        <v>1</v>
      </c>
      <c r="D1172" t="s">
        <v>16</v>
      </c>
      <c r="E1172" t="s">
        <v>158</v>
      </c>
      <c r="F1172">
        <v>158</v>
      </c>
      <c r="G1172">
        <v>0.68619246861924688</v>
      </c>
      <c r="H1172">
        <v>11388.035443665411</v>
      </c>
      <c r="I1172">
        <v>4.4966791247925908</v>
      </c>
      <c r="K1172" s="2" t="s">
        <v>979</v>
      </c>
      <c r="L1172" s="2">
        <f t="shared" ref="L1172" si="6730">IF(L1169&lt;=$L$1, 1,0)</f>
        <v>1</v>
      </c>
      <c r="M1172" s="2">
        <f t="shared" ref="M1172" si="6731">IF(M1169&lt;=$M$1, 1,0)</f>
        <v>1</v>
      </c>
      <c r="N1172" s="2">
        <f t="shared" ref="N1172" si="6732">IF(N1169&lt;=$N$1, 1,0)</f>
        <v>1</v>
      </c>
      <c r="O1172" s="2">
        <f t="shared" ref="O1172" si="6733">IF(O1169&lt;=$O$1, 1,0)</f>
        <v>0</v>
      </c>
      <c r="X1172" s="5" t="s">
        <v>979</v>
      </c>
      <c r="Y1172" s="5">
        <f t="shared" ref="Y1172" ca="1" si="6734">IF(L1169&lt;=$Y$1, 1,0)</f>
        <v>0</v>
      </c>
      <c r="Z1172" s="5">
        <f t="shared" ref="Z1172" ca="1" si="6735">IF(M1169&lt;=$Z$1, 1,0)</f>
        <v>0</v>
      </c>
      <c r="AA1172" s="5">
        <f t="shared" ref="AA1172" ca="1" si="6736">IF(N1169&lt;=$AA$1, 1,0)</f>
        <v>1</v>
      </c>
      <c r="AB1172" s="5">
        <f t="shared" ref="AB1172" ca="1" si="6737">IF(O1169&lt;=$AB$1, 1,0)</f>
        <v>0</v>
      </c>
      <c r="AC1172" s="5"/>
      <c r="AD1172" s="5" t="s">
        <v>1953</v>
      </c>
      <c r="AE1172" s="5"/>
      <c r="AF1172" s="5"/>
      <c r="AG1172" s="5"/>
      <c r="AH1172" s="5">
        <f t="shared" ref="AH1172" ca="1" si="6738">AE1171+AF1171+AG1171+AH1171</f>
        <v>2</v>
      </c>
    </row>
    <row r="1173" spans="1:34" ht="16" x14ac:dyDescent="0.2">
      <c r="A1173" s="1">
        <v>1168</v>
      </c>
      <c r="B1173">
        <v>106713</v>
      </c>
      <c r="C1173">
        <v>8</v>
      </c>
      <c r="D1173" t="s">
        <v>8</v>
      </c>
      <c r="E1173" t="s">
        <v>159</v>
      </c>
      <c r="F1173">
        <v>105</v>
      </c>
      <c r="G1173">
        <v>0.61599999999999999</v>
      </c>
      <c r="H1173">
        <v>9114.6954523237546</v>
      </c>
      <c r="I1173">
        <v>0.32875974065468883</v>
      </c>
      <c r="K1173" s="2" t="s">
        <v>972</v>
      </c>
      <c r="L1173" s="4">
        <f t="shared" ref="L1173" si="6739" xml:space="preserve"> (F1173 - F1180) / F1180</f>
        <v>-2.7777777777777776E-2</v>
      </c>
      <c r="M1173" s="4">
        <f t="shared" ref="M1173" si="6740" xml:space="preserve"> (G1173 - G1180) / G1180</f>
        <v>0.23199999999999998</v>
      </c>
      <c r="N1173" s="4">
        <f t="shared" ref="N1173" si="6741" xml:space="preserve"> (H1173 - H1180) / H1180</f>
        <v>0.21300182705082238</v>
      </c>
      <c r="O1173" s="4">
        <f t="shared" ref="O1173" si="6742" xml:space="preserve"> (I1173 - I1180) / I1180</f>
        <v>0.38374922736448103</v>
      </c>
      <c r="X1173" s="5"/>
      <c r="Y1173" s="6"/>
      <c r="Z1173" s="5"/>
      <c r="AA1173" s="5"/>
      <c r="AB1173" s="5"/>
      <c r="AC1173" s="5"/>
      <c r="AD1173" s="5"/>
      <c r="AE1173" s="5"/>
      <c r="AF1173" s="5"/>
      <c r="AG1173" s="5"/>
      <c r="AH1173" s="5"/>
    </row>
    <row r="1174" spans="1:34" ht="16" x14ac:dyDescent="0.2">
      <c r="A1174" s="1">
        <v>1169</v>
      </c>
      <c r="B1174">
        <v>106713</v>
      </c>
      <c r="C1174">
        <v>7</v>
      </c>
      <c r="D1174" t="s">
        <v>10</v>
      </c>
      <c r="E1174" t="s">
        <v>159</v>
      </c>
      <c r="F1174">
        <v>128</v>
      </c>
      <c r="G1174">
        <v>0.53676470588235292</v>
      </c>
      <c r="H1174">
        <v>8823.3218031085144</v>
      </c>
      <c r="I1174">
        <v>0.2900758730898943</v>
      </c>
      <c r="K1174" s="2" t="s">
        <v>973</v>
      </c>
      <c r="L1174" s="2">
        <f t="shared" ref="L1174" si="6743" xml:space="preserve"> SLOPE(F1173:F1180, $C1173:$C1180)</f>
        <v>-0.4642857142857143</v>
      </c>
      <c r="M1174" s="2">
        <f t="shared" ref="M1174" si="6744" xml:space="preserve"> SLOPE(G1173:G1180, $C1173:$C1180)</f>
        <v>2.163317822493891E-4</v>
      </c>
      <c r="N1174" s="2">
        <f t="shared" ref="N1174" si="6745" xml:space="preserve"> SLOPE(H1173:H1180, $C1173:$C1180)</f>
        <v>320.3492294180237</v>
      </c>
      <c r="O1174" s="2">
        <f t="shared" ref="O1174" si="6746" xml:space="preserve"> SLOPE(I1173:I1180, $C1173:$C1180)</f>
        <v>8.6133266959660341E-3</v>
      </c>
      <c r="X1174" s="5"/>
      <c r="Y1174" s="6"/>
      <c r="Z1174" s="5"/>
      <c r="AA1174" s="5"/>
      <c r="AB1174" s="5"/>
      <c r="AC1174" s="5"/>
      <c r="AD1174" s="5"/>
      <c r="AE1174" s="5"/>
      <c r="AF1174" s="5"/>
      <c r="AG1174" s="5"/>
      <c r="AH1174" s="5"/>
    </row>
    <row r="1175" spans="1:34" ht="16" x14ac:dyDescent="0.2">
      <c r="A1175" s="1">
        <v>1170</v>
      </c>
      <c r="B1175">
        <v>106713</v>
      </c>
      <c r="C1175">
        <v>6</v>
      </c>
      <c r="D1175" t="s">
        <v>11</v>
      </c>
      <c r="E1175" t="s">
        <v>159</v>
      </c>
      <c r="F1175">
        <v>136</v>
      </c>
      <c r="G1175">
        <v>0.64</v>
      </c>
      <c r="H1175">
        <v>9575.5273784982055</v>
      </c>
      <c r="I1175">
        <v>0.28339407754899071</v>
      </c>
      <c r="K1175" s="2" t="s">
        <v>974</v>
      </c>
      <c r="L1175" s="2">
        <f t="shared" ref="L1175" si="6747" xml:space="preserve"> INTERCEPT(F1173:F1180,$C1173:$C1180)</f>
        <v>126.21428571428571</v>
      </c>
      <c r="M1175" s="2">
        <f t="shared" ref="M1175" si="6748" xml:space="preserve"> INTERCEPT(G1173:G1180,$C1173:$C1180)</f>
        <v>0.63307440004266113</v>
      </c>
      <c r="N1175" s="2">
        <f t="shared" ref="N1175" si="6749" xml:space="preserve"> INTERCEPT(H1173:H1180,$C1173:$C1180)</f>
        <v>7078.1894397152018</v>
      </c>
      <c r="O1175" s="2">
        <f t="shared" ref="O1175" si="6750" xml:space="preserve"> INTERCEPT(I1173:I1180,$C1173:$C1180)</f>
        <v>0.23640022188010471</v>
      </c>
      <c r="X1175" s="5"/>
      <c r="Y1175" s="6"/>
      <c r="Z1175" s="5"/>
      <c r="AA1175" s="5"/>
      <c r="AB1175" s="5"/>
      <c r="AC1175" s="5"/>
      <c r="AD1175" s="5"/>
      <c r="AE1175" s="5"/>
      <c r="AF1175" s="5"/>
      <c r="AG1175" s="5"/>
      <c r="AH1175" s="5"/>
    </row>
    <row r="1176" spans="1:34" ht="16" x14ac:dyDescent="0.2">
      <c r="A1176" s="1">
        <v>1171</v>
      </c>
      <c r="B1176">
        <v>106713</v>
      </c>
      <c r="C1176">
        <v>5</v>
      </c>
      <c r="D1176" t="s">
        <v>12</v>
      </c>
      <c r="E1176" t="s">
        <v>159</v>
      </c>
      <c r="F1176">
        <v>126</v>
      </c>
      <c r="G1176">
        <v>0.74766355140186913</v>
      </c>
      <c r="H1176">
        <v>9663.9584908667312</v>
      </c>
      <c r="I1176">
        <v>0.24194092321451199</v>
      </c>
      <c r="K1176" s="2" t="s">
        <v>1128</v>
      </c>
      <c r="L1176" s="2">
        <f t="shared" ref="L1176:O1176" si="6751" xml:space="preserve"> L1175 + (11*L1174)</f>
        <v>121.10714285714285</v>
      </c>
      <c r="M1176" s="2">
        <f t="shared" si="6751"/>
        <v>0.63545404964740437</v>
      </c>
      <c r="N1176" s="2">
        <f t="shared" si="6751"/>
        <v>10602.030963313462</v>
      </c>
      <c r="O1176" s="2">
        <f t="shared" si="6751"/>
        <v>0.33114681553573111</v>
      </c>
      <c r="X1176" s="5"/>
      <c r="Y1176" s="6"/>
      <c r="Z1176" s="5"/>
      <c r="AA1176" s="5"/>
      <c r="AB1176" s="5"/>
      <c r="AC1176" s="5"/>
      <c r="AD1176" s="5"/>
      <c r="AE1176" s="5"/>
      <c r="AF1176" s="5"/>
      <c r="AG1176" s="5"/>
      <c r="AH1176" s="5"/>
    </row>
    <row r="1177" spans="1:34" ht="16" x14ac:dyDescent="0.2">
      <c r="A1177" s="1">
        <v>1172</v>
      </c>
      <c r="B1177">
        <v>106713</v>
      </c>
      <c r="C1177">
        <v>4</v>
      </c>
      <c r="D1177" t="s">
        <v>13</v>
      </c>
      <c r="E1177" t="s">
        <v>159</v>
      </c>
      <c r="F1177">
        <v>118</v>
      </c>
      <c r="G1177">
        <v>0.64835164835164838</v>
      </c>
      <c r="H1177">
        <v>8435.1886242873115</v>
      </c>
      <c r="I1177">
        <v>0.26862955649158859</v>
      </c>
      <c r="K1177" s="2" t="s">
        <v>976</v>
      </c>
      <c r="L1177" s="2">
        <f t="shared" ref="L1177" si="6752" xml:space="preserve"> (L1176 - F1180) / F1180</f>
        <v>0.12136243386243377</v>
      </c>
      <c r="M1177" s="2">
        <f t="shared" ref="M1177" si="6753" xml:space="preserve"> (M1176 - G1180) / G1180</f>
        <v>0.27090809929480875</v>
      </c>
      <c r="N1177" s="2">
        <f t="shared" ref="N1177" si="6754" xml:space="preserve"> (N1176 - H1180) / H1180</f>
        <v>0.41093939959013587</v>
      </c>
      <c r="O1177" s="2">
        <f t="shared" ref="O1177" si="6755" xml:space="preserve"> (O1176 - I1180) / I1180</f>
        <v>0.39379642175551455</v>
      </c>
      <c r="X1177" s="5"/>
      <c r="Y1177" s="6"/>
      <c r="Z1177" s="5"/>
      <c r="AA1177" s="5"/>
      <c r="AB1177" s="5"/>
      <c r="AC1177" s="5"/>
      <c r="AD1177" s="5"/>
      <c r="AE1177" s="5"/>
      <c r="AF1177" s="5"/>
      <c r="AG1177" s="5"/>
      <c r="AH1177" s="5"/>
    </row>
    <row r="1178" spans="1:34" ht="16" x14ac:dyDescent="0.2">
      <c r="A1178" s="1">
        <v>1173</v>
      </c>
      <c r="B1178">
        <v>106713</v>
      </c>
      <c r="C1178">
        <v>3</v>
      </c>
      <c r="D1178" t="s">
        <v>14</v>
      </c>
      <c r="E1178" t="s">
        <v>159</v>
      </c>
      <c r="F1178">
        <v>143</v>
      </c>
      <c r="G1178">
        <v>0.71052631578947367</v>
      </c>
      <c r="H1178">
        <v>8394.9077653968125</v>
      </c>
      <c r="I1178">
        <v>0.28295377370274438</v>
      </c>
      <c r="K1178" s="2" t="s">
        <v>977</v>
      </c>
      <c r="L1178" s="2">
        <f t="shared" ref="L1178" si="6756">IF(L1173&lt;=$L$1,1,0)</f>
        <v>1</v>
      </c>
      <c r="M1178" s="2">
        <f t="shared" ref="M1178" si="6757">IF(M1173&lt;=$M$1,1,0)</f>
        <v>1</v>
      </c>
      <c r="N1178" s="2">
        <f t="shared" ref="N1178" si="6758">IF(N1173&lt;=$N$1,1,0)</f>
        <v>0</v>
      </c>
      <c r="O1178" s="2">
        <f t="shared" ref="O1178" si="6759">IF(O1173&lt;=$O$1,1,0)</f>
        <v>0</v>
      </c>
      <c r="X1178" s="5" t="s">
        <v>977</v>
      </c>
      <c r="Y1178" s="5">
        <f t="shared" ref="Y1178" ca="1" si="6760">IF(L1173&lt;=$Y$1,1,0)</f>
        <v>0</v>
      </c>
      <c r="Z1178" s="5">
        <f t="shared" ref="Z1178" ca="1" si="6761">IF(M1173&lt;=$Z$1,1,0)</f>
        <v>0</v>
      </c>
      <c r="AA1178" s="5">
        <f t="shared" ref="AA1178" ca="1" si="6762">IF(N1173&lt;=$AA$1,1,0)</f>
        <v>0</v>
      </c>
      <c r="AB1178" s="5">
        <f t="shared" ref="AB1178" ca="1" si="6763">IF(O1173&lt;=$AB$1,1,0)</f>
        <v>0</v>
      </c>
      <c r="AC1178" s="5"/>
      <c r="AD1178" s="5"/>
      <c r="AE1178" s="5"/>
      <c r="AF1178" s="5"/>
      <c r="AG1178" s="5"/>
      <c r="AH1178" s="5"/>
    </row>
    <row r="1179" spans="1:34" ht="16" x14ac:dyDescent="0.2">
      <c r="A1179" s="1">
        <v>1174</v>
      </c>
      <c r="B1179">
        <v>106713</v>
      </c>
      <c r="C1179">
        <v>2</v>
      </c>
      <c r="D1179" t="s">
        <v>15</v>
      </c>
      <c r="E1179" t="s">
        <v>159</v>
      </c>
      <c r="F1179">
        <v>129</v>
      </c>
      <c r="G1179">
        <v>0.67307692307692313</v>
      </c>
      <c r="H1179">
        <v>6636.3236097227291</v>
      </c>
      <c r="I1179">
        <v>0.26794137695978187</v>
      </c>
      <c r="K1179" s="2" t="s">
        <v>978</v>
      </c>
      <c r="L1179" s="2">
        <f t="shared" ref="L1179" si="6764">IF(L1173&lt;=$L$2, 1, 0)</f>
        <v>1</v>
      </c>
      <c r="M1179" s="2">
        <f t="shared" ref="M1179" si="6765">IF(M1173&lt;=$M$2, 1, 0)</f>
        <v>1</v>
      </c>
      <c r="N1179" s="2">
        <f t="shared" ref="N1179" si="6766">IF(N1173&lt;=$N$2, 1, 0)</f>
        <v>0</v>
      </c>
      <c r="O1179" s="2">
        <f t="shared" ref="O1179" si="6767">IF(O1173&lt;=$O$2, 1, 0)</f>
        <v>0</v>
      </c>
      <c r="X1179" s="5" t="s">
        <v>978</v>
      </c>
      <c r="Y1179" s="5">
        <f t="shared" ref="Y1179" ca="1" si="6768">IF(L1173&lt;=$Y$2, 1, 0)</f>
        <v>0</v>
      </c>
      <c r="Z1179" s="5">
        <f t="shared" ref="Z1179" ca="1" si="6769">IF(M1173&lt;=$Z$2, 1, 0)</f>
        <v>0</v>
      </c>
      <c r="AA1179" s="5">
        <f t="shared" ref="AA1179" ca="1" si="6770">IF(N1173&lt;=$AA$2, 1, 0)</f>
        <v>0</v>
      </c>
      <c r="AB1179" s="5">
        <f t="shared" ref="AB1179" ca="1" si="6771">IF(O1173&lt;=$AB$2, 1, 0)</f>
        <v>0</v>
      </c>
      <c r="AC1179" s="5"/>
      <c r="AD1179" s="5" t="s">
        <v>1952</v>
      </c>
      <c r="AE1179" s="5">
        <f t="shared" ref="AE1179" ca="1" si="6772" xml:space="preserve"> Y1178+Y1179+Y1180</f>
        <v>0</v>
      </c>
      <c r="AF1179" s="5">
        <f t="shared" ref="AF1179" ca="1" si="6773">Z1178+Z1179+Z1180</f>
        <v>0</v>
      </c>
      <c r="AG1179" s="5">
        <f t="shared" ref="AG1179" ca="1" si="6774">AA1178+AA1179+AA1180</f>
        <v>0</v>
      </c>
      <c r="AH1179" s="5">
        <f t="shared" ref="AH1179" ca="1" si="6775">AB1178+AB1179+AB1180</f>
        <v>0</v>
      </c>
    </row>
    <row r="1180" spans="1:34" ht="16" x14ac:dyDescent="0.2">
      <c r="A1180" s="1">
        <v>1175</v>
      </c>
      <c r="B1180">
        <v>106713</v>
      </c>
      <c r="C1180">
        <v>1</v>
      </c>
      <c r="D1180" t="s">
        <v>16</v>
      </c>
      <c r="E1180" t="s">
        <v>159</v>
      </c>
      <c r="F1180">
        <v>108</v>
      </c>
      <c r="G1180">
        <v>0.5</v>
      </c>
      <c r="H1180">
        <v>7514.1646525664028</v>
      </c>
      <c r="I1180">
        <v>0.23758621443341421</v>
      </c>
      <c r="K1180" s="2" t="s">
        <v>979</v>
      </c>
      <c r="L1180" s="2">
        <f t="shared" ref="L1180" si="6776">IF(L1177&lt;=$L$1, 1,0)</f>
        <v>1</v>
      </c>
      <c r="M1180" s="2">
        <f t="shared" ref="M1180" si="6777">IF(M1177&lt;=$M$1, 1,0)</f>
        <v>1</v>
      </c>
      <c r="N1180" s="2">
        <f t="shared" ref="N1180" si="6778">IF(N1177&lt;=$N$1, 1,0)</f>
        <v>0</v>
      </c>
      <c r="O1180" s="2">
        <f t="shared" ref="O1180" si="6779">IF(O1177&lt;=$O$1, 1,0)</f>
        <v>0</v>
      </c>
      <c r="X1180" s="5" t="s">
        <v>979</v>
      </c>
      <c r="Y1180" s="5">
        <f t="shared" ref="Y1180" ca="1" si="6780">IF(L1177&lt;=$Y$1, 1,0)</f>
        <v>0</v>
      </c>
      <c r="Z1180" s="5">
        <f t="shared" ref="Z1180" ca="1" si="6781">IF(M1177&lt;=$Z$1, 1,0)</f>
        <v>0</v>
      </c>
      <c r="AA1180" s="5">
        <f t="shared" ref="AA1180" ca="1" si="6782">IF(N1177&lt;=$AA$1, 1,0)</f>
        <v>0</v>
      </c>
      <c r="AB1180" s="5">
        <f t="shared" ref="AB1180" ca="1" si="6783">IF(O1177&lt;=$AB$1, 1,0)</f>
        <v>0</v>
      </c>
      <c r="AC1180" s="5"/>
      <c r="AD1180" s="5" t="s">
        <v>1953</v>
      </c>
      <c r="AE1180" s="5"/>
      <c r="AF1180" s="5"/>
      <c r="AG1180" s="5"/>
      <c r="AH1180" s="5">
        <f t="shared" ref="AH1180" ca="1" si="6784">AE1179+AF1179+AG1179+AH1179</f>
        <v>0</v>
      </c>
    </row>
    <row r="1181" spans="1:34" ht="16" x14ac:dyDescent="0.2">
      <c r="A1181" s="1">
        <v>1176</v>
      </c>
      <c r="B1181">
        <v>154855</v>
      </c>
      <c r="C1181">
        <v>8</v>
      </c>
      <c r="D1181" t="s">
        <v>8</v>
      </c>
      <c r="E1181" t="s">
        <v>160</v>
      </c>
      <c r="F1181">
        <v>88</v>
      </c>
      <c r="G1181">
        <v>0.61111111111111116</v>
      </c>
      <c r="H1181">
        <v>7485.3900056662296</v>
      </c>
      <c r="I1181">
        <v>0.526120865178621</v>
      </c>
      <c r="K1181" s="2" t="s">
        <v>972</v>
      </c>
      <c r="L1181" s="4">
        <f t="shared" ref="L1181" si="6785" xml:space="preserve"> (F1181 - F1188) / F1188</f>
        <v>-0.5748792270531401</v>
      </c>
      <c r="M1181" s="4">
        <f t="shared" ref="M1181" si="6786" xml:space="preserve"> (G1181 - G1188) / G1188</f>
        <v>1.5384615384615453E-2</v>
      </c>
      <c r="N1181" s="4">
        <f t="shared" ref="N1181" si="6787" xml:space="preserve"> (H1181 - H1188) / H1188</f>
        <v>-0.47267449680377616</v>
      </c>
      <c r="O1181" s="4">
        <f t="shared" ref="O1181" si="6788" xml:space="preserve"> (I1181 - I1188) / I1188</f>
        <v>-0.43957023276699414</v>
      </c>
      <c r="X1181" s="5"/>
      <c r="Y1181" s="6"/>
      <c r="Z1181" s="5"/>
      <c r="AA1181" s="5"/>
      <c r="AB1181" s="5"/>
      <c r="AC1181" s="5"/>
      <c r="AD1181" s="5"/>
      <c r="AE1181" s="5"/>
      <c r="AF1181" s="5"/>
      <c r="AG1181" s="5"/>
      <c r="AH1181" s="5"/>
    </row>
    <row r="1182" spans="1:34" ht="16" x14ac:dyDescent="0.2">
      <c r="A1182" s="1">
        <v>1177</v>
      </c>
      <c r="B1182">
        <v>154855</v>
      </c>
      <c r="C1182">
        <v>7</v>
      </c>
      <c r="D1182" t="s">
        <v>10</v>
      </c>
      <c r="E1182" t="s">
        <v>160</v>
      </c>
      <c r="F1182">
        <v>127</v>
      </c>
      <c r="G1182">
        <v>0.40625</v>
      </c>
      <c r="H1182">
        <v>7921.667695259498</v>
      </c>
      <c r="I1182">
        <v>0.43045094597401651</v>
      </c>
      <c r="K1182" s="2" t="s">
        <v>973</v>
      </c>
      <c r="L1182" s="2">
        <f t="shared" ref="L1182" si="6789" xml:space="preserve"> SLOPE(F1181:F1188, $C1181:$C1188)</f>
        <v>-13.535714285714286</v>
      </c>
      <c r="M1182" s="2">
        <f t="shared" ref="M1182" si="6790" xml:space="preserve"> SLOPE(G1181:G1188, $C1181:$C1188)</f>
        <v>-1.385055148527611E-2</v>
      </c>
      <c r="N1182" s="2">
        <f t="shared" ref="N1182" si="6791" xml:space="preserve"> SLOPE(H1181:H1188, $C1181:$C1188)</f>
        <v>-605.15093882944586</v>
      </c>
      <c r="O1182" s="2">
        <f t="shared" ref="O1182" si="6792" xml:space="preserve"> SLOPE(I1181:I1188, $C1181:$C1188)</f>
        <v>-5.0035778001161511E-2</v>
      </c>
      <c r="X1182" s="5"/>
      <c r="Y1182" s="6"/>
      <c r="Z1182" s="5"/>
      <c r="AA1182" s="5"/>
      <c r="AB1182" s="5"/>
      <c r="AC1182" s="5"/>
      <c r="AD1182" s="5"/>
      <c r="AE1182" s="5"/>
      <c r="AF1182" s="5"/>
      <c r="AG1182" s="5"/>
      <c r="AH1182" s="5"/>
    </row>
    <row r="1183" spans="1:34" ht="16" x14ac:dyDescent="0.2">
      <c r="A1183" s="1">
        <v>1178</v>
      </c>
      <c r="B1183">
        <v>154855</v>
      </c>
      <c r="C1183">
        <v>6</v>
      </c>
      <c r="D1183" t="s">
        <v>11</v>
      </c>
      <c r="E1183" t="s">
        <v>160</v>
      </c>
      <c r="F1183">
        <v>164</v>
      </c>
      <c r="G1183">
        <v>0.5252525252525253</v>
      </c>
      <c r="H1183">
        <v>6312.9320691310613</v>
      </c>
      <c r="I1183">
        <v>0.48090346222588021</v>
      </c>
      <c r="K1183" s="2" t="s">
        <v>974</v>
      </c>
      <c r="L1183" s="2">
        <f t="shared" ref="L1183" si="6793" xml:space="preserve"> INTERCEPT(F1181:F1188,$C1181:$C1188)</f>
        <v>210.53571428571428</v>
      </c>
      <c r="M1183" s="2">
        <f t="shared" ref="M1183" si="6794" xml:space="preserve"> INTERCEPT(G1181:G1188,$C1181:$C1188)</f>
        <v>0.60666457197020518</v>
      </c>
      <c r="N1183" s="2">
        <f t="shared" ref="N1183" si="6795" xml:space="preserve"> INTERCEPT(H1181:H1188,$C1181:$C1188)</f>
        <v>11078.046335961391</v>
      </c>
      <c r="O1183" s="2">
        <f t="shared" ref="O1183" si="6796" xml:space="preserve"> INTERCEPT(I1181:I1188,$C1181:$C1188)</f>
        <v>0.77690756022484342</v>
      </c>
      <c r="X1183" s="5"/>
      <c r="Y1183" s="6"/>
      <c r="Z1183" s="5"/>
      <c r="AA1183" s="5"/>
      <c r="AB1183" s="5"/>
      <c r="AC1183" s="5"/>
      <c r="AD1183" s="5"/>
      <c r="AE1183" s="5"/>
      <c r="AF1183" s="5"/>
      <c r="AG1183" s="5"/>
      <c r="AH1183" s="5"/>
    </row>
    <row r="1184" spans="1:34" ht="16" x14ac:dyDescent="0.2">
      <c r="A1184" s="1">
        <v>1179</v>
      </c>
      <c r="B1184">
        <v>154855</v>
      </c>
      <c r="C1184">
        <v>5</v>
      </c>
      <c r="D1184" t="s">
        <v>12</v>
      </c>
      <c r="E1184" t="s">
        <v>160</v>
      </c>
      <c r="F1184">
        <v>99</v>
      </c>
      <c r="G1184">
        <v>0.48275862068965519</v>
      </c>
      <c r="H1184">
        <v>5856.4574867835527</v>
      </c>
      <c r="I1184">
        <v>0.45528125523322971</v>
      </c>
      <c r="K1184" s="2" t="s">
        <v>1129</v>
      </c>
      <c r="L1184" s="2">
        <f t="shared" ref="L1184:O1184" si="6797" xml:space="preserve"> L1183 + (11*L1182)</f>
        <v>61.642857142857139</v>
      </c>
      <c r="M1184" s="2">
        <f t="shared" si="6797"/>
        <v>0.45430850563216796</v>
      </c>
      <c r="N1184" s="2">
        <f t="shared" si="6797"/>
        <v>4421.3860088374868</v>
      </c>
      <c r="O1184" s="2">
        <f t="shared" si="6797"/>
        <v>0.22651400221206675</v>
      </c>
      <c r="X1184" s="5"/>
      <c r="Y1184" s="6"/>
      <c r="Z1184" s="5"/>
      <c r="AA1184" s="5"/>
      <c r="AB1184" s="5"/>
      <c r="AC1184" s="5"/>
      <c r="AD1184" s="5"/>
      <c r="AE1184" s="5"/>
      <c r="AF1184" s="5"/>
      <c r="AG1184" s="5"/>
      <c r="AH1184" s="5"/>
    </row>
    <row r="1185" spans="1:34" ht="16" x14ac:dyDescent="0.2">
      <c r="A1185" s="1">
        <v>1180</v>
      </c>
      <c r="B1185">
        <v>154855</v>
      </c>
      <c r="C1185">
        <v>4</v>
      </c>
      <c r="D1185" t="s">
        <v>13</v>
      </c>
      <c r="E1185" t="s">
        <v>160</v>
      </c>
      <c r="F1185">
        <v>176</v>
      </c>
      <c r="G1185">
        <v>0.55828220858895705</v>
      </c>
      <c r="H1185">
        <v>10887.463215740379</v>
      </c>
      <c r="I1185">
        <v>0.40441229888170649</v>
      </c>
      <c r="K1185" s="2" t="s">
        <v>976</v>
      </c>
      <c r="L1185" s="2">
        <f t="shared" ref="L1185" si="6798" xml:space="preserve"> (L1184 - F1188) / F1188</f>
        <v>-0.70220841959972402</v>
      </c>
      <c r="M1185" s="2">
        <f t="shared" ref="M1185" si="6799" xml:space="preserve"> (M1184 - G1188) / G1188</f>
        <v>-0.24514894448809016</v>
      </c>
      <c r="N1185" s="2">
        <f t="shared" ref="N1185" si="6800" xml:space="preserve"> (N1184 - H1188) / H1188</f>
        <v>-0.68852530059621675</v>
      </c>
      <c r="O1185" s="2">
        <f t="shared" ref="O1185" si="6801" xml:space="preserve"> (O1184 - I1188) / I1188</f>
        <v>-0.75871477841574197</v>
      </c>
      <c r="X1185" s="5"/>
      <c r="Y1185" s="6"/>
      <c r="Z1185" s="5"/>
      <c r="AA1185" s="5"/>
      <c r="AB1185" s="5"/>
      <c r="AC1185" s="5"/>
      <c r="AD1185" s="5"/>
      <c r="AE1185" s="5"/>
      <c r="AF1185" s="5"/>
      <c r="AG1185" s="5"/>
      <c r="AH1185" s="5"/>
    </row>
    <row r="1186" spans="1:34" ht="16" x14ac:dyDescent="0.2">
      <c r="A1186" s="1">
        <v>1181</v>
      </c>
      <c r="B1186">
        <v>154855</v>
      </c>
      <c r="C1186">
        <v>3</v>
      </c>
      <c r="D1186" t="s">
        <v>14</v>
      </c>
      <c r="E1186" t="s">
        <v>160</v>
      </c>
      <c r="F1186">
        <v>163</v>
      </c>
      <c r="G1186">
        <v>0.5431034482758621</v>
      </c>
      <c r="H1186">
        <v>6759.3056255754891</v>
      </c>
      <c r="I1186">
        <v>0.46494746044430929</v>
      </c>
      <c r="K1186" s="2" t="s">
        <v>977</v>
      </c>
      <c r="L1186" s="2">
        <f t="shared" ref="L1186" si="6802">IF(L1181&lt;=$L$1,1,0)</f>
        <v>1</v>
      </c>
      <c r="M1186" s="2">
        <f t="shared" ref="M1186" si="6803">IF(M1181&lt;=$M$1,1,0)</f>
        <v>1</v>
      </c>
      <c r="N1186" s="2">
        <f t="shared" ref="N1186" si="6804">IF(N1181&lt;=$N$1,1,0)</f>
        <v>1</v>
      </c>
      <c r="O1186" s="2">
        <f t="shared" ref="O1186" si="6805">IF(O1181&lt;=$O$1,1,0)</f>
        <v>1</v>
      </c>
      <c r="X1186" s="5" t="s">
        <v>977</v>
      </c>
      <c r="Y1186" s="5">
        <f t="shared" ref="Y1186" ca="1" si="6806">IF(L1181&lt;=$Y$1,1,0)</f>
        <v>1</v>
      </c>
      <c r="Z1186" s="5">
        <f t="shared" ref="Z1186" ca="1" si="6807">IF(M1181&lt;=$Z$1,1,0)</f>
        <v>0</v>
      </c>
      <c r="AA1186" s="5">
        <f t="shared" ref="AA1186" ca="1" si="6808">IF(N1181&lt;=$AA$1,1,0)</f>
        <v>1</v>
      </c>
      <c r="AB1186" s="5">
        <f t="shared" ref="AB1186" ca="1" si="6809">IF(O1181&lt;=$AB$1,1,0)</f>
        <v>1</v>
      </c>
      <c r="AC1186" s="5"/>
      <c r="AD1186" s="5"/>
      <c r="AE1186" s="5"/>
      <c r="AF1186" s="5"/>
      <c r="AG1186" s="5"/>
      <c r="AH1186" s="5"/>
    </row>
    <row r="1187" spans="1:34" ht="16" x14ac:dyDescent="0.2">
      <c r="A1187" s="1">
        <v>1182</v>
      </c>
      <c r="B1187">
        <v>154855</v>
      </c>
      <c r="C1187">
        <v>2</v>
      </c>
      <c r="D1187" t="s">
        <v>15</v>
      </c>
      <c r="E1187" t="s">
        <v>160</v>
      </c>
      <c r="F1187">
        <v>173</v>
      </c>
      <c r="G1187">
        <v>0.62608695652173918</v>
      </c>
      <c r="H1187">
        <v>7420.7122811897616</v>
      </c>
      <c r="I1187">
        <v>0.71307510040998034</v>
      </c>
      <c r="K1187" s="2" t="s">
        <v>978</v>
      </c>
      <c r="L1187" s="2">
        <f t="shared" ref="L1187" si="6810">IF(L1181&lt;=$L$2, 1, 0)</f>
        <v>1</v>
      </c>
      <c r="M1187" s="2">
        <f t="shared" ref="M1187" si="6811">IF(M1181&lt;=$M$2, 1, 0)</f>
        <v>1</v>
      </c>
      <c r="N1187" s="2">
        <f t="shared" ref="N1187" si="6812">IF(N1181&lt;=$N$2, 1, 0)</f>
        <v>1</v>
      </c>
      <c r="O1187" s="2">
        <f t="shared" ref="O1187" si="6813">IF(O1181&lt;=$O$2, 1, 0)</f>
        <v>1</v>
      </c>
      <c r="X1187" s="5" t="s">
        <v>978</v>
      </c>
      <c r="Y1187" s="5">
        <f t="shared" ref="Y1187" ca="1" si="6814">IF(L1181&lt;=$Y$2, 1, 0)</f>
        <v>1</v>
      </c>
      <c r="Z1187" s="5">
        <f t="shared" ref="Z1187" ca="1" si="6815">IF(M1181&lt;=$Z$2, 1, 0)</f>
        <v>0</v>
      </c>
      <c r="AA1187" s="5">
        <f t="shared" ref="AA1187" ca="1" si="6816">IF(N1181&lt;=$AA$2, 1, 0)</f>
        <v>1</v>
      </c>
      <c r="AB1187" s="5">
        <f t="shared" ref="AB1187" ca="1" si="6817">IF(O1181&lt;=$AB$2, 1, 0)</f>
        <v>1</v>
      </c>
      <c r="AC1187" s="5"/>
      <c r="AD1187" s="5" t="s">
        <v>1952</v>
      </c>
      <c r="AE1187" s="5">
        <f t="shared" ref="AE1187" ca="1" si="6818" xml:space="preserve"> Y1186+Y1187+Y1188</f>
        <v>3</v>
      </c>
      <c r="AF1187" s="5">
        <f t="shared" ref="AF1187" ca="1" si="6819">Z1186+Z1187+Z1188</f>
        <v>1</v>
      </c>
      <c r="AG1187" s="5">
        <f t="shared" ref="AG1187" ca="1" si="6820">AA1186+AA1187+AA1188</f>
        <v>3</v>
      </c>
      <c r="AH1187" s="5">
        <f t="shared" ref="AH1187" ca="1" si="6821">AB1186+AB1187+AB1188</f>
        <v>3</v>
      </c>
    </row>
    <row r="1188" spans="1:34" ht="16" x14ac:dyDescent="0.2">
      <c r="A1188" s="1">
        <v>1183</v>
      </c>
      <c r="B1188">
        <v>154855</v>
      </c>
      <c r="C1188">
        <v>1</v>
      </c>
      <c r="D1188" t="s">
        <v>16</v>
      </c>
      <c r="E1188" t="s">
        <v>160</v>
      </c>
      <c r="F1188">
        <v>207</v>
      </c>
      <c r="G1188">
        <v>0.60185185185185186</v>
      </c>
      <c r="H1188">
        <v>14195.00851048509</v>
      </c>
      <c r="I1188">
        <v>0.93878108540919014</v>
      </c>
      <c r="K1188" s="2" t="s">
        <v>979</v>
      </c>
      <c r="L1188" s="2">
        <f t="shared" ref="L1188" si="6822">IF(L1185&lt;=$L$1, 1,0)</f>
        <v>1</v>
      </c>
      <c r="M1188" s="2">
        <f t="shared" ref="M1188" si="6823">IF(M1185&lt;=$M$1, 1,0)</f>
        <v>1</v>
      </c>
      <c r="N1188" s="2">
        <f t="shared" ref="N1188" si="6824">IF(N1185&lt;=$N$1, 1,0)</f>
        <v>1</v>
      </c>
      <c r="O1188" s="2">
        <f t="shared" ref="O1188" si="6825">IF(O1185&lt;=$O$1, 1,0)</f>
        <v>1</v>
      </c>
      <c r="X1188" s="5" t="s">
        <v>979</v>
      </c>
      <c r="Y1188" s="5">
        <f t="shared" ref="Y1188" ca="1" si="6826">IF(L1185&lt;=$Y$1, 1,0)</f>
        <v>1</v>
      </c>
      <c r="Z1188" s="5">
        <f t="shared" ref="Z1188" ca="1" si="6827">IF(M1185&lt;=$Z$1, 1,0)</f>
        <v>1</v>
      </c>
      <c r="AA1188" s="5">
        <f t="shared" ref="AA1188" ca="1" si="6828">IF(N1185&lt;=$AA$1, 1,0)</f>
        <v>1</v>
      </c>
      <c r="AB1188" s="5">
        <f t="shared" ref="AB1188" ca="1" si="6829">IF(O1185&lt;=$AB$1, 1,0)</f>
        <v>1</v>
      </c>
      <c r="AC1188" s="5"/>
      <c r="AD1188" s="5" t="s">
        <v>1953</v>
      </c>
      <c r="AE1188" s="5"/>
      <c r="AF1188" s="5"/>
      <c r="AG1188" s="5"/>
      <c r="AH1188" s="5">
        <f t="shared" ref="AH1188" ca="1" si="6830">AE1187+AF1187+AG1187+AH1187</f>
        <v>10</v>
      </c>
    </row>
    <row r="1189" spans="1:34" ht="16" x14ac:dyDescent="0.2">
      <c r="A1189" s="1">
        <v>1184</v>
      </c>
      <c r="B1189">
        <v>176910</v>
      </c>
      <c r="C1189">
        <v>8</v>
      </c>
      <c r="D1189" t="s">
        <v>8</v>
      </c>
      <c r="E1189" t="s">
        <v>161</v>
      </c>
      <c r="F1189">
        <v>49</v>
      </c>
      <c r="G1189">
        <v>0.52777777777777779</v>
      </c>
      <c r="H1189">
        <v>6234.9013218616819</v>
      </c>
      <c r="I1189">
        <v>0.31217361502785301</v>
      </c>
      <c r="K1189" s="2" t="s">
        <v>972</v>
      </c>
      <c r="L1189" s="4">
        <f t="shared" ref="L1189" si="6831" xml:space="preserve"> (F1189 - F1196) / F1196</f>
        <v>-0.19672131147540983</v>
      </c>
      <c r="M1189" s="4">
        <f t="shared" ref="M1189" si="6832" xml:space="preserve"> (G1189 - G1196) / G1196</f>
        <v>-5.7539682539682606E-2</v>
      </c>
      <c r="N1189" s="4">
        <f t="shared" ref="N1189" si="6833" xml:space="preserve"> (H1189 - H1196) / H1196</f>
        <v>0.69519180080242116</v>
      </c>
      <c r="O1189" s="4">
        <f t="shared" ref="O1189" si="6834" xml:space="preserve"> (I1189 - I1196) / I1196</f>
        <v>0.93624459308035468</v>
      </c>
      <c r="X1189" s="5"/>
      <c r="Y1189" s="6"/>
      <c r="Z1189" s="5"/>
      <c r="AA1189" s="5"/>
      <c r="AB1189" s="5"/>
      <c r="AC1189" s="5"/>
      <c r="AD1189" s="5"/>
      <c r="AE1189" s="5"/>
      <c r="AF1189" s="5"/>
      <c r="AG1189" s="5"/>
      <c r="AH1189" s="5"/>
    </row>
    <row r="1190" spans="1:34" ht="16" x14ac:dyDescent="0.2">
      <c r="A1190" s="1">
        <v>1185</v>
      </c>
      <c r="B1190">
        <v>176910</v>
      </c>
      <c r="C1190">
        <v>7</v>
      </c>
      <c r="D1190" t="s">
        <v>10</v>
      </c>
      <c r="E1190" t="s">
        <v>161</v>
      </c>
      <c r="F1190">
        <v>41</v>
      </c>
      <c r="G1190">
        <v>0.63888888888888884</v>
      </c>
      <c r="H1190">
        <v>6205.0540029372396</v>
      </c>
      <c r="I1190">
        <v>0.33227377247130729</v>
      </c>
      <c r="K1190" s="2" t="s">
        <v>973</v>
      </c>
      <c r="L1190" s="2">
        <f t="shared" ref="L1190" si="6835" xml:space="preserve"> SLOPE(F1189:F1196, $C1189:$C1196)</f>
        <v>-2.8690476190476191</v>
      </c>
      <c r="M1190" s="2">
        <f t="shared" ref="M1190" si="6836" xml:space="preserve"> SLOPE(G1189:G1196, $C1189:$C1196)</f>
        <v>-1.4558570882435546E-2</v>
      </c>
      <c r="N1190" s="2">
        <f t="shared" ref="N1190" si="6837" xml:space="preserve"> SLOPE(H1189:H1196, $C1189:$C1196)</f>
        <v>418.06976639320072</v>
      </c>
      <c r="O1190" s="2">
        <f t="shared" ref="O1190" si="6838" xml:space="preserve"> SLOPE(I1189:I1196, $C1189:$C1196)</f>
        <v>2.3291369296248119E-2</v>
      </c>
      <c r="X1190" s="5"/>
      <c r="Y1190" s="6"/>
      <c r="Z1190" s="5"/>
      <c r="AA1190" s="5"/>
      <c r="AB1190" s="5"/>
      <c r="AC1190" s="5"/>
      <c r="AD1190" s="5"/>
      <c r="AE1190" s="5"/>
      <c r="AF1190" s="5"/>
      <c r="AG1190" s="5"/>
      <c r="AH1190" s="5"/>
    </row>
    <row r="1191" spans="1:34" ht="16" x14ac:dyDescent="0.2">
      <c r="A1191" s="1">
        <v>1186</v>
      </c>
      <c r="B1191">
        <v>176910</v>
      </c>
      <c r="C1191">
        <v>6</v>
      </c>
      <c r="D1191" t="s">
        <v>11</v>
      </c>
      <c r="E1191" t="s">
        <v>161</v>
      </c>
      <c r="F1191">
        <v>54</v>
      </c>
      <c r="G1191">
        <v>0.57692307692307687</v>
      </c>
      <c r="H1191">
        <v>4884.8252083969792</v>
      </c>
      <c r="I1191">
        <v>0.2852554310207524</v>
      </c>
      <c r="K1191" s="2" t="s">
        <v>974</v>
      </c>
      <c r="L1191" s="2">
        <f t="shared" ref="L1191" si="6839" xml:space="preserve"> INTERCEPT(F1189:F1196,$C1189:$C1196)</f>
        <v>69.035714285714292</v>
      </c>
      <c r="M1191" s="2">
        <f t="shared" ref="M1191" si="6840" xml:space="preserve"> INTERCEPT(G1189:G1196,$C1189:$C1196)</f>
        <v>0.68691714492671052</v>
      </c>
      <c r="N1191" s="2">
        <f t="shared" ref="N1191" si="6841" xml:space="preserve"> INTERCEPT(H1189:H1196,$C1189:$C1196)</f>
        <v>2806.1865171577929</v>
      </c>
      <c r="O1191" s="2">
        <f t="shared" ref="O1191" si="6842" xml:space="preserve"> INTERCEPT(I1189:I1196,$C1189:$C1196)</f>
        <v>0.14738633765557749</v>
      </c>
      <c r="X1191" s="5"/>
      <c r="Y1191" s="6"/>
      <c r="Z1191" s="5"/>
      <c r="AA1191" s="5"/>
      <c r="AB1191" s="5"/>
      <c r="AC1191" s="5"/>
      <c r="AD1191" s="5"/>
      <c r="AE1191" s="5"/>
      <c r="AF1191" s="5"/>
      <c r="AG1191" s="5"/>
      <c r="AH1191" s="5"/>
    </row>
    <row r="1192" spans="1:34" ht="16" x14ac:dyDescent="0.2">
      <c r="A1192" s="1">
        <v>1187</v>
      </c>
      <c r="B1192">
        <v>176910</v>
      </c>
      <c r="C1192">
        <v>5</v>
      </c>
      <c r="D1192" t="s">
        <v>12</v>
      </c>
      <c r="E1192" t="s">
        <v>161</v>
      </c>
      <c r="F1192">
        <v>57</v>
      </c>
      <c r="G1192">
        <v>0.54761904761904767</v>
      </c>
      <c r="H1192">
        <v>5259.4166632068554</v>
      </c>
      <c r="I1192">
        <v>0.26900038006825061</v>
      </c>
      <c r="K1192" s="2" t="s">
        <v>1130</v>
      </c>
      <c r="L1192" s="2">
        <f t="shared" ref="L1192:O1192" si="6843" xml:space="preserve"> L1191 + (11*L1190)</f>
        <v>37.476190476190482</v>
      </c>
      <c r="M1192" s="2">
        <f t="shared" si="6843"/>
        <v>0.52677286521991951</v>
      </c>
      <c r="N1192" s="2">
        <f t="shared" si="6843"/>
        <v>7404.9539474830008</v>
      </c>
      <c r="O1192" s="2">
        <f t="shared" si="6843"/>
        <v>0.40359139991430681</v>
      </c>
      <c r="X1192" s="5"/>
      <c r="Y1192" s="6"/>
      <c r="Z1192" s="5"/>
      <c r="AA1192" s="5"/>
      <c r="AB1192" s="5"/>
      <c r="AC1192" s="5"/>
      <c r="AD1192" s="5"/>
      <c r="AE1192" s="5"/>
      <c r="AF1192" s="5"/>
      <c r="AG1192" s="5"/>
      <c r="AH1192" s="5"/>
    </row>
    <row r="1193" spans="1:34" ht="16" x14ac:dyDescent="0.2">
      <c r="A1193" s="1">
        <v>1188</v>
      </c>
      <c r="B1193">
        <v>176910</v>
      </c>
      <c r="C1193">
        <v>4</v>
      </c>
      <c r="D1193" t="s">
        <v>13</v>
      </c>
      <c r="E1193" t="s">
        <v>161</v>
      </c>
      <c r="F1193">
        <v>54</v>
      </c>
      <c r="G1193">
        <v>0.6470588235294118</v>
      </c>
      <c r="H1193">
        <v>3877.5133293713029</v>
      </c>
      <c r="I1193">
        <v>0.23917163996888249</v>
      </c>
      <c r="K1193" s="2" t="s">
        <v>976</v>
      </c>
      <c r="L1193" s="2">
        <f t="shared" ref="L1193" si="6844" xml:space="preserve"> (L1192 - F1196) / F1196</f>
        <v>-0.3856362217017954</v>
      </c>
      <c r="M1193" s="2">
        <f t="shared" ref="M1193" si="6845" xml:space="preserve"> (M1192 - G1196) / G1196</f>
        <v>-5.9334169250143828E-2</v>
      </c>
      <c r="N1193" s="2">
        <f t="shared" ref="N1193" si="6846" xml:space="preserve"> (N1192 - H1196) / H1196</f>
        <v>1.0133144967472483</v>
      </c>
      <c r="O1193" s="2">
        <f t="shared" ref="O1193" si="6847" xml:space="preserve"> (O1192 - I1196) / I1196</f>
        <v>1.503259815305289</v>
      </c>
      <c r="X1193" s="5"/>
      <c r="Y1193" s="6"/>
      <c r="Z1193" s="5"/>
      <c r="AA1193" s="5"/>
      <c r="AB1193" s="5"/>
      <c r="AC1193" s="5"/>
      <c r="AD1193" s="5"/>
      <c r="AE1193" s="5"/>
      <c r="AF1193" s="5"/>
      <c r="AG1193" s="5"/>
      <c r="AH1193" s="5"/>
    </row>
    <row r="1194" spans="1:34" ht="16" x14ac:dyDescent="0.2">
      <c r="A1194" s="1">
        <v>1189</v>
      </c>
      <c r="B1194">
        <v>176910</v>
      </c>
      <c r="C1194">
        <v>3</v>
      </c>
      <c r="D1194" t="s">
        <v>14</v>
      </c>
      <c r="E1194" t="s">
        <v>161</v>
      </c>
      <c r="F1194">
        <v>69</v>
      </c>
      <c r="G1194">
        <v>0.77083333333333337</v>
      </c>
      <c r="H1194">
        <v>3479.6757489312931</v>
      </c>
      <c r="I1194">
        <v>0.2226371362060113</v>
      </c>
      <c r="K1194" s="2" t="s">
        <v>977</v>
      </c>
      <c r="L1194" s="2">
        <f t="shared" ref="L1194" si="6848">IF(L1189&lt;=$L$1,1,0)</f>
        <v>1</v>
      </c>
      <c r="M1194" s="2">
        <f t="shared" ref="M1194" si="6849">IF(M1189&lt;=$M$1,1,0)</f>
        <v>1</v>
      </c>
      <c r="N1194" s="2">
        <f t="shared" ref="N1194" si="6850">IF(N1189&lt;=$N$1,1,0)</f>
        <v>0</v>
      </c>
      <c r="O1194" s="2">
        <f t="shared" ref="O1194" si="6851">IF(O1189&lt;=$O$1,1,0)</f>
        <v>0</v>
      </c>
      <c r="X1194" s="5" t="s">
        <v>977</v>
      </c>
      <c r="Y1194" s="5">
        <f t="shared" ref="Y1194" ca="1" si="6852">IF(L1189&lt;=$Y$1,1,0)</f>
        <v>0</v>
      </c>
      <c r="Z1194" s="5">
        <f t="shared" ref="Z1194" ca="1" si="6853">IF(M1189&lt;=$Z$1,1,0)</f>
        <v>0</v>
      </c>
      <c r="AA1194" s="5">
        <f t="shared" ref="AA1194" ca="1" si="6854">IF(N1189&lt;=$AA$1,1,0)</f>
        <v>0</v>
      </c>
      <c r="AB1194" s="5">
        <f t="shared" ref="AB1194" ca="1" si="6855">IF(O1189&lt;=$AB$1,1,0)</f>
        <v>0</v>
      </c>
      <c r="AC1194" s="5"/>
      <c r="AD1194" s="5"/>
      <c r="AE1194" s="5"/>
      <c r="AF1194" s="5"/>
      <c r="AG1194" s="5"/>
      <c r="AH1194" s="5"/>
    </row>
    <row r="1195" spans="1:34" ht="16" x14ac:dyDescent="0.2">
      <c r="A1195" s="1">
        <v>1190</v>
      </c>
      <c r="B1195">
        <v>176910</v>
      </c>
      <c r="C1195">
        <v>2</v>
      </c>
      <c r="D1195" t="s">
        <v>15</v>
      </c>
      <c r="E1195" t="s">
        <v>161</v>
      </c>
      <c r="F1195">
        <v>64</v>
      </c>
      <c r="G1195">
        <v>0.7021276595744681</v>
      </c>
      <c r="H1195">
        <v>3880.6257830318991</v>
      </c>
      <c r="I1195">
        <v>0.19584168840760319</v>
      </c>
      <c r="K1195" s="2" t="s">
        <v>978</v>
      </c>
      <c r="L1195" s="2">
        <f t="shared" ref="L1195" si="6856">IF(L1189&lt;=$L$2, 1, 0)</f>
        <v>1</v>
      </c>
      <c r="M1195" s="2">
        <f t="shared" ref="M1195" si="6857">IF(M1189&lt;=$M$2, 1, 0)</f>
        <v>1</v>
      </c>
      <c r="N1195" s="2">
        <f t="shared" ref="N1195" si="6858">IF(N1189&lt;=$N$2, 1, 0)</f>
        <v>0</v>
      </c>
      <c r="O1195" s="2">
        <f t="shared" ref="O1195" si="6859">IF(O1189&lt;=$O$2, 1, 0)</f>
        <v>0</v>
      </c>
      <c r="X1195" s="5" t="s">
        <v>978</v>
      </c>
      <c r="Y1195" s="5">
        <f t="shared" ref="Y1195" ca="1" si="6860">IF(L1189&lt;=$Y$2, 1, 0)</f>
        <v>0</v>
      </c>
      <c r="Z1195" s="5">
        <f t="shared" ref="Z1195" ca="1" si="6861">IF(M1189&lt;=$Z$2, 1, 0)</f>
        <v>0</v>
      </c>
      <c r="AA1195" s="5">
        <f t="shared" ref="AA1195" ca="1" si="6862">IF(N1189&lt;=$AA$2, 1, 0)</f>
        <v>0</v>
      </c>
      <c r="AB1195" s="5">
        <f t="shared" ref="AB1195" ca="1" si="6863">IF(O1189&lt;=$AB$2, 1, 0)</f>
        <v>0</v>
      </c>
      <c r="AC1195" s="5"/>
      <c r="AD1195" s="5" t="s">
        <v>1952</v>
      </c>
      <c r="AE1195" s="5">
        <f t="shared" ref="AE1195" ca="1" si="6864" xml:space="preserve"> Y1194+Y1195+Y1196</f>
        <v>1</v>
      </c>
      <c r="AF1195" s="5">
        <f t="shared" ref="AF1195" ca="1" si="6865">Z1194+Z1195+Z1196</f>
        <v>0</v>
      </c>
      <c r="AG1195" s="5">
        <f t="shared" ref="AG1195" ca="1" si="6866">AA1194+AA1195+AA1196</f>
        <v>0</v>
      </c>
      <c r="AH1195" s="5">
        <f t="shared" ref="AH1195" ca="1" si="6867">AB1194+AB1195+AB1196</f>
        <v>0</v>
      </c>
    </row>
    <row r="1196" spans="1:34" ht="16" x14ac:dyDescent="0.2">
      <c r="A1196" s="1">
        <v>1191</v>
      </c>
      <c r="B1196">
        <v>176910</v>
      </c>
      <c r="C1196">
        <v>1</v>
      </c>
      <c r="D1196" t="s">
        <v>16</v>
      </c>
      <c r="E1196" t="s">
        <v>161</v>
      </c>
      <c r="F1196">
        <v>61</v>
      </c>
      <c r="G1196">
        <v>0.56000000000000005</v>
      </c>
      <c r="H1196">
        <v>3677.991669680318</v>
      </c>
      <c r="I1196">
        <v>0.16122633273889159</v>
      </c>
      <c r="K1196" s="2" t="s">
        <v>979</v>
      </c>
      <c r="L1196" s="2">
        <f t="shared" ref="L1196" si="6868">IF(L1193&lt;=$L$1, 1,0)</f>
        <v>1</v>
      </c>
      <c r="M1196" s="2">
        <f t="shared" ref="M1196" si="6869">IF(M1193&lt;=$M$1, 1,0)</f>
        <v>1</v>
      </c>
      <c r="N1196" s="2">
        <f t="shared" ref="N1196" si="6870">IF(N1193&lt;=$N$1, 1,0)</f>
        <v>0</v>
      </c>
      <c r="O1196" s="2">
        <f t="shared" ref="O1196" si="6871">IF(O1193&lt;=$O$1, 1,0)</f>
        <v>0</v>
      </c>
      <c r="X1196" s="5" t="s">
        <v>979</v>
      </c>
      <c r="Y1196" s="5">
        <f t="shared" ref="Y1196" ca="1" si="6872">IF(L1193&lt;=$Y$1, 1,0)</f>
        <v>1</v>
      </c>
      <c r="Z1196" s="5">
        <f t="shared" ref="Z1196" ca="1" si="6873">IF(M1193&lt;=$Z$1, 1,0)</f>
        <v>0</v>
      </c>
      <c r="AA1196" s="5">
        <f t="shared" ref="AA1196" ca="1" si="6874">IF(N1193&lt;=$AA$1, 1,0)</f>
        <v>0</v>
      </c>
      <c r="AB1196" s="5">
        <f t="shared" ref="AB1196" ca="1" si="6875">IF(O1193&lt;=$AB$1, 1,0)</f>
        <v>0</v>
      </c>
      <c r="AC1196" s="5"/>
      <c r="AD1196" s="5" t="s">
        <v>1953</v>
      </c>
      <c r="AE1196" s="5"/>
      <c r="AF1196" s="5"/>
      <c r="AG1196" s="5"/>
      <c r="AH1196" s="5">
        <f t="shared" ref="AH1196" ca="1" si="6876">AE1195+AF1195+AG1195+AH1195</f>
        <v>1</v>
      </c>
    </row>
    <row r="1197" spans="1:34" ht="16" x14ac:dyDescent="0.2">
      <c r="A1197" s="1">
        <v>1192</v>
      </c>
      <c r="B1197">
        <v>153108</v>
      </c>
      <c r="C1197">
        <v>8</v>
      </c>
      <c r="D1197" t="s">
        <v>8</v>
      </c>
      <c r="E1197" t="s">
        <v>162</v>
      </c>
      <c r="F1197">
        <v>337</v>
      </c>
      <c r="G1197">
        <v>0.82014388489208634</v>
      </c>
      <c r="H1197">
        <v>10669.567199409599</v>
      </c>
      <c r="I1197">
        <v>1.7348949621436269</v>
      </c>
      <c r="K1197" s="2" t="s">
        <v>972</v>
      </c>
      <c r="L1197" s="4">
        <f t="shared" ref="L1197" si="6877" xml:space="preserve"> (F1197 - F1204) / F1204</f>
        <v>5.3124999999999999E-2</v>
      </c>
      <c r="M1197" s="4">
        <f t="shared" ref="M1197" si="6878" xml:space="preserve"> (G1197 - G1204) / G1204</f>
        <v>-9.0930188400598667E-3</v>
      </c>
      <c r="N1197" s="4">
        <f t="shared" ref="N1197" si="6879" xml:space="preserve"> (H1197 - H1204) / H1204</f>
        <v>-6.1018700176004408E-3</v>
      </c>
      <c r="O1197" s="4">
        <f t="shared" ref="O1197" si="6880" xml:space="preserve"> (I1197 - I1204) / I1204</f>
        <v>0.21575126554174762</v>
      </c>
      <c r="X1197" s="5"/>
      <c r="Y1197" s="6"/>
      <c r="Z1197" s="5"/>
      <c r="AA1197" s="5"/>
      <c r="AB1197" s="5"/>
      <c r="AC1197" s="5"/>
      <c r="AD1197" s="5"/>
      <c r="AE1197" s="5"/>
      <c r="AF1197" s="5"/>
      <c r="AG1197" s="5"/>
      <c r="AH1197" s="5"/>
    </row>
    <row r="1198" spans="1:34" ht="16" x14ac:dyDescent="0.2">
      <c r="A1198" s="1">
        <v>1193</v>
      </c>
      <c r="B1198">
        <v>153108</v>
      </c>
      <c r="C1198">
        <v>7</v>
      </c>
      <c r="D1198" t="s">
        <v>10</v>
      </c>
      <c r="E1198" t="s">
        <v>162</v>
      </c>
      <c r="F1198">
        <v>278</v>
      </c>
      <c r="G1198">
        <v>0.7857142857142857</v>
      </c>
      <c r="H1198">
        <v>12616.00600999959</v>
      </c>
      <c r="I1198">
        <v>1.7634939540695409</v>
      </c>
      <c r="K1198" s="2" t="s">
        <v>973</v>
      </c>
      <c r="L1198" s="2">
        <f t="shared" ref="L1198" si="6881" xml:space="preserve"> SLOPE(F1197:F1204, $C1197:$C1204)</f>
        <v>-4.1785714285714288</v>
      </c>
      <c r="M1198" s="2">
        <f t="shared" ref="M1198" si="6882" xml:space="preserve"> SLOPE(G1197:G1204, $C1197:$C1204)</f>
        <v>-1.892241428197407E-3</v>
      </c>
      <c r="N1198" s="2">
        <f t="shared" ref="N1198" si="6883" xml:space="preserve"> SLOPE(H1197:H1204, $C1197:$C1204)</f>
        <v>133.66108035632499</v>
      </c>
      <c r="O1198" s="2">
        <f t="shared" ref="O1198" si="6884" xml:space="preserve"> SLOPE(I1197:I1204, $C1197:$C1204)</f>
        <v>3.3849918778163401E-2</v>
      </c>
      <c r="X1198" s="5"/>
      <c r="Y1198" s="6"/>
      <c r="Z1198" s="5"/>
      <c r="AA1198" s="5"/>
      <c r="AB1198" s="5"/>
      <c r="AC1198" s="5"/>
      <c r="AD1198" s="5"/>
      <c r="AE1198" s="5"/>
      <c r="AF1198" s="5"/>
      <c r="AG1198" s="5"/>
      <c r="AH1198" s="5"/>
    </row>
    <row r="1199" spans="1:34" ht="16" x14ac:dyDescent="0.2">
      <c r="A1199" s="1">
        <v>1194</v>
      </c>
      <c r="B1199">
        <v>153108</v>
      </c>
      <c r="C1199">
        <v>6</v>
      </c>
      <c r="D1199" t="s">
        <v>11</v>
      </c>
      <c r="E1199" t="s">
        <v>162</v>
      </c>
      <c r="F1199">
        <v>322</v>
      </c>
      <c r="G1199">
        <v>0.80804953560371517</v>
      </c>
      <c r="H1199">
        <v>12204.68268711814</v>
      </c>
      <c r="I1199">
        <v>1.683178012465298</v>
      </c>
      <c r="K1199" s="2" t="s">
        <v>974</v>
      </c>
      <c r="L1199" s="2">
        <f t="shared" ref="L1199" si="6885" xml:space="preserve"> INTERCEPT(F1197:F1204,$C1197:$C1204)</f>
        <v>348.17857142857144</v>
      </c>
      <c r="M1199" s="2">
        <f t="shared" ref="M1199" si="6886" xml:space="preserve"> INTERCEPT(G1197:G1204,$C1197:$C1204)</f>
        <v>0.81158647428360309</v>
      </c>
      <c r="N1199" s="2">
        <f t="shared" ref="N1199" si="6887" xml:space="preserve"> INTERCEPT(H1197:H1204,$C1197:$C1204)</f>
        <v>10656.172027120407</v>
      </c>
      <c r="O1199" s="2">
        <f t="shared" ref="O1199" si="6888" xml:space="preserve"> INTERCEPT(I1197:I1204,$C1197:$C1204)</f>
        <v>1.4938604031577778</v>
      </c>
      <c r="X1199" s="5"/>
      <c r="Y1199" s="6"/>
      <c r="Z1199" s="5"/>
      <c r="AA1199" s="5"/>
      <c r="AB1199" s="5"/>
      <c r="AC1199" s="5"/>
      <c r="AD1199" s="5"/>
      <c r="AE1199" s="5"/>
      <c r="AF1199" s="5"/>
      <c r="AG1199" s="5"/>
      <c r="AH1199" s="5"/>
    </row>
    <row r="1200" spans="1:34" ht="16" x14ac:dyDescent="0.2">
      <c r="A1200" s="1">
        <v>1195</v>
      </c>
      <c r="B1200">
        <v>153108</v>
      </c>
      <c r="C1200">
        <v>5</v>
      </c>
      <c r="D1200" t="s">
        <v>12</v>
      </c>
      <c r="E1200" t="s">
        <v>162</v>
      </c>
      <c r="F1200">
        <v>323</v>
      </c>
      <c r="G1200">
        <v>0.79495268138801267</v>
      </c>
      <c r="H1200">
        <v>10899.50851736026</v>
      </c>
      <c r="I1200">
        <v>1.5554153390474701</v>
      </c>
      <c r="K1200" s="2" t="s">
        <v>1131</v>
      </c>
      <c r="L1200" s="2">
        <f t="shared" ref="L1200:O1200" si="6889" xml:space="preserve"> L1199 + (11*L1198)</f>
        <v>302.21428571428572</v>
      </c>
      <c r="M1200" s="2">
        <f t="shared" si="6889"/>
        <v>0.7907718185734316</v>
      </c>
      <c r="N1200" s="2">
        <f t="shared" si="6889"/>
        <v>12126.443911039982</v>
      </c>
      <c r="O1200" s="2">
        <f t="shared" si="6889"/>
        <v>1.8662095097175753</v>
      </c>
      <c r="X1200" s="5"/>
      <c r="Y1200" s="6"/>
      <c r="Z1200" s="5"/>
      <c r="AA1200" s="5"/>
      <c r="AB1200" s="5"/>
      <c r="AC1200" s="5"/>
      <c r="AD1200" s="5"/>
      <c r="AE1200" s="5"/>
      <c r="AF1200" s="5"/>
      <c r="AG1200" s="5"/>
      <c r="AH1200" s="5"/>
    </row>
    <row r="1201" spans="1:34" ht="16" x14ac:dyDescent="0.2">
      <c r="A1201" s="1">
        <v>1196</v>
      </c>
      <c r="B1201">
        <v>153108</v>
      </c>
      <c r="C1201">
        <v>4</v>
      </c>
      <c r="D1201" t="s">
        <v>13</v>
      </c>
      <c r="E1201" t="s">
        <v>162</v>
      </c>
      <c r="F1201">
        <v>317</v>
      </c>
      <c r="G1201">
        <v>0.78321678321678323</v>
      </c>
      <c r="H1201">
        <v>11207.801642468819</v>
      </c>
      <c r="I1201">
        <v>1.689155489603509</v>
      </c>
      <c r="K1201" s="2" t="s">
        <v>976</v>
      </c>
      <c r="L1201" s="2">
        <f t="shared" ref="L1201" si="6890" xml:space="preserve"> (L1200 - F1204) / F1204</f>
        <v>-5.5580357142857119E-2</v>
      </c>
      <c r="M1201" s="2">
        <f t="shared" ref="M1201" si="6891" xml:space="preserve"> (M1200 - G1204) / G1204</f>
        <v>-4.4580676679607537E-2</v>
      </c>
      <c r="N1201" s="2">
        <f t="shared" ref="N1201" si="6892" xml:space="preserve"> (N1200 - H1204) / H1204</f>
        <v>0.12961001147131967</v>
      </c>
      <c r="O1201" s="2">
        <f t="shared" ref="O1201" si="6893" xml:space="preserve"> (O1200 - I1204) / I1204</f>
        <v>0.30777172261876407</v>
      </c>
      <c r="X1201" s="5"/>
      <c r="Y1201" s="6"/>
      <c r="Z1201" s="5"/>
      <c r="AA1201" s="5"/>
      <c r="AB1201" s="5"/>
      <c r="AC1201" s="5"/>
      <c r="AD1201" s="5"/>
      <c r="AE1201" s="5"/>
      <c r="AF1201" s="5"/>
      <c r="AG1201" s="5"/>
      <c r="AH1201" s="5"/>
    </row>
    <row r="1202" spans="1:34" ht="16" x14ac:dyDescent="0.2">
      <c r="A1202" s="1">
        <v>1197</v>
      </c>
      <c r="B1202">
        <v>153108</v>
      </c>
      <c r="C1202">
        <v>3</v>
      </c>
      <c r="D1202" t="s">
        <v>14</v>
      </c>
      <c r="E1202" t="s">
        <v>162</v>
      </c>
      <c r="F1202">
        <v>429</v>
      </c>
      <c r="G1202">
        <v>0.77669902912621358</v>
      </c>
      <c r="H1202">
        <v>10471.4815260504</v>
      </c>
      <c r="I1202">
        <v>1.7683034809719891</v>
      </c>
      <c r="K1202" s="2" t="s">
        <v>977</v>
      </c>
      <c r="L1202" s="2">
        <f t="shared" ref="L1202" si="6894">IF(L1197&lt;=$L$1,1,0)</f>
        <v>1</v>
      </c>
      <c r="M1202" s="2">
        <f t="shared" ref="M1202" si="6895">IF(M1197&lt;=$M$1,1,0)</f>
        <v>1</v>
      </c>
      <c r="N1202" s="2">
        <f t="shared" ref="N1202" si="6896">IF(N1197&lt;=$N$1,1,0)</f>
        <v>0</v>
      </c>
      <c r="O1202" s="2">
        <f t="shared" ref="O1202" si="6897">IF(O1197&lt;=$O$1,1,0)</f>
        <v>0</v>
      </c>
      <c r="X1202" s="5" t="s">
        <v>977</v>
      </c>
      <c r="Y1202" s="5">
        <f t="shared" ref="Y1202" ca="1" si="6898">IF(L1197&lt;=$Y$1,1,0)</f>
        <v>0</v>
      </c>
      <c r="Z1202" s="5">
        <f t="shared" ref="Z1202" ca="1" si="6899">IF(M1197&lt;=$Z$1,1,0)</f>
        <v>0</v>
      </c>
      <c r="AA1202" s="5">
        <f t="shared" ref="AA1202" ca="1" si="6900">IF(N1197&lt;=$AA$1,1,0)</f>
        <v>1</v>
      </c>
      <c r="AB1202" s="5">
        <f t="shared" ref="AB1202" ca="1" si="6901">IF(O1197&lt;=$AB$1,1,0)</f>
        <v>0</v>
      </c>
      <c r="AC1202" s="5"/>
      <c r="AD1202" s="5"/>
      <c r="AE1202" s="5"/>
      <c r="AF1202" s="5"/>
      <c r="AG1202" s="5"/>
      <c r="AH1202" s="5"/>
    </row>
    <row r="1203" spans="1:34" ht="16" x14ac:dyDescent="0.2">
      <c r="A1203" s="1">
        <v>1198</v>
      </c>
      <c r="B1203">
        <v>153108</v>
      </c>
      <c r="C1203">
        <v>2</v>
      </c>
      <c r="D1203" t="s">
        <v>15</v>
      </c>
      <c r="E1203" t="s">
        <v>162</v>
      </c>
      <c r="F1203">
        <v>309</v>
      </c>
      <c r="G1203">
        <v>0.828125</v>
      </c>
      <c r="H1203">
        <v>11257.056318830269</v>
      </c>
      <c r="I1203">
        <v>1.548024334455721</v>
      </c>
      <c r="K1203" s="2" t="s">
        <v>978</v>
      </c>
      <c r="L1203" s="2">
        <f t="shared" ref="L1203" si="6902">IF(L1197&lt;=$L$2, 1, 0)</f>
        <v>1</v>
      </c>
      <c r="M1203" s="2">
        <f t="shared" ref="M1203" si="6903">IF(M1197&lt;=$M$2, 1, 0)</f>
        <v>1</v>
      </c>
      <c r="N1203" s="2">
        <f t="shared" ref="N1203" si="6904">IF(N1197&lt;=$N$2, 1, 0)</f>
        <v>0</v>
      </c>
      <c r="O1203" s="2">
        <f t="shared" ref="O1203" si="6905">IF(O1197&lt;=$O$2, 1, 0)</f>
        <v>0</v>
      </c>
      <c r="X1203" s="5" t="s">
        <v>978</v>
      </c>
      <c r="Y1203" s="5">
        <f t="shared" ref="Y1203" ca="1" si="6906">IF(L1197&lt;=$Y$2, 1, 0)</f>
        <v>0</v>
      </c>
      <c r="Z1203" s="5">
        <f t="shared" ref="Z1203" ca="1" si="6907">IF(M1197&lt;=$Z$2, 1, 0)</f>
        <v>0</v>
      </c>
      <c r="AA1203" s="5">
        <f t="shared" ref="AA1203" ca="1" si="6908">IF(N1197&lt;=$AA$2, 1, 0)</f>
        <v>0</v>
      </c>
      <c r="AB1203" s="5">
        <f t="shared" ref="AB1203" ca="1" si="6909">IF(O1197&lt;=$AB$2, 1, 0)</f>
        <v>0</v>
      </c>
      <c r="AC1203" s="5"/>
      <c r="AD1203" s="5" t="s">
        <v>1952</v>
      </c>
      <c r="AE1203" s="5">
        <f t="shared" ref="AE1203" ca="1" si="6910" xml:space="preserve"> Y1202+Y1203+Y1204</f>
        <v>0</v>
      </c>
      <c r="AF1203" s="5">
        <f t="shared" ref="AF1203" ca="1" si="6911">Z1202+Z1203+Z1204</f>
        <v>0</v>
      </c>
      <c r="AG1203" s="5">
        <f t="shared" ref="AG1203" ca="1" si="6912">AA1202+AA1203+AA1204</f>
        <v>1</v>
      </c>
      <c r="AH1203" s="5">
        <f t="shared" ref="AH1203" ca="1" si="6913">AB1202+AB1203+AB1204</f>
        <v>0</v>
      </c>
    </row>
    <row r="1204" spans="1:34" ht="16" x14ac:dyDescent="0.2">
      <c r="A1204" s="1">
        <v>1199</v>
      </c>
      <c r="B1204">
        <v>153108</v>
      </c>
      <c r="C1204">
        <v>1</v>
      </c>
      <c r="D1204" t="s">
        <v>16</v>
      </c>
      <c r="E1204" t="s">
        <v>162</v>
      </c>
      <c r="F1204">
        <v>320</v>
      </c>
      <c r="G1204">
        <v>0.82766990291262132</v>
      </c>
      <c r="H1204">
        <v>10735.07120855388</v>
      </c>
      <c r="I1204">
        <v>1.4270147285189501</v>
      </c>
      <c r="K1204" s="2" t="s">
        <v>979</v>
      </c>
      <c r="L1204" s="2">
        <f t="shared" ref="L1204" si="6914">IF(L1201&lt;=$L$1, 1,0)</f>
        <v>1</v>
      </c>
      <c r="M1204" s="2">
        <f t="shared" ref="M1204" si="6915">IF(M1201&lt;=$M$1, 1,0)</f>
        <v>1</v>
      </c>
      <c r="N1204" s="2">
        <f t="shared" ref="N1204" si="6916">IF(N1201&lt;=$N$1, 1,0)</f>
        <v>0</v>
      </c>
      <c r="O1204" s="2">
        <f t="shared" ref="O1204" si="6917">IF(O1201&lt;=$O$1, 1,0)</f>
        <v>0</v>
      </c>
      <c r="X1204" s="5" t="s">
        <v>979</v>
      </c>
      <c r="Y1204" s="5">
        <f t="shared" ref="Y1204" ca="1" si="6918">IF(L1201&lt;=$Y$1, 1,0)</f>
        <v>0</v>
      </c>
      <c r="Z1204" s="5">
        <f t="shared" ref="Z1204" ca="1" si="6919">IF(M1201&lt;=$Z$1, 1,0)</f>
        <v>0</v>
      </c>
      <c r="AA1204" s="5">
        <f t="shared" ref="AA1204" ca="1" si="6920">IF(N1201&lt;=$AA$1, 1,0)</f>
        <v>0</v>
      </c>
      <c r="AB1204" s="5">
        <f t="shared" ref="AB1204" ca="1" si="6921">IF(O1201&lt;=$AB$1, 1,0)</f>
        <v>0</v>
      </c>
      <c r="AC1204" s="5"/>
      <c r="AD1204" s="5" t="s">
        <v>1953</v>
      </c>
      <c r="AE1204" s="5"/>
      <c r="AF1204" s="5"/>
      <c r="AG1204" s="5"/>
      <c r="AH1204" s="5">
        <f t="shared" ref="AH1204" ca="1" si="6922">AE1203+AF1203+AG1203+AH1203</f>
        <v>1</v>
      </c>
    </row>
    <row r="1205" spans="1:34" ht="16" x14ac:dyDescent="0.2">
      <c r="A1205" s="1">
        <v>1200</v>
      </c>
      <c r="B1205">
        <v>176947</v>
      </c>
      <c r="C1205">
        <v>8</v>
      </c>
      <c r="D1205" t="s">
        <v>8</v>
      </c>
      <c r="E1205" t="s">
        <v>163</v>
      </c>
      <c r="F1205">
        <v>321</v>
      </c>
      <c r="G1205">
        <v>0.68867924528301883</v>
      </c>
      <c r="H1205">
        <v>10787.47335232025</v>
      </c>
      <c r="I1205">
        <v>1.4195700915068219</v>
      </c>
      <c r="K1205" s="2" t="s">
        <v>972</v>
      </c>
      <c r="L1205" s="4">
        <f t="shared" ref="L1205" si="6923" xml:space="preserve"> (F1205 - F1212) / F1212</f>
        <v>6.2913907284768214E-2</v>
      </c>
      <c r="M1205" s="4">
        <f t="shared" ref="M1205" si="6924" xml:space="preserve"> (G1205 - G1212) / G1212</f>
        <v>-3.7219562564535909E-2</v>
      </c>
      <c r="N1205" s="4">
        <f t="shared" ref="N1205" si="6925" xml:space="preserve"> (H1205 - H1212) / H1212</f>
        <v>0.27422180295150361</v>
      </c>
      <c r="O1205" s="4">
        <f t="shared" ref="O1205" si="6926" xml:space="preserve"> (I1205 - I1212) / I1212</f>
        <v>0.10950592071773974</v>
      </c>
      <c r="X1205" s="5"/>
      <c r="Y1205" s="6"/>
      <c r="Z1205" s="5"/>
      <c r="AA1205" s="5"/>
      <c r="AB1205" s="5"/>
      <c r="AC1205" s="5"/>
      <c r="AD1205" s="5"/>
      <c r="AE1205" s="5"/>
      <c r="AF1205" s="5"/>
      <c r="AG1205" s="5"/>
      <c r="AH1205" s="5"/>
    </row>
    <row r="1206" spans="1:34" ht="16" x14ac:dyDescent="0.2">
      <c r="A1206" s="1">
        <v>1201</v>
      </c>
      <c r="B1206">
        <v>176947</v>
      </c>
      <c r="C1206">
        <v>7</v>
      </c>
      <c r="D1206" t="s">
        <v>10</v>
      </c>
      <c r="E1206" t="s">
        <v>163</v>
      </c>
      <c r="F1206">
        <v>324</v>
      </c>
      <c r="G1206">
        <v>0.7345454545454545</v>
      </c>
      <c r="H1206">
        <v>9877.1182536972901</v>
      </c>
      <c r="I1206">
        <v>1.417437068428788</v>
      </c>
      <c r="K1206" s="2" t="s">
        <v>973</v>
      </c>
      <c r="L1206" s="2">
        <f t="shared" ref="L1206" si="6927" xml:space="preserve"> SLOPE(F1205:F1212, $C1205:$C1212)</f>
        <v>1.4166666666666667</v>
      </c>
      <c r="M1206" s="2">
        <f t="shared" ref="M1206" si="6928" xml:space="preserve"> SLOPE(G1205:G1212, $C1205:$C1212)</f>
        <v>8.8816287135374036E-3</v>
      </c>
      <c r="N1206" s="2">
        <f t="shared" ref="N1206" si="6929" xml:space="preserve"> SLOPE(H1205:H1212, $C1205:$C1212)</f>
        <v>249.31491295782507</v>
      </c>
      <c r="O1206" s="2">
        <f t="shared" ref="O1206" si="6930" xml:space="preserve"> SLOPE(I1205:I1212, $C1205:$C1212)</f>
        <v>2.6709249467970677E-2</v>
      </c>
      <c r="X1206" s="5"/>
      <c r="Y1206" s="6"/>
      <c r="Z1206" s="5"/>
      <c r="AA1206" s="5"/>
      <c r="AB1206" s="5"/>
      <c r="AC1206" s="5"/>
      <c r="AD1206" s="5"/>
      <c r="AE1206" s="5"/>
      <c r="AF1206" s="5"/>
      <c r="AG1206" s="5"/>
      <c r="AH1206" s="5"/>
    </row>
    <row r="1207" spans="1:34" ht="16" x14ac:dyDescent="0.2">
      <c r="A1207" s="1">
        <v>1202</v>
      </c>
      <c r="B1207">
        <v>176947</v>
      </c>
      <c r="C1207">
        <v>6</v>
      </c>
      <c r="D1207" t="s">
        <v>11</v>
      </c>
      <c r="E1207" t="s">
        <v>163</v>
      </c>
      <c r="F1207">
        <v>279</v>
      </c>
      <c r="G1207">
        <v>0.67557251908396942</v>
      </c>
      <c r="H1207">
        <v>9187.2561428010304</v>
      </c>
      <c r="I1207">
        <v>1.4121375835071259</v>
      </c>
      <c r="K1207" s="2" t="s">
        <v>974</v>
      </c>
      <c r="L1207" s="2">
        <f t="shared" ref="L1207" si="6931" xml:space="preserve"> INTERCEPT(F1205:F1212,$C1205:$C1212)</f>
        <v>293.5</v>
      </c>
      <c r="M1207" s="2">
        <f t="shared" ref="M1207" si="6932" xml:space="preserve"> INTERCEPT(G1205:G1212,$C1205:$C1212)</f>
        <v>0.62752706978246731</v>
      </c>
      <c r="N1207" s="2">
        <f t="shared" ref="N1207" si="6933" xml:space="preserve"> INTERCEPT(H1205:H1212,$C1205:$C1212)</f>
        <v>8628.1214440246622</v>
      </c>
      <c r="O1207" s="2">
        <f t="shared" ref="O1207" si="6934" xml:space="preserve"> INTERCEPT(I1205:I1212,$C1205:$C1212)</f>
        <v>1.1579504659420026</v>
      </c>
      <c r="X1207" s="5"/>
      <c r="Y1207" s="6"/>
      <c r="Z1207" s="5"/>
      <c r="AA1207" s="5"/>
      <c r="AB1207" s="5"/>
      <c r="AC1207" s="5"/>
      <c r="AD1207" s="5"/>
      <c r="AE1207" s="5"/>
      <c r="AF1207" s="5"/>
      <c r="AG1207" s="5"/>
      <c r="AH1207" s="5"/>
    </row>
    <row r="1208" spans="1:34" ht="16" x14ac:dyDescent="0.2">
      <c r="A1208" s="1">
        <v>1203</v>
      </c>
      <c r="B1208">
        <v>176947</v>
      </c>
      <c r="C1208">
        <v>5</v>
      </c>
      <c r="D1208" t="s">
        <v>12</v>
      </c>
      <c r="E1208" t="s">
        <v>163</v>
      </c>
      <c r="F1208">
        <v>264</v>
      </c>
      <c r="G1208">
        <v>0.66428571428571426</v>
      </c>
      <c r="H1208">
        <v>11041.614442750941</v>
      </c>
      <c r="I1208">
        <v>1.069397734035197</v>
      </c>
      <c r="K1208" s="2" t="s">
        <v>1132</v>
      </c>
      <c r="L1208" s="2">
        <f t="shared" ref="L1208:O1208" si="6935" xml:space="preserve"> L1207 + (11*L1206)</f>
        <v>309.08333333333331</v>
      </c>
      <c r="M1208" s="2">
        <f t="shared" si="6935"/>
        <v>0.72522498563137872</v>
      </c>
      <c r="N1208" s="2">
        <f t="shared" si="6935"/>
        <v>11370.585486560738</v>
      </c>
      <c r="O1208" s="2">
        <f t="shared" si="6935"/>
        <v>1.45175221008968</v>
      </c>
      <c r="X1208" s="5"/>
      <c r="Y1208" s="6"/>
      <c r="Z1208" s="5"/>
      <c r="AA1208" s="5"/>
      <c r="AB1208" s="5"/>
      <c r="AC1208" s="5"/>
      <c r="AD1208" s="5"/>
      <c r="AE1208" s="5"/>
      <c r="AF1208" s="5"/>
      <c r="AG1208" s="5"/>
      <c r="AH1208" s="5"/>
    </row>
    <row r="1209" spans="1:34" ht="16" x14ac:dyDescent="0.2">
      <c r="A1209" s="1">
        <v>1204</v>
      </c>
      <c r="B1209">
        <v>176947</v>
      </c>
      <c r="C1209">
        <v>4</v>
      </c>
      <c r="D1209" t="s">
        <v>13</v>
      </c>
      <c r="E1209" t="s">
        <v>163</v>
      </c>
      <c r="F1209">
        <v>287</v>
      </c>
      <c r="G1209">
        <v>0.64954682779456197</v>
      </c>
      <c r="H1209">
        <v>9922.4047765241066</v>
      </c>
      <c r="I1209">
        <v>1.113607854198059</v>
      </c>
      <c r="K1209" s="2" t="s">
        <v>976</v>
      </c>
      <c r="L1209" s="2">
        <f t="shared" ref="L1209" si="6936" xml:space="preserve"> (L1208 - F1212) / F1212</f>
        <v>2.3454746136865278E-2</v>
      </c>
      <c r="M1209" s="2">
        <f t="shared" ref="M1209" si="6937" xml:space="preserve"> (M1208 - G1212) / G1212</f>
        <v>1.3871746081678661E-2</v>
      </c>
      <c r="N1209" s="2">
        <f t="shared" ref="N1209" si="6938" xml:space="preserve"> (N1208 - H1212) / H1212</f>
        <v>0.34309930287645135</v>
      </c>
      <c r="O1209" s="2">
        <f t="shared" ref="O1209" si="6939" xml:space="preserve"> (O1208 - I1212) / I1212</f>
        <v>0.13465878306849596</v>
      </c>
      <c r="X1209" s="5"/>
      <c r="Y1209" s="6"/>
      <c r="Z1209" s="5"/>
      <c r="AA1209" s="5"/>
      <c r="AB1209" s="5"/>
      <c r="AC1209" s="5"/>
      <c r="AD1209" s="5"/>
      <c r="AE1209" s="5"/>
      <c r="AF1209" s="5"/>
      <c r="AG1209" s="5"/>
      <c r="AH1209" s="5"/>
    </row>
    <row r="1210" spans="1:34" ht="16" x14ac:dyDescent="0.2">
      <c r="A1210" s="1">
        <v>1205</v>
      </c>
      <c r="B1210">
        <v>176947</v>
      </c>
      <c r="C1210">
        <v>3</v>
      </c>
      <c r="D1210" t="s">
        <v>14</v>
      </c>
      <c r="E1210" t="s">
        <v>163</v>
      </c>
      <c r="F1210">
        <v>331</v>
      </c>
      <c r="G1210">
        <v>0.63917525773195871</v>
      </c>
      <c r="H1210">
        <v>10108.819155640969</v>
      </c>
      <c r="I1210">
        <v>1.2755265966073399</v>
      </c>
      <c r="K1210" s="2" t="s">
        <v>977</v>
      </c>
      <c r="L1210" s="2">
        <f t="shared" ref="L1210" si="6940">IF(L1205&lt;=$L$1,1,0)</f>
        <v>1</v>
      </c>
      <c r="M1210" s="2">
        <f t="shared" ref="M1210" si="6941">IF(M1205&lt;=$M$1,1,0)</f>
        <v>1</v>
      </c>
      <c r="N1210" s="2">
        <f t="shared" ref="N1210" si="6942">IF(N1205&lt;=$N$1,1,0)</f>
        <v>0</v>
      </c>
      <c r="O1210" s="2">
        <f t="shared" ref="O1210" si="6943">IF(O1205&lt;=$O$1,1,0)</f>
        <v>0</v>
      </c>
      <c r="X1210" s="5" t="s">
        <v>977</v>
      </c>
      <c r="Y1210" s="5">
        <f t="shared" ref="Y1210" ca="1" si="6944">IF(L1205&lt;=$Y$1,1,0)</f>
        <v>0</v>
      </c>
      <c r="Z1210" s="5">
        <f t="shared" ref="Z1210" ca="1" si="6945">IF(M1205&lt;=$Z$1,1,0)</f>
        <v>0</v>
      </c>
      <c r="AA1210" s="5">
        <f t="shared" ref="AA1210" ca="1" si="6946">IF(N1205&lt;=$AA$1,1,0)</f>
        <v>0</v>
      </c>
      <c r="AB1210" s="5">
        <f t="shared" ref="AB1210" ca="1" si="6947">IF(O1205&lt;=$AB$1,1,0)</f>
        <v>0</v>
      </c>
      <c r="AC1210" s="5"/>
      <c r="AD1210" s="5"/>
      <c r="AE1210" s="5"/>
      <c r="AF1210" s="5"/>
      <c r="AG1210" s="5"/>
      <c r="AH1210" s="5"/>
    </row>
    <row r="1211" spans="1:34" ht="16" x14ac:dyDescent="0.2">
      <c r="A1211" s="1">
        <v>1206</v>
      </c>
      <c r="B1211">
        <v>176947</v>
      </c>
      <c r="C1211">
        <v>2</v>
      </c>
      <c r="D1211" t="s">
        <v>15</v>
      </c>
      <c r="E1211" t="s">
        <v>163</v>
      </c>
      <c r="F1211">
        <v>291</v>
      </c>
      <c r="G1211">
        <v>0.57284768211920534</v>
      </c>
      <c r="H1211">
        <v>8609.6916953164309</v>
      </c>
      <c r="I1211">
        <v>1.2379982963893861</v>
      </c>
      <c r="K1211" s="2" t="s">
        <v>978</v>
      </c>
      <c r="L1211" s="2">
        <f t="shared" ref="L1211" si="6948">IF(L1205&lt;=$L$2, 1, 0)</f>
        <v>1</v>
      </c>
      <c r="M1211" s="2">
        <f t="shared" ref="M1211" si="6949">IF(M1205&lt;=$M$2, 1, 0)</f>
        <v>1</v>
      </c>
      <c r="N1211" s="2">
        <f t="shared" ref="N1211" si="6950">IF(N1205&lt;=$N$2, 1, 0)</f>
        <v>0</v>
      </c>
      <c r="O1211" s="2">
        <f t="shared" ref="O1211" si="6951">IF(O1205&lt;=$O$2, 1, 0)</f>
        <v>0</v>
      </c>
      <c r="X1211" s="5" t="s">
        <v>978</v>
      </c>
      <c r="Y1211" s="5">
        <f t="shared" ref="Y1211" ca="1" si="6952">IF(L1205&lt;=$Y$2, 1, 0)</f>
        <v>0</v>
      </c>
      <c r="Z1211" s="5">
        <f t="shared" ref="Z1211" ca="1" si="6953">IF(M1205&lt;=$Z$2, 1, 0)</f>
        <v>0</v>
      </c>
      <c r="AA1211" s="5">
        <f t="shared" ref="AA1211" ca="1" si="6954">IF(N1205&lt;=$AA$2, 1, 0)</f>
        <v>0</v>
      </c>
      <c r="AB1211" s="5">
        <f t="shared" ref="AB1211" ca="1" si="6955">IF(O1205&lt;=$AB$2, 1, 0)</f>
        <v>0</v>
      </c>
      <c r="AC1211" s="5"/>
      <c r="AD1211" s="5" t="s">
        <v>1952</v>
      </c>
      <c r="AE1211" s="5">
        <f t="shared" ref="AE1211" ca="1" si="6956" xml:space="preserve"> Y1210+Y1211+Y1212</f>
        <v>0</v>
      </c>
      <c r="AF1211" s="5">
        <f t="shared" ref="AF1211" ca="1" si="6957">Z1210+Z1211+Z1212</f>
        <v>0</v>
      </c>
      <c r="AG1211" s="5">
        <f t="shared" ref="AG1211" ca="1" si="6958">AA1210+AA1211+AA1212</f>
        <v>0</v>
      </c>
      <c r="AH1211" s="5">
        <f t="shared" ref="AH1211" ca="1" si="6959">AB1210+AB1211+AB1212</f>
        <v>0</v>
      </c>
    </row>
    <row r="1212" spans="1:34" ht="16" x14ac:dyDescent="0.2">
      <c r="A1212" s="1">
        <v>1207</v>
      </c>
      <c r="B1212">
        <v>176947</v>
      </c>
      <c r="C1212">
        <v>1</v>
      </c>
      <c r="D1212" t="s">
        <v>16</v>
      </c>
      <c r="E1212" t="s">
        <v>163</v>
      </c>
      <c r="F1212">
        <v>302</v>
      </c>
      <c r="G1212">
        <v>0.71530249110320288</v>
      </c>
      <c r="H1212">
        <v>8465.9305996279654</v>
      </c>
      <c r="I1212">
        <v>1.279461483710246</v>
      </c>
      <c r="K1212" s="2" t="s">
        <v>979</v>
      </c>
      <c r="L1212" s="2">
        <f t="shared" ref="L1212" si="6960">IF(L1209&lt;=$L$1, 1,0)</f>
        <v>1</v>
      </c>
      <c r="M1212" s="2">
        <f t="shared" ref="M1212" si="6961">IF(M1209&lt;=$M$1, 1,0)</f>
        <v>1</v>
      </c>
      <c r="N1212" s="2">
        <f t="shared" ref="N1212" si="6962">IF(N1209&lt;=$N$1, 1,0)</f>
        <v>0</v>
      </c>
      <c r="O1212" s="2">
        <f t="shared" ref="O1212" si="6963">IF(O1209&lt;=$O$1, 1,0)</f>
        <v>0</v>
      </c>
      <c r="X1212" s="5" t="s">
        <v>979</v>
      </c>
      <c r="Y1212" s="5">
        <f t="shared" ref="Y1212" ca="1" si="6964">IF(L1209&lt;=$Y$1, 1,0)</f>
        <v>0</v>
      </c>
      <c r="Z1212" s="5">
        <f t="shared" ref="Z1212" ca="1" si="6965">IF(M1209&lt;=$Z$1, 1,0)</f>
        <v>0</v>
      </c>
      <c r="AA1212" s="5">
        <f t="shared" ref="AA1212" ca="1" si="6966">IF(N1209&lt;=$AA$1, 1,0)</f>
        <v>0</v>
      </c>
      <c r="AB1212" s="5">
        <f t="shared" ref="AB1212" ca="1" si="6967">IF(O1209&lt;=$AB$1, 1,0)</f>
        <v>0</v>
      </c>
      <c r="AC1212" s="5"/>
      <c r="AD1212" s="5" t="s">
        <v>1953</v>
      </c>
      <c r="AE1212" s="5"/>
      <c r="AF1212" s="5"/>
      <c r="AG1212" s="5"/>
      <c r="AH1212" s="5">
        <f t="shared" ref="AH1212" ca="1" si="6968">AE1211+AF1211+AG1211+AH1211</f>
        <v>0</v>
      </c>
    </row>
    <row r="1213" spans="1:34" ht="16" x14ac:dyDescent="0.2">
      <c r="A1213" s="1">
        <v>1208</v>
      </c>
      <c r="B1213">
        <v>156408</v>
      </c>
      <c r="C1213">
        <v>8</v>
      </c>
      <c r="D1213" t="s">
        <v>8</v>
      </c>
      <c r="E1213" t="s">
        <v>164</v>
      </c>
      <c r="F1213">
        <v>355</v>
      </c>
      <c r="G1213">
        <v>0.89635854341736698</v>
      </c>
      <c r="H1213">
        <v>12696.07759523449</v>
      </c>
      <c r="I1213">
        <v>5.0737198940988861</v>
      </c>
      <c r="K1213" s="2" t="s">
        <v>972</v>
      </c>
      <c r="L1213" s="4">
        <f t="shared" ref="L1213" si="6969" xml:space="preserve"> (F1213 - F1220) / F1220</f>
        <v>1.1396011396011397E-2</v>
      </c>
      <c r="M1213" s="4">
        <f t="shared" ref="M1213" si="6970" xml:space="preserve"> (G1213 - G1220) / G1220</f>
        <v>-1.4005602240896286E-2</v>
      </c>
      <c r="N1213" s="4">
        <f t="shared" ref="N1213" si="6971" xml:space="preserve"> (H1213 - H1220) / H1220</f>
        <v>-0.17749931622756446</v>
      </c>
      <c r="O1213" s="4">
        <f t="shared" ref="O1213" si="6972" xml:space="preserve"> (I1213 - I1220) / I1220</f>
        <v>0.33137101898584309</v>
      </c>
      <c r="X1213" s="5"/>
      <c r="Y1213" s="6"/>
      <c r="Z1213" s="5"/>
      <c r="AA1213" s="5"/>
      <c r="AB1213" s="5"/>
      <c r="AC1213" s="5"/>
      <c r="AD1213" s="5"/>
      <c r="AE1213" s="5"/>
      <c r="AF1213" s="5"/>
      <c r="AG1213" s="5"/>
      <c r="AH1213" s="5"/>
    </row>
    <row r="1214" spans="1:34" ht="16" x14ac:dyDescent="0.2">
      <c r="A1214" s="1">
        <v>1209</v>
      </c>
      <c r="B1214">
        <v>156408</v>
      </c>
      <c r="C1214">
        <v>7</v>
      </c>
      <c r="D1214" t="s">
        <v>10</v>
      </c>
      <c r="E1214" t="s">
        <v>164</v>
      </c>
      <c r="F1214">
        <v>358</v>
      </c>
      <c r="G1214">
        <v>0.90274314214463836</v>
      </c>
      <c r="H1214">
        <v>13843.69421888662</v>
      </c>
      <c r="I1214">
        <v>5.0719074914578597</v>
      </c>
      <c r="K1214" s="2" t="s">
        <v>973</v>
      </c>
      <c r="L1214" s="2">
        <f t="shared" ref="L1214" si="6973" xml:space="preserve"> SLOPE(F1213:F1220, $C1213:$C1220)</f>
        <v>4.7619047619047616E-2</v>
      </c>
      <c r="M1214" s="2">
        <f t="shared" ref="M1214" si="6974" xml:space="preserve"> SLOPE(G1213:G1220, $C1213:$C1220)</f>
        <v>-1.2094824867237537E-4</v>
      </c>
      <c r="N1214" s="2">
        <f t="shared" ref="N1214" si="6975" xml:space="preserve"> SLOPE(H1213:H1220, $C1213:$C1220)</f>
        <v>-283.05753631038709</v>
      </c>
      <c r="O1214" s="2">
        <f t="shared" ref="O1214" si="6976" xml:space="preserve"> SLOPE(I1213:I1220, $C1213:$C1220)</f>
        <v>0.1719166959029525</v>
      </c>
      <c r="X1214" s="5"/>
      <c r="Y1214" s="6"/>
      <c r="Z1214" s="5"/>
      <c r="AA1214" s="5"/>
      <c r="AB1214" s="5"/>
      <c r="AC1214" s="5"/>
      <c r="AD1214" s="5"/>
      <c r="AE1214" s="5"/>
      <c r="AF1214" s="5"/>
      <c r="AG1214" s="5"/>
      <c r="AH1214" s="5"/>
    </row>
    <row r="1215" spans="1:34" ht="16" x14ac:dyDescent="0.2">
      <c r="A1215" s="1">
        <v>1210</v>
      </c>
      <c r="B1215">
        <v>156408</v>
      </c>
      <c r="C1215">
        <v>6</v>
      </c>
      <c r="D1215" t="s">
        <v>11</v>
      </c>
      <c r="E1215" t="s">
        <v>164</v>
      </c>
      <c r="F1215">
        <v>401</v>
      </c>
      <c r="G1215">
        <v>0.91</v>
      </c>
      <c r="H1215">
        <v>14683.84487652688</v>
      </c>
      <c r="I1215">
        <v>4.8886858524323964</v>
      </c>
      <c r="K1215" s="2" t="s">
        <v>974</v>
      </c>
      <c r="L1215" s="2">
        <f t="shared" ref="L1215" si="6977" xml:space="preserve"> INTERCEPT(F1213:F1220,$C1213:$C1220)</f>
        <v>375.03571428571428</v>
      </c>
      <c r="M1215" s="2">
        <f t="shared" ref="M1215" si="6978" xml:space="preserve"> INTERCEPT(G1213:G1220,$C1213:$C1220)</f>
        <v>0.90609407086734295</v>
      </c>
      <c r="N1215" s="2">
        <f t="shared" ref="N1215" si="6979" xml:space="preserve"> INTERCEPT(H1213:H1220,$C1213:$C1220)</f>
        <v>15899.980111189829</v>
      </c>
      <c r="O1215" s="2">
        <f t="shared" ref="O1215" si="6980" xml:space="preserve"> INTERCEPT(I1213:I1220,$C1213:$C1220)</f>
        <v>3.8261256077432604</v>
      </c>
      <c r="X1215" s="5"/>
      <c r="Y1215" s="6"/>
      <c r="Z1215" s="5"/>
      <c r="AA1215" s="5"/>
      <c r="AB1215" s="5"/>
      <c r="AC1215" s="5"/>
      <c r="AD1215" s="5"/>
      <c r="AE1215" s="5"/>
      <c r="AF1215" s="5"/>
      <c r="AG1215" s="5"/>
      <c r="AH1215" s="5"/>
    </row>
    <row r="1216" spans="1:34" ht="16" x14ac:dyDescent="0.2">
      <c r="A1216" s="1">
        <v>1211</v>
      </c>
      <c r="B1216">
        <v>156408</v>
      </c>
      <c r="C1216">
        <v>5</v>
      </c>
      <c r="D1216" t="s">
        <v>12</v>
      </c>
      <c r="E1216" t="s">
        <v>164</v>
      </c>
      <c r="F1216">
        <v>400</v>
      </c>
      <c r="G1216">
        <v>0.9331550802139037</v>
      </c>
      <c r="H1216">
        <v>15651.339791767879</v>
      </c>
      <c r="I1216">
        <v>4.4685386097833657</v>
      </c>
      <c r="K1216" s="2" t="s">
        <v>1133</v>
      </c>
      <c r="L1216" s="2">
        <f t="shared" ref="L1216:O1216" si="6981" xml:space="preserve"> L1215 + (11*L1214)</f>
        <v>375.5595238095238</v>
      </c>
      <c r="M1216" s="2">
        <f t="shared" si="6981"/>
        <v>0.90476364013194677</v>
      </c>
      <c r="N1216" s="2">
        <f t="shared" si="6981"/>
        <v>12786.34721177557</v>
      </c>
      <c r="O1216" s="2">
        <f t="shared" si="6981"/>
        <v>5.7172092626757376</v>
      </c>
      <c r="X1216" s="5"/>
      <c r="Y1216" s="6"/>
      <c r="Z1216" s="5"/>
      <c r="AA1216" s="5"/>
      <c r="AB1216" s="5"/>
      <c r="AC1216" s="5"/>
      <c r="AD1216" s="5"/>
      <c r="AE1216" s="5"/>
      <c r="AF1216" s="5"/>
      <c r="AG1216" s="5"/>
      <c r="AH1216" s="5"/>
    </row>
    <row r="1217" spans="1:34" ht="16" x14ac:dyDescent="0.2">
      <c r="A1217" s="1">
        <v>1212</v>
      </c>
      <c r="B1217">
        <v>156408</v>
      </c>
      <c r="C1217">
        <v>4</v>
      </c>
      <c r="D1217" t="s">
        <v>13</v>
      </c>
      <c r="E1217" t="s">
        <v>164</v>
      </c>
      <c r="F1217">
        <v>374</v>
      </c>
      <c r="G1217">
        <v>0.89090909090909087</v>
      </c>
      <c r="H1217">
        <v>15045.809864868141</v>
      </c>
      <c r="I1217">
        <v>4.7924507591075836</v>
      </c>
      <c r="K1217" s="2" t="s">
        <v>976</v>
      </c>
      <c r="L1217" s="2">
        <f t="shared" ref="L1217" si="6982" xml:space="preserve"> (L1216 - F1220) / F1220</f>
        <v>6.9970153303486604E-2</v>
      </c>
      <c r="M1217" s="2">
        <f t="shared" ref="M1217" si="6983" xml:space="preserve"> (M1216 - G1220) / G1220</f>
        <v>-4.7599958548585229E-3</v>
      </c>
      <c r="N1217" s="2">
        <f t="shared" ref="N1217" si="6984" xml:space="preserve"> (N1216 - H1220) / H1220</f>
        <v>-0.17165130366053491</v>
      </c>
      <c r="O1217" s="2">
        <f t="shared" ref="O1217" si="6985" xml:space="preserve"> (O1216 - I1220) / I1220</f>
        <v>0.50022604335270904</v>
      </c>
      <c r="X1217" s="5"/>
      <c r="Y1217" s="6"/>
      <c r="Z1217" s="5"/>
      <c r="AA1217" s="5"/>
      <c r="AB1217" s="5"/>
      <c r="AC1217" s="5"/>
      <c r="AD1217" s="5"/>
      <c r="AE1217" s="5"/>
      <c r="AF1217" s="5"/>
      <c r="AG1217" s="5"/>
      <c r="AH1217" s="5"/>
    </row>
    <row r="1218" spans="1:34" ht="16" x14ac:dyDescent="0.2">
      <c r="A1218" s="1">
        <v>1213</v>
      </c>
      <c r="B1218">
        <v>156408</v>
      </c>
      <c r="C1218">
        <v>3</v>
      </c>
      <c r="D1218" t="s">
        <v>14</v>
      </c>
      <c r="E1218" t="s">
        <v>164</v>
      </c>
      <c r="F1218">
        <v>386</v>
      </c>
      <c r="G1218">
        <v>0.90185676392572944</v>
      </c>
      <c r="H1218">
        <v>14895.999923514421</v>
      </c>
      <c r="I1218">
        <v>4.6792969911369884</v>
      </c>
      <c r="K1218" s="2" t="s">
        <v>977</v>
      </c>
      <c r="L1218" s="2">
        <f t="shared" ref="L1218" si="6986">IF(L1213&lt;=$L$1,1,0)</f>
        <v>1</v>
      </c>
      <c r="M1218" s="2">
        <f t="shared" ref="M1218" si="6987">IF(M1213&lt;=$M$1,1,0)</f>
        <v>1</v>
      </c>
      <c r="N1218" s="2">
        <f t="shared" ref="N1218" si="6988">IF(N1213&lt;=$N$1,1,0)</f>
        <v>1</v>
      </c>
      <c r="O1218" s="2">
        <f t="shared" ref="O1218" si="6989">IF(O1213&lt;=$O$1,1,0)</f>
        <v>0</v>
      </c>
      <c r="X1218" s="5" t="s">
        <v>977</v>
      </c>
      <c r="Y1218" s="5">
        <f t="shared" ref="Y1218" ca="1" si="6990">IF(L1213&lt;=$Y$1,1,0)</f>
        <v>0</v>
      </c>
      <c r="Z1218" s="5">
        <f t="shared" ref="Z1218" ca="1" si="6991">IF(M1213&lt;=$Z$1,1,0)</f>
        <v>0</v>
      </c>
      <c r="AA1218" s="5">
        <f t="shared" ref="AA1218" ca="1" si="6992">IF(N1213&lt;=$AA$1,1,0)</f>
        <v>1</v>
      </c>
      <c r="AB1218" s="5">
        <f t="shared" ref="AB1218" ca="1" si="6993">IF(O1213&lt;=$AB$1,1,0)</f>
        <v>0</v>
      </c>
      <c r="AC1218" s="5"/>
      <c r="AD1218" s="5"/>
      <c r="AE1218" s="5"/>
      <c r="AF1218" s="5"/>
      <c r="AG1218" s="5"/>
      <c r="AH1218" s="5"/>
    </row>
    <row r="1219" spans="1:34" ht="16" x14ac:dyDescent="0.2">
      <c r="A1219" s="1">
        <v>1214</v>
      </c>
      <c r="B1219">
        <v>156408</v>
      </c>
      <c r="C1219">
        <v>2</v>
      </c>
      <c r="D1219" t="s">
        <v>15</v>
      </c>
      <c r="E1219" t="s">
        <v>164</v>
      </c>
      <c r="F1219">
        <v>377</v>
      </c>
      <c r="G1219">
        <v>0.90028490028490027</v>
      </c>
      <c r="H1219">
        <v>14757.05554186979</v>
      </c>
      <c r="I1219">
        <v>4.0125077601758026</v>
      </c>
      <c r="K1219" s="2" t="s">
        <v>978</v>
      </c>
      <c r="L1219" s="2">
        <f t="shared" ref="L1219" si="6994">IF(L1213&lt;=$L$2, 1, 0)</f>
        <v>1</v>
      </c>
      <c r="M1219" s="2">
        <f t="shared" ref="M1219" si="6995">IF(M1213&lt;=$M$2, 1, 0)</f>
        <v>1</v>
      </c>
      <c r="N1219" s="2">
        <f t="shared" ref="N1219" si="6996">IF(N1213&lt;=$N$2, 1, 0)</f>
        <v>1</v>
      </c>
      <c r="O1219" s="2">
        <f t="shared" ref="O1219" si="6997">IF(O1213&lt;=$O$2, 1, 0)</f>
        <v>0</v>
      </c>
      <c r="X1219" s="5" t="s">
        <v>978</v>
      </c>
      <c r="Y1219" s="5">
        <f t="shared" ref="Y1219" ca="1" si="6998">IF(L1213&lt;=$Y$2, 1, 0)</f>
        <v>0</v>
      </c>
      <c r="Z1219" s="5">
        <f t="shared" ref="Z1219" ca="1" si="6999">IF(M1213&lt;=$Z$2, 1, 0)</f>
        <v>0</v>
      </c>
      <c r="AA1219" s="5">
        <f t="shared" ref="AA1219" ca="1" si="7000">IF(N1213&lt;=$AA$2, 1, 0)</f>
        <v>1</v>
      </c>
      <c r="AB1219" s="5">
        <f t="shared" ref="AB1219" ca="1" si="7001">IF(O1213&lt;=$AB$2, 1, 0)</f>
        <v>0</v>
      </c>
      <c r="AC1219" s="5"/>
      <c r="AD1219" s="5" t="s">
        <v>1952</v>
      </c>
      <c r="AE1219" s="5">
        <f t="shared" ref="AE1219" ca="1" si="7002" xml:space="preserve"> Y1218+Y1219+Y1220</f>
        <v>0</v>
      </c>
      <c r="AF1219" s="5">
        <f t="shared" ref="AF1219" ca="1" si="7003">Z1218+Z1219+Z1220</f>
        <v>0</v>
      </c>
      <c r="AG1219" s="5">
        <f t="shared" ref="AG1219" ca="1" si="7004">AA1218+AA1219+AA1220</f>
        <v>3</v>
      </c>
      <c r="AH1219" s="5">
        <f t="shared" ref="AH1219" ca="1" si="7005">AB1218+AB1219+AB1220</f>
        <v>0</v>
      </c>
    </row>
    <row r="1220" spans="1:34" ht="16" x14ac:dyDescent="0.2">
      <c r="A1220" s="1">
        <v>1215</v>
      </c>
      <c r="B1220">
        <v>156408</v>
      </c>
      <c r="C1220">
        <v>1</v>
      </c>
      <c r="D1220" t="s">
        <v>16</v>
      </c>
      <c r="E1220" t="s">
        <v>164</v>
      </c>
      <c r="F1220">
        <v>351</v>
      </c>
      <c r="G1220">
        <v>0.90909090909090906</v>
      </c>
      <c r="H1220">
        <v>15435.947769676461</v>
      </c>
      <c r="I1220">
        <v>3.8108985562594979</v>
      </c>
      <c r="K1220" s="2" t="s">
        <v>979</v>
      </c>
      <c r="L1220" s="2">
        <f t="shared" ref="L1220" si="7006">IF(L1217&lt;=$L$1, 1,0)</f>
        <v>1</v>
      </c>
      <c r="M1220" s="2">
        <f t="shared" ref="M1220" si="7007">IF(M1217&lt;=$M$1, 1,0)</f>
        <v>1</v>
      </c>
      <c r="N1220" s="2">
        <f t="shared" ref="N1220" si="7008">IF(N1217&lt;=$N$1, 1,0)</f>
        <v>1</v>
      </c>
      <c r="O1220" s="2">
        <f t="shared" ref="O1220" si="7009">IF(O1217&lt;=$O$1, 1,0)</f>
        <v>0</v>
      </c>
      <c r="X1220" s="5" t="s">
        <v>979</v>
      </c>
      <c r="Y1220" s="5">
        <f t="shared" ref="Y1220" ca="1" si="7010">IF(L1217&lt;=$Y$1, 1,0)</f>
        <v>0</v>
      </c>
      <c r="Z1220" s="5">
        <f t="shared" ref="Z1220" ca="1" si="7011">IF(M1217&lt;=$Z$1, 1,0)</f>
        <v>0</v>
      </c>
      <c r="AA1220" s="5">
        <f t="shared" ref="AA1220" ca="1" si="7012">IF(N1217&lt;=$AA$1, 1,0)</f>
        <v>1</v>
      </c>
      <c r="AB1220" s="5">
        <f t="shared" ref="AB1220" ca="1" si="7013">IF(O1217&lt;=$AB$1, 1,0)</f>
        <v>0</v>
      </c>
      <c r="AC1220" s="5"/>
      <c r="AD1220" s="5" t="s">
        <v>1953</v>
      </c>
      <c r="AE1220" s="5"/>
      <c r="AF1220" s="5"/>
      <c r="AG1220" s="5"/>
      <c r="AH1220" s="5">
        <f t="shared" ref="AH1220" ca="1" si="7014">AE1219+AF1219+AG1219+AH1219</f>
        <v>3</v>
      </c>
    </row>
    <row r="1221" spans="1:34" ht="16" x14ac:dyDescent="0.2">
      <c r="A1221" s="1">
        <v>1216</v>
      </c>
      <c r="B1221">
        <v>230852</v>
      </c>
      <c r="C1221">
        <v>8</v>
      </c>
      <c r="D1221" t="s">
        <v>8</v>
      </c>
      <c r="E1221" t="s">
        <v>165</v>
      </c>
      <c r="F1221">
        <v>524</v>
      </c>
      <c r="G1221">
        <v>0.82462686567164178</v>
      </c>
      <c r="H1221">
        <v>19209.003389915251</v>
      </c>
      <c r="I1221">
        <v>0.27314824502934998</v>
      </c>
      <c r="K1221" s="2" t="s">
        <v>972</v>
      </c>
      <c r="L1221" s="4">
        <f t="shared" ref="L1221" si="7015" xml:space="preserve"> (F1221 - F1228) / F1228</f>
        <v>-0.1281198003327787</v>
      </c>
      <c r="M1221" s="4">
        <f t="shared" ref="M1221" si="7016" xml:space="preserve"> (G1221 - G1228) / G1228</f>
        <v>5.0699505085538339E-2</v>
      </c>
      <c r="N1221" s="4">
        <f t="shared" ref="N1221" si="7017" xml:space="preserve"> (H1221 - H1228) / H1228</f>
        <v>8.1910257691376012E-2</v>
      </c>
      <c r="O1221" s="4">
        <f t="shared" ref="O1221" si="7018" xml:space="preserve"> (I1221 - I1228) / I1228</f>
        <v>0.87570388272918331</v>
      </c>
      <c r="X1221" s="5"/>
      <c r="Y1221" s="6"/>
      <c r="Z1221" s="5"/>
      <c r="AA1221" s="5"/>
      <c r="AB1221" s="5"/>
      <c r="AC1221" s="5"/>
      <c r="AD1221" s="5"/>
      <c r="AE1221" s="5"/>
      <c r="AF1221" s="5"/>
      <c r="AG1221" s="5"/>
      <c r="AH1221" s="5"/>
    </row>
    <row r="1222" spans="1:34" ht="16" x14ac:dyDescent="0.2">
      <c r="A1222" s="1">
        <v>1217</v>
      </c>
      <c r="B1222">
        <v>230852</v>
      </c>
      <c r="C1222">
        <v>7</v>
      </c>
      <c r="D1222" t="s">
        <v>10</v>
      </c>
      <c r="E1222" t="s">
        <v>165</v>
      </c>
      <c r="F1222">
        <v>538</v>
      </c>
      <c r="G1222">
        <v>0.77474402730375425</v>
      </c>
      <c r="H1222">
        <v>19947.477653434042</v>
      </c>
      <c r="I1222">
        <v>0.26180368695085809</v>
      </c>
      <c r="K1222" s="2" t="s">
        <v>973</v>
      </c>
      <c r="L1222" s="2">
        <f t="shared" ref="L1222" si="7019" xml:space="preserve"> SLOPE(F1221:F1228, $C1221:$C1228)</f>
        <v>-10.416666666666666</v>
      </c>
      <c r="M1222" s="2">
        <f t="shared" ref="M1222" si="7020" xml:space="preserve"> SLOPE(G1221:G1228, $C1221:$C1228)</f>
        <v>2.1591779149802252E-3</v>
      </c>
      <c r="N1222" s="2">
        <f t="shared" ref="N1222" si="7021" xml:space="preserve"> SLOPE(H1221:H1228, $C1221:$C1228)</f>
        <v>350.19417618962609</v>
      </c>
      <c r="O1222" s="2">
        <f t="shared" ref="O1222" si="7022" xml:space="preserve"> SLOPE(I1221:I1228, $C1221:$C1228)</f>
        <v>1.8887162288048157E-2</v>
      </c>
      <c r="X1222" s="5"/>
      <c r="Y1222" s="6"/>
      <c r="Z1222" s="5"/>
      <c r="AA1222" s="5"/>
      <c r="AB1222" s="5"/>
      <c r="AC1222" s="5"/>
      <c r="AD1222" s="5"/>
      <c r="AE1222" s="5"/>
      <c r="AF1222" s="5"/>
      <c r="AG1222" s="5"/>
      <c r="AH1222" s="5"/>
    </row>
    <row r="1223" spans="1:34" ht="16" x14ac:dyDescent="0.2">
      <c r="A1223" s="1">
        <v>1218</v>
      </c>
      <c r="B1223">
        <v>230852</v>
      </c>
      <c r="C1223">
        <v>6</v>
      </c>
      <c r="D1223" t="s">
        <v>11</v>
      </c>
      <c r="E1223" t="s">
        <v>165</v>
      </c>
      <c r="F1223">
        <v>587</v>
      </c>
      <c r="G1223">
        <v>0.78773584905660377</v>
      </c>
      <c r="H1223">
        <v>21597.503928273582</v>
      </c>
      <c r="I1223">
        <v>0.22866259640929049</v>
      </c>
      <c r="K1223" s="2" t="s">
        <v>974</v>
      </c>
      <c r="L1223" s="2">
        <f t="shared" ref="L1223" si="7023" xml:space="preserve"> INTERCEPT(F1221:F1228,$C1221:$C1228)</f>
        <v>637.75</v>
      </c>
      <c r="M1223" s="2">
        <f t="shared" ref="M1223" si="7024" xml:space="preserve"> INTERCEPT(G1221:G1228,$C1221:$C1228)</f>
        <v>0.78695855827275418</v>
      </c>
      <c r="N1223" s="2">
        <f t="shared" ref="N1223" si="7025" xml:space="preserve"> INTERCEPT(H1221:H1228,$C1221:$C1228)</f>
        <v>18095.586270907013</v>
      </c>
      <c r="O1223" s="2">
        <f t="shared" ref="O1223" si="7026" xml:space="preserve"> INTERCEPT(I1221:I1228,$C1221:$C1228)</f>
        <v>0.12068423729690365</v>
      </c>
      <c r="X1223" s="5"/>
      <c r="Y1223" s="6"/>
      <c r="Z1223" s="5"/>
      <c r="AA1223" s="5"/>
      <c r="AB1223" s="5"/>
      <c r="AC1223" s="5"/>
      <c r="AD1223" s="5"/>
      <c r="AE1223" s="5"/>
      <c r="AF1223" s="5"/>
      <c r="AG1223" s="5"/>
      <c r="AH1223" s="5"/>
    </row>
    <row r="1224" spans="1:34" ht="16" x14ac:dyDescent="0.2">
      <c r="A1224" s="1">
        <v>1219</v>
      </c>
      <c r="B1224">
        <v>230852</v>
      </c>
      <c r="C1224">
        <v>5</v>
      </c>
      <c r="D1224" t="s">
        <v>12</v>
      </c>
      <c r="E1224" t="s">
        <v>165</v>
      </c>
      <c r="F1224">
        <v>663</v>
      </c>
      <c r="G1224">
        <v>0.81934306569343063</v>
      </c>
      <c r="H1224">
        <v>20781.91253760114</v>
      </c>
      <c r="I1224">
        <v>0.20218742914814861</v>
      </c>
      <c r="K1224" s="2" t="s">
        <v>1134</v>
      </c>
      <c r="L1224" s="2">
        <f t="shared" ref="L1224:O1224" si="7027" xml:space="preserve"> L1223 + (11*L1222)</f>
        <v>523.16666666666663</v>
      </c>
      <c r="M1224" s="2">
        <f t="shared" si="7027"/>
        <v>0.81070951533753666</v>
      </c>
      <c r="N1224" s="2">
        <f t="shared" si="7027"/>
        <v>21947.722208992902</v>
      </c>
      <c r="O1224" s="2">
        <f t="shared" si="7027"/>
        <v>0.32844302246543339</v>
      </c>
      <c r="X1224" s="5"/>
      <c r="Y1224" s="6"/>
      <c r="Z1224" s="5"/>
      <c r="AA1224" s="5"/>
      <c r="AB1224" s="5"/>
      <c r="AC1224" s="5"/>
      <c r="AD1224" s="5"/>
      <c r="AE1224" s="5"/>
      <c r="AF1224" s="5"/>
      <c r="AG1224" s="5"/>
      <c r="AH1224" s="5"/>
    </row>
    <row r="1225" spans="1:34" ht="16" x14ac:dyDescent="0.2">
      <c r="A1225" s="1">
        <v>1220</v>
      </c>
      <c r="B1225">
        <v>230852</v>
      </c>
      <c r="C1225">
        <v>4</v>
      </c>
      <c r="D1225" t="s">
        <v>13</v>
      </c>
      <c r="E1225" t="s">
        <v>165</v>
      </c>
      <c r="F1225">
        <v>590</v>
      </c>
      <c r="G1225">
        <v>0.78513731825525035</v>
      </c>
      <c r="H1225">
        <v>21758.116956639438</v>
      </c>
      <c r="I1225">
        <v>0.19891148825986371</v>
      </c>
      <c r="K1225" s="2" t="s">
        <v>976</v>
      </c>
      <c r="L1225" s="2">
        <f t="shared" ref="L1225" si="7028" xml:space="preserve"> (L1224 - F1228) / F1228</f>
        <v>-0.12950637825845818</v>
      </c>
      <c r="M1225" s="2">
        <f t="shared" ref="M1225" si="7029" xml:space="preserve"> (M1224 - G1228) / G1228</f>
        <v>3.2966693171587159E-2</v>
      </c>
      <c r="N1225" s="2">
        <f t="shared" ref="N1225" si="7030" xml:space="preserve"> (N1224 - H1228) / H1228</f>
        <v>0.23616334012084372</v>
      </c>
      <c r="O1225" s="2">
        <f t="shared" ref="O1225" si="7031" xml:space="preserve"> (O1224 - I1228) / I1228</f>
        <v>1.2554120837478764</v>
      </c>
      <c r="X1225" s="5"/>
      <c r="Y1225" s="6"/>
      <c r="Z1225" s="5"/>
      <c r="AA1225" s="5"/>
      <c r="AB1225" s="5"/>
      <c r="AC1225" s="5"/>
      <c r="AD1225" s="5"/>
      <c r="AE1225" s="5"/>
      <c r="AF1225" s="5"/>
      <c r="AG1225" s="5"/>
      <c r="AH1225" s="5"/>
    </row>
    <row r="1226" spans="1:34" ht="16" x14ac:dyDescent="0.2">
      <c r="A1226" s="1">
        <v>1221</v>
      </c>
      <c r="B1226">
        <v>230852</v>
      </c>
      <c r="C1226">
        <v>3</v>
      </c>
      <c r="D1226" t="s">
        <v>14</v>
      </c>
      <c r="E1226" t="s">
        <v>165</v>
      </c>
      <c r="F1226">
        <v>630</v>
      </c>
      <c r="G1226">
        <v>0.80829015544041449</v>
      </c>
      <c r="H1226">
        <v>18648.671308651061</v>
      </c>
      <c r="I1226">
        <v>0.18547100944579531</v>
      </c>
      <c r="K1226" s="2" t="s">
        <v>977</v>
      </c>
      <c r="L1226" s="2">
        <f t="shared" ref="L1226" si="7032">IF(L1221&lt;=$L$1,1,0)</f>
        <v>1</v>
      </c>
      <c r="M1226" s="2">
        <f t="shared" ref="M1226" si="7033">IF(M1221&lt;=$M$1,1,0)</f>
        <v>1</v>
      </c>
      <c r="N1226" s="2">
        <f t="shared" ref="N1226" si="7034">IF(N1221&lt;=$N$1,1,0)</f>
        <v>0</v>
      </c>
      <c r="O1226" s="2">
        <f t="shared" ref="O1226" si="7035">IF(O1221&lt;=$O$1,1,0)</f>
        <v>0</v>
      </c>
      <c r="X1226" s="5" t="s">
        <v>977</v>
      </c>
      <c r="Y1226" s="5">
        <f t="shared" ref="Y1226" ca="1" si="7036">IF(L1221&lt;=$Y$1,1,0)</f>
        <v>0</v>
      </c>
      <c r="Z1226" s="5">
        <f t="shared" ref="Z1226" ca="1" si="7037">IF(M1221&lt;=$Z$1,1,0)</f>
        <v>0</v>
      </c>
      <c r="AA1226" s="5">
        <f t="shared" ref="AA1226" ca="1" si="7038">IF(N1221&lt;=$AA$1,1,0)</f>
        <v>0</v>
      </c>
      <c r="AB1226" s="5">
        <f t="shared" ref="AB1226" ca="1" si="7039">IF(O1221&lt;=$AB$1,1,0)</f>
        <v>0</v>
      </c>
      <c r="AC1226" s="5"/>
      <c r="AD1226" s="5"/>
      <c r="AE1226" s="5"/>
      <c r="AF1226" s="5"/>
      <c r="AG1226" s="5"/>
      <c r="AH1226" s="5"/>
    </row>
    <row r="1227" spans="1:34" ht="16" x14ac:dyDescent="0.2">
      <c r="A1227" s="1">
        <v>1222</v>
      </c>
      <c r="B1227">
        <v>230852</v>
      </c>
      <c r="C1227">
        <v>2</v>
      </c>
      <c r="D1227" t="s">
        <v>15</v>
      </c>
      <c r="E1227" t="s">
        <v>165</v>
      </c>
      <c r="F1227">
        <v>594</v>
      </c>
      <c r="G1227">
        <v>0.78868552412645587</v>
      </c>
      <c r="H1227">
        <v>17674.28425624963</v>
      </c>
      <c r="I1227">
        <v>0.1496028894845656</v>
      </c>
      <c r="K1227" s="2" t="s">
        <v>978</v>
      </c>
      <c r="L1227" s="2">
        <f t="shared" ref="L1227" si="7040">IF(L1221&lt;=$L$2, 1, 0)</f>
        <v>1</v>
      </c>
      <c r="M1227" s="2">
        <f t="shared" ref="M1227" si="7041">IF(M1221&lt;=$M$2, 1, 0)</f>
        <v>1</v>
      </c>
      <c r="N1227" s="2">
        <f t="shared" ref="N1227" si="7042">IF(N1221&lt;=$N$2, 1, 0)</f>
        <v>0</v>
      </c>
      <c r="O1227" s="2">
        <f t="shared" ref="O1227" si="7043">IF(O1221&lt;=$O$2, 1, 0)</f>
        <v>0</v>
      </c>
      <c r="X1227" s="5" t="s">
        <v>978</v>
      </c>
      <c r="Y1227" s="5">
        <f t="shared" ref="Y1227" ca="1" si="7044">IF(L1221&lt;=$Y$2, 1, 0)</f>
        <v>0</v>
      </c>
      <c r="Z1227" s="5">
        <f t="shared" ref="Z1227" ca="1" si="7045">IF(M1221&lt;=$Z$2, 1, 0)</f>
        <v>0</v>
      </c>
      <c r="AA1227" s="5">
        <f t="shared" ref="AA1227" ca="1" si="7046">IF(N1221&lt;=$AA$2, 1, 0)</f>
        <v>0</v>
      </c>
      <c r="AB1227" s="5">
        <f t="shared" ref="AB1227" ca="1" si="7047">IF(O1221&lt;=$AB$2, 1, 0)</f>
        <v>0</v>
      </c>
      <c r="AC1227" s="5"/>
      <c r="AD1227" s="5" t="s">
        <v>1952</v>
      </c>
      <c r="AE1227" s="5">
        <f t="shared" ref="AE1227" ca="1" si="7048" xml:space="preserve"> Y1226+Y1227+Y1228</f>
        <v>0</v>
      </c>
      <c r="AF1227" s="5">
        <f t="shared" ref="AF1227" ca="1" si="7049">Z1226+Z1227+Z1228</f>
        <v>0</v>
      </c>
      <c r="AG1227" s="5">
        <f t="shared" ref="AG1227" ca="1" si="7050">AA1226+AA1227+AA1228</f>
        <v>0</v>
      </c>
      <c r="AH1227" s="5">
        <f t="shared" ref="AH1227" ca="1" si="7051">AB1226+AB1227+AB1228</f>
        <v>0</v>
      </c>
    </row>
    <row r="1228" spans="1:34" ht="16" x14ac:dyDescent="0.2">
      <c r="A1228" s="1">
        <v>1223</v>
      </c>
      <c r="B1228">
        <v>230852</v>
      </c>
      <c r="C1228">
        <v>1</v>
      </c>
      <c r="D1228" t="s">
        <v>16</v>
      </c>
      <c r="E1228" t="s">
        <v>165</v>
      </c>
      <c r="F1228">
        <v>601</v>
      </c>
      <c r="G1228">
        <v>0.7848360655737705</v>
      </c>
      <c r="H1228">
        <v>17754.710479318499</v>
      </c>
      <c r="I1228">
        <v>0.1456243960170911</v>
      </c>
      <c r="K1228" s="2" t="s">
        <v>979</v>
      </c>
      <c r="L1228" s="2">
        <f t="shared" ref="L1228" si="7052">IF(L1225&lt;=$L$1, 1,0)</f>
        <v>1</v>
      </c>
      <c r="M1228" s="2">
        <f t="shared" ref="M1228" si="7053">IF(M1225&lt;=$M$1, 1,0)</f>
        <v>1</v>
      </c>
      <c r="N1228" s="2">
        <f t="shared" ref="N1228" si="7054">IF(N1225&lt;=$N$1, 1,0)</f>
        <v>0</v>
      </c>
      <c r="O1228" s="2">
        <f t="shared" ref="O1228" si="7055">IF(O1225&lt;=$O$1, 1,0)</f>
        <v>0</v>
      </c>
      <c r="X1228" s="5" t="s">
        <v>979</v>
      </c>
      <c r="Y1228" s="5">
        <f t="shared" ref="Y1228" ca="1" si="7056">IF(L1225&lt;=$Y$1, 1,0)</f>
        <v>0</v>
      </c>
      <c r="Z1228" s="5">
        <f t="shared" ref="Z1228" ca="1" si="7057">IF(M1225&lt;=$Z$1, 1,0)</f>
        <v>0</v>
      </c>
      <c r="AA1228" s="5">
        <f t="shared" ref="AA1228" ca="1" si="7058">IF(N1225&lt;=$AA$1, 1,0)</f>
        <v>0</v>
      </c>
      <c r="AB1228" s="5">
        <f t="shared" ref="AB1228" ca="1" si="7059">IF(O1225&lt;=$AB$1, 1,0)</f>
        <v>0</v>
      </c>
      <c r="AC1228" s="5"/>
      <c r="AD1228" s="5" t="s">
        <v>1953</v>
      </c>
      <c r="AE1228" s="5"/>
      <c r="AF1228" s="5"/>
      <c r="AG1228" s="5"/>
      <c r="AH1228" s="5">
        <f t="shared" ref="AH1228" ca="1" si="7060">AE1227+AF1227+AG1227+AH1227</f>
        <v>0</v>
      </c>
    </row>
    <row r="1229" spans="1:34" ht="16" x14ac:dyDescent="0.2">
      <c r="A1229" s="1">
        <v>1224</v>
      </c>
      <c r="B1229">
        <v>111948</v>
      </c>
      <c r="C1229">
        <v>8</v>
      </c>
      <c r="D1229" t="s">
        <v>8</v>
      </c>
      <c r="E1229" t="s">
        <v>166</v>
      </c>
      <c r="F1229">
        <v>1768</v>
      </c>
      <c r="G1229">
        <v>0.91220423412204232</v>
      </c>
      <c r="H1229">
        <v>32088.202136415079</v>
      </c>
      <c r="I1229">
        <v>1.14112954934783</v>
      </c>
      <c r="K1229" s="2" t="s">
        <v>972</v>
      </c>
      <c r="L1229" s="4">
        <f t="shared" ref="L1229" si="7061" xml:space="preserve"> (F1229 - F1236) / F1236</f>
        <v>0.38341158059467917</v>
      </c>
      <c r="M1229" s="4">
        <f t="shared" ref="M1229" si="7062" xml:space="preserve"> (G1229 - G1236) / G1236</f>
        <v>6.6040227933127191E-4</v>
      </c>
      <c r="N1229" s="4">
        <f t="shared" ref="N1229" si="7063" xml:space="preserve"> (H1229 - H1236) / H1236</f>
        <v>0.45406993921841071</v>
      </c>
      <c r="O1229" s="4">
        <f t="shared" ref="O1229" si="7064" xml:space="preserve"> (I1229 - I1236) / I1236</f>
        <v>0.23547625589792598</v>
      </c>
      <c r="X1229" s="5"/>
      <c r="Y1229" s="6"/>
      <c r="Z1229" s="5"/>
      <c r="AA1229" s="5"/>
      <c r="AB1229" s="5"/>
      <c r="AC1229" s="5"/>
      <c r="AD1229" s="5"/>
      <c r="AE1229" s="5"/>
      <c r="AF1229" s="5"/>
      <c r="AG1229" s="5"/>
      <c r="AH1229" s="5"/>
    </row>
    <row r="1230" spans="1:34" ht="16" x14ac:dyDescent="0.2">
      <c r="A1230" s="1">
        <v>1225</v>
      </c>
      <c r="B1230">
        <v>111948</v>
      </c>
      <c r="C1230">
        <v>7</v>
      </c>
      <c r="D1230" t="s">
        <v>10</v>
      </c>
      <c r="E1230" t="s">
        <v>166</v>
      </c>
      <c r="F1230">
        <v>1660</v>
      </c>
      <c r="G1230">
        <v>0.89720194647201945</v>
      </c>
      <c r="H1230">
        <v>30337.131646340898</v>
      </c>
      <c r="I1230">
        <v>1.239468846658498</v>
      </c>
      <c r="K1230" s="2" t="s">
        <v>973</v>
      </c>
      <c r="L1230" s="2">
        <f t="shared" ref="L1230" si="7065" xml:space="preserve"> SLOPE(F1229:F1236, $C1229:$C1236)</f>
        <v>73.773809523809518</v>
      </c>
      <c r="M1230" s="2">
        <f t="shared" ref="M1230" si="7066" xml:space="preserve"> SLOPE(G1229:G1236, $C1229:$C1236)</f>
        <v>-9.216039250933098E-4</v>
      </c>
      <c r="N1230" s="2">
        <f t="shared" ref="N1230" si="7067" xml:space="preserve"> SLOPE(H1229:H1236, $C1229:$C1236)</f>
        <v>1413.6435027468033</v>
      </c>
      <c r="O1230" s="2">
        <f t="shared" ref="O1230" si="7068" xml:space="preserve"> SLOPE(I1229:I1236, $C1229:$C1236)</f>
        <v>3.219807944340633E-2</v>
      </c>
      <c r="X1230" s="5"/>
      <c r="Y1230" s="6"/>
      <c r="Z1230" s="5"/>
      <c r="AA1230" s="5"/>
      <c r="AB1230" s="5"/>
      <c r="AC1230" s="5"/>
      <c r="AD1230" s="5"/>
      <c r="AE1230" s="5"/>
      <c r="AF1230" s="5"/>
      <c r="AG1230" s="5"/>
      <c r="AH1230" s="5"/>
    </row>
    <row r="1231" spans="1:34" ht="16" x14ac:dyDescent="0.2">
      <c r="A1231" s="1">
        <v>1226</v>
      </c>
      <c r="B1231">
        <v>111948</v>
      </c>
      <c r="C1231">
        <v>6</v>
      </c>
      <c r="D1231" t="s">
        <v>11</v>
      </c>
      <c r="E1231" t="s">
        <v>166</v>
      </c>
      <c r="F1231">
        <v>1696</v>
      </c>
      <c r="G1231">
        <v>0.90505050505050511</v>
      </c>
      <c r="H1231">
        <v>28564.181234432552</v>
      </c>
      <c r="I1231">
        <v>1.2084337487016481</v>
      </c>
      <c r="K1231" s="2" t="s">
        <v>974</v>
      </c>
      <c r="L1231" s="2">
        <f t="shared" ref="L1231" si="7069" xml:space="preserve"> INTERCEPT(F1229:F1236,$C1229:$C1236)</f>
        <v>1174.8928571428571</v>
      </c>
      <c r="M1231" s="2">
        <f t="shared" ref="M1231" si="7070" xml:space="preserve"> INTERCEPT(G1229:G1236,$C1229:$C1236)</f>
        <v>0.90916503796751402</v>
      </c>
      <c r="N1231" s="2">
        <f t="shared" ref="N1231" si="7071" xml:space="preserve"> INTERCEPT(H1229:H1236,$C1229:$C1236)</f>
        <v>20524.956333839877</v>
      </c>
      <c r="O1231" s="2">
        <f t="shared" ref="O1231" si="7072" xml:space="preserve"> INTERCEPT(I1229:I1236,$C1229:$C1236)</f>
        <v>0.97594165325811688</v>
      </c>
      <c r="X1231" s="5"/>
      <c r="Y1231" s="6"/>
      <c r="Z1231" s="5"/>
      <c r="AA1231" s="5"/>
      <c r="AB1231" s="5"/>
      <c r="AC1231" s="5"/>
      <c r="AD1231" s="5"/>
      <c r="AE1231" s="5"/>
      <c r="AF1231" s="5"/>
      <c r="AG1231" s="5"/>
      <c r="AH1231" s="5"/>
    </row>
    <row r="1232" spans="1:34" ht="16" x14ac:dyDescent="0.2">
      <c r="A1232" s="1">
        <v>1227</v>
      </c>
      <c r="B1232">
        <v>111948</v>
      </c>
      <c r="C1232">
        <v>5</v>
      </c>
      <c r="D1232" t="s">
        <v>12</v>
      </c>
      <c r="E1232" t="s">
        <v>166</v>
      </c>
      <c r="F1232">
        <v>1516</v>
      </c>
      <c r="G1232">
        <v>0.89147286821705429</v>
      </c>
      <c r="H1232">
        <v>27101.57675542546</v>
      </c>
      <c r="I1232">
        <v>1.0941168951654661</v>
      </c>
      <c r="K1232" s="2" t="s">
        <v>1135</v>
      </c>
      <c r="L1232" s="2">
        <f t="shared" ref="L1232:O1232" si="7073" xml:space="preserve"> L1231 + (11*L1230)</f>
        <v>1986.4047619047619</v>
      </c>
      <c r="M1232" s="2">
        <f t="shared" si="7073"/>
        <v>0.89902739479148763</v>
      </c>
      <c r="N1232" s="2">
        <f t="shared" si="7073"/>
        <v>36075.034864054716</v>
      </c>
      <c r="O1232" s="2">
        <f t="shared" si="7073"/>
        <v>1.3301205271355865</v>
      </c>
      <c r="X1232" s="5"/>
      <c r="Y1232" s="6"/>
      <c r="Z1232" s="5"/>
      <c r="AA1232" s="5"/>
      <c r="AB1232" s="5"/>
      <c r="AC1232" s="5"/>
      <c r="AD1232" s="5"/>
      <c r="AE1232" s="5"/>
      <c r="AF1232" s="5"/>
      <c r="AG1232" s="5"/>
      <c r="AH1232" s="5"/>
    </row>
    <row r="1233" spans="1:34" ht="16" x14ac:dyDescent="0.2">
      <c r="A1233" s="1">
        <v>1228</v>
      </c>
      <c r="B1233">
        <v>111948</v>
      </c>
      <c r="C1233">
        <v>4</v>
      </c>
      <c r="D1233" t="s">
        <v>13</v>
      </c>
      <c r="E1233" t="s">
        <v>166</v>
      </c>
      <c r="F1233">
        <v>1426</v>
      </c>
      <c r="G1233">
        <v>0.90409026798307479</v>
      </c>
      <c r="H1233">
        <v>27350.500317153521</v>
      </c>
      <c r="I1233">
        <v>1.1945532255474709</v>
      </c>
      <c r="K1233" s="2" t="s">
        <v>976</v>
      </c>
      <c r="L1233" s="2">
        <f t="shared" ref="L1233" si="7074" xml:space="preserve"> (L1232 - F1236) / F1236</f>
        <v>0.55430732543408601</v>
      </c>
      <c r="M1233" s="2">
        <f t="shared" ref="M1233" si="7075" xml:space="preserve"> (M1232 - G1236) / G1236</f>
        <v>-1.3794191168125691E-2</v>
      </c>
      <c r="N1233" s="2">
        <f t="shared" ref="N1233" si="7076" xml:space="preserve"> (N1232 - H1236) / H1236</f>
        <v>0.63473240193002833</v>
      </c>
      <c r="O1233" s="2">
        <f t="shared" ref="O1233" si="7077" xml:space="preserve"> (O1232 - I1236) / I1236</f>
        <v>0.44009269560816766</v>
      </c>
      <c r="X1233" s="5"/>
      <c r="Y1233" s="6"/>
      <c r="Z1233" s="5"/>
      <c r="AA1233" s="5"/>
      <c r="AB1233" s="5"/>
      <c r="AC1233" s="5"/>
      <c r="AD1233" s="5"/>
      <c r="AE1233" s="5"/>
      <c r="AF1233" s="5"/>
      <c r="AG1233" s="5"/>
      <c r="AH1233" s="5"/>
    </row>
    <row r="1234" spans="1:34" ht="16" x14ac:dyDescent="0.2">
      <c r="A1234" s="1">
        <v>1229</v>
      </c>
      <c r="B1234">
        <v>111948</v>
      </c>
      <c r="C1234">
        <v>3</v>
      </c>
      <c r="D1234" t="s">
        <v>14</v>
      </c>
      <c r="E1234" t="s">
        <v>166</v>
      </c>
      <c r="F1234">
        <v>1422</v>
      </c>
      <c r="G1234">
        <v>0.91121495327102808</v>
      </c>
      <c r="H1234">
        <v>24690.595471363398</v>
      </c>
      <c r="I1234">
        <v>1.1433012452164451</v>
      </c>
      <c r="K1234" s="2" t="s">
        <v>977</v>
      </c>
      <c r="L1234" s="2">
        <f t="shared" ref="L1234" si="7078">IF(L1229&lt;=$L$1,1,0)</f>
        <v>0</v>
      </c>
      <c r="M1234" s="2">
        <f t="shared" ref="M1234" si="7079">IF(M1229&lt;=$M$1,1,0)</f>
        <v>1</v>
      </c>
      <c r="N1234" s="2">
        <f t="shared" ref="N1234" si="7080">IF(N1229&lt;=$N$1,1,0)</f>
        <v>0</v>
      </c>
      <c r="O1234" s="2">
        <f t="shared" ref="O1234" si="7081">IF(O1229&lt;=$O$1,1,0)</f>
        <v>0</v>
      </c>
      <c r="X1234" s="5" t="s">
        <v>977</v>
      </c>
      <c r="Y1234" s="5">
        <f t="shared" ref="Y1234" ca="1" si="7082">IF(L1229&lt;=$Y$1,1,0)</f>
        <v>0</v>
      </c>
      <c r="Z1234" s="5">
        <f t="shared" ref="Z1234" ca="1" si="7083">IF(M1229&lt;=$Z$1,1,0)</f>
        <v>0</v>
      </c>
      <c r="AA1234" s="5">
        <f t="shared" ref="AA1234" ca="1" si="7084">IF(N1229&lt;=$AA$1,1,0)</f>
        <v>0</v>
      </c>
      <c r="AB1234" s="5">
        <f t="shared" ref="AB1234" ca="1" si="7085">IF(O1229&lt;=$AB$1,1,0)</f>
        <v>0</v>
      </c>
      <c r="AC1234" s="5"/>
      <c r="AD1234" s="5"/>
      <c r="AE1234" s="5"/>
      <c r="AF1234" s="5"/>
      <c r="AG1234" s="5"/>
      <c r="AH1234" s="5"/>
    </row>
    <row r="1235" spans="1:34" ht="16" x14ac:dyDescent="0.2">
      <c r="A1235" s="1">
        <v>1230</v>
      </c>
      <c r="B1235">
        <v>111948</v>
      </c>
      <c r="C1235">
        <v>2</v>
      </c>
      <c r="D1235" t="s">
        <v>15</v>
      </c>
      <c r="E1235" t="s">
        <v>166</v>
      </c>
      <c r="F1235">
        <v>1289</v>
      </c>
      <c r="G1235">
        <v>0.90730557737627648</v>
      </c>
      <c r="H1235">
        <v>22890.775887976561</v>
      </c>
      <c r="I1235">
        <v>1.0220252210883349</v>
      </c>
      <c r="K1235" s="2" t="s">
        <v>978</v>
      </c>
      <c r="L1235" s="2">
        <f t="shared" ref="L1235" si="7086">IF(L1229&lt;=$L$2, 1, 0)</f>
        <v>0</v>
      </c>
      <c r="M1235" s="2">
        <f t="shared" ref="M1235" si="7087">IF(M1229&lt;=$M$2, 1, 0)</f>
        <v>1</v>
      </c>
      <c r="N1235" s="2">
        <f t="shared" ref="N1235" si="7088">IF(N1229&lt;=$N$2, 1, 0)</f>
        <v>0</v>
      </c>
      <c r="O1235" s="2">
        <f t="shared" ref="O1235" si="7089">IF(O1229&lt;=$O$2, 1, 0)</f>
        <v>0</v>
      </c>
      <c r="X1235" s="5" t="s">
        <v>978</v>
      </c>
      <c r="Y1235" s="5">
        <f t="shared" ref="Y1235" ca="1" si="7090">IF(L1229&lt;=$Y$2, 1, 0)</f>
        <v>0</v>
      </c>
      <c r="Z1235" s="5">
        <f t="shared" ref="Z1235" ca="1" si="7091">IF(M1229&lt;=$Z$2, 1, 0)</f>
        <v>0</v>
      </c>
      <c r="AA1235" s="5">
        <f t="shared" ref="AA1235" ca="1" si="7092">IF(N1229&lt;=$AA$2, 1, 0)</f>
        <v>0</v>
      </c>
      <c r="AB1235" s="5">
        <f t="shared" ref="AB1235" ca="1" si="7093">IF(O1229&lt;=$AB$2, 1, 0)</f>
        <v>0</v>
      </c>
      <c r="AC1235" s="5"/>
      <c r="AD1235" s="5" t="s">
        <v>1952</v>
      </c>
      <c r="AE1235" s="5">
        <f t="shared" ref="AE1235" ca="1" si="7094" xml:space="preserve"> Y1234+Y1235+Y1236</f>
        <v>0</v>
      </c>
      <c r="AF1235" s="5">
        <f t="shared" ref="AF1235" ca="1" si="7095">Z1234+Z1235+Z1236</f>
        <v>0</v>
      </c>
      <c r="AG1235" s="5">
        <f t="shared" ref="AG1235" ca="1" si="7096">AA1234+AA1235+AA1236</f>
        <v>0</v>
      </c>
      <c r="AH1235" s="5">
        <f t="shared" ref="AH1235" ca="1" si="7097">AB1234+AB1235+AB1236</f>
        <v>0</v>
      </c>
    </row>
    <row r="1236" spans="1:34" ht="16" x14ac:dyDescent="0.2">
      <c r="A1236" s="1">
        <v>1231</v>
      </c>
      <c r="B1236">
        <v>111948</v>
      </c>
      <c r="C1236">
        <v>1</v>
      </c>
      <c r="D1236" t="s">
        <v>16</v>
      </c>
      <c r="E1236" t="s">
        <v>166</v>
      </c>
      <c r="F1236">
        <v>1278</v>
      </c>
      <c r="G1236">
        <v>0.91160220994475138</v>
      </c>
      <c r="H1236">
        <v>22067.853320496451</v>
      </c>
      <c r="I1236">
        <v>0.92363535430187105</v>
      </c>
      <c r="K1236" s="2" t="s">
        <v>979</v>
      </c>
      <c r="L1236" s="2">
        <f t="shared" ref="L1236" si="7098">IF(L1233&lt;=$L$1, 1,0)</f>
        <v>0</v>
      </c>
      <c r="M1236" s="2">
        <f t="shared" ref="M1236" si="7099">IF(M1233&lt;=$M$1, 1,0)</f>
        <v>1</v>
      </c>
      <c r="N1236" s="2">
        <f t="shared" ref="N1236" si="7100">IF(N1233&lt;=$N$1, 1,0)</f>
        <v>0</v>
      </c>
      <c r="O1236" s="2">
        <f t="shared" ref="O1236" si="7101">IF(O1233&lt;=$O$1, 1,0)</f>
        <v>0</v>
      </c>
      <c r="X1236" s="5" t="s">
        <v>979</v>
      </c>
      <c r="Y1236" s="5">
        <f t="shared" ref="Y1236" ca="1" si="7102">IF(L1233&lt;=$Y$1, 1,0)</f>
        <v>0</v>
      </c>
      <c r="Z1236" s="5">
        <f t="shared" ref="Z1236" ca="1" si="7103">IF(M1233&lt;=$Z$1, 1,0)</f>
        <v>0</v>
      </c>
      <c r="AA1236" s="5">
        <f t="shared" ref="AA1236" ca="1" si="7104">IF(N1233&lt;=$AA$1, 1,0)</f>
        <v>0</v>
      </c>
      <c r="AB1236" s="5">
        <f t="shared" ref="AB1236" ca="1" si="7105">IF(O1233&lt;=$AB$1, 1,0)</f>
        <v>0</v>
      </c>
      <c r="AC1236" s="5"/>
      <c r="AD1236" s="5" t="s">
        <v>1953</v>
      </c>
      <c r="AE1236" s="5"/>
      <c r="AF1236" s="5"/>
      <c r="AG1236" s="5"/>
      <c r="AH1236" s="5">
        <f t="shared" ref="AH1236" ca="1" si="7106">AE1235+AF1235+AG1235+AH1235</f>
        <v>0</v>
      </c>
    </row>
    <row r="1237" spans="1:34" ht="16" x14ac:dyDescent="0.2">
      <c r="A1237" s="1">
        <v>1232</v>
      </c>
      <c r="B1237">
        <v>217688</v>
      </c>
      <c r="C1237">
        <v>8</v>
      </c>
      <c r="D1237" t="s">
        <v>8</v>
      </c>
      <c r="E1237" t="s">
        <v>167</v>
      </c>
      <c r="F1237">
        <v>579</v>
      </c>
      <c r="G1237">
        <v>0.64948453608247425</v>
      </c>
      <c r="H1237">
        <v>10888.616061906039</v>
      </c>
      <c r="I1237">
        <v>0.32141466186575601</v>
      </c>
      <c r="K1237" s="2" t="s">
        <v>972</v>
      </c>
      <c r="L1237" s="4">
        <f t="shared" ref="L1237" si="7107" xml:space="preserve"> (F1237 - F1244) / F1244</f>
        <v>-7.5079872204472847E-2</v>
      </c>
      <c r="M1237" s="4">
        <f t="shared" ref="M1237" si="7108" xml:space="preserve"> (G1237 - G1244) / G1244</f>
        <v>0.152793524402141</v>
      </c>
      <c r="N1237" s="4">
        <f t="shared" ref="N1237" si="7109" xml:space="preserve"> (H1237 - H1244) / H1244</f>
        <v>3.8429823288703646E-2</v>
      </c>
      <c r="O1237" s="4">
        <f t="shared" ref="O1237" si="7110" xml:space="preserve"> (I1237 - I1244) / I1244</f>
        <v>2.0140235098453474E-2</v>
      </c>
      <c r="X1237" s="5"/>
      <c r="Y1237" s="6"/>
      <c r="Z1237" s="5"/>
      <c r="AA1237" s="5"/>
      <c r="AB1237" s="5"/>
      <c r="AC1237" s="5"/>
      <c r="AD1237" s="5"/>
      <c r="AE1237" s="5"/>
      <c r="AF1237" s="5"/>
      <c r="AG1237" s="5"/>
      <c r="AH1237" s="5"/>
    </row>
    <row r="1238" spans="1:34" ht="16" x14ac:dyDescent="0.2">
      <c r="A1238" s="1">
        <v>1233</v>
      </c>
      <c r="B1238">
        <v>217688</v>
      </c>
      <c r="C1238">
        <v>7</v>
      </c>
      <c r="D1238" t="s">
        <v>10</v>
      </c>
      <c r="E1238" t="s">
        <v>167</v>
      </c>
      <c r="F1238">
        <v>585</v>
      </c>
      <c r="G1238">
        <v>0.66987179487179482</v>
      </c>
      <c r="H1238">
        <v>11336.820544072591</v>
      </c>
      <c r="I1238">
        <v>0.3409198610350232</v>
      </c>
      <c r="K1238" s="2" t="s">
        <v>973</v>
      </c>
      <c r="L1238" s="2">
        <f t="shared" ref="L1238" si="7111" xml:space="preserve"> SLOPE(F1237:F1244, $C1237:$C1244)</f>
        <v>-8.8928571428571423</v>
      </c>
      <c r="M1238" s="2">
        <f t="shared" ref="M1238" si="7112" xml:space="preserve"> SLOPE(G1237:G1244, $C1237:$C1244)</f>
        <v>9.6007550414014577E-3</v>
      </c>
      <c r="N1238" s="2">
        <f t="shared" ref="N1238" si="7113" xml:space="preserve"> SLOPE(H1237:H1244, $C1237:$C1244)</f>
        <v>91.1226770794201</v>
      </c>
      <c r="O1238" s="2">
        <f t="shared" ref="O1238" si="7114" xml:space="preserve"> SLOPE(I1237:I1244, $C1237:$C1244)</f>
        <v>-3.2320311327821693E-5</v>
      </c>
      <c r="X1238" s="5"/>
      <c r="Y1238" s="6"/>
      <c r="Z1238" s="5"/>
      <c r="AA1238" s="5"/>
      <c r="AB1238" s="5"/>
      <c r="AC1238" s="5"/>
      <c r="AD1238" s="5"/>
      <c r="AE1238" s="5"/>
      <c r="AF1238" s="5"/>
      <c r="AG1238" s="5"/>
      <c r="AH1238" s="5"/>
    </row>
    <row r="1239" spans="1:34" ht="16" x14ac:dyDescent="0.2">
      <c r="A1239" s="1">
        <v>1234</v>
      </c>
      <c r="B1239">
        <v>217688</v>
      </c>
      <c r="C1239">
        <v>6</v>
      </c>
      <c r="D1239" t="s">
        <v>11</v>
      </c>
      <c r="E1239" t="s">
        <v>167</v>
      </c>
      <c r="F1239">
        <v>642</v>
      </c>
      <c r="G1239">
        <v>0.65650969529085867</v>
      </c>
      <c r="H1239">
        <v>11083.84940336535</v>
      </c>
      <c r="I1239">
        <v>0.33835557099100377</v>
      </c>
      <c r="K1239" s="2" t="s">
        <v>974</v>
      </c>
      <c r="L1239" s="2">
        <f t="shared" ref="L1239" si="7115" xml:space="preserve"> INTERCEPT(F1237:F1244,$C1237:$C1244)</f>
        <v>692.39285714285711</v>
      </c>
      <c r="M1239" s="2">
        <f t="shared" ref="M1239" si="7116" xml:space="preserve"> INTERCEPT(G1237:G1244,$C1237:$C1244)</f>
        <v>0.60350818288367591</v>
      </c>
      <c r="N1239" s="2">
        <f t="shared" ref="N1239" si="7117" xml:space="preserve"> INTERCEPT(H1237:H1244,$C1237:$C1244)</f>
        <v>10483.961233484913</v>
      </c>
      <c r="O1239" s="2">
        <f t="shared" ref="O1239" si="7118" xml:space="preserve"> INTERCEPT(I1237:I1244,$C1237:$C1244)</f>
        <v>0.33638915890440757</v>
      </c>
      <c r="X1239" s="5"/>
      <c r="Y1239" s="6"/>
      <c r="Z1239" s="5"/>
      <c r="AA1239" s="5"/>
      <c r="AB1239" s="5"/>
      <c r="AC1239" s="5"/>
      <c r="AD1239" s="5"/>
      <c r="AE1239" s="5"/>
      <c r="AF1239" s="5"/>
      <c r="AG1239" s="5"/>
      <c r="AH1239" s="5"/>
    </row>
    <row r="1240" spans="1:34" ht="16" x14ac:dyDescent="0.2">
      <c r="A1240" s="1">
        <v>1235</v>
      </c>
      <c r="B1240">
        <v>217688</v>
      </c>
      <c r="C1240">
        <v>5</v>
      </c>
      <c r="D1240" t="s">
        <v>12</v>
      </c>
      <c r="E1240" t="s">
        <v>167</v>
      </c>
      <c r="F1240">
        <v>723</v>
      </c>
      <c r="G1240">
        <v>0.69692923898531378</v>
      </c>
      <c r="H1240">
        <v>11561.989221482339</v>
      </c>
      <c r="I1240">
        <v>0.32622215346962979</v>
      </c>
      <c r="K1240" s="2" t="s">
        <v>1136</v>
      </c>
      <c r="L1240" s="2">
        <f t="shared" ref="L1240:O1240" si="7119" xml:space="preserve"> L1239 + (11*L1238)</f>
        <v>594.57142857142856</v>
      </c>
      <c r="M1240" s="2">
        <f t="shared" si="7119"/>
        <v>0.70911648833909191</v>
      </c>
      <c r="N1240" s="2">
        <f t="shared" si="7119"/>
        <v>11486.310681358535</v>
      </c>
      <c r="O1240" s="2">
        <f t="shared" si="7119"/>
        <v>0.33603363547980153</v>
      </c>
      <c r="X1240" s="5"/>
      <c r="Y1240" s="6"/>
      <c r="Z1240" s="5"/>
      <c r="AA1240" s="5"/>
      <c r="AB1240" s="5"/>
      <c r="AC1240" s="5"/>
      <c r="AD1240" s="5"/>
      <c r="AE1240" s="5"/>
      <c r="AF1240" s="5"/>
      <c r="AG1240" s="5"/>
      <c r="AH1240" s="5"/>
    </row>
    <row r="1241" spans="1:34" ht="16" x14ac:dyDescent="0.2">
      <c r="A1241" s="1">
        <v>1236</v>
      </c>
      <c r="B1241">
        <v>217688</v>
      </c>
      <c r="C1241">
        <v>4</v>
      </c>
      <c r="D1241" t="s">
        <v>13</v>
      </c>
      <c r="E1241" t="s">
        <v>167</v>
      </c>
      <c r="F1241">
        <v>756</v>
      </c>
      <c r="G1241">
        <v>0.64723926380368102</v>
      </c>
      <c r="H1241">
        <v>10074.775106529671</v>
      </c>
      <c r="I1241">
        <v>0.35806740470478698</v>
      </c>
      <c r="K1241" s="2" t="s">
        <v>976</v>
      </c>
      <c r="L1241" s="2">
        <f t="shared" ref="L1241" si="7120" xml:space="preserve"> (L1240 - F1244) / F1244</f>
        <v>-5.0205385668644478E-2</v>
      </c>
      <c r="M1241" s="2">
        <f t="shared" ref="M1241" si="7121" xml:space="preserve"> (M1240 - G1244) / G1244</f>
        <v>0.25863642687296617</v>
      </c>
      <c r="N1241" s="2">
        <f t="shared" ref="N1241" si="7122" xml:space="preserve"> (N1240 - H1244) / H1244</f>
        <v>9.543099906071606E-2</v>
      </c>
      <c r="O1241" s="2">
        <f t="shared" ref="O1241" si="7123" xml:space="preserve"> (O1240 - I1244) / I1244</f>
        <v>6.6539497325511746E-2</v>
      </c>
      <c r="X1241" s="5"/>
      <c r="Y1241" s="6"/>
      <c r="Z1241" s="5"/>
      <c r="AA1241" s="5"/>
      <c r="AB1241" s="5"/>
      <c r="AC1241" s="5"/>
      <c r="AD1241" s="5"/>
      <c r="AE1241" s="5"/>
      <c r="AF1241" s="5"/>
      <c r="AG1241" s="5"/>
      <c r="AH1241" s="5"/>
    </row>
    <row r="1242" spans="1:34" ht="16" x14ac:dyDescent="0.2">
      <c r="A1242" s="1">
        <v>1237</v>
      </c>
      <c r="B1242">
        <v>217688</v>
      </c>
      <c r="C1242">
        <v>3</v>
      </c>
      <c r="D1242" t="s">
        <v>14</v>
      </c>
      <c r="E1242" t="s">
        <v>167</v>
      </c>
      <c r="F1242">
        <v>652</v>
      </c>
      <c r="G1242">
        <v>0.64329268292682928</v>
      </c>
      <c r="H1242">
        <v>11006.35768446261</v>
      </c>
      <c r="I1242">
        <v>0.35727516303685708</v>
      </c>
      <c r="K1242" s="2" t="s">
        <v>977</v>
      </c>
      <c r="L1242" s="2">
        <f t="shared" ref="L1242" si="7124">IF(L1237&lt;=$L$1,1,0)</f>
        <v>1</v>
      </c>
      <c r="M1242" s="2">
        <f t="shared" ref="M1242" si="7125">IF(M1237&lt;=$M$1,1,0)</f>
        <v>1</v>
      </c>
      <c r="N1242" s="2">
        <f t="shared" ref="N1242" si="7126">IF(N1237&lt;=$N$1,1,0)</f>
        <v>0</v>
      </c>
      <c r="O1242" s="2">
        <f t="shared" ref="O1242" si="7127">IF(O1237&lt;=$O$1,1,0)</f>
        <v>0</v>
      </c>
      <c r="X1242" s="5" t="s">
        <v>977</v>
      </c>
      <c r="Y1242" s="5">
        <f t="shared" ref="Y1242" ca="1" si="7128">IF(L1237&lt;=$Y$1,1,0)</f>
        <v>0</v>
      </c>
      <c r="Z1242" s="5">
        <f t="shared" ref="Z1242" ca="1" si="7129">IF(M1237&lt;=$Z$1,1,0)</f>
        <v>0</v>
      </c>
      <c r="AA1242" s="5">
        <f t="shared" ref="AA1242" ca="1" si="7130">IF(N1237&lt;=$AA$1,1,0)</f>
        <v>0</v>
      </c>
      <c r="AB1242" s="5">
        <f t="shared" ref="AB1242" ca="1" si="7131">IF(O1237&lt;=$AB$1,1,0)</f>
        <v>0</v>
      </c>
      <c r="AC1242" s="5"/>
      <c r="AD1242" s="5"/>
      <c r="AE1242" s="5"/>
      <c r="AF1242" s="5"/>
      <c r="AG1242" s="5"/>
      <c r="AH1242" s="5"/>
    </row>
    <row r="1243" spans="1:34" ht="16" x14ac:dyDescent="0.2">
      <c r="A1243" s="1">
        <v>1238</v>
      </c>
      <c r="B1243">
        <v>217688</v>
      </c>
      <c r="C1243">
        <v>2</v>
      </c>
      <c r="D1243" t="s">
        <v>15</v>
      </c>
      <c r="E1243" t="s">
        <v>167</v>
      </c>
      <c r="F1243">
        <v>656</v>
      </c>
      <c r="G1243">
        <v>0.64696485623003197</v>
      </c>
      <c r="H1243">
        <v>10714.043997871961</v>
      </c>
      <c r="I1243">
        <v>0.33262582872829283</v>
      </c>
      <c r="K1243" s="2" t="s">
        <v>978</v>
      </c>
      <c r="L1243" s="2">
        <f t="shared" ref="L1243" si="7132">IF(L1237&lt;=$L$2, 1, 0)</f>
        <v>1</v>
      </c>
      <c r="M1243" s="2">
        <f t="shared" ref="M1243" si="7133">IF(M1237&lt;=$M$2, 1, 0)</f>
        <v>1</v>
      </c>
      <c r="N1243" s="2">
        <f t="shared" ref="N1243" si="7134">IF(N1237&lt;=$N$2, 1, 0)</f>
        <v>0</v>
      </c>
      <c r="O1243" s="2">
        <f t="shared" ref="O1243" si="7135">IF(O1237&lt;=$O$2, 1, 0)</f>
        <v>0</v>
      </c>
      <c r="X1243" s="5" t="s">
        <v>978</v>
      </c>
      <c r="Y1243" s="5">
        <f t="shared" ref="Y1243" ca="1" si="7136">IF(L1237&lt;=$Y$2, 1, 0)</f>
        <v>0</v>
      </c>
      <c r="Z1243" s="5">
        <f t="shared" ref="Z1243" ca="1" si="7137">IF(M1237&lt;=$Z$2, 1, 0)</f>
        <v>0</v>
      </c>
      <c r="AA1243" s="5">
        <f t="shared" ref="AA1243" ca="1" si="7138">IF(N1237&lt;=$AA$2, 1, 0)</f>
        <v>0</v>
      </c>
      <c r="AB1243" s="5">
        <f t="shared" ref="AB1243" ca="1" si="7139">IF(O1237&lt;=$AB$2, 1, 0)</f>
        <v>0</v>
      </c>
      <c r="AC1243" s="5"/>
      <c r="AD1243" s="5" t="s">
        <v>1952</v>
      </c>
      <c r="AE1243" s="5">
        <f t="shared" ref="AE1243" ca="1" si="7140" xml:space="preserve"> Y1242+Y1243+Y1244</f>
        <v>0</v>
      </c>
      <c r="AF1243" s="5">
        <f t="shared" ref="AF1243" ca="1" si="7141">Z1242+Z1243+Z1244</f>
        <v>0</v>
      </c>
      <c r="AG1243" s="5">
        <f t="shared" ref="AG1243" ca="1" si="7142">AA1242+AA1243+AA1244</f>
        <v>0</v>
      </c>
      <c r="AH1243" s="5">
        <f t="shared" ref="AH1243" ca="1" si="7143">AB1242+AB1243+AB1244</f>
        <v>0</v>
      </c>
    </row>
    <row r="1244" spans="1:34" ht="16" x14ac:dyDescent="0.2">
      <c r="A1244" s="1">
        <v>1239</v>
      </c>
      <c r="B1244">
        <v>217688</v>
      </c>
      <c r="C1244">
        <v>1</v>
      </c>
      <c r="D1244" t="s">
        <v>16</v>
      </c>
      <c r="E1244" t="s">
        <v>167</v>
      </c>
      <c r="F1244">
        <v>626</v>
      </c>
      <c r="G1244">
        <v>0.56340057636887608</v>
      </c>
      <c r="H1244">
        <v>10485.654223047861</v>
      </c>
      <c r="I1244">
        <v>0.31506909619610912</v>
      </c>
      <c r="K1244" s="2" t="s">
        <v>979</v>
      </c>
      <c r="L1244" s="2">
        <f t="shared" ref="L1244" si="7144">IF(L1241&lt;=$L$1, 1,0)</f>
        <v>1</v>
      </c>
      <c r="M1244" s="2">
        <f t="shared" ref="M1244" si="7145">IF(M1241&lt;=$M$1, 1,0)</f>
        <v>1</v>
      </c>
      <c r="N1244" s="2">
        <f t="shared" ref="N1244" si="7146">IF(N1241&lt;=$N$1, 1,0)</f>
        <v>0</v>
      </c>
      <c r="O1244" s="2">
        <f t="shared" ref="O1244" si="7147">IF(O1241&lt;=$O$1, 1,0)</f>
        <v>0</v>
      </c>
      <c r="X1244" s="5" t="s">
        <v>979</v>
      </c>
      <c r="Y1244" s="5">
        <f t="shared" ref="Y1244" ca="1" si="7148">IF(L1241&lt;=$Y$1, 1,0)</f>
        <v>0</v>
      </c>
      <c r="Z1244" s="5">
        <f t="shared" ref="Z1244" ca="1" si="7149">IF(M1241&lt;=$Z$1, 1,0)</f>
        <v>0</v>
      </c>
      <c r="AA1244" s="5">
        <f t="shared" ref="AA1244" ca="1" si="7150">IF(N1241&lt;=$AA$1, 1,0)</f>
        <v>0</v>
      </c>
      <c r="AB1244" s="5">
        <f t="shared" ref="AB1244" ca="1" si="7151">IF(O1241&lt;=$AB$1, 1,0)</f>
        <v>0</v>
      </c>
      <c r="AC1244" s="5"/>
      <c r="AD1244" s="5" t="s">
        <v>1953</v>
      </c>
      <c r="AE1244" s="5"/>
      <c r="AF1244" s="5"/>
      <c r="AG1244" s="5"/>
      <c r="AH1244" s="5">
        <f t="shared" ref="AH1244" ca="1" si="7152">AE1243+AF1243+AG1243+AH1243</f>
        <v>0</v>
      </c>
    </row>
    <row r="1245" spans="1:34" ht="16" x14ac:dyDescent="0.2">
      <c r="A1245" s="1">
        <v>1240</v>
      </c>
      <c r="B1245">
        <v>211556</v>
      </c>
      <c r="C1245">
        <v>8</v>
      </c>
      <c r="D1245" t="s">
        <v>8</v>
      </c>
      <c r="E1245" t="s">
        <v>168</v>
      </c>
      <c r="F1245">
        <v>315</v>
      </c>
      <c r="G1245">
        <v>0.8035714285714286</v>
      </c>
      <c r="H1245">
        <v>17405.224601675309</v>
      </c>
      <c r="I1245">
        <v>1.163761003920504</v>
      </c>
      <c r="K1245" s="2" t="s">
        <v>972</v>
      </c>
      <c r="L1245" s="4">
        <f t="shared" ref="L1245" si="7153" xml:space="preserve"> (F1245 - F1252) / F1252</f>
        <v>1.6923076923076923</v>
      </c>
      <c r="M1245" s="4">
        <f t="shared" ref="M1245" si="7154" xml:space="preserve"> (G1245 - G1252) / G1252</f>
        <v>5.5194805194805296E-2</v>
      </c>
      <c r="N1245" s="4">
        <f t="shared" ref="N1245" si="7155" xml:space="preserve"> (H1245 - H1252) / H1252</f>
        <v>0.40397591391367016</v>
      </c>
      <c r="O1245" s="4">
        <f t="shared" ref="O1245" si="7156" xml:space="preserve"> (I1245 - I1252) / I1252</f>
        <v>3.0952707847174986E-2</v>
      </c>
      <c r="X1245" s="5"/>
      <c r="Y1245" s="6"/>
      <c r="Z1245" s="5"/>
      <c r="AA1245" s="5"/>
      <c r="AB1245" s="5"/>
      <c r="AC1245" s="5"/>
      <c r="AD1245" s="5"/>
      <c r="AE1245" s="5"/>
      <c r="AF1245" s="5"/>
      <c r="AG1245" s="5"/>
      <c r="AH1245" s="5"/>
    </row>
    <row r="1246" spans="1:34" ht="16" x14ac:dyDescent="0.2">
      <c r="A1246" s="1">
        <v>1241</v>
      </c>
      <c r="B1246">
        <v>211556</v>
      </c>
      <c r="C1246">
        <v>7</v>
      </c>
      <c r="D1246" t="s">
        <v>10</v>
      </c>
      <c r="E1246" t="s">
        <v>168</v>
      </c>
      <c r="F1246">
        <v>282</v>
      </c>
      <c r="G1246">
        <v>0.778169014084507</v>
      </c>
      <c r="H1246">
        <v>15573.72788651138</v>
      </c>
      <c r="I1246">
        <v>1.232487622124856</v>
      </c>
      <c r="K1246" s="2" t="s">
        <v>973</v>
      </c>
      <c r="L1246" s="2">
        <f t="shared" ref="L1246" si="7157" xml:space="preserve"> SLOPE(F1245:F1252, $C1245:$C1252)</f>
        <v>34.035714285714285</v>
      </c>
      <c r="M1246" s="2">
        <f t="shared" ref="M1246" si="7158" xml:space="preserve"> SLOPE(G1245:G1252, $C1245:$C1252)</f>
        <v>7.3250835280553751E-3</v>
      </c>
      <c r="N1246" s="2">
        <f t="shared" ref="N1246" si="7159" xml:space="preserve"> SLOPE(H1245:H1252, $C1245:$C1252)</f>
        <v>1073.3046043167394</v>
      </c>
      <c r="O1246" s="2">
        <f t="shared" ref="O1246" si="7160" xml:space="preserve"> SLOPE(I1245:I1252, $C1245:$C1252)</f>
        <v>-1.670297778830062E-2</v>
      </c>
      <c r="X1246" s="5"/>
      <c r="Y1246" s="6"/>
      <c r="Z1246" s="5"/>
      <c r="AA1246" s="5"/>
      <c r="AB1246" s="5"/>
      <c r="AC1246" s="5"/>
      <c r="AD1246" s="5"/>
      <c r="AE1246" s="5"/>
      <c r="AF1246" s="5"/>
      <c r="AG1246" s="5"/>
      <c r="AH1246" s="5"/>
    </row>
    <row r="1247" spans="1:34" ht="16" x14ac:dyDescent="0.2">
      <c r="A1247" s="1">
        <v>1242</v>
      </c>
      <c r="B1247">
        <v>211556</v>
      </c>
      <c r="C1247">
        <v>6</v>
      </c>
      <c r="D1247" t="s">
        <v>11</v>
      </c>
      <c r="E1247" t="s">
        <v>168</v>
      </c>
      <c r="F1247">
        <v>284</v>
      </c>
      <c r="G1247">
        <v>0.85051546391752575</v>
      </c>
      <c r="H1247">
        <v>14787.95818598581</v>
      </c>
      <c r="I1247">
        <v>1.2276526548413129</v>
      </c>
      <c r="K1247" s="2" t="s">
        <v>974</v>
      </c>
      <c r="L1247" s="2">
        <f t="shared" ref="L1247" si="7161" xml:space="preserve"> INTERCEPT(F1245:F1252,$C1245:$C1252)</f>
        <v>46.714285714285722</v>
      </c>
      <c r="M1247" s="2">
        <f t="shared" ref="M1247" si="7162" xml:space="preserve"> INTERCEPT(G1245:G1252,$C1245:$C1252)</f>
        <v>0.75506613098529085</v>
      </c>
      <c r="N1247" s="2">
        <f t="shared" ref="N1247" si="7163" xml:space="preserve"> INTERCEPT(H1245:H1252,$C1245:$C1252)</f>
        <v>8389.9231690943543</v>
      </c>
      <c r="O1247" s="2">
        <f t="shared" ref="O1247" si="7164" xml:space="preserve"> INTERCEPT(I1245:I1252,$C1245:$C1252)</f>
        <v>1.3835893225239286</v>
      </c>
      <c r="X1247" s="5"/>
      <c r="Y1247" s="6"/>
      <c r="Z1247" s="5"/>
      <c r="AA1247" s="5"/>
      <c r="AB1247" s="5"/>
      <c r="AC1247" s="5"/>
      <c r="AD1247" s="5"/>
      <c r="AE1247" s="5"/>
      <c r="AF1247" s="5"/>
      <c r="AG1247" s="5"/>
      <c r="AH1247" s="5"/>
    </row>
    <row r="1248" spans="1:34" ht="16" x14ac:dyDescent="0.2">
      <c r="A1248" s="1">
        <v>1243</v>
      </c>
      <c r="B1248">
        <v>211556</v>
      </c>
      <c r="C1248">
        <v>5</v>
      </c>
      <c r="D1248" t="s">
        <v>12</v>
      </c>
      <c r="E1248" t="s">
        <v>168</v>
      </c>
      <c r="F1248">
        <v>194</v>
      </c>
      <c r="G1248">
        <v>0.80476190476190479</v>
      </c>
      <c r="H1248">
        <v>13874.414549085561</v>
      </c>
      <c r="I1248">
        <v>1.2662999185554691</v>
      </c>
      <c r="K1248" s="2" t="s">
        <v>1137</v>
      </c>
      <c r="L1248" s="2">
        <f t="shared" ref="L1248:O1248" si="7165" xml:space="preserve"> L1247 + (11*L1246)</f>
        <v>421.10714285714283</v>
      </c>
      <c r="M1248" s="2">
        <f t="shared" si="7165"/>
        <v>0.8356420497939</v>
      </c>
      <c r="N1248" s="2">
        <f t="shared" si="7165"/>
        <v>20196.27381657849</v>
      </c>
      <c r="O1248" s="2">
        <f t="shared" si="7165"/>
        <v>1.1998565668526218</v>
      </c>
      <c r="X1248" s="5"/>
      <c r="Y1248" s="6"/>
      <c r="Z1248" s="5"/>
      <c r="AA1248" s="5"/>
      <c r="AB1248" s="5"/>
      <c r="AC1248" s="5"/>
      <c r="AD1248" s="5"/>
      <c r="AE1248" s="5"/>
      <c r="AF1248" s="5"/>
      <c r="AG1248" s="5"/>
      <c r="AH1248" s="5"/>
    </row>
    <row r="1249" spans="1:34" ht="16" x14ac:dyDescent="0.2">
      <c r="A1249" s="1">
        <v>1244</v>
      </c>
      <c r="B1249">
        <v>211556</v>
      </c>
      <c r="C1249">
        <v>4</v>
      </c>
      <c r="D1249" t="s">
        <v>13</v>
      </c>
      <c r="E1249" t="s">
        <v>168</v>
      </c>
      <c r="F1249">
        <v>211</v>
      </c>
      <c r="G1249">
        <v>0.76470588235294112</v>
      </c>
      <c r="H1249">
        <v>13645.03245869047</v>
      </c>
      <c r="I1249">
        <v>1.5685227924726941</v>
      </c>
      <c r="K1249" s="2" t="s">
        <v>976</v>
      </c>
      <c r="L1249" s="2">
        <f t="shared" ref="L1249" si="7166" xml:space="preserve"> (L1248 - F1252) / F1252</f>
        <v>2.5992063492063489</v>
      </c>
      <c r="M1249" s="2">
        <f t="shared" ref="M1249" si="7167" xml:space="preserve"> (M1248 - G1252) / G1252</f>
        <v>9.7307742153606117E-2</v>
      </c>
      <c r="N1249" s="2">
        <f t="shared" ref="N1249" si="7168" xml:space="preserve"> (N1248 - H1252) / H1252</f>
        <v>0.62911324836062421</v>
      </c>
      <c r="O1249" s="2">
        <f t="shared" ref="O1249" si="7169" xml:space="preserve"> (O1248 - I1252) / I1252</f>
        <v>6.2929048539784191E-2</v>
      </c>
      <c r="X1249" s="5"/>
      <c r="Y1249" s="6"/>
      <c r="Z1249" s="5"/>
      <c r="AA1249" s="5"/>
      <c r="AB1249" s="5"/>
      <c r="AC1249" s="5"/>
      <c r="AD1249" s="5"/>
      <c r="AE1249" s="5"/>
      <c r="AF1249" s="5"/>
      <c r="AG1249" s="5"/>
      <c r="AH1249" s="5"/>
    </row>
    <row r="1250" spans="1:34" ht="16" x14ac:dyDescent="0.2">
      <c r="A1250" s="1">
        <v>1245</v>
      </c>
      <c r="B1250">
        <v>211556</v>
      </c>
      <c r="C1250">
        <v>3</v>
      </c>
      <c r="D1250" t="s">
        <v>14</v>
      </c>
      <c r="E1250" t="s">
        <v>168</v>
      </c>
      <c r="F1250">
        <v>104</v>
      </c>
      <c r="G1250">
        <v>0.77173913043478259</v>
      </c>
      <c r="H1250">
        <v>11506.639096238479</v>
      </c>
      <c r="I1250">
        <v>1.604254227476879</v>
      </c>
      <c r="K1250" s="2" t="s">
        <v>977</v>
      </c>
      <c r="L1250" s="2">
        <f t="shared" ref="L1250" si="7170">IF(L1245&lt;=$L$1,1,0)</f>
        <v>0</v>
      </c>
      <c r="M1250" s="2">
        <f t="shared" ref="M1250" si="7171">IF(M1245&lt;=$M$1,1,0)</f>
        <v>1</v>
      </c>
      <c r="N1250" s="2">
        <f t="shared" ref="N1250" si="7172">IF(N1245&lt;=$N$1,1,0)</f>
        <v>0</v>
      </c>
      <c r="O1250" s="2">
        <f t="shared" ref="O1250" si="7173">IF(O1245&lt;=$O$1,1,0)</f>
        <v>0</v>
      </c>
      <c r="X1250" s="5" t="s">
        <v>977</v>
      </c>
      <c r="Y1250" s="5">
        <f t="shared" ref="Y1250" ca="1" si="7174">IF(L1245&lt;=$Y$1,1,0)</f>
        <v>0</v>
      </c>
      <c r="Z1250" s="5">
        <f t="shared" ref="Z1250" ca="1" si="7175">IF(M1245&lt;=$Z$1,1,0)</f>
        <v>0</v>
      </c>
      <c r="AA1250" s="5">
        <f t="shared" ref="AA1250" ca="1" si="7176">IF(N1245&lt;=$AA$1,1,0)</f>
        <v>0</v>
      </c>
      <c r="AB1250" s="5">
        <f t="shared" ref="AB1250" ca="1" si="7177">IF(O1245&lt;=$AB$1,1,0)</f>
        <v>0</v>
      </c>
      <c r="AC1250" s="5"/>
      <c r="AD1250" s="5"/>
      <c r="AE1250" s="5"/>
      <c r="AF1250" s="5"/>
      <c r="AG1250" s="5"/>
      <c r="AH1250" s="5"/>
    </row>
    <row r="1251" spans="1:34" ht="16" x14ac:dyDescent="0.2">
      <c r="A1251" s="1">
        <v>1246</v>
      </c>
      <c r="B1251">
        <v>211556</v>
      </c>
      <c r="C1251">
        <v>2</v>
      </c>
      <c r="D1251" t="s">
        <v>15</v>
      </c>
      <c r="E1251" t="s">
        <v>168</v>
      </c>
      <c r="F1251">
        <v>92</v>
      </c>
      <c r="G1251">
        <v>0.76923076923076927</v>
      </c>
      <c r="H1251">
        <v>6568.2580342390074</v>
      </c>
      <c r="I1251">
        <v>1.275608221242547</v>
      </c>
      <c r="K1251" s="2" t="s">
        <v>978</v>
      </c>
      <c r="L1251" s="2">
        <f t="shared" ref="L1251" si="7178">IF(L1245&lt;=$L$2, 1, 0)</f>
        <v>0</v>
      </c>
      <c r="M1251" s="2">
        <f t="shared" ref="M1251" si="7179">IF(M1245&lt;=$M$2, 1, 0)</f>
        <v>1</v>
      </c>
      <c r="N1251" s="2">
        <f t="shared" ref="N1251" si="7180">IF(N1245&lt;=$N$2, 1, 0)</f>
        <v>0</v>
      </c>
      <c r="O1251" s="2">
        <f t="shared" ref="O1251" si="7181">IF(O1245&lt;=$O$2, 1, 0)</f>
        <v>0</v>
      </c>
      <c r="X1251" s="5" t="s">
        <v>978</v>
      </c>
      <c r="Y1251" s="5">
        <f t="shared" ref="Y1251" ca="1" si="7182">IF(L1245&lt;=$Y$2, 1, 0)</f>
        <v>0</v>
      </c>
      <c r="Z1251" s="5">
        <f t="shared" ref="Z1251" ca="1" si="7183">IF(M1245&lt;=$Z$2, 1, 0)</f>
        <v>0</v>
      </c>
      <c r="AA1251" s="5">
        <f t="shared" ref="AA1251" ca="1" si="7184">IF(N1245&lt;=$AA$2, 1, 0)</f>
        <v>0</v>
      </c>
      <c r="AB1251" s="5">
        <f t="shared" ref="AB1251" ca="1" si="7185">IF(O1245&lt;=$AB$2, 1, 0)</f>
        <v>0</v>
      </c>
      <c r="AC1251" s="5"/>
      <c r="AD1251" s="5" t="s">
        <v>1952</v>
      </c>
      <c r="AE1251" s="5">
        <f t="shared" ref="AE1251" ca="1" si="7186" xml:space="preserve"> Y1250+Y1251+Y1252</f>
        <v>0</v>
      </c>
      <c r="AF1251" s="5">
        <f t="shared" ref="AF1251" ca="1" si="7187">Z1250+Z1251+Z1252</f>
        <v>0</v>
      </c>
      <c r="AG1251" s="5">
        <f t="shared" ref="AG1251" ca="1" si="7188">AA1250+AA1251+AA1252</f>
        <v>0</v>
      </c>
      <c r="AH1251" s="5">
        <f t="shared" ref="AH1251" ca="1" si="7189">AB1250+AB1251+AB1252</f>
        <v>0</v>
      </c>
    </row>
    <row r="1252" spans="1:34" ht="16" x14ac:dyDescent="0.2">
      <c r="A1252" s="1">
        <v>1247</v>
      </c>
      <c r="B1252">
        <v>211556</v>
      </c>
      <c r="C1252">
        <v>1</v>
      </c>
      <c r="D1252" t="s">
        <v>16</v>
      </c>
      <c r="E1252" t="s">
        <v>168</v>
      </c>
      <c r="F1252">
        <v>117</v>
      </c>
      <c r="G1252">
        <v>0.7615384615384615</v>
      </c>
      <c r="H1252">
        <v>12397.09629573143</v>
      </c>
      <c r="I1252">
        <v>1.128820939178343</v>
      </c>
      <c r="K1252" s="2" t="s">
        <v>979</v>
      </c>
      <c r="L1252" s="2">
        <f t="shared" ref="L1252" si="7190">IF(L1249&lt;=$L$1, 1,0)</f>
        <v>0</v>
      </c>
      <c r="M1252" s="2">
        <f t="shared" ref="M1252" si="7191">IF(M1249&lt;=$M$1, 1,0)</f>
        <v>1</v>
      </c>
      <c r="N1252" s="2">
        <f t="shared" ref="N1252" si="7192">IF(N1249&lt;=$N$1, 1,0)</f>
        <v>0</v>
      </c>
      <c r="O1252" s="2">
        <f t="shared" ref="O1252" si="7193">IF(O1249&lt;=$O$1, 1,0)</f>
        <v>0</v>
      </c>
      <c r="X1252" s="5" t="s">
        <v>979</v>
      </c>
      <c r="Y1252" s="5">
        <f t="shared" ref="Y1252" ca="1" si="7194">IF(L1249&lt;=$Y$1, 1,0)</f>
        <v>0</v>
      </c>
      <c r="Z1252" s="5">
        <f t="shared" ref="Z1252" ca="1" si="7195">IF(M1249&lt;=$Z$1, 1,0)</f>
        <v>0</v>
      </c>
      <c r="AA1252" s="5">
        <f t="shared" ref="AA1252" ca="1" si="7196">IF(N1249&lt;=$AA$1, 1,0)</f>
        <v>0</v>
      </c>
      <c r="AB1252" s="5">
        <f t="shared" ref="AB1252" ca="1" si="7197">IF(O1249&lt;=$AB$1, 1,0)</f>
        <v>0</v>
      </c>
      <c r="AC1252" s="5"/>
      <c r="AD1252" s="5" t="s">
        <v>1953</v>
      </c>
      <c r="AE1252" s="5"/>
      <c r="AF1252" s="5"/>
      <c r="AG1252" s="5"/>
      <c r="AH1252" s="5">
        <f t="shared" ref="AH1252" ca="1" si="7198">AE1251+AF1251+AG1251+AH1251</f>
        <v>0</v>
      </c>
    </row>
    <row r="1253" spans="1:34" ht="16" x14ac:dyDescent="0.2">
      <c r="A1253" s="1">
        <v>1248</v>
      </c>
      <c r="B1253">
        <v>211583</v>
      </c>
      <c r="C1253">
        <v>8</v>
      </c>
      <c r="D1253" t="s">
        <v>8</v>
      </c>
      <c r="E1253" t="s">
        <v>169</v>
      </c>
      <c r="F1253">
        <v>215</v>
      </c>
      <c r="G1253">
        <v>0.67682926829268297</v>
      </c>
      <c r="H1253">
        <v>12179.25991894107</v>
      </c>
      <c r="I1253">
        <v>0.25437514963245678</v>
      </c>
      <c r="K1253" s="2" t="s">
        <v>972</v>
      </c>
      <c r="L1253" s="4">
        <f t="shared" ref="L1253" si="7199" xml:space="preserve"> (F1253 - F1260) / F1260</f>
        <v>1.8957345971563982E-2</v>
      </c>
      <c r="M1253" s="4">
        <f t="shared" ref="M1253" si="7200" xml:space="preserve"> (G1253 - G1260) / G1260</f>
        <v>-7.5644599303135787E-2</v>
      </c>
      <c r="N1253" s="4">
        <f t="shared" ref="N1253" si="7201" xml:space="preserve"> (H1253 - H1260) / H1260</f>
        <v>-6.2398070476984736E-2</v>
      </c>
      <c r="O1253" s="4">
        <f t="shared" ref="O1253" si="7202" xml:space="preserve"> (I1253 - I1260) / I1260</f>
        <v>0.60373381633244705</v>
      </c>
      <c r="X1253" s="5"/>
      <c r="Y1253" s="6"/>
      <c r="Z1253" s="5"/>
      <c r="AA1253" s="5"/>
      <c r="AB1253" s="5"/>
      <c r="AC1253" s="5"/>
      <c r="AD1253" s="5"/>
      <c r="AE1253" s="5"/>
      <c r="AF1253" s="5"/>
      <c r="AG1253" s="5"/>
      <c r="AH1253" s="5"/>
    </row>
    <row r="1254" spans="1:34" ht="16" x14ac:dyDescent="0.2">
      <c r="A1254" s="1">
        <v>1249</v>
      </c>
      <c r="B1254">
        <v>211583</v>
      </c>
      <c r="C1254">
        <v>7</v>
      </c>
      <c r="D1254" t="s">
        <v>10</v>
      </c>
      <c r="E1254" t="s">
        <v>169</v>
      </c>
      <c r="F1254">
        <v>167</v>
      </c>
      <c r="G1254">
        <v>0.71359223300970875</v>
      </c>
      <c r="H1254">
        <v>15126.90587814038</v>
      </c>
      <c r="I1254">
        <v>0.25367189162282772</v>
      </c>
      <c r="K1254" s="2" t="s">
        <v>973</v>
      </c>
      <c r="L1254" s="2">
        <f t="shared" ref="L1254" si="7203" xml:space="preserve"> SLOPE(F1253:F1260, $C1253:$C1260)</f>
        <v>-0.15476190476190477</v>
      </c>
      <c r="M1254" s="2">
        <f t="shared" ref="M1254" si="7204" xml:space="preserve"> SLOPE(G1253:G1260, $C1253:$C1260)</f>
        <v>-3.4349050390620381E-3</v>
      </c>
      <c r="N1254" s="2">
        <f t="shared" ref="N1254" si="7205" xml:space="preserve"> SLOPE(H1253:H1260, $C1253:$C1260)</f>
        <v>-98.181310259437808</v>
      </c>
      <c r="O1254" s="2">
        <f t="shared" ref="O1254" si="7206" xml:space="preserve"> SLOPE(I1253:I1260, $C1253:$C1260)</f>
        <v>1.2931034588090281E-2</v>
      </c>
      <c r="X1254" s="5"/>
      <c r="Y1254" s="6"/>
      <c r="Z1254" s="5"/>
      <c r="AA1254" s="5"/>
      <c r="AB1254" s="5"/>
      <c r="AC1254" s="5"/>
      <c r="AD1254" s="5"/>
      <c r="AE1254" s="5"/>
      <c r="AF1254" s="5"/>
      <c r="AG1254" s="5"/>
      <c r="AH1254" s="5"/>
    </row>
    <row r="1255" spans="1:34" ht="16" x14ac:dyDescent="0.2">
      <c r="A1255" s="1">
        <v>1250</v>
      </c>
      <c r="B1255">
        <v>211583</v>
      </c>
      <c r="C1255">
        <v>6</v>
      </c>
      <c r="D1255" t="s">
        <v>11</v>
      </c>
      <c r="E1255" t="s">
        <v>169</v>
      </c>
      <c r="F1255">
        <v>207</v>
      </c>
      <c r="G1255">
        <v>0.7857142857142857</v>
      </c>
      <c r="H1255">
        <v>14722.212641401269</v>
      </c>
      <c r="I1255">
        <v>0.26097576738102862</v>
      </c>
      <c r="K1255" s="2" t="s">
        <v>974</v>
      </c>
      <c r="L1255" s="2">
        <f t="shared" ref="L1255" si="7207" xml:space="preserve"> INTERCEPT(F1253:F1260,$C1253:$C1260)</f>
        <v>204.82142857142858</v>
      </c>
      <c r="M1255" s="2">
        <f t="shared" ref="M1255" si="7208" xml:space="preserve"> INTERCEPT(G1253:G1260,$C1253:$C1260)</f>
        <v>0.74841491154727757</v>
      </c>
      <c r="N1255" s="2">
        <f t="shared" ref="N1255" si="7209" xml:space="preserve"> INTERCEPT(H1253:H1260,$C1253:$C1260)</f>
        <v>14498.791676458826</v>
      </c>
      <c r="O1255" s="2">
        <f t="shared" ref="O1255" si="7210" xml:space="preserve"> INTERCEPT(I1253:I1260,$C1253:$C1260)</f>
        <v>0.17101267430128342</v>
      </c>
      <c r="X1255" s="5"/>
      <c r="Y1255" s="6"/>
      <c r="Z1255" s="5"/>
      <c r="AA1255" s="5"/>
      <c r="AB1255" s="5"/>
      <c r="AC1255" s="5"/>
      <c r="AD1255" s="5"/>
      <c r="AE1255" s="5"/>
      <c r="AF1255" s="5"/>
      <c r="AG1255" s="5"/>
      <c r="AH1255" s="5"/>
    </row>
    <row r="1256" spans="1:34" ht="16" x14ac:dyDescent="0.2">
      <c r="A1256" s="1">
        <v>1251</v>
      </c>
      <c r="B1256">
        <v>211583</v>
      </c>
      <c r="C1256">
        <v>5</v>
      </c>
      <c r="D1256" t="s">
        <v>12</v>
      </c>
      <c r="E1256" t="s">
        <v>169</v>
      </c>
      <c r="F1256">
        <v>241</v>
      </c>
      <c r="G1256">
        <v>0.79126213592233008</v>
      </c>
      <c r="H1256">
        <v>13877.289263374891</v>
      </c>
      <c r="I1256">
        <v>0.2444417614967889</v>
      </c>
      <c r="K1256" s="2" t="s">
        <v>1138</v>
      </c>
      <c r="L1256" s="2">
        <f t="shared" ref="L1256:O1256" si="7211" xml:space="preserve"> L1255 + (11*L1254)</f>
        <v>203.11904761904762</v>
      </c>
      <c r="M1256" s="2">
        <f t="shared" si="7211"/>
        <v>0.71063095611759519</v>
      </c>
      <c r="N1256" s="2">
        <f t="shared" si="7211"/>
        <v>13418.797263605011</v>
      </c>
      <c r="O1256" s="2">
        <f t="shared" si="7211"/>
        <v>0.31325405477027651</v>
      </c>
      <c r="X1256" s="5"/>
      <c r="Y1256" s="6"/>
      <c r="Z1256" s="5"/>
      <c r="AA1256" s="5"/>
      <c r="AB1256" s="5"/>
      <c r="AC1256" s="5"/>
      <c r="AD1256" s="5"/>
      <c r="AE1256" s="5"/>
      <c r="AF1256" s="5"/>
      <c r="AG1256" s="5"/>
      <c r="AH1256" s="5"/>
    </row>
    <row r="1257" spans="1:34" ht="16" x14ac:dyDescent="0.2">
      <c r="A1257" s="1">
        <v>1252</v>
      </c>
      <c r="B1257">
        <v>211583</v>
      </c>
      <c r="C1257">
        <v>4</v>
      </c>
      <c r="D1257" t="s">
        <v>13</v>
      </c>
      <c r="E1257" t="s">
        <v>169</v>
      </c>
      <c r="F1257">
        <v>209</v>
      </c>
      <c r="G1257">
        <v>0.66129032258064513</v>
      </c>
      <c r="H1257">
        <v>13553.448021049289</v>
      </c>
      <c r="I1257">
        <v>0.24214235533619111</v>
      </c>
      <c r="K1257" s="2" t="s">
        <v>976</v>
      </c>
      <c r="L1257" s="2">
        <f t="shared" ref="L1257" si="7212" xml:space="preserve"> (L1256 - F1260) / F1260</f>
        <v>-3.7350485217783787E-2</v>
      </c>
      <c r="M1257" s="2">
        <f t="shared" ref="M1257" si="7213" xml:space="preserve"> (M1256 - G1260) / G1260</f>
        <v>-2.9481151359398525E-2</v>
      </c>
      <c r="N1257" s="2">
        <f t="shared" ref="N1257" si="7214" xml:space="preserve"> (N1256 - H1260) / H1260</f>
        <v>3.3025839826901167E-2</v>
      </c>
      <c r="O1257" s="2">
        <f t="shared" ref="O1257" si="7215" xml:space="preserve"> (O1256 - I1260) / I1260</f>
        <v>0.97494181905829014</v>
      </c>
      <c r="X1257" s="5"/>
      <c r="Y1257" s="6"/>
      <c r="Z1257" s="5"/>
      <c r="AA1257" s="5"/>
      <c r="AB1257" s="5"/>
      <c r="AC1257" s="5"/>
      <c r="AD1257" s="5"/>
      <c r="AE1257" s="5"/>
      <c r="AF1257" s="5"/>
      <c r="AG1257" s="5"/>
      <c r="AH1257" s="5"/>
    </row>
    <row r="1258" spans="1:34" ht="16" x14ac:dyDescent="0.2">
      <c r="A1258" s="1">
        <v>1253</v>
      </c>
      <c r="B1258">
        <v>211583</v>
      </c>
      <c r="C1258">
        <v>3</v>
      </c>
      <c r="D1258" t="s">
        <v>14</v>
      </c>
      <c r="E1258" t="s">
        <v>169</v>
      </c>
      <c r="F1258">
        <v>193</v>
      </c>
      <c r="G1258">
        <v>0.77894736842105261</v>
      </c>
      <c r="H1258">
        <v>13667.995539420421</v>
      </c>
      <c r="I1258">
        <v>0.2296409516152175</v>
      </c>
      <c r="K1258" s="2" t="s">
        <v>977</v>
      </c>
      <c r="L1258" s="2">
        <f t="shared" ref="L1258" si="7216">IF(L1253&lt;=$L$1,1,0)</f>
        <v>1</v>
      </c>
      <c r="M1258" s="2">
        <f t="shared" ref="M1258" si="7217">IF(M1253&lt;=$M$1,1,0)</f>
        <v>1</v>
      </c>
      <c r="N1258" s="2">
        <f t="shared" ref="N1258" si="7218">IF(N1253&lt;=$N$1,1,0)</f>
        <v>0</v>
      </c>
      <c r="O1258" s="2">
        <f t="shared" ref="O1258" si="7219">IF(O1253&lt;=$O$1,1,0)</f>
        <v>0</v>
      </c>
      <c r="X1258" s="5" t="s">
        <v>977</v>
      </c>
      <c r="Y1258" s="5">
        <f t="shared" ref="Y1258" ca="1" si="7220">IF(L1253&lt;=$Y$1,1,0)</f>
        <v>0</v>
      </c>
      <c r="Z1258" s="5">
        <f t="shared" ref="Z1258" ca="1" si="7221">IF(M1253&lt;=$Z$1,1,0)</f>
        <v>1</v>
      </c>
      <c r="AA1258" s="5">
        <f t="shared" ref="AA1258" ca="1" si="7222">IF(N1253&lt;=$AA$1,1,0)</f>
        <v>1</v>
      </c>
      <c r="AB1258" s="5">
        <f t="shared" ref="AB1258" ca="1" si="7223">IF(O1253&lt;=$AB$1,1,0)</f>
        <v>0</v>
      </c>
      <c r="AC1258" s="5"/>
      <c r="AD1258" s="5"/>
      <c r="AE1258" s="5"/>
      <c r="AF1258" s="5"/>
      <c r="AG1258" s="5"/>
      <c r="AH1258" s="5"/>
    </row>
    <row r="1259" spans="1:34" ht="16" x14ac:dyDescent="0.2">
      <c r="A1259" s="1">
        <v>1254</v>
      </c>
      <c r="B1259">
        <v>211583</v>
      </c>
      <c r="C1259">
        <v>2</v>
      </c>
      <c r="D1259" t="s">
        <v>15</v>
      </c>
      <c r="E1259" t="s">
        <v>169</v>
      </c>
      <c r="F1259">
        <v>190</v>
      </c>
      <c r="G1259">
        <v>0.72380952380952379</v>
      </c>
      <c r="H1259">
        <v>16338.896713337201</v>
      </c>
      <c r="I1259">
        <v>0.18975644193963201</v>
      </c>
      <c r="K1259" s="2" t="s">
        <v>978</v>
      </c>
      <c r="L1259" s="2">
        <f t="shared" ref="L1259" si="7224">IF(L1253&lt;=$L$2, 1, 0)</f>
        <v>1</v>
      </c>
      <c r="M1259" s="2">
        <f t="shared" ref="M1259" si="7225">IF(M1253&lt;=$M$2, 1, 0)</f>
        <v>1</v>
      </c>
      <c r="N1259" s="2">
        <f t="shared" ref="N1259" si="7226">IF(N1253&lt;=$N$2, 1, 0)</f>
        <v>0</v>
      </c>
      <c r="O1259" s="2">
        <f t="shared" ref="O1259" si="7227">IF(O1253&lt;=$O$2, 1, 0)</f>
        <v>0</v>
      </c>
      <c r="X1259" s="5" t="s">
        <v>978</v>
      </c>
      <c r="Y1259" s="5">
        <f t="shared" ref="Y1259" ca="1" si="7228">IF(L1253&lt;=$Y$2, 1, 0)</f>
        <v>0</v>
      </c>
      <c r="Z1259" s="5">
        <f t="shared" ref="Z1259" ca="1" si="7229">IF(M1253&lt;=$Z$2, 1, 0)</f>
        <v>0</v>
      </c>
      <c r="AA1259" s="5">
        <f t="shared" ref="AA1259" ca="1" si="7230">IF(N1253&lt;=$AA$2, 1, 0)</f>
        <v>0</v>
      </c>
      <c r="AB1259" s="5">
        <f t="shared" ref="AB1259" ca="1" si="7231">IF(O1253&lt;=$AB$2, 1, 0)</f>
        <v>0</v>
      </c>
      <c r="AC1259" s="5"/>
      <c r="AD1259" s="5" t="s">
        <v>1952</v>
      </c>
      <c r="AE1259" s="5">
        <f t="shared" ref="AE1259" ca="1" si="7232" xml:space="preserve"> Y1258+Y1259+Y1260</f>
        <v>0</v>
      </c>
      <c r="AF1259" s="5">
        <f t="shared" ref="AF1259" ca="1" si="7233">Z1258+Z1259+Z1260</f>
        <v>1</v>
      </c>
      <c r="AG1259" s="5">
        <f t="shared" ref="AG1259" ca="1" si="7234">AA1258+AA1259+AA1260</f>
        <v>1</v>
      </c>
      <c r="AH1259" s="5">
        <f t="shared" ref="AH1259" ca="1" si="7235">AB1258+AB1259+AB1260</f>
        <v>0</v>
      </c>
    </row>
    <row r="1260" spans="1:34" ht="16" x14ac:dyDescent="0.2">
      <c r="A1260" s="1">
        <v>1255</v>
      </c>
      <c r="B1260">
        <v>211583</v>
      </c>
      <c r="C1260">
        <v>1</v>
      </c>
      <c r="D1260" t="s">
        <v>16</v>
      </c>
      <c r="E1260" t="s">
        <v>169</v>
      </c>
      <c r="F1260">
        <v>211</v>
      </c>
      <c r="G1260">
        <v>0.73221757322175729</v>
      </c>
      <c r="H1260">
        <v>12989.79826666633</v>
      </c>
      <c r="I1260">
        <v>0.15861432055737479</v>
      </c>
      <c r="K1260" s="2" t="s">
        <v>979</v>
      </c>
      <c r="L1260" s="2">
        <f t="shared" ref="L1260" si="7236">IF(L1257&lt;=$L$1, 1,0)</f>
        <v>1</v>
      </c>
      <c r="M1260" s="2">
        <f t="shared" ref="M1260" si="7237">IF(M1257&lt;=$M$1, 1,0)</f>
        <v>1</v>
      </c>
      <c r="N1260" s="2">
        <f t="shared" ref="N1260" si="7238">IF(N1257&lt;=$N$1, 1,0)</f>
        <v>0</v>
      </c>
      <c r="O1260" s="2">
        <f t="shared" ref="O1260" si="7239">IF(O1257&lt;=$O$1, 1,0)</f>
        <v>0</v>
      </c>
      <c r="X1260" s="5" t="s">
        <v>979</v>
      </c>
      <c r="Y1260" s="5">
        <f t="shared" ref="Y1260" ca="1" si="7240">IF(L1257&lt;=$Y$1, 1,0)</f>
        <v>0</v>
      </c>
      <c r="Z1260" s="5">
        <f t="shared" ref="Z1260" ca="1" si="7241">IF(M1257&lt;=$Z$1, 1,0)</f>
        <v>0</v>
      </c>
      <c r="AA1260" s="5">
        <f t="shared" ref="AA1260" ca="1" si="7242">IF(N1257&lt;=$AA$1, 1,0)</f>
        <v>0</v>
      </c>
      <c r="AB1260" s="5">
        <f t="shared" ref="AB1260" ca="1" si="7243">IF(O1257&lt;=$AB$1, 1,0)</f>
        <v>0</v>
      </c>
      <c r="AC1260" s="5"/>
      <c r="AD1260" s="5" t="s">
        <v>1953</v>
      </c>
      <c r="AE1260" s="5"/>
      <c r="AF1260" s="5"/>
      <c r="AG1260" s="5"/>
      <c r="AH1260" s="5">
        <f t="shared" ref="AH1260" ca="1" si="7244">AE1259+AF1259+AG1259+AH1259</f>
        <v>2</v>
      </c>
    </row>
    <row r="1261" spans="1:34" ht="16" x14ac:dyDescent="0.2">
      <c r="A1261" s="1">
        <v>1256</v>
      </c>
      <c r="B1261">
        <v>198303</v>
      </c>
      <c r="C1261">
        <v>8</v>
      </c>
      <c r="D1261" t="s">
        <v>8</v>
      </c>
      <c r="E1261" t="s">
        <v>170</v>
      </c>
      <c r="F1261">
        <v>400</v>
      </c>
      <c r="G1261">
        <v>0.55555555555555558</v>
      </c>
      <c r="H1261">
        <v>12870.997041831281</v>
      </c>
      <c r="I1261">
        <v>0.92720803792351048</v>
      </c>
      <c r="K1261" s="2" t="s">
        <v>972</v>
      </c>
      <c r="L1261" s="4">
        <f t="shared" ref="L1261" si="7245" xml:space="preserve"> (F1261 - F1268) / F1268</f>
        <v>-0.23518164435946462</v>
      </c>
      <c r="M1261" s="4">
        <f t="shared" ref="M1261" si="7246" xml:space="preserve"> (G1261 - G1268) / G1268</f>
        <v>0.30004498425551063</v>
      </c>
      <c r="N1261" s="4">
        <f t="shared" ref="N1261" si="7247" xml:space="preserve"> (H1261 - H1268) / H1268</f>
        <v>9.9520099404900475E-2</v>
      </c>
      <c r="O1261" s="4">
        <f t="shared" ref="O1261" si="7248" xml:space="preserve"> (I1261 - I1268) / I1268</f>
        <v>-0.14914459487285442</v>
      </c>
      <c r="X1261" s="5"/>
      <c r="Y1261" s="6"/>
      <c r="Z1261" s="5"/>
      <c r="AA1261" s="5"/>
      <c r="AB1261" s="5"/>
      <c r="AC1261" s="5"/>
      <c r="AD1261" s="5"/>
      <c r="AE1261" s="5"/>
      <c r="AF1261" s="5"/>
      <c r="AG1261" s="5"/>
      <c r="AH1261" s="5"/>
    </row>
    <row r="1262" spans="1:34" ht="16" x14ac:dyDescent="0.2">
      <c r="A1262" s="1">
        <v>1257</v>
      </c>
      <c r="B1262">
        <v>198303</v>
      </c>
      <c r="C1262">
        <v>7</v>
      </c>
      <c r="D1262" t="s">
        <v>10</v>
      </c>
      <c r="E1262" t="s">
        <v>170</v>
      </c>
      <c r="F1262">
        <v>414</v>
      </c>
      <c r="G1262">
        <v>0.54752851711026618</v>
      </c>
      <c r="H1262">
        <v>13084.367764255539</v>
      </c>
      <c r="I1262">
        <v>0.88984001536348423</v>
      </c>
      <c r="K1262" s="2" t="s">
        <v>973</v>
      </c>
      <c r="L1262" s="2">
        <f t="shared" ref="L1262" si="7249" xml:space="preserve"> SLOPE(F1261:F1268, $C1261:$C1268)</f>
        <v>-14.357142857142858</v>
      </c>
      <c r="M1262" s="2">
        <f t="shared" ref="M1262" si="7250" xml:space="preserve"> SLOPE(G1261:G1268, $C1261:$C1268)</f>
        <v>1.2599155126724498E-2</v>
      </c>
      <c r="N1262" s="2">
        <f t="shared" ref="N1262" si="7251" xml:space="preserve"> SLOPE(H1261:H1268, $C1261:$C1268)</f>
        <v>193.5324490567977</v>
      </c>
      <c r="O1262" s="2">
        <f t="shared" ref="O1262" si="7252" xml:space="preserve"> SLOPE(I1261:I1268, $C1261:$C1268)</f>
        <v>-3.2895797339848216E-2</v>
      </c>
      <c r="X1262" s="5"/>
      <c r="Y1262" s="6"/>
      <c r="Z1262" s="5"/>
      <c r="AA1262" s="5"/>
      <c r="AB1262" s="5"/>
      <c r="AC1262" s="5"/>
      <c r="AD1262" s="5"/>
      <c r="AE1262" s="5"/>
      <c r="AF1262" s="5"/>
      <c r="AG1262" s="5"/>
      <c r="AH1262" s="5"/>
    </row>
    <row r="1263" spans="1:34" ht="16" x14ac:dyDescent="0.2">
      <c r="A1263" s="1">
        <v>1258</v>
      </c>
      <c r="B1263">
        <v>198303</v>
      </c>
      <c r="C1263">
        <v>6</v>
      </c>
      <c r="D1263" t="s">
        <v>11</v>
      </c>
      <c r="E1263" t="s">
        <v>170</v>
      </c>
      <c r="F1263">
        <v>526</v>
      </c>
      <c r="G1263">
        <v>0.46168582375478928</v>
      </c>
      <c r="H1263">
        <v>12134.81944183313</v>
      </c>
      <c r="I1263">
        <v>0.92515087715913358</v>
      </c>
      <c r="K1263" s="2" t="s">
        <v>974</v>
      </c>
      <c r="L1263" s="2">
        <f t="shared" ref="L1263" si="7253" xml:space="preserve"> INTERCEPT(F1261:F1268,$C1261:$C1268)</f>
        <v>557.35714285714289</v>
      </c>
      <c r="M1263" s="2">
        <f t="shared" ref="M1263" si="7254" xml:space="preserve"> INTERCEPT(G1261:G1268,$C1261:$C1268)</f>
        <v>0.43672605564324407</v>
      </c>
      <c r="N1263" s="2">
        <f t="shared" ref="N1263" si="7255" xml:space="preserve"> INTERCEPT(H1261:H1268,$C1261:$C1268)</f>
        <v>11342.021228591768</v>
      </c>
      <c r="O1263" s="2">
        <f t="shared" ref="O1263" si="7256" xml:space="preserve"> INTERCEPT(I1261:I1268,$C1261:$C1268)</f>
        <v>1.1428211129698156</v>
      </c>
      <c r="X1263" s="5"/>
      <c r="Y1263" s="6"/>
      <c r="Z1263" s="5"/>
      <c r="AA1263" s="5"/>
      <c r="AB1263" s="5"/>
      <c r="AC1263" s="5"/>
      <c r="AD1263" s="5"/>
      <c r="AE1263" s="5"/>
      <c r="AF1263" s="5"/>
      <c r="AG1263" s="5"/>
      <c r="AH1263" s="5"/>
    </row>
    <row r="1264" spans="1:34" ht="16" x14ac:dyDescent="0.2">
      <c r="A1264" s="1">
        <v>1259</v>
      </c>
      <c r="B1264">
        <v>198303</v>
      </c>
      <c r="C1264">
        <v>5</v>
      </c>
      <c r="D1264" t="s">
        <v>12</v>
      </c>
      <c r="E1264" t="s">
        <v>170</v>
      </c>
      <c r="F1264">
        <v>522</v>
      </c>
      <c r="G1264">
        <v>0.48275862068965519</v>
      </c>
      <c r="H1264">
        <v>12473.01275617284</v>
      </c>
      <c r="I1264">
        <v>0.92863749017434039</v>
      </c>
      <c r="K1264" s="2" t="s">
        <v>1139</v>
      </c>
      <c r="L1264" s="2">
        <f t="shared" ref="L1264:O1264" si="7257" xml:space="preserve"> L1263 + (11*L1262)</f>
        <v>399.42857142857144</v>
      </c>
      <c r="M1264" s="2">
        <f t="shared" si="7257"/>
        <v>0.57531676203721349</v>
      </c>
      <c r="N1264" s="2">
        <f t="shared" si="7257"/>
        <v>13470.878168216543</v>
      </c>
      <c r="O1264" s="2">
        <f t="shared" si="7257"/>
        <v>0.78096734223148523</v>
      </c>
      <c r="X1264" s="5"/>
      <c r="Y1264" s="6"/>
      <c r="Z1264" s="5"/>
      <c r="AA1264" s="5"/>
      <c r="AB1264" s="5"/>
      <c r="AC1264" s="5"/>
      <c r="AD1264" s="5"/>
      <c r="AE1264" s="5"/>
      <c r="AF1264" s="5"/>
      <c r="AG1264" s="5"/>
      <c r="AH1264" s="5"/>
    </row>
    <row r="1265" spans="1:34" ht="16" x14ac:dyDescent="0.2">
      <c r="A1265" s="1">
        <v>1260</v>
      </c>
      <c r="B1265">
        <v>198303</v>
      </c>
      <c r="C1265">
        <v>4</v>
      </c>
      <c r="D1265" t="s">
        <v>13</v>
      </c>
      <c r="E1265" t="s">
        <v>170</v>
      </c>
      <c r="F1265">
        <v>552</v>
      </c>
      <c r="G1265">
        <v>0.46892655367231639</v>
      </c>
      <c r="H1265">
        <v>11634.379266272281</v>
      </c>
      <c r="I1265">
        <v>0.99962587675924841</v>
      </c>
      <c r="K1265" s="2" t="s">
        <v>976</v>
      </c>
      <c r="L1265" s="2">
        <f t="shared" ref="L1265" si="7258" xml:space="preserve"> (L1264 - F1268) / F1268</f>
        <v>-0.23627424201037964</v>
      </c>
      <c r="M1265" s="2">
        <f t="shared" ref="M1265" si="7259" xml:space="preserve"> (M1264 - G1268) / G1268</f>
        <v>0.34628780752028099</v>
      </c>
      <c r="N1265" s="2">
        <f t="shared" ref="N1265" si="7260" xml:space="preserve"> (N1264 - H1268) / H1268</f>
        <v>0.15076565198878966</v>
      </c>
      <c r="O1265" s="2">
        <f t="shared" ref="O1265" si="7261" xml:space="preserve"> (O1264 - I1268) / I1268</f>
        <v>-0.28334283441548713</v>
      </c>
      <c r="X1265" s="5"/>
      <c r="Y1265" s="6"/>
      <c r="Z1265" s="5"/>
      <c r="AA1265" s="5"/>
      <c r="AB1265" s="5"/>
      <c r="AC1265" s="5"/>
      <c r="AD1265" s="5"/>
      <c r="AE1265" s="5"/>
      <c r="AF1265" s="5"/>
      <c r="AG1265" s="5"/>
      <c r="AH1265" s="5"/>
    </row>
    <row r="1266" spans="1:34" ht="16" x14ac:dyDescent="0.2">
      <c r="A1266" s="1">
        <v>1261</v>
      </c>
      <c r="B1266">
        <v>198303</v>
      </c>
      <c r="C1266">
        <v>3</v>
      </c>
      <c r="D1266" t="s">
        <v>14</v>
      </c>
      <c r="E1266" t="s">
        <v>170</v>
      </c>
      <c r="F1266">
        <v>531</v>
      </c>
      <c r="G1266">
        <v>0.52109704641350207</v>
      </c>
      <c r="H1266">
        <v>12217.825629070679</v>
      </c>
      <c r="I1266">
        <v>1.105697293368348</v>
      </c>
      <c r="K1266" s="2" t="s">
        <v>977</v>
      </c>
      <c r="L1266" s="2">
        <f t="shared" ref="L1266" si="7262">IF(L1261&lt;=$L$1,1,0)</f>
        <v>1</v>
      </c>
      <c r="M1266" s="2">
        <f t="shared" ref="M1266" si="7263">IF(M1261&lt;=$M$1,1,0)</f>
        <v>1</v>
      </c>
      <c r="N1266" s="2">
        <f t="shared" ref="N1266" si="7264">IF(N1261&lt;=$N$1,1,0)</f>
        <v>0</v>
      </c>
      <c r="O1266" s="2">
        <f t="shared" ref="O1266" si="7265">IF(O1261&lt;=$O$1,1,0)</f>
        <v>1</v>
      </c>
      <c r="X1266" s="5" t="s">
        <v>977</v>
      </c>
      <c r="Y1266" s="5">
        <f t="shared" ref="Y1266" ca="1" si="7266">IF(L1261&lt;=$Y$1,1,0)</f>
        <v>1</v>
      </c>
      <c r="Z1266" s="5">
        <f t="shared" ref="Z1266" ca="1" si="7267">IF(M1261&lt;=$Z$1,1,0)</f>
        <v>0</v>
      </c>
      <c r="AA1266" s="5">
        <f t="shared" ref="AA1266" ca="1" si="7268">IF(N1261&lt;=$AA$1,1,0)</f>
        <v>0</v>
      </c>
      <c r="AB1266" s="5">
        <f t="shared" ref="AB1266" ca="1" si="7269">IF(O1261&lt;=$AB$1,1,0)</f>
        <v>1</v>
      </c>
      <c r="AC1266" s="5"/>
      <c r="AD1266" s="5"/>
      <c r="AE1266" s="5"/>
      <c r="AF1266" s="5"/>
      <c r="AG1266" s="5"/>
      <c r="AH1266" s="5"/>
    </row>
    <row r="1267" spans="1:34" ht="16" x14ac:dyDescent="0.2">
      <c r="A1267" s="1">
        <v>1262</v>
      </c>
      <c r="B1267">
        <v>198303</v>
      </c>
      <c r="C1267">
        <v>2</v>
      </c>
      <c r="D1267" t="s">
        <v>15</v>
      </c>
      <c r="E1267" t="s">
        <v>170</v>
      </c>
      <c r="F1267">
        <v>474</v>
      </c>
      <c r="G1267">
        <v>0.48249027237354092</v>
      </c>
      <c r="H1267">
        <v>11581.922672944071</v>
      </c>
      <c r="I1267">
        <v>1.0924242889073841</v>
      </c>
      <c r="K1267" s="2" t="s">
        <v>978</v>
      </c>
      <c r="L1267" s="2">
        <f t="shared" ref="L1267" si="7270">IF(L1261&lt;=$L$2, 1, 0)</f>
        <v>1</v>
      </c>
      <c r="M1267" s="2">
        <f t="shared" ref="M1267" si="7271">IF(M1261&lt;=$M$2, 1, 0)</f>
        <v>1</v>
      </c>
      <c r="N1267" s="2">
        <f t="shared" ref="N1267" si="7272">IF(N1261&lt;=$N$2, 1, 0)</f>
        <v>0</v>
      </c>
      <c r="O1267" s="2">
        <f t="shared" ref="O1267" si="7273">IF(O1261&lt;=$O$2, 1, 0)</f>
        <v>1</v>
      </c>
      <c r="X1267" s="5" t="s">
        <v>978</v>
      </c>
      <c r="Y1267" s="5">
        <f t="shared" ref="Y1267" ca="1" si="7274">IF(L1261&lt;=$Y$2, 1, 0)</f>
        <v>0</v>
      </c>
      <c r="Z1267" s="5">
        <f t="shared" ref="Z1267" ca="1" si="7275">IF(M1261&lt;=$Z$2, 1, 0)</f>
        <v>0</v>
      </c>
      <c r="AA1267" s="5">
        <f t="shared" ref="AA1267" ca="1" si="7276">IF(N1261&lt;=$AA$2, 1, 0)</f>
        <v>0</v>
      </c>
      <c r="AB1267" s="5">
        <f t="shared" ref="AB1267" ca="1" si="7277">IF(O1261&lt;=$AB$2, 1, 0)</f>
        <v>1</v>
      </c>
      <c r="AC1267" s="5"/>
      <c r="AD1267" s="5" t="s">
        <v>1952</v>
      </c>
      <c r="AE1267" s="5">
        <f t="shared" ref="AE1267" ca="1" si="7278" xml:space="preserve"> Y1266+Y1267+Y1268</f>
        <v>2</v>
      </c>
      <c r="AF1267" s="5">
        <f t="shared" ref="AF1267" ca="1" si="7279">Z1266+Z1267+Z1268</f>
        <v>0</v>
      </c>
      <c r="AG1267" s="5">
        <f t="shared" ref="AG1267" ca="1" si="7280">AA1266+AA1267+AA1268</f>
        <v>0</v>
      </c>
      <c r="AH1267" s="5">
        <f t="shared" ref="AH1267" ca="1" si="7281">AB1266+AB1267+AB1268</f>
        <v>3</v>
      </c>
    </row>
    <row r="1268" spans="1:34" ht="16" x14ac:dyDescent="0.2">
      <c r="A1268" s="1">
        <v>1263</v>
      </c>
      <c r="B1268">
        <v>198303</v>
      </c>
      <c r="C1268">
        <v>1</v>
      </c>
      <c r="D1268" t="s">
        <v>16</v>
      </c>
      <c r="E1268" t="s">
        <v>170</v>
      </c>
      <c r="F1268">
        <v>523</v>
      </c>
      <c r="G1268">
        <v>0.4273356401384083</v>
      </c>
      <c r="H1268">
        <v>11706.01342239903</v>
      </c>
      <c r="I1268">
        <v>1.089736319868539</v>
      </c>
      <c r="K1268" s="2" t="s">
        <v>979</v>
      </c>
      <c r="L1268" s="2">
        <f t="shared" ref="L1268" si="7282">IF(L1265&lt;=$L$1, 1,0)</f>
        <v>1</v>
      </c>
      <c r="M1268" s="2">
        <f t="shared" ref="M1268" si="7283">IF(M1265&lt;=$M$1, 1,0)</f>
        <v>1</v>
      </c>
      <c r="N1268" s="2">
        <f t="shared" ref="N1268" si="7284">IF(N1265&lt;=$N$1, 1,0)</f>
        <v>0</v>
      </c>
      <c r="O1268" s="2">
        <f t="shared" ref="O1268" si="7285">IF(O1265&lt;=$O$1, 1,0)</f>
        <v>1</v>
      </c>
      <c r="X1268" s="5" t="s">
        <v>979</v>
      </c>
      <c r="Y1268" s="5">
        <f t="shared" ref="Y1268" ca="1" si="7286">IF(L1265&lt;=$Y$1, 1,0)</f>
        <v>1</v>
      </c>
      <c r="Z1268" s="5">
        <f t="shared" ref="Z1268" ca="1" si="7287">IF(M1265&lt;=$Z$1, 1,0)</f>
        <v>0</v>
      </c>
      <c r="AA1268" s="5">
        <f t="shared" ref="AA1268" ca="1" si="7288">IF(N1265&lt;=$AA$1, 1,0)</f>
        <v>0</v>
      </c>
      <c r="AB1268" s="5">
        <f t="shared" ref="AB1268" ca="1" si="7289">IF(O1265&lt;=$AB$1, 1,0)</f>
        <v>1</v>
      </c>
      <c r="AC1268" s="5"/>
      <c r="AD1268" s="5" t="s">
        <v>1953</v>
      </c>
      <c r="AE1268" s="5"/>
      <c r="AF1268" s="5"/>
      <c r="AG1268" s="5"/>
      <c r="AH1268" s="5">
        <f t="shared" ref="AH1268" ca="1" si="7290">AE1267+AF1267+AG1267+AH1267</f>
        <v>5</v>
      </c>
    </row>
    <row r="1269" spans="1:34" ht="16" x14ac:dyDescent="0.2">
      <c r="A1269" s="1">
        <v>1264</v>
      </c>
      <c r="B1269">
        <v>219833</v>
      </c>
      <c r="C1269">
        <v>8</v>
      </c>
      <c r="D1269" t="s">
        <v>8</v>
      </c>
      <c r="E1269" t="s">
        <v>171</v>
      </c>
      <c r="F1269">
        <v>340</v>
      </c>
      <c r="G1269">
        <v>0.74554707379134855</v>
      </c>
      <c r="H1269">
        <v>13376.634420279221</v>
      </c>
      <c r="I1269">
        <v>1.023219859210629</v>
      </c>
      <c r="K1269" s="2" t="s">
        <v>972</v>
      </c>
      <c r="L1269" s="4">
        <f t="shared" ref="L1269" si="7291" xml:space="preserve"> (F1269 - F1276) / F1276</f>
        <v>0.33858267716535434</v>
      </c>
      <c r="M1269" s="4">
        <f t="shared" ref="M1269" si="7292" xml:space="preserve"> (G1269 - G1276) / G1276</f>
        <v>3.5669464497484198E-2</v>
      </c>
      <c r="N1269" s="4">
        <f t="shared" ref="N1269" si="7293" xml:space="preserve"> (H1269 - H1276) / H1276</f>
        <v>0.38000702141200404</v>
      </c>
      <c r="O1269" s="4">
        <f t="shared" ref="O1269" si="7294" xml:space="preserve"> (I1269 - I1276) / I1276</f>
        <v>0.73880987511582008</v>
      </c>
      <c r="X1269" s="5"/>
      <c r="Y1269" s="6"/>
      <c r="Z1269" s="5"/>
      <c r="AA1269" s="5"/>
      <c r="AB1269" s="5"/>
      <c r="AC1269" s="5"/>
      <c r="AD1269" s="5"/>
      <c r="AE1269" s="5"/>
      <c r="AF1269" s="5"/>
      <c r="AG1269" s="5"/>
      <c r="AH1269" s="5"/>
    </row>
    <row r="1270" spans="1:34" ht="16" x14ac:dyDescent="0.2">
      <c r="A1270" s="1">
        <v>1265</v>
      </c>
      <c r="B1270">
        <v>219833</v>
      </c>
      <c r="C1270">
        <v>7</v>
      </c>
      <c r="D1270" t="s">
        <v>10</v>
      </c>
      <c r="E1270" t="s">
        <v>171</v>
      </c>
      <c r="F1270">
        <v>395</v>
      </c>
      <c r="G1270">
        <v>0.79427083333333337</v>
      </c>
      <c r="H1270">
        <v>13877.867311418089</v>
      </c>
      <c r="I1270">
        <v>1.0904441073841771</v>
      </c>
      <c r="K1270" s="2" t="s">
        <v>973</v>
      </c>
      <c r="L1270" s="2">
        <f t="shared" ref="L1270" si="7295" xml:space="preserve"> SLOPE(F1269:F1276, $C1269:$C1276)</f>
        <v>16.535714285714285</v>
      </c>
      <c r="M1270" s="2">
        <f t="shared" ref="M1270" si="7296" xml:space="preserve"> SLOPE(G1269:G1276, $C1269:$C1276)</f>
        <v>1.4232855210425585E-3</v>
      </c>
      <c r="N1270" s="2">
        <f t="shared" ref="N1270" si="7297" xml:space="preserve"> SLOPE(H1269:H1276, $C1269:$C1276)</f>
        <v>532.48143347203688</v>
      </c>
      <c r="O1270" s="2">
        <f t="shared" ref="O1270" si="7298" xml:space="preserve"> SLOPE(I1269:I1276, $C1269:$C1276)</f>
        <v>6.1345436401052389E-2</v>
      </c>
      <c r="X1270" s="5"/>
      <c r="Y1270" s="6"/>
      <c r="Z1270" s="5"/>
      <c r="AA1270" s="5"/>
      <c r="AB1270" s="5"/>
      <c r="AC1270" s="5"/>
      <c r="AD1270" s="5"/>
      <c r="AE1270" s="5"/>
      <c r="AF1270" s="5"/>
      <c r="AG1270" s="5"/>
      <c r="AH1270" s="5"/>
    </row>
    <row r="1271" spans="1:34" ht="16" x14ac:dyDescent="0.2">
      <c r="A1271" s="1">
        <v>1266</v>
      </c>
      <c r="B1271">
        <v>219833</v>
      </c>
      <c r="C1271">
        <v>6</v>
      </c>
      <c r="D1271" t="s">
        <v>11</v>
      </c>
      <c r="E1271" t="s">
        <v>171</v>
      </c>
      <c r="F1271">
        <v>385</v>
      </c>
      <c r="G1271">
        <v>0.79640718562874246</v>
      </c>
      <c r="H1271">
        <v>12709.698551768281</v>
      </c>
      <c r="I1271">
        <v>0.65886730613725197</v>
      </c>
      <c r="K1271" s="2" t="s">
        <v>974</v>
      </c>
      <c r="L1271" s="2">
        <f t="shared" ref="L1271" si="7299" xml:space="preserve"> INTERCEPT(F1269:F1276,$C1269:$C1276)</f>
        <v>255.21428571428572</v>
      </c>
      <c r="M1271" s="2">
        <f t="shared" ref="M1271" si="7300" xml:space="preserve"> INTERCEPT(G1269:G1276,$C1269:$C1276)</f>
        <v>0.77633501326934073</v>
      </c>
      <c r="N1271" s="2">
        <f t="shared" ref="N1271" si="7301" xml:space="preserve"> INTERCEPT(H1269:H1276,$C1269:$C1276)</f>
        <v>9678.2806250319991</v>
      </c>
      <c r="O1271" s="2">
        <f t="shared" ref="O1271" si="7302" xml:space="preserve"> INTERCEPT(I1269:I1276,$C1269:$C1276)</f>
        <v>0.4650511857966676</v>
      </c>
      <c r="X1271" s="5"/>
      <c r="Y1271" s="6"/>
      <c r="Z1271" s="5"/>
      <c r="AA1271" s="5"/>
      <c r="AB1271" s="5"/>
      <c r="AC1271" s="5"/>
      <c r="AD1271" s="5"/>
      <c r="AE1271" s="5"/>
      <c r="AF1271" s="5"/>
      <c r="AG1271" s="5"/>
      <c r="AH1271" s="5"/>
    </row>
    <row r="1272" spans="1:34" ht="16" x14ac:dyDescent="0.2">
      <c r="A1272" s="1">
        <v>1267</v>
      </c>
      <c r="B1272">
        <v>219833</v>
      </c>
      <c r="C1272">
        <v>5</v>
      </c>
      <c r="D1272" t="s">
        <v>12</v>
      </c>
      <c r="E1272" t="s">
        <v>171</v>
      </c>
      <c r="F1272">
        <v>337</v>
      </c>
      <c r="G1272">
        <v>0.78778135048231512</v>
      </c>
      <c r="H1272">
        <v>12236.582804089159</v>
      </c>
      <c r="I1272">
        <v>0.60533261628685608</v>
      </c>
      <c r="K1272" s="2" t="s">
        <v>1140</v>
      </c>
      <c r="L1272" s="2">
        <f t="shared" ref="L1272:O1272" si="7303" xml:space="preserve"> L1271 + (11*L1270)</f>
        <v>437.10714285714289</v>
      </c>
      <c r="M1272" s="2">
        <f t="shared" si="7303"/>
        <v>0.79199115400080888</v>
      </c>
      <c r="N1272" s="2">
        <f t="shared" si="7303"/>
        <v>15535.576393224404</v>
      </c>
      <c r="O1272" s="2">
        <f t="shared" si="7303"/>
        <v>1.139850986208244</v>
      </c>
      <c r="X1272" s="5"/>
      <c r="Y1272" s="6"/>
      <c r="Z1272" s="5"/>
      <c r="AA1272" s="5"/>
      <c r="AB1272" s="5"/>
      <c r="AC1272" s="5"/>
      <c r="AD1272" s="5"/>
      <c r="AE1272" s="5"/>
      <c r="AF1272" s="5"/>
      <c r="AG1272" s="5"/>
      <c r="AH1272" s="5"/>
    </row>
    <row r="1273" spans="1:34" ht="16" x14ac:dyDescent="0.2">
      <c r="A1273" s="1">
        <v>1268</v>
      </c>
      <c r="B1273">
        <v>219833</v>
      </c>
      <c r="C1273">
        <v>4</v>
      </c>
      <c r="D1273" t="s">
        <v>13</v>
      </c>
      <c r="E1273" t="s">
        <v>171</v>
      </c>
      <c r="F1273">
        <v>312</v>
      </c>
      <c r="G1273">
        <v>0.80056980056980054</v>
      </c>
      <c r="H1273">
        <v>12467.599791856001</v>
      </c>
      <c r="I1273">
        <v>0.63497910879761155</v>
      </c>
      <c r="K1273" s="2" t="s">
        <v>976</v>
      </c>
      <c r="L1273" s="2">
        <f t="shared" ref="L1273" si="7304" xml:space="preserve"> (L1272 - F1276) / F1276</f>
        <v>0.72089426321709804</v>
      </c>
      <c r="M1273" s="2">
        <f t="shared" ref="M1273" si="7305" xml:space="preserve"> (M1272 - G1276) / G1276</f>
        <v>0.10018680668890648</v>
      </c>
      <c r="N1273" s="2">
        <f t="shared" ref="N1273" si="7306" xml:space="preserve"> (N1272 - H1276) / H1276</f>
        <v>0.60273532420307696</v>
      </c>
      <c r="O1273" s="2">
        <f t="shared" ref="O1273" si="7307" xml:space="preserve"> (O1272 - I1276) / I1276</f>
        <v>0.93700711840016315</v>
      </c>
      <c r="X1273" s="5"/>
      <c r="Y1273" s="6"/>
      <c r="Z1273" s="5"/>
      <c r="AA1273" s="5"/>
      <c r="AB1273" s="5"/>
      <c r="AC1273" s="5"/>
      <c r="AD1273" s="5"/>
      <c r="AE1273" s="5"/>
      <c r="AF1273" s="5"/>
      <c r="AG1273" s="5"/>
      <c r="AH1273" s="5"/>
    </row>
    <row r="1274" spans="1:34" ht="16" x14ac:dyDescent="0.2">
      <c r="A1274" s="1">
        <v>1269</v>
      </c>
      <c r="B1274">
        <v>219833</v>
      </c>
      <c r="C1274">
        <v>3</v>
      </c>
      <c r="D1274" t="s">
        <v>14</v>
      </c>
      <c r="E1274" t="s">
        <v>171</v>
      </c>
      <c r="F1274">
        <v>351</v>
      </c>
      <c r="G1274">
        <v>0.83969465648854957</v>
      </c>
      <c r="H1274">
        <v>11413.440466537</v>
      </c>
      <c r="I1274">
        <v>0.6741162227191041</v>
      </c>
      <c r="K1274" s="2" t="s">
        <v>977</v>
      </c>
      <c r="L1274" s="2">
        <f t="shared" ref="L1274" si="7308">IF(L1269&lt;=$L$1,1,0)</f>
        <v>0</v>
      </c>
      <c r="M1274" s="2">
        <f t="shared" ref="M1274" si="7309">IF(M1269&lt;=$M$1,1,0)</f>
        <v>1</v>
      </c>
      <c r="N1274" s="2">
        <f t="shared" ref="N1274" si="7310">IF(N1269&lt;=$N$1,1,0)</f>
        <v>0</v>
      </c>
      <c r="O1274" s="2">
        <f t="shared" ref="O1274" si="7311">IF(O1269&lt;=$O$1,1,0)</f>
        <v>0</v>
      </c>
      <c r="X1274" s="5" t="s">
        <v>977</v>
      </c>
      <c r="Y1274" s="5">
        <f t="shared" ref="Y1274" ca="1" si="7312">IF(L1269&lt;=$Y$1,1,0)</f>
        <v>0</v>
      </c>
      <c r="Z1274" s="5">
        <f t="shared" ref="Z1274" ca="1" si="7313">IF(M1269&lt;=$Z$1,1,0)</f>
        <v>0</v>
      </c>
      <c r="AA1274" s="5">
        <f t="shared" ref="AA1274" ca="1" si="7314">IF(N1269&lt;=$AA$1,1,0)</f>
        <v>0</v>
      </c>
      <c r="AB1274" s="5">
        <f t="shared" ref="AB1274" ca="1" si="7315">IF(O1269&lt;=$AB$1,1,0)</f>
        <v>0</v>
      </c>
      <c r="AC1274" s="5"/>
      <c r="AD1274" s="5"/>
      <c r="AE1274" s="5"/>
      <c r="AF1274" s="5"/>
      <c r="AG1274" s="5"/>
      <c r="AH1274" s="5"/>
    </row>
    <row r="1275" spans="1:34" ht="16" x14ac:dyDescent="0.2">
      <c r="A1275" s="1">
        <v>1270</v>
      </c>
      <c r="B1275">
        <v>219833</v>
      </c>
      <c r="C1275">
        <v>2</v>
      </c>
      <c r="D1275" t="s">
        <v>15</v>
      </c>
      <c r="E1275" t="s">
        <v>171</v>
      </c>
      <c r="F1275">
        <v>263</v>
      </c>
      <c r="G1275">
        <v>0.77777777777777779</v>
      </c>
      <c r="H1275">
        <v>10820.5892298951</v>
      </c>
      <c r="I1275">
        <v>0.65342609123930306</v>
      </c>
      <c r="K1275" s="2" t="s">
        <v>978</v>
      </c>
      <c r="L1275" s="2">
        <f t="shared" ref="L1275" si="7316">IF(L1269&lt;=$L$2, 1, 0)</f>
        <v>0</v>
      </c>
      <c r="M1275" s="2">
        <f t="shared" ref="M1275" si="7317">IF(M1269&lt;=$M$2, 1, 0)</f>
        <v>1</v>
      </c>
      <c r="N1275" s="2">
        <f t="shared" ref="N1275" si="7318">IF(N1269&lt;=$N$2, 1, 0)</f>
        <v>0</v>
      </c>
      <c r="O1275" s="2">
        <f t="shared" ref="O1275" si="7319">IF(O1269&lt;=$O$2, 1, 0)</f>
        <v>0</v>
      </c>
      <c r="X1275" s="5" t="s">
        <v>978</v>
      </c>
      <c r="Y1275" s="5">
        <f t="shared" ref="Y1275" ca="1" si="7320">IF(L1269&lt;=$Y$2, 1, 0)</f>
        <v>0</v>
      </c>
      <c r="Z1275" s="5">
        <f t="shared" ref="Z1275" ca="1" si="7321">IF(M1269&lt;=$Z$2, 1, 0)</f>
        <v>0</v>
      </c>
      <c r="AA1275" s="5">
        <f t="shared" ref="AA1275" ca="1" si="7322">IF(N1269&lt;=$AA$2, 1, 0)</f>
        <v>0</v>
      </c>
      <c r="AB1275" s="5">
        <f t="shared" ref="AB1275" ca="1" si="7323">IF(O1269&lt;=$AB$2, 1, 0)</f>
        <v>0</v>
      </c>
      <c r="AC1275" s="5"/>
      <c r="AD1275" s="5" t="s">
        <v>1952</v>
      </c>
      <c r="AE1275" s="5">
        <f t="shared" ref="AE1275" ca="1" si="7324" xml:space="preserve"> Y1274+Y1275+Y1276</f>
        <v>0</v>
      </c>
      <c r="AF1275" s="5">
        <f t="shared" ref="AF1275" ca="1" si="7325">Z1274+Z1275+Z1276</f>
        <v>0</v>
      </c>
      <c r="AG1275" s="5">
        <f t="shared" ref="AG1275" ca="1" si="7326">AA1274+AA1275+AA1276</f>
        <v>0</v>
      </c>
      <c r="AH1275" s="5">
        <f t="shared" ref="AH1275" ca="1" si="7327">AB1274+AB1275+AB1276</f>
        <v>0</v>
      </c>
    </row>
    <row r="1276" spans="1:34" ht="16" x14ac:dyDescent="0.2">
      <c r="A1276" s="1">
        <v>1271</v>
      </c>
      <c r="B1276">
        <v>219833</v>
      </c>
      <c r="C1276">
        <v>1</v>
      </c>
      <c r="D1276" t="s">
        <v>16</v>
      </c>
      <c r="E1276" t="s">
        <v>171</v>
      </c>
      <c r="F1276">
        <v>254</v>
      </c>
      <c r="G1276">
        <v>0.71986970684039087</v>
      </c>
      <c r="H1276">
        <v>9693.1640294064837</v>
      </c>
      <c r="I1276">
        <v>0.58845988503629443</v>
      </c>
      <c r="K1276" s="2" t="s">
        <v>979</v>
      </c>
      <c r="L1276" s="2">
        <f t="shared" ref="L1276" si="7328">IF(L1273&lt;=$L$1, 1,0)</f>
        <v>0</v>
      </c>
      <c r="M1276" s="2">
        <f t="shared" ref="M1276" si="7329">IF(M1273&lt;=$M$1, 1,0)</f>
        <v>1</v>
      </c>
      <c r="N1276" s="2">
        <f t="shared" ref="N1276" si="7330">IF(N1273&lt;=$N$1, 1,0)</f>
        <v>0</v>
      </c>
      <c r="O1276" s="2">
        <f t="shared" ref="O1276" si="7331">IF(O1273&lt;=$O$1, 1,0)</f>
        <v>0</v>
      </c>
      <c r="X1276" s="5" t="s">
        <v>979</v>
      </c>
      <c r="Y1276" s="5">
        <f t="shared" ref="Y1276" ca="1" si="7332">IF(L1273&lt;=$Y$1, 1,0)</f>
        <v>0</v>
      </c>
      <c r="Z1276" s="5">
        <f t="shared" ref="Z1276" ca="1" si="7333">IF(M1273&lt;=$Z$1, 1,0)</f>
        <v>0</v>
      </c>
      <c r="AA1276" s="5">
        <f t="shared" ref="AA1276" ca="1" si="7334">IF(N1273&lt;=$AA$1, 1,0)</f>
        <v>0</v>
      </c>
      <c r="AB1276" s="5">
        <f t="shared" ref="AB1276" ca="1" si="7335">IF(O1273&lt;=$AB$1, 1,0)</f>
        <v>0</v>
      </c>
      <c r="AC1276" s="5"/>
      <c r="AD1276" s="5" t="s">
        <v>1953</v>
      </c>
      <c r="AE1276" s="5"/>
      <c r="AF1276" s="5"/>
      <c r="AG1276" s="5"/>
      <c r="AH1276" s="5">
        <f t="shared" ref="AH1276" ca="1" si="7336">AE1275+AF1275+AG1275+AH1275</f>
        <v>0</v>
      </c>
    </row>
    <row r="1277" spans="1:34" ht="16" x14ac:dyDescent="0.2">
      <c r="A1277" s="1">
        <v>1272</v>
      </c>
      <c r="B1277">
        <v>217873</v>
      </c>
      <c r="C1277">
        <v>8</v>
      </c>
      <c r="D1277" t="s">
        <v>8</v>
      </c>
      <c r="E1277" t="s">
        <v>172</v>
      </c>
      <c r="F1277">
        <v>460</v>
      </c>
      <c r="G1277">
        <v>0.69580419580419584</v>
      </c>
      <c r="H1277">
        <v>13931.76743433029</v>
      </c>
      <c r="I1277">
        <v>0.51808884512603326</v>
      </c>
      <c r="K1277" s="2" t="s">
        <v>972</v>
      </c>
      <c r="L1277" s="4">
        <f t="shared" ref="L1277" si="7337" xml:space="preserve"> (F1277 - F1284) / F1284</f>
        <v>4.072398190045249E-2</v>
      </c>
      <c r="M1277" s="4">
        <f t="shared" ref="M1277" si="7338" xml:space="preserve"> (G1277 - G1284) / G1284</f>
        <v>-5.9973139443338118E-2</v>
      </c>
      <c r="N1277" s="4">
        <f t="shared" ref="N1277" si="7339" xml:space="preserve"> (H1277 - H1284) / H1284</f>
        <v>0.45576149212968492</v>
      </c>
      <c r="O1277" s="4">
        <f t="shared" ref="O1277" si="7340" xml:space="preserve"> (I1277 - I1284) / I1284</f>
        <v>0.19271814257887399</v>
      </c>
      <c r="X1277" s="5"/>
      <c r="Y1277" s="6"/>
      <c r="Z1277" s="5"/>
      <c r="AA1277" s="5"/>
      <c r="AB1277" s="5"/>
      <c r="AC1277" s="5"/>
      <c r="AD1277" s="5"/>
      <c r="AE1277" s="5"/>
      <c r="AF1277" s="5"/>
      <c r="AG1277" s="5"/>
      <c r="AH1277" s="5"/>
    </row>
    <row r="1278" spans="1:34" ht="16" x14ac:dyDescent="0.2">
      <c r="A1278" s="1">
        <v>1273</v>
      </c>
      <c r="B1278">
        <v>217873</v>
      </c>
      <c r="C1278">
        <v>7</v>
      </c>
      <c r="D1278" t="s">
        <v>10</v>
      </c>
      <c r="E1278" t="s">
        <v>172</v>
      </c>
      <c r="F1278">
        <v>572</v>
      </c>
      <c r="G1278">
        <v>0.75722543352601157</v>
      </c>
      <c r="H1278">
        <v>11358.27982191929</v>
      </c>
      <c r="I1278">
        <v>0.53688201155425663</v>
      </c>
      <c r="K1278" s="2" t="s">
        <v>973</v>
      </c>
      <c r="L1278" s="2">
        <f t="shared" ref="L1278" si="7341" xml:space="preserve"> SLOPE(F1277:F1284, $C1277:$C1284)</f>
        <v>17.75</v>
      </c>
      <c r="M1278" s="2">
        <f t="shared" ref="M1278" si="7342" xml:space="preserve"> SLOPE(G1277:G1284, $C1277:$C1284)</f>
        <v>2.3904538811125413E-3</v>
      </c>
      <c r="N1278" s="2">
        <f t="shared" ref="N1278" si="7343" xml:space="preserve"> SLOPE(H1277:H1284, $C1277:$C1284)</f>
        <v>416.14479058080025</v>
      </c>
      <c r="O1278" s="2">
        <f t="shared" ref="O1278" si="7344" xml:space="preserve"> SLOPE(I1277:I1284, $C1277:$C1284)</f>
        <v>7.5148442538815804E-3</v>
      </c>
      <c r="X1278" s="5"/>
      <c r="Y1278" s="6"/>
      <c r="Z1278" s="5"/>
      <c r="AA1278" s="5"/>
      <c r="AB1278" s="5"/>
      <c r="AC1278" s="5"/>
      <c r="AD1278" s="5"/>
      <c r="AE1278" s="5"/>
      <c r="AF1278" s="5"/>
      <c r="AG1278" s="5"/>
      <c r="AH1278" s="5"/>
    </row>
    <row r="1279" spans="1:34" ht="16" x14ac:dyDescent="0.2">
      <c r="A1279" s="1">
        <v>1274</v>
      </c>
      <c r="B1279">
        <v>217873</v>
      </c>
      <c r="C1279">
        <v>6</v>
      </c>
      <c r="D1279" t="s">
        <v>11</v>
      </c>
      <c r="E1279" t="s">
        <v>172</v>
      </c>
      <c r="F1279">
        <v>519</v>
      </c>
      <c r="G1279">
        <v>0.7857142857142857</v>
      </c>
      <c r="H1279">
        <v>12165.381374314689</v>
      </c>
      <c r="I1279">
        <v>0.53592907993019434</v>
      </c>
      <c r="K1279" s="2" t="s">
        <v>974</v>
      </c>
      <c r="L1279" s="2">
        <f t="shared" ref="L1279" si="7345" xml:space="preserve"> INTERCEPT(F1277:F1284,$C1277:$C1284)</f>
        <v>383.5</v>
      </c>
      <c r="M1279" s="2">
        <f t="shared" ref="M1279" si="7346" xml:space="preserve"> INTERCEPT(G1277:G1284,$C1277:$C1284)</f>
        <v>0.73065822553832338</v>
      </c>
      <c r="N1279" s="2">
        <f t="shared" ref="N1279" si="7347" xml:space="preserve"> INTERCEPT(H1277:H1284,$C1277:$C1284)</f>
        <v>9678.1785555000843</v>
      </c>
      <c r="O1279" s="2">
        <f t="shared" ref="O1279" si="7348" xml:space="preserve"> INTERCEPT(I1277:I1284,$C1277:$C1284)</f>
        <v>0.48871459018652358</v>
      </c>
      <c r="X1279" s="5"/>
      <c r="Y1279" s="6"/>
      <c r="Z1279" s="5"/>
      <c r="AA1279" s="5"/>
      <c r="AB1279" s="5"/>
      <c r="AC1279" s="5"/>
      <c r="AD1279" s="5"/>
      <c r="AE1279" s="5"/>
      <c r="AF1279" s="5"/>
      <c r="AG1279" s="5"/>
      <c r="AH1279" s="5"/>
    </row>
    <row r="1280" spans="1:34" ht="16" x14ac:dyDescent="0.2">
      <c r="A1280" s="1">
        <v>1275</v>
      </c>
      <c r="B1280">
        <v>217873</v>
      </c>
      <c r="C1280">
        <v>5</v>
      </c>
      <c r="D1280" t="s">
        <v>12</v>
      </c>
      <c r="E1280" t="s">
        <v>172</v>
      </c>
      <c r="F1280">
        <v>490</v>
      </c>
      <c r="G1280">
        <v>0.77060133630289529</v>
      </c>
      <c r="H1280">
        <v>11451.02101081052</v>
      </c>
      <c r="I1280">
        <v>0.51853420742514256</v>
      </c>
      <c r="K1280" s="2" t="s">
        <v>1141</v>
      </c>
      <c r="L1280" s="2">
        <f t="shared" ref="L1280:O1280" si="7349" xml:space="preserve"> L1279 + (11*L1278)</f>
        <v>578.75</v>
      </c>
      <c r="M1280" s="2">
        <f t="shared" si="7349"/>
        <v>0.75695321823056139</v>
      </c>
      <c r="N1280" s="2">
        <f t="shared" si="7349"/>
        <v>14255.771251888887</v>
      </c>
      <c r="O1280" s="2">
        <f t="shared" si="7349"/>
        <v>0.57137787697922093</v>
      </c>
      <c r="X1280" s="5"/>
      <c r="Y1280" s="6"/>
      <c r="Z1280" s="5"/>
      <c r="AA1280" s="5"/>
      <c r="AB1280" s="5"/>
      <c r="AC1280" s="5"/>
      <c r="AD1280" s="5"/>
      <c r="AE1280" s="5"/>
      <c r="AF1280" s="5"/>
      <c r="AG1280" s="5"/>
      <c r="AH1280" s="5"/>
    </row>
    <row r="1281" spans="1:34" ht="16" x14ac:dyDescent="0.2">
      <c r="A1281" s="1">
        <v>1276</v>
      </c>
      <c r="B1281">
        <v>217873</v>
      </c>
      <c r="C1281">
        <v>4</v>
      </c>
      <c r="D1281" t="s">
        <v>13</v>
      </c>
      <c r="E1281" t="s">
        <v>172</v>
      </c>
      <c r="F1281">
        <v>450</v>
      </c>
      <c r="G1281">
        <v>0.77377892030848328</v>
      </c>
      <c r="H1281">
        <v>11607.054808890271</v>
      </c>
      <c r="I1281">
        <v>0.57065777393997263</v>
      </c>
      <c r="K1281" s="2" t="s">
        <v>976</v>
      </c>
      <c r="L1281" s="2">
        <f t="shared" ref="L1281" si="7350" xml:space="preserve"> (L1280 - F1284) / F1284</f>
        <v>0.30938914027149322</v>
      </c>
      <c r="M1281" s="2">
        <f t="shared" ref="M1281" si="7351" xml:space="preserve"> (M1280 - G1284) / G1284</f>
        <v>2.2638784894268314E-2</v>
      </c>
      <c r="N1281" s="2">
        <f t="shared" ref="N1281" si="7352" xml:space="preserve"> (N1280 - H1284) / H1284</f>
        <v>0.48961737460318477</v>
      </c>
      <c r="O1281" s="2">
        <f t="shared" ref="O1281" si="7353" xml:space="preserve"> (O1280 - I1284) / I1284</f>
        <v>0.31539747777339794</v>
      </c>
      <c r="X1281" s="5"/>
      <c r="Y1281" s="6"/>
      <c r="Z1281" s="5"/>
      <c r="AA1281" s="5"/>
      <c r="AB1281" s="5"/>
      <c r="AC1281" s="5"/>
      <c r="AD1281" s="5"/>
      <c r="AE1281" s="5"/>
      <c r="AF1281" s="5"/>
      <c r="AG1281" s="5"/>
      <c r="AH1281" s="5"/>
    </row>
    <row r="1282" spans="1:34" ht="16" x14ac:dyDescent="0.2">
      <c r="A1282" s="1">
        <v>1277</v>
      </c>
      <c r="B1282">
        <v>217873</v>
      </c>
      <c r="C1282">
        <v>3</v>
      </c>
      <c r="D1282" t="s">
        <v>14</v>
      </c>
      <c r="E1282" t="s">
        <v>172</v>
      </c>
      <c r="F1282">
        <v>389</v>
      </c>
      <c r="G1282">
        <v>0.70572916666666663</v>
      </c>
      <c r="H1282">
        <v>11454.070872808241</v>
      </c>
      <c r="I1282">
        <v>0.56705022146853823</v>
      </c>
      <c r="K1282" s="2" t="s">
        <v>977</v>
      </c>
      <c r="L1282" s="2">
        <f t="shared" ref="L1282" si="7354">IF(L1277&lt;=$L$1,1,0)</f>
        <v>1</v>
      </c>
      <c r="M1282" s="2">
        <f t="shared" ref="M1282" si="7355">IF(M1277&lt;=$M$1,1,0)</f>
        <v>1</v>
      </c>
      <c r="N1282" s="2">
        <f t="shared" ref="N1282" si="7356">IF(N1277&lt;=$N$1,1,0)</f>
        <v>0</v>
      </c>
      <c r="O1282" s="2">
        <f t="shared" ref="O1282" si="7357">IF(O1277&lt;=$O$1,1,0)</f>
        <v>0</v>
      </c>
      <c r="X1282" s="5" t="s">
        <v>977</v>
      </c>
      <c r="Y1282" s="5">
        <f t="shared" ref="Y1282" ca="1" si="7358">IF(L1277&lt;=$Y$1,1,0)</f>
        <v>0</v>
      </c>
      <c r="Z1282" s="5">
        <f t="shared" ref="Z1282" ca="1" si="7359">IF(M1277&lt;=$Z$1,1,0)</f>
        <v>0</v>
      </c>
      <c r="AA1282" s="5">
        <f t="shared" ref="AA1282" ca="1" si="7360">IF(N1277&lt;=$AA$1,1,0)</f>
        <v>0</v>
      </c>
      <c r="AB1282" s="5">
        <f t="shared" ref="AB1282" ca="1" si="7361">IF(O1277&lt;=$AB$1,1,0)</f>
        <v>0</v>
      </c>
      <c r="AC1282" s="5"/>
      <c r="AD1282" s="5"/>
      <c r="AE1282" s="5"/>
      <c r="AF1282" s="5"/>
      <c r="AG1282" s="5"/>
      <c r="AH1282" s="5"/>
    </row>
    <row r="1283" spans="1:34" ht="16" x14ac:dyDescent="0.2">
      <c r="A1283" s="1">
        <v>1278</v>
      </c>
      <c r="B1283">
        <v>217873</v>
      </c>
      <c r="C1283">
        <v>2</v>
      </c>
      <c r="D1283" t="s">
        <v>15</v>
      </c>
      <c r="E1283" t="s">
        <v>172</v>
      </c>
      <c r="F1283">
        <v>385</v>
      </c>
      <c r="G1283">
        <v>0.70227272727272727</v>
      </c>
      <c r="H1283">
        <v>10868.9763126462</v>
      </c>
      <c r="I1283">
        <v>0.49873238055845559</v>
      </c>
      <c r="K1283" s="2" t="s">
        <v>978</v>
      </c>
      <c r="L1283" s="2">
        <f t="shared" ref="L1283" si="7362">IF(L1277&lt;=$L$2, 1, 0)</f>
        <v>1</v>
      </c>
      <c r="M1283" s="2">
        <f t="shared" ref="M1283" si="7363">IF(M1277&lt;=$M$2, 1, 0)</f>
        <v>1</v>
      </c>
      <c r="N1283" s="2">
        <f t="shared" ref="N1283" si="7364">IF(N1277&lt;=$N$2, 1, 0)</f>
        <v>0</v>
      </c>
      <c r="O1283" s="2">
        <f t="shared" ref="O1283" si="7365">IF(O1277&lt;=$O$2, 1, 0)</f>
        <v>0</v>
      </c>
      <c r="X1283" s="5" t="s">
        <v>978</v>
      </c>
      <c r="Y1283" s="5">
        <f t="shared" ref="Y1283" ca="1" si="7366">IF(L1277&lt;=$Y$2, 1, 0)</f>
        <v>0</v>
      </c>
      <c r="Z1283" s="5">
        <f t="shared" ref="Z1283" ca="1" si="7367">IF(M1277&lt;=$Z$2, 1, 0)</f>
        <v>0</v>
      </c>
      <c r="AA1283" s="5">
        <f t="shared" ref="AA1283" ca="1" si="7368">IF(N1277&lt;=$AA$2, 1, 0)</f>
        <v>0</v>
      </c>
      <c r="AB1283" s="5">
        <f t="shared" ref="AB1283" ca="1" si="7369">IF(O1277&lt;=$AB$2, 1, 0)</f>
        <v>0</v>
      </c>
      <c r="AC1283" s="5"/>
      <c r="AD1283" s="5" t="s">
        <v>1952</v>
      </c>
      <c r="AE1283" s="5">
        <f t="shared" ref="AE1283" ca="1" si="7370" xml:space="preserve"> Y1282+Y1283+Y1284</f>
        <v>0</v>
      </c>
      <c r="AF1283" s="5">
        <f t="shared" ref="AF1283" ca="1" si="7371">Z1282+Z1283+Z1284</f>
        <v>0</v>
      </c>
      <c r="AG1283" s="5">
        <f t="shared" ref="AG1283" ca="1" si="7372">AA1282+AA1283+AA1284</f>
        <v>0</v>
      </c>
      <c r="AH1283" s="5">
        <f t="shared" ref="AH1283" ca="1" si="7373">AB1282+AB1283+AB1284</f>
        <v>0</v>
      </c>
    </row>
    <row r="1284" spans="1:34" ht="16" x14ac:dyDescent="0.2">
      <c r="A1284" s="1">
        <v>1279</v>
      </c>
      <c r="B1284">
        <v>217873</v>
      </c>
      <c r="C1284">
        <v>1</v>
      </c>
      <c r="D1284" t="s">
        <v>16</v>
      </c>
      <c r="E1284" t="s">
        <v>172</v>
      </c>
      <c r="F1284">
        <v>442</v>
      </c>
      <c r="G1284">
        <v>0.74019607843137258</v>
      </c>
      <c r="H1284">
        <v>9570.0892691899789</v>
      </c>
      <c r="I1284">
        <v>0.43437659462933192</v>
      </c>
      <c r="K1284" s="2" t="s">
        <v>979</v>
      </c>
      <c r="L1284" s="2">
        <f t="shared" ref="L1284" si="7374">IF(L1281&lt;=$L$1, 1,0)</f>
        <v>0</v>
      </c>
      <c r="M1284" s="2">
        <f t="shared" ref="M1284" si="7375">IF(M1281&lt;=$M$1, 1,0)</f>
        <v>1</v>
      </c>
      <c r="N1284" s="2">
        <f t="shared" ref="N1284" si="7376">IF(N1281&lt;=$N$1, 1,0)</f>
        <v>0</v>
      </c>
      <c r="O1284" s="2">
        <f t="shared" ref="O1284" si="7377">IF(O1281&lt;=$O$1, 1,0)</f>
        <v>0</v>
      </c>
      <c r="X1284" s="5" t="s">
        <v>979</v>
      </c>
      <c r="Y1284" s="5">
        <f t="shared" ref="Y1284" ca="1" si="7378">IF(L1281&lt;=$Y$1, 1,0)</f>
        <v>0</v>
      </c>
      <c r="Z1284" s="5">
        <f t="shared" ref="Z1284" ca="1" si="7379">IF(M1281&lt;=$Z$1, 1,0)</f>
        <v>0</v>
      </c>
      <c r="AA1284" s="5">
        <f t="shared" ref="AA1284" ca="1" si="7380">IF(N1281&lt;=$AA$1, 1,0)</f>
        <v>0</v>
      </c>
      <c r="AB1284" s="5">
        <f t="shared" ref="AB1284" ca="1" si="7381">IF(O1281&lt;=$AB$1, 1,0)</f>
        <v>0</v>
      </c>
      <c r="AC1284" s="5"/>
      <c r="AD1284" s="5" t="s">
        <v>1953</v>
      </c>
      <c r="AE1284" s="5"/>
      <c r="AF1284" s="5"/>
      <c r="AG1284" s="5"/>
      <c r="AH1284" s="5">
        <f t="shared" ref="AH1284" ca="1" si="7382">AE1283+AF1283+AG1283+AH1283</f>
        <v>0</v>
      </c>
    </row>
    <row r="1285" spans="1:34" ht="16" x14ac:dyDescent="0.2">
      <c r="A1285" s="1">
        <v>1280</v>
      </c>
      <c r="B1285">
        <v>112260</v>
      </c>
      <c r="C1285">
        <v>8</v>
      </c>
      <c r="D1285" t="s">
        <v>8</v>
      </c>
      <c r="E1285" t="s">
        <v>173</v>
      </c>
      <c r="F1285">
        <v>328</v>
      </c>
      <c r="G1285">
        <v>0.95679012345679015</v>
      </c>
      <c r="H1285">
        <v>34318.528043526581</v>
      </c>
      <c r="I1285">
        <v>6.789690042284791</v>
      </c>
      <c r="K1285" s="2" t="s">
        <v>972</v>
      </c>
      <c r="L1285" s="4">
        <f t="shared" ref="L1285" si="7383" xml:space="preserve"> (F1285 - F1292) / F1292</f>
        <v>0.12714776632302405</v>
      </c>
      <c r="M1285" s="4">
        <f t="shared" ref="M1285" si="7384" xml:space="preserve"> (G1285 - G1292) / G1292</f>
        <v>2.8212634169106254E-3</v>
      </c>
      <c r="N1285" s="4">
        <f t="shared" ref="N1285" si="7385" xml:space="preserve"> (H1285 - H1292) / H1292</f>
        <v>0.3992269558505101</v>
      </c>
      <c r="O1285" s="4">
        <f t="shared" ref="O1285" si="7386" xml:space="preserve"> (I1285 - I1292) / I1292</f>
        <v>0.22685332313494908</v>
      </c>
      <c r="X1285" s="5"/>
      <c r="Y1285" s="6"/>
      <c r="Z1285" s="5"/>
      <c r="AA1285" s="5"/>
      <c r="AB1285" s="5"/>
      <c r="AC1285" s="5"/>
      <c r="AD1285" s="5"/>
      <c r="AE1285" s="5"/>
      <c r="AF1285" s="5"/>
      <c r="AG1285" s="5"/>
      <c r="AH1285" s="5"/>
    </row>
    <row r="1286" spans="1:34" ht="16" x14ac:dyDescent="0.2">
      <c r="A1286" s="1">
        <v>1281</v>
      </c>
      <c r="B1286">
        <v>112260</v>
      </c>
      <c r="C1286">
        <v>7</v>
      </c>
      <c r="D1286" t="s">
        <v>10</v>
      </c>
      <c r="E1286" t="s">
        <v>173</v>
      </c>
      <c r="F1286">
        <v>325</v>
      </c>
      <c r="G1286">
        <v>0.96306818181818177</v>
      </c>
      <c r="H1286">
        <v>32961.325141819048</v>
      </c>
      <c r="I1286">
        <v>6.8755689815538856</v>
      </c>
      <c r="K1286" s="2" t="s">
        <v>973</v>
      </c>
      <c r="L1286" s="2">
        <f t="shared" ref="L1286" si="7387" xml:space="preserve"> SLOPE(F1285:F1292, $C1285:$C1292)</f>
        <v>3</v>
      </c>
      <c r="M1286" s="2">
        <f t="shared" ref="M1286" si="7388" xml:space="preserve"> SLOPE(G1285:G1292, $C1285:$C1292)</f>
        <v>1.4468233341028531E-4</v>
      </c>
      <c r="N1286" s="2">
        <f t="shared" ref="N1286" si="7389" xml:space="preserve"> SLOPE(H1285:H1292, $C1285:$C1292)</f>
        <v>1138.2986161744161</v>
      </c>
      <c r="O1286" s="2">
        <f t="shared" ref="O1286" si="7390" xml:space="preserve"> SLOPE(I1285:I1292, $C1285:$C1292)</f>
        <v>0.13867783817748555</v>
      </c>
      <c r="X1286" s="5"/>
      <c r="Y1286" s="6"/>
      <c r="Z1286" s="5"/>
      <c r="AA1286" s="5"/>
      <c r="AB1286" s="5"/>
      <c r="AC1286" s="5"/>
      <c r="AD1286" s="5"/>
      <c r="AE1286" s="5"/>
      <c r="AF1286" s="5"/>
      <c r="AG1286" s="5"/>
      <c r="AH1286" s="5"/>
    </row>
    <row r="1287" spans="1:34" ht="16" x14ac:dyDescent="0.2">
      <c r="A1287" s="1">
        <v>1282</v>
      </c>
      <c r="B1287">
        <v>112260</v>
      </c>
      <c r="C1287">
        <v>6</v>
      </c>
      <c r="D1287" t="s">
        <v>11</v>
      </c>
      <c r="E1287" t="s">
        <v>173</v>
      </c>
      <c r="F1287">
        <v>352</v>
      </c>
      <c r="G1287">
        <v>0.96573208722741433</v>
      </c>
      <c r="H1287">
        <v>30259.74610483132</v>
      </c>
      <c r="I1287">
        <v>6.7899634688966222</v>
      </c>
      <c r="K1287" s="2" t="s">
        <v>974</v>
      </c>
      <c r="L1287" s="2">
        <f t="shared" ref="L1287" si="7391" xml:space="preserve"> INTERCEPT(F1285:F1292,$C1285:$C1292)</f>
        <v>314.5</v>
      </c>
      <c r="M1287" s="2">
        <f t="shared" ref="M1287" si="7392" xml:space="preserve"> INTERCEPT(G1285:G1292,$C1285:$C1292)</f>
        <v>0.95453598415371088</v>
      </c>
      <c r="N1287" s="2">
        <f t="shared" ref="N1287" si="7393" xml:space="preserve"> INTERCEPT(H1285:H1292,$C1285:$C1292)</f>
        <v>25621.663110883066</v>
      </c>
      <c r="O1287" s="2">
        <f t="shared" ref="O1287" si="7394" xml:space="preserve"> INTERCEPT(I1285:I1292,$C1285:$C1292)</f>
        <v>5.9835891563689776</v>
      </c>
      <c r="X1287" s="5"/>
      <c r="Y1287" s="6"/>
      <c r="Z1287" s="5"/>
      <c r="AA1287" s="5"/>
      <c r="AB1287" s="5"/>
      <c r="AC1287" s="5"/>
      <c r="AD1287" s="5"/>
      <c r="AE1287" s="5"/>
      <c r="AF1287" s="5"/>
      <c r="AG1287" s="5"/>
      <c r="AH1287" s="5"/>
    </row>
    <row r="1288" spans="1:34" ht="16" x14ac:dyDescent="0.2">
      <c r="A1288" s="1">
        <v>1283</v>
      </c>
      <c r="B1288">
        <v>112260</v>
      </c>
      <c r="C1288">
        <v>5</v>
      </c>
      <c r="D1288" t="s">
        <v>12</v>
      </c>
      <c r="E1288" t="s">
        <v>173</v>
      </c>
      <c r="F1288">
        <v>321</v>
      </c>
      <c r="G1288">
        <v>0.92711370262390669</v>
      </c>
      <c r="H1288">
        <v>33498.15193716684</v>
      </c>
      <c r="I1288">
        <v>6.7199825628778829</v>
      </c>
      <c r="K1288" s="2" t="s">
        <v>1142</v>
      </c>
      <c r="L1288" s="2">
        <f t="shared" ref="L1288:O1288" si="7395" xml:space="preserve"> L1287 + (11*L1286)</f>
        <v>347.5</v>
      </c>
      <c r="M1288" s="2">
        <f t="shared" si="7395"/>
        <v>0.95612748982122397</v>
      </c>
      <c r="N1288" s="2">
        <f t="shared" si="7395"/>
        <v>38142.947888801646</v>
      </c>
      <c r="O1288" s="2">
        <f t="shared" si="7395"/>
        <v>7.5090453763213185</v>
      </c>
      <c r="X1288" s="5"/>
      <c r="Y1288" s="6"/>
      <c r="Z1288" s="5"/>
      <c r="AA1288" s="5"/>
      <c r="AB1288" s="5"/>
      <c r="AC1288" s="5"/>
      <c r="AD1288" s="5"/>
      <c r="AE1288" s="5"/>
      <c r="AF1288" s="5"/>
      <c r="AG1288" s="5"/>
      <c r="AH1288" s="5"/>
    </row>
    <row r="1289" spans="1:34" ht="16" x14ac:dyDescent="0.2">
      <c r="A1289" s="1">
        <v>1284</v>
      </c>
      <c r="B1289">
        <v>112260</v>
      </c>
      <c r="C1289">
        <v>4</v>
      </c>
      <c r="D1289" t="s">
        <v>13</v>
      </c>
      <c r="E1289" t="s">
        <v>173</v>
      </c>
      <c r="F1289">
        <v>343</v>
      </c>
      <c r="G1289">
        <v>0.95107033639143734</v>
      </c>
      <c r="H1289">
        <v>31788.188820924261</v>
      </c>
      <c r="I1289">
        <v>7.0652155076970473</v>
      </c>
      <c r="K1289" s="2" t="s">
        <v>976</v>
      </c>
      <c r="L1289" s="2">
        <f t="shared" ref="L1289" si="7396" xml:space="preserve"> (L1288 - F1292) / F1292</f>
        <v>0.19415807560137457</v>
      </c>
      <c r="M1289" s="2">
        <f t="shared" ref="M1289" si="7397" xml:space="preserve"> (M1288 - G1292) / G1292</f>
        <v>2.1267504999082734E-3</v>
      </c>
      <c r="N1289" s="2">
        <f t="shared" ref="N1289" si="7398" xml:space="preserve"> (N1288 - H1292) / H1292</f>
        <v>0.55515530252119127</v>
      </c>
      <c r="O1289" s="2">
        <f t="shared" ref="O1289" si="7399" xml:space="preserve"> (O1288 - I1292) / I1292</f>
        <v>0.35683620550237177</v>
      </c>
      <c r="X1289" s="5"/>
      <c r="Y1289" s="6"/>
      <c r="Z1289" s="5"/>
      <c r="AA1289" s="5"/>
      <c r="AB1289" s="5"/>
      <c r="AC1289" s="5"/>
      <c r="AD1289" s="5"/>
      <c r="AE1289" s="5"/>
      <c r="AF1289" s="5"/>
      <c r="AG1289" s="5"/>
      <c r="AH1289" s="5"/>
    </row>
    <row r="1290" spans="1:34" ht="16" x14ac:dyDescent="0.2">
      <c r="A1290" s="1">
        <v>1285</v>
      </c>
      <c r="B1290">
        <v>112260</v>
      </c>
      <c r="C1290">
        <v>3</v>
      </c>
      <c r="D1290" t="s">
        <v>14</v>
      </c>
      <c r="E1290" t="s">
        <v>173</v>
      </c>
      <c r="F1290">
        <v>327</v>
      </c>
      <c r="G1290">
        <v>0.96142433234421365</v>
      </c>
      <c r="H1290">
        <v>31387.845084956869</v>
      </c>
      <c r="I1290">
        <v>6.9452713101325534</v>
      </c>
      <c r="K1290" s="2" t="s">
        <v>977</v>
      </c>
      <c r="L1290" s="2">
        <f t="shared" ref="L1290" si="7400">IF(L1285&lt;=$L$1,1,0)</f>
        <v>1</v>
      </c>
      <c r="M1290" s="2">
        <f t="shared" ref="M1290" si="7401">IF(M1285&lt;=$M$1,1,0)</f>
        <v>1</v>
      </c>
      <c r="N1290" s="2">
        <f t="shared" ref="N1290" si="7402">IF(N1285&lt;=$N$1,1,0)</f>
        <v>0</v>
      </c>
      <c r="O1290" s="2">
        <f t="shared" ref="O1290" si="7403">IF(O1285&lt;=$O$1,1,0)</f>
        <v>0</v>
      </c>
      <c r="X1290" s="5" t="s">
        <v>977</v>
      </c>
      <c r="Y1290" s="5">
        <f t="shared" ref="Y1290" ca="1" si="7404">IF(L1285&lt;=$Y$1,1,0)</f>
        <v>0</v>
      </c>
      <c r="Z1290" s="5">
        <f t="shared" ref="Z1290" ca="1" si="7405">IF(M1285&lt;=$Z$1,1,0)</f>
        <v>0</v>
      </c>
      <c r="AA1290" s="5">
        <f t="shared" ref="AA1290" ca="1" si="7406">IF(N1285&lt;=$AA$1,1,0)</f>
        <v>0</v>
      </c>
      <c r="AB1290" s="5">
        <f t="shared" ref="AB1290" ca="1" si="7407">IF(O1285&lt;=$AB$1,1,0)</f>
        <v>0</v>
      </c>
      <c r="AC1290" s="5"/>
      <c r="AD1290" s="5"/>
      <c r="AE1290" s="5"/>
      <c r="AF1290" s="5"/>
      <c r="AG1290" s="5"/>
      <c r="AH1290" s="5"/>
    </row>
    <row r="1291" spans="1:34" ht="16" x14ac:dyDescent="0.2">
      <c r="A1291" s="1">
        <v>1286</v>
      </c>
      <c r="B1291">
        <v>112260</v>
      </c>
      <c r="C1291">
        <v>2</v>
      </c>
      <c r="D1291" t="s">
        <v>15</v>
      </c>
      <c r="E1291" t="s">
        <v>173</v>
      </c>
      <c r="F1291">
        <v>337</v>
      </c>
      <c r="G1291">
        <v>0.96219931271477666</v>
      </c>
      <c r="H1291">
        <v>27211.49256091694</v>
      </c>
      <c r="I1291">
        <v>6.1411922674811912</v>
      </c>
      <c r="K1291" s="2" t="s">
        <v>978</v>
      </c>
      <c r="L1291" s="2">
        <f t="shared" ref="L1291" si="7408">IF(L1285&lt;=$L$2, 1, 0)</f>
        <v>1</v>
      </c>
      <c r="M1291" s="2">
        <f t="shared" ref="M1291" si="7409">IF(M1285&lt;=$M$2, 1, 0)</f>
        <v>1</v>
      </c>
      <c r="N1291" s="2">
        <f t="shared" ref="N1291" si="7410">IF(N1285&lt;=$N$2, 1, 0)</f>
        <v>0</v>
      </c>
      <c r="O1291" s="2">
        <f t="shared" ref="O1291" si="7411">IF(O1285&lt;=$O$2, 1, 0)</f>
        <v>0</v>
      </c>
      <c r="X1291" s="5" t="s">
        <v>978</v>
      </c>
      <c r="Y1291" s="5">
        <f t="shared" ref="Y1291" ca="1" si="7412">IF(L1285&lt;=$Y$2, 1, 0)</f>
        <v>0</v>
      </c>
      <c r="Z1291" s="5">
        <f t="shared" ref="Z1291" ca="1" si="7413">IF(M1285&lt;=$Z$2, 1, 0)</f>
        <v>0</v>
      </c>
      <c r="AA1291" s="5">
        <f t="shared" ref="AA1291" ca="1" si="7414">IF(N1285&lt;=$AA$2, 1, 0)</f>
        <v>0</v>
      </c>
      <c r="AB1291" s="5">
        <f t="shared" ref="AB1291" ca="1" si="7415">IF(O1285&lt;=$AB$2, 1, 0)</f>
        <v>0</v>
      </c>
      <c r="AC1291" s="5"/>
      <c r="AD1291" s="5" t="s">
        <v>1952</v>
      </c>
      <c r="AE1291" s="5">
        <f t="shared" ref="AE1291" ca="1" si="7416" xml:space="preserve"> Y1290+Y1291+Y1292</f>
        <v>0</v>
      </c>
      <c r="AF1291" s="5">
        <f t="shared" ref="AF1291" ca="1" si="7417">Z1290+Z1291+Z1292</f>
        <v>0</v>
      </c>
      <c r="AG1291" s="5">
        <f t="shared" ref="AG1291" ca="1" si="7418">AA1290+AA1291+AA1292</f>
        <v>0</v>
      </c>
      <c r="AH1291" s="5">
        <f t="shared" ref="AH1291" ca="1" si="7419">AB1290+AB1291+AB1292</f>
        <v>0</v>
      </c>
    </row>
    <row r="1292" spans="1:34" ht="16" x14ac:dyDescent="0.2">
      <c r="A1292" s="1">
        <v>1287</v>
      </c>
      <c r="B1292">
        <v>112260</v>
      </c>
      <c r="C1292">
        <v>1</v>
      </c>
      <c r="D1292" t="s">
        <v>16</v>
      </c>
      <c r="E1292" t="s">
        <v>173</v>
      </c>
      <c r="F1292">
        <v>291</v>
      </c>
      <c r="G1292">
        <v>0.95409836065573772</v>
      </c>
      <c r="H1292">
        <v>24526.777375201658</v>
      </c>
      <c r="I1292">
        <v>5.5342312844173236</v>
      </c>
      <c r="K1292" s="2" t="s">
        <v>979</v>
      </c>
      <c r="L1292" s="2">
        <f t="shared" ref="L1292" si="7420">IF(L1289&lt;=$L$1, 1,0)</f>
        <v>0</v>
      </c>
      <c r="M1292" s="2">
        <f t="shared" ref="M1292" si="7421">IF(M1289&lt;=$M$1, 1,0)</f>
        <v>1</v>
      </c>
      <c r="N1292" s="2">
        <f t="shared" ref="N1292" si="7422">IF(N1289&lt;=$N$1, 1,0)</f>
        <v>0</v>
      </c>
      <c r="O1292" s="2">
        <f t="shared" ref="O1292" si="7423">IF(O1289&lt;=$O$1, 1,0)</f>
        <v>0</v>
      </c>
      <c r="X1292" s="5" t="s">
        <v>979</v>
      </c>
      <c r="Y1292" s="5">
        <f t="shared" ref="Y1292" ca="1" si="7424">IF(L1289&lt;=$Y$1, 1,0)</f>
        <v>0</v>
      </c>
      <c r="Z1292" s="5">
        <f t="shared" ref="Z1292" ca="1" si="7425">IF(M1289&lt;=$Z$1, 1,0)</f>
        <v>0</v>
      </c>
      <c r="AA1292" s="5">
        <f t="shared" ref="AA1292" ca="1" si="7426">IF(N1289&lt;=$AA$1, 1,0)</f>
        <v>0</v>
      </c>
      <c r="AB1292" s="5">
        <f t="shared" ref="AB1292" ca="1" si="7427">IF(O1289&lt;=$AB$1, 1,0)</f>
        <v>0</v>
      </c>
      <c r="AC1292" s="5"/>
      <c r="AD1292" s="5" t="s">
        <v>1953</v>
      </c>
      <c r="AE1292" s="5"/>
      <c r="AF1292" s="5"/>
      <c r="AG1292" s="5"/>
      <c r="AH1292" s="5">
        <f t="shared" ref="AH1292" ca="1" si="7428">AE1291+AF1291+AG1291+AH1291</f>
        <v>0</v>
      </c>
    </row>
    <row r="1293" spans="1:34" ht="16" x14ac:dyDescent="0.2">
      <c r="A1293" s="1">
        <v>1288</v>
      </c>
      <c r="B1293">
        <v>138947</v>
      </c>
      <c r="C1293">
        <v>8</v>
      </c>
      <c r="D1293" t="s">
        <v>8</v>
      </c>
      <c r="E1293" t="s">
        <v>174</v>
      </c>
      <c r="F1293">
        <v>814</v>
      </c>
      <c r="G1293">
        <v>0.73638344226579522</v>
      </c>
      <c r="H1293">
        <v>18774.036784422711</v>
      </c>
      <c r="I1293">
        <v>0.6997680027577331</v>
      </c>
      <c r="K1293" s="2" t="s">
        <v>972</v>
      </c>
      <c r="L1293" s="4">
        <f t="shared" ref="L1293" si="7429" xml:space="preserve"> (F1293 - F1300) / F1300</f>
        <v>0.27786499215070642</v>
      </c>
      <c r="M1293" s="4">
        <f t="shared" ref="M1293" si="7430" xml:space="preserve"> (G1293 - G1300) / G1300</f>
        <v>0.19334866137935194</v>
      </c>
      <c r="N1293" s="4">
        <f t="shared" ref="N1293" si="7431" xml:space="preserve"> (H1293 - H1300) / H1300</f>
        <v>0.31044670648118533</v>
      </c>
      <c r="O1293" s="4">
        <f t="shared" ref="O1293" si="7432" xml:space="preserve"> (I1293 - I1300) / I1300</f>
        <v>0.16216027814071751</v>
      </c>
      <c r="X1293" s="5"/>
      <c r="Y1293" s="6"/>
      <c r="Z1293" s="5"/>
      <c r="AA1293" s="5"/>
      <c r="AB1293" s="5"/>
      <c r="AC1293" s="5"/>
      <c r="AD1293" s="5"/>
      <c r="AE1293" s="5"/>
      <c r="AF1293" s="5"/>
      <c r="AG1293" s="5"/>
      <c r="AH1293" s="5"/>
    </row>
    <row r="1294" spans="1:34" ht="16" x14ac:dyDescent="0.2">
      <c r="A1294" s="1">
        <v>1289</v>
      </c>
      <c r="B1294">
        <v>138947</v>
      </c>
      <c r="C1294">
        <v>7</v>
      </c>
      <c r="D1294" t="s">
        <v>10</v>
      </c>
      <c r="E1294" t="s">
        <v>174</v>
      </c>
      <c r="F1294">
        <v>921</v>
      </c>
      <c r="G1294">
        <v>0.69780219780219777</v>
      </c>
      <c r="H1294">
        <v>17585.36319197456</v>
      </c>
      <c r="I1294">
        <v>0.72687667906074493</v>
      </c>
      <c r="K1294" s="2" t="s">
        <v>973</v>
      </c>
      <c r="L1294" s="2">
        <f t="shared" ref="L1294" si="7433" xml:space="preserve"> SLOPE(F1293:F1300, $C1293:$C1300)</f>
        <v>31.964285714285715</v>
      </c>
      <c r="M1294" s="2">
        <f t="shared" ref="M1294" si="7434" xml:space="preserve"> SLOPE(G1293:G1300, $C1293:$C1300)</f>
        <v>1.5962424375528323E-2</v>
      </c>
      <c r="N1294" s="2">
        <f t="shared" ref="N1294" si="7435" xml:space="preserve"> SLOPE(H1293:H1300, $C1293:$C1300)</f>
        <v>577.65498198824321</v>
      </c>
      <c r="O1294" s="2">
        <f t="shared" ref="O1294" si="7436" xml:space="preserve"> SLOPE(I1293:I1300, $C1293:$C1300)</f>
        <v>9.354395265689066E-3</v>
      </c>
      <c r="X1294" s="5"/>
      <c r="Y1294" s="6"/>
      <c r="Z1294" s="5"/>
      <c r="AA1294" s="5"/>
      <c r="AB1294" s="5"/>
      <c r="AC1294" s="5"/>
      <c r="AD1294" s="5"/>
      <c r="AE1294" s="5"/>
      <c r="AF1294" s="5"/>
      <c r="AG1294" s="5"/>
      <c r="AH1294" s="5"/>
    </row>
    <row r="1295" spans="1:34" ht="16" x14ac:dyDescent="0.2">
      <c r="A1295" s="1">
        <v>1290</v>
      </c>
      <c r="B1295">
        <v>138947</v>
      </c>
      <c r="C1295">
        <v>6</v>
      </c>
      <c r="D1295" t="s">
        <v>11</v>
      </c>
      <c r="E1295" t="s">
        <v>174</v>
      </c>
      <c r="F1295">
        <v>914</v>
      </c>
      <c r="G1295">
        <v>0.7021276595744681</v>
      </c>
      <c r="H1295">
        <v>17137.923430386221</v>
      </c>
      <c r="I1295">
        <v>0.73829932458734993</v>
      </c>
      <c r="K1295" s="2" t="s">
        <v>974</v>
      </c>
      <c r="L1295" s="2">
        <f t="shared" ref="L1295" si="7437" xml:space="preserve"> INTERCEPT(F1293:F1300,$C1293:$C1300)</f>
        <v>684.53571428571422</v>
      </c>
      <c r="M1295" s="2">
        <f t="shared" ref="M1295" si="7438" xml:space="preserve"> INTERCEPT(G1293:G1300,$C1293:$C1300)</f>
        <v>0.59733744481372053</v>
      </c>
      <c r="N1295" s="2">
        <f t="shared" ref="N1295" si="7439" xml:space="preserve"> INTERCEPT(H1293:H1300,$C1293:$C1300)</f>
        <v>13937.151876883485</v>
      </c>
      <c r="O1295" s="2">
        <f t="shared" ref="O1295" si="7440" xml:space="preserve"> INTERCEPT(I1293:I1300,$C1293:$C1300)</f>
        <v>0.66720127231292725</v>
      </c>
      <c r="X1295" s="5"/>
      <c r="Y1295" s="6"/>
      <c r="Z1295" s="5"/>
      <c r="AA1295" s="5"/>
      <c r="AB1295" s="5"/>
      <c r="AC1295" s="5"/>
      <c r="AD1295" s="5"/>
      <c r="AE1295" s="5"/>
      <c r="AF1295" s="5"/>
      <c r="AG1295" s="5"/>
      <c r="AH1295" s="5"/>
    </row>
    <row r="1296" spans="1:34" ht="16" x14ac:dyDescent="0.2">
      <c r="A1296" s="1">
        <v>1291</v>
      </c>
      <c r="B1296">
        <v>138947</v>
      </c>
      <c r="C1296">
        <v>5</v>
      </c>
      <c r="D1296" t="s">
        <v>12</v>
      </c>
      <c r="E1296" t="s">
        <v>174</v>
      </c>
      <c r="F1296">
        <v>999</v>
      </c>
      <c r="G1296">
        <v>0.66787439613526567</v>
      </c>
      <c r="H1296">
        <v>16502.5662053335</v>
      </c>
      <c r="I1296">
        <v>0.6873994638721348</v>
      </c>
      <c r="K1296" s="2" t="s">
        <v>1143</v>
      </c>
      <c r="L1296" s="2">
        <f t="shared" ref="L1296:O1296" si="7441" xml:space="preserve"> L1295 + (11*L1294)</f>
        <v>1036.1428571428571</v>
      </c>
      <c r="M1296" s="2">
        <f t="shared" si="7441"/>
        <v>0.77292411294453212</v>
      </c>
      <c r="N1296" s="2">
        <f t="shared" si="7441"/>
        <v>20291.35667875416</v>
      </c>
      <c r="O1296" s="2">
        <f t="shared" si="7441"/>
        <v>0.77009962023550693</v>
      </c>
      <c r="X1296" s="5"/>
      <c r="Y1296" s="6"/>
      <c r="Z1296" s="5"/>
      <c r="AA1296" s="5"/>
      <c r="AB1296" s="5"/>
      <c r="AC1296" s="5"/>
      <c r="AD1296" s="5"/>
      <c r="AE1296" s="5"/>
      <c r="AF1296" s="5"/>
      <c r="AG1296" s="5"/>
      <c r="AH1296" s="5"/>
    </row>
    <row r="1297" spans="1:34" ht="16" x14ac:dyDescent="0.2">
      <c r="A1297" s="1">
        <v>1292</v>
      </c>
      <c r="B1297">
        <v>138947</v>
      </c>
      <c r="C1297">
        <v>4</v>
      </c>
      <c r="D1297" t="s">
        <v>13</v>
      </c>
      <c r="E1297" t="s">
        <v>174</v>
      </c>
      <c r="F1297">
        <v>844</v>
      </c>
      <c r="G1297">
        <v>0.66997167138810199</v>
      </c>
      <c r="H1297">
        <v>17086.085761574221</v>
      </c>
      <c r="I1297">
        <v>0.77514174943392256</v>
      </c>
      <c r="K1297" s="2" t="s">
        <v>976</v>
      </c>
      <c r="L1297" s="2">
        <f t="shared" ref="L1297" si="7442" xml:space="preserve"> (L1296 - F1300) / F1300</f>
        <v>0.62659789190401427</v>
      </c>
      <c r="M1297" s="2">
        <f t="shared" ref="M1297" si="7443" xml:space="preserve"> (M1296 - G1300) / G1300</f>
        <v>0.25256476801287814</v>
      </c>
      <c r="N1297" s="2">
        <f t="shared" ref="N1297" si="7444" xml:space="preserve"> (N1296 - H1300) / H1300</f>
        <v>0.41635716575198134</v>
      </c>
      <c r="O1297" s="2">
        <f t="shared" ref="O1297" si="7445" xml:space="preserve"> (O1296 - I1300) / I1300</f>
        <v>0.27896557905178854</v>
      </c>
      <c r="X1297" s="5"/>
      <c r="Y1297" s="6"/>
      <c r="Z1297" s="5"/>
      <c r="AA1297" s="5"/>
      <c r="AB1297" s="5"/>
      <c r="AC1297" s="5"/>
      <c r="AD1297" s="5"/>
      <c r="AE1297" s="5"/>
      <c r="AF1297" s="5"/>
      <c r="AG1297" s="5"/>
      <c r="AH1297" s="5"/>
    </row>
    <row r="1298" spans="1:34" ht="16" x14ac:dyDescent="0.2">
      <c r="A1298" s="1">
        <v>1293</v>
      </c>
      <c r="B1298">
        <v>138947</v>
      </c>
      <c r="C1298">
        <v>3</v>
      </c>
      <c r="D1298" t="s">
        <v>14</v>
      </c>
      <c r="E1298" t="s">
        <v>174</v>
      </c>
      <c r="F1298">
        <v>717</v>
      </c>
      <c r="G1298">
        <v>0.61147327249022165</v>
      </c>
      <c r="H1298">
        <v>16517.335144918561</v>
      </c>
      <c r="I1298">
        <v>0.78226195263591702</v>
      </c>
      <c r="K1298" s="2" t="s">
        <v>977</v>
      </c>
      <c r="L1298" s="2">
        <f t="shared" ref="L1298" si="7446">IF(L1293&lt;=$L$1,1,0)</f>
        <v>0</v>
      </c>
      <c r="M1298" s="2">
        <f t="shared" ref="M1298" si="7447">IF(M1293&lt;=$M$1,1,0)</f>
        <v>1</v>
      </c>
      <c r="N1298" s="2">
        <f t="shared" ref="N1298" si="7448">IF(N1293&lt;=$N$1,1,0)</f>
        <v>0</v>
      </c>
      <c r="O1298" s="2">
        <f t="shared" ref="O1298" si="7449">IF(O1293&lt;=$O$1,1,0)</f>
        <v>0</v>
      </c>
      <c r="X1298" s="5" t="s">
        <v>977</v>
      </c>
      <c r="Y1298" s="5">
        <f t="shared" ref="Y1298" ca="1" si="7450">IF(L1293&lt;=$Y$1,1,0)</f>
        <v>0</v>
      </c>
      <c r="Z1298" s="5">
        <f t="shared" ref="Z1298" ca="1" si="7451">IF(M1293&lt;=$Z$1,1,0)</f>
        <v>0</v>
      </c>
      <c r="AA1298" s="5">
        <f t="shared" ref="AA1298" ca="1" si="7452">IF(N1293&lt;=$AA$1,1,0)</f>
        <v>0</v>
      </c>
      <c r="AB1298" s="5">
        <f t="shared" ref="AB1298" ca="1" si="7453">IF(O1293&lt;=$AB$1,1,0)</f>
        <v>0</v>
      </c>
      <c r="AC1298" s="5"/>
      <c r="AD1298" s="5"/>
      <c r="AE1298" s="5"/>
      <c r="AF1298" s="5"/>
      <c r="AG1298" s="5"/>
      <c r="AH1298" s="5"/>
    </row>
    <row r="1299" spans="1:34" ht="16" x14ac:dyDescent="0.2">
      <c r="A1299" s="1">
        <v>1294</v>
      </c>
      <c r="B1299">
        <v>138947</v>
      </c>
      <c r="C1299">
        <v>2</v>
      </c>
      <c r="D1299" t="s">
        <v>15</v>
      </c>
      <c r="E1299" t="s">
        <v>174</v>
      </c>
      <c r="F1299">
        <v>781</v>
      </c>
      <c r="G1299">
        <v>0.65064102564102566</v>
      </c>
      <c r="H1299">
        <v>14363.04333613127</v>
      </c>
      <c r="I1299">
        <v>0.66249430373023477</v>
      </c>
      <c r="K1299" s="2" t="s">
        <v>978</v>
      </c>
      <c r="L1299" s="2">
        <f t="shared" ref="L1299" si="7454">IF(L1293&lt;=$L$2, 1, 0)</f>
        <v>1</v>
      </c>
      <c r="M1299" s="2">
        <f t="shared" ref="M1299" si="7455">IF(M1293&lt;=$M$2, 1, 0)</f>
        <v>1</v>
      </c>
      <c r="N1299" s="2">
        <f t="shared" ref="N1299" si="7456">IF(N1293&lt;=$N$2, 1, 0)</f>
        <v>0</v>
      </c>
      <c r="O1299" s="2">
        <f t="shared" ref="O1299" si="7457">IF(O1293&lt;=$O$2, 1, 0)</f>
        <v>0</v>
      </c>
      <c r="X1299" s="5" t="s">
        <v>978</v>
      </c>
      <c r="Y1299" s="5">
        <f t="shared" ref="Y1299" ca="1" si="7458">IF(L1293&lt;=$Y$2, 1, 0)</f>
        <v>0</v>
      </c>
      <c r="Z1299" s="5">
        <f t="shared" ref="Z1299" ca="1" si="7459">IF(M1293&lt;=$Z$2, 1, 0)</f>
        <v>0</v>
      </c>
      <c r="AA1299" s="5">
        <f t="shared" ref="AA1299" ca="1" si="7460">IF(N1293&lt;=$AA$2, 1, 0)</f>
        <v>0</v>
      </c>
      <c r="AB1299" s="5">
        <f t="shared" ref="AB1299" ca="1" si="7461">IF(O1293&lt;=$AB$2, 1, 0)</f>
        <v>0</v>
      </c>
      <c r="AC1299" s="5"/>
      <c r="AD1299" s="5" t="s">
        <v>1952</v>
      </c>
      <c r="AE1299" s="5">
        <f t="shared" ref="AE1299" ca="1" si="7462" xml:space="preserve"> Y1298+Y1299+Y1300</f>
        <v>0</v>
      </c>
      <c r="AF1299" s="5">
        <f t="shared" ref="AF1299" ca="1" si="7463">Z1298+Z1299+Z1300</f>
        <v>0</v>
      </c>
      <c r="AG1299" s="5">
        <f t="shared" ref="AG1299" ca="1" si="7464">AA1298+AA1299+AA1300</f>
        <v>0</v>
      </c>
      <c r="AH1299" s="5">
        <f t="shared" ref="AH1299" ca="1" si="7465">AB1298+AB1299+AB1300</f>
        <v>0</v>
      </c>
    </row>
    <row r="1300" spans="1:34" ht="16" x14ac:dyDescent="0.2">
      <c r="A1300" s="1">
        <v>1295</v>
      </c>
      <c r="B1300">
        <v>138947</v>
      </c>
      <c r="C1300">
        <v>1</v>
      </c>
      <c r="D1300" t="s">
        <v>16</v>
      </c>
      <c r="E1300" t="s">
        <v>174</v>
      </c>
      <c r="F1300">
        <v>637</v>
      </c>
      <c r="G1300">
        <v>0.61707317073170731</v>
      </c>
      <c r="H1300">
        <v>14326.440511903609</v>
      </c>
      <c r="I1300">
        <v>0.60212693199018741</v>
      </c>
      <c r="K1300" s="2" t="s">
        <v>979</v>
      </c>
      <c r="L1300" s="2">
        <f t="shared" ref="L1300" si="7466">IF(L1297&lt;=$L$1, 1,0)</f>
        <v>0</v>
      </c>
      <c r="M1300" s="2">
        <f t="shared" ref="M1300" si="7467">IF(M1297&lt;=$M$1, 1,0)</f>
        <v>1</v>
      </c>
      <c r="N1300" s="2">
        <f t="shared" ref="N1300" si="7468">IF(N1297&lt;=$N$1, 1,0)</f>
        <v>0</v>
      </c>
      <c r="O1300" s="2">
        <f t="shared" ref="O1300" si="7469">IF(O1297&lt;=$O$1, 1,0)</f>
        <v>0</v>
      </c>
      <c r="X1300" s="5" t="s">
        <v>979</v>
      </c>
      <c r="Y1300" s="5">
        <f t="shared" ref="Y1300" ca="1" si="7470">IF(L1297&lt;=$Y$1, 1,0)</f>
        <v>0</v>
      </c>
      <c r="Z1300" s="5">
        <f t="shared" ref="Z1300" ca="1" si="7471">IF(M1297&lt;=$Z$1, 1,0)</f>
        <v>0</v>
      </c>
      <c r="AA1300" s="5">
        <f t="shared" ref="AA1300" ca="1" si="7472">IF(N1297&lt;=$AA$1, 1,0)</f>
        <v>0</v>
      </c>
      <c r="AB1300" s="5">
        <f t="shared" ref="AB1300" ca="1" si="7473">IF(O1297&lt;=$AB$1, 1,0)</f>
        <v>0</v>
      </c>
      <c r="AC1300" s="5"/>
      <c r="AD1300" s="5" t="s">
        <v>1953</v>
      </c>
      <c r="AE1300" s="5"/>
      <c r="AF1300" s="5"/>
      <c r="AG1300" s="5"/>
      <c r="AH1300" s="5">
        <f t="shared" ref="AH1300" ca="1" si="7474">AE1299+AF1299+AG1299+AH1299</f>
        <v>0</v>
      </c>
    </row>
    <row r="1301" spans="1:34" ht="16" x14ac:dyDescent="0.2">
      <c r="A1301" s="1">
        <v>1296</v>
      </c>
      <c r="B1301">
        <v>165334</v>
      </c>
      <c r="C1301">
        <v>8</v>
      </c>
      <c r="D1301" t="s">
        <v>8</v>
      </c>
      <c r="E1301" t="s">
        <v>175</v>
      </c>
      <c r="F1301">
        <v>665</v>
      </c>
      <c r="G1301">
        <v>0.8573883161512027</v>
      </c>
      <c r="H1301">
        <v>22602.461503278741</v>
      </c>
      <c r="I1301">
        <v>3.639729206980109</v>
      </c>
      <c r="K1301" s="2" t="s">
        <v>972</v>
      </c>
      <c r="L1301" s="4">
        <f t="shared" ref="L1301" si="7475" xml:space="preserve"> (F1301 - F1308) / F1308</f>
        <v>0.11952861952861953</v>
      </c>
      <c r="M1301" s="4">
        <f t="shared" ref="M1301" si="7476" xml:space="preserve"> (G1301 - G1308) / G1308</f>
        <v>-7.2725161061124755E-2</v>
      </c>
      <c r="N1301" s="4">
        <f t="shared" ref="N1301" si="7477" xml:space="preserve"> (H1301 - H1308) / H1308</f>
        <v>0.21294383274055417</v>
      </c>
      <c r="O1301" s="4">
        <f t="shared" ref="O1301" si="7478" xml:space="preserve"> (I1301 - I1308) / I1308</f>
        <v>0.2003016577521724</v>
      </c>
      <c r="X1301" s="5"/>
      <c r="Y1301" s="6"/>
      <c r="Z1301" s="5"/>
      <c r="AA1301" s="5"/>
      <c r="AB1301" s="5"/>
      <c r="AC1301" s="5"/>
      <c r="AD1301" s="5"/>
      <c r="AE1301" s="5"/>
      <c r="AF1301" s="5"/>
      <c r="AG1301" s="5"/>
      <c r="AH1301" s="5"/>
    </row>
    <row r="1302" spans="1:34" ht="16" x14ac:dyDescent="0.2">
      <c r="A1302" s="1">
        <v>1297</v>
      </c>
      <c r="B1302">
        <v>165334</v>
      </c>
      <c r="C1302">
        <v>7</v>
      </c>
      <c r="D1302" t="s">
        <v>10</v>
      </c>
      <c r="E1302" t="s">
        <v>175</v>
      </c>
      <c r="F1302">
        <v>582</v>
      </c>
      <c r="G1302">
        <v>0.86504065040650402</v>
      </c>
      <c r="H1302">
        <v>22018.987079755159</v>
      </c>
      <c r="I1302">
        <v>3.94617629418194</v>
      </c>
      <c r="K1302" s="2" t="s">
        <v>973</v>
      </c>
      <c r="L1302" s="2">
        <f t="shared" ref="L1302" si="7479" xml:space="preserve"> SLOPE(F1301:F1308, $C1301:$C1308)</f>
        <v>4.3809523809523814</v>
      </c>
      <c r="M1302" s="2">
        <f t="shared" ref="M1302" si="7480" xml:space="preserve"> SLOPE(G1301:G1308, $C1301:$C1308)</f>
        <v>-7.6263172956879954E-3</v>
      </c>
      <c r="N1302" s="2">
        <f t="shared" ref="N1302" si="7481" xml:space="preserve"> SLOPE(H1301:H1308, $C1301:$C1308)</f>
        <v>728.47125780051203</v>
      </c>
      <c r="O1302" s="2">
        <f t="shared" ref="O1302" si="7482" xml:space="preserve"> SLOPE(I1301:I1308, $C1301:$C1308)</f>
        <v>5.9771074201996802E-2</v>
      </c>
      <c r="X1302" s="5"/>
      <c r="Y1302" s="6"/>
      <c r="Z1302" s="5"/>
      <c r="AA1302" s="5"/>
      <c r="AB1302" s="5"/>
      <c r="AC1302" s="5"/>
      <c r="AD1302" s="5"/>
      <c r="AE1302" s="5"/>
      <c r="AF1302" s="5"/>
      <c r="AG1302" s="5"/>
      <c r="AH1302" s="5"/>
    </row>
    <row r="1303" spans="1:34" ht="16" x14ac:dyDescent="0.2">
      <c r="A1303" s="1">
        <v>1298</v>
      </c>
      <c r="B1303">
        <v>165334</v>
      </c>
      <c r="C1303">
        <v>6</v>
      </c>
      <c r="D1303" t="s">
        <v>11</v>
      </c>
      <c r="E1303" t="s">
        <v>175</v>
      </c>
      <c r="F1303">
        <v>615</v>
      </c>
      <c r="G1303">
        <v>0.85635359116022103</v>
      </c>
      <c r="H1303">
        <v>21981.572856535091</v>
      </c>
      <c r="I1303">
        <v>3.795381656639929</v>
      </c>
      <c r="K1303" s="2" t="s">
        <v>974</v>
      </c>
      <c r="L1303" s="2">
        <f t="shared" ref="L1303" si="7483" xml:space="preserve"> INTERCEPT(F1301:F1308,$C1301:$C1308)</f>
        <v>586.28571428571433</v>
      </c>
      <c r="M1303" s="2">
        <f t="shared" ref="M1303" si="7484" xml:space="preserve"> INTERCEPT(G1301:G1308,$C1301:$C1308)</f>
        <v>0.91182348372956978</v>
      </c>
      <c r="N1303" s="2">
        <f t="shared" ref="N1303" si="7485" xml:space="preserve"> INTERCEPT(H1301:H1308,$C1301:$C1308)</f>
        <v>17179.099316351512</v>
      </c>
      <c r="O1303" s="2">
        <f t="shared" ref="O1303" si="7486" xml:space="preserve"> INTERCEPT(I1301:I1308,$C1301:$C1308)</f>
        <v>3.3973045305701932</v>
      </c>
      <c r="X1303" s="5"/>
      <c r="Y1303" s="6"/>
      <c r="Z1303" s="5"/>
      <c r="AA1303" s="5"/>
      <c r="AB1303" s="5"/>
      <c r="AC1303" s="5"/>
      <c r="AD1303" s="5"/>
      <c r="AE1303" s="5"/>
      <c r="AF1303" s="5"/>
      <c r="AG1303" s="5"/>
      <c r="AH1303" s="5"/>
    </row>
    <row r="1304" spans="1:34" ht="16" x14ac:dyDescent="0.2">
      <c r="A1304" s="1">
        <v>1299</v>
      </c>
      <c r="B1304">
        <v>165334</v>
      </c>
      <c r="C1304">
        <v>5</v>
      </c>
      <c r="D1304" t="s">
        <v>12</v>
      </c>
      <c r="E1304" t="s">
        <v>175</v>
      </c>
      <c r="F1304">
        <v>548</v>
      </c>
      <c r="G1304">
        <v>0.87742899850523171</v>
      </c>
      <c r="H1304">
        <v>22094.8723639317</v>
      </c>
      <c r="I1304">
        <v>3.45855593871527</v>
      </c>
      <c r="K1304" s="2" t="s">
        <v>1144</v>
      </c>
      <c r="L1304" s="2">
        <f t="shared" ref="L1304:O1304" si="7487" xml:space="preserve"> L1303 + (11*L1302)</f>
        <v>634.47619047619048</v>
      </c>
      <c r="M1304" s="2">
        <f t="shared" si="7487"/>
        <v>0.82793399347700181</v>
      </c>
      <c r="N1304" s="2">
        <f t="shared" si="7487"/>
        <v>25192.283152157142</v>
      </c>
      <c r="O1304" s="2">
        <f t="shared" si="7487"/>
        <v>4.0547863467921577</v>
      </c>
      <c r="X1304" s="5"/>
      <c r="Y1304" s="6"/>
      <c r="Z1304" s="5"/>
      <c r="AA1304" s="5"/>
      <c r="AB1304" s="5"/>
      <c r="AC1304" s="5"/>
      <c r="AD1304" s="5"/>
      <c r="AE1304" s="5"/>
      <c r="AF1304" s="5"/>
      <c r="AG1304" s="5"/>
      <c r="AH1304" s="5"/>
    </row>
    <row r="1305" spans="1:34" ht="16" x14ac:dyDescent="0.2">
      <c r="A1305" s="1">
        <v>1300</v>
      </c>
      <c r="B1305">
        <v>165334</v>
      </c>
      <c r="C1305">
        <v>4</v>
      </c>
      <c r="D1305" t="s">
        <v>13</v>
      </c>
      <c r="E1305" t="s">
        <v>175</v>
      </c>
      <c r="F1305">
        <v>671</v>
      </c>
      <c r="G1305">
        <v>0.87385740402193779</v>
      </c>
      <c r="H1305">
        <v>19628.141026723501</v>
      </c>
      <c r="I1305">
        <v>3.9186823489444311</v>
      </c>
      <c r="K1305" s="2" t="s">
        <v>976</v>
      </c>
      <c r="L1305" s="2">
        <f t="shared" ref="L1305" si="7488" xml:space="preserve"> (L1304 - F1308) / F1308</f>
        <v>6.814173480840148E-2</v>
      </c>
      <c r="M1305" s="2">
        <f t="shared" ref="M1305" si="7489" xml:space="preserve"> (M1304 - G1308) / G1308</f>
        <v>-0.1045803330984315</v>
      </c>
      <c r="N1305" s="2">
        <f t="shared" ref="N1305" si="7490" xml:space="preserve"> (N1304 - H1308) / H1308</f>
        <v>0.35192463341349628</v>
      </c>
      <c r="O1305" s="2">
        <f t="shared" ref="O1305" si="7491" xml:space="preserve"> (O1304 - I1308) / I1308</f>
        <v>0.33717826165524944</v>
      </c>
      <c r="X1305" s="5"/>
      <c r="Y1305" s="6"/>
      <c r="Z1305" s="5"/>
      <c r="AA1305" s="5"/>
      <c r="AB1305" s="5"/>
      <c r="AC1305" s="5"/>
      <c r="AD1305" s="5"/>
      <c r="AE1305" s="5"/>
      <c r="AF1305" s="5"/>
      <c r="AG1305" s="5"/>
      <c r="AH1305" s="5"/>
    </row>
    <row r="1306" spans="1:34" ht="16" x14ac:dyDescent="0.2">
      <c r="A1306" s="1">
        <v>1301</v>
      </c>
      <c r="B1306">
        <v>165334</v>
      </c>
      <c r="C1306">
        <v>3</v>
      </c>
      <c r="D1306" t="s">
        <v>14</v>
      </c>
      <c r="E1306" t="s">
        <v>175</v>
      </c>
      <c r="F1306">
        <v>552</v>
      </c>
      <c r="G1306">
        <v>0.87947882736156346</v>
      </c>
      <c r="H1306">
        <v>19197.681658355828</v>
      </c>
      <c r="I1306">
        <v>3.9044019497525468</v>
      </c>
      <c r="K1306" s="2" t="s">
        <v>977</v>
      </c>
      <c r="L1306" s="2">
        <f t="shared" ref="L1306" si="7492">IF(L1301&lt;=$L$1,1,0)</f>
        <v>1</v>
      </c>
      <c r="M1306" s="2">
        <f t="shared" ref="M1306" si="7493">IF(M1301&lt;=$M$1,1,0)</f>
        <v>1</v>
      </c>
      <c r="N1306" s="2">
        <f t="shared" ref="N1306" si="7494">IF(N1301&lt;=$N$1,1,0)</f>
        <v>0</v>
      </c>
      <c r="O1306" s="2">
        <f t="shared" ref="O1306" si="7495">IF(O1301&lt;=$O$1,1,0)</f>
        <v>0</v>
      </c>
      <c r="X1306" s="5" t="s">
        <v>977</v>
      </c>
      <c r="Y1306" s="5">
        <f t="shared" ref="Y1306" ca="1" si="7496">IF(L1301&lt;=$Y$1,1,0)</f>
        <v>0</v>
      </c>
      <c r="Z1306" s="5">
        <f t="shared" ref="Z1306" ca="1" si="7497">IF(M1301&lt;=$Z$1,1,0)</f>
        <v>1</v>
      </c>
      <c r="AA1306" s="5">
        <f t="shared" ref="AA1306" ca="1" si="7498">IF(N1301&lt;=$AA$1,1,0)</f>
        <v>0</v>
      </c>
      <c r="AB1306" s="5">
        <f t="shared" ref="AB1306" ca="1" si="7499">IF(O1301&lt;=$AB$1,1,0)</f>
        <v>0</v>
      </c>
      <c r="AC1306" s="5"/>
      <c r="AD1306" s="5"/>
      <c r="AE1306" s="5"/>
      <c r="AF1306" s="5"/>
      <c r="AG1306" s="5"/>
      <c r="AH1306" s="5"/>
    </row>
    <row r="1307" spans="1:34" ht="16" x14ac:dyDescent="0.2">
      <c r="A1307" s="1">
        <v>1302</v>
      </c>
      <c r="B1307">
        <v>165334</v>
      </c>
      <c r="C1307">
        <v>2</v>
      </c>
      <c r="D1307" t="s">
        <v>15</v>
      </c>
      <c r="E1307" t="s">
        <v>175</v>
      </c>
      <c r="F1307">
        <v>621</v>
      </c>
      <c r="G1307">
        <v>0.88586030664395232</v>
      </c>
      <c r="H1307">
        <v>17499.65903156174</v>
      </c>
      <c r="I1307">
        <v>3.6349221235493552</v>
      </c>
      <c r="K1307" s="2" t="s">
        <v>978</v>
      </c>
      <c r="L1307" s="2">
        <f t="shared" ref="L1307" si="7500">IF(L1301&lt;=$L$2, 1, 0)</f>
        <v>1</v>
      </c>
      <c r="M1307" s="2">
        <f t="shared" ref="M1307" si="7501">IF(M1301&lt;=$M$2, 1, 0)</f>
        <v>1</v>
      </c>
      <c r="N1307" s="2">
        <f t="shared" ref="N1307" si="7502">IF(N1301&lt;=$N$2, 1, 0)</f>
        <v>0</v>
      </c>
      <c r="O1307" s="2">
        <f t="shared" ref="O1307" si="7503">IF(O1301&lt;=$O$2, 1, 0)</f>
        <v>0</v>
      </c>
      <c r="X1307" s="5" t="s">
        <v>978</v>
      </c>
      <c r="Y1307" s="5">
        <f t="shared" ref="Y1307" ca="1" si="7504">IF(L1301&lt;=$Y$2, 1, 0)</f>
        <v>0</v>
      </c>
      <c r="Z1307" s="5">
        <f t="shared" ref="Z1307" ca="1" si="7505">IF(M1301&lt;=$Z$2, 1, 0)</f>
        <v>0</v>
      </c>
      <c r="AA1307" s="5">
        <f t="shared" ref="AA1307" ca="1" si="7506">IF(N1301&lt;=$AA$2, 1, 0)</f>
        <v>0</v>
      </c>
      <c r="AB1307" s="5">
        <f t="shared" ref="AB1307" ca="1" si="7507">IF(O1301&lt;=$AB$2, 1, 0)</f>
        <v>0</v>
      </c>
      <c r="AC1307" s="5"/>
      <c r="AD1307" s="5" t="s">
        <v>1952</v>
      </c>
      <c r="AE1307" s="5">
        <f t="shared" ref="AE1307" ca="1" si="7508" xml:space="preserve"> Y1306+Y1307+Y1308</f>
        <v>0</v>
      </c>
      <c r="AF1307" s="5">
        <f t="shared" ref="AF1307" ca="1" si="7509">Z1306+Z1307+Z1308</f>
        <v>2</v>
      </c>
      <c r="AG1307" s="5">
        <f t="shared" ref="AG1307" ca="1" si="7510">AA1306+AA1307+AA1308</f>
        <v>0</v>
      </c>
      <c r="AH1307" s="5">
        <f t="shared" ref="AH1307" ca="1" si="7511">AB1306+AB1307+AB1308</f>
        <v>0</v>
      </c>
    </row>
    <row r="1308" spans="1:34" ht="16" x14ac:dyDescent="0.2">
      <c r="A1308" s="1">
        <v>1303</v>
      </c>
      <c r="B1308">
        <v>165334</v>
      </c>
      <c r="C1308">
        <v>1</v>
      </c>
      <c r="D1308" t="s">
        <v>16</v>
      </c>
      <c r="E1308" t="s">
        <v>175</v>
      </c>
      <c r="F1308">
        <v>594</v>
      </c>
      <c r="G1308">
        <v>0.92463235294117652</v>
      </c>
      <c r="H1308">
        <v>18634.38429148875</v>
      </c>
      <c r="I1308">
        <v>3.0323453970698488</v>
      </c>
      <c r="K1308" s="2" t="s">
        <v>979</v>
      </c>
      <c r="L1308" s="2">
        <f t="shared" ref="L1308" si="7512">IF(L1305&lt;=$L$1, 1,0)</f>
        <v>1</v>
      </c>
      <c r="M1308" s="2">
        <f t="shared" ref="M1308" si="7513">IF(M1305&lt;=$M$1, 1,0)</f>
        <v>1</v>
      </c>
      <c r="N1308" s="2">
        <f t="shared" ref="N1308" si="7514">IF(N1305&lt;=$N$1, 1,0)</f>
        <v>0</v>
      </c>
      <c r="O1308" s="2">
        <f t="shared" ref="O1308" si="7515">IF(O1305&lt;=$O$1, 1,0)</f>
        <v>0</v>
      </c>
      <c r="X1308" s="5" t="s">
        <v>979</v>
      </c>
      <c r="Y1308" s="5">
        <f t="shared" ref="Y1308" ca="1" si="7516">IF(L1305&lt;=$Y$1, 1,0)</f>
        <v>0</v>
      </c>
      <c r="Z1308" s="5">
        <f t="shared" ref="Z1308" ca="1" si="7517">IF(M1305&lt;=$Z$1, 1,0)</f>
        <v>1</v>
      </c>
      <c r="AA1308" s="5">
        <f t="shared" ref="AA1308" ca="1" si="7518">IF(N1305&lt;=$AA$1, 1,0)</f>
        <v>0</v>
      </c>
      <c r="AB1308" s="5">
        <f t="shared" ref="AB1308" ca="1" si="7519">IF(O1305&lt;=$AB$1, 1,0)</f>
        <v>0</v>
      </c>
      <c r="AC1308" s="5"/>
      <c r="AD1308" s="5" t="s">
        <v>1953</v>
      </c>
      <c r="AE1308" s="5"/>
      <c r="AF1308" s="5"/>
      <c r="AG1308" s="5"/>
      <c r="AH1308" s="5">
        <f t="shared" ref="AH1308" ca="1" si="7520">AE1307+AF1307+AG1307+AH1307</f>
        <v>2</v>
      </c>
    </row>
    <row r="1309" spans="1:34" ht="16" x14ac:dyDescent="0.2">
      <c r="A1309" s="1">
        <v>1304</v>
      </c>
      <c r="B1309">
        <v>153126</v>
      </c>
      <c r="C1309">
        <v>8</v>
      </c>
      <c r="D1309" t="s">
        <v>8</v>
      </c>
      <c r="E1309" t="s">
        <v>176</v>
      </c>
      <c r="F1309">
        <v>134</v>
      </c>
      <c r="G1309">
        <v>0.72448979591836737</v>
      </c>
      <c r="H1309">
        <v>15828.32131703847</v>
      </c>
      <c r="I1309">
        <v>1.050965363110782</v>
      </c>
      <c r="K1309" s="2" t="s">
        <v>972</v>
      </c>
      <c r="L1309" s="4">
        <f t="shared" ref="L1309" si="7521" xml:space="preserve"> (F1309 - F1316) / F1316</f>
        <v>-0.13548387096774195</v>
      </c>
      <c r="M1309" s="4">
        <f t="shared" ref="M1309" si="7522" xml:space="preserve"> (G1309 - G1316) / G1316</f>
        <v>-0.10536487322201603</v>
      </c>
      <c r="N1309" s="4">
        <f t="shared" ref="N1309" si="7523" xml:space="preserve"> (H1309 - H1316) / H1316</f>
        <v>0.24107383958329426</v>
      </c>
      <c r="O1309" s="4">
        <f t="shared" ref="O1309" si="7524" xml:space="preserve"> (I1309 - I1316) / I1316</f>
        <v>-0.16087125966854868</v>
      </c>
      <c r="X1309" s="5"/>
      <c r="Y1309" s="6"/>
      <c r="Z1309" s="5"/>
      <c r="AA1309" s="5"/>
      <c r="AB1309" s="5"/>
      <c r="AC1309" s="5"/>
      <c r="AD1309" s="5"/>
      <c r="AE1309" s="5"/>
      <c r="AF1309" s="5"/>
      <c r="AG1309" s="5"/>
      <c r="AH1309" s="5"/>
    </row>
    <row r="1310" spans="1:34" ht="16" x14ac:dyDescent="0.2">
      <c r="A1310" s="1">
        <v>1305</v>
      </c>
      <c r="B1310">
        <v>153126</v>
      </c>
      <c r="C1310">
        <v>7</v>
      </c>
      <c r="D1310" t="s">
        <v>10</v>
      </c>
      <c r="E1310" t="s">
        <v>176</v>
      </c>
      <c r="F1310">
        <v>197</v>
      </c>
      <c r="G1310">
        <v>0.70987654320987659</v>
      </c>
      <c r="H1310">
        <v>13605.380795443571</v>
      </c>
      <c r="I1310">
        <v>1.0881892971334199</v>
      </c>
      <c r="K1310" s="2" t="s">
        <v>973</v>
      </c>
      <c r="L1310" s="2">
        <f t="shared" ref="L1310" si="7525" xml:space="preserve"> SLOPE(F1309:F1316, $C1309:$C1316)</f>
        <v>-1.8095238095238095</v>
      </c>
      <c r="M1310" s="2">
        <f t="shared" ref="M1310" si="7526" xml:space="preserve"> SLOPE(G1309:G1316, $C1309:$C1316)</f>
        <v>-1.003940525476019E-2</v>
      </c>
      <c r="N1310" s="2">
        <f t="shared" ref="N1310" si="7527" xml:space="preserve"> SLOPE(H1309:H1316, $C1309:$C1316)</f>
        <v>357.07783284755931</v>
      </c>
      <c r="O1310" s="2">
        <f t="shared" ref="O1310" si="7528" xml:space="preserve"> SLOPE(I1309:I1316, $C1309:$C1316)</f>
        <v>-3.6400329429414437E-2</v>
      </c>
      <c r="X1310" s="5"/>
      <c r="Y1310" s="6"/>
      <c r="Z1310" s="5"/>
      <c r="AA1310" s="5"/>
      <c r="AB1310" s="5"/>
      <c r="AC1310" s="5"/>
      <c r="AD1310" s="5"/>
      <c r="AE1310" s="5"/>
      <c r="AF1310" s="5"/>
      <c r="AG1310" s="5"/>
      <c r="AH1310" s="5"/>
    </row>
    <row r="1311" spans="1:34" ht="16" x14ac:dyDescent="0.2">
      <c r="A1311" s="1">
        <v>1306</v>
      </c>
      <c r="B1311">
        <v>153126</v>
      </c>
      <c r="C1311">
        <v>6</v>
      </c>
      <c r="D1311" t="s">
        <v>11</v>
      </c>
      <c r="E1311" t="s">
        <v>176</v>
      </c>
      <c r="F1311">
        <v>162</v>
      </c>
      <c r="G1311">
        <v>0.75316455696202533</v>
      </c>
      <c r="H1311">
        <v>13940.618647131691</v>
      </c>
      <c r="I1311">
        <v>1.0376926383663041</v>
      </c>
      <c r="K1311" s="2" t="s">
        <v>974</v>
      </c>
      <c r="L1311" s="2">
        <f t="shared" ref="L1311" si="7529" xml:space="preserve"> INTERCEPT(F1309:F1316,$C1309:$C1316)</f>
        <v>176.89285714285714</v>
      </c>
      <c r="M1311" s="2">
        <f t="shared" ref="M1311" si="7530" xml:space="preserve"> INTERCEPT(G1309:G1316,$C1309:$C1316)</f>
        <v>0.79050788059212818</v>
      </c>
      <c r="N1311" s="2">
        <f t="shared" ref="N1311" si="7531" xml:space="preserve"> INTERCEPT(H1309:H1316,$C1309:$C1316)</f>
        <v>12340.899786074788</v>
      </c>
      <c r="O1311" s="2">
        <f t="shared" ref="O1311" si="7532" xml:space="preserve"> INTERCEPT(I1309:I1316,$C1309:$C1316)</f>
        <v>1.2904456188444309</v>
      </c>
      <c r="X1311" s="5"/>
      <c r="Y1311" s="6"/>
      <c r="Z1311" s="5"/>
      <c r="AA1311" s="5"/>
      <c r="AB1311" s="5"/>
      <c r="AC1311" s="5"/>
      <c r="AD1311" s="5"/>
      <c r="AE1311" s="5"/>
      <c r="AF1311" s="5"/>
      <c r="AG1311" s="5"/>
      <c r="AH1311" s="5"/>
    </row>
    <row r="1312" spans="1:34" ht="16" x14ac:dyDescent="0.2">
      <c r="A1312" s="1">
        <v>1307</v>
      </c>
      <c r="B1312">
        <v>153126</v>
      </c>
      <c r="C1312">
        <v>5</v>
      </c>
      <c r="D1312" t="s">
        <v>12</v>
      </c>
      <c r="E1312" t="s">
        <v>176</v>
      </c>
      <c r="F1312">
        <v>158</v>
      </c>
      <c r="G1312">
        <v>0.71111111111111114</v>
      </c>
      <c r="H1312">
        <v>15885.672613727091</v>
      </c>
      <c r="I1312">
        <v>0.92850589318212695</v>
      </c>
      <c r="K1312" s="2" t="s">
        <v>1145</v>
      </c>
      <c r="L1312" s="2">
        <f t="shared" ref="L1312:O1312" si="7533" xml:space="preserve"> L1311 + (11*L1310)</f>
        <v>156.98809523809524</v>
      </c>
      <c r="M1312" s="2">
        <f t="shared" si="7533"/>
        <v>0.68007442278976604</v>
      </c>
      <c r="N1312" s="2">
        <f t="shared" si="7533"/>
        <v>16268.75594739794</v>
      </c>
      <c r="O1312" s="2">
        <f t="shared" si="7533"/>
        <v>0.89004199512087201</v>
      </c>
      <c r="X1312" s="5"/>
      <c r="Y1312" s="6"/>
      <c r="Z1312" s="5"/>
      <c r="AA1312" s="5"/>
      <c r="AB1312" s="5"/>
      <c r="AC1312" s="5"/>
      <c r="AD1312" s="5"/>
      <c r="AE1312" s="5"/>
      <c r="AF1312" s="5"/>
      <c r="AG1312" s="5"/>
      <c r="AH1312" s="5"/>
    </row>
    <row r="1313" spans="1:34" ht="16" x14ac:dyDescent="0.2">
      <c r="A1313" s="1">
        <v>1308</v>
      </c>
      <c r="B1313">
        <v>153126</v>
      </c>
      <c r="C1313">
        <v>4</v>
      </c>
      <c r="D1313" t="s">
        <v>13</v>
      </c>
      <c r="E1313" t="s">
        <v>176</v>
      </c>
      <c r="F1313">
        <v>180</v>
      </c>
      <c r="G1313">
        <v>0.7595628415300546</v>
      </c>
      <c r="H1313">
        <v>13452.236736252629</v>
      </c>
      <c r="I1313">
        <v>1.167422915451414</v>
      </c>
      <c r="K1313" s="2" t="s">
        <v>976</v>
      </c>
      <c r="L1313" s="2">
        <f t="shared" ref="L1313" si="7534" xml:space="preserve"> (L1312 - F1316) / F1316</f>
        <v>1.2826420890937038E-2</v>
      </c>
      <c r="M1313" s="2">
        <f t="shared" ref="M1313" si="7535" xml:space="preserve"> (M1312 - G1316) / G1316</f>
        <v>-0.16021112943384949</v>
      </c>
      <c r="N1313" s="2">
        <f t="shared" ref="N1313" si="7536" xml:space="preserve"> (N1312 - H1316) / H1316</f>
        <v>0.27560762790090149</v>
      </c>
      <c r="O1313" s="2">
        <f t="shared" ref="O1313" si="7537" xml:space="preserve"> (O1312 - I1316) / I1316</f>
        <v>-0.28935829436165467</v>
      </c>
      <c r="X1313" s="5"/>
      <c r="Y1313" s="6"/>
      <c r="Z1313" s="5"/>
      <c r="AA1313" s="5"/>
      <c r="AB1313" s="5"/>
      <c r="AC1313" s="5"/>
      <c r="AD1313" s="5"/>
      <c r="AE1313" s="5"/>
      <c r="AF1313" s="5"/>
      <c r="AG1313" s="5"/>
      <c r="AH1313" s="5"/>
    </row>
    <row r="1314" spans="1:34" ht="16" x14ac:dyDescent="0.2">
      <c r="A1314" s="1">
        <v>1309</v>
      </c>
      <c r="B1314">
        <v>153126</v>
      </c>
      <c r="C1314">
        <v>3</v>
      </c>
      <c r="D1314" t="s">
        <v>14</v>
      </c>
      <c r="E1314" t="s">
        <v>176</v>
      </c>
      <c r="F1314">
        <v>183</v>
      </c>
      <c r="G1314">
        <v>0.73333333333333328</v>
      </c>
      <c r="H1314">
        <v>13385.20240503535</v>
      </c>
      <c r="I1314">
        <v>1.2386444625314439</v>
      </c>
      <c r="K1314" s="2" t="s">
        <v>977</v>
      </c>
      <c r="L1314" s="2">
        <f t="shared" ref="L1314" si="7538">IF(L1309&lt;=$L$1,1,0)</f>
        <v>1</v>
      </c>
      <c r="M1314" s="2">
        <f t="shared" ref="M1314" si="7539">IF(M1309&lt;=$M$1,1,0)</f>
        <v>1</v>
      </c>
      <c r="N1314" s="2">
        <f t="shared" ref="N1314" si="7540">IF(N1309&lt;=$N$1,1,0)</f>
        <v>0</v>
      </c>
      <c r="O1314" s="2">
        <f t="shared" ref="O1314" si="7541">IF(O1309&lt;=$O$1,1,0)</f>
        <v>1</v>
      </c>
      <c r="X1314" s="5" t="s">
        <v>977</v>
      </c>
      <c r="Y1314" s="5">
        <f t="shared" ref="Y1314" ca="1" si="7542">IF(L1309&lt;=$Y$1,1,0)</f>
        <v>0</v>
      </c>
      <c r="Z1314" s="5">
        <f t="shared" ref="Z1314" ca="1" si="7543">IF(M1309&lt;=$Z$1,1,0)</f>
        <v>1</v>
      </c>
      <c r="AA1314" s="5">
        <f t="shared" ref="AA1314" ca="1" si="7544">IF(N1309&lt;=$AA$1,1,0)</f>
        <v>0</v>
      </c>
      <c r="AB1314" s="5">
        <f t="shared" ref="AB1314" ca="1" si="7545">IF(O1309&lt;=$AB$1,1,0)</f>
        <v>1</v>
      </c>
      <c r="AC1314" s="5"/>
      <c r="AD1314" s="5"/>
      <c r="AE1314" s="5"/>
      <c r="AF1314" s="5"/>
      <c r="AG1314" s="5"/>
      <c r="AH1314" s="5"/>
    </row>
    <row r="1315" spans="1:34" ht="16" x14ac:dyDescent="0.2">
      <c r="A1315" s="1">
        <v>1310</v>
      </c>
      <c r="B1315">
        <v>153126</v>
      </c>
      <c r="C1315">
        <v>2</v>
      </c>
      <c r="D1315" t="s">
        <v>15</v>
      </c>
      <c r="E1315" t="s">
        <v>176</v>
      </c>
      <c r="F1315">
        <v>181</v>
      </c>
      <c r="G1315">
        <v>0.76129032258064511</v>
      </c>
      <c r="H1315">
        <v>12730.837227157919</v>
      </c>
      <c r="I1315">
        <v>1.249284222949286</v>
      </c>
      <c r="K1315" s="2" t="s">
        <v>978</v>
      </c>
      <c r="L1315" s="2">
        <f t="shared" ref="L1315" si="7546">IF(L1309&lt;=$L$2, 1, 0)</f>
        <v>1</v>
      </c>
      <c r="M1315" s="2">
        <f t="shared" ref="M1315" si="7547">IF(M1309&lt;=$M$2, 1, 0)</f>
        <v>1</v>
      </c>
      <c r="N1315" s="2">
        <f t="shared" ref="N1315" si="7548">IF(N1309&lt;=$N$2, 1, 0)</f>
        <v>0</v>
      </c>
      <c r="O1315" s="2">
        <f t="shared" ref="O1315" si="7549">IF(O1309&lt;=$O$2, 1, 0)</f>
        <v>1</v>
      </c>
      <c r="X1315" s="5" t="s">
        <v>978</v>
      </c>
      <c r="Y1315" s="5">
        <f t="shared" ref="Y1315" ca="1" si="7550">IF(L1309&lt;=$Y$2, 1, 0)</f>
        <v>0</v>
      </c>
      <c r="Z1315" s="5">
        <f t="shared" ref="Z1315" ca="1" si="7551">IF(M1309&lt;=$Z$2, 1, 0)</f>
        <v>0</v>
      </c>
      <c r="AA1315" s="5">
        <f t="shared" ref="AA1315" ca="1" si="7552">IF(N1309&lt;=$AA$2, 1, 0)</f>
        <v>0</v>
      </c>
      <c r="AB1315" s="5">
        <f t="shared" ref="AB1315" ca="1" si="7553">IF(O1309&lt;=$AB$2, 1, 0)</f>
        <v>1</v>
      </c>
      <c r="AC1315" s="5"/>
      <c r="AD1315" s="5" t="s">
        <v>1952</v>
      </c>
      <c r="AE1315" s="5">
        <f t="shared" ref="AE1315" ca="1" si="7554" xml:space="preserve"> Y1314+Y1315+Y1316</f>
        <v>0</v>
      </c>
      <c r="AF1315" s="5">
        <f t="shared" ref="AF1315" ca="1" si="7555">Z1314+Z1315+Z1316</f>
        <v>2</v>
      </c>
      <c r="AG1315" s="5">
        <f t="shared" ref="AG1315" ca="1" si="7556">AA1314+AA1315+AA1316</f>
        <v>0</v>
      </c>
      <c r="AH1315" s="5">
        <f t="shared" ref="AH1315" ca="1" si="7557">AB1314+AB1315+AB1316</f>
        <v>3</v>
      </c>
    </row>
    <row r="1316" spans="1:34" ht="16" x14ac:dyDescent="0.2">
      <c r="A1316" s="1">
        <v>1311</v>
      </c>
      <c r="B1316">
        <v>153126</v>
      </c>
      <c r="C1316">
        <v>1</v>
      </c>
      <c r="D1316" t="s">
        <v>16</v>
      </c>
      <c r="E1316" t="s">
        <v>176</v>
      </c>
      <c r="F1316">
        <v>155</v>
      </c>
      <c r="G1316">
        <v>0.80981595092024539</v>
      </c>
      <c r="H1316">
        <v>12753.73052932372</v>
      </c>
      <c r="I1316">
        <v>1.25244829857175</v>
      </c>
      <c r="K1316" s="2" t="s">
        <v>979</v>
      </c>
      <c r="L1316" s="2">
        <f t="shared" ref="L1316" si="7558">IF(L1313&lt;=$L$1, 1,0)</f>
        <v>1</v>
      </c>
      <c r="M1316" s="2">
        <f t="shared" ref="M1316" si="7559">IF(M1313&lt;=$M$1, 1,0)</f>
        <v>1</v>
      </c>
      <c r="N1316" s="2">
        <f t="shared" ref="N1316" si="7560">IF(N1313&lt;=$N$1, 1,0)</f>
        <v>0</v>
      </c>
      <c r="O1316" s="2">
        <f t="shared" ref="O1316" si="7561">IF(O1313&lt;=$O$1, 1,0)</f>
        <v>1</v>
      </c>
      <c r="X1316" s="5" t="s">
        <v>979</v>
      </c>
      <c r="Y1316" s="5">
        <f t="shared" ref="Y1316" ca="1" si="7562">IF(L1313&lt;=$Y$1, 1,0)</f>
        <v>0</v>
      </c>
      <c r="Z1316" s="5">
        <f t="shared" ref="Z1316" ca="1" si="7563">IF(M1313&lt;=$Z$1, 1,0)</f>
        <v>1</v>
      </c>
      <c r="AA1316" s="5">
        <f t="shared" ref="AA1316" ca="1" si="7564">IF(N1313&lt;=$AA$1, 1,0)</f>
        <v>0</v>
      </c>
      <c r="AB1316" s="5">
        <f t="shared" ref="AB1316" ca="1" si="7565">IF(O1313&lt;=$AB$1, 1,0)</f>
        <v>1</v>
      </c>
      <c r="AC1316" s="5"/>
      <c r="AD1316" s="5" t="s">
        <v>1953</v>
      </c>
      <c r="AE1316" s="5"/>
      <c r="AF1316" s="5"/>
      <c r="AG1316" s="5"/>
      <c r="AH1316" s="5">
        <f t="shared" ref="AH1316" ca="1" si="7566">AE1315+AF1315+AG1315+AH1315</f>
        <v>5</v>
      </c>
    </row>
    <row r="1317" spans="1:34" ht="16" x14ac:dyDescent="0.2">
      <c r="A1317" s="1">
        <v>1312</v>
      </c>
      <c r="B1317">
        <v>211024</v>
      </c>
      <c r="C1317">
        <v>8</v>
      </c>
      <c r="D1317" t="s">
        <v>8</v>
      </c>
      <c r="E1317" t="s">
        <v>177</v>
      </c>
      <c r="F1317">
        <v>105</v>
      </c>
      <c r="G1317">
        <v>0.78082191780821919</v>
      </c>
      <c r="H1317">
        <v>13719.35769756899</v>
      </c>
      <c r="I1317">
        <v>0.22909096692879291</v>
      </c>
      <c r="K1317" s="2" t="s">
        <v>972</v>
      </c>
      <c r="L1317" s="4">
        <f t="shared" ref="L1317" si="7567" xml:space="preserve"> (F1317 - F1324) / F1324</f>
        <v>0.11702127659574468</v>
      </c>
      <c r="M1317" s="4">
        <f t="shared" ref="M1317" si="7568" xml:space="preserve"> (G1317 - G1324) / G1324</f>
        <v>-5.4004214963119003E-2</v>
      </c>
      <c r="N1317" s="4">
        <f t="shared" ref="N1317" si="7569" xml:space="preserve"> (H1317 - H1324) / H1324</f>
        <v>0.1603074263904849</v>
      </c>
      <c r="O1317" s="4">
        <f t="shared" ref="O1317" si="7570" xml:space="preserve"> (I1317 - I1324) / I1324</f>
        <v>0.59028972275859604</v>
      </c>
      <c r="X1317" s="5"/>
      <c r="Y1317" s="6"/>
      <c r="Z1317" s="5"/>
      <c r="AA1317" s="5"/>
      <c r="AB1317" s="5"/>
      <c r="AC1317" s="5"/>
      <c r="AD1317" s="5"/>
      <c r="AE1317" s="5"/>
      <c r="AF1317" s="5"/>
      <c r="AG1317" s="5"/>
      <c r="AH1317" s="5"/>
    </row>
    <row r="1318" spans="1:34" ht="16" x14ac:dyDescent="0.2">
      <c r="A1318" s="1">
        <v>1313</v>
      </c>
      <c r="B1318">
        <v>211024</v>
      </c>
      <c r="C1318">
        <v>7</v>
      </c>
      <c r="D1318" t="s">
        <v>10</v>
      </c>
      <c r="E1318" t="s">
        <v>177</v>
      </c>
      <c r="F1318">
        <v>106</v>
      </c>
      <c r="G1318">
        <v>0.65</v>
      </c>
      <c r="H1318">
        <v>11923.387088691999</v>
      </c>
      <c r="I1318">
        <v>0.20309821188978849</v>
      </c>
      <c r="K1318" s="2" t="s">
        <v>973</v>
      </c>
      <c r="L1318" s="2">
        <f t="shared" ref="L1318" si="7571" xml:space="preserve"> SLOPE(F1317:F1324, $C1317:$C1324)</f>
        <v>1.2857142857142858</v>
      </c>
      <c r="M1318" s="2">
        <f t="shared" ref="M1318" si="7572" xml:space="preserve"> SLOPE(G1317:G1324, $C1317:$C1324)</f>
        <v>-1.5521763342860959E-2</v>
      </c>
      <c r="N1318" s="2">
        <f t="shared" ref="N1318" si="7573" xml:space="preserve"> SLOPE(H1317:H1324, $C1317:$C1324)</f>
        <v>431.18287651506199</v>
      </c>
      <c r="O1318" s="2">
        <f t="shared" ref="O1318" si="7574" xml:space="preserve"> SLOPE(I1317:I1324, $C1317:$C1324)</f>
        <v>1.1551741510691082E-2</v>
      </c>
      <c r="X1318" s="5"/>
      <c r="Y1318" s="6"/>
      <c r="Z1318" s="5"/>
      <c r="AA1318" s="5"/>
      <c r="AB1318" s="5"/>
      <c r="AC1318" s="5"/>
      <c r="AD1318" s="5"/>
      <c r="AE1318" s="5"/>
      <c r="AF1318" s="5"/>
      <c r="AG1318" s="5"/>
      <c r="AH1318" s="5"/>
    </row>
    <row r="1319" spans="1:34" ht="16" x14ac:dyDescent="0.2">
      <c r="A1319" s="1">
        <v>1314</v>
      </c>
      <c r="B1319">
        <v>211024</v>
      </c>
      <c r="C1319">
        <v>6</v>
      </c>
      <c r="D1319" t="s">
        <v>11</v>
      </c>
      <c r="E1319" t="s">
        <v>177</v>
      </c>
      <c r="F1319">
        <v>104</v>
      </c>
      <c r="G1319">
        <v>0.63749999999999996</v>
      </c>
      <c r="H1319">
        <v>13576.02016322612</v>
      </c>
      <c r="I1319">
        <v>0.17739544441383939</v>
      </c>
      <c r="K1319" s="2" t="s">
        <v>974</v>
      </c>
      <c r="L1319" s="2">
        <f t="shared" ref="L1319" si="7575" xml:space="preserve"> INTERCEPT(F1317:F1324,$C1317:$C1324)</f>
        <v>91.964285714285708</v>
      </c>
      <c r="M1319" s="2">
        <f t="shared" ref="M1319" si="7576" xml:space="preserve"> INTERCEPT(G1317:G1324,$C1317:$C1324)</f>
        <v>0.80134260193364315</v>
      </c>
      <c r="N1319" s="2">
        <f t="shared" ref="N1319" si="7577" xml:space="preserve"> INTERCEPT(H1317:H1324,$C1317:$C1324)</f>
        <v>10038.524019460445</v>
      </c>
      <c r="O1319" s="2">
        <f t="shared" ref="O1319" si="7578" xml:space="preserve"> INTERCEPT(I1317:I1324,$C1317:$C1324)</f>
        <v>0.11809641473606794</v>
      </c>
      <c r="X1319" s="5"/>
      <c r="Y1319" s="6"/>
      <c r="Z1319" s="5"/>
      <c r="AA1319" s="5"/>
      <c r="AB1319" s="5"/>
      <c r="AC1319" s="5"/>
      <c r="AD1319" s="5"/>
      <c r="AE1319" s="5"/>
      <c r="AF1319" s="5"/>
      <c r="AG1319" s="5"/>
      <c r="AH1319" s="5"/>
    </row>
    <row r="1320" spans="1:34" ht="16" x14ac:dyDescent="0.2">
      <c r="A1320" s="1">
        <v>1315</v>
      </c>
      <c r="B1320">
        <v>211024</v>
      </c>
      <c r="C1320">
        <v>5</v>
      </c>
      <c r="D1320" t="s">
        <v>12</v>
      </c>
      <c r="E1320" t="s">
        <v>177</v>
      </c>
      <c r="F1320">
        <v>90</v>
      </c>
      <c r="G1320">
        <v>0.68493150684931503</v>
      </c>
      <c r="H1320">
        <v>12126.22286362034</v>
      </c>
      <c r="I1320">
        <v>0.163236002066557</v>
      </c>
      <c r="K1320" s="2" t="s">
        <v>1146</v>
      </c>
      <c r="L1320" s="2">
        <f t="shared" ref="L1320:O1320" si="7579" xml:space="preserve"> L1319 + (11*L1318)</f>
        <v>106.10714285714285</v>
      </c>
      <c r="M1320" s="2">
        <f t="shared" si="7579"/>
        <v>0.63060320516217261</v>
      </c>
      <c r="N1320" s="2">
        <f t="shared" si="7579"/>
        <v>14781.535661126127</v>
      </c>
      <c r="O1320" s="2">
        <f t="shared" si="7579"/>
        <v>0.24516557135366984</v>
      </c>
      <c r="X1320" s="5"/>
      <c r="Y1320" s="6"/>
      <c r="Z1320" s="5"/>
      <c r="AA1320" s="5"/>
      <c r="AB1320" s="5"/>
      <c r="AC1320" s="5"/>
      <c r="AD1320" s="5"/>
      <c r="AE1320" s="5"/>
      <c r="AF1320" s="5"/>
      <c r="AG1320" s="5"/>
      <c r="AH1320" s="5"/>
    </row>
    <row r="1321" spans="1:34" ht="16" x14ac:dyDescent="0.2">
      <c r="A1321" s="1">
        <v>1316</v>
      </c>
      <c r="B1321">
        <v>211024</v>
      </c>
      <c r="C1321">
        <v>4</v>
      </c>
      <c r="D1321" t="s">
        <v>13</v>
      </c>
      <c r="E1321" t="s">
        <v>177</v>
      </c>
      <c r="F1321">
        <v>80</v>
      </c>
      <c r="G1321">
        <v>0.74358974358974361</v>
      </c>
      <c r="H1321">
        <v>13091.005642080439</v>
      </c>
      <c r="I1321">
        <v>0.1474612975066181</v>
      </c>
      <c r="K1321" s="2" t="s">
        <v>976</v>
      </c>
      <c r="L1321" s="2">
        <f t="shared" ref="L1321" si="7580" xml:space="preserve"> (L1320 - F1324) / F1324</f>
        <v>0.12879939209726432</v>
      </c>
      <c r="M1321" s="2">
        <f t="shared" ref="M1321" si="7581" xml:space="preserve"> (M1320 - G1324) / G1324</f>
        <v>-0.23599996297659853</v>
      </c>
      <c r="N1321" s="2">
        <f t="shared" ref="N1321" si="7582" xml:space="preserve"> (N1320 - H1324) / H1324</f>
        <v>0.25014056628172432</v>
      </c>
      <c r="O1321" s="2">
        <f t="shared" ref="O1321" si="7583" xml:space="preserve"> (O1320 - I1324) / I1324</f>
        <v>0.7018754328238791</v>
      </c>
      <c r="X1321" s="5"/>
      <c r="Y1321" s="6"/>
      <c r="Z1321" s="5"/>
      <c r="AA1321" s="5"/>
      <c r="AB1321" s="5"/>
      <c r="AC1321" s="5"/>
      <c r="AD1321" s="5"/>
      <c r="AE1321" s="5"/>
      <c r="AF1321" s="5"/>
      <c r="AG1321" s="5"/>
      <c r="AH1321" s="5"/>
    </row>
    <row r="1322" spans="1:34" ht="16" x14ac:dyDescent="0.2">
      <c r="A1322" s="1">
        <v>1317</v>
      </c>
      <c r="B1322">
        <v>211024</v>
      </c>
      <c r="C1322">
        <v>3</v>
      </c>
      <c r="D1322" t="s">
        <v>14</v>
      </c>
      <c r="E1322" t="s">
        <v>177</v>
      </c>
      <c r="F1322">
        <v>97</v>
      </c>
      <c r="G1322">
        <v>0.77647058823529413</v>
      </c>
      <c r="H1322">
        <v>10712.676828095069</v>
      </c>
      <c r="I1322">
        <v>0.14656505411202031</v>
      </c>
      <c r="K1322" s="2" t="s">
        <v>977</v>
      </c>
      <c r="L1322" s="2">
        <f t="shared" ref="L1322" si="7584">IF(L1317&lt;=$L$1,1,0)</f>
        <v>1</v>
      </c>
      <c r="M1322" s="2">
        <f t="shared" ref="M1322" si="7585">IF(M1317&lt;=$M$1,1,0)</f>
        <v>1</v>
      </c>
      <c r="N1322" s="2">
        <f t="shared" ref="N1322" si="7586">IF(N1317&lt;=$N$1,1,0)</f>
        <v>0</v>
      </c>
      <c r="O1322" s="2">
        <f t="shared" ref="O1322" si="7587">IF(O1317&lt;=$O$1,1,0)</f>
        <v>0</v>
      </c>
      <c r="X1322" s="5" t="s">
        <v>977</v>
      </c>
      <c r="Y1322" s="5">
        <f t="shared" ref="Y1322" ca="1" si="7588">IF(L1317&lt;=$Y$1,1,0)</f>
        <v>0</v>
      </c>
      <c r="Z1322" s="5">
        <f t="shared" ref="Z1322" ca="1" si="7589">IF(M1317&lt;=$Z$1,1,0)</f>
        <v>0</v>
      </c>
      <c r="AA1322" s="5">
        <f t="shared" ref="AA1322" ca="1" si="7590">IF(N1317&lt;=$AA$1,1,0)</f>
        <v>0</v>
      </c>
      <c r="AB1322" s="5">
        <f t="shared" ref="AB1322" ca="1" si="7591">IF(O1317&lt;=$AB$1,1,0)</f>
        <v>0</v>
      </c>
      <c r="AC1322" s="5"/>
      <c r="AD1322" s="5"/>
      <c r="AE1322" s="5"/>
      <c r="AF1322" s="5"/>
      <c r="AG1322" s="5"/>
      <c r="AH1322" s="5"/>
    </row>
    <row r="1323" spans="1:34" ht="16" x14ac:dyDescent="0.2">
      <c r="A1323" s="1">
        <v>1318</v>
      </c>
      <c r="B1323">
        <v>211024</v>
      </c>
      <c r="C1323">
        <v>2</v>
      </c>
      <c r="D1323" t="s">
        <v>15</v>
      </c>
      <c r="E1323" t="s">
        <v>177</v>
      </c>
      <c r="F1323">
        <v>106</v>
      </c>
      <c r="G1323">
        <v>0.75324675324675328</v>
      </c>
      <c r="H1323">
        <v>8858.2065312445357</v>
      </c>
      <c r="I1323">
        <v>0.1497309154864026</v>
      </c>
      <c r="K1323" s="2" t="s">
        <v>978</v>
      </c>
      <c r="L1323" s="2">
        <f t="shared" ref="L1323" si="7592">IF(L1317&lt;=$L$2, 1, 0)</f>
        <v>1</v>
      </c>
      <c r="M1323" s="2">
        <f t="shared" ref="M1323" si="7593">IF(M1317&lt;=$M$2, 1, 0)</f>
        <v>1</v>
      </c>
      <c r="N1323" s="2">
        <f t="shared" ref="N1323" si="7594">IF(N1317&lt;=$N$2, 1, 0)</f>
        <v>0</v>
      </c>
      <c r="O1323" s="2">
        <f t="shared" ref="O1323" si="7595">IF(O1317&lt;=$O$2, 1, 0)</f>
        <v>0</v>
      </c>
      <c r="X1323" s="5" t="s">
        <v>978</v>
      </c>
      <c r="Y1323" s="5">
        <f t="shared" ref="Y1323" ca="1" si="7596">IF(L1317&lt;=$Y$2, 1, 0)</f>
        <v>0</v>
      </c>
      <c r="Z1323" s="5">
        <f t="shared" ref="Z1323" ca="1" si="7597">IF(M1317&lt;=$Z$2, 1, 0)</f>
        <v>0</v>
      </c>
      <c r="AA1323" s="5">
        <f t="shared" ref="AA1323" ca="1" si="7598">IF(N1317&lt;=$AA$2, 1, 0)</f>
        <v>0</v>
      </c>
      <c r="AB1323" s="5">
        <f t="shared" ref="AB1323" ca="1" si="7599">IF(O1317&lt;=$AB$2, 1, 0)</f>
        <v>0</v>
      </c>
      <c r="AC1323" s="5"/>
      <c r="AD1323" s="5" t="s">
        <v>1952</v>
      </c>
      <c r="AE1323" s="5">
        <f t="shared" ref="AE1323" ca="1" si="7600" xml:space="preserve"> Y1322+Y1323+Y1324</f>
        <v>0</v>
      </c>
      <c r="AF1323" s="5">
        <f t="shared" ref="AF1323" ca="1" si="7601">Z1322+Z1323+Z1324</f>
        <v>1</v>
      </c>
      <c r="AG1323" s="5">
        <f t="shared" ref="AG1323" ca="1" si="7602">AA1322+AA1323+AA1324</f>
        <v>0</v>
      </c>
      <c r="AH1323" s="5">
        <f t="shared" ref="AH1323" ca="1" si="7603">AB1322+AB1323+AB1324</f>
        <v>0</v>
      </c>
    </row>
    <row r="1324" spans="1:34" ht="16" x14ac:dyDescent="0.2">
      <c r="A1324" s="1">
        <v>1319</v>
      </c>
      <c r="B1324">
        <v>211024</v>
      </c>
      <c r="C1324">
        <v>1</v>
      </c>
      <c r="D1324" t="s">
        <v>16</v>
      </c>
      <c r="E1324" t="s">
        <v>177</v>
      </c>
      <c r="F1324">
        <v>94</v>
      </c>
      <c r="G1324">
        <v>0.82539682539682535</v>
      </c>
      <c r="H1324">
        <v>11823.898895698299</v>
      </c>
      <c r="I1324">
        <v>0.14405611986940359</v>
      </c>
      <c r="K1324" s="2" t="s">
        <v>979</v>
      </c>
      <c r="L1324" s="2">
        <f t="shared" ref="L1324" si="7604">IF(L1321&lt;=$L$1, 1,0)</f>
        <v>1</v>
      </c>
      <c r="M1324" s="2">
        <f t="shared" ref="M1324" si="7605">IF(M1321&lt;=$M$1, 1,0)</f>
        <v>1</v>
      </c>
      <c r="N1324" s="2">
        <f t="shared" ref="N1324" si="7606">IF(N1321&lt;=$N$1, 1,0)</f>
        <v>0</v>
      </c>
      <c r="O1324" s="2">
        <f t="shared" ref="O1324" si="7607">IF(O1321&lt;=$O$1, 1,0)</f>
        <v>0</v>
      </c>
      <c r="X1324" s="5" t="s">
        <v>979</v>
      </c>
      <c r="Y1324" s="5">
        <f t="shared" ref="Y1324" ca="1" si="7608">IF(L1321&lt;=$Y$1, 1,0)</f>
        <v>0</v>
      </c>
      <c r="Z1324" s="5">
        <f t="shared" ref="Z1324" ca="1" si="7609">IF(M1321&lt;=$Z$1, 1,0)</f>
        <v>1</v>
      </c>
      <c r="AA1324" s="5">
        <f t="shared" ref="AA1324" ca="1" si="7610">IF(N1321&lt;=$AA$1, 1,0)</f>
        <v>0</v>
      </c>
      <c r="AB1324" s="5">
        <f t="shared" ref="AB1324" ca="1" si="7611">IF(O1321&lt;=$AB$1, 1,0)</f>
        <v>0</v>
      </c>
      <c r="AC1324" s="5"/>
      <c r="AD1324" s="5" t="s">
        <v>1953</v>
      </c>
      <c r="AE1324" s="5"/>
      <c r="AF1324" s="5"/>
      <c r="AG1324" s="5"/>
      <c r="AH1324" s="5">
        <f t="shared" ref="AH1324" ca="1" si="7612">AE1323+AF1323+AG1323+AH1323</f>
        <v>1</v>
      </c>
    </row>
    <row r="1325" spans="1:34" ht="16" x14ac:dyDescent="0.2">
      <c r="A1325" s="1">
        <v>1320</v>
      </c>
      <c r="B1325">
        <v>180832</v>
      </c>
      <c r="C1325">
        <v>8</v>
      </c>
      <c r="D1325" t="s">
        <v>8</v>
      </c>
      <c r="E1325" t="s">
        <v>178</v>
      </c>
      <c r="F1325">
        <v>27</v>
      </c>
      <c r="G1325">
        <v>0.58823529411764708</v>
      </c>
      <c r="H1325">
        <v>12225.773789433981</v>
      </c>
      <c r="I1325">
        <v>0.24649083016948431</v>
      </c>
      <c r="K1325" s="2" t="s">
        <v>972</v>
      </c>
      <c r="L1325" s="4">
        <f t="shared" ref="L1325" si="7613" xml:space="preserve"> (F1325 - F1332) / F1332</f>
        <v>-0.42553191489361702</v>
      </c>
      <c r="M1325" s="4">
        <f t="shared" ref="M1325" si="7614" xml:space="preserve"> (G1325 - G1332) / G1332</f>
        <v>-0.32773109243697479</v>
      </c>
      <c r="N1325" s="4">
        <f t="shared" ref="N1325" si="7615" xml:space="preserve"> (H1325 - H1332) / H1332</f>
        <v>0.39612683257928494</v>
      </c>
      <c r="O1325" s="4">
        <f t="shared" ref="O1325" si="7616" xml:space="preserve"> (I1325 - I1332) / I1332</f>
        <v>1.2547126102221184</v>
      </c>
      <c r="X1325" s="5"/>
      <c r="Y1325" s="6"/>
      <c r="Z1325" s="5"/>
      <c r="AA1325" s="5"/>
      <c r="AB1325" s="5"/>
      <c r="AC1325" s="5"/>
      <c r="AD1325" s="5"/>
      <c r="AE1325" s="5"/>
      <c r="AF1325" s="5"/>
      <c r="AG1325" s="5"/>
      <c r="AH1325" s="5"/>
    </row>
    <row r="1326" spans="1:34" ht="16" x14ac:dyDescent="0.2">
      <c r="A1326" s="1">
        <v>1321</v>
      </c>
      <c r="B1326">
        <v>180832</v>
      </c>
      <c r="C1326">
        <v>7</v>
      </c>
      <c r="D1326" t="s">
        <v>10</v>
      </c>
      <c r="E1326" t="s">
        <v>178</v>
      </c>
      <c r="F1326">
        <v>19</v>
      </c>
      <c r="G1326">
        <v>0.69565217391304346</v>
      </c>
      <c r="H1326">
        <v>12277.34248359638</v>
      </c>
      <c r="I1326">
        <v>0.23190101703343949</v>
      </c>
      <c r="K1326" s="2" t="s">
        <v>973</v>
      </c>
      <c r="L1326" s="2">
        <f t="shared" ref="L1326" si="7617" xml:space="preserve"> SLOPE(F1325:F1332, $C1325:$C1332)</f>
        <v>-2.3809523809523809</v>
      </c>
      <c r="M1326" s="2">
        <f t="shared" ref="M1326" si="7618" xml:space="preserve"> SLOPE(G1325:G1332, $C1325:$C1332)</f>
        <v>-1.8616382589825228E-2</v>
      </c>
      <c r="N1326" s="2">
        <f t="shared" ref="N1326" si="7619" xml:space="preserve"> SLOPE(H1325:H1332, $C1325:$C1332)</f>
        <v>659.29068805142663</v>
      </c>
      <c r="O1326" s="2">
        <f t="shared" ref="O1326" si="7620" xml:space="preserve"> SLOPE(I1325:I1332, $C1325:$C1332)</f>
        <v>2.1151293658654924E-2</v>
      </c>
      <c r="X1326" s="5"/>
      <c r="Y1326" s="6"/>
      <c r="Z1326" s="5"/>
      <c r="AA1326" s="5"/>
      <c r="AB1326" s="5"/>
      <c r="AC1326" s="5"/>
      <c r="AD1326" s="5"/>
      <c r="AE1326" s="5"/>
      <c r="AF1326" s="5"/>
      <c r="AG1326" s="5"/>
      <c r="AH1326" s="5"/>
    </row>
    <row r="1327" spans="1:34" ht="16" x14ac:dyDescent="0.2">
      <c r="A1327" s="1">
        <v>1322</v>
      </c>
      <c r="B1327">
        <v>180832</v>
      </c>
      <c r="C1327">
        <v>6</v>
      </c>
      <c r="D1327" t="s">
        <v>11</v>
      </c>
      <c r="E1327" t="s">
        <v>178</v>
      </c>
      <c r="F1327">
        <v>43</v>
      </c>
      <c r="G1327">
        <v>0.76923076923076927</v>
      </c>
      <c r="H1327">
        <v>13363.53816610658</v>
      </c>
      <c r="I1327">
        <v>0.1939123586946514</v>
      </c>
      <c r="K1327" s="2" t="s">
        <v>974</v>
      </c>
      <c r="L1327" s="2">
        <f t="shared" ref="L1327" si="7621" xml:space="preserve"> INTERCEPT(F1325:F1332,$C1325:$C1332)</f>
        <v>44.714285714285715</v>
      </c>
      <c r="M1327" s="2">
        <f t="shared" ref="M1327" si="7622" xml:space="preserve"> INTERCEPT(G1325:G1332,$C1325:$C1332)</f>
        <v>0.80297359746574215</v>
      </c>
      <c r="N1327" s="2">
        <f t="shared" ref="N1327" si="7623" xml:space="preserve"> INTERCEPT(H1325:H1332,$C1325:$C1332)</f>
        <v>7878.455234297795</v>
      </c>
      <c r="O1327" s="2">
        <f t="shared" ref="O1327" si="7624" xml:space="preserve"> INTERCEPT(I1325:I1332,$C1325:$C1332)</f>
        <v>6.8888463673686895E-2</v>
      </c>
      <c r="X1327" s="5"/>
      <c r="Y1327" s="6"/>
      <c r="Z1327" s="5"/>
      <c r="AA1327" s="5"/>
      <c r="AB1327" s="5"/>
      <c r="AC1327" s="5"/>
      <c r="AD1327" s="5"/>
      <c r="AE1327" s="5"/>
      <c r="AF1327" s="5"/>
      <c r="AG1327" s="5"/>
      <c r="AH1327" s="5"/>
    </row>
    <row r="1328" spans="1:34" ht="16" x14ac:dyDescent="0.2">
      <c r="A1328" s="1">
        <v>1323</v>
      </c>
      <c r="B1328">
        <v>180832</v>
      </c>
      <c r="C1328">
        <v>5</v>
      </c>
      <c r="D1328" t="s">
        <v>12</v>
      </c>
      <c r="E1328" t="s">
        <v>178</v>
      </c>
      <c r="F1328">
        <v>32</v>
      </c>
      <c r="G1328">
        <v>0.76923076923076927</v>
      </c>
      <c r="H1328">
        <v>11822.39732018653</v>
      </c>
      <c r="I1328">
        <v>0.1564002147509321</v>
      </c>
      <c r="K1328" s="2" t="s">
        <v>1147</v>
      </c>
      <c r="L1328" s="2">
        <f t="shared" ref="L1328:O1328" si="7625" xml:space="preserve"> L1327 + (11*L1326)</f>
        <v>18.523809523809526</v>
      </c>
      <c r="M1328" s="2">
        <f t="shared" si="7625"/>
        <v>0.59819338897766461</v>
      </c>
      <c r="N1328" s="2">
        <f t="shared" si="7625"/>
        <v>15130.652802863488</v>
      </c>
      <c r="O1328" s="2">
        <f t="shared" si="7625"/>
        <v>0.30155269391889106</v>
      </c>
      <c r="X1328" s="5"/>
      <c r="Y1328" s="6"/>
      <c r="Z1328" s="5"/>
      <c r="AA1328" s="5"/>
      <c r="AB1328" s="5"/>
      <c r="AC1328" s="5"/>
      <c r="AD1328" s="5"/>
      <c r="AE1328" s="5"/>
      <c r="AF1328" s="5"/>
      <c r="AG1328" s="5"/>
      <c r="AH1328" s="5"/>
    </row>
    <row r="1329" spans="1:34" ht="16" x14ac:dyDescent="0.2">
      <c r="A1329" s="1">
        <v>1324</v>
      </c>
      <c r="B1329">
        <v>180832</v>
      </c>
      <c r="C1329">
        <v>4</v>
      </c>
      <c r="D1329" t="s">
        <v>13</v>
      </c>
      <c r="E1329" t="s">
        <v>178</v>
      </c>
      <c r="F1329">
        <v>34</v>
      </c>
      <c r="G1329">
        <v>0.7142857142857143</v>
      </c>
      <c r="H1329">
        <v>10209.156274873219</v>
      </c>
      <c r="I1329">
        <v>0.13443079249889089</v>
      </c>
      <c r="K1329" s="2" t="s">
        <v>976</v>
      </c>
      <c r="L1329" s="2">
        <f t="shared" ref="L1329" si="7626" xml:space="preserve"> (L1328 - F1332) / F1332</f>
        <v>-0.60587639311043562</v>
      </c>
      <c r="M1329" s="2">
        <f t="shared" ref="M1329" si="7627" xml:space="preserve"> (M1328 - G1332) / G1332</f>
        <v>-0.31635041259695473</v>
      </c>
      <c r="N1329" s="2">
        <f t="shared" ref="N1329" si="7628" xml:space="preserve"> (N1328 - H1332) / H1332</f>
        <v>0.72785058323058316</v>
      </c>
      <c r="O1329" s="2">
        <f t="shared" ref="O1329" si="7629" xml:space="preserve"> (O1328 - I1332) / I1332</f>
        <v>1.7583771013220764</v>
      </c>
      <c r="X1329" s="5"/>
      <c r="Y1329" s="6"/>
      <c r="Z1329" s="5"/>
      <c r="AA1329" s="5"/>
      <c r="AB1329" s="5"/>
      <c r="AC1329" s="5"/>
      <c r="AD1329" s="5"/>
      <c r="AE1329" s="5"/>
      <c r="AF1329" s="5"/>
      <c r="AG1329" s="5"/>
      <c r="AH1329" s="5"/>
    </row>
    <row r="1330" spans="1:34" ht="16" x14ac:dyDescent="0.2">
      <c r="A1330" s="1">
        <v>1325</v>
      </c>
      <c r="B1330">
        <v>180832</v>
      </c>
      <c r="C1330">
        <v>3</v>
      </c>
      <c r="D1330" t="s">
        <v>14</v>
      </c>
      <c r="E1330" t="s">
        <v>178</v>
      </c>
      <c r="F1330">
        <v>34</v>
      </c>
      <c r="G1330">
        <v>0.65625</v>
      </c>
      <c r="H1330">
        <v>9271.3851897619261</v>
      </c>
      <c r="I1330">
        <v>0.1269008110099335</v>
      </c>
      <c r="K1330" s="2" t="s">
        <v>977</v>
      </c>
      <c r="L1330" s="2">
        <f t="shared" ref="L1330" si="7630">IF(L1325&lt;=$L$1,1,0)</f>
        <v>1</v>
      </c>
      <c r="M1330" s="2">
        <f t="shared" ref="M1330" si="7631">IF(M1325&lt;=$M$1,1,0)</f>
        <v>1</v>
      </c>
      <c r="N1330" s="2">
        <f t="shared" ref="N1330" si="7632">IF(N1325&lt;=$N$1,1,0)</f>
        <v>0</v>
      </c>
      <c r="O1330" s="2">
        <f t="shared" ref="O1330" si="7633">IF(O1325&lt;=$O$1,1,0)</f>
        <v>0</v>
      </c>
      <c r="X1330" s="5" t="s">
        <v>977</v>
      </c>
      <c r="Y1330" s="5">
        <f t="shared" ref="Y1330" ca="1" si="7634">IF(L1325&lt;=$Y$1,1,0)</f>
        <v>1</v>
      </c>
      <c r="Z1330" s="5">
        <f t="shared" ref="Z1330" ca="1" si="7635">IF(M1325&lt;=$Z$1,1,0)</f>
        <v>1</v>
      </c>
      <c r="AA1330" s="5">
        <f t="shared" ref="AA1330" ca="1" si="7636">IF(N1325&lt;=$AA$1,1,0)</f>
        <v>0</v>
      </c>
      <c r="AB1330" s="5">
        <f t="shared" ref="AB1330" ca="1" si="7637">IF(O1325&lt;=$AB$1,1,0)</f>
        <v>0</v>
      </c>
      <c r="AC1330" s="5"/>
      <c r="AD1330" s="5"/>
      <c r="AE1330" s="5"/>
      <c r="AF1330" s="5"/>
      <c r="AG1330" s="5"/>
      <c r="AH1330" s="5"/>
    </row>
    <row r="1331" spans="1:34" ht="16" x14ac:dyDescent="0.2">
      <c r="A1331" s="1">
        <v>1326</v>
      </c>
      <c r="B1331">
        <v>180832</v>
      </c>
      <c r="C1331">
        <v>2</v>
      </c>
      <c r="D1331" t="s">
        <v>15</v>
      </c>
      <c r="E1331" t="s">
        <v>178</v>
      </c>
      <c r="F1331">
        <v>36</v>
      </c>
      <c r="G1331">
        <v>0.68571428571428572</v>
      </c>
      <c r="H1331">
        <v>8835.5914099392849</v>
      </c>
      <c r="I1331">
        <v>0.11319575213670829</v>
      </c>
      <c r="K1331" s="2" t="s">
        <v>978</v>
      </c>
      <c r="L1331" s="2">
        <f t="shared" ref="L1331" si="7638">IF(L1325&lt;=$L$2, 1, 0)</f>
        <v>1</v>
      </c>
      <c r="M1331" s="2">
        <f t="shared" ref="M1331" si="7639">IF(M1325&lt;=$M$2, 1, 0)</f>
        <v>1</v>
      </c>
      <c r="N1331" s="2">
        <f t="shared" ref="N1331" si="7640">IF(N1325&lt;=$N$2, 1, 0)</f>
        <v>0</v>
      </c>
      <c r="O1331" s="2">
        <f t="shared" ref="O1331" si="7641">IF(O1325&lt;=$O$2, 1, 0)</f>
        <v>0</v>
      </c>
      <c r="X1331" s="5" t="s">
        <v>978</v>
      </c>
      <c r="Y1331" s="5">
        <f t="shared" ref="Y1331" ca="1" si="7642">IF(L1325&lt;=$Y$2, 1, 0)</f>
        <v>1</v>
      </c>
      <c r="Z1331" s="5">
        <f t="shared" ref="Z1331" ca="1" si="7643">IF(M1325&lt;=$Z$2, 1, 0)</f>
        <v>1</v>
      </c>
      <c r="AA1331" s="5">
        <f t="shared" ref="AA1331" ca="1" si="7644">IF(N1325&lt;=$AA$2, 1, 0)</f>
        <v>0</v>
      </c>
      <c r="AB1331" s="5">
        <f t="shared" ref="AB1331" ca="1" si="7645">IF(O1325&lt;=$AB$2, 1, 0)</f>
        <v>0</v>
      </c>
      <c r="AC1331" s="5"/>
      <c r="AD1331" s="5" t="s">
        <v>1952</v>
      </c>
      <c r="AE1331" s="5">
        <f t="shared" ref="AE1331" ca="1" si="7646" xml:space="preserve"> Y1330+Y1331+Y1332</f>
        <v>3</v>
      </c>
      <c r="AF1331" s="5">
        <f t="shared" ref="AF1331" ca="1" si="7647">Z1330+Z1331+Z1332</f>
        <v>3</v>
      </c>
      <c r="AG1331" s="5">
        <f t="shared" ref="AG1331" ca="1" si="7648">AA1330+AA1331+AA1332</f>
        <v>0</v>
      </c>
      <c r="AH1331" s="5">
        <f t="shared" ref="AH1331" ca="1" si="7649">AB1330+AB1331+AB1332</f>
        <v>0</v>
      </c>
    </row>
    <row r="1332" spans="1:34" ht="16" x14ac:dyDescent="0.2">
      <c r="A1332" s="1">
        <v>1327</v>
      </c>
      <c r="B1332">
        <v>180832</v>
      </c>
      <c r="C1332">
        <v>1</v>
      </c>
      <c r="D1332" t="s">
        <v>16</v>
      </c>
      <c r="E1332" t="s">
        <v>178</v>
      </c>
      <c r="F1332">
        <v>47</v>
      </c>
      <c r="G1332">
        <v>0.875</v>
      </c>
      <c r="H1332">
        <v>8756.9220103358257</v>
      </c>
      <c r="I1332">
        <v>0.1093225048070325</v>
      </c>
      <c r="K1332" s="2" t="s">
        <v>979</v>
      </c>
      <c r="L1332" s="2">
        <f t="shared" ref="L1332" si="7650">IF(L1329&lt;=$L$1, 1,0)</f>
        <v>1</v>
      </c>
      <c r="M1332" s="2">
        <f t="shared" ref="M1332" si="7651">IF(M1329&lt;=$M$1, 1,0)</f>
        <v>1</v>
      </c>
      <c r="N1332" s="2">
        <f t="shared" ref="N1332" si="7652">IF(N1329&lt;=$N$1, 1,0)</f>
        <v>0</v>
      </c>
      <c r="O1332" s="2">
        <f t="shared" ref="O1332" si="7653">IF(O1329&lt;=$O$1, 1,0)</f>
        <v>0</v>
      </c>
      <c r="X1332" s="5" t="s">
        <v>979</v>
      </c>
      <c r="Y1332" s="5">
        <f t="shared" ref="Y1332" ca="1" si="7654">IF(L1329&lt;=$Y$1, 1,0)</f>
        <v>1</v>
      </c>
      <c r="Z1332" s="5">
        <f t="shared" ref="Z1332" ca="1" si="7655">IF(M1329&lt;=$Z$1, 1,0)</f>
        <v>1</v>
      </c>
      <c r="AA1332" s="5">
        <f t="shared" ref="AA1332" ca="1" si="7656">IF(N1329&lt;=$AA$1, 1,0)</f>
        <v>0</v>
      </c>
      <c r="AB1332" s="5">
        <f t="shared" ref="AB1332" ca="1" si="7657">IF(O1329&lt;=$AB$1, 1,0)</f>
        <v>0</v>
      </c>
      <c r="AC1332" s="5"/>
      <c r="AD1332" s="5" t="s">
        <v>1953</v>
      </c>
      <c r="AE1332" s="5"/>
      <c r="AF1332" s="5"/>
      <c r="AG1332" s="5"/>
      <c r="AH1332" s="5">
        <f t="shared" ref="AH1332" ca="1" si="7658">AE1331+AF1331+AG1331+AH1331</f>
        <v>6</v>
      </c>
    </row>
    <row r="1333" spans="1:34" ht="16" x14ac:dyDescent="0.2">
      <c r="A1333" s="1">
        <v>1328</v>
      </c>
      <c r="B1333">
        <v>190044</v>
      </c>
      <c r="C1333">
        <v>8</v>
      </c>
      <c r="D1333" t="s">
        <v>8</v>
      </c>
      <c r="E1333" t="s">
        <v>179</v>
      </c>
      <c r="F1333">
        <v>790</v>
      </c>
      <c r="G1333">
        <v>0.87829360100376408</v>
      </c>
      <c r="H1333">
        <v>14057.30273320537</v>
      </c>
      <c r="I1333">
        <v>1.4736270261484801</v>
      </c>
      <c r="K1333" s="2" t="s">
        <v>972</v>
      </c>
      <c r="L1333" s="4">
        <f t="shared" ref="L1333" si="7659" xml:space="preserve"> (F1333 - F1340) / F1340</f>
        <v>1.5424164524421594E-2</v>
      </c>
      <c r="M1333" s="4">
        <f t="shared" ref="M1333" si="7660" xml:space="preserve"> (G1333 - G1340) / G1340</f>
        <v>2.8098836938381316E-2</v>
      </c>
      <c r="N1333" s="4">
        <f t="shared" ref="N1333" si="7661" xml:space="preserve"> (H1333 - H1340) / H1340</f>
        <v>0.26113564458459332</v>
      </c>
      <c r="O1333" s="4">
        <f t="shared" ref="O1333" si="7662" xml:space="preserve"> (I1333 - I1340) / I1340</f>
        <v>3.3236851948823608E-2</v>
      </c>
      <c r="X1333" s="5"/>
      <c r="Y1333" s="6"/>
      <c r="Z1333" s="5"/>
      <c r="AA1333" s="5"/>
      <c r="AB1333" s="5"/>
      <c r="AC1333" s="5"/>
      <c r="AD1333" s="5"/>
      <c r="AE1333" s="5"/>
      <c r="AF1333" s="5"/>
      <c r="AG1333" s="5"/>
      <c r="AH1333" s="5"/>
    </row>
    <row r="1334" spans="1:34" ht="16" x14ac:dyDescent="0.2">
      <c r="A1334" s="1">
        <v>1329</v>
      </c>
      <c r="B1334">
        <v>190044</v>
      </c>
      <c r="C1334">
        <v>7</v>
      </c>
      <c r="D1334" t="s">
        <v>10</v>
      </c>
      <c r="E1334" t="s">
        <v>179</v>
      </c>
      <c r="F1334">
        <v>797</v>
      </c>
      <c r="G1334">
        <v>0.86115214180206789</v>
      </c>
      <c r="H1334">
        <v>13825.676947481021</v>
      </c>
      <c r="I1334">
        <v>1.4324656739642889</v>
      </c>
      <c r="K1334" s="2" t="s">
        <v>973</v>
      </c>
      <c r="L1334" s="2">
        <f t="shared" ref="L1334" si="7663" xml:space="preserve"> SLOPE(F1333:F1340, $C1333:$C1340)</f>
        <v>0.22619047619047619</v>
      </c>
      <c r="M1334" s="2">
        <f t="shared" ref="M1334" si="7664" xml:space="preserve"> SLOPE(G1333:G1340, $C1333:$C1340)</f>
        <v>-2.618857025116759E-4</v>
      </c>
      <c r="N1334" s="2">
        <f t="shared" ref="N1334" si="7665" xml:space="preserve"> SLOPE(H1333:H1340, $C1333:$C1340)</f>
        <v>343.91938974261041</v>
      </c>
      <c r="O1334" s="2">
        <f t="shared" ref="O1334" si="7666" xml:space="preserve"> SLOPE(I1333:I1340, $C1333:$C1340)</f>
        <v>-6.8320243672038731E-3</v>
      </c>
      <c r="X1334" s="5"/>
      <c r="Y1334" s="6"/>
      <c r="Z1334" s="5"/>
      <c r="AA1334" s="5"/>
      <c r="AB1334" s="5"/>
      <c r="AC1334" s="5"/>
      <c r="AD1334" s="5"/>
      <c r="AE1334" s="5"/>
      <c r="AF1334" s="5"/>
      <c r="AG1334" s="5"/>
      <c r="AH1334" s="5"/>
    </row>
    <row r="1335" spans="1:34" ht="16" x14ac:dyDescent="0.2">
      <c r="A1335" s="1">
        <v>1330</v>
      </c>
      <c r="B1335">
        <v>190044</v>
      </c>
      <c r="C1335">
        <v>6</v>
      </c>
      <c r="D1335" t="s">
        <v>11</v>
      </c>
      <c r="E1335" t="s">
        <v>179</v>
      </c>
      <c r="F1335">
        <v>677</v>
      </c>
      <c r="G1335">
        <v>0.84818067754077797</v>
      </c>
      <c r="H1335">
        <v>15142.667908106059</v>
      </c>
      <c r="I1335">
        <v>1.373415475552255</v>
      </c>
      <c r="K1335" s="2" t="s">
        <v>974</v>
      </c>
      <c r="L1335" s="2">
        <f t="shared" ref="L1335" si="7667" xml:space="preserve"> INTERCEPT(F1333:F1340,$C1333:$C1340)</f>
        <v>768.35714285714289</v>
      </c>
      <c r="M1335" s="2">
        <f t="shared" ref="M1335" si="7668" xml:space="preserve"> INTERCEPT(G1333:G1340,$C1333:$C1340)</f>
        <v>0.87038973474446646</v>
      </c>
      <c r="N1335" s="2">
        <f t="shared" ref="N1335" si="7669" xml:space="preserve"> INTERCEPT(H1333:H1340,$C1333:$C1340)</f>
        <v>12371.657495176092</v>
      </c>
      <c r="O1335" s="2">
        <f t="shared" ref="O1335" si="7670" xml:space="preserve"> INTERCEPT(I1333:I1340,$C1333:$C1340)</f>
        <v>1.4727638668264049</v>
      </c>
      <c r="X1335" s="5"/>
      <c r="Y1335" s="6"/>
      <c r="Z1335" s="5"/>
      <c r="AA1335" s="5"/>
      <c r="AB1335" s="5"/>
      <c r="AC1335" s="5"/>
      <c r="AD1335" s="5"/>
      <c r="AE1335" s="5"/>
      <c r="AF1335" s="5"/>
      <c r="AG1335" s="5"/>
      <c r="AH1335" s="5"/>
    </row>
    <row r="1336" spans="1:34" ht="16" x14ac:dyDescent="0.2">
      <c r="A1336" s="1">
        <v>1331</v>
      </c>
      <c r="B1336">
        <v>190044</v>
      </c>
      <c r="C1336">
        <v>5</v>
      </c>
      <c r="D1336" t="s">
        <v>12</v>
      </c>
      <c r="E1336" t="s">
        <v>179</v>
      </c>
      <c r="F1336">
        <v>797</v>
      </c>
      <c r="G1336">
        <v>0.86742424242424243</v>
      </c>
      <c r="H1336">
        <v>15227.00668472106</v>
      </c>
      <c r="I1336">
        <v>1.3109266050296231</v>
      </c>
      <c r="K1336" s="2" t="s">
        <v>1148</v>
      </c>
      <c r="L1336" s="2">
        <f t="shared" ref="L1336:O1336" si="7671" xml:space="preserve"> L1335 + (11*L1334)</f>
        <v>770.84523809523807</v>
      </c>
      <c r="M1336" s="2">
        <f t="shared" si="7671"/>
        <v>0.86750899201683807</v>
      </c>
      <c r="N1336" s="2">
        <f t="shared" si="7671"/>
        <v>16154.770782344807</v>
      </c>
      <c r="O1336" s="2">
        <f t="shared" si="7671"/>
        <v>1.3976115987871622</v>
      </c>
      <c r="X1336" s="5"/>
      <c r="Y1336" s="6"/>
      <c r="Z1336" s="5"/>
      <c r="AA1336" s="5"/>
      <c r="AB1336" s="5"/>
      <c r="AC1336" s="5"/>
      <c r="AD1336" s="5"/>
      <c r="AE1336" s="5"/>
      <c r="AF1336" s="5"/>
      <c r="AG1336" s="5"/>
      <c r="AH1336" s="5"/>
    </row>
    <row r="1337" spans="1:34" ht="16" x14ac:dyDescent="0.2">
      <c r="A1337" s="1">
        <v>1332</v>
      </c>
      <c r="B1337">
        <v>190044</v>
      </c>
      <c r="C1337">
        <v>4</v>
      </c>
      <c r="D1337" t="s">
        <v>13</v>
      </c>
      <c r="E1337" t="s">
        <v>179</v>
      </c>
      <c r="F1337">
        <v>792</v>
      </c>
      <c r="G1337">
        <v>0.8826597131681877</v>
      </c>
      <c r="H1337">
        <v>15168.806350241641</v>
      </c>
      <c r="I1337">
        <v>1.471953177396321</v>
      </c>
      <c r="K1337" s="2" t="s">
        <v>976</v>
      </c>
      <c r="L1337" s="2">
        <f t="shared" ref="L1337" si="7672" xml:space="preserve"> (L1336 - F1340) / F1340</f>
        <v>-9.1963520626759977E-3</v>
      </c>
      <c r="M1337" s="2">
        <f t="shared" ref="M1337" si="7673" xml:space="preserve"> (M1336 - G1340) / G1340</f>
        <v>1.5474762319572462E-2</v>
      </c>
      <c r="N1337" s="2">
        <f t="shared" ref="N1337" si="7674" xml:space="preserve"> (N1336 - H1340) / H1340</f>
        <v>0.44930771218179538</v>
      </c>
      <c r="O1337" s="2">
        <f t="shared" ref="O1337" si="7675" xml:space="preserve"> (O1336 - I1340) / I1340</f>
        <v>-2.0061533241377674E-2</v>
      </c>
      <c r="X1337" s="5"/>
      <c r="Y1337" s="6"/>
      <c r="Z1337" s="5"/>
      <c r="AA1337" s="5"/>
      <c r="AB1337" s="5"/>
      <c r="AC1337" s="5"/>
      <c r="AD1337" s="5"/>
      <c r="AE1337" s="5"/>
      <c r="AF1337" s="5"/>
      <c r="AG1337" s="5"/>
      <c r="AH1337" s="5"/>
    </row>
    <row r="1338" spans="1:34" ht="16" x14ac:dyDescent="0.2">
      <c r="A1338" s="1">
        <v>1333</v>
      </c>
      <c r="B1338">
        <v>190044</v>
      </c>
      <c r="C1338">
        <v>3</v>
      </c>
      <c r="D1338" t="s">
        <v>14</v>
      </c>
      <c r="E1338" t="s">
        <v>179</v>
      </c>
      <c r="F1338">
        <v>767</v>
      </c>
      <c r="G1338">
        <v>0.89167767503302509</v>
      </c>
      <c r="H1338">
        <v>13915.546859150019</v>
      </c>
      <c r="I1338">
        <v>1.60523535693056</v>
      </c>
      <c r="K1338" s="2" t="s">
        <v>977</v>
      </c>
      <c r="L1338" s="2">
        <f t="shared" ref="L1338" si="7676">IF(L1333&lt;=$L$1,1,0)</f>
        <v>1</v>
      </c>
      <c r="M1338" s="2">
        <f t="shared" ref="M1338" si="7677">IF(M1333&lt;=$M$1,1,0)</f>
        <v>1</v>
      </c>
      <c r="N1338" s="2">
        <f t="shared" ref="N1338" si="7678">IF(N1333&lt;=$N$1,1,0)</f>
        <v>0</v>
      </c>
      <c r="O1338" s="2">
        <f t="shared" ref="O1338" si="7679">IF(O1333&lt;=$O$1,1,0)</f>
        <v>0</v>
      </c>
      <c r="X1338" s="5" t="s">
        <v>977</v>
      </c>
      <c r="Y1338" s="5">
        <f t="shared" ref="Y1338" ca="1" si="7680">IF(L1333&lt;=$Y$1,1,0)</f>
        <v>0</v>
      </c>
      <c r="Z1338" s="5">
        <f t="shared" ref="Z1338" ca="1" si="7681">IF(M1333&lt;=$Z$1,1,0)</f>
        <v>0</v>
      </c>
      <c r="AA1338" s="5">
        <f t="shared" ref="AA1338" ca="1" si="7682">IF(N1333&lt;=$AA$1,1,0)</f>
        <v>0</v>
      </c>
      <c r="AB1338" s="5">
        <f t="shared" ref="AB1338" ca="1" si="7683">IF(O1333&lt;=$AB$1,1,0)</f>
        <v>0</v>
      </c>
      <c r="AC1338" s="5"/>
      <c r="AD1338" s="5"/>
      <c r="AE1338" s="5"/>
      <c r="AF1338" s="5"/>
      <c r="AG1338" s="5"/>
      <c r="AH1338" s="5"/>
    </row>
    <row r="1339" spans="1:34" ht="16" x14ac:dyDescent="0.2">
      <c r="A1339" s="1">
        <v>1334</v>
      </c>
      <c r="B1339">
        <v>190044</v>
      </c>
      <c r="C1339">
        <v>2</v>
      </c>
      <c r="D1339" t="s">
        <v>15</v>
      </c>
      <c r="E1339" t="s">
        <v>179</v>
      </c>
      <c r="F1339">
        <v>757</v>
      </c>
      <c r="G1339">
        <v>0.87001287001286998</v>
      </c>
      <c r="H1339">
        <v>12870.807475925911</v>
      </c>
      <c r="I1339">
        <v>1.4423109066941471</v>
      </c>
      <c r="K1339" s="2" t="s">
        <v>978</v>
      </c>
      <c r="L1339" s="2">
        <f t="shared" ref="L1339" si="7684">IF(L1333&lt;=$L$2, 1, 0)</f>
        <v>1</v>
      </c>
      <c r="M1339" s="2">
        <f t="shared" ref="M1339" si="7685">IF(M1333&lt;=$M$2, 1, 0)</f>
        <v>1</v>
      </c>
      <c r="N1339" s="2">
        <f t="shared" ref="N1339" si="7686">IF(N1333&lt;=$N$2, 1, 0)</f>
        <v>0</v>
      </c>
      <c r="O1339" s="2">
        <f t="shared" ref="O1339" si="7687">IF(O1333&lt;=$O$2, 1, 0)</f>
        <v>0</v>
      </c>
      <c r="X1339" s="5" t="s">
        <v>978</v>
      </c>
      <c r="Y1339" s="5">
        <f t="shared" ref="Y1339" ca="1" si="7688">IF(L1333&lt;=$Y$2, 1, 0)</f>
        <v>0</v>
      </c>
      <c r="Z1339" s="5">
        <f t="shared" ref="Z1339" ca="1" si="7689">IF(M1333&lt;=$Z$2, 1, 0)</f>
        <v>0</v>
      </c>
      <c r="AA1339" s="5">
        <f t="shared" ref="AA1339" ca="1" si="7690">IF(N1333&lt;=$AA$2, 1, 0)</f>
        <v>0</v>
      </c>
      <c r="AB1339" s="5">
        <f t="shared" ref="AB1339" ca="1" si="7691">IF(O1333&lt;=$AB$2, 1, 0)</f>
        <v>0</v>
      </c>
      <c r="AC1339" s="5"/>
      <c r="AD1339" s="5" t="s">
        <v>1952</v>
      </c>
      <c r="AE1339" s="5">
        <f t="shared" ref="AE1339" ca="1" si="7692" xml:space="preserve"> Y1338+Y1339+Y1340</f>
        <v>0</v>
      </c>
      <c r="AF1339" s="5">
        <f t="shared" ref="AF1339" ca="1" si="7693">Z1338+Z1339+Z1340</f>
        <v>0</v>
      </c>
      <c r="AG1339" s="5">
        <f t="shared" ref="AG1339" ca="1" si="7694">AA1338+AA1339+AA1340</f>
        <v>0</v>
      </c>
      <c r="AH1339" s="5">
        <f t="shared" ref="AH1339" ca="1" si="7695">AB1338+AB1339+AB1340</f>
        <v>1</v>
      </c>
    </row>
    <row r="1340" spans="1:34" ht="16" x14ac:dyDescent="0.2">
      <c r="A1340" s="1">
        <v>1335</v>
      </c>
      <c r="B1340">
        <v>190044</v>
      </c>
      <c r="C1340">
        <v>1</v>
      </c>
      <c r="D1340" t="s">
        <v>16</v>
      </c>
      <c r="E1340" t="s">
        <v>179</v>
      </c>
      <c r="F1340">
        <v>778</v>
      </c>
      <c r="G1340">
        <v>0.85428907168037604</v>
      </c>
      <c r="H1340">
        <v>11146.543033311629</v>
      </c>
      <c r="I1340">
        <v>1.426223835676226</v>
      </c>
      <c r="K1340" s="2" t="s">
        <v>979</v>
      </c>
      <c r="L1340" s="2">
        <f t="shared" ref="L1340" si="7696">IF(L1337&lt;=$L$1, 1,0)</f>
        <v>1</v>
      </c>
      <c r="M1340" s="2">
        <f t="shared" ref="M1340" si="7697">IF(M1337&lt;=$M$1, 1,0)</f>
        <v>1</v>
      </c>
      <c r="N1340" s="2">
        <f t="shared" ref="N1340" si="7698">IF(N1337&lt;=$N$1, 1,0)</f>
        <v>0</v>
      </c>
      <c r="O1340" s="2">
        <f t="shared" ref="O1340" si="7699">IF(O1337&lt;=$O$1, 1,0)</f>
        <v>1</v>
      </c>
      <c r="X1340" s="5" t="s">
        <v>979</v>
      </c>
      <c r="Y1340" s="5">
        <f t="shared" ref="Y1340" ca="1" si="7700">IF(L1337&lt;=$Y$1, 1,0)</f>
        <v>0</v>
      </c>
      <c r="Z1340" s="5">
        <f t="shared" ref="Z1340" ca="1" si="7701">IF(M1337&lt;=$Z$1, 1,0)</f>
        <v>0</v>
      </c>
      <c r="AA1340" s="5">
        <f t="shared" ref="AA1340" ca="1" si="7702">IF(N1337&lt;=$AA$1, 1,0)</f>
        <v>0</v>
      </c>
      <c r="AB1340" s="5">
        <f t="shared" ref="AB1340" ca="1" si="7703">IF(O1337&lt;=$AB$1, 1,0)</f>
        <v>1</v>
      </c>
      <c r="AC1340" s="5"/>
      <c r="AD1340" s="5" t="s">
        <v>1953</v>
      </c>
      <c r="AE1340" s="5"/>
      <c r="AF1340" s="5"/>
      <c r="AG1340" s="5"/>
      <c r="AH1340" s="5">
        <f t="shared" ref="AH1340" ca="1" si="7704">AE1339+AF1339+AG1339+AH1339</f>
        <v>1</v>
      </c>
    </row>
    <row r="1341" spans="1:34" ht="16" x14ac:dyDescent="0.2">
      <c r="A1341" s="1">
        <v>1336</v>
      </c>
      <c r="B1341">
        <v>156417</v>
      </c>
      <c r="C1341">
        <v>8</v>
      </c>
      <c r="D1341" t="s">
        <v>8</v>
      </c>
      <c r="E1341" t="s">
        <v>180</v>
      </c>
      <c r="F1341">
        <v>18</v>
      </c>
      <c r="G1341">
        <v>0.5714285714285714</v>
      </c>
      <c r="H1341">
        <v>4792.9807432909829</v>
      </c>
      <c r="I1341">
        <v>6.8786590175621312</v>
      </c>
      <c r="K1341" s="2" t="s">
        <v>972</v>
      </c>
      <c r="L1341" s="4">
        <f t="shared" ref="L1341" si="7705" xml:space="preserve"> (F1341 - F1348) / F1348</f>
        <v>0.63636363636363635</v>
      </c>
      <c r="M1341" s="4">
        <f t="shared" ref="M1341" si="7706" xml:space="preserve"> (G1341 - G1348) / G1348</f>
        <v>-0.4285714285714286</v>
      </c>
      <c r="N1341" s="4">
        <f t="shared" ref="N1341" si="7707" xml:space="preserve"> (H1341 - H1348) / H1348</f>
        <v>2.7627779752312462</v>
      </c>
      <c r="O1341" s="4">
        <f t="shared" ref="O1341" si="7708" xml:space="preserve"> (I1341 - I1348) / I1348</f>
        <v>1.0438399094164608</v>
      </c>
      <c r="X1341" s="5"/>
      <c r="Y1341" s="6"/>
      <c r="Z1341" s="5"/>
      <c r="AA1341" s="5"/>
      <c r="AB1341" s="5"/>
      <c r="AC1341" s="5"/>
      <c r="AD1341" s="5"/>
      <c r="AE1341" s="5"/>
      <c r="AF1341" s="5"/>
      <c r="AG1341" s="5"/>
      <c r="AH1341" s="5"/>
    </row>
    <row r="1342" spans="1:34" ht="16" x14ac:dyDescent="0.2">
      <c r="A1342" s="1">
        <v>1337</v>
      </c>
      <c r="B1342">
        <v>156417</v>
      </c>
      <c r="C1342">
        <v>7</v>
      </c>
      <c r="D1342" t="s">
        <v>10</v>
      </c>
      <c r="E1342" t="s">
        <v>180</v>
      </c>
      <c r="F1342">
        <v>18</v>
      </c>
      <c r="G1342">
        <v>0.66666666666666663</v>
      </c>
      <c r="H1342">
        <v>5244.8770563192838</v>
      </c>
      <c r="I1342">
        <v>6.5433183220209852</v>
      </c>
      <c r="K1342" s="2" t="s">
        <v>973</v>
      </c>
      <c r="L1342" s="2">
        <f t="shared" ref="L1342" si="7709" xml:space="preserve"> SLOPE(F1341:F1348, $C1341:$C1348)</f>
        <v>0.90476190476190477</v>
      </c>
      <c r="M1342" s="2">
        <f t="shared" ref="M1342" si="7710" xml:space="preserve"> SLOPE(G1341:G1348, $C1341:$C1348)</f>
        <v>-4.9042950513538755E-2</v>
      </c>
      <c r="N1342" s="2">
        <f t="shared" ref="N1342" si="7711" xml:space="preserve"> SLOPE(H1341:H1348, $C1341:$C1348)</f>
        <v>477.00869792722733</v>
      </c>
      <c r="O1342" s="2">
        <f t="shared" ref="O1342" si="7712" xml:space="preserve"> SLOPE(I1341:I1348, $C1341:$C1348)</f>
        <v>0.5293497521224888</v>
      </c>
      <c r="X1342" s="5"/>
      <c r="Y1342" s="6"/>
      <c r="Z1342" s="5"/>
      <c r="AA1342" s="5"/>
      <c r="AB1342" s="5"/>
      <c r="AC1342" s="5"/>
      <c r="AD1342" s="5"/>
      <c r="AE1342" s="5"/>
      <c r="AF1342" s="5"/>
      <c r="AG1342" s="5"/>
      <c r="AH1342" s="5"/>
    </row>
    <row r="1343" spans="1:34" ht="16" x14ac:dyDescent="0.2">
      <c r="A1343" s="1">
        <v>1338</v>
      </c>
      <c r="B1343">
        <v>156417</v>
      </c>
      <c r="C1343">
        <v>6</v>
      </c>
      <c r="D1343" t="s">
        <v>11</v>
      </c>
      <c r="E1343" t="s">
        <v>180</v>
      </c>
      <c r="F1343">
        <v>6</v>
      </c>
      <c r="G1343">
        <v>0.5</v>
      </c>
      <c r="H1343">
        <v>3700.9121459433509</v>
      </c>
      <c r="I1343">
        <v>6.0501266125830986</v>
      </c>
      <c r="K1343" s="2" t="s">
        <v>974</v>
      </c>
      <c r="L1343" s="2">
        <f t="shared" ref="L1343" si="7713" xml:space="preserve"> INTERCEPT(F1341:F1348,$C1341:$C1348)</f>
        <v>8.4285714285714288</v>
      </c>
      <c r="M1343" s="2">
        <f t="shared" ref="M1343" si="7714" xml:space="preserve"> INTERCEPT(G1341:G1348,$C1341:$C1348)</f>
        <v>0.91883753501400567</v>
      </c>
      <c r="N1343" s="2">
        <f t="shared" ref="N1343" si="7715" xml:space="preserve"> INTERCEPT(H1341:H1348,$C1341:$C1348)</f>
        <v>1186.3910241498052</v>
      </c>
      <c r="O1343" s="2">
        <f t="shared" ref="O1343" si="7716" xml:space="preserve"> INTERCEPT(I1341:I1348,$C1341:$C1348)</f>
        <v>2.6399236706581855</v>
      </c>
      <c r="X1343" s="5"/>
      <c r="Y1343" s="6"/>
      <c r="Z1343" s="5"/>
      <c r="AA1343" s="5"/>
      <c r="AB1343" s="5"/>
      <c r="AC1343" s="5"/>
      <c r="AD1343" s="5"/>
      <c r="AE1343" s="5"/>
      <c r="AF1343" s="5"/>
      <c r="AG1343" s="5"/>
      <c r="AH1343" s="5"/>
    </row>
    <row r="1344" spans="1:34" ht="16" x14ac:dyDescent="0.2">
      <c r="A1344" s="1">
        <v>1339</v>
      </c>
      <c r="B1344">
        <v>156417</v>
      </c>
      <c r="C1344">
        <v>5</v>
      </c>
      <c r="D1344" t="s">
        <v>12</v>
      </c>
      <c r="E1344" t="s">
        <v>180</v>
      </c>
      <c r="F1344">
        <v>7</v>
      </c>
      <c r="G1344">
        <v>0.6470588235294118</v>
      </c>
      <c r="H1344">
        <v>3378.2947065603589</v>
      </c>
      <c r="I1344">
        <v>4.6686376122154396</v>
      </c>
      <c r="K1344" s="2" t="s">
        <v>1149</v>
      </c>
      <c r="L1344" s="2">
        <f t="shared" ref="L1344:O1344" si="7717" xml:space="preserve"> L1343 + (11*L1342)</f>
        <v>18.38095238095238</v>
      </c>
      <c r="M1344" s="2">
        <f t="shared" si="7717"/>
        <v>0.37936507936507935</v>
      </c>
      <c r="N1344" s="2">
        <f t="shared" si="7717"/>
        <v>6433.4867013493058</v>
      </c>
      <c r="O1344" s="2">
        <f t="shared" si="7717"/>
        <v>8.4627709440055625</v>
      </c>
      <c r="X1344" s="5"/>
      <c r="Y1344" s="6"/>
      <c r="Z1344" s="5"/>
      <c r="AA1344" s="5"/>
      <c r="AB1344" s="5"/>
      <c r="AC1344" s="5"/>
      <c r="AD1344" s="5"/>
      <c r="AE1344" s="5"/>
      <c r="AF1344" s="5"/>
      <c r="AG1344" s="5"/>
      <c r="AH1344" s="5"/>
    </row>
    <row r="1345" spans="1:34" ht="16" x14ac:dyDescent="0.2">
      <c r="A1345" s="1">
        <v>1340</v>
      </c>
      <c r="B1345">
        <v>156417</v>
      </c>
      <c r="C1345">
        <v>4</v>
      </c>
      <c r="D1345" t="s">
        <v>13</v>
      </c>
      <c r="E1345" t="s">
        <v>180</v>
      </c>
      <c r="F1345">
        <v>22</v>
      </c>
      <c r="G1345">
        <v>0.8</v>
      </c>
      <c r="H1345">
        <v>2364.055485369935</v>
      </c>
      <c r="I1345">
        <v>4.7819708102130951</v>
      </c>
      <c r="K1345" s="2" t="s">
        <v>976</v>
      </c>
      <c r="L1345" s="2">
        <f t="shared" ref="L1345" si="7718" xml:space="preserve"> (L1344 - F1348) / F1348</f>
        <v>0.67099567099567092</v>
      </c>
      <c r="M1345" s="2">
        <f t="shared" ref="M1345" si="7719" xml:space="preserve"> (M1344 - G1348) / G1348</f>
        <v>-0.62063492063492065</v>
      </c>
      <c r="N1345" s="2">
        <f t="shared" ref="N1345" si="7720" xml:space="preserve"> (N1344 - H1348) / H1348</f>
        <v>4.0506737582172319</v>
      </c>
      <c r="O1345" s="2">
        <f t="shared" ref="O1345" si="7721" xml:space="preserve"> (O1344 - I1348) / I1348</f>
        <v>1.5145233911796174</v>
      </c>
      <c r="X1345" s="5"/>
      <c r="Y1345" s="6"/>
      <c r="Z1345" s="5"/>
      <c r="AA1345" s="5"/>
      <c r="AB1345" s="5"/>
      <c r="AC1345" s="5"/>
      <c r="AD1345" s="5"/>
      <c r="AE1345" s="5"/>
      <c r="AF1345" s="5"/>
      <c r="AG1345" s="5"/>
      <c r="AH1345" s="5"/>
    </row>
    <row r="1346" spans="1:34" ht="16" x14ac:dyDescent="0.2">
      <c r="A1346" s="1">
        <v>1341</v>
      </c>
      <c r="B1346">
        <v>156417</v>
      </c>
      <c r="C1346">
        <v>3</v>
      </c>
      <c r="D1346" t="s">
        <v>14</v>
      </c>
      <c r="E1346" t="s">
        <v>180</v>
      </c>
      <c r="F1346">
        <v>12</v>
      </c>
      <c r="G1346">
        <v>0.6</v>
      </c>
      <c r="H1346">
        <v>3317.8430109505839</v>
      </c>
      <c r="I1346">
        <v>4.2792907296921019</v>
      </c>
      <c r="K1346" s="2" t="s">
        <v>977</v>
      </c>
      <c r="L1346" s="2">
        <f t="shared" ref="L1346" si="7722">IF(L1341&lt;=$L$1,1,0)</f>
        <v>0</v>
      </c>
      <c r="M1346" s="2">
        <f t="shared" ref="M1346" si="7723">IF(M1341&lt;=$M$1,1,0)</f>
        <v>1</v>
      </c>
      <c r="N1346" s="2">
        <f t="shared" ref="N1346" si="7724">IF(N1341&lt;=$N$1,1,0)</f>
        <v>0</v>
      </c>
      <c r="O1346" s="2">
        <f t="shared" ref="O1346" si="7725">IF(O1341&lt;=$O$1,1,0)</f>
        <v>0</v>
      </c>
      <c r="X1346" s="5" t="s">
        <v>977</v>
      </c>
      <c r="Y1346" s="5">
        <f t="shared" ref="Y1346" ca="1" si="7726">IF(L1341&lt;=$Y$1,1,0)</f>
        <v>0</v>
      </c>
      <c r="Z1346" s="5">
        <f t="shared" ref="Z1346" ca="1" si="7727">IF(M1341&lt;=$Z$1,1,0)</f>
        <v>1</v>
      </c>
      <c r="AA1346" s="5">
        <f t="shared" ref="AA1346" ca="1" si="7728">IF(N1341&lt;=$AA$1,1,0)</f>
        <v>0</v>
      </c>
      <c r="AB1346" s="5">
        <f t="shared" ref="AB1346" ca="1" si="7729">IF(O1341&lt;=$AB$1,1,0)</f>
        <v>0</v>
      </c>
      <c r="AC1346" s="5"/>
      <c r="AD1346" s="5"/>
      <c r="AE1346" s="5"/>
      <c r="AF1346" s="5"/>
      <c r="AG1346" s="5"/>
      <c r="AH1346" s="5"/>
    </row>
    <row r="1347" spans="1:34" ht="16" x14ac:dyDescent="0.2">
      <c r="A1347" s="1">
        <v>1342</v>
      </c>
      <c r="B1347">
        <v>156417</v>
      </c>
      <c r="C1347">
        <v>2</v>
      </c>
      <c r="D1347" t="s">
        <v>15</v>
      </c>
      <c r="E1347" t="s">
        <v>180</v>
      </c>
      <c r="F1347">
        <v>6</v>
      </c>
      <c r="G1347">
        <v>0.8</v>
      </c>
      <c r="H1347">
        <v>2590.6903530469981</v>
      </c>
      <c r="I1347">
        <v>3.6084206781457411</v>
      </c>
      <c r="K1347" s="2" t="s">
        <v>978</v>
      </c>
      <c r="L1347" s="2">
        <f t="shared" ref="L1347" si="7730">IF(L1341&lt;=$L$2, 1, 0)</f>
        <v>0</v>
      </c>
      <c r="M1347" s="2">
        <f t="shared" ref="M1347" si="7731">IF(M1341&lt;=$M$2, 1, 0)</f>
        <v>1</v>
      </c>
      <c r="N1347" s="2">
        <f t="shared" ref="N1347" si="7732">IF(N1341&lt;=$N$2, 1, 0)</f>
        <v>0</v>
      </c>
      <c r="O1347" s="2">
        <f t="shared" ref="O1347" si="7733">IF(O1341&lt;=$O$2, 1, 0)</f>
        <v>0</v>
      </c>
      <c r="X1347" s="5" t="s">
        <v>978</v>
      </c>
      <c r="Y1347" s="5">
        <f t="shared" ref="Y1347" ca="1" si="7734">IF(L1341&lt;=$Y$2, 1, 0)</f>
        <v>0</v>
      </c>
      <c r="Z1347" s="5">
        <f t="shared" ref="Z1347" ca="1" si="7735">IF(M1341&lt;=$Z$2, 1, 0)</f>
        <v>1</v>
      </c>
      <c r="AA1347" s="5">
        <f t="shared" ref="AA1347" ca="1" si="7736">IF(N1341&lt;=$AA$2, 1, 0)</f>
        <v>0</v>
      </c>
      <c r="AB1347" s="5">
        <f t="shared" ref="AB1347" ca="1" si="7737">IF(O1341&lt;=$AB$2, 1, 0)</f>
        <v>0</v>
      </c>
      <c r="AC1347" s="5"/>
      <c r="AD1347" s="5" t="s">
        <v>1952</v>
      </c>
      <c r="AE1347" s="5">
        <f t="shared" ref="AE1347" ca="1" si="7738" xml:space="preserve"> Y1346+Y1347+Y1348</f>
        <v>0</v>
      </c>
      <c r="AF1347" s="5">
        <f t="shared" ref="AF1347" ca="1" si="7739">Z1346+Z1347+Z1348</f>
        <v>3</v>
      </c>
      <c r="AG1347" s="5">
        <f t="shared" ref="AG1347" ca="1" si="7740">AA1346+AA1347+AA1348</f>
        <v>0</v>
      </c>
      <c r="AH1347" s="5">
        <f t="shared" ref="AH1347" ca="1" si="7741">AB1346+AB1347+AB1348</f>
        <v>0</v>
      </c>
    </row>
    <row r="1348" spans="1:34" ht="16" x14ac:dyDescent="0.2">
      <c r="A1348" s="1">
        <v>1343</v>
      </c>
      <c r="B1348">
        <v>156417</v>
      </c>
      <c r="C1348">
        <v>1</v>
      </c>
      <c r="D1348" t="s">
        <v>16</v>
      </c>
      <c r="E1348" t="s">
        <v>180</v>
      </c>
      <c r="F1348">
        <v>11</v>
      </c>
      <c r="G1348">
        <v>1</v>
      </c>
      <c r="H1348">
        <v>1273.7878170971339</v>
      </c>
      <c r="I1348">
        <v>3.365556659242487</v>
      </c>
      <c r="K1348" s="2" t="s">
        <v>979</v>
      </c>
      <c r="L1348" s="2">
        <f t="shared" ref="L1348" si="7742">IF(L1345&lt;=$L$1, 1,0)</f>
        <v>0</v>
      </c>
      <c r="M1348" s="2">
        <f t="shared" ref="M1348" si="7743">IF(M1345&lt;=$M$1, 1,0)</f>
        <v>1</v>
      </c>
      <c r="N1348" s="2">
        <f t="shared" ref="N1348" si="7744">IF(N1345&lt;=$N$1, 1,0)</f>
        <v>0</v>
      </c>
      <c r="O1348" s="2">
        <f t="shared" ref="O1348" si="7745">IF(O1345&lt;=$O$1, 1,0)</f>
        <v>0</v>
      </c>
      <c r="X1348" s="5" t="s">
        <v>979</v>
      </c>
      <c r="Y1348" s="5">
        <f t="shared" ref="Y1348" ca="1" si="7746">IF(L1345&lt;=$Y$1, 1,0)</f>
        <v>0</v>
      </c>
      <c r="Z1348" s="5">
        <f t="shared" ref="Z1348" ca="1" si="7747">IF(M1345&lt;=$Z$1, 1,0)</f>
        <v>1</v>
      </c>
      <c r="AA1348" s="5">
        <f t="shared" ref="AA1348" ca="1" si="7748">IF(N1345&lt;=$AA$1, 1,0)</f>
        <v>0</v>
      </c>
      <c r="AB1348" s="5">
        <f t="shared" ref="AB1348" ca="1" si="7749">IF(O1345&lt;=$AB$1, 1,0)</f>
        <v>0</v>
      </c>
      <c r="AC1348" s="5"/>
      <c r="AD1348" s="5" t="s">
        <v>1953</v>
      </c>
      <c r="AE1348" s="5"/>
      <c r="AF1348" s="5"/>
      <c r="AG1348" s="5"/>
      <c r="AH1348" s="5">
        <f t="shared" ref="AH1348" ca="1" si="7750">AE1347+AF1347+AG1347+AH1347</f>
        <v>3</v>
      </c>
    </row>
    <row r="1349" spans="1:34" ht="16" x14ac:dyDescent="0.2">
      <c r="A1349" s="1">
        <v>1344</v>
      </c>
      <c r="B1349">
        <v>169327</v>
      </c>
      <c r="C1349">
        <v>8</v>
      </c>
      <c r="D1349" t="s">
        <v>8</v>
      </c>
      <c r="E1349" t="s">
        <v>181</v>
      </c>
      <c r="F1349">
        <v>92</v>
      </c>
      <c r="G1349">
        <v>0.81132075471698117</v>
      </c>
      <c r="H1349">
        <v>6104.3304758706827</v>
      </c>
      <c r="I1349">
        <v>0.1175790719476944</v>
      </c>
      <c r="K1349" s="2" t="s">
        <v>972</v>
      </c>
      <c r="L1349" s="4">
        <f t="shared" ref="L1349" si="7751" xml:space="preserve"> (F1349 - F1356) / F1356</f>
        <v>1.6285714285714286</v>
      </c>
      <c r="M1349" s="4">
        <f t="shared" ref="M1349" si="7752" xml:space="preserve"> (G1349 - G1356) / G1356</f>
        <v>1.4150943396226412E-2</v>
      </c>
      <c r="N1349" s="4">
        <f t="shared" ref="N1349" si="7753" xml:space="preserve"> (H1349 - H1356) / H1356</f>
        <v>-0.56792591642206702</v>
      </c>
      <c r="O1349" s="4">
        <f t="shared" ref="O1349" si="7754" xml:space="preserve"> (I1349 - I1356) / I1356</f>
        <v>-3.5949656948831815E-2</v>
      </c>
      <c r="X1349" s="5"/>
      <c r="Y1349" s="6"/>
      <c r="Z1349" s="5"/>
      <c r="AA1349" s="5"/>
      <c r="AB1349" s="5"/>
      <c r="AC1349" s="5"/>
      <c r="AD1349" s="5"/>
      <c r="AE1349" s="5"/>
      <c r="AF1349" s="5"/>
      <c r="AG1349" s="5"/>
      <c r="AH1349" s="5"/>
    </row>
    <row r="1350" spans="1:34" ht="16" x14ac:dyDescent="0.2">
      <c r="A1350" s="1">
        <v>1345</v>
      </c>
      <c r="B1350">
        <v>169327</v>
      </c>
      <c r="C1350">
        <v>7</v>
      </c>
      <c r="D1350" t="s">
        <v>10</v>
      </c>
      <c r="E1350" t="s">
        <v>181</v>
      </c>
      <c r="F1350">
        <v>62</v>
      </c>
      <c r="G1350">
        <v>0.7</v>
      </c>
      <c r="H1350">
        <v>10394.705238717939</v>
      </c>
      <c r="I1350">
        <v>0.1172050812546942</v>
      </c>
      <c r="K1350" s="2" t="s">
        <v>973</v>
      </c>
      <c r="L1350" s="2">
        <f t="shared" ref="L1350" si="7755" xml:space="preserve"> SLOPE(F1349:F1356, $C1349:$C1356)</f>
        <v>7.2380952380952381</v>
      </c>
      <c r="M1350" s="2">
        <f t="shared" ref="M1350" si="7756" xml:space="preserve"> SLOPE(G1349:G1356, $C1349:$C1356)</f>
        <v>1.5673820154018643E-2</v>
      </c>
      <c r="N1350" s="2">
        <f t="shared" ref="N1350" si="7757" xml:space="preserve"> SLOPE(H1349:H1356, $C1349:$C1356)</f>
        <v>-722.46899304283079</v>
      </c>
      <c r="O1350" s="2">
        <f t="shared" ref="O1350" si="7758" xml:space="preserve"> SLOPE(I1349:I1356, $C1349:$C1356)</f>
        <v>-1.9310236523581883E-3</v>
      </c>
      <c r="X1350" s="5"/>
      <c r="Y1350" s="6"/>
      <c r="Z1350" s="5"/>
      <c r="AA1350" s="5"/>
      <c r="AB1350" s="5"/>
      <c r="AC1350" s="5"/>
      <c r="AD1350" s="5"/>
      <c r="AE1350" s="5"/>
      <c r="AF1350" s="5"/>
      <c r="AG1350" s="5"/>
      <c r="AH1350" s="5"/>
    </row>
    <row r="1351" spans="1:34" ht="16" x14ac:dyDescent="0.2">
      <c r="A1351" s="1">
        <v>1346</v>
      </c>
      <c r="B1351">
        <v>169327</v>
      </c>
      <c r="C1351">
        <v>6</v>
      </c>
      <c r="D1351" t="s">
        <v>11</v>
      </c>
      <c r="E1351" t="s">
        <v>181</v>
      </c>
      <c r="F1351">
        <v>102</v>
      </c>
      <c r="G1351">
        <v>0.67307692307692313</v>
      </c>
      <c r="H1351">
        <v>10751.95631301008</v>
      </c>
      <c r="I1351">
        <v>0.12794290724213669</v>
      </c>
      <c r="K1351" s="2" t="s">
        <v>974</v>
      </c>
      <c r="L1351" s="2">
        <f t="shared" ref="L1351" si="7759" xml:space="preserve"> INTERCEPT(F1349:F1356,$C1349:$C1356)</f>
        <v>33.178571428571431</v>
      </c>
      <c r="M1351" s="2">
        <f t="shared" ref="M1351" si="7760" xml:space="preserve"> INTERCEPT(G1349:G1356,$C1349:$C1356)</f>
        <v>0.61638460403257844</v>
      </c>
      <c r="N1351" s="2">
        <f t="shared" ref="N1351" si="7761" xml:space="preserve"> INTERCEPT(H1349:H1356,$C1349:$C1356)</f>
        <v>13921.184846921842</v>
      </c>
      <c r="O1351" s="2">
        <f t="shared" ref="O1351" si="7762" xml:space="preserve"> INTERCEPT(I1349:I1356,$C1349:$C1356)</f>
        <v>0.13985990108267188</v>
      </c>
      <c r="X1351" s="5"/>
      <c r="Y1351" s="6"/>
      <c r="Z1351" s="5"/>
      <c r="AA1351" s="5"/>
      <c r="AB1351" s="5"/>
      <c r="AC1351" s="5"/>
      <c r="AD1351" s="5"/>
      <c r="AE1351" s="5"/>
      <c r="AF1351" s="5"/>
      <c r="AG1351" s="5"/>
      <c r="AH1351" s="5"/>
    </row>
    <row r="1352" spans="1:34" ht="16" x14ac:dyDescent="0.2">
      <c r="A1352" s="1">
        <v>1347</v>
      </c>
      <c r="B1352">
        <v>169327</v>
      </c>
      <c r="C1352">
        <v>5</v>
      </c>
      <c r="D1352" t="s">
        <v>12</v>
      </c>
      <c r="E1352" t="s">
        <v>181</v>
      </c>
      <c r="F1352">
        <v>68</v>
      </c>
      <c r="G1352">
        <v>0.7021276595744681</v>
      </c>
      <c r="H1352">
        <v>10553.647117563671</v>
      </c>
      <c r="I1352">
        <v>0.1418247951198274</v>
      </c>
      <c r="K1352" s="2" t="s">
        <v>1150</v>
      </c>
      <c r="L1352" s="2">
        <f t="shared" ref="L1352:O1352" si="7763" xml:space="preserve"> L1351 + (11*L1350)</f>
        <v>112.79761904761905</v>
      </c>
      <c r="M1352" s="2">
        <f t="shared" si="7763"/>
        <v>0.78879662572678355</v>
      </c>
      <c r="N1352" s="2">
        <f t="shared" si="7763"/>
        <v>5974.025923450703</v>
      </c>
      <c r="O1352" s="2">
        <f t="shared" si="7763"/>
        <v>0.1186186409067318</v>
      </c>
      <c r="X1352" s="5"/>
      <c r="Y1352" s="6"/>
      <c r="Z1352" s="5"/>
      <c r="AA1352" s="5"/>
      <c r="AB1352" s="5"/>
      <c r="AC1352" s="5"/>
      <c r="AD1352" s="5"/>
      <c r="AE1352" s="5"/>
      <c r="AF1352" s="5"/>
      <c r="AG1352" s="5"/>
      <c r="AH1352" s="5"/>
    </row>
    <row r="1353" spans="1:34" ht="16" x14ac:dyDescent="0.2">
      <c r="A1353" s="1">
        <v>1348</v>
      </c>
      <c r="B1353">
        <v>169327</v>
      </c>
      <c r="C1353">
        <v>4</v>
      </c>
      <c r="D1353" t="s">
        <v>13</v>
      </c>
      <c r="E1353" t="s">
        <v>181</v>
      </c>
      <c r="F1353">
        <v>61</v>
      </c>
      <c r="G1353">
        <v>0.65454545454545454</v>
      </c>
      <c r="H1353">
        <v>11051.500901242291</v>
      </c>
      <c r="I1353">
        <v>0.14423958647715379</v>
      </c>
      <c r="K1353" s="2" t="s">
        <v>976</v>
      </c>
      <c r="L1353" s="2">
        <f t="shared" ref="L1353" si="7764" xml:space="preserve"> (L1352 - F1356) / F1356</f>
        <v>2.2227891156462585</v>
      </c>
      <c r="M1353" s="2">
        <f t="shared" ref="M1353" si="7765" xml:space="preserve"> (M1352 - G1356) / G1356</f>
        <v>-1.4004217841520616E-2</v>
      </c>
      <c r="N1353" s="2">
        <f t="shared" ref="N1353" si="7766" xml:space="preserve"> (N1352 - H1356) / H1356</f>
        <v>-0.57714907697922291</v>
      </c>
      <c r="O1353" s="2">
        <f t="shared" ref="O1353" si="7767" xml:space="preserve"> (O1352 - I1356) / I1356</f>
        <v>-2.7426058361226198E-2</v>
      </c>
      <c r="X1353" s="5"/>
      <c r="Y1353" s="6"/>
      <c r="Z1353" s="5"/>
      <c r="AA1353" s="5"/>
      <c r="AB1353" s="5"/>
      <c r="AC1353" s="5"/>
      <c r="AD1353" s="5"/>
      <c r="AE1353" s="5"/>
      <c r="AF1353" s="5"/>
      <c r="AG1353" s="5"/>
      <c r="AH1353" s="5"/>
    </row>
    <row r="1354" spans="1:34" ht="16" x14ac:dyDescent="0.2">
      <c r="A1354" s="1">
        <v>1349</v>
      </c>
      <c r="B1354">
        <v>169327</v>
      </c>
      <c r="C1354">
        <v>3</v>
      </c>
      <c r="D1354" t="s">
        <v>14</v>
      </c>
      <c r="E1354" t="s">
        <v>181</v>
      </c>
      <c r="F1354">
        <v>58</v>
      </c>
      <c r="G1354">
        <v>0.72093023255813948</v>
      </c>
      <c r="H1354">
        <v>11814.484218275509</v>
      </c>
      <c r="I1354">
        <v>0.14704149663090349</v>
      </c>
      <c r="K1354" s="2" t="s">
        <v>977</v>
      </c>
      <c r="L1354" s="2">
        <f t="shared" ref="L1354" si="7768">IF(L1349&lt;=$L$1,1,0)</f>
        <v>0</v>
      </c>
      <c r="M1354" s="2">
        <f t="shared" ref="M1354" si="7769">IF(M1349&lt;=$M$1,1,0)</f>
        <v>1</v>
      </c>
      <c r="N1354" s="2">
        <f t="shared" ref="N1354" si="7770">IF(N1349&lt;=$N$1,1,0)</f>
        <v>1</v>
      </c>
      <c r="O1354" s="2">
        <f t="shared" ref="O1354" si="7771">IF(O1349&lt;=$O$1,1,0)</f>
        <v>1</v>
      </c>
      <c r="X1354" s="5" t="s">
        <v>977</v>
      </c>
      <c r="Y1354" s="5">
        <f t="shared" ref="Y1354" ca="1" si="7772">IF(L1349&lt;=$Y$1,1,0)</f>
        <v>0</v>
      </c>
      <c r="Z1354" s="5">
        <f t="shared" ref="Z1354" ca="1" si="7773">IF(M1349&lt;=$Z$1,1,0)</f>
        <v>0</v>
      </c>
      <c r="AA1354" s="5">
        <f t="shared" ref="AA1354" ca="1" si="7774">IF(N1349&lt;=$AA$1,1,0)</f>
        <v>1</v>
      </c>
      <c r="AB1354" s="5">
        <f t="shared" ref="AB1354" ca="1" si="7775">IF(O1349&lt;=$AB$1,1,0)</f>
        <v>1</v>
      </c>
      <c r="AC1354" s="5"/>
      <c r="AD1354" s="5"/>
      <c r="AE1354" s="5"/>
      <c r="AF1354" s="5"/>
      <c r="AG1354" s="5"/>
      <c r="AH1354" s="5"/>
    </row>
    <row r="1355" spans="1:34" ht="16" x14ac:dyDescent="0.2">
      <c r="A1355" s="1">
        <v>1350</v>
      </c>
      <c r="B1355">
        <v>169327</v>
      </c>
      <c r="C1355">
        <v>2</v>
      </c>
      <c r="D1355" t="s">
        <v>15</v>
      </c>
      <c r="E1355" t="s">
        <v>181</v>
      </c>
      <c r="F1355">
        <v>48</v>
      </c>
      <c r="G1355">
        <v>0.43333333333333329</v>
      </c>
      <c r="H1355">
        <v>10561.99894363067</v>
      </c>
      <c r="I1355">
        <v>0.1315657961733496</v>
      </c>
      <c r="K1355" s="2" t="s">
        <v>978</v>
      </c>
      <c r="L1355" s="2">
        <f t="shared" ref="L1355" si="7776">IF(L1349&lt;=$L$2, 1, 0)</f>
        <v>0</v>
      </c>
      <c r="M1355" s="2">
        <f t="shared" ref="M1355" si="7777">IF(M1349&lt;=$M$2, 1, 0)</f>
        <v>1</v>
      </c>
      <c r="N1355" s="2">
        <f t="shared" ref="N1355" si="7778">IF(N1349&lt;=$N$2, 1, 0)</f>
        <v>1</v>
      </c>
      <c r="O1355" s="2">
        <f t="shared" ref="O1355" si="7779">IF(O1349&lt;=$O$2, 1, 0)</f>
        <v>0</v>
      </c>
      <c r="X1355" s="5" t="s">
        <v>978</v>
      </c>
      <c r="Y1355" s="5">
        <f t="shared" ref="Y1355" ca="1" si="7780">IF(L1349&lt;=$Y$2, 1, 0)</f>
        <v>0</v>
      </c>
      <c r="Z1355" s="5">
        <f t="shared" ref="Z1355" ca="1" si="7781">IF(M1349&lt;=$Z$2, 1, 0)</f>
        <v>0</v>
      </c>
      <c r="AA1355" s="5">
        <f t="shared" ref="AA1355" ca="1" si="7782">IF(N1349&lt;=$AA$2, 1, 0)</f>
        <v>1</v>
      </c>
      <c r="AB1355" s="5">
        <f t="shared" ref="AB1355" ca="1" si="7783">IF(O1349&lt;=$AB$2, 1, 0)</f>
        <v>0</v>
      </c>
      <c r="AC1355" s="5"/>
      <c r="AD1355" s="5" t="s">
        <v>1952</v>
      </c>
      <c r="AE1355" s="5">
        <f t="shared" ref="AE1355" ca="1" si="7784" xml:space="preserve"> Y1354+Y1355+Y1356</f>
        <v>0</v>
      </c>
      <c r="AF1355" s="5">
        <f t="shared" ref="AF1355" ca="1" si="7785">Z1354+Z1355+Z1356</f>
        <v>0</v>
      </c>
      <c r="AG1355" s="5">
        <f t="shared" ref="AG1355" ca="1" si="7786">AA1354+AA1355+AA1356</f>
        <v>3</v>
      </c>
      <c r="AH1355" s="5">
        <f t="shared" ref="AH1355" ca="1" si="7787">AB1354+AB1355+AB1356</f>
        <v>2</v>
      </c>
    </row>
    <row r="1356" spans="1:34" ht="16" x14ac:dyDescent="0.2">
      <c r="A1356" s="1">
        <v>1351</v>
      </c>
      <c r="B1356">
        <v>169327</v>
      </c>
      <c r="C1356">
        <v>1</v>
      </c>
      <c r="D1356" t="s">
        <v>16</v>
      </c>
      <c r="E1356" t="s">
        <v>181</v>
      </c>
      <c r="F1356">
        <v>35</v>
      </c>
      <c r="G1356">
        <v>0.8</v>
      </c>
      <c r="H1356">
        <v>14127.971817522</v>
      </c>
      <c r="I1356">
        <v>0.12196362233072069</v>
      </c>
      <c r="K1356" s="2" t="s">
        <v>979</v>
      </c>
      <c r="L1356" s="2">
        <f t="shared" ref="L1356" si="7788">IF(L1353&lt;=$L$1, 1,0)</f>
        <v>0</v>
      </c>
      <c r="M1356" s="2">
        <f t="shared" ref="M1356" si="7789">IF(M1353&lt;=$M$1, 1,0)</f>
        <v>1</v>
      </c>
      <c r="N1356" s="2">
        <f t="shared" ref="N1356" si="7790">IF(N1353&lt;=$N$1, 1,0)</f>
        <v>1</v>
      </c>
      <c r="O1356" s="2">
        <f t="shared" ref="O1356" si="7791">IF(O1353&lt;=$O$1, 1,0)</f>
        <v>1</v>
      </c>
      <c r="X1356" s="5" t="s">
        <v>979</v>
      </c>
      <c r="Y1356" s="5">
        <f t="shared" ref="Y1356" ca="1" si="7792">IF(L1353&lt;=$Y$1, 1,0)</f>
        <v>0</v>
      </c>
      <c r="Z1356" s="5">
        <f t="shared" ref="Z1356" ca="1" si="7793">IF(M1353&lt;=$Z$1, 1,0)</f>
        <v>0</v>
      </c>
      <c r="AA1356" s="5">
        <f t="shared" ref="AA1356" ca="1" si="7794">IF(N1353&lt;=$AA$1, 1,0)</f>
        <v>1</v>
      </c>
      <c r="AB1356" s="5">
        <f t="shared" ref="AB1356" ca="1" si="7795">IF(O1353&lt;=$AB$1, 1,0)</f>
        <v>1</v>
      </c>
      <c r="AC1356" s="5"/>
      <c r="AD1356" s="5" t="s">
        <v>1953</v>
      </c>
      <c r="AE1356" s="5"/>
      <c r="AF1356" s="5"/>
      <c r="AG1356" s="5"/>
      <c r="AH1356" s="5">
        <f t="shared" ref="AH1356" ca="1" si="7796">AE1355+AF1355+AG1355+AH1355</f>
        <v>5</v>
      </c>
    </row>
    <row r="1357" spans="1:34" ht="16" x14ac:dyDescent="0.2">
      <c r="A1357" s="1">
        <v>1352</v>
      </c>
      <c r="B1357">
        <v>202046</v>
      </c>
      <c r="C1357">
        <v>8</v>
      </c>
      <c r="D1357" t="s">
        <v>8</v>
      </c>
      <c r="E1357" t="s">
        <v>182</v>
      </c>
      <c r="F1357">
        <v>155</v>
      </c>
      <c r="G1357">
        <v>0.79428571428571426</v>
      </c>
      <c r="H1357">
        <v>22004.093659758721</v>
      </c>
      <c r="I1357">
        <v>1.1542360011265149</v>
      </c>
      <c r="K1357" s="2" t="s">
        <v>972</v>
      </c>
      <c r="L1357" s="4">
        <f t="shared" ref="L1357" si="7797" xml:space="preserve"> (F1357 - F1364) / F1364</f>
        <v>0.12318840579710146</v>
      </c>
      <c r="M1357" s="4">
        <f t="shared" ref="M1357" si="7798" xml:space="preserve"> (G1357 - G1364) / G1364</f>
        <v>8.7428571428570558E-3</v>
      </c>
      <c r="N1357" s="4">
        <f t="shared" ref="N1357" si="7799" xml:space="preserve"> (H1357 - H1364) / H1364</f>
        <v>0.3370898517823635</v>
      </c>
      <c r="O1357" s="4">
        <f t="shared" ref="O1357" si="7800" xml:space="preserve"> (I1357 - I1364) / I1364</f>
        <v>-6.1447254723413815E-2</v>
      </c>
      <c r="X1357" s="5"/>
      <c r="Y1357" s="6"/>
      <c r="Z1357" s="5"/>
      <c r="AA1357" s="5"/>
      <c r="AB1357" s="5"/>
      <c r="AC1357" s="5"/>
      <c r="AD1357" s="5"/>
      <c r="AE1357" s="5"/>
      <c r="AF1357" s="5"/>
      <c r="AG1357" s="5"/>
      <c r="AH1357" s="5"/>
    </row>
    <row r="1358" spans="1:34" ht="16" x14ac:dyDescent="0.2">
      <c r="A1358" s="1">
        <v>1353</v>
      </c>
      <c r="B1358">
        <v>202046</v>
      </c>
      <c r="C1358">
        <v>7</v>
      </c>
      <c r="D1358" t="s">
        <v>10</v>
      </c>
      <c r="E1358" t="s">
        <v>182</v>
      </c>
      <c r="F1358">
        <v>175</v>
      </c>
      <c r="G1358">
        <v>0.86363636363636365</v>
      </c>
      <c r="H1358">
        <v>21224.283554323061</v>
      </c>
      <c r="I1358">
        <v>1.252202690623534</v>
      </c>
      <c r="K1358" s="2" t="s">
        <v>973</v>
      </c>
      <c r="L1358" s="2">
        <f t="shared" ref="L1358" si="7801" xml:space="preserve"> SLOPE(F1357:F1364, $C1357:$C1364)</f>
        <v>3.0595238095238093</v>
      </c>
      <c r="M1358" s="2">
        <f t="shared" ref="M1358" si="7802" xml:space="preserve"> SLOPE(G1357:G1364, $C1357:$C1364)</f>
        <v>8.247576106961663E-3</v>
      </c>
      <c r="N1358" s="2">
        <f t="shared" ref="N1358" si="7803" xml:space="preserve"> SLOPE(H1357:H1364, $C1357:$C1364)</f>
        <v>703.44501255721423</v>
      </c>
      <c r="O1358" s="2">
        <f t="shared" ref="O1358" si="7804" xml:space="preserve"> SLOPE(I1357:I1364, $C1357:$C1364)</f>
        <v>-2.1548964786949083E-2</v>
      </c>
      <c r="X1358" s="5"/>
      <c r="Y1358" s="6"/>
      <c r="Z1358" s="5"/>
      <c r="AA1358" s="5"/>
      <c r="AB1358" s="5"/>
      <c r="AC1358" s="5"/>
      <c r="AD1358" s="5"/>
      <c r="AE1358" s="5"/>
      <c r="AF1358" s="5"/>
      <c r="AG1358" s="5"/>
      <c r="AH1358" s="5"/>
    </row>
    <row r="1359" spans="1:34" ht="16" x14ac:dyDescent="0.2">
      <c r="A1359" s="1">
        <v>1354</v>
      </c>
      <c r="B1359">
        <v>202046</v>
      </c>
      <c r="C1359">
        <v>6</v>
      </c>
      <c r="D1359" t="s">
        <v>11</v>
      </c>
      <c r="E1359" t="s">
        <v>182</v>
      </c>
      <c r="F1359">
        <v>154</v>
      </c>
      <c r="G1359">
        <v>0.89440993788819878</v>
      </c>
      <c r="H1359">
        <v>19841.01352320267</v>
      </c>
      <c r="I1359">
        <v>1.219916275127658</v>
      </c>
      <c r="K1359" s="2" t="s">
        <v>974</v>
      </c>
      <c r="L1359" s="2">
        <f t="shared" ref="L1359" si="7805" xml:space="preserve"> INTERCEPT(F1357:F1364,$C1357:$C1364)</f>
        <v>141.85714285714286</v>
      </c>
      <c r="M1359" s="2">
        <f t="shared" ref="M1359" si="7806" xml:space="preserve"> INTERCEPT(G1357:G1364,$C1357:$C1364)</f>
        <v>0.78645118375580758</v>
      </c>
      <c r="N1359" s="2">
        <f t="shared" ref="N1359" si="7807" xml:space="preserve"> INTERCEPT(H1357:H1364,$C1357:$C1364)</f>
        <v>16212.980635473181</v>
      </c>
      <c r="O1359" s="2">
        <f t="shared" ref="O1359" si="7808" xml:space="preserve"> INTERCEPT(I1357:I1364,$C1357:$C1364)</f>
        <v>1.3417042567987552</v>
      </c>
      <c r="X1359" s="5"/>
      <c r="Y1359" s="6"/>
      <c r="Z1359" s="5"/>
      <c r="AA1359" s="5"/>
      <c r="AB1359" s="5"/>
      <c r="AC1359" s="5"/>
      <c r="AD1359" s="5"/>
      <c r="AE1359" s="5"/>
      <c r="AF1359" s="5"/>
      <c r="AG1359" s="5"/>
      <c r="AH1359" s="5"/>
    </row>
    <row r="1360" spans="1:34" ht="16" x14ac:dyDescent="0.2">
      <c r="A1360" s="1">
        <v>1355</v>
      </c>
      <c r="B1360">
        <v>202046</v>
      </c>
      <c r="C1360">
        <v>5</v>
      </c>
      <c r="D1360" t="s">
        <v>12</v>
      </c>
      <c r="E1360" t="s">
        <v>182</v>
      </c>
      <c r="F1360">
        <v>161</v>
      </c>
      <c r="G1360">
        <v>0.8214285714285714</v>
      </c>
      <c r="H1360">
        <v>20538.115313095161</v>
      </c>
      <c r="I1360">
        <v>1.0793056905616829</v>
      </c>
      <c r="K1360" s="2" t="s">
        <v>1151</v>
      </c>
      <c r="L1360" s="2">
        <f t="shared" ref="L1360:O1360" si="7809" xml:space="preserve"> L1359 + (11*L1358)</f>
        <v>175.51190476190476</v>
      </c>
      <c r="M1360" s="2">
        <f t="shared" si="7809"/>
        <v>0.8771745209323859</v>
      </c>
      <c r="N1360" s="2">
        <f t="shared" si="7809"/>
        <v>23950.875773602536</v>
      </c>
      <c r="O1360" s="2">
        <f t="shared" si="7809"/>
        <v>1.1046656441423153</v>
      </c>
      <c r="X1360" s="5"/>
      <c r="Y1360" s="6"/>
      <c r="Z1360" s="5"/>
      <c r="AA1360" s="5"/>
      <c r="AB1360" s="5"/>
      <c r="AC1360" s="5"/>
      <c r="AD1360" s="5"/>
      <c r="AE1360" s="5"/>
      <c r="AF1360" s="5"/>
      <c r="AG1360" s="5"/>
      <c r="AH1360" s="5"/>
    </row>
    <row r="1361" spans="1:34" ht="16" x14ac:dyDescent="0.2">
      <c r="A1361" s="1">
        <v>1356</v>
      </c>
      <c r="B1361">
        <v>202046</v>
      </c>
      <c r="C1361">
        <v>4</v>
      </c>
      <c r="D1361" t="s">
        <v>13</v>
      </c>
      <c r="E1361" t="s">
        <v>182</v>
      </c>
      <c r="F1361">
        <v>168</v>
      </c>
      <c r="G1361">
        <v>0.83453237410071945</v>
      </c>
      <c r="H1361">
        <v>17633.607858236221</v>
      </c>
      <c r="I1361">
        <v>1.26958843377064</v>
      </c>
      <c r="K1361" s="2" t="s">
        <v>976</v>
      </c>
      <c r="L1361" s="2">
        <f t="shared" ref="L1361" si="7810" xml:space="preserve"> (L1360 - F1364) / F1364</f>
        <v>0.2718253968253968</v>
      </c>
      <c r="M1361" s="2">
        <f t="shared" ref="M1361" si="7811" xml:space="preserve"> (M1360 - G1364) / G1364</f>
        <v>0.11401164158413003</v>
      </c>
      <c r="N1361" s="2">
        <f t="shared" ref="N1361" si="7812" xml:space="preserve"> (N1360 - H1364) / H1364</f>
        <v>0.45538704903581889</v>
      </c>
      <c r="O1361" s="2">
        <f t="shared" ref="O1361" si="7813" xml:space="preserve"> (O1360 - I1364) / I1364</f>
        <v>-0.10175477812976567</v>
      </c>
      <c r="X1361" s="5"/>
      <c r="Y1361" s="6"/>
      <c r="Z1361" s="5"/>
      <c r="AA1361" s="5"/>
      <c r="AB1361" s="5"/>
      <c r="AC1361" s="5"/>
      <c r="AD1361" s="5"/>
      <c r="AE1361" s="5"/>
      <c r="AF1361" s="5"/>
      <c r="AG1361" s="5"/>
      <c r="AH1361" s="5"/>
    </row>
    <row r="1362" spans="1:34" ht="16" x14ac:dyDescent="0.2">
      <c r="A1362" s="1">
        <v>1357</v>
      </c>
      <c r="B1362">
        <v>202046</v>
      </c>
      <c r="C1362">
        <v>3</v>
      </c>
      <c r="D1362" t="s">
        <v>14</v>
      </c>
      <c r="E1362" t="s">
        <v>182</v>
      </c>
      <c r="F1362">
        <v>139</v>
      </c>
      <c r="G1362">
        <v>0.81021897810218979</v>
      </c>
      <c r="H1362">
        <v>19179.464195276702</v>
      </c>
      <c r="I1362">
        <v>1.3762373705468109</v>
      </c>
      <c r="K1362" s="2" t="s">
        <v>977</v>
      </c>
      <c r="L1362" s="2">
        <f t="shared" ref="L1362" si="7814">IF(L1357&lt;=$L$1,1,0)</f>
        <v>1</v>
      </c>
      <c r="M1362" s="2">
        <f t="shared" ref="M1362" si="7815">IF(M1357&lt;=$M$1,1,0)</f>
        <v>1</v>
      </c>
      <c r="N1362" s="2">
        <f t="shared" ref="N1362" si="7816">IF(N1357&lt;=$N$1,1,0)</f>
        <v>0</v>
      </c>
      <c r="O1362" s="2">
        <f t="shared" ref="O1362" si="7817">IF(O1357&lt;=$O$1,1,0)</f>
        <v>1</v>
      </c>
      <c r="X1362" s="5" t="s">
        <v>977</v>
      </c>
      <c r="Y1362" s="5">
        <f t="shared" ref="Y1362" ca="1" si="7818">IF(L1357&lt;=$Y$1,1,0)</f>
        <v>0</v>
      </c>
      <c r="Z1362" s="5">
        <f t="shared" ref="Z1362" ca="1" si="7819">IF(M1357&lt;=$Z$1,1,0)</f>
        <v>0</v>
      </c>
      <c r="AA1362" s="5">
        <f t="shared" ref="AA1362" ca="1" si="7820">IF(N1357&lt;=$AA$1,1,0)</f>
        <v>0</v>
      </c>
      <c r="AB1362" s="5">
        <f t="shared" ref="AB1362" ca="1" si="7821">IF(O1357&lt;=$AB$1,1,0)</f>
        <v>1</v>
      </c>
      <c r="AC1362" s="5"/>
      <c r="AD1362" s="5"/>
      <c r="AE1362" s="5"/>
      <c r="AF1362" s="5"/>
      <c r="AG1362" s="5"/>
      <c r="AH1362" s="5"/>
    </row>
    <row r="1363" spans="1:34" ht="16" x14ac:dyDescent="0.2">
      <c r="A1363" s="1">
        <v>1358</v>
      </c>
      <c r="B1363">
        <v>202046</v>
      </c>
      <c r="C1363">
        <v>2</v>
      </c>
      <c r="D1363" t="s">
        <v>15</v>
      </c>
      <c r="E1363" t="s">
        <v>182</v>
      </c>
      <c r="F1363">
        <v>155</v>
      </c>
      <c r="G1363">
        <v>0.78260869565217395</v>
      </c>
      <c r="H1363">
        <v>18150.58212495557</v>
      </c>
      <c r="I1363">
        <v>1.3765807742403291</v>
      </c>
      <c r="K1363" s="2" t="s">
        <v>978</v>
      </c>
      <c r="L1363" s="2">
        <f t="shared" ref="L1363" si="7822">IF(L1357&lt;=$L$2, 1, 0)</f>
        <v>1</v>
      </c>
      <c r="M1363" s="2">
        <f t="shared" ref="M1363" si="7823">IF(M1357&lt;=$M$2, 1, 0)</f>
        <v>1</v>
      </c>
      <c r="N1363" s="2">
        <f t="shared" ref="N1363" si="7824">IF(N1357&lt;=$N$2, 1, 0)</f>
        <v>0</v>
      </c>
      <c r="O1363" s="2">
        <f t="shared" ref="O1363" si="7825">IF(O1357&lt;=$O$2, 1, 0)</f>
        <v>0</v>
      </c>
      <c r="X1363" s="5" t="s">
        <v>978</v>
      </c>
      <c r="Y1363" s="5">
        <f t="shared" ref="Y1363" ca="1" si="7826">IF(L1357&lt;=$Y$2, 1, 0)</f>
        <v>0</v>
      </c>
      <c r="Z1363" s="5">
        <f t="shared" ref="Z1363" ca="1" si="7827">IF(M1357&lt;=$Z$2, 1, 0)</f>
        <v>0</v>
      </c>
      <c r="AA1363" s="5">
        <f t="shared" ref="AA1363" ca="1" si="7828">IF(N1357&lt;=$AA$2, 1, 0)</f>
        <v>0</v>
      </c>
      <c r="AB1363" s="5">
        <f t="shared" ref="AB1363" ca="1" si="7829">IF(O1357&lt;=$AB$2, 1, 0)</f>
        <v>0</v>
      </c>
      <c r="AC1363" s="5"/>
      <c r="AD1363" s="5" t="s">
        <v>1952</v>
      </c>
      <c r="AE1363" s="5">
        <f t="shared" ref="AE1363" ca="1" si="7830" xml:space="preserve"> Y1362+Y1363+Y1364</f>
        <v>0</v>
      </c>
      <c r="AF1363" s="5">
        <f t="shared" ref="AF1363" ca="1" si="7831">Z1362+Z1363+Z1364</f>
        <v>0</v>
      </c>
      <c r="AG1363" s="5">
        <f t="shared" ref="AG1363" ca="1" si="7832">AA1362+AA1363+AA1364</f>
        <v>0</v>
      </c>
      <c r="AH1363" s="5">
        <f t="shared" ref="AH1363" ca="1" si="7833">AB1362+AB1363+AB1364</f>
        <v>2</v>
      </c>
    </row>
    <row r="1364" spans="1:34" ht="16" x14ac:dyDescent="0.2">
      <c r="A1364" s="1">
        <v>1359</v>
      </c>
      <c r="B1364">
        <v>202046</v>
      </c>
      <c r="C1364">
        <v>1</v>
      </c>
      <c r="D1364" t="s">
        <v>16</v>
      </c>
      <c r="E1364" t="s">
        <v>182</v>
      </c>
      <c r="F1364">
        <v>138</v>
      </c>
      <c r="G1364">
        <v>0.78740157480314965</v>
      </c>
      <c r="H1364">
        <v>16456.70530699705</v>
      </c>
      <c r="I1364">
        <v>1.2298040860627051</v>
      </c>
      <c r="K1364" s="2" t="s">
        <v>979</v>
      </c>
      <c r="L1364" s="2">
        <f t="shared" ref="L1364" si="7834">IF(L1361&lt;=$L$1, 1,0)</f>
        <v>0</v>
      </c>
      <c r="M1364" s="2">
        <f t="shared" ref="M1364" si="7835">IF(M1361&lt;=$M$1, 1,0)</f>
        <v>1</v>
      </c>
      <c r="N1364" s="2">
        <f t="shared" ref="N1364" si="7836">IF(N1361&lt;=$N$1, 1,0)</f>
        <v>0</v>
      </c>
      <c r="O1364" s="2">
        <f t="shared" ref="O1364" si="7837">IF(O1361&lt;=$O$1, 1,0)</f>
        <v>1</v>
      </c>
      <c r="X1364" s="5" t="s">
        <v>979</v>
      </c>
      <c r="Y1364" s="5">
        <f t="shared" ref="Y1364" ca="1" si="7838">IF(L1361&lt;=$Y$1, 1,0)</f>
        <v>0</v>
      </c>
      <c r="Z1364" s="5">
        <f t="shared" ref="Z1364" ca="1" si="7839">IF(M1361&lt;=$Z$1, 1,0)</f>
        <v>0</v>
      </c>
      <c r="AA1364" s="5">
        <f t="shared" ref="AA1364" ca="1" si="7840">IF(N1361&lt;=$AA$1, 1,0)</f>
        <v>0</v>
      </c>
      <c r="AB1364" s="5">
        <f t="shared" ref="AB1364" ca="1" si="7841">IF(O1361&lt;=$AB$1, 1,0)</f>
        <v>1</v>
      </c>
      <c r="AC1364" s="5"/>
      <c r="AD1364" s="5" t="s">
        <v>1953</v>
      </c>
      <c r="AE1364" s="5"/>
      <c r="AF1364" s="5"/>
      <c r="AG1364" s="5"/>
      <c r="AH1364" s="5">
        <f t="shared" ref="AH1364" ca="1" si="7842">AE1363+AF1363+AG1363+AH1363</f>
        <v>2</v>
      </c>
    </row>
    <row r="1365" spans="1:34" ht="16" x14ac:dyDescent="0.2">
      <c r="A1365" s="1">
        <v>1360</v>
      </c>
      <c r="B1365">
        <v>202073</v>
      </c>
      <c r="C1365">
        <v>8</v>
      </c>
      <c r="D1365" t="s">
        <v>8</v>
      </c>
      <c r="E1365" t="s">
        <v>183</v>
      </c>
      <c r="F1365">
        <v>54</v>
      </c>
      <c r="G1365">
        <v>0.95161290322580649</v>
      </c>
      <c r="H1365">
        <v>19035.885535121179</v>
      </c>
      <c r="I1365">
        <v>2.196563065723796</v>
      </c>
      <c r="K1365" s="2" t="s">
        <v>972</v>
      </c>
      <c r="L1365" s="4">
        <f t="shared" ref="L1365" si="7843" xml:space="preserve"> (F1365 - F1372) / F1372</f>
        <v>-0.1</v>
      </c>
      <c r="M1365" s="4">
        <f t="shared" ref="M1365" si="7844" xml:space="preserve"> (G1365 - G1372) / G1372</f>
        <v>0.16308243727598565</v>
      </c>
      <c r="N1365" s="4">
        <f t="shared" ref="N1365" si="7845" xml:space="preserve"> (H1365 - H1372) / H1372</f>
        <v>3.2144397947641977E-2</v>
      </c>
      <c r="O1365" s="4">
        <f t="shared" ref="O1365" si="7846" xml:space="preserve"> (I1365 - I1372) / I1372</f>
        <v>0.14533504701153771</v>
      </c>
      <c r="X1365" s="5"/>
      <c r="Y1365" s="6"/>
      <c r="Z1365" s="5"/>
      <c r="AA1365" s="5"/>
      <c r="AB1365" s="5"/>
      <c r="AC1365" s="5"/>
      <c r="AD1365" s="5"/>
      <c r="AE1365" s="5"/>
      <c r="AF1365" s="5"/>
      <c r="AG1365" s="5"/>
      <c r="AH1365" s="5"/>
    </row>
    <row r="1366" spans="1:34" ht="16" x14ac:dyDescent="0.2">
      <c r="A1366" s="1">
        <v>1361</v>
      </c>
      <c r="B1366">
        <v>202073</v>
      </c>
      <c r="C1366">
        <v>7</v>
      </c>
      <c r="D1366" t="s">
        <v>10</v>
      </c>
      <c r="E1366" t="s">
        <v>183</v>
      </c>
      <c r="F1366">
        <v>62</v>
      </c>
      <c r="G1366">
        <v>0.89655172413793105</v>
      </c>
      <c r="H1366">
        <v>17711.821873431581</v>
      </c>
      <c r="I1366">
        <v>2.1515214141479908</v>
      </c>
      <c r="K1366" s="2" t="s">
        <v>973</v>
      </c>
      <c r="L1366" s="2">
        <f t="shared" ref="L1366" si="7847" xml:space="preserve"> SLOPE(F1365:F1372, $C1365:$C1372)</f>
        <v>-0.59523809523809523</v>
      </c>
      <c r="M1366" s="2">
        <f t="shared" ref="M1366" si="7848" xml:space="preserve"> SLOPE(G1365:G1372, $C1365:$C1372)</f>
        <v>1.3794749034704921E-2</v>
      </c>
      <c r="N1366" s="2">
        <f t="shared" ref="N1366" si="7849" xml:space="preserve"> SLOPE(H1365:H1372, $C1365:$C1372)</f>
        <v>12.76733393459463</v>
      </c>
      <c r="O1366" s="2">
        <f t="shared" ref="O1366" si="7850" xml:space="preserve"> SLOPE(I1365:I1372, $C1365:$C1372)</f>
        <v>2.6196125719061443E-2</v>
      </c>
      <c r="X1366" s="5"/>
      <c r="Y1366" s="6"/>
      <c r="Z1366" s="5"/>
      <c r="AA1366" s="5"/>
      <c r="AB1366" s="5"/>
      <c r="AC1366" s="5"/>
      <c r="AD1366" s="5"/>
      <c r="AE1366" s="5"/>
      <c r="AF1366" s="5"/>
      <c r="AG1366" s="5"/>
      <c r="AH1366" s="5"/>
    </row>
    <row r="1367" spans="1:34" ht="16" x14ac:dyDescent="0.2">
      <c r="A1367" s="1">
        <v>1362</v>
      </c>
      <c r="B1367">
        <v>202073</v>
      </c>
      <c r="C1367">
        <v>6</v>
      </c>
      <c r="D1367" t="s">
        <v>11</v>
      </c>
      <c r="E1367" t="s">
        <v>183</v>
      </c>
      <c r="F1367">
        <v>58</v>
      </c>
      <c r="G1367">
        <v>0.89830508474576276</v>
      </c>
      <c r="H1367">
        <v>18369.857797937329</v>
      </c>
      <c r="I1367">
        <v>1.965848346153942</v>
      </c>
      <c r="K1367" s="2" t="s">
        <v>974</v>
      </c>
      <c r="L1367" s="2">
        <f t="shared" ref="L1367" si="7851" xml:space="preserve"> INTERCEPT(F1365:F1372,$C1365:$C1372)</f>
        <v>62.678571428571431</v>
      </c>
      <c r="M1367" s="2">
        <f t="shared" ref="M1367" si="7852" xml:space="preserve"> INTERCEPT(G1365:G1372,$C1365:$C1372)</f>
        <v>0.83219153201831697</v>
      </c>
      <c r="N1367" s="2">
        <f t="shared" ref="N1367" si="7853" xml:space="preserve"> INTERCEPT(H1365:H1372,$C1365:$C1372)</f>
        <v>19047.497101570018</v>
      </c>
      <c r="O1367" s="2">
        <f t="shared" ref="O1367" si="7854" xml:space="preserve"> INTERCEPT(I1365:I1372,$C1365:$C1372)</f>
        <v>1.8882028363851606</v>
      </c>
      <c r="X1367" s="5"/>
      <c r="Y1367" s="6"/>
      <c r="Z1367" s="5"/>
      <c r="AA1367" s="5"/>
      <c r="AB1367" s="5"/>
      <c r="AC1367" s="5"/>
      <c r="AD1367" s="5"/>
      <c r="AE1367" s="5"/>
      <c r="AF1367" s="5"/>
      <c r="AG1367" s="5"/>
      <c r="AH1367" s="5"/>
    </row>
    <row r="1368" spans="1:34" ht="16" x14ac:dyDescent="0.2">
      <c r="A1368" s="1">
        <v>1363</v>
      </c>
      <c r="B1368">
        <v>202073</v>
      </c>
      <c r="C1368">
        <v>5</v>
      </c>
      <c r="D1368" t="s">
        <v>12</v>
      </c>
      <c r="E1368" t="s">
        <v>183</v>
      </c>
      <c r="F1368">
        <v>60</v>
      </c>
      <c r="G1368">
        <v>0.95161290322580649</v>
      </c>
      <c r="H1368">
        <v>22472.11347031311</v>
      </c>
      <c r="I1368">
        <v>1.792402984455743</v>
      </c>
      <c r="K1368" s="2" t="s">
        <v>1152</v>
      </c>
      <c r="L1368" s="2">
        <f t="shared" ref="L1368:O1368" si="7855" xml:space="preserve"> L1367 + (11*L1366)</f>
        <v>56.13095238095238</v>
      </c>
      <c r="M1368" s="2">
        <f t="shared" si="7855"/>
        <v>0.9839337714000711</v>
      </c>
      <c r="N1368" s="2">
        <f t="shared" si="7855"/>
        <v>19187.937774850558</v>
      </c>
      <c r="O1368" s="2">
        <f t="shared" si="7855"/>
        <v>2.1763602192948364</v>
      </c>
      <c r="X1368" s="5"/>
      <c r="Y1368" s="6"/>
      <c r="Z1368" s="5"/>
      <c r="AA1368" s="5"/>
      <c r="AB1368" s="5"/>
      <c r="AC1368" s="5"/>
      <c r="AD1368" s="5"/>
      <c r="AE1368" s="5"/>
      <c r="AF1368" s="5"/>
      <c r="AG1368" s="5"/>
      <c r="AH1368" s="5"/>
    </row>
    <row r="1369" spans="1:34" ht="16" x14ac:dyDescent="0.2">
      <c r="A1369" s="1">
        <v>1364</v>
      </c>
      <c r="B1369">
        <v>202073</v>
      </c>
      <c r="C1369">
        <v>4</v>
      </c>
      <c r="D1369" t="s">
        <v>13</v>
      </c>
      <c r="E1369" t="s">
        <v>183</v>
      </c>
      <c r="F1369">
        <v>67</v>
      </c>
      <c r="G1369">
        <v>0.8545454545454545</v>
      </c>
      <c r="H1369">
        <v>19209.19784336368</v>
      </c>
      <c r="I1369">
        <v>1.973963149941365</v>
      </c>
      <c r="K1369" s="2" t="s">
        <v>976</v>
      </c>
      <c r="L1369" s="2">
        <f t="shared" ref="L1369" si="7856" xml:space="preserve"> (L1368 - F1372) / F1372</f>
        <v>-6.4484126984127005E-2</v>
      </c>
      <c r="M1369" s="2">
        <f t="shared" ref="M1369" si="7857" xml:space="preserve"> (M1368 - G1372) / G1372</f>
        <v>0.20258572060008684</v>
      </c>
      <c r="N1369" s="2">
        <f t="shared" ref="N1369" si="7858" xml:space="preserve"> (N1368 - H1372) / H1372</f>
        <v>4.038881962912963E-2</v>
      </c>
      <c r="O1369" s="2">
        <f t="shared" ref="O1369" si="7859" xml:space="preserve"> (O1368 - I1372) / I1372</f>
        <v>0.13480085000825032</v>
      </c>
      <c r="X1369" s="5"/>
      <c r="Y1369" s="6"/>
      <c r="Z1369" s="5"/>
      <c r="AA1369" s="5"/>
      <c r="AB1369" s="5"/>
      <c r="AC1369" s="5"/>
      <c r="AD1369" s="5"/>
      <c r="AE1369" s="5"/>
      <c r="AF1369" s="5"/>
      <c r="AG1369" s="5"/>
      <c r="AH1369" s="5"/>
    </row>
    <row r="1370" spans="1:34" ht="16" x14ac:dyDescent="0.2">
      <c r="A1370" s="1">
        <v>1365</v>
      </c>
      <c r="B1370">
        <v>202073</v>
      </c>
      <c r="C1370">
        <v>3</v>
      </c>
      <c r="D1370" t="s">
        <v>14</v>
      </c>
      <c r="E1370" t="s">
        <v>183</v>
      </c>
      <c r="F1370">
        <v>55</v>
      </c>
      <c r="G1370">
        <v>0.93333333333333335</v>
      </c>
      <c r="H1370">
        <v>18989.68520207132</v>
      </c>
      <c r="I1370">
        <v>2.0142657183663979</v>
      </c>
      <c r="K1370" s="2" t="s">
        <v>977</v>
      </c>
      <c r="L1370" s="2">
        <f t="shared" ref="L1370" si="7860">IF(L1365&lt;=$L$1,1,0)</f>
        <v>1</v>
      </c>
      <c r="M1370" s="2">
        <f t="shared" ref="M1370" si="7861">IF(M1365&lt;=$M$1,1,0)</f>
        <v>1</v>
      </c>
      <c r="N1370" s="2">
        <f t="shared" ref="N1370" si="7862">IF(N1365&lt;=$N$1,1,0)</f>
        <v>0</v>
      </c>
      <c r="O1370" s="2">
        <f t="shared" ref="O1370" si="7863">IF(O1365&lt;=$O$1,1,0)</f>
        <v>0</v>
      </c>
      <c r="X1370" s="5" t="s">
        <v>977</v>
      </c>
      <c r="Y1370" s="5">
        <f t="shared" ref="Y1370" ca="1" si="7864">IF(L1365&lt;=$Y$1,1,0)</f>
        <v>0</v>
      </c>
      <c r="Z1370" s="5">
        <f t="shared" ref="Z1370" ca="1" si="7865">IF(M1365&lt;=$Z$1,1,0)</f>
        <v>0</v>
      </c>
      <c r="AA1370" s="5">
        <f t="shared" ref="AA1370" ca="1" si="7866">IF(N1365&lt;=$AA$1,1,0)</f>
        <v>0</v>
      </c>
      <c r="AB1370" s="5">
        <f t="shared" ref="AB1370" ca="1" si="7867">IF(O1365&lt;=$AB$1,1,0)</f>
        <v>0</v>
      </c>
      <c r="AC1370" s="5"/>
      <c r="AD1370" s="5"/>
      <c r="AE1370" s="5"/>
      <c r="AF1370" s="5"/>
      <c r="AG1370" s="5"/>
      <c r="AH1370" s="5"/>
    </row>
    <row r="1371" spans="1:34" ht="16" x14ac:dyDescent="0.2">
      <c r="A1371" s="1">
        <v>1366</v>
      </c>
      <c r="B1371">
        <v>202073</v>
      </c>
      <c r="C1371">
        <v>2</v>
      </c>
      <c r="D1371" t="s">
        <v>15</v>
      </c>
      <c r="E1371" t="s">
        <v>183</v>
      </c>
      <c r="F1371">
        <v>64</v>
      </c>
      <c r="G1371">
        <v>0.85</v>
      </c>
      <c r="H1371">
        <v>18607.994153361818</v>
      </c>
      <c r="I1371">
        <v>2.0362840394827302</v>
      </c>
      <c r="K1371" s="2" t="s">
        <v>978</v>
      </c>
      <c r="L1371" s="2">
        <f t="shared" ref="L1371" si="7868">IF(L1365&lt;=$L$2, 1, 0)</f>
        <v>1</v>
      </c>
      <c r="M1371" s="2">
        <f t="shared" ref="M1371" si="7869">IF(M1365&lt;=$M$2, 1, 0)</f>
        <v>1</v>
      </c>
      <c r="N1371" s="2">
        <f t="shared" ref="N1371" si="7870">IF(N1365&lt;=$N$2, 1, 0)</f>
        <v>0</v>
      </c>
      <c r="O1371" s="2">
        <f t="shared" ref="O1371" si="7871">IF(O1365&lt;=$O$2, 1, 0)</f>
        <v>0</v>
      </c>
      <c r="X1371" s="5" t="s">
        <v>978</v>
      </c>
      <c r="Y1371" s="5">
        <f t="shared" ref="Y1371" ca="1" si="7872">IF(L1365&lt;=$Y$2, 1, 0)</f>
        <v>0</v>
      </c>
      <c r="Z1371" s="5">
        <f t="shared" ref="Z1371" ca="1" si="7873">IF(M1365&lt;=$Z$2, 1, 0)</f>
        <v>0</v>
      </c>
      <c r="AA1371" s="5">
        <f t="shared" ref="AA1371" ca="1" si="7874">IF(N1365&lt;=$AA$2, 1, 0)</f>
        <v>0</v>
      </c>
      <c r="AB1371" s="5">
        <f t="shared" ref="AB1371" ca="1" si="7875">IF(O1365&lt;=$AB$2, 1, 0)</f>
        <v>0</v>
      </c>
      <c r="AC1371" s="5"/>
      <c r="AD1371" s="5" t="s">
        <v>1952</v>
      </c>
      <c r="AE1371" s="5">
        <f t="shared" ref="AE1371" ca="1" si="7876" xml:space="preserve"> Y1370+Y1371+Y1372</f>
        <v>0</v>
      </c>
      <c r="AF1371" s="5">
        <f t="shared" ref="AF1371" ca="1" si="7877">Z1370+Z1371+Z1372</f>
        <v>0</v>
      </c>
      <c r="AG1371" s="5">
        <f t="shared" ref="AG1371" ca="1" si="7878">AA1370+AA1371+AA1372</f>
        <v>0</v>
      </c>
      <c r="AH1371" s="5">
        <f t="shared" ref="AH1371" ca="1" si="7879">AB1370+AB1371+AB1372</f>
        <v>0</v>
      </c>
    </row>
    <row r="1372" spans="1:34" ht="16" x14ac:dyDescent="0.2">
      <c r="A1372" s="1">
        <v>1367</v>
      </c>
      <c r="B1372">
        <v>202073</v>
      </c>
      <c r="C1372">
        <v>1</v>
      </c>
      <c r="D1372" t="s">
        <v>16</v>
      </c>
      <c r="E1372" t="s">
        <v>183</v>
      </c>
      <c r="F1372">
        <v>60</v>
      </c>
      <c r="G1372">
        <v>0.81818181818181823</v>
      </c>
      <c r="H1372">
        <v>18443.044958605511</v>
      </c>
      <c r="I1372">
        <v>1.917834498695532</v>
      </c>
      <c r="K1372" s="2" t="s">
        <v>979</v>
      </c>
      <c r="L1372" s="2">
        <f t="shared" ref="L1372" si="7880">IF(L1369&lt;=$L$1, 1,0)</f>
        <v>1</v>
      </c>
      <c r="M1372" s="2">
        <f t="shared" ref="M1372" si="7881">IF(M1369&lt;=$M$1, 1,0)</f>
        <v>1</v>
      </c>
      <c r="N1372" s="2">
        <f t="shared" ref="N1372" si="7882">IF(N1369&lt;=$N$1, 1,0)</f>
        <v>0</v>
      </c>
      <c r="O1372" s="2">
        <f t="shared" ref="O1372" si="7883">IF(O1369&lt;=$O$1, 1,0)</f>
        <v>0</v>
      </c>
      <c r="X1372" s="5" t="s">
        <v>979</v>
      </c>
      <c r="Y1372" s="5">
        <f t="shared" ref="Y1372" ca="1" si="7884">IF(L1369&lt;=$Y$1, 1,0)</f>
        <v>0</v>
      </c>
      <c r="Z1372" s="5">
        <f t="shared" ref="Z1372" ca="1" si="7885">IF(M1369&lt;=$Z$1, 1,0)</f>
        <v>0</v>
      </c>
      <c r="AA1372" s="5">
        <f t="shared" ref="AA1372" ca="1" si="7886">IF(N1369&lt;=$AA$1, 1,0)</f>
        <v>0</v>
      </c>
      <c r="AB1372" s="5">
        <f t="shared" ref="AB1372" ca="1" si="7887">IF(O1369&lt;=$AB$1, 1,0)</f>
        <v>0</v>
      </c>
      <c r="AC1372" s="5"/>
      <c r="AD1372" s="5" t="s">
        <v>1953</v>
      </c>
      <c r="AE1372" s="5"/>
      <c r="AF1372" s="5"/>
      <c r="AG1372" s="5"/>
      <c r="AH1372" s="5">
        <f t="shared" ref="AH1372" ca="1" si="7888">AE1371+AF1371+AG1371+AH1371</f>
        <v>0</v>
      </c>
    </row>
    <row r="1373" spans="1:34" ht="16" x14ac:dyDescent="0.2">
      <c r="A1373" s="1">
        <v>1368</v>
      </c>
      <c r="B1373">
        <v>217891</v>
      </c>
      <c r="C1373">
        <v>8</v>
      </c>
      <c r="D1373" t="s">
        <v>8</v>
      </c>
      <c r="E1373" t="s">
        <v>184</v>
      </c>
      <c r="F1373">
        <v>64</v>
      </c>
      <c r="G1373">
        <v>0.59523809523809523</v>
      </c>
      <c r="H1373">
        <v>7111.5945571681004</v>
      </c>
      <c r="I1373">
        <v>0.12922768571156529</v>
      </c>
      <c r="K1373" s="2" t="s">
        <v>972</v>
      </c>
      <c r="L1373" s="4">
        <f t="shared" ref="L1373" si="7889" xml:space="preserve"> (F1373 - F1380) / F1380</f>
        <v>0.18518518518518517</v>
      </c>
      <c r="M1373" s="4">
        <f t="shared" ref="M1373" si="7890" xml:space="preserve"> (G1373 - G1380) / G1380</f>
        <v>-0.35161564625850344</v>
      </c>
      <c r="N1373" s="4">
        <f t="shared" ref="N1373" si="7891" xml:space="preserve"> (H1373 - H1380) / H1380</f>
        <v>1.2981355693366086</v>
      </c>
      <c r="O1373" s="4">
        <f t="shared" ref="O1373" si="7892" xml:space="preserve"> (I1373 - I1380) / I1380</f>
        <v>-0.24356742922163571</v>
      </c>
      <c r="X1373" s="5"/>
      <c r="Y1373" s="6"/>
      <c r="Z1373" s="5"/>
      <c r="AA1373" s="5"/>
      <c r="AB1373" s="5"/>
      <c r="AC1373" s="5"/>
      <c r="AD1373" s="5"/>
      <c r="AE1373" s="5"/>
      <c r="AF1373" s="5"/>
      <c r="AG1373" s="5"/>
      <c r="AH1373" s="5"/>
    </row>
    <row r="1374" spans="1:34" ht="16" x14ac:dyDescent="0.2">
      <c r="A1374" s="1">
        <v>1369</v>
      </c>
      <c r="B1374">
        <v>217891</v>
      </c>
      <c r="C1374">
        <v>7</v>
      </c>
      <c r="D1374" t="s">
        <v>10</v>
      </c>
      <c r="E1374" t="s">
        <v>184</v>
      </c>
      <c r="F1374">
        <v>131</v>
      </c>
      <c r="G1374">
        <v>0.41176470588235292</v>
      </c>
      <c r="H1374">
        <v>8752.8430953876432</v>
      </c>
      <c r="I1374">
        <v>0.25562356187623653</v>
      </c>
      <c r="K1374" s="2" t="s">
        <v>973</v>
      </c>
      <c r="L1374" s="2">
        <f t="shared" ref="L1374" si="7893" xml:space="preserve"> SLOPE(F1373:F1380, $C1373:$C1380)</f>
        <v>1.7142857142857142</v>
      </c>
      <c r="M1374" s="2">
        <f t="shared" ref="M1374" si="7894" xml:space="preserve"> SLOPE(G1373:G1380, $C1373:$C1380)</f>
        <v>-5.4464113728237701E-2</v>
      </c>
      <c r="N1374" s="2">
        <f t="shared" ref="N1374" si="7895" xml:space="preserve"> SLOPE(H1373:H1380, $C1373:$C1380)</f>
        <v>724.06217542369268</v>
      </c>
      <c r="O1374" s="2">
        <f t="shared" ref="O1374" si="7896" xml:space="preserve"> SLOPE(I1373:I1380, $C1373:$C1380)</f>
        <v>3.290260934386835E-4</v>
      </c>
      <c r="X1374" s="5"/>
      <c r="Y1374" s="6"/>
      <c r="Z1374" s="5"/>
      <c r="AA1374" s="5"/>
      <c r="AB1374" s="5"/>
      <c r="AC1374" s="5"/>
      <c r="AD1374" s="5"/>
      <c r="AE1374" s="5"/>
      <c r="AF1374" s="5"/>
      <c r="AG1374" s="5"/>
      <c r="AH1374" s="5"/>
    </row>
    <row r="1375" spans="1:34" ht="16" x14ac:dyDescent="0.2">
      <c r="A1375" s="1">
        <v>1370</v>
      </c>
      <c r="B1375">
        <v>217891</v>
      </c>
      <c r="C1375">
        <v>6</v>
      </c>
      <c r="D1375" t="s">
        <v>11</v>
      </c>
      <c r="E1375" t="s">
        <v>184</v>
      </c>
      <c r="F1375">
        <v>30</v>
      </c>
      <c r="G1375">
        <v>0.89189189189189189</v>
      </c>
      <c r="H1375">
        <v>6990.3984637542007</v>
      </c>
      <c r="I1375">
        <v>0.27966625636434839</v>
      </c>
      <c r="K1375" s="2" t="s">
        <v>974</v>
      </c>
      <c r="L1375" s="2">
        <f t="shared" ref="L1375" si="7897" xml:space="preserve"> INTERCEPT(F1373:F1380,$C1373:$C1380)</f>
        <v>73.035714285714292</v>
      </c>
      <c r="M1375" s="2">
        <f t="shared" ref="M1375" si="7898" xml:space="preserve"> INTERCEPT(G1373:G1380,$C1373:$C1380)</f>
        <v>1.0037844954797039</v>
      </c>
      <c r="N1375" s="2">
        <f t="shared" ref="N1375" si="7899" xml:space="preserve"> INTERCEPT(H1373:H1380,$C1373:$C1380)</f>
        <v>2749.2796238439005</v>
      </c>
      <c r="O1375" s="2">
        <f t="shared" ref="O1375" si="7900" xml:space="preserve"> INTERCEPT(I1373:I1380,$C1373:$C1380)</f>
        <v>0.22931251473710595</v>
      </c>
      <c r="X1375" s="5"/>
      <c r="Y1375" s="6"/>
      <c r="Z1375" s="5"/>
      <c r="AA1375" s="5"/>
      <c r="AB1375" s="5"/>
      <c r="AC1375" s="5"/>
      <c r="AD1375" s="5"/>
      <c r="AE1375" s="5"/>
      <c r="AF1375" s="5"/>
      <c r="AG1375" s="5"/>
      <c r="AH1375" s="5"/>
    </row>
    <row r="1376" spans="1:34" ht="16" x14ac:dyDescent="0.2">
      <c r="A1376" s="1">
        <v>1371</v>
      </c>
      <c r="B1376">
        <v>217891</v>
      </c>
      <c r="C1376">
        <v>5</v>
      </c>
      <c r="D1376" t="s">
        <v>12</v>
      </c>
      <c r="E1376" t="s">
        <v>184</v>
      </c>
      <c r="F1376">
        <v>109</v>
      </c>
      <c r="H1376">
        <v>7263.6196090244694</v>
      </c>
      <c r="I1376">
        <v>0.26365045878555271</v>
      </c>
      <c r="K1376" s="2" t="s">
        <v>1153</v>
      </c>
      <c r="L1376" s="2">
        <f t="shared" ref="L1376:O1376" si="7901" xml:space="preserve"> L1375 + (11*L1374)</f>
        <v>91.892857142857153</v>
      </c>
      <c r="M1376" s="2">
        <f t="shared" si="7901"/>
        <v>0.40467924446908921</v>
      </c>
      <c r="N1376" s="2">
        <f t="shared" si="7901"/>
        <v>10713.96355350452</v>
      </c>
      <c r="O1376" s="2">
        <f t="shared" si="7901"/>
        <v>0.23293180176493147</v>
      </c>
      <c r="X1376" s="5"/>
      <c r="Y1376" s="6"/>
      <c r="Z1376" s="5"/>
      <c r="AA1376" s="5"/>
      <c r="AB1376" s="5"/>
      <c r="AC1376" s="5"/>
      <c r="AD1376" s="5"/>
      <c r="AE1376" s="5"/>
      <c r="AF1376" s="5"/>
      <c r="AG1376" s="5"/>
      <c r="AH1376" s="5"/>
    </row>
    <row r="1377" spans="1:34" ht="16" x14ac:dyDescent="0.2">
      <c r="A1377" s="1">
        <v>1372</v>
      </c>
      <c r="B1377">
        <v>217891</v>
      </c>
      <c r="C1377">
        <v>4</v>
      </c>
      <c r="D1377" t="s">
        <v>13</v>
      </c>
      <c r="E1377" t="s">
        <v>184</v>
      </c>
      <c r="F1377">
        <v>75</v>
      </c>
      <c r="H1377">
        <v>6479.9772116158156</v>
      </c>
      <c r="I1377">
        <v>0.27529953751407832</v>
      </c>
      <c r="K1377" s="2" t="s">
        <v>976</v>
      </c>
      <c r="L1377" s="2">
        <f t="shared" ref="L1377" si="7902" xml:space="preserve"> (L1376 - F1380) / F1380</f>
        <v>0.70171957671957685</v>
      </c>
      <c r="M1377" s="2">
        <f t="shared" ref="M1377" si="7903" xml:space="preserve"> (M1376 - G1380) / G1380</f>
        <v>-0.55918868013188494</v>
      </c>
      <c r="N1377" s="2">
        <f t="shared" ref="N1377" si="7904" xml:space="preserve"> (N1376 - H1380) / H1380</f>
        <v>2.4622531603783582</v>
      </c>
      <c r="O1377" s="2">
        <f t="shared" ref="O1377" si="7905" xml:space="preserve"> (O1376 - I1380) / I1380</f>
        <v>0.3634632598648681</v>
      </c>
      <c r="X1377" s="5"/>
      <c r="Y1377" s="6"/>
      <c r="Z1377" s="5"/>
      <c r="AA1377" s="5"/>
      <c r="AB1377" s="5"/>
      <c r="AC1377" s="5"/>
      <c r="AD1377" s="5"/>
      <c r="AE1377" s="5"/>
      <c r="AF1377" s="5"/>
      <c r="AG1377" s="5"/>
      <c r="AH1377" s="5"/>
    </row>
    <row r="1378" spans="1:34" ht="16" x14ac:dyDescent="0.2">
      <c r="A1378" s="1">
        <v>1373</v>
      </c>
      <c r="B1378">
        <v>217891</v>
      </c>
      <c r="C1378">
        <v>3</v>
      </c>
      <c r="D1378" t="s">
        <v>14</v>
      </c>
      <c r="E1378" t="s">
        <v>184</v>
      </c>
      <c r="F1378">
        <v>105</v>
      </c>
      <c r="H1378">
        <v>4510.1158159039824</v>
      </c>
      <c r="I1378">
        <v>0.28682067990240451</v>
      </c>
      <c r="K1378" s="2" t="s">
        <v>977</v>
      </c>
      <c r="L1378" s="2">
        <f t="shared" ref="L1378" si="7906">IF(L1373&lt;=$L$1,1,0)</f>
        <v>0</v>
      </c>
      <c r="M1378" s="2">
        <f t="shared" ref="M1378" si="7907">IF(M1373&lt;=$M$1,1,0)</f>
        <v>1</v>
      </c>
      <c r="N1378" s="2">
        <f t="shared" ref="N1378" si="7908">IF(N1373&lt;=$N$1,1,0)</f>
        <v>0</v>
      </c>
      <c r="O1378" s="2">
        <f t="shared" ref="O1378" si="7909">IF(O1373&lt;=$O$1,1,0)</f>
        <v>1</v>
      </c>
      <c r="X1378" s="5" t="s">
        <v>977</v>
      </c>
      <c r="Y1378" s="5">
        <f t="shared" ref="Y1378" ca="1" si="7910">IF(L1373&lt;=$Y$1,1,0)</f>
        <v>0</v>
      </c>
      <c r="Z1378" s="5">
        <f t="shared" ref="Z1378" ca="1" si="7911">IF(M1373&lt;=$Z$1,1,0)</f>
        <v>1</v>
      </c>
      <c r="AA1378" s="5">
        <f t="shared" ref="AA1378" ca="1" si="7912">IF(N1373&lt;=$AA$1,1,0)</f>
        <v>0</v>
      </c>
      <c r="AB1378" s="5">
        <f t="shared" ref="AB1378" ca="1" si="7913">IF(O1373&lt;=$AB$1,1,0)</f>
        <v>1</v>
      </c>
      <c r="AC1378" s="5"/>
      <c r="AD1378" s="5"/>
      <c r="AE1378" s="5"/>
      <c r="AF1378" s="5"/>
      <c r="AG1378" s="5"/>
      <c r="AH1378" s="5"/>
    </row>
    <row r="1379" spans="1:34" ht="16" x14ac:dyDescent="0.2">
      <c r="A1379" s="1">
        <v>1374</v>
      </c>
      <c r="B1379">
        <v>217891</v>
      </c>
      <c r="C1379">
        <v>2</v>
      </c>
      <c r="D1379" t="s">
        <v>15</v>
      </c>
      <c r="E1379" t="s">
        <v>184</v>
      </c>
      <c r="F1379">
        <v>78</v>
      </c>
      <c r="H1379">
        <v>3857.420444782711</v>
      </c>
      <c r="I1379">
        <v>0.18521853578729261</v>
      </c>
      <c r="K1379" s="2" t="s">
        <v>978</v>
      </c>
      <c r="L1379" s="2">
        <f t="shared" ref="L1379" si="7914">IF(L1373&lt;=$L$2, 1, 0)</f>
        <v>1</v>
      </c>
      <c r="M1379" s="2">
        <f t="shared" ref="M1379" si="7915">IF(M1373&lt;=$M$2, 1, 0)</f>
        <v>1</v>
      </c>
      <c r="N1379" s="2">
        <f t="shared" ref="N1379" si="7916">IF(N1373&lt;=$N$2, 1, 0)</f>
        <v>0</v>
      </c>
      <c r="O1379" s="2">
        <f t="shared" ref="O1379" si="7917">IF(O1373&lt;=$O$2, 1, 0)</f>
        <v>1</v>
      </c>
      <c r="X1379" s="5" t="s">
        <v>978</v>
      </c>
      <c r="Y1379" s="5">
        <f t="shared" ref="Y1379" ca="1" si="7918">IF(L1373&lt;=$Y$2, 1, 0)</f>
        <v>0</v>
      </c>
      <c r="Z1379" s="5">
        <f t="shared" ref="Z1379" ca="1" si="7919">IF(M1373&lt;=$Z$2, 1, 0)</f>
        <v>1</v>
      </c>
      <c r="AA1379" s="5">
        <f t="shared" ref="AA1379" ca="1" si="7920">IF(N1373&lt;=$AA$2, 1, 0)</f>
        <v>0</v>
      </c>
      <c r="AB1379" s="5">
        <f t="shared" ref="AB1379" ca="1" si="7921">IF(O1373&lt;=$AB$2, 1, 0)</f>
        <v>1</v>
      </c>
      <c r="AC1379" s="5"/>
      <c r="AD1379" s="5" t="s">
        <v>1952</v>
      </c>
      <c r="AE1379" s="5">
        <f t="shared" ref="AE1379" ca="1" si="7922" xml:space="preserve"> Y1378+Y1379+Y1380</f>
        <v>0</v>
      </c>
      <c r="AF1379" s="5">
        <f t="shared" ref="AF1379" ca="1" si="7923">Z1378+Z1379+Z1380</f>
        <v>3</v>
      </c>
      <c r="AG1379" s="5">
        <f t="shared" ref="AG1379" ca="1" si="7924">AA1378+AA1379+AA1380</f>
        <v>0</v>
      </c>
      <c r="AH1379" s="5">
        <f t="shared" ref="AH1379" ca="1" si="7925">AB1378+AB1379+AB1380</f>
        <v>2</v>
      </c>
    </row>
    <row r="1380" spans="1:34" ht="16" x14ac:dyDescent="0.2">
      <c r="A1380" s="1">
        <v>1375</v>
      </c>
      <c r="B1380">
        <v>217891</v>
      </c>
      <c r="C1380">
        <v>1</v>
      </c>
      <c r="D1380" t="s">
        <v>16</v>
      </c>
      <c r="E1380" t="s">
        <v>184</v>
      </c>
      <c r="F1380">
        <v>54</v>
      </c>
      <c r="G1380">
        <v>0.91803278688524592</v>
      </c>
      <c r="H1380">
        <v>3094.506108367214</v>
      </c>
      <c r="I1380">
        <v>0.1708383413191619</v>
      </c>
      <c r="K1380" s="2" t="s">
        <v>979</v>
      </c>
      <c r="L1380" s="2">
        <f t="shared" ref="L1380" si="7926">IF(L1377&lt;=$L$1, 1,0)</f>
        <v>0</v>
      </c>
      <c r="M1380" s="2">
        <f t="shared" ref="M1380" si="7927">IF(M1377&lt;=$M$1, 1,0)</f>
        <v>1</v>
      </c>
      <c r="N1380" s="2">
        <f t="shared" ref="N1380" si="7928">IF(N1377&lt;=$N$1, 1,0)</f>
        <v>0</v>
      </c>
      <c r="O1380" s="2">
        <f t="shared" ref="O1380" si="7929">IF(O1377&lt;=$O$1, 1,0)</f>
        <v>0</v>
      </c>
      <c r="X1380" s="5" t="s">
        <v>979</v>
      </c>
      <c r="Y1380" s="5">
        <f t="shared" ref="Y1380" ca="1" si="7930">IF(L1377&lt;=$Y$1, 1,0)</f>
        <v>0</v>
      </c>
      <c r="Z1380" s="5">
        <f t="shared" ref="Z1380" ca="1" si="7931">IF(M1377&lt;=$Z$1, 1,0)</f>
        <v>1</v>
      </c>
      <c r="AA1380" s="5">
        <f t="shared" ref="AA1380" ca="1" si="7932">IF(N1377&lt;=$AA$1, 1,0)</f>
        <v>0</v>
      </c>
      <c r="AB1380" s="5">
        <f t="shared" ref="AB1380" ca="1" si="7933">IF(O1377&lt;=$AB$1, 1,0)</f>
        <v>0</v>
      </c>
      <c r="AC1380" s="5"/>
      <c r="AD1380" s="5" t="s">
        <v>1953</v>
      </c>
      <c r="AE1380" s="5"/>
      <c r="AF1380" s="5"/>
      <c r="AG1380" s="5"/>
      <c r="AH1380" s="5">
        <f t="shared" ref="AH1380" ca="1" si="7934">AE1379+AF1379+AG1379+AH1379</f>
        <v>5</v>
      </c>
    </row>
    <row r="1381" spans="1:34" ht="16" x14ac:dyDescent="0.2">
      <c r="A1381" s="1">
        <v>1376</v>
      </c>
      <c r="B1381">
        <v>153144</v>
      </c>
      <c r="C1381">
        <v>8</v>
      </c>
      <c r="D1381" t="s">
        <v>8</v>
      </c>
      <c r="E1381" t="s">
        <v>185</v>
      </c>
      <c r="F1381">
        <v>379</v>
      </c>
      <c r="G1381">
        <v>0.79898218829516543</v>
      </c>
      <c r="H1381">
        <v>11556.43383492097</v>
      </c>
      <c r="I1381">
        <v>2.3096602846277992</v>
      </c>
      <c r="K1381" s="2" t="s">
        <v>972</v>
      </c>
      <c r="L1381" s="4">
        <f t="shared" ref="L1381" si="7935" xml:space="preserve"> (F1381 - F1388) / F1388</f>
        <v>4.1208791208791208E-2</v>
      </c>
      <c r="M1381" s="4">
        <f t="shared" ref="M1381" si="7936" xml:space="preserve"> (G1381 - G1388) / G1388</f>
        <v>-1.8936836821242444E-2</v>
      </c>
      <c r="N1381" s="4">
        <f t="shared" ref="N1381" si="7937" xml:space="preserve"> (H1381 - H1388) / H1388</f>
        <v>8.0746066855153682E-3</v>
      </c>
      <c r="O1381" s="4">
        <f t="shared" ref="O1381" si="7938" xml:space="preserve"> (I1381 - I1388) / I1388</f>
        <v>-6.0481898180261943E-2</v>
      </c>
      <c r="X1381" s="5"/>
      <c r="Y1381" s="6"/>
      <c r="Z1381" s="5"/>
      <c r="AA1381" s="5"/>
      <c r="AB1381" s="5"/>
      <c r="AC1381" s="5"/>
      <c r="AD1381" s="5"/>
      <c r="AE1381" s="5"/>
      <c r="AF1381" s="5"/>
      <c r="AG1381" s="5"/>
      <c r="AH1381" s="5"/>
    </row>
    <row r="1382" spans="1:34" ht="16" x14ac:dyDescent="0.2">
      <c r="A1382" s="1">
        <v>1377</v>
      </c>
      <c r="B1382">
        <v>153144</v>
      </c>
      <c r="C1382">
        <v>7</v>
      </c>
      <c r="D1382" t="s">
        <v>10</v>
      </c>
      <c r="E1382" t="s">
        <v>185</v>
      </c>
      <c r="F1382">
        <v>393</v>
      </c>
      <c r="G1382">
        <v>0.745</v>
      </c>
      <c r="H1382">
        <v>11544.393863294879</v>
      </c>
      <c r="I1382">
        <v>2.2743334978159209</v>
      </c>
      <c r="K1382" s="2" t="s">
        <v>973</v>
      </c>
      <c r="L1382" s="2">
        <f t="shared" ref="L1382" si="7939" xml:space="preserve"> SLOPE(F1381:F1388, $C1381:$C1388)</f>
        <v>2.25</v>
      </c>
      <c r="M1382" s="2">
        <f t="shared" ref="M1382" si="7940" xml:space="preserve"> SLOPE(G1381:G1388, $C1381:$C1388)</f>
        <v>-2.7276244213538629E-3</v>
      </c>
      <c r="N1382" s="2">
        <f t="shared" ref="N1382" si="7941" xml:space="preserve"> SLOPE(H1381:H1388, $C1381:$C1388)</f>
        <v>3.7647652200659345</v>
      </c>
      <c r="O1382" s="2">
        <f t="shared" ref="O1382" si="7942" xml:space="preserve"> SLOPE(I1381:I1388, $C1381:$C1388)</f>
        <v>-3.6884952844379308E-2</v>
      </c>
      <c r="X1382" s="5"/>
      <c r="Y1382" s="6"/>
      <c r="Z1382" s="5"/>
      <c r="AA1382" s="5"/>
      <c r="AB1382" s="5"/>
      <c r="AC1382" s="5"/>
      <c r="AD1382" s="5"/>
      <c r="AE1382" s="5"/>
      <c r="AF1382" s="5"/>
      <c r="AG1382" s="5"/>
      <c r="AH1382" s="5"/>
    </row>
    <row r="1383" spans="1:34" ht="16" x14ac:dyDescent="0.2">
      <c r="A1383" s="1">
        <v>1378</v>
      </c>
      <c r="B1383">
        <v>153144</v>
      </c>
      <c r="C1383">
        <v>6</v>
      </c>
      <c r="D1383" t="s">
        <v>11</v>
      </c>
      <c r="E1383" t="s">
        <v>185</v>
      </c>
      <c r="F1383">
        <v>400</v>
      </c>
      <c r="G1383">
        <v>0.81283422459893051</v>
      </c>
      <c r="H1383">
        <v>12184.61353816611</v>
      </c>
      <c r="I1383">
        <v>2.23256082182963</v>
      </c>
      <c r="K1383" s="2" t="s">
        <v>974</v>
      </c>
      <c r="L1383" s="2">
        <f t="shared" ref="L1383" si="7943" xml:space="preserve"> INTERCEPT(F1381:F1388,$C1381:$C1388)</f>
        <v>371.5</v>
      </c>
      <c r="M1383" s="2">
        <f t="shared" ref="M1383" si="7944" xml:space="preserve"> INTERCEPT(G1381:G1388,$C1381:$C1388)</f>
        <v>0.79404343240011821</v>
      </c>
      <c r="N1383" s="2">
        <f t="shared" ref="N1383" si="7945" xml:space="preserve"> INTERCEPT(H1381:H1388,$C1381:$C1388)</f>
        <v>11835.419236228316</v>
      </c>
      <c r="O1383" s="2">
        <f t="shared" ref="O1383" si="7946" xml:space="preserve"> INTERCEPT(I1381:I1388,$C1381:$C1388)</f>
        <v>2.5204203633097775</v>
      </c>
      <c r="X1383" s="5"/>
      <c r="Y1383" s="6"/>
      <c r="Z1383" s="5"/>
      <c r="AA1383" s="5"/>
      <c r="AB1383" s="5"/>
      <c r="AC1383" s="5"/>
      <c r="AD1383" s="5"/>
      <c r="AE1383" s="5"/>
      <c r="AF1383" s="5"/>
      <c r="AG1383" s="5"/>
      <c r="AH1383" s="5"/>
    </row>
    <row r="1384" spans="1:34" ht="16" x14ac:dyDescent="0.2">
      <c r="A1384" s="1">
        <v>1379</v>
      </c>
      <c r="B1384">
        <v>153144</v>
      </c>
      <c r="C1384">
        <v>5</v>
      </c>
      <c r="D1384" t="s">
        <v>12</v>
      </c>
      <c r="E1384" t="s">
        <v>185</v>
      </c>
      <c r="F1384">
        <v>374</v>
      </c>
      <c r="G1384">
        <v>0.75066312997347484</v>
      </c>
      <c r="H1384">
        <v>12278.057852466851</v>
      </c>
      <c r="I1384">
        <v>2.1511821066554888</v>
      </c>
      <c r="K1384" s="2" t="s">
        <v>1154</v>
      </c>
      <c r="L1384" s="2">
        <f t="shared" ref="L1384:O1384" si="7947" xml:space="preserve"> L1383 + (11*L1382)</f>
        <v>396.25</v>
      </c>
      <c r="M1384" s="2">
        <f t="shared" si="7947"/>
        <v>0.76403956376522575</v>
      </c>
      <c r="N1384" s="2">
        <f t="shared" si="7947"/>
        <v>11876.83165364904</v>
      </c>
      <c r="O1384" s="2">
        <f t="shared" si="7947"/>
        <v>2.1146858820216052</v>
      </c>
      <c r="X1384" s="5"/>
      <c r="Y1384" s="6"/>
      <c r="Z1384" s="5"/>
      <c r="AA1384" s="5"/>
      <c r="AB1384" s="5"/>
      <c r="AC1384" s="5"/>
      <c r="AD1384" s="5"/>
      <c r="AE1384" s="5"/>
      <c r="AF1384" s="5"/>
      <c r="AG1384" s="5"/>
      <c r="AH1384" s="5"/>
    </row>
    <row r="1385" spans="1:34" ht="16" x14ac:dyDescent="0.2">
      <c r="A1385" s="1">
        <v>1380</v>
      </c>
      <c r="B1385">
        <v>153144</v>
      </c>
      <c r="C1385">
        <v>4</v>
      </c>
      <c r="D1385" t="s">
        <v>13</v>
      </c>
      <c r="E1385" t="s">
        <v>185</v>
      </c>
      <c r="F1385">
        <v>377</v>
      </c>
      <c r="G1385">
        <v>0.7686170212765957</v>
      </c>
      <c r="H1385">
        <v>12293.584160993591</v>
      </c>
      <c r="I1385">
        <v>2.4450420061468301</v>
      </c>
      <c r="K1385" s="2" t="s">
        <v>976</v>
      </c>
      <c r="L1385" s="2">
        <f t="shared" ref="L1385" si="7948" xml:space="preserve"> (L1384 - F1388) / F1388</f>
        <v>8.8598901098901103E-2</v>
      </c>
      <c r="M1385" s="2">
        <f t="shared" ref="M1385" si="7949" xml:space="preserve"> (M1384 - G1388) / G1388</f>
        <v>-6.1842576465147972E-2</v>
      </c>
      <c r="N1385" s="2">
        <f t="shared" ref="N1385" si="7950" xml:space="preserve"> (N1384 - H1388) / H1388</f>
        <v>3.6023099249130254E-2</v>
      </c>
      <c r="O1385" s="2">
        <f t="shared" ref="O1385" si="7951" xml:space="preserve"> (O1384 - I1388) / I1388</f>
        <v>-0.13979312063977115</v>
      </c>
      <c r="X1385" s="5"/>
      <c r="Y1385" s="6"/>
      <c r="Z1385" s="5"/>
      <c r="AA1385" s="5"/>
      <c r="AB1385" s="5"/>
      <c r="AC1385" s="5"/>
      <c r="AD1385" s="5"/>
      <c r="AE1385" s="5"/>
      <c r="AF1385" s="5"/>
      <c r="AG1385" s="5"/>
      <c r="AH1385" s="5"/>
    </row>
    <row r="1386" spans="1:34" ht="16" x14ac:dyDescent="0.2">
      <c r="A1386" s="1">
        <v>1381</v>
      </c>
      <c r="B1386">
        <v>153144</v>
      </c>
      <c r="C1386">
        <v>3</v>
      </c>
      <c r="D1386" t="s">
        <v>14</v>
      </c>
      <c r="E1386" t="s">
        <v>185</v>
      </c>
      <c r="F1386">
        <v>376</v>
      </c>
      <c r="G1386">
        <v>0.77577319587628868</v>
      </c>
      <c r="H1386">
        <v>11448.83298841505</v>
      </c>
      <c r="I1386">
        <v>2.4944363731917418</v>
      </c>
      <c r="K1386" s="2" t="s">
        <v>977</v>
      </c>
      <c r="L1386" s="2">
        <f t="shared" ref="L1386" si="7952">IF(L1381&lt;=$L$1,1,0)</f>
        <v>1</v>
      </c>
      <c r="M1386" s="2">
        <f t="shared" ref="M1386" si="7953">IF(M1381&lt;=$M$1,1,0)</f>
        <v>1</v>
      </c>
      <c r="N1386" s="2">
        <f t="shared" ref="N1386" si="7954">IF(N1381&lt;=$N$1,1,0)</f>
        <v>0</v>
      </c>
      <c r="O1386" s="2">
        <f t="shared" ref="O1386" si="7955">IF(O1381&lt;=$O$1,1,0)</f>
        <v>1</v>
      </c>
      <c r="X1386" s="5" t="s">
        <v>977</v>
      </c>
      <c r="Y1386" s="5">
        <f t="shared" ref="Y1386" ca="1" si="7956">IF(L1381&lt;=$Y$1,1,0)</f>
        <v>0</v>
      </c>
      <c r="Z1386" s="5">
        <f t="shared" ref="Z1386" ca="1" si="7957">IF(M1381&lt;=$Z$1,1,0)</f>
        <v>0</v>
      </c>
      <c r="AA1386" s="5">
        <f t="shared" ref="AA1386" ca="1" si="7958">IF(N1381&lt;=$AA$1,1,0)</f>
        <v>1</v>
      </c>
      <c r="AB1386" s="5">
        <f t="shared" ref="AB1386" ca="1" si="7959">IF(O1381&lt;=$AB$1,1,0)</f>
        <v>1</v>
      </c>
      <c r="AC1386" s="5"/>
      <c r="AD1386" s="5"/>
      <c r="AE1386" s="5"/>
      <c r="AF1386" s="5"/>
      <c r="AG1386" s="5"/>
      <c r="AH1386" s="5"/>
    </row>
    <row r="1387" spans="1:34" ht="16" x14ac:dyDescent="0.2">
      <c r="A1387" s="1">
        <v>1382</v>
      </c>
      <c r="B1387">
        <v>153144</v>
      </c>
      <c r="C1387">
        <v>2</v>
      </c>
      <c r="D1387" t="s">
        <v>15</v>
      </c>
      <c r="E1387" t="s">
        <v>185</v>
      </c>
      <c r="F1387">
        <v>390</v>
      </c>
      <c r="G1387">
        <v>0.78787878787878785</v>
      </c>
      <c r="H1387">
        <v>12049.101586639101</v>
      </c>
      <c r="I1387">
        <v>2.469943814933854</v>
      </c>
      <c r="K1387" s="2" t="s">
        <v>978</v>
      </c>
      <c r="L1387" s="2">
        <f t="shared" ref="L1387" si="7960">IF(L1381&lt;=$L$2, 1, 0)</f>
        <v>1</v>
      </c>
      <c r="M1387" s="2">
        <f t="shared" ref="M1387" si="7961">IF(M1381&lt;=$M$2, 1, 0)</f>
        <v>1</v>
      </c>
      <c r="N1387" s="2">
        <f t="shared" ref="N1387" si="7962">IF(N1381&lt;=$N$2, 1, 0)</f>
        <v>0</v>
      </c>
      <c r="O1387" s="2">
        <f t="shared" ref="O1387" si="7963">IF(O1381&lt;=$O$2, 1, 0)</f>
        <v>0</v>
      </c>
      <c r="X1387" s="5" t="s">
        <v>978</v>
      </c>
      <c r="Y1387" s="5">
        <f t="shared" ref="Y1387" ca="1" si="7964">IF(L1381&lt;=$Y$2, 1, 0)</f>
        <v>0</v>
      </c>
      <c r="Z1387" s="5">
        <f t="shared" ref="Z1387" ca="1" si="7965">IF(M1381&lt;=$Z$2, 1, 0)</f>
        <v>0</v>
      </c>
      <c r="AA1387" s="5">
        <f t="shared" ref="AA1387" ca="1" si="7966">IF(N1381&lt;=$AA$2, 1, 0)</f>
        <v>0</v>
      </c>
      <c r="AB1387" s="5">
        <f t="shared" ref="AB1387" ca="1" si="7967">IF(O1381&lt;=$AB$2, 1, 0)</f>
        <v>0</v>
      </c>
      <c r="AC1387" s="5"/>
      <c r="AD1387" s="5" t="s">
        <v>1952</v>
      </c>
      <c r="AE1387" s="5">
        <f t="shared" ref="AE1387" ca="1" si="7968" xml:space="preserve"> Y1386+Y1387+Y1388</f>
        <v>0</v>
      </c>
      <c r="AF1387" s="5">
        <f t="shared" ref="AF1387" ca="1" si="7969">Z1386+Z1387+Z1388</f>
        <v>1</v>
      </c>
      <c r="AG1387" s="5">
        <f t="shared" ref="AG1387" ca="1" si="7970">AA1386+AA1387+AA1388</f>
        <v>1</v>
      </c>
      <c r="AH1387" s="5">
        <f t="shared" ref="AH1387" ca="1" si="7971">AB1386+AB1387+AB1388</f>
        <v>2</v>
      </c>
    </row>
    <row r="1388" spans="1:34" ht="16" x14ac:dyDescent="0.2">
      <c r="A1388" s="1">
        <v>1383</v>
      </c>
      <c r="B1388">
        <v>153144</v>
      </c>
      <c r="C1388">
        <v>1</v>
      </c>
      <c r="D1388" t="s">
        <v>16</v>
      </c>
      <c r="E1388" t="s">
        <v>185</v>
      </c>
      <c r="F1388">
        <v>364</v>
      </c>
      <c r="G1388">
        <v>0.81440443213296398</v>
      </c>
      <c r="H1388">
        <v>11463.867612852369</v>
      </c>
      <c r="I1388">
        <v>2.458345698879302</v>
      </c>
      <c r="K1388" s="2" t="s">
        <v>979</v>
      </c>
      <c r="L1388" s="2">
        <f t="shared" ref="L1388" si="7972">IF(L1385&lt;=$L$1, 1,0)</f>
        <v>1</v>
      </c>
      <c r="M1388" s="2">
        <f t="shared" ref="M1388" si="7973">IF(M1385&lt;=$M$1, 1,0)</f>
        <v>1</v>
      </c>
      <c r="N1388" s="2">
        <f t="shared" ref="N1388" si="7974">IF(N1385&lt;=$N$1, 1,0)</f>
        <v>0</v>
      </c>
      <c r="O1388" s="2">
        <f t="shared" ref="O1388" si="7975">IF(O1385&lt;=$O$1, 1,0)</f>
        <v>1</v>
      </c>
      <c r="X1388" s="5" t="s">
        <v>979</v>
      </c>
      <c r="Y1388" s="5">
        <f t="shared" ref="Y1388" ca="1" si="7976">IF(L1385&lt;=$Y$1, 1,0)</f>
        <v>0</v>
      </c>
      <c r="Z1388" s="5">
        <f t="shared" ref="Z1388" ca="1" si="7977">IF(M1385&lt;=$Z$1, 1,0)</f>
        <v>1</v>
      </c>
      <c r="AA1388" s="5">
        <f t="shared" ref="AA1388" ca="1" si="7978">IF(N1385&lt;=$AA$1, 1,0)</f>
        <v>0</v>
      </c>
      <c r="AB1388" s="5">
        <f t="shared" ref="AB1388" ca="1" si="7979">IF(O1385&lt;=$AB$1, 1,0)</f>
        <v>1</v>
      </c>
      <c r="AC1388" s="5"/>
      <c r="AD1388" s="5" t="s">
        <v>1953</v>
      </c>
      <c r="AE1388" s="5"/>
      <c r="AF1388" s="5"/>
      <c r="AG1388" s="5"/>
      <c r="AH1388" s="5">
        <f t="shared" ref="AH1388" ca="1" si="7980">AE1387+AF1387+AG1387+AH1387</f>
        <v>4</v>
      </c>
    </row>
    <row r="1389" spans="1:34" ht="16" x14ac:dyDescent="0.2">
      <c r="A1389" s="1">
        <v>1384</v>
      </c>
      <c r="B1389">
        <v>217907</v>
      </c>
      <c r="C1389">
        <v>8</v>
      </c>
      <c r="D1389" t="s">
        <v>8</v>
      </c>
      <c r="E1389" t="s">
        <v>186</v>
      </c>
      <c r="F1389">
        <v>266</v>
      </c>
      <c r="G1389">
        <v>0.62142857142857144</v>
      </c>
      <c r="H1389">
        <v>12013.03437236965</v>
      </c>
      <c r="I1389">
        <v>1.146648636686616</v>
      </c>
      <c r="K1389" s="2" t="s">
        <v>972</v>
      </c>
      <c r="L1389" s="4">
        <f t="shared" ref="L1389" si="7981" xml:space="preserve"> (F1389 - F1396) / F1396</f>
        <v>0.34343434343434343</v>
      </c>
      <c r="M1389" s="4">
        <f t="shared" ref="M1389" si="7982" xml:space="preserve"> (G1389 - G1396) / G1396</f>
        <v>-9.8490945674044289E-2</v>
      </c>
      <c r="N1389" s="4">
        <f t="shared" ref="N1389" si="7983" xml:space="preserve"> (H1389 - H1396) / H1396</f>
        <v>-3.9934906852016873E-2</v>
      </c>
      <c r="O1389" s="4">
        <f t="shared" ref="O1389" si="7984" xml:space="preserve"> (I1389 - I1396) / I1396</f>
        <v>3.27711841808348E-2</v>
      </c>
      <c r="X1389" s="5"/>
      <c r="Y1389" s="6"/>
      <c r="Z1389" s="5"/>
      <c r="AA1389" s="5"/>
      <c r="AB1389" s="5"/>
      <c r="AC1389" s="5"/>
      <c r="AD1389" s="5"/>
      <c r="AE1389" s="5"/>
      <c r="AF1389" s="5"/>
      <c r="AG1389" s="5"/>
      <c r="AH1389" s="5"/>
    </row>
    <row r="1390" spans="1:34" ht="16" x14ac:dyDescent="0.2">
      <c r="A1390" s="1">
        <v>1385</v>
      </c>
      <c r="B1390">
        <v>217907</v>
      </c>
      <c r="C1390">
        <v>7</v>
      </c>
      <c r="D1390" t="s">
        <v>10</v>
      </c>
      <c r="E1390" t="s">
        <v>186</v>
      </c>
      <c r="F1390">
        <v>294</v>
      </c>
      <c r="G1390">
        <v>0.50970873786407767</v>
      </c>
      <c r="H1390">
        <v>11242.573508346981</v>
      </c>
      <c r="I1390">
        <v>1.1767526585998791</v>
      </c>
      <c r="K1390" s="2" t="s">
        <v>973</v>
      </c>
      <c r="L1390" s="2">
        <f t="shared" ref="L1390" si="7985" xml:space="preserve"> SLOPE(F1389:F1396, $C1389:$C1396)</f>
        <v>7.583333333333333</v>
      </c>
      <c r="M1390" s="2">
        <f t="shared" ref="M1390" si="7986" xml:space="preserve"> SLOPE(G1389:G1396, $C1389:$C1396)</f>
        <v>-1.3232950672082659E-2</v>
      </c>
      <c r="N1390" s="2">
        <f t="shared" ref="N1390" si="7987" xml:space="preserve"> SLOPE(H1389:H1396, $C1389:$C1396)</f>
        <v>-40.156119952936436</v>
      </c>
      <c r="O1390" s="2">
        <f t="shared" ref="O1390" si="7988" xml:space="preserve"> SLOPE(I1389:I1396, $C1389:$C1396)</f>
        <v>2.5401158691031982E-3</v>
      </c>
      <c r="X1390" s="5"/>
      <c r="Y1390" s="6"/>
      <c r="Z1390" s="5"/>
      <c r="AA1390" s="5"/>
      <c r="AB1390" s="5"/>
      <c r="AC1390" s="5"/>
      <c r="AD1390" s="5"/>
      <c r="AE1390" s="5"/>
      <c r="AF1390" s="5"/>
      <c r="AG1390" s="5"/>
      <c r="AH1390" s="5"/>
    </row>
    <row r="1391" spans="1:34" ht="16" x14ac:dyDescent="0.2">
      <c r="A1391" s="1">
        <v>1386</v>
      </c>
      <c r="B1391">
        <v>217907</v>
      </c>
      <c r="C1391">
        <v>6</v>
      </c>
      <c r="D1391" t="s">
        <v>11</v>
      </c>
      <c r="E1391" t="s">
        <v>186</v>
      </c>
      <c r="F1391">
        <v>210</v>
      </c>
      <c r="G1391">
        <v>0.61417322834645671</v>
      </c>
      <c r="H1391">
        <v>13251.44660826892</v>
      </c>
      <c r="I1391">
        <v>1.17620522461183</v>
      </c>
      <c r="K1391" s="2" t="s">
        <v>974</v>
      </c>
      <c r="L1391" s="2">
        <f t="shared" ref="L1391" si="7989" xml:space="preserve"> INTERCEPT(F1389:F1396,$C1389:$C1396)</f>
        <v>208.75</v>
      </c>
      <c r="M1391" s="2">
        <f t="shared" ref="M1391" si="7990" xml:space="preserve"> INTERCEPT(G1389:G1396,$C1389:$C1396)</f>
        <v>0.68532345478413692</v>
      </c>
      <c r="N1391" s="2">
        <f t="shared" ref="N1391" si="7991" xml:space="preserve"> INTERCEPT(H1389:H1396,$C1389:$C1396)</f>
        <v>12456.243076863697</v>
      </c>
      <c r="O1391" s="2">
        <f t="shared" ref="O1391" si="7992" xml:space="preserve"> INTERCEPT(I1389:I1396,$C1389:$C1396)</f>
        <v>1.1481008492624789</v>
      </c>
      <c r="X1391" s="5"/>
      <c r="Y1391" s="6"/>
      <c r="Z1391" s="5"/>
      <c r="AA1391" s="5"/>
      <c r="AB1391" s="5"/>
      <c r="AC1391" s="5"/>
      <c r="AD1391" s="5"/>
      <c r="AE1391" s="5"/>
      <c r="AF1391" s="5"/>
      <c r="AG1391" s="5"/>
      <c r="AH1391" s="5"/>
    </row>
    <row r="1392" spans="1:34" ht="16" x14ac:dyDescent="0.2">
      <c r="A1392" s="1">
        <v>1387</v>
      </c>
      <c r="B1392">
        <v>217907</v>
      </c>
      <c r="C1392">
        <v>5</v>
      </c>
      <c r="D1392" t="s">
        <v>12</v>
      </c>
      <c r="E1392" t="s">
        <v>186</v>
      </c>
      <c r="F1392">
        <v>259</v>
      </c>
      <c r="G1392">
        <v>0.60180995475113119</v>
      </c>
      <c r="H1392">
        <v>12449.437769068631</v>
      </c>
      <c r="I1392">
        <v>1.114924323041806</v>
      </c>
      <c r="K1392" s="2" t="s">
        <v>1155</v>
      </c>
      <c r="L1392" s="2">
        <f t="shared" ref="L1392:O1392" si="7993" xml:space="preserve"> L1391 + (11*L1390)</f>
        <v>292.16666666666663</v>
      </c>
      <c r="M1392" s="2">
        <f t="shared" si="7993"/>
        <v>0.53976099739122763</v>
      </c>
      <c r="N1392" s="2">
        <f t="shared" si="7993"/>
        <v>12014.525757381396</v>
      </c>
      <c r="O1392" s="2">
        <f t="shared" si="7993"/>
        <v>1.1760421238226142</v>
      </c>
      <c r="X1392" s="5"/>
      <c r="Y1392" s="6"/>
      <c r="Z1392" s="5"/>
      <c r="AA1392" s="5"/>
      <c r="AB1392" s="5"/>
      <c r="AC1392" s="5"/>
      <c r="AD1392" s="5"/>
      <c r="AE1392" s="5"/>
      <c r="AF1392" s="5"/>
      <c r="AG1392" s="5"/>
      <c r="AH1392" s="5"/>
    </row>
    <row r="1393" spans="1:34" ht="16" x14ac:dyDescent="0.2">
      <c r="A1393" s="1">
        <v>1388</v>
      </c>
      <c r="B1393">
        <v>217907</v>
      </c>
      <c r="C1393">
        <v>4</v>
      </c>
      <c r="D1393" t="s">
        <v>13</v>
      </c>
      <c r="E1393" t="s">
        <v>186</v>
      </c>
      <c r="F1393">
        <v>226</v>
      </c>
      <c r="G1393">
        <v>0.73362445414847166</v>
      </c>
      <c r="H1393">
        <v>13038.39395431907</v>
      </c>
      <c r="I1393">
        <v>1.183411235870359</v>
      </c>
      <c r="K1393" s="2" t="s">
        <v>976</v>
      </c>
      <c r="L1393" s="2">
        <f t="shared" ref="L1393" si="7994" xml:space="preserve"> (L1392 - F1396) / F1396</f>
        <v>0.4755892255892254</v>
      </c>
      <c r="M1393" s="2">
        <f t="shared" ref="M1393" si="7995" xml:space="preserve"> (M1392 - G1396) / G1396</f>
        <v>-0.21696644040427546</v>
      </c>
      <c r="N1393" s="2">
        <f t="shared" ref="N1393" si="7996" xml:space="preserve"> (N1392 - H1396) / H1396</f>
        <v>-3.9815717424446846E-2</v>
      </c>
      <c r="O1393" s="2">
        <f t="shared" ref="O1393" si="7997" xml:space="preserve"> (O1392 - I1396) / I1396</f>
        <v>5.9245507304236063E-2</v>
      </c>
      <c r="X1393" s="5"/>
      <c r="Y1393" s="6"/>
      <c r="Z1393" s="5"/>
      <c r="AA1393" s="5"/>
      <c r="AB1393" s="5"/>
      <c r="AC1393" s="5"/>
      <c r="AD1393" s="5"/>
      <c r="AE1393" s="5"/>
      <c r="AF1393" s="5"/>
      <c r="AG1393" s="5"/>
      <c r="AH1393" s="5"/>
    </row>
    <row r="1394" spans="1:34" ht="16" x14ac:dyDescent="0.2">
      <c r="A1394" s="1">
        <v>1389</v>
      </c>
      <c r="B1394">
        <v>217907</v>
      </c>
      <c r="C1394">
        <v>3</v>
      </c>
      <c r="D1394" t="s">
        <v>14</v>
      </c>
      <c r="E1394" t="s">
        <v>186</v>
      </c>
      <c r="F1394">
        <v>239</v>
      </c>
      <c r="G1394">
        <v>0.64255319148936174</v>
      </c>
      <c r="H1394">
        <v>11615.021319703939</v>
      </c>
      <c r="I1394">
        <v>1.227504799123128</v>
      </c>
      <c r="K1394" s="2" t="s">
        <v>977</v>
      </c>
      <c r="L1394" s="2">
        <f t="shared" ref="L1394" si="7998">IF(L1389&lt;=$L$1,1,0)</f>
        <v>0</v>
      </c>
      <c r="M1394" s="2">
        <f t="shared" ref="M1394" si="7999">IF(M1389&lt;=$M$1,1,0)</f>
        <v>1</v>
      </c>
      <c r="N1394" s="2">
        <f t="shared" ref="N1394" si="8000">IF(N1389&lt;=$N$1,1,0)</f>
        <v>0</v>
      </c>
      <c r="O1394" s="2">
        <f t="shared" ref="O1394" si="8001">IF(O1389&lt;=$O$1,1,0)</f>
        <v>0</v>
      </c>
      <c r="X1394" s="5" t="s">
        <v>977</v>
      </c>
      <c r="Y1394" s="5">
        <f t="shared" ref="Y1394" ca="1" si="8002">IF(L1389&lt;=$Y$1,1,0)</f>
        <v>0</v>
      </c>
      <c r="Z1394" s="5">
        <f t="shared" ref="Z1394" ca="1" si="8003">IF(M1389&lt;=$Z$1,1,0)</f>
        <v>1</v>
      </c>
      <c r="AA1394" s="5">
        <f t="shared" ref="AA1394" ca="1" si="8004">IF(N1389&lt;=$AA$1,1,0)</f>
        <v>1</v>
      </c>
      <c r="AB1394" s="5">
        <f t="shared" ref="AB1394" ca="1" si="8005">IF(O1389&lt;=$AB$1,1,0)</f>
        <v>0</v>
      </c>
      <c r="AC1394" s="5"/>
      <c r="AD1394" s="5"/>
      <c r="AE1394" s="5"/>
      <c r="AF1394" s="5"/>
      <c r="AG1394" s="5"/>
      <c r="AH1394" s="5"/>
    </row>
    <row r="1395" spans="1:34" ht="16" x14ac:dyDescent="0.2">
      <c r="A1395" s="1">
        <v>1390</v>
      </c>
      <c r="B1395">
        <v>217907</v>
      </c>
      <c r="C1395">
        <v>2</v>
      </c>
      <c r="D1395" t="s">
        <v>15</v>
      </c>
      <c r="E1395" t="s">
        <v>186</v>
      </c>
      <c r="F1395">
        <v>251</v>
      </c>
      <c r="G1395">
        <v>0.5935828877005348</v>
      </c>
      <c r="H1395">
        <v>12081.687723436569</v>
      </c>
      <c r="I1395">
        <v>1.1405401158694519</v>
      </c>
      <c r="K1395" s="2" t="s">
        <v>978</v>
      </c>
      <c r="L1395" s="2">
        <f t="shared" ref="L1395" si="8006">IF(L1389&lt;=$L$2, 1, 0)</f>
        <v>0</v>
      </c>
      <c r="M1395" s="2">
        <f t="shared" ref="M1395" si="8007">IF(M1389&lt;=$M$2, 1, 0)</f>
        <v>1</v>
      </c>
      <c r="N1395" s="2">
        <f t="shared" ref="N1395" si="8008">IF(N1389&lt;=$N$2, 1, 0)</f>
        <v>0</v>
      </c>
      <c r="O1395" s="2">
        <f t="shared" ref="O1395" si="8009">IF(O1389&lt;=$O$2, 1, 0)</f>
        <v>0</v>
      </c>
      <c r="X1395" s="5" t="s">
        <v>978</v>
      </c>
      <c r="Y1395" s="5">
        <f t="shared" ref="Y1395" ca="1" si="8010">IF(L1389&lt;=$Y$2, 1, 0)</f>
        <v>0</v>
      </c>
      <c r="Z1395" s="5">
        <f t="shared" ref="Z1395" ca="1" si="8011">IF(M1389&lt;=$Z$2, 1, 0)</f>
        <v>0</v>
      </c>
      <c r="AA1395" s="5">
        <f t="shared" ref="AA1395" ca="1" si="8012">IF(N1389&lt;=$AA$2, 1, 0)</f>
        <v>0</v>
      </c>
      <c r="AB1395" s="5">
        <f t="shared" ref="AB1395" ca="1" si="8013">IF(O1389&lt;=$AB$2, 1, 0)</f>
        <v>0</v>
      </c>
      <c r="AC1395" s="5"/>
      <c r="AD1395" s="5" t="s">
        <v>1952</v>
      </c>
      <c r="AE1395" s="5">
        <f t="shared" ref="AE1395" ca="1" si="8014" xml:space="preserve"> Y1394+Y1395+Y1396</f>
        <v>0</v>
      </c>
      <c r="AF1395" s="5">
        <f t="shared" ref="AF1395" ca="1" si="8015">Z1394+Z1395+Z1396</f>
        <v>2</v>
      </c>
      <c r="AG1395" s="5">
        <f t="shared" ref="AG1395" ca="1" si="8016">AA1394+AA1395+AA1396</f>
        <v>2</v>
      </c>
      <c r="AH1395" s="5">
        <f t="shared" ref="AH1395" ca="1" si="8017">AB1394+AB1395+AB1396</f>
        <v>0</v>
      </c>
    </row>
    <row r="1396" spans="1:34" ht="16" x14ac:dyDescent="0.2">
      <c r="A1396" s="1">
        <v>1391</v>
      </c>
      <c r="B1396">
        <v>217907</v>
      </c>
      <c r="C1396">
        <v>1</v>
      </c>
      <c r="D1396" t="s">
        <v>16</v>
      </c>
      <c r="E1396" t="s">
        <v>186</v>
      </c>
      <c r="F1396">
        <v>198</v>
      </c>
      <c r="G1396">
        <v>0.68932038834951459</v>
      </c>
      <c r="H1396">
        <v>12512.72904109011</v>
      </c>
      <c r="I1396">
        <v>1.110263971584476</v>
      </c>
      <c r="K1396" s="2" t="s">
        <v>979</v>
      </c>
      <c r="L1396" s="2">
        <f t="shared" ref="L1396" si="8018">IF(L1393&lt;=$L$1, 1,0)</f>
        <v>0</v>
      </c>
      <c r="M1396" s="2">
        <f t="shared" ref="M1396" si="8019">IF(M1393&lt;=$M$1, 1,0)</f>
        <v>1</v>
      </c>
      <c r="N1396" s="2">
        <f t="shared" ref="N1396" si="8020">IF(N1393&lt;=$N$1, 1,0)</f>
        <v>0</v>
      </c>
      <c r="O1396" s="2">
        <f t="shared" ref="O1396" si="8021">IF(O1393&lt;=$O$1, 1,0)</f>
        <v>0</v>
      </c>
      <c r="X1396" s="5" t="s">
        <v>979</v>
      </c>
      <c r="Y1396" s="5">
        <f t="shared" ref="Y1396" ca="1" si="8022">IF(L1393&lt;=$Y$1, 1,0)</f>
        <v>0</v>
      </c>
      <c r="Z1396" s="5">
        <f t="shared" ref="Z1396" ca="1" si="8023">IF(M1393&lt;=$Z$1, 1,0)</f>
        <v>1</v>
      </c>
      <c r="AA1396" s="5">
        <f t="shared" ref="AA1396" ca="1" si="8024">IF(N1393&lt;=$AA$1, 1,0)</f>
        <v>1</v>
      </c>
      <c r="AB1396" s="5">
        <f t="shared" ref="AB1396" ca="1" si="8025">IF(O1393&lt;=$AB$1, 1,0)</f>
        <v>0</v>
      </c>
      <c r="AC1396" s="5"/>
      <c r="AD1396" s="5" t="s">
        <v>1953</v>
      </c>
      <c r="AE1396" s="5"/>
      <c r="AF1396" s="5"/>
      <c r="AG1396" s="5"/>
      <c r="AH1396" s="5">
        <f t="shared" ref="AH1396" ca="1" si="8026">AE1395+AF1395+AG1395+AH1395</f>
        <v>4</v>
      </c>
    </row>
    <row r="1397" spans="1:34" ht="16" x14ac:dyDescent="0.2">
      <c r="A1397" s="1">
        <v>1392</v>
      </c>
      <c r="B1397">
        <v>161086</v>
      </c>
      <c r="C1397">
        <v>8</v>
      </c>
      <c r="D1397" t="s">
        <v>8</v>
      </c>
      <c r="E1397" t="s">
        <v>187</v>
      </c>
      <c r="F1397">
        <v>522</v>
      </c>
      <c r="G1397">
        <v>0.9357945425361156</v>
      </c>
      <c r="H1397">
        <v>36216.684470142907</v>
      </c>
      <c r="I1397">
        <v>5.4395935594810068</v>
      </c>
      <c r="K1397" s="2" t="s">
        <v>972</v>
      </c>
      <c r="L1397" s="4">
        <f t="shared" ref="L1397" si="8027" xml:space="preserve"> (F1397 - F1404) / F1404</f>
        <v>5.8823529411764705E-2</v>
      </c>
      <c r="M1397" s="4">
        <f t="shared" ref="M1397" si="8028" xml:space="preserve"> (G1397 - G1404) / G1404</f>
        <v>-1.3507784730550762E-2</v>
      </c>
      <c r="N1397" s="4">
        <f t="shared" ref="N1397" si="8029" xml:space="preserve"> (H1397 - H1404) / H1404</f>
        <v>0.34633557098549456</v>
      </c>
      <c r="O1397" s="4">
        <f t="shared" ref="O1397" si="8030" xml:space="preserve"> (I1397 - I1404) / I1404</f>
        <v>-7.2392682278913266E-3</v>
      </c>
      <c r="X1397" s="5"/>
      <c r="Y1397" s="6"/>
      <c r="Z1397" s="5"/>
      <c r="AA1397" s="5"/>
      <c r="AB1397" s="5"/>
      <c r="AC1397" s="5"/>
      <c r="AD1397" s="5"/>
      <c r="AE1397" s="5"/>
      <c r="AF1397" s="5"/>
      <c r="AG1397" s="5"/>
      <c r="AH1397" s="5"/>
    </row>
    <row r="1398" spans="1:34" ht="16" x14ac:dyDescent="0.2">
      <c r="A1398" s="1">
        <v>1393</v>
      </c>
      <c r="B1398">
        <v>161086</v>
      </c>
      <c r="C1398">
        <v>7</v>
      </c>
      <c r="D1398" t="s">
        <v>10</v>
      </c>
      <c r="E1398" t="s">
        <v>187</v>
      </c>
      <c r="F1398">
        <v>580</v>
      </c>
      <c r="G1398">
        <v>0.93666666666666665</v>
      </c>
      <c r="H1398">
        <v>32701.628188978229</v>
      </c>
      <c r="I1398">
        <v>5.3763586780079224</v>
      </c>
      <c r="K1398" s="2" t="s">
        <v>973</v>
      </c>
      <c r="L1398" s="2">
        <f t="shared" ref="L1398" si="8031" xml:space="preserve"> SLOPE(F1397:F1404, $C1397:$C1404)</f>
        <v>10.785714285714286</v>
      </c>
      <c r="M1398" s="2">
        <f t="shared" ref="M1398" si="8032" xml:space="preserve"> SLOPE(G1397:G1404, $C1397:$C1404)</f>
        <v>-1.3553378741515144E-4</v>
      </c>
      <c r="N1398" s="2">
        <f t="shared" ref="N1398" si="8033" xml:space="preserve"> SLOPE(H1397:H1404, $C1397:$C1404)</f>
        <v>1161.0407301367293</v>
      </c>
      <c r="O1398" s="2">
        <f t="shared" ref="O1398" si="8034" xml:space="preserve"> SLOPE(I1397:I1404, $C1397:$C1404)</f>
        <v>-7.0167966559598879E-2</v>
      </c>
      <c r="X1398" s="5"/>
      <c r="Y1398" s="6"/>
      <c r="Z1398" s="5"/>
      <c r="AA1398" s="5"/>
      <c r="AB1398" s="5"/>
      <c r="AC1398" s="5"/>
      <c r="AD1398" s="5"/>
      <c r="AE1398" s="5"/>
      <c r="AF1398" s="5"/>
      <c r="AG1398" s="5"/>
      <c r="AH1398" s="5"/>
    </row>
    <row r="1399" spans="1:34" ht="16" x14ac:dyDescent="0.2">
      <c r="A1399" s="1">
        <v>1394</v>
      </c>
      <c r="B1399">
        <v>161086</v>
      </c>
      <c r="C1399">
        <v>6</v>
      </c>
      <c r="D1399" t="s">
        <v>11</v>
      </c>
      <c r="E1399" t="s">
        <v>187</v>
      </c>
      <c r="F1399">
        <v>552</v>
      </c>
      <c r="G1399">
        <v>0.94074074074074077</v>
      </c>
      <c r="H1399">
        <v>29929.63221941598</v>
      </c>
      <c r="I1399">
        <v>5.3553938841216544</v>
      </c>
      <c r="K1399" s="2" t="s">
        <v>974</v>
      </c>
      <c r="L1399" s="2">
        <f t="shared" ref="L1399" si="8035" xml:space="preserve"> INTERCEPT(F1397:F1404,$C1397:$C1404)</f>
        <v>467.46428571428572</v>
      </c>
      <c r="M1399" s="2">
        <f t="shared" ref="M1399" si="8036" xml:space="preserve"> INTERCEPT(G1397:G1404,$C1397:$C1404)</f>
        <v>0.93417492686945836</v>
      </c>
      <c r="N1399" s="2">
        <f t="shared" ref="N1399" si="8037" xml:space="preserve"> INTERCEPT(H1397:H1404,$C1397:$C1404)</f>
        <v>25008.931498810998</v>
      </c>
      <c r="O1399" s="2">
        <f t="shared" ref="O1399" si="8038" xml:space="preserve"> INTERCEPT(I1397:I1404,$C1397:$C1404)</f>
        <v>5.9045103416299263</v>
      </c>
      <c r="X1399" s="5"/>
      <c r="Y1399" s="6"/>
      <c r="Z1399" s="5"/>
      <c r="AA1399" s="5"/>
      <c r="AB1399" s="5"/>
      <c r="AC1399" s="5"/>
      <c r="AD1399" s="5"/>
      <c r="AE1399" s="5"/>
      <c r="AF1399" s="5"/>
      <c r="AG1399" s="5"/>
      <c r="AH1399" s="5"/>
    </row>
    <row r="1400" spans="1:34" ht="16" x14ac:dyDescent="0.2">
      <c r="A1400" s="1">
        <v>1395</v>
      </c>
      <c r="B1400">
        <v>161086</v>
      </c>
      <c r="C1400">
        <v>5</v>
      </c>
      <c r="D1400" t="s">
        <v>12</v>
      </c>
      <c r="E1400" t="s">
        <v>187</v>
      </c>
      <c r="F1400">
        <v>510</v>
      </c>
      <c r="G1400">
        <v>0.92519685039370081</v>
      </c>
      <c r="H1400">
        <v>29923.775604794158</v>
      </c>
      <c r="I1400">
        <v>5.1108162531463499</v>
      </c>
      <c r="K1400" s="2" t="s">
        <v>1156</v>
      </c>
      <c r="L1400" s="2">
        <f t="shared" ref="L1400:O1400" si="8039" xml:space="preserve"> L1399 + (11*L1398)</f>
        <v>586.10714285714289</v>
      </c>
      <c r="M1400" s="2">
        <f t="shared" si="8039"/>
        <v>0.93268405520789166</v>
      </c>
      <c r="N1400" s="2">
        <f t="shared" si="8039"/>
        <v>37780.379530315018</v>
      </c>
      <c r="O1400" s="2">
        <f t="shared" si="8039"/>
        <v>5.1326627094743387</v>
      </c>
      <c r="X1400" s="5"/>
      <c r="Y1400" s="6"/>
      <c r="Z1400" s="5"/>
      <c r="AA1400" s="5"/>
      <c r="AB1400" s="5"/>
      <c r="AC1400" s="5"/>
      <c r="AD1400" s="5"/>
      <c r="AE1400" s="5"/>
      <c r="AF1400" s="5"/>
      <c r="AG1400" s="5"/>
      <c r="AH1400" s="5"/>
    </row>
    <row r="1401" spans="1:34" ht="16" x14ac:dyDescent="0.2">
      <c r="A1401" s="1">
        <v>1396</v>
      </c>
      <c r="B1401">
        <v>161086</v>
      </c>
      <c r="C1401">
        <v>4</v>
      </c>
      <c r="D1401" t="s">
        <v>13</v>
      </c>
      <c r="E1401" t="s">
        <v>187</v>
      </c>
      <c r="F1401">
        <v>508</v>
      </c>
      <c r="G1401">
        <v>0.92708333333333337</v>
      </c>
      <c r="H1401">
        <v>30057.964637138441</v>
      </c>
      <c r="I1401">
        <v>5.8371376031926134</v>
      </c>
      <c r="K1401" s="2" t="s">
        <v>976</v>
      </c>
      <c r="L1401" s="2">
        <f t="shared" ref="L1401" si="8040" xml:space="preserve"> (L1400 - F1404) / F1404</f>
        <v>0.1888583019414663</v>
      </c>
      <c r="M1401" s="2">
        <f t="shared" ref="M1401" si="8041" xml:space="preserve"> (M1400 - G1404) / G1404</f>
        <v>-1.6786786044953882E-2</v>
      </c>
      <c r="N1401" s="2">
        <f t="shared" ref="N1401" si="8042" xml:space="preserve"> (N1400 - H1404) / H1404</f>
        <v>0.40446508539257936</v>
      </c>
      <c r="O1401" s="2">
        <f t="shared" ref="O1401" si="8043" xml:space="preserve"> (O1400 - I1404) / I1404</f>
        <v>-6.3256118002440936E-2</v>
      </c>
      <c r="X1401" s="5"/>
      <c r="Y1401" s="6"/>
      <c r="Z1401" s="5"/>
      <c r="AA1401" s="5"/>
      <c r="AB1401" s="5"/>
      <c r="AC1401" s="5"/>
      <c r="AD1401" s="5"/>
      <c r="AE1401" s="5"/>
      <c r="AF1401" s="5"/>
      <c r="AG1401" s="5"/>
      <c r="AH1401" s="5"/>
    </row>
    <row r="1402" spans="1:34" ht="16" x14ac:dyDescent="0.2">
      <c r="A1402" s="1">
        <v>1397</v>
      </c>
      <c r="B1402">
        <v>161086</v>
      </c>
      <c r="C1402">
        <v>3</v>
      </c>
      <c r="D1402" t="s">
        <v>14</v>
      </c>
      <c r="E1402" t="s">
        <v>187</v>
      </c>
      <c r="F1402">
        <v>480</v>
      </c>
      <c r="G1402">
        <v>0.92339544513457561</v>
      </c>
      <c r="H1402">
        <v>29922.164964264899</v>
      </c>
      <c r="I1402">
        <v>6.359640385374985</v>
      </c>
      <c r="K1402" s="2" t="s">
        <v>977</v>
      </c>
      <c r="L1402" s="2">
        <f t="shared" ref="L1402" si="8044">IF(L1397&lt;=$L$1,1,0)</f>
        <v>1</v>
      </c>
      <c r="M1402" s="2">
        <f t="shared" ref="M1402" si="8045">IF(M1397&lt;=$M$1,1,0)</f>
        <v>1</v>
      </c>
      <c r="N1402" s="2">
        <f t="shared" ref="N1402" si="8046">IF(N1397&lt;=$N$1,1,0)</f>
        <v>0</v>
      </c>
      <c r="O1402" s="2">
        <f t="shared" ref="O1402" si="8047">IF(O1397&lt;=$O$1,1,0)</f>
        <v>1</v>
      </c>
      <c r="X1402" s="5" t="s">
        <v>977</v>
      </c>
      <c r="Y1402" s="5">
        <f t="shared" ref="Y1402" ca="1" si="8048">IF(L1397&lt;=$Y$1,1,0)</f>
        <v>0</v>
      </c>
      <c r="Z1402" s="5">
        <f t="shared" ref="Z1402" ca="1" si="8049">IF(M1397&lt;=$Z$1,1,0)</f>
        <v>0</v>
      </c>
      <c r="AA1402" s="5">
        <f t="shared" ref="AA1402" ca="1" si="8050">IF(N1397&lt;=$AA$1,1,0)</f>
        <v>0</v>
      </c>
      <c r="AB1402" s="5">
        <f t="shared" ref="AB1402" ca="1" si="8051">IF(O1397&lt;=$AB$1,1,0)</f>
        <v>1</v>
      </c>
      <c r="AC1402" s="5"/>
      <c r="AD1402" s="5"/>
      <c r="AE1402" s="5"/>
      <c r="AF1402" s="5"/>
      <c r="AG1402" s="5"/>
      <c r="AH1402" s="5"/>
    </row>
    <row r="1403" spans="1:34" ht="16" x14ac:dyDescent="0.2">
      <c r="A1403" s="1">
        <v>1398</v>
      </c>
      <c r="B1403">
        <v>161086</v>
      </c>
      <c r="C1403">
        <v>2</v>
      </c>
      <c r="D1403" t="s">
        <v>15</v>
      </c>
      <c r="E1403" t="s">
        <v>187</v>
      </c>
      <c r="F1403">
        <v>483</v>
      </c>
      <c r="G1403">
        <v>0.93103448275862066</v>
      </c>
      <c r="H1403">
        <v>26216.87684860708</v>
      </c>
      <c r="I1403">
        <v>5.751836185689255</v>
      </c>
      <c r="K1403" s="2" t="s">
        <v>978</v>
      </c>
      <c r="L1403" s="2">
        <f t="shared" ref="L1403" si="8052">IF(L1397&lt;=$L$2, 1, 0)</f>
        <v>1</v>
      </c>
      <c r="M1403" s="2">
        <f t="shared" ref="M1403" si="8053">IF(M1397&lt;=$M$2, 1, 0)</f>
        <v>1</v>
      </c>
      <c r="N1403" s="2">
        <f t="shared" ref="N1403" si="8054">IF(N1397&lt;=$N$2, 1, 0)</f>
        <v>0</v>
      </c>
      <c r="O1403" s="2">
        <f t="shared" ref="O1403" si="8055">IF(O1397&lt;=$O$2, 1, 0)</f>
        <v>0</v>
      </c>
      <c r="X1403" s="5" t="s">
        <v>978</v>
      </c>
      <c r="Y1403" s="5">
        <f t="shared" ref="Y1403" ca="1" si="8056">IF(L1397&lt;=$Y$2, 1, 0)</f>
        <v>0</v>
      </c>
      <c r="Z1403" s="5">
        <f t="shared" ref="Z1403" ca="1" si="8057">IF(M1397&lt;=$Z$2, 1, 0)</f>
        <v>0</v>
      </c>
      <c r="AA1403" s="5">
        <f t="shared" ref="AA1403" ca="1" si="8058">IF(N1397&lt;=$AA$2, 1, 0)</f>
        <v>0</v>
      </c>
      <c r="AB1403" s="5">
        <f t="shared" ref="AB1403" ca="1" si="8059">IF(O1397&lt;=$AB$2, 1, 0)</f>
        <v>0</v>
      </c>
      <c r="AC1403" s="5"/>
      <c r="AD1403" s="5" t="s">
        <v>1952</v>
      </c>
      <c r="AE1403" s="5">
        <f t="shared" ref="AE1403" ca="1" si="8060" xml:space="preserve"> Y1402+Y1403+Y1404</f>
        <v>0</v>
      </c>
      <c r="AF1403" s="5">
        <f t="shared" ref="AF1403" ca="1" si="8061">Z1402+Z1403+Z1404</f>
        <v>0</v>
      </c>
      <c r="AG1403" s="5">
        <f t="shared" ref="AG1403" ca="1" si="8062">AA1402+AA1403+AA1404</f>
        <v>0</v>
      </c>
      <c r="AH1403" s="5">
        <f t="shared" ref="AH1403" ca="1" si="8063">AB1402+AB1403+AB1404</f>
        <v>2</v>
      </c>
    </row>
    <row r="1404" spans="1:34" ht="16" x14ac:dyDescent="0.2">
      <c r="A1404" s="1">
        <v>1399</v>
      </c>
      <c r="B1404">
        <v>161086</v>
      </c>
      <c r="C1404">
        <v>1</v>
      </c>
      <c r="D1404" t="s">
        <v>16</v>
      </c>
      <c r="E1404" t="s">
        <v>187</v>
      </c>
      <c r="F1404">
        <v>493</v>
      </c>
      <c r="G1404">
        <v>0.94860813704496783</v>
      </c>
      <c r="H1404">
        <v>26900.191342068541</v>
      </c>
      <c r="I1404">
        <v>5.4792593878800622</v>
      </c>
      <c r="K1404" s="2" t="s">
        <v>979</v>
      </c>
      <c r="L1404" s="2">
        <f t="shared" ref="L1404" si="8064">IF(L1401&lt;=$L$1, 1,0)</f>
        <v>0</v>
      </c>
      <c r="M1404" s="2">
        <f t="shared" ref="M1404" si="8065">IF(M1401&lt;=$M$1, 1,0)</f>
        <v>1</v>
      </c>
      <c r="N1404" s="2">
        <f t="shared" ref="N1404" si="8066">IF(N1401&lt;=$N$1, 1,0)</f>
        <v>0</v>
      </c>
      <c r="O1404" s="2">
        <f t="shared" ref="O1404" si="8067">IF(O1401&lt;=$O$1, 1,0)</f>
        <v>1</v>
      </c>
      <c r="X1404" s="5" t="s">
        <v>979</v>
      </c>
      <c r="Y1404" s="5">
        <f t="shared" ref="Y1404" ca="1" si="8068">IF(L1401&lt;=$Y$1, 1,0)</f>
        <v>0</v>
      </c>
      <c r="Z1404" s="5">
        <f t="shared" ref="Z1404" ca="1" si="8069">IF(M1401&lt;=$Z$1, 1,0)</f>
        <v>0</v>
      </c>
      <c r="AA1404" s="5">
        <f t="shared" ref="AA1404" ca="1" si="8070">IF(N1401&lt;=$AA$1, 1,0)</f>
        <v>0</v>
      </c>
      <c r="AB1404" s="5">
        <f t="shared" ref="AB1404" ca="1" si="8071">IF(O1401&lt;=$AB$1, 1,0)</f>
        <v>1</v>
      </c>
      <c r="AC1404" s="5"/>
      <c r="AD1404" s="5" t="s">
        <v>1953</v>
      </c>
      <c r="AE1404" s="5"/>
      <c r="AF1404" s="5"/>
      <c r="AG1404" s="5"/>
      <c r="AH1404" s="5">
        <f t="shared" ref="AH1404" ca="1" si="8072">AE1403+AF1403+AG1403+AH1403</f>
        <v>2</v>
      </c>
    </row>
    <row r="1405" spans="1:34" ht="16" x14ac:dyDescent="0.2">
      <c r="A1405" s="1">
        <v>1400</v>
      </c>
      <c r="B1405">
        <v>182634</v>
      </c>
      <c r="C1405">
        <v>8</v>
      </c>
      <c r="D1405" t="s">
        <v>8</v>
      </c>
      <c r="E1405" t="s">
        <v>188</v>
      </c>
      <c r="F1405">
        <v>264</v>
      </c>
      <c r="G1405">
        <v>0.71063829787234045</v>
      </c>
      <c r="H1405">
        <v>11835.75440521677</v>
      </c>
      <c r="I1405">
        <v>1.272868918234455</v>
      </c>
      <c r="K1405" s="2" t="s">
        <v>972</v>
      </c>
      <c r="L1405" s="4">
        <f t="shared" ref="L1405" si="8073" xml:space="preserve"> (F1405 - F1412) / F1412</f>
        <v>-0.48031496062992124</v>
      </c>
      <c r="M1405" s="4">
        <f t="shared" ref="M1405" si="8074" xml:space="preserve"> (G1405 - G1412) / G1412</f>
        <v>-2.0412438625204588E-2</v>
      </c>
      <c r="N1405" s="4">
        <f t="shared" ref="N1405" si="8075" xml:space="preserve"> (H1405 - H1412) / H1412</f>
        <v>0.23190620125842626</v>
      </c>
      <c r="O1405" s="4">
        <f t="shared" ref="O1405" si="8076" xml:space="preserve"> (I1405 - I1412) / I1412</f>
        <v>0.52885515900027791</v>
      </c>
      <c r="X1405" s="5"/>
      <c r="Y1405" s="6"/>
      <c r="Z1405" s="5"/>
      <c r="AA1405" s="5"/>
      <c r="AB1405" s="5"/>
      <c r="AC1405" s="5"/>
      <c r="AD1405" s="5"/>
      <c r="AE1405" s="5"/>
      <c r="AF1405" s="5"/>
      <c r="AG1405" s="5"/>
      <c r="AH1405" s="5"/>
    </row>
    <row r="1406" spans="1:34" ht="16" x14ac:dyDescent="0.2">
      <c r="A1406" s="1">
        <v>1401</v>
      </c>
      <c r="B1406">
        <v>182634</v>
      </c>
      <c r="C1406">
        <v>7</v>
      </c>
      <c r="D1406" t="s">
        <v>10</v>
      </c>
      <c r="E1406" t="s">
        <v>188</v>
      </c>
      <c r="F1406">
        <v>235</v>
      </c>
      <c r="G1406">
        <v>0.73062730627306272</v>
      </c>
      <c r="H1406">
        <v>13265.753532695269</v>
      </c>
      <c r="I1406">
        <v>1.162583304143769</v>
      </c>
      <c r="K1406" s="2" t="s">
        <v>973</v>
      </c>
      <c r="L1406" s="2">
        <f t="shared" ref="L1406" si="8077" xml:space="preserve"> SLOPE(F1405:F1412, $C1405:$C1412)</f>
        <v>-32.404761904761905</v>
      </c>
      <c r="M1406" s="2">
        <f t="shared" ref="M1406" si="8078" xml:space="preserve"> SLOPE(G1405:G1412, $C1405:$C1412)</f>
        <v>-2.9806573033375246E-3</v>
      </c>
      <c r="N1406" s="2">
        <f t="shared" ref="N1406" si="8079" xml:space="preserve"> SLOPE(H1405:H1412, $C1405:$C1412)</f>
        <v>562.72118260080015</v>
      </c>
      <c r="O1406" s="2">
        <f t="shared" ref="O1406" si="8080" xml:space="preserve"> SLOPE(I1405:I1412, $C1405:$C1412)</f>
        <v>4.7601144284770261E-2</v>
      </c>
      <c r="X1406" s="5"/>
      <c r="Y1406" s="6"/>
      <c r="Z1406" s="5"/>
      <c r="AA1406" s="5"/>
      <c r="AB1406" s="5"/>
      <c r="AC1406" s="5"/>
      <c r="AD1406" s="5"/>
      <c r="AE1406" s="5"/>
      <c r="AF1406" s="5"/>
      <c r="AG1406" s="5"/>
      <c r="AH1406" s="5"/>
    </row>
    <row r="1407" spans="1:34" ht="16" x14ac:dyDescent="0.2">
      <c r="A1407" s="1">
        <v>1402</v>
      </c>
      <c r="B1407">
        <v>182634</v>
      </c>
      <c r="C1407">
        <v>6</v>
      </c>
      <c r="D1407" t="s">
        <v>11</v>
      </c>
      <c r="E1407" t="s">
        <v>188</v>
      </c>
      <c r="F1407">
        <v>271</v>
      </c>
      <c r="G1407">
        <v>0.72619047619047616</v>
      </c>
      <c r="H1407">
        <v>13067.15229418257</v>
      </c>
      <c r="I1407">
        <v>1.065382264050496</v>
      </c>
      <c r="K1407" s="2" t="s">
        <v>974</v>
      </c>
      <c r="L1407" s="2">
        <f t="shared" ref="L1407" si="8081" xml:space="preserve"> INTERCEPT(F1405:F1412,$C1405:$C1412)</f>
        <v>461.82142857142856</v>
      </c>
      <c r="M1407" s="2">
        <f t="shared" ref="M1407" si="8082" xml:space="preserve"> INTERCEPT(G1405:G1412,$C1405:$C1412)</f>
        <v>0.7531980071202955</v>
      </c>
      <c r="N1407" s="2">
        <f t="shared" ref="N1407" si="8083" xml:space="preserve"> INTERCEPT(H1405:H1412,$C1405:$C1412)</f>
        <v>9002.2256282309572</v>
      </c>
      <c r="O1407" s="2">
        <f t="shared" ref="O1407" si="8084" xml:space="preserve"> INTERCEPT(I1405:I1412,$C1405:$C1412)</f>
        <v>0.83820084262718109</v>
      </c>
      <c r="X1407" s="5"/>
      <c r="Y1407" s="6"/>
      <c r="Z1407" s="5"/>
      <c r="AA1407" s="5"/>
      <c r="AB1407" s="5"/>
      <c r="AC1407" s="5"/>
      <c r="AD1407" s="5"/>
      <c r="AE1407" s="5"/>
      <c r="AF1407" s="5"/>
      <c r="AG1407" s="5"/>
      <c r="AH1407" s="5"/>
    </row>
    <row r="1408" spans="1:34" ht="16" x14ac:dyDescent="0.2">
      <c r="A1408" s="1">
        <v>1403</v>
      </c>
      <c r="B1408">
        <v>182634</v>
      </c>
      <c r="C1408">
        <v>5</v>
      </c>
      <c r="D1408" t="s">
        <v>12</v>
      </c>
      <c r="E1408" t="s">
        <v>188</v>
      </c>
      <c r="F1408">
        <v>253</v>
      </c>
      <c r="G1408">
        <v>0.7528089887640449</v>
      </c>
      <c r="H1408">
        <v>13021.311745342269</v>
      </c>
      <c r="I1408">
        <v>0.99515800865567439</v>
      </c>
      <c r="K1408" s="2" t="s">
        <v>1157</v>
      </c>
      <c r="L1408" s="2">
        <f t="shared" ref="L1408:O1408" si="8085" xml:space="preserve"> L1407 + (11*L1406)</f>
        <v>105.36904761904759</v>
      </c>
      <c r="M1408" s="2">
        <f t="shared" si="8085"/>
        <v>0.72041077678358278</v>
      </c>
      <c r="N1408" s="2">
        <f t="shared" si="8085"/>
        <v>15192.158636839758</v>
      </c>
      <c r="O1408" s="2">
        <f t="shared" si="8085"/>
        <v>1.3618134297596538</v>
      </c>
      <c r="X1408" s="5"/>
      <c r="Y1408" s="6"/>
      <c r="Z1408" s="5"/>
      <c r="AA1408" s="5"/>
      <c r="AB1408" s="5"/>
      <c r="AC1408" s="5"/>
      <c r="AD1408" s="5"/>
      <c r="AE1408" s="5"/>
      <c r="AF1408" s="5"/>
      <c r="AG1408" s="5"/>
      <c r="AH1408" s="5"/>
    </row>
    <row r="1409" spans="1:34" ht="16" x14ac:dyDescent="0.2">
      <c r="A1409" s="1">
        <v>1404</v>
      </c>
      <c r="B1409">
        <v>182634</v>
      </c>
      <c r="C1409">
        <v>4</v>
      </c>
      <c r="D1409" t="s">
        <v>13</v>
      </c>
      <c r="E1409" t="s">
        <v>188</v>
      </c>
      <c r="F1409">
        <v>267</v>
      </c>
      <c r="G1409">
        <v>0.77945619335347427</v>
      </c>
      <c r="H1409">
        <v>12023.95720685288</v>
      </c>
      <c r="I1409">
        <v>1.0595989456677779</v>
      </c>
      <c r="K1409" s="2" t="s">
        <v>976</v>
      </c>
      <c r="L1409" s="2">
        <f t="shared" ref="L1409" si="8086" xml:space="preserve"> (L1408 - F1412) / F1412</f>
        <v>-0.7925806149231347</v>
      </c>
      <c r="M1409" s="2">
        <f t="shared" ref="M1409" si="8087" xml:space="preserve"> (M1408 - G1412) / G1412</f>
        <v>-6.9414523106305437E-3</v>
      </c>
      <c r="N1409" s="2">
        <f t="shared" ref="N1409" si="8088" xml:space="preserve"> (N1408 - H1412) / H1412</f>
        <v>0.58125234729233888</v>
      </c>
      <c r="O1409" s="2">
        <f t="shared" ref="O1409" si="8089" xml:space="preserve"> (O1408 - I1412) / I1412</f>
        <v>0.63568727137417169</v>
      </c>
      <c r="X1409" s="5"/>
      <c r="Y1409" s="6"/>
      <c r="Z1409" s="5"/>
      <c r="AA1409" s="5"/>
      <c r="AB1409" s="5"/>
      <c r="AC1409" s="5"/>
      <c r="AD1409" s="5"/>
      <c r="AE1409" s="5"/>
      <c r="AF1409" s="5"/>
      <c r="AG1409" s="5"/>
      <c r="AH1409" s="5"/>
    </row>
    <row r="1410" spans="1:34" ht="16" x14ac:dyDescent="0.2">
      <c r="A1410" s="1">
        <v>1405</v>
      </c>
      <c r="B1410">
        <v>182634</v>
      </c>
      <c r="C1410">
        <v>3</v>
      </c>
      <c r="D1410" t="s">
        <v>14</v>
      </c>
      <c r="E1410" t="s">
        <v>188</v>
      </c>
      <c r="F1410">
        <v>331</v>
      </c>
      <c r="G1410">
        <v>0.75689223057644106</v>
      </c>
      <c r="H1410">
        <v>11207.63074103615</v>
      </c>
      <c r="I1410">
        <v>1.0636003396020299</v>
      </c>
      <c r="K1410" s="2" t="s">
        <v>977</v>
      </c>
      <c r="L1410" s="2">
        <f t="shared" ref="L1410" si="8090">IF(L1405&lt;=$L$1,1,0)</f>
        <v>1</v>
      </c>
      <c r="M1410" s="2">
        <f t="shared" ref="M1410" si="8091">IF(M1405&lt;=$M$1,1,0)</f>
        <v>1</v>
      </c>
      <c r="N1410" s="2">
        <f t="shared" ref="N1410" si="8092">IF(N1405&lt;=$N$1,1,0)</f>
        <v>0</v>
      </c>
      <c r="O1410" s="2">
        <f t="shared" ref="O1410" si="8093">IF(O1405&lt;=$O$1,1,0)</f>
        <v>0</v>
      </c>
      <c r="X1410" s="5" t="s">
        <v>977</v>
      </c>
      <c r="Y1410" s="5">
        <f t="shared" ref="Y1410" ca="1" si="8094">IF(L1405&lt;=$Y$1,1,0)</f>
        <v>1</v>
      </c>
      <c r="Z1410" s="5">
        <f t="shared" ref="Z1410" ca="1" si="8095">IF(M1405&lt;=$Z$1,1,0)</f>
        <v>0</v>
      </c>
      <c r="AA1410" s="5">
        <f t="shared" ref="AA1410" ca="1" si="8096">IF(N1405&lt;=$AA$1,1,0)</f>
        <v>0</v>
      </c>
      <c r="AB1410" s="5">
        <f t="shared" ref="AB1410" ca="1" si="8097">IF(O1405&lt;=$AB$1,1,0)</f>
        <v>0</v>
      </c>
      <c r="AC1410" s="5"/>
      <c r="AD1410" s="5"/>
      <c r="AE1410" s="5"/>
      <c r="AF1410" s="5"/>
      <c r="AG1410" s="5"/>
      <c r="AH1410" s="5"/>
    </row>
    <row r="1411" spans="1:34" ht="16" x14ac:dyDescent="0.2">
      <c r="A1411" s="1">
        <v>1406</v>
      </c>
      <c r="B1411">
        <v>182634</v>
      </c>
      <c r="C1411">
        <v>2</v>
      </c>
      <c r="D1411" t="s">
        <v>15</v>
      </c>
      <c r="E1411" t="s">
        <v>188</v>
      </c>
      <c r="F1411">
        <v>399</v>
      </c>
      <c r="G1411">
        <v>0.73622047244094491</v>
      </c>
      <c r="H1411">
        <v>8246.5326797993403</v>
      </c>
      <c r="I1411">
        <v>0.9674927098161038</v>
      </c>
      <c r="K1411" s="2" t="s">
        <v>978</v>
      </c>
      <c r="L1411" s="2">
        <f t="shared" ref="L1411" si="8098">IF(L1405&lt;=$L$2, 1, 0)</f>
        <v>1</v>
      </c>
      <c r="M1411" s="2">
        <f t="shared" ref="M1411" si="8099">IF(M1405&lt;=$M$2, 1, 0)</f>
        <v>1</v>
      </c>
      <c r="N1411" s="2">
        <f t="shared" ref="N1411" si="8100">IF(N1405&lt;=$N$2, 1, 0)</f>
        <v>0</v>
      </c>
      <c r="O1411" s="2">
        <f t="shared" ref="O1411" si="8101">IF(O1405&lt;=$O$2, 1, 0)</f>
        <v>0</v>
      </c>
      <c r="X1411" s="5" t="s">
        <v>978</v>
      </c>
      <c r="Y1411" s="5">
        <f t="shared" ref="Y1411" ca="1" si="8102">IF(L1405&lt;=$Y$2, 1, 0)</f>
        <v>1</v>
      </c>
      <c r="Z1411" s="5">
        <f t="shared" ref="Z1411" ca="1" si="8103">IF(M1405&lt;=$Z$2, 1, 0)</f>
        <v>0</v>
      </c>
      <c r="AA1411" s="5">
        <f t="shared" ref="AA1411" ca="1" si="8104">IF(N1405&lt;=$AA$2, 1, 0)</f>
        <v>0</v>
      </c>
      <c r="AB1411" s="5">
        <f t="shared" ref="AB1411" ca="1" si="8105">IF(O1405&lt;=$AB$2, 1, 0)</f>
        <v>0</v>
      </c>
      <c r="AC1411" s="5"/>
      <c r="AD1411" s="5" t="s">
        <v>1952</v>
      </c>
      <c r="AE1411" s="5">
        <f t="shared" ref="AE1411" ca="1" si="8106" xml:space="preserve"> Y1410+Y1411+Y1412</f>
        <v>3</v>
      </c>
      <c r="AF1411" s="5">
        <f t="shared" ref="AF1411" ca="1" si="8107">Z1410+Z1411+Z1412</f>
        <v>0</v>
      </c>
      <c r="AG1411" s="5">
        <f t="shared" ref="AG1411" ca="1" si="8108">AA1410+AA1411+AA1412</f>
        <v>0</v>
      </c>
      <c r="AH1411" s="5">
        <f t="shared" ref="AH1411" ca="1" si="8109">AB1410+AB1411+AB1412</f>
        <v>0</v>
      </c>
    </row>
    <row r="1412" spans="1:34" ht="16" x14ac:dyDescent="0.2">
      <c r="A1412" s="1">
        <v>1407</v>
      </c>
      <c r="B1412">
        <v>182634</v>
      </c>
      <c r="C1412">
        <v>1</v>
      </c>
      <c r="D1412" t="s">
        <v>16</v>
      </c>
      <c r="E1412" t="s">
        <v>188</v>
      </c>
      <c r="F1412">
        <v>508</v>
      </c>
      <c r="G1412">
        <v>0.7254464285714286</v>
      </c>
      <c r="H1412">
        <v>9607.6749943512095</v>
      </c>
      <c r="I1412">
        <v>0.83256344509887192</v>
      </c>
      <c r="K1412" s="2" t="s">
        <v>979</v>
      </c>
      <c r="L1412" s="2">
        <f t="shared" ref="L1412" si="8110">IF(L1409&lt;=$L$1, 1,0)</f>
        <v>1</v>
      </c>
      <c r="M1412" s="2">
        <f t="shared" ref="M1412" si="8111">IF(M1409&lt;=$M$1, 1,0)</f>
        <v>1</v>
      </c>
      <c r="N1412" s="2">
        <f t="shared" ref="N1412" si="8112">IF(N1409&lt;=$N$1, 1,0)</f>
        <v>0</v>
      </c>
      <c r="O1412" s="2">
        <f t="shared" ref="O1412" si="8113">IF(O1409&lt;=$O$1, 1,0)</f>
        <v>0</v>
      </c>
      <c r="X1412" s="5" t="s">
        <v>979</v>
      </c>
      <c r="Y1412" s="5">
        <f t="shared" ref="Y1412" ca="1" si="8114">IF(L1409&lt;=$Y$1, 1,0)</f>
        <v>1</v>
      </c>
      <c r="Z1412" s="5">
        <f t="shared" ref="Z1412" ca="1" si="8115">IF(M1409&lt;=$Z$1, 1,0)</f>
        <v>0</v>
      </c>
      <c r="AA1412" s="5">
        <f t="shared" ref="AA1412" ca="1" si="8116">IF(N1409&lt;=$AA$1, 1,0)</f>
        <v>0</v>
      </c>
      <c r="AB1412" s="5">
        <f t="shared" ref="AB1412" ca="1" si="8117">IF(O1409&lt;=$AB$1, 1,0)</f>
        <v>0</v>
      </c>
      <c r="AC1412" s="5"/>
      <c r="AD1412" s="5" t="s">
        <v>1953</v>
      </c>
      <c r="AE1412" s="5"/>
      <c r="AF1412" s="5"/>
      <c r="AG1412" s="5"/>
      <c r="AH1412" s="5">
        <f t="shared" ref="AH1412" ca="1" si="8118">AE1411+AF1411+AG1411+AH1411</f>
        <v>3</v>
      </c>
    </row>
    <row r="1413" spans="1:34" ht="16" x14ac:dyDescent="0.2">
      <c r="A1413" s="1">
        <v>1408</v>
      </c>
      <c r="B1413">
        <v>190099</v>
      </c>
      <c r="C1413">
        <v>8</v>
      </c>
      <c r="D1413" t="s">
        <v>8</v>
      </c>
      <c r="E1413" t="s">
        <v>189</v>
      </c>
      <c r="F1413">
        <v>786</v>
      </c>
      <c r="G1413">
        <v>0.94846625766871162</v>
      </c>
      <c r="H1413">
        <v>37925.477659352357</v>
      </c>
      <c r="I1413">
        <v>4.2623457784775054</v>
      </c>
      <c r="K1413" s="2" t="s">
        <v>972</v>
      </c>
      <c r="L1413" s="4">
        <f t="shared" ref="L1413" si="8119" xml:space="preserve"> (F1413 - F1420) / F1420</f>
        <v>3.968253968253968E-2</v>
      </c>
      <c r="M1413" s="4">
        <f t="shared" ref="M1413" si="8120" xml:space="preserve"> (G1413 - G1420) / G1420</f>
        <v>-4.6315647542641844E-3</v>
      </c>
      <c r="N1413" s="4">
        <f t="shared" ref="N1413" si="8121" xml:space="preserve"> (H1413 - H1420) / H1420</f>
        <v>0.39486739234503671</v>
      </c>
      <c r="O1413" s="4">
        <f t="shared" ref="O1413" si="8122" xml:space="preserve"> (I1413 - I1420) / I1420</f>
        <v>-2.9947002502053725E-2</v>
      </c>
      <c r="X1413" s="5"/>
      <c r="Y1413" s="6"/>
      <c r="Z1413" s="5"/>
      <c r="AA1413" s="5"/>
      <c r="AB1413" s="5"/>
      <c r="AC1413" s="5"/>
      <c r="AD1413" s="5"/>
      <c r="AE1413" s="5"/>
      <c r="AF1413" s="5"/>
      <c r="AG1413" s="5"/>
      <c r="AH1413" s="5"/>
    </row>
    <row r="1414" spans="1:34" ht="16" x14ac:dyDescent="0.2">
      <c r="A1414" s="1">
        <v>1409</v>
      </c>
      <c r="B1414">
        <v>190099</v>
      </c>
      <c r="C1414">
        <v>7</v>
      </c>
      <c r="D1414" t="s">
        <v>10</v>
      </c>
      <c r="E1414" t="s">
        <v>189</v>
      </c>
      <c r="F1414">
        <v>815</v>
      </c>
      <c r="G1414">
        <v>0.94163424124513617</v>
      </c>
      <c r="H1414">
        <v>35454.193296267593</v>
      </c>
      <c r="I1414">
        <v>4.4933017857912043</v>
      </c>
      <c r="K1414" s="2" t="s">
        <v>973</v>
      </c>
      <c r="L1414" s="2">
        <f t="shared" ref="L1414" si="8123" xml:space="preserve"> SLOPE(F1413:F1420, $C1413:$C1420)</f>
        <v>5.8928571428571432</v>
      </c>
      <c r="M1414" s="2">
        <f t="shared" ref="M1414" si="8124" xml:space="preserve"> SLOPE(G1413:G1420, $C1413:$C1420)</f>
        <v>-1.6432711421714217E-4</v>
      </c>
      <c r="N1414" s="2">
        <f t="shared" ref="N1414" si="8125" xml:space="preserve"> SLOPE(H1413:H1420, $C1413:$C1420)</f>
        <v>1594.9975967821624</v>
      </c>
      <c r="O1414" s="2">
        <f t="shared" ref="O1414" si="8126" xml:space="preserve"> SLOPE(I1413:I1420, $C1413:$C1420)</f>
        <v>-3.5265502825833316E-2</v>
      </c>
      <c r="X1414" s="5"/>
      <c r="Y1414" s="6"/>
      <c r="Z1414" s="5"/>
      <c r="AA1414" s="5"/>
      <c r="AB1414" s="5"/>
      <c r="AC1414" s="5"/>
      <c r="AD1414" s="5"/>
      <c r="AE1414" s="5"/>
      <c r="AF1414" s="5"/>
      <c r="AG1414" s="5"/>
      <c r="AH1414" s="5"/>
    </row>
    <row r="1415" spans="1:34" ht="16" x14ac:dyDescent="0.2">
      <c r="A1415" s="1">
        <v>1410</v>
      </c>
      <c r="B1415">
        <v>190099</v>
      </c>
      <c r="C1415">
        <v>6</v>
      </c>
      <c r="D1415" t="s">
        <v>11</v>
      </c>
      <c r="E1415" t="s">
        <v>189</v>
      </c>
      <c r="F1415">
        <v>771</v>
      </c>
      <c r="G1415">
        <v>0.94255874673629247</v>
      </c>
      <c r="H1415">
        <v>34007.971392154257</v>
      </c>
      <c r="I1415">
        <v>4.5996504369616256</v>
      </c>
      <c r="K1415" s="2" t="s">
        <v>974</v>
      </c>
      <c r="L1415" s="2">
        <f t="shared" ref="L1415" si="8127" xml:space="preserve"> INTERCEPT(F1413:F1420,$C1413:$C1420)</f>
        <v>747.60714285714289</v>
      </c>
      <c r="M1415" s="2">
        <f t="shared" ref="M1415" si="8128" xml:space="preserve"> INTERCEPT(G1413:G1420,$C1413:$C1420)</f>
        <v>0.94575346269923888</v>
      </c>
      <c r="N1415" s="2">
        <f t="shared" ref="N1415" si="8129" xml:space="preserve"> INTERCEPT(H1413:H1420,$C1413:$C1420)</f>
        <v>24225.483726181039</v>
      </c>
      <c r="O1415" s="2">
        <f t="shared" ref="O1415" si="8130" xml:space="preserve"> INTERCEPT(I1413:I1420,$C1413:$C1420)</f>
        <v>4.7462191857532634</v>
      </c>
      <c r="X1415" s="5"/>
      <c r="Y1415" s="6"/>
      <c r="Z1415" s="5"/>
      <c r="AA1415" s="5"/>
      <c r="AB1415" s="5"/>
      <c r="AC1415" s="5"/>
      <c r="AD1415" s="5"/>
      <c r="AE1415" s="5"/>
      <c r="AF1415" s="5"/>
      <c r="AG1415" s="5"/>
      <c r="AH1415" s="5"/>
    </row>
    <row r="1416" spans="1:34" ht="16" x14ac:dyDescent="0.2">
      <c r="A1416" s="1">
        <v>1411</v>
      </c>
      <c r="B1416">
        <v>190099</v>
      </c>
      <c r="C1416">
        <v>5</v>
      </c>
      <c r="D1416" t="s">
        <v>12</v>
      </c>
      <c r="E1416" t="s">
        <v>189</v>
      </c>
      <c r="F1416">
        <v>766</v>
      </c>
      <c r="G1416">
        <v>0.94422827496757455</v>
      </c>
      <c r="H1416">
        <v>32169.76853035657</v>
      </c>
      <c r="I1416">
        <v>4.4650876043774783</v>
      </c>
      <c r="K1416" s="2" t="s">
        <v>1158</v>
      </c>
      <c r="L1416" s="2">
        <f t="shared" ref="L1416:O1416" si="8131" xml:space="preserve"> L1415 + (11*L1414)</f>
        <v>812.42857142857144</v>
      </c>
      <c r="M1416" s="2">
        <f t="shared" si="8131"/>
        <v>0.94394586444285034</v>
      </c>
      <c r="N1416" s="2">
        <f t="shared" si="8131"/>
        <v>41770.457290784827</v>
      </c>
      <c r="O1416" s="2">
        <f t="shared" si="8131"/>
        <v>4.3582986546690972</v>
      </c>
      <c r="X1416" s="5"/>
      <c r="Y1416" s="6"/>
      <c r="Z1416" s="5"/>
      <c r="AA1416" s="5"/>
      <c r="AB1416" s="5"/>
      <c r="AC1416" s="5"/>
      <c r="AD1416" s="5"/>
      <c r="AE1416" s="5"/>
      <c r="AF1416" s="5"/>
      <c r="AG1416" s="5"/>
      <c r="AH1416" s="5"/>
    </row>
    <row r="1417" spans="1:34" ht="16" x14ac:dyDescent="0.2">
      <c r="A1417" s="1">
        <v>1412</v>
      </c>
      <c r="B1417">
        <v>190099</v>
      </c>
      <c r="C1417">
        <v>4</v>
      </c>
      <c r="D1417" t="s">
        <v>13</v>
      </c>
      <c r="E1417" t="s">
        <v>189</v>
      </c>
      <c r="F1417">
        <v>773</v>
      </c>
      <c r="G1417">
        <v>0.94524119947848761</v>
      </c>
      <c r="H1417">
        <v>28360.681163991481</v>
      </c>
      <c r="I1417">
        <v>4.9287546159610729</v>
      </c>
      <c r="K1417" s="2" t="s">
        <v>976</v>
      </c>
      <c r="L1417" s="2">
        <f t="shared" ref="L1417" si="8132" xml:space="preserve"> (L1416 - F1420) / F1420</f>
        <v>7.4640967498110375E-2</v>
      </c>
      <c r="M1417" s="2">
        <f t="shared" ref="M1417" si="8133" xml:space="preserve"> (M1416 - G1420) / G1420</f>
        <v>-9.3754939088768526E-3</v>
      </c>
      <c r="N1417" s="2">
        <f t="shared" ref="N1417" si="8134" xml:space="preserve"> (N1416 - H1420) / H1420</f>
        <v>0.53628253180059537</v>
      </c>
      <c r="O1417" s="2">
        <f t="shared" ref="O1417" si="8135" xml:space="preserve"> (O1416 - I1420) / I1420</f>
        <v>-8.1094088375034661E-3</v>
      </c>
      <c r="X1417" s="5"/>
      <c r="Y1417" s="6"/>
      <c r="Z1417" s="5"/>
      <c r="AA1417" s="5"/>
      <c r="AB1417" s="5"/>
      <c r="AC1417" s="5"/>
      <c r="AD1417" s="5"/>
      <c r="AE1417" s="5"/>
      <c r="AF1417" s="5"/>
      <c r="AG1417" s="5"/>
      <c r="AH1417" s="5"/>
    </row>
    <row r="1418" spans="1:34" ht="16" x14ac:dyDescent="0.2">
      <c r="A1418" s="1">
        <v>1413</v>
      </c>
      <c r="B1418">
        <v>190099</v>
      </c>
      <c r="C1418">
        <v>3</v>
      </c>
      <c r="D1418" t="s">
        <v>14</v>
      </c>
      <c r="E1418" t="s">
        <v>189</v>
      </c>
      <c r="F1418">
        <v>767</v>
      </c>
      <c r="G1418">
        <v>0.95388669301712781</v>
      </c>
      <c r="H1418">
        <v>28152.278305346299</v>
      </c>
      <c r="I1418">
        <v>4.9713107855569021</v>
      </c>
      <c r="K1418" s="2" t="s">
        <v>977</v>
      </c>
      <c r="L1418" s="2">
        <f t="shared" ref="L1418" si="8136">IF(L1413&lt;=$L$1,1,0)</f>
        <v>1</v>
      </c>
      <c r="M1418" s="2">
        <f t="shared" ref="M1418" si="8137">IF(M1413&lt;=$M$1,1,0)</f>
        <v>1</v>
      </c>
      <c r="N1418" s="2">
        <f t="shared" ref="N1418" si="8138">IF(N1413&lt;=$N$1,1,0)</f>
        <v>0</v>
      </c>
      <c r="O1418" s="2">
        <f t="shared" ref="O1418" si="8139">IF(O1413&lt;=$O$1,1,0)</f>
        <v>1</v>
      </c>
      <c r="X1418" s="5" t="s">
        <v>977</v>
      </c>
      <c r="Y1418" s="5">
        <f t="shared" ref="Y1418" ca="1" si="8140">IF(L1413&lt;=$Y$1,1,0)</f>
        <v>0</v>
      </c>
      <c r="Z1418" s="5">
        <f t="shared" ref="Z1418" ca="1" si="8141">IF(M1413&lt;=$Z$1,1,0)</f>
        <v>0</v>
      </c>
      <c r="AA1418" s="5">
        <f t="shared" ref="AA1418" ca="1" si="8142">IF(N1413&lt;=$AA$1,1,0)</f>
        <v>0</v>
      </c>
      <c r="AB1418" s="5">
        <f t="shared" ref="AB1418" ca="1" si="8143">IF(O1413&lt;=$AB$1,1,0)</f>
        <v>1</v>
      </c>
      <c r="AC1418" s="5"/>
      <c r="AD1418" s="5"/>
      <c r="AE1418" s="5"/>
      <c r="AF1418" s="5"/>
      <c r="AG1418" s="5"/>
      <c r="AH1418" s="5"/>
    </row>
    <row r="1419" spans="1:34" ht="16" x14ac:dyDescent="0.2">
      <c r="A1419" s="1">
        <v>1414</v>
      </c>
      <c r="B1419">
        <v>190099</v>
      </c>
      <c r="C1419">
        <v>2</v>
      </c>
      <c r="D1419" t="s">
        <v>15</v>
      </c>
      <c r="E1419" t="s">
        <v>189</v>
      </c>
      <c r="F1419">
        <v>759</v>
      </c>
      <c r="G1419">
        <v>0.93121693121693117</v>
      </c>
      <c r="H1419">
        <v>27964.106014535711</v>
      </c>
      <c r="I1419">
        <v>4.5858135409465781</v>
      </c>
      <c r="K1419" s="2" t="s">
        <v>978</v>
      </c>
      <c r="L1419" s="2">
        <f t="shared" ref="L1419" si="8144">IF(L1413&lt;=$L$2, 1, 0)</f>
        <v>1</v>
      </c>
      <c r="M1419" s="2">
        <f t="shared" ref="M1419" si="8145">IF(M1413&lt;=$M$2, 1, 0)</f>
        <v>1</v>
      </c>
      <c r="N1419" s="2">
        <f t="shared" ref="N1419" si="8146">IF(N1413&lt;=$N$2, 1, 0)</f>
        <v>0</v>
      </c>
      <c r="O1419" s="2">
        <f t="shared" ref="O1419" si="8147">IF(O1413&lt;=$O$2, 1, 0)</f>
        <v>0</v>
      </c>
      <c r="X1419" s="5" t="s">
        <v>978</v>
      </c>
      <c r="Y1419" s="5">
        <f t="shared" ref="Y1419" ca="1" si="8148">IF(L1413&lt;=$Y$2, 1, 0)</f>
        <v>0</v>
      </c>
      <c r="Z1419" s="5">
        <f t="shared" ref="Z1419" ca="1" si="8149">IF(M1413&lt;=$Z$2, 1, 0)</f>
        <v>0</v>
      </c>
      <c r="AA1419" s="5">
        <f t="shared" ref="AA1419" ca="1" si="8150">IF(N1413&lt;=$AA$2, 1, 0)</f>
        <v>0</v>
      </c>
      <c r="AB1419" s="5">
        <f t="shared" ref="AB1419" ca="1" si="8151">IF(O1413&lt;=$AB$2, 1, 0)</f>
        <v>0</v>
      </c>
      <c r="AC1419" s="5"/>
      <c r="AD1419" s="5" t="s">
        <v>1952</v>
      </c>
      <c r="AE1419" s="5">
        <f t="shared" ref="AE1419" ca="1" si="8152" xml:space="preserve"> Y1418+Y1419+Y1420</f>
        <v>0</v>
      </c>
      <c r="AF1419" s="5">
        <f t="shared" ref="AF1419" ca="1" si="8153">Z1418+Z1419+Z1420</f>
        <v>0</v>
      </c>
      <c r="AG1419" s="5">
        <f t="shared" ref="AG1419" ca="1" si="8154">AA1418+AA1419+AA1420</f>
        <v>0</v>
      </c>
      <c r="AH1419" s="5">
        <f t="shared" ref="AH1419" ca="1" si="8155">AB1418+AB1419+AB1420</f>
        <v>2</v>
      </c>
    </row>
    <row r="1420" spans="1:34" ht="16" x14ac:dyDescent="0.2">
      <c r="A1420" s="1">
        <v>1415</v>
      </c>
      <c r="B1420">
        <v>190099</v>
      </c>
      <c r="C1420">
        <v>1</v>
      </c>
      <c r="D1420" t="s">
        <v>16</v>
      </c>
      <c r="E1420" t="s">
        <v>189</v>
      </c>
      <c r="F1420">
        <v>756</v>
      </c>
      <c r="G1420">
        <v>0.95287958115183247</v>
      </c>
      <c r="H1420">
        <v>27189.306931601888</v>
      </c>
      <c r="I1420">
        <v>4.393930836223749</v>
      </c>
      <c r="K1420" s="2" t="s">
        <v>979</v>
      </c>
      <c r="L1420" s="2">
        <f t="shared" ref="L1420" si="8156">IF(L1417&lt;=$L$1, 1,0)</f>
        <v>1</v>
      </c>
      <c r="M1420" s="2">
        <f t="shared" ref="M1420" si="8157">IF(M1417&lt;=$M$1, 1,0)</f>
        <v>1</v>
      </c>
      <c r="N1420" s="2">
        <f t="shared" ref="N1420" si="8158">IF(N1417&lt;=$N$1, 1,0)</f>
        <v>0</v>
      </c>
      <c r="O1420" s="2">
        <f t="shared" ref="O1420" si="8159">IF(O1417&lt;=$O$1, 1,0)</f>
        <v>1</v>
      </c>
      <c r="X1420" s="5" t="s">
        <v>979</v>
      </c>
      <c r="Y1420" s="5">
        <f t="shared" ref="Y1420" ca="1" si="8160">IF(L1417&lt;=$Y$1, 1,0)</f>
        <v>0</v>
      </c>
      <c r="Z1420" s="5">
        <f t="shared" ref="Z1420" ca="1" si="8161">IF(M1417&lt;=$Z$1, 1,0)</f>
        <v>0</v>
      </c>
      <c r="AA1420" s="5">
        <f t="shared" ref="AA1420" ca="1" si="8162">IF(N1417&lt;=$AA$1, 1,0)</f>
        <v>0</v>
      </c>
      <c r="AB1420" s="5">
        <f t="shared" ref="AB1420" ca="1" si="8163">IF(O1417&lt;=$AB$1, 1,0)</f>
        <v>1</v>
      </c>
      <c r="AC1420" s="5"/>
      <c r="AD1420" s="5" t="s">
        <v>1953</v>
      </c>
      <c r="AE1420" s="5"/>
      <c r="AF1420" s="5"/>
      <c r="AG1420" s="5"/>
      <c r="AH1420" s="5">
        <f t="shared" ref="AH1420" ca="1" si="8164">AE1419+AF1419+AG1419+AH1419</f>
        <v>2</v>
      </c>
    </row>
    <row r="1421" spans="1:34" ht="16" x14ac:dyDescent="0.2">
      <c r="A1421" s="1">
        <v>1416</v>
      </c>
      <c r="B1421">
        <v>169442</v>
      </c>
      <c r="C1421">
        <v>8</v>
      </c>
      <c r="D1421" t="s">
        <v>8</v>
      </c>
      <c r="E1421" t="s">
        <v>190</v>
      </c>
      <c r="F1421">
        <v>293</v>
      </c>
      <c r="G1421">
        <v>0.83673469387755106</v>
      </c>
      <c r="H1421">
        <v>28238.692525814538</v>
      </c>
      <c r="I1421">
        <v>1.4141741323792369</v>
      </c>
      <c r="K1421" s="2" t="s">
        <v>972</v>
      </c>
      <c r="L1421" s="4">
        <f t="shared" ref="L1421" si="8165" xml:space="preserve"> (F1421 - F1428) / F1428</f>
        <v>6.545454545454546E-2</v>
      </c>
      <c r="M1421" s="4">
        <f t="shared" ref="M1421" si="8166" xml:space="preserve"> (G1421 - G1428) / G1428</f>
        <v>8.8763216129825517E-2</v>
      </c>
      <c r="N1421" s="4">
        <f t="shared" ref="N1421" si="8167" xml:space="preserve"> (H1421 - H1428) / H1428</f>
        <v>0.29807621476506857</v>
      </c>
      <c r="O1421" s="4">
        <f t="shared" ref="O1421" si="8168" xml:space="preserve"> (I1421 - I1428) / I1428</f>
        <v>0.20748056222029274</v>
      </c>
      <c r="X1421" s="5"/>
      <c r="Y1421" s="6"/>
      <c r="Z1421" s="5"/>
      <c r="AA1421" s="5"/>
      <c r="AB1421" s="5"/>
      <c r="AC1421" s="5"/>
      <c r="AD1421" s="5"/>
      <c r="AE1421" s="5"/>
      <c r="AF1421" s="5"/>
      <c r="AG1421" s="5"/>
      <c r="AH1421" s="5"/>
    </row>
    <row r="1422" spans="1:34" ht="16" x14ac:dyDescent="0.2">
      <c r="A1422" s="1">
        <v>1417</v>
      </c>
      <c r="B1422">
        <v>169442</v>
      </c>
      <c r="C1422">
        <v>7</v>
      </c>
      <c r="D1422" t="s">
        <v>10</v>
      </c>
      <c r="E1422" t="s">
        <v>190</v>
      </c>
      <c r="F1422">
        <v>254</v>
      </c>
      <c r="G1422">
        <v>0.81434599156118148</v>
      </c>
      <c r="H1422">
        <v>26775.47038910184</v>
      </c>
      <c r="I1422">
        <v>1.4283391237573599</v>
      </c>
      <c r="K1422" s="2" t="s">
        <v>973</v>
      </c>
      <c r="L1422" s="2">
        <f t="shared" ref="L1422" si="8169" xml:space="preserve"> SLOPE(F1421:F1428, $C1421:$C1428)</f>
        <v>2.5</v>
      </c>
      <c r="M1422" s="2">
        <f t="shared" ref="M1422" si="8170" xml:space="preserve"> SLOPE(G1421:G1428, $C1421:$C1428)</f>
        <v>7.3701631666485291E-3</v>
      </c>
      <c r="N1422" s="2">
        <f t="shared" ref="N1422" si="8171" xml:space="preserve"> SLOPE(H1421:H1428, $C1421:$C1428)</f>
        <v>1002.9372600416997</v>
      </c>
      <c r="O1422" s="2">
        <f t="shared" ref="O1422" si="8172" xml:space="preserve"> SLOPE(I1421:I1428, $C1421:$C1428)</f>
        <v>3.3121033152542986E-2</v>
      </c>
      <c r="X1422" s="5"/>
      <c r="Y1422" s="6"/>
      <c r="Z1422" s="5"/>
      <c r="AA1422" s="5"/>
      <c r="AB1422" s="5"/>
      <c r="AC1422" s="5"/>
      <c r="AD1422" s="5"/>
      <c r="AE1422" s="5"/>
      <c r="AF1422" s="5"/>
      <c r="AG1422" s="5"/>
      <c r="AH1422" s="5"/>
    </row>
    <row r="1423" spans="1:34" ht="16" x14ac:dyDescent="0.2">
      <c r="A1423" s="1">
        <v>1418</v>
      </c>
      <c r="B1423">
        <v>169442</v>
      </c>
      <c r="C1423">
        <v>6</v>
      </c>
      <c r="D1423" t="s">
        <v>11</v>
      </c>
      <c r="E1423" t="s">
        <v>190</v>
      </c>
      <c r="F1423">
        <v>263</v>
      </c>
      <c r="G1423">
        <v>0.796875</v>
      </c>
      <c r="H1423">
        <v>26498.24680809689</v>
      </c>
      <c r="I1423">
        <v>1.334638845503374</v>
      </c>
      <c r="K1423" s="2" t="s">
        <v>974</v>
      </c>
      <c r="L1423" s="2">
        <f t="shared" ref="L1423" si="8173" xml:space="preserve"> INTERCEPT(F1421:F1428,$C1421:$C1428)</f>
        <v>255.25</v>
      </c>
      <c r="M1423" s="2">
        <f t="shared" ref="M1423" si="8174" xml:space="preserve"> INTERCEPT(G1421:G1428,$C1421:$C1428)</f>
        <v>0.75318130284715057</v>
      </c>
      <c r="N1423" s="2">
        <f t="shared" ref="N1423" si="8175" xml:space="preserve"> INTERCEPT(H1421:H1428,$C1421:$C1428)</f>
        <v>19980.99153674447</v>
      </c>
      <c r="O1423" s="2">
        <f t="shared" ref="O1423" si="8176" xml:space="preserve"> INTERCEPT(I1421:I1428,$C1421:$C1428)</f>
        <v>1.0423832056992808</v>
      </c>
      <c r="X1423" s="5"/>
      <c r="Y1423" s="6"/>
      <c r="Z1423" s="5"/>
      <c r="AA1423" s="5"/>
      <c r="AB1423" s="5"/>
      <c r="AC1423" s="5"/>
      <c r="AD1423" s="5"/>
      <c r="AE1423" s="5"/>
      <c r="AF1423" s="5"/>
      <c r="AG1423" s="5"/>
      <c r="AH1423" s="5"/>
    </row>
    <row r="1424" spans="1:34" ht="16" x14ac:dyDescent="0.2">
      <c r="A1424" s="1">
        <v>1419</v>
      </c>
      <c r="B1424">
        <v>169442</v>
      </c>
      <c r="C1424">
        <v>5</v>
      </c>
      <c r="D1424" t="s">
        <v>12</v>
      </c>
      <c r="E1424" t="s">
        <v>190</v>
      </c>
      <c r="F1424">
        <v>269</v>
      </c>
      <c r="G1424">
        <v>0.76061776061776065</v>
      </c>
      <c r="H1424">
        <v>25015.557426961579</v>
      </c>
      <c r="I1424">
        <v>0.65899362952841345</v>
      </c>
      <c r="K1424" s="2" t="s">
        <v>1159</v>
      </c>
      <c r="L1424" s="2">
        <f t="shared" ref="L1424:O1424" si="8177" xml:space="preserve"> L1423 + (11*L1422)</f>
        <v>282.75</v>
      </c>
      <c r="M1424" s="2">
        <f t="shared" si="8177"/>
        <v>0.83425309768028444</v>
      </c>
      <c r="N1424" s="2">
        <f t="shared" si="8177"/>
        <v>31013.301397203166</v>
      </c>
      <c r="O1424" s="2">
        <f t="shared" si="8177"/>
        <v>1.4067145703772537</v>
      </c>
      <c r="X1424" s="5"/>
      <c r="Y1424" s="6"/>
      <c r="Z1424" s="5"/>
      <c r="AA1424" s="5"/>
      <c r="AB1424" s="5"/>
      <c r="AC1424" s="5"/>
      <c r="AD1424" s="5"/>
      <c r="AE1424" s="5"/>
      <c r="AF1424" s="5"/>
      <c r="AG1424" s="5"/>
      <c r="AH1424" s="5"/>
    </row>
    <row r="1425" spans="1:34" ht="16" x14ac:dyDescent="0.2">
      <c r="A1425" s="1">
        <v>1420</v>
      </c>
      <c r="B1425">
        <v>169442</v>
      </c>
      <c r="C1425">
        <v>4</v>
      </c>
      <c r="D1425" t="s">
        <v>13</v>
      </c>
      <c r="E1425" t="s">
        <v>190</v>
      </c>
      <c r="F1425">
        <v>286</v>
      </c>
      <c r="G1425">
        <v>0.71120689655172409</v>
      </c>
      <c r="H1425">
        <v>23287.237229784208</v>
      </c>
      <c r="I1425">
        <v>1.093511076946414</v>
      </c>
      <c r="K1425" s="2" t="s">
        <v>976</v>
      </c>
      <c r="L1425" s="2">
        <f t="shared" ref="L1425" si="8178" xml:space="preserve"> (L1424 - F1428) / F1428</f>
        <v>2.8181818181818183E-2</v>
      </c>
      <c r="M1425" s="2">
        <f t="shared" ref="M1425" si="8179" xml:space="preserve"> (M1424 - G1428) / G1428</f>
        <v>8.5534151198442446E-2</v>
      </c>
      <c r="N1425" s="2">
        <f t="shared" ref="N1425" si="8180" xml:space="preserve"> (N1424 - H1428) / H1428</f>
        <v>0.42561943504459321</v>
      </c>
      <c r="O1425" s="2">
        <f t="shared" ref="O1425" si="8181" xml:space="preserve"> (O1424 - I1428) / I1428</f>
        <v>0.20111127861239794</v>
      </c>
      <c r="X1425" s="5"/>
      <c r="Y1425" s="6"/>
      <c r="Z1425" s="5"/>
      <c r="AA1425" s="5"/>
      <c r="AB1425" s="5"/>
      <c r="AC1425" s="5"/>
      <c r="AD1425" s="5"/>
      <c r="AE1425" s="5"/>
      <c r="AF1425" s="5"/>
      <c r="AG1425" s="5"/>
      <c r="AH1425" s="5"/>
    </row>
    <row r="1426" spans="1:34" ht="16" x14ac:dyDescent="0.2">
      <c r="A1426" s="1">
        <v>1421</v>
      </c>
      <c r="B1426">
        <v>169442</v>
      </c>
      <c r="C1426">
        <v>3</v>
      </c>
      <c r="D1426" t="s">
        <v>14</v>
      </c>
      <c r="E1426" t="s">
        <v>190</v>
      </c>
      <c r="F1426">
        <v>251</v>
      </c>
      <c r="G1426">
        <v>0.82110091743119262</v>
      </c>
      <c r="H1426">
        <v>22838.17187752861</v>
      </c>
      <c r="I1426">
        <v>1.26151920740854</v>
      </c>
      <c r="K1426" s="2" t="s">
        <v>977</v>
      </c>
      <c r="L1426" s="2">
        <f t="shared" ref="L1426" si="8182">IF(L1421&lt;=$L$1,1,0)</f>
        <v>1</v>
      </c>
      <c r="M1426" s="2">
        <f t="shared" ref="M1426" si="8183">IF(M1421&lt;=$M$1,1,0)</f>
        <v>1</v>
      </c>
      <c r="N1426" s="2">
        <f t="shared" ref="N1426" si="8184">IF(N1421&lt;=$N$1,1,0)</f>
        <v>0</v>
      </c>
      <c r="O1426" s="2">
        <f t="shared" ref="O1426" si="8185">IF(O1421&lt;=$O$1,1,0)</f>
        <v>0</v>
      </c>
      <c r="X1426" s="5" t="s">
        <v>977</v>
      </c>
      <c r="Y1426" s="5">
        <f t="shared" ref="Y1426" ca="1" si="8186">IF(L1421&lt;=$Y$1,1,0)</f>
        <v>0</v>
      </c>
      <c r="Z1426" s="5">
        <f t="shared" ref="Z1426" ca="1" si="8187">IF(M1421&lt;=$Z$1,1,0)</f>
        <v>0</v>
      </c>
      <c r="AA1426" s="5">
        <f t="shared" ref="AA1426" ca="1" si="8188">IF(N1421&lt;=$AA$1,1,0)</f>
        <v>0</v>
      </c>
      <c r="AB1426" s="5">
        <f t="shared" ref="AB1426" ca="1" si="8189">IF(O1421&lt;=$AB$1,1,0)</f>
        <v>0</v>
      </c>
      <c r="AC1426" s="5"/>
      <c r="AD1426" s="5"/>
      <c r="AE1426" s="5"/>
      <c r="AF1426" s="5"/>
      <c r="AG1426" s="5"/>
      <c r="AH1426" s="5"/>
    </row>
    <row r="1427" spans="1:34" ht="16" x14ac:dyDescent="0.2">
      <c r="A1427" s="1">
        <v>1422</v>
      </c>
      <c r="B1427">
        <v>169442</v>
      </c>
      <c r="C1427">
        <v>2</v>
      </c>
      <c r="D1427" t="s">
        <v>15</v>
      </c>
      <c r="E1427" t="s">
        <v>190</v>
      </c>
      <c r="F1427">
        <v>241</v>
      </c>
      <c r="G1427">
        <v>0.78137651821862353</v>
      </c>
      <c r="H1427">
        <v>21546.033507797241</v>
      </c>
      <c r="I1427">
        <v>1.169069268721425</v>
      </c>
      <c r="K1427" s="2" t="s">
        <v>978</v>
      </c>
      <c r="L1427" s="2">
        <f t="shared" ref="L1427" si="8190">IF(L1421&lt;=$L$2, 1, 0)</f>
        <v>1</v>
      </c>
      <c r="M1427" s="2">
        <f t="shared" ref="M1427" si="8191">IF(M1421&lt;=$M$2, 1, 0)</f>
        <v>1</v>
      </c>
      <c r="N1427" s="2">
        <f t="shared" ref="N1427" si="8192">IF(N1421&lt;=$N$2, 1, 0)</f>
        <v>0</v>
      </c>
      <c r="O1427" s="2">
        <f t="shared" ref="O1427" si="8193">IF(O1421&lt;=$O$2, 1, 0)</f>
        <v>0</v>
      </c>
      <c r="X1427" s="5" t="s">
        <v>978</v>
      </c>
      <c r="Y1427" s="5">
        <f t="shared" ref="Y1427" ca="1" si="8194">IF(L1421&lt;=$Y$2, 1, 0)</f>
        <v>0</v>
      </c>
      <c r="Z1427" s="5">
        <f t="shared" ref="Z1427" ca="1" si="8195">IF(M1421&lt;=$Z$2, 1, 0)</f>
        <v>0</v>
      </c>
      <c r="AA1427" s="5">
        <f t="shared" ref="AA1427" ca="1" si="8196">IF(N1421&lt;=$AA$2, 1, 0)</f>
        <v>0</v>
      </c>
      <c r="AB1427" s="5">
        <f t="shared" ref="AB1427" ca="1" si="8197">IF(O1421&lt;=$AB$2, 1, 0)</f>
        <v>0</v>
      </c>
      <c r="AC1427" s="5"/>
      <c r="AD1427" s="5" t="s">
        <v>1952</v>
      </c>
      <c r="AE1427" s="5">
        <f t="shared" ref="AE1427" ca="1" si="8198" xml:space="preserve"> Y1426+Y1427+Y1428</f>
        <v>0</v>
      </c>
      <c r="AF1427" s="5">
        <f t="shared" ref="AF1427" ca="1" si="8199">Z1426+Z1427+Z1428</f>
        <v>0</v>
      </c>
      <c r="AG1427" s="5">
        <f t="shared" ref="AG1427" ca="1" si="8200">AA1426+AA1427+AA1428</f>
        <v>0</v>
      </c>
      <c r="AH1427" s="5">
        <f t="shared" ref="AH1427" ca="1" si="8201">AB1426+AB1427+AB1428</f>
        <v>0</v>
      </c>
    </row>
    <row r="1428" spans="1:34" ht="16" x14ac:dyDescent="0.2">
      <c r="A1428" s="1">
        <v>1423</v>
      </c>
      <c r="B1428">
        <v>169442</v>
      </c>
      <c r="C1428">
        <v>1</v>
      </c>
      <c r="D1428" t="s">
        <v>16</v>
      </c>
      <c r="E1428" t="s">
        <v>190</v>
      </c>
      <c r="F1428">
        <v>275</v>
      </c>
      <c r="G1428">
        <v>0.76851851851851849</v>
      </c>
      <c r="H1428">
        <v>21754.263890372029</v>
      </c>
      <c r="I1428">
        <v>1.1711775548410319</v>
      </c>
      <c r="K1428" s="2" t="s">
        <v>979</v>
      </c>
      <c r="L1428" s="2">
        <f t="shared" ref="L1428" si="8202">IF(L1425&lt;=$L$1, 1,0)</f>
        <v>1</v>
      </c>
      <c r="M1428" s="2">
        <f t="shared" ref="M1428" si="8203">IF(M1425&lt;=$M$1, 1,0)</f>
        <v>1</v>
      </c>
      <c r="N1428" s="2">
        <f t="shared" ref="N1428" si="8204">IF(N1425&lt;=$N$1, 1,0)</f>
        <v>0</v>
      </c>
      <c r="O1428" s="2">
        <f t="shared" ref="O1428" si="8205">IF(O1425&lt;=$O$1, 1,0)</f>
        <v>0</v>
      </c>
      <c r="X1428" s="5" t="s">
        <v>979</v>
      </c>
      <c r="Y1428" s="5">
        <f t="shared" ref="Y1428" ca="1" si="8206">IF(L1425&lt;=$Y$1, 1,0)</f>
        <v>0</v>
      </c>
      <c r="Z1428" s="5">
        <f t="shared" ref="Z1428" ca="1" si="8207">IF(M1425&lt;=$Z$1, 1,0)</f>
        <v>0</v>
      </c>
      <c r="AA1428" s="5">
        <f t="shared" ref="AA1428" ca="1" si="8208">IF(N1425&lt;=$AA$1, 1,0)</f>
        <v>0</v>
      </c>
      <c r="AB1428" s="5">
        <f t="shared" ref="AB1428" ca="1" si="8209">IF(O1425&lt;=$AB$1, 1,0)</f>
        <v>0</v>
      </c>
      <c r="AC1428" s="5"/>
      <c r="AD1428" s="5" t="s">
        <v>1953</v>
      </c>
      <c r="AE1428" s="5"/>
      <c r="AF1428" s="5"/>
      <c r="AG1428" s="5"/>
      <c r="AH1428" s="5">
        <f t="shared" ref="AH1428" ca="1" si="8210">AE1427+AF1427+AG1427+AH1427</f>
        <v>0</v>
      </c>
    </row>
    <row r="1429" spans="1:34" ht="16" x14ac:dyDescent="0.2">
      <c r="A1429" s="1">
        <v>1424</v>
      </c>
      <c r="B1429">
        <v>193399</v>
      </c>
      <c r="C1429">
        <v>8</v>
      </c>
      <c r="D1429" t="s">
        <v>8</v>
      </c>
      <c r="E1429" t="s">
        <v>191</v>
      </c>
      <c r="F1429">
        <v>441</v>
      </c>
      <c r="G1429">
        <v>0.779126213592233</v>
      </c>
      <c r="H1429">
        <v>15753.429036117081</v>
      </c>
      <c r="I1429">
        <v>0.51254683849948235</v>
      </c>
      <c r="K1429" s="2" t="s">
        <v>972</v>
      </c>
      <c r="L1429" s="4">
        <f t="shared" ref="L1429" si="8211" xml:space="preserve"> (F1429 - F1436) / F1436</f>
        <v>-9.2592592592592587E-2</v>
      </c>
      <c r="M1429" s="4">
        <f t="shared" ref="M1429" si="8212" xml:space="preserve"> (G1429 - G1436) / G1436</f>
        <v>0.1043924969365632</v>
      </c>
      <c r="N1429" s="4">
        <f t="shared" ref="N1429" si="8213" xml:space="preserve"> (H1429 - H1436) / H1436</f>
        <v>9.4834366586065283E-2</v>
      </c>
      <c r="O1429" s="4">
        <f t="shared" ref="O1429" si="8214" xml:space="preserve"> (I1429 - I1436) / I1436</f>
        <v>1.4106970411300652</v>
      </c>
      <c r="X1429" s="5"/>
      <c r="Y1429" s="6"/>
      <c r="Z1429" s="5"/>
      <c r="AA1429" s="5"/>
      <c r="AB1429" s="5"/>
      <c r="AC1429" s="5"/>
      <c r="AD1429" s="5"/>
      <c r="AE1429" s="5"/>
      <c r="AF1429" s="5"/>
      <c r="AG1429" s="5"/>
      <c r="AH1429" s="5"/>
    </row>
    <row r="1430" spans="1:34" ht="16" x14ac:dyDescent="0.2">
      <c r="A1430" s="1">
        <v>1425</v>
      </c>
      <c r="B1430">
        <v>193399</v>
      </c>
      <c r="C1430">
        <v>7</v>
      </c>
      <c r="D1430" t="s">
        <v>10</v>
      </c>
      <c r="E1430" t="s">
        <v>191</v>
      </c>
      <c r="F1430">
        <v>412</v>
      </c>
      <c r="G1430">
        <v>0.7651006711409396</v>
      </c>
      <c r="H1430">
        <v>13342.949101931101</v>
      </c>
      <c r="I1430">
        <v>0.47377087645868682</v>
      </c>
      <c r="K1430" s="2" t="s">
        <v>973</v>
      </c>
      <c r="L1430" s="2">
        <f t="shared" ref="L1430" si="8215" xml:space="preserve"> SLOPE(F1429:F1436, $C1429:$C1436)</f>
        <v>-3.3690476190476191</v>
      </c>
      <c r="M1430" s="2">
        <f t="shared" ref="M1430" si="8216" xml:space="preserve"> SLOPE(G1429:G1436, $C1429:$C1436)</f>
        <v>1.3016774405039132E-2</v>
      </c>
      <c r="N1430" s="2">
        <f t="shared" ref="N1430" si="8217" xml:space="preserve"> SLOPE(H1429:H1436, $C1429:$C1436)</f>
        <v>162.35789988380552</v>
      </c>
      <c r="O1430" s="2">
        <f t="shared" ref="O1430" si="8218" xml:space="preserve"> SLOPE(I1429:I1436, $C1429:$C1436)</f>
        <v>4.3949740375387632E-2</v>
      </c>
      <c r="X1430" s="5"/>
      <c r="Y1430" s="6"/>
      <c r="Z1430" s="5"/>
      <c r="AA1430" s="5"/>
      <c r="AB1430" s="5"/>
      <c r="AC1430" s="5"/>
      <c r="AD1430" s="5"/>
      <c r="AE1430" s="5"/>
      <c r="AF1430" s="5"/>
      <c r="AG1430" s="5"/>
      <c r="AH1430" s="5"/>
    </row>
    <row r="1431" spans="1:34" ht="16" x14ac:dyDescent="0.2">
      <c r="A1431" s="1">
        <v>1426</v>
      </c>
      <c r="B1431">
        <v>193399</v>
      </c>
      <c r="C1431">
        <v>6</v>
      </c>
      <c r="D1431" t="s">
        <v>11</v>
      </c>
      <c r="E1431" t="s">
        <v>191</v>
      </c>
      <c r="F1431">
        <v>447</v>
      </c>
      <c r="G1431">
        <v>0.72706422018348627</v>
      </c>
      <c r="H1431">
        <v>14272.95427671112</v>
      </c>
      <c r="I1431">
        <v>0.4366388042947057</v>
      </c>
      <c r="K1431" s="2" t="s">
        <v>974</v>
      </c>
      <c r="L1431" s="2">
        <f t="shared" ref="L1431" si="8219" xml:space="preserve"> INTERCEPT(F1429:F1436,$C1429:$C1436)</f>
        <v>446.03571428571428</v>
      </c>
      <c r="M1431" s="2">
        <f t="shared" ref="M1431" si="8220" xml:space="preserve"> INTERCEPT(G1429:G1436,$C1429:$C1436)</f>
        <v>0.67811058611648367</v>
      </c>
      <c r="N1431" s="2">
        <f t="shared" ref="N1431" si="8221" xml:space="preserve"> INTERCEPT(H1429:H1436,$C1429:$C1436)</f>
        <v>13441.312489573236</v>
      </c>
      <c r="O1431" s="2">
        <f t="shared" ref="O1431" si="8222" xml:space="preserve"> INTERCEPT(I1429:I1436,$C1429:$C1436)</f>
        <v>0.16905700225531917</v>
      </c>
      <c r="X1431" s="5"/>
      <c r="Y1431" s="6"/>
      <c r="Z1431" s="5"/>
      <c r="AA1431" s="5"/>
      <c r="AB1431" s="5"/>
      <c r="AC1431" s="5"/>
      <c r="AD1431" s="5"/>
      <c r="AE1431" s="5"/>
      <c r="AF1431" s="5"/>
      <c r="AG1431" s="5"/>
      <c r="AH1431" s="5"/>
    </row>
    <row r="1432" spans="1:34" ht="16" x14ac:dyDescent="0.2">
      <c r="A1432" s="1">
        <v>1427</v>
      </c>
      <c r="B1432">
        <v>193399</v>
      </c>
      <c r="C1432">
        <v>5</v>
      </c>
      <c r="D1432" t="s">
        <v>12</v>
      </c>
      <c r="E1432" t="s">
        <v>191</v>
      </c>
      <c r="F1432">
        <v>436</v>
      </c>
      <c r="G1432">
        <v>0.77570093457943923</v>
      </c>
      <c r="H1432">
        <v>14825.25426011371</v>
      </c>
      <c r="I1432">
        <v>0.3845415410669531</v>
      </c>
      <c r="K1432" s="2" t="s">
        <v>1160</v>
      </c>
      <c r="L1432" s="2">
        <f t="shared" ref="L1432:O1432" si="8223" xml:space="preserve"> L1431 + (11*L1430)</f>
        <v>408.97619047619048</v>
      </c>
      <c r="M1432" s="2">
        <f t="shared" si="8223"/>
        <v>0.82129510457191413</v>
      </c>
      <c r="N1432" s="2">
        <f t="shared" si="8223"/>
        <v>15227.249388295097</v>
      </c>
      <c r="O1432" s="2">
        <f t="shared" si="8223"/>
        <v>0.65250414638458309</v>
      </c>
      <c r="X1432" s="5"/>
      <c r="Y1432" s="6"/>
      <c r="Z1432" s="5"/>
      <c r="AA1432" s="5"/>
      <c r="AB1432" s="5"/>
      <c r="AC1432" s="5"/>
      <c r="AD1432" s="5"/>
      <c r="AE1432" s="5"/>
      <c r="AF1432" s="5"/>
      <c r="AG1432" s="5"/>
      <c r="AH1432" s="5"/>
    </row>
    <row r="1433" spans="1:34" ht="16" x14ac:dyDescent="0.2">
      <c r="A1433" s="1">
        <v>1428</v>
      </c>
      <c r="B1433">
        <v>193399</v>
      </c>
      <c r="C1433">
        <v>4</v>
      </c>
      <c r="D1433" t="s">
        <v>13</v>
      </c>
      <c r="E1433" t="s">
        <v>191</v>
      </c>
      <c r="F1433">
        <v>321</v>
      </c>
      <c r="G1433">
        <v>0.77799227799227799</v>
      </c>
      <c r="H1433">
        <v>14793.11516737875</v>
      </c>
      <c r="I1433">
        <v>0.37147700536650918</v>
      </c>
      <c r="K1433" s="2" t="s">
        <v>976</v>
      </c>
      <c r="L1433" s="2">
        <f t="shared" ref="L1433" si="8224" xml:space="preserve"> (L1432 - F1436) / F1436</f>
        <v>-0.15848520478150108</v>
      </c>
      <c r="M1433" s="2">
        <f t="shared" ref="M1433" si="8225" xml:space="preserve"> (M1432 - G1436) / G1436</f>
        <v>0.16416587638348984</v>
      </c>
      <c r="N1433" s="2">
        <f t="shared" ref="N1433" si="8226" xml:space="preserve"> (N1432 - H1436) / H1436</f>
        <v>5.8265848067785064E-2</v>
      </c>
      <c r="O1433" s="2">
        <f t="shared" ref="O1433" si="8227" xml:space="preserve"> (O1432 - I1436) / I1436</f>
        <v>2.068967939826639</v>
      </c>
      <c r="X1433" s="5"/>
      <c r="Y1433" s="6"/>
      <c r="Z1433" s="5"/>
      <c r="AA1433" s="5"/>
      <c r="AB1433" s="5"/>
      <c r="AC1433" s="5"/>
      <c r="AD1433" s="5"/>
      <c r="AE1433" s="5"/>
      <c r="AF1433" s="5"/>
      <c r="AG1433" s="5"/>
      <c r="AH1433" s="5"/>
    </row>
    <row r="1434" spans="1:34" ht="16" x14ac:dyDescent="0.2">
      <c r="A1434" s="1">
        <v>1429</v>
      </c>
      <c r="B1434">
        <v>193399</v>
      </c>
      <c r="C1434">
        <v>3</v>
      </c>
      <c r="D1434" t="s">
        <v>14</v>
      </c>
      <c r="E1434" t="s">
        <v>191</v>
      </c>
      <c r="F1434">
        <v>518</v>
      </c>
      <c r="G1434">
        <v>0.69430051813471505</v>
      </c>
      <c r="H1434">
        <v>12257.232320727309</v>
      </c>
      <c r="I1434">
        <v>0.30785005304097551</v>
      </c>
      <c r="K1434" s="2" t="s">
        <v>977</v>
      </c>
      <c r="L1434" s="2">
        <f t="shared" ref="L1434" si="8228">IF(L1429&lt;=$L$1,1,0)</f>
        <v>1</v>
      </c>
      <c r="M1434" s="2">
        <f t="shared" ref="M1434" si="8229">IF(M1429&lt;=$M$1,1,0)</f>
        <v>1</v>
      </c>
      <c r="N1434" s="2">
        <f t="shared" ref="N1434" si="8230">IF(N1429&lt;=$N$1,1,0)</f>
        <v>0</v>
      </c>
      <c r="O1434" s="2">
        <f t="shared" ref="O1434" si="8231">IF(O1429&lt;=$O$1,1,0)</f>
        <v>0</v>
      </c>
      <c r="X1434" s="5" t="s">
        <v>977</v>
      </c>
      <c r="Y1434" s="5">
        <f t="shared" ref="Y1434" ca="1" si="8232">IF(L1429&lt;=$Y$1,1,0)</f>
        <v>0</v>
      </c>
      <c r="Z1434" s="5">
        <f t="shared" ref="Z1434" ca="1" si="8233">IF(M1429&lt;=$Z$1,1,0)</f>
        <v>0</v>
      </c>
      <c r="AA1434" s="5">
        <f t="shared" ref="AA1434" ca="1" si="8234">IF(N1429&lt;=$AA$1,1,0)</f>
        <v>0</v>
      </c>
      <c r="AB1434" s="5">
        <f t="shared" ref="AB1434" ca="1" si="8235">IF(O1429&lt;=$AB$1,1,0)</f>
        <v>0</v>
      </c>
      <c r="AC1434" s="5"/>
      <c r="AD1434" s="5"/>
      <c r="AE1434" s="5"/>
      <c r="AF1434" s="5"/>
      <c r="AG1434" s="5"/>
      <c r="AH1434" s="5"/>
    </row>
    <row r="1435" spans="1:34" ht="16" x14ac:dyDescent="0.2">
      <c r="A1435" s="1">
        <v>1430</v>
      </c>
      <c r="B1435">
        <v>193399</v>
      </c>
      <c r="C1435">
        <v>2</v>
      </c>
      <c r="D1435" t="s">
        <v>15</v>
      </c>
      <c r="E1435" t="s">
        <v>191</v>
      </c>
      <c r="F1435">
        <v>386</v>
      </c>
      <c r="G1435">
        <v>0.66872427983539096</v>
      </c>
      <c r="H1435">
        <v>13741.58045652247</v>
      </c>
      <c r="I1435">
        <v>0.2352080100427428</v>
      </c>
      <c r="K1435" s="2" t="s">
        <v>978</v>
      </c>
      <c r="L1435" s="2">
        <f t="shared" ref="L1435" si="8236">IF(L1429&lt;=$L$2, 1, 0)</f>
        <v>1</v>
      </c>
      <c r="M1435" s="2">
        <f t="shared" ref="M1435" si="8237">IF(M1429&lt;=$M$2, 1, 0)</f>
        <v>1</v>
      </c>
      <c r="N1435" s="2">
        <f t="shared" ref="N1435" si="8238">IF(N1429&lt;=$N$2, 1, 0)</f>
        <v>0</v>
      </c>
      <c r="O1435" s="2">
        <f t="shared" ref="O1435" si="8239">IF(O1429&lt;=$O$2, 1, 0)</f>
        <v>0</v>
      </c>
      <c r="X1435" s="5" t="s">
        <v>978</v>
      </c>
      <c r="Y1435" s="5">
        <f t="shared" ref="Y1435" ca="1" si="8240">IF(L1429&lt;=$Y$2, 1, 0)</f>
        <v>0</v>
      </c>
      <c r="Z1435" s="5">
        <f t="shared" ref="Z1435" ca="1" si="8241">IF(M1429&lt;=$Z$2, 1, 0)</f>
        <v>0</v>
      </c>
      <c r="AA1435" s="5">
        <f t="shared" ref="AA1435" ca="1" si="8242">IF(N1429&lt;=$AA$2, 1, 0)</f>
        <v>0</v>
      </c>
      <c r="AB1435" s="5">
        <f t="shared" ref="AB1435" ca="1" si="8243">IF(O1429&lt;=$AB$2, 1, 0)</f>
        <v>0</v>
      </c>
      <c r="AC1435" s="5"/>
      <c r="AD1435" s="5" t="s">
        <v>1952</v>
      </c>
      <c r="AE1435" s="5">
        <f t="shared" ref="AE1435" ca="1" si="8244" xml:space="preserve"> Y1434+Y1435+Y1436</f>
        <v>0</v>
      </c>
      <c r="AF1435" s="5">
        <f t="shared" ref="AF1435" ca="1" si="8245">Z1434+Z1435+Z1436</f>
        <v>0</v>
      </c>
      <c r="AG1435" s="5">
        <f t="shared" ref="AG1435" ca="1" si="8246">AA1434+AA1435+AA1436</f>
        <v>0</v>
      </c>
      <c r="AH1435" s="5">
        <f t="shared" ref="AH1435" ca="1" si="8247">AB1434+AB1435+AB1436</f>
        <v>0</v>
      </c>
    </row>
    <row r="1436" spans="1:34" ht="16" x14ac:dyDescent="0.2">
      <c r="A1436" s="1">
        <v>1431</v>
      </c>
      <c r="B1436">
        <v>193399</v>
      </c>
      <c r="C1436">
        <v>1</v>
      </c>
      <c r="D1436" t="s">
        <v>16</v>
      </c>
      <c r="E1436" t="s">
        <v>191</v>
      </c>
      <c r="F1436">
        <v>486</v>
      </c>
      <c r="G1436">
        <v>0.70547945205479456</v>
      </c>
      <c r="H1436">
        <v>14388.869692901349</v>
      </c>
      <c r="I1436">
        <v>0.21261354278645281</v>
      </c>
      <c r="K1436" s="2" t="s">
        <v>979</v>
      </c>
      <c r="L1436" s="2">
        <f t="shared" ref="L1436" si="8248">IF(L1433&lt;=$L$1, 1,0)</f>
        <v>1</v>
      </c>
      <c r="M1436" s="2">
        <f t="shared" ref="M1436" si="8249">IF(M1433&lt;=$M$1, 1,0)</f>
        <v>1</v>
      </c>
      <c r="N1436" s="2">
        <f t="shared" ref="N1436" si="8250">IF(N1433&lt;=$N$1, 1,0)</f>
        <v>0</v>
      </c>
      <c r="O1436" s="2">
        <f t="shared" ref="O1436" si="8251">IF(O1433&lt;=$O$1, 1,0)</f>
        <v>0</v>
      </c>
      <c r="X1436" s="5" t="s">
        <v>979</v>
      </c>
      <c r="Y1436" s="5">
        <f t="shared" ref="Y1436" ca="1" si="8252">IF(L1433&lt;=$Y$1, 1,0)</f>
        <v>0</v>
      </c>
      <c r="Z1436" s="5">
        <f t="shared" ref="Z1436" ca="1" si="8253">IF(M1433&lt;=$Z$1, 1,0)</f>
        <v>0</v>
      </c>
      <c r="AA1436" s="5">
        <f t="shared" ref="AA1436" ca="1" si="8254">IF(N1433&lt;=$AA$1, 1,0)</f>
        <v>0</v>
      </c>
      <c r="AB1436" s="5">
        <f t="shared" ref="AB1436" ca="1" si="8255">IF(O1433&lt;=$AB$1, 1,0)</f>
        <v>0</v>
      </c>
      <c r="AC1436" s="5"/>
      <c r="AD1436" s="5" t="s">
        <v>1953</v>
      </c>
      <c r="AE1436" s="5"/>
      <c r="AF1436" s="5"/>
      <c r="AG1436" s="5"/>
      <c r="AH1436" s="5">
        <f t="shared" ref="AH1436" ca="1" si="8256">AE1435+AF1435+AG1435+AH1435</f>
        <v>0</v>
      </c>
    </row>
    <row r="1437" spans="1:34" ht="16" x14ac:dyDescent="0.2">
      <c r="A1437" s="1">
        <v>1432</v>
      </c>
      <c r="B1437">
        <v>167394</v>
      </c>
      <c r="C1437">
        <v>8</v>
      </c>
      <c r="D1437" t="s">
        <v>8</v>
      </c>
      <c r="E1437" t="s">
        <v>192</v>
      </c>
      <c r="F1437">
        <v>180</v>
      </c>
      <c r="G1437">
        <v>0.82269503546099287</v>
      </c>
      <c r="H1437">
        <v>15685.67789934999</v>
      </c>
      <c r="I1437">
        <v>0.45765359519555582</v>
      </c>
      <c r="K1437" s="2" t="s">
        <v>972</v>
      </c>
      <c r="L1437" s="4">
        <f t="shared" ref="L1437" si="8257" xml:space="preserve"> (F1437 - F1444) / F1444</f>
        <v>-0.1</v>
      </c>
      <c r="M1437" s="4">
        <f t="shared" ref="M1437" si="8258" xml:space="preserve"> (G1437 - G1444) / G1444</f>
        <v>5.092656142759084E-2</v>
      </c>
      <c r="N1437" s="4">
        <f t="shared" ref="N1437" si="8259" xml:space="preserve"> (H1437 - H1444) / H1444</f>
        <v>0.45190532663653832</v>
      </c>
      <c r="O1437" s="4">
        <f t="shared" ref="O1437" si="8260" xml:space="preserve"> (I1437 - I1444) / I1444</f>
        <v>0.2346384997846446</v>
      </c>
      <c r="X1437" s="5"/>
      <c r="Y1437" s="6"/>
      <c r="Z1437" s="5"/>
      <c r="AA1437" s="5"/>
      <c r="AB1437" s="5"/>
      <c r="AC1437" s="5"/>
      <c r="AD1437" s="5"/>
      <c r="AE1437" s="5"/>
      <c r="AF1437" s="5"/>
      <c r="AG1437" s="5"/>
      <c r="AH1437" s="5"/>
    </row>
    <row r="1438" spans="1:34" ht="16" x14ac:dyDescent="0.2">
      <c r="A1438" s="1">
        <v>1433</v>
      </c>
      <c r="B1438">
        <v>167394</v>
      </c>
      <c r="C1438">
        <v>7</v>
      </c>
      <c r="D1438" t="s">
        <v>10</v>
      </c>
      <c r="E1438" t="s">
        <v>192</v>
      </c>
      <c r="F1438">
        <v>145</v>
      </c>
      <c r="G1438">
        <v>0.79190751445086704</v>
      </c>
      <c r="H1438">
        <v>13181.76236447667</v>
      </c>
      <c r="I1438">
        <v>0.42153070694704858</v>
      </c>
      <c r="K1438" s="2" t="s">
        <v>973</v>
      </c>
      <c r="L1438" s="2">
        <f t="shared" ref="L1438" si="8261" xml:space="preserve"> SLOPE(F1437:F1444, $C1437:$C1444)</f>
        <v>-4.8809523809523814</v>
      </c>
      <c r="M1438" s="2">
        <f t="shared" ref="M1438" si="8262" xml:space="preserve"> SLOPE(G1437:G1444, $C1437:$C1444)</f>
        <v>2.3022850918511715E-3</v>
      </c>
      <c r="N1438" s="2">
        <f t="shared" ref="N1438" si="8263" xml:space="preserve"> SLOPE(H1437:H1444, $C1437:$C1444)</f>
        <v>498.36923829476723</v>
      </c>
      <c r="O1438" s="2">
        <f t="shared" ref="O1438" si="8264" xml:space="preserve"> SLOPE(I1437:I1444, $C1437:$C1444)</f>
        <v>1.0554266443111596E-2</v>
      </c>
      <c r="X1438" s="5"/>
      <c r="Y1438" s="6"/>
      <c r="Z1438" s="5"/>
      <c r="AA1438" s="5"/>
      <c r="AB1438" s="5"/>
      <c r="AC1438" s="5"/>
      <c r="AD1438" s="5"/>
      <c r="AE1438" s="5"/>
      <c r="AF1438" s="5"/>
      <c r="AG1438" s="5"/>
      <c r="AH1438" s="5"/>
    </row>
    <row r="1439" spans="1:34" ht="16" x14ac:dyDescent="0.2">
      <c r="A1439" s="1">
        <v>1434</v>
      </c>
      <c r="B1439">
        <v>167394</v>
      </c>
      <c r="C1439">
        <v>6</v>
      </c>
      <c r="D1439" t="s">
        <v>11</v>
      </c>
      <c r="E1439" t="s">
        <v>192</v>
      </c>
      <c r="F1439">
        <v>173</v>
      </c>
      <c r="G1439">
        <v>0.8404907975460123</v>
      </c>
      <c r="H1439">
        <v>13218.74020074426</v>
      </c>
      <c r="I1439">
        <v>0.31141326756537169</v>
      </c>
      <c r="K1439" s="2" t="s">
        <v>974</v>
      </c>
      <c r="L1439" s="2">
        <f t="shared" ref="L1439" si="8265" xml:space="preserve"> INTERCEPT(F1437:F1444,$C1437:$C1444)</f>
        <v>199.21428571428572</v>
      </c>
      <c r="M1439" s="2">
        <f t="shared" ref="M1439" si="8266" xml:space="preserve"> INTERCEPT(G1437:G1444,$C1437:$C1444)</f>
        <v>0.80512400547189056</v>
      </c>
      <c r="N1439" s="2">
        <f t="shared" ref="N1439" si="8267" xml:space="preserve"> INTERCEPT(H1437:H1444,$C1437:$C1444)</f>
        <v>10794.1332475584</v>
      </c>
      <c r="O1439" s="2">
        <f t="shared" ref="O1439" si="8268" xml:space="preserve"> INTERCEPT(I1437:I1444,$C1437:$C1444)</f>
        <v>0.31025105242180712</v>
      </c>
      <c r="X1439" s="5"/>
      <c r="Y1439" s="6"/>
      <c r="Z1439" s="5"/>
      <c r="AA1439" s="5"/>
      <c r="AB1439" s="5"/>
      <c r="AC1439" s="5"/>
      <c r="AD1439" s="5"/>
      <c r="AE1439" s="5"/>
      <c r="AF1439" s="5"/>
      <c r="AG1439" s="5"/>
      <c r="AH1439" s="5"/>
    </row>
    <row r="1440" spans="1:34" ht="16" x14ac:dyDescent="0.2">
      <c r="A1440" s="1">
        <v>1435</v>
      </c>
      <c r="B1440">
        <v>167394</v>
      </c>
      <c r="C1440">
        <v>5</v>
      </c>
      <c r="D1440" t="s">
        <v>12</v>
      </c>
      <c r="E1440" t="s">
        <v>192</v>
      </c>
      <c r="F1440">
        <v>164</v>
      </c>
      <c r="G1440">
        <v>0.81318681318681318</v>
      </c>
      <c r="H1440">
        <v>13246.08479978204</v>
      </c>
      <c r="I1440">
        <v>0.30093665914870232</v>
      </c>
      <c r="K1440" s="2" t="s">
        <v>1161</v>
      </c>
      <c r="L1440" s="2">
        <f t="shared" ref="L1440:O1440" si="8269" xml:space="preserve"> L1439 + (11*L1438)</f>
        <v>145.52380952380952</v>
      </c>
      <c r="M1440" s="2">
        <f t="shared" si="8269"/>
        <v>0.83044914148225346</v>
      </c>
      <c r="N1440" s="2">
        <f t="shared" si="8269"/>
        <v>16276.19486880084</v>
      </c>
      <c r="O1440" s="2">
        <f t="shared" si="8269"/>
        <v>0.42634798329603468</v>
      </c>
      <c r="X1440" s="5"/>
      <c r="Y1440" s="6"/>
      <c r="Z1440" s="5"/>
      <c r="AA1440" s="5"/>
      <c r="AB1440" s="5"/>
      <c r="AC1440" s="5"/>
      <c r="AD1440" s="5"/>
      <c r="AE1440" s="5"/>
      <c r="AF1440" s="5"/>
      <c r="AG1440" s="5"/>
      <c r="AH1440" s="5"/>
    </row>
    <row r="1441" spans="1:34" ht="16" x14ac:dyDescent="0.2">
      <c r="A1441" s="1">
        <v>1436</v>
      </c>
      <c r="B1441">
        <v>167394</v>
      </c>
      <c r="C1441">
        <v>4</v>
      </c>
      <c r="D1441" t="s">
        <v>13</v>
      </c>
      <c r="E1441" t="s">
        <v>192</v>
      </c>
      <c r="F1441">
        <v>182</v>
      </c>
      <c r="G1441">
        <v>0.81818181818181823</v>
      </c>
      <c r="H1441">
        <v>13693.096933774201</v>
      </c>
      <c r="I1441">
        <v>0.31799591595799542</v>
      </c>
      <c r="K1441" s="2" t="s">
        <v>976</v>
      </c>
      <c r="L1441" s="2">
        <f t="shared" ref="L1441" si="8270" xml:space="preserve"> (L1440 - F1444) / F1444</f>
        <v>-0.27238095238095239</v>
      </c>
      <c r="M1441" s="2">
        <f t="shared" ref="M1441" si="8271" xml:space="preserve"> (M1440 - G1444) / G1444</f>
        <v>6.0831806538620491E-2</v>
      </c>
      <c r="N1441" s="2">
        <f t="shared" ref="N1441" si="8272" xml:space="preserve"> (N1440 - H1444) / H1444</f>
        <v>0.50656504481489539</v>
      </c>
      <c r="O1441" s="2">
        <f t="shared" ref="O1441" si="8273" xml:space="preserve"> (O1440 - I1444) / I1444</f>
        <v>0.15018354495368905</v>
      </c>
      <c r="X1441" s="5"/>
      <c r="Y1441" s="6"/>
      <c r="Z1441" s="5"/>
      <c r="AA1441" s="5"/>
      <c r="AB1441" s="5"/>
      <c r="AC1441" s="5"/>
      <c r="AD1441" s="5"/>
      <c r="AE1441" s="5"/>
      <c r="AF1441" s="5"/>
      <c r="AG1441" s="5"/>
      <c r="AH1441" s="5"/>
    </row>
    <row r="1442" spans="1:34" ht="16" x14ac:dyDescent="0.2">
      <c r="A1442" s="1">
        <v>1437</v>
      </c>
      <c r="B1442">
        <v>167394</v>
      </c>
      <c r="C1442">
        <v>3</v>
      </c>
      <c r="D1442" t="s">
        <v>14</v>
      </c>
      <c r="E1442" t="s">
        <v>192</v>
      </c>
      <c r="F1442">
        <v>187</v>
      </c>
      <c r="G1442">
        <v>0.85561497326203206</v>
      </c>
      <c r="H1442">
        <v>12448.628999438521</v>
      </c>
      <c r="I1442">
        <v>0.33083244833405051</v>
      </c>
      <c r="K1442" s="2" t="s">
        <v>977</v>
      </c>
      <c r="L1442" s="2">
        <f t="shared" ref="L1442" si="8274">IF(L1437&lt;=$L$1,1,0)</f>
        <v>1</v>
      </c>
      <c r="M1442" s="2">
        <f t="shared" ref="M1442" si="8275">IF(M1437&lt;=$M$1,1,0)</f>
        <v>1</v>
      </c>
      <c r="N1442" s="2">
        <f t="shared" ref="N1442" si="8276">IF(N1437&lt;=$N$1,1,0)</f>
        <v>0</v>
      </c>
      <c r="O1442" s="2">
        <f t="shared" ref="O1442" si="8277">IF(O1437&lt;=$O$1,1,0)</f>
        <v>0</v>
      </c>
      <c r="X1442" s="5" t="s">
        <v>977</v>
      </c>
      <c r="Y1442" s="5">
        <f t="shared" ref="Y1442" ca="1" si="8278">IF(L1437&lt;=$Y$1,1,0)</f>
        <v>0</v>
      </c>
      <c r="Z1442" s="5">
        <f t="shared" ref="Z1442" ca="1" si="8279">IF(M1437&lt;=$Z$1,1,0)</f>
        <v>0</v>
      </c>
      <c r="AA1442" s="5">
        <f t="shared" ref="AA1442" ca="1" si="8280">IF(N1437&lt;=$AA$1,1,0)</f>
        <v>0</v>
      </c>
      <c r="AB1442" s="5">
        <f t="shared" ref="AB1442" ca="1" si="8281">IF(O1437&lt;=$AB$1,1,0)</f>
        <v>0</v>
      </c>
      <c r="AC1442" s="5"/>
      <c r="AD1442" s="5"/>
      <c r="AE1442" s="5"/>
      <c r="AF1442" s="5"/>
      <c r="AG1442" s="5"/>
      <c r="AH1442" s="5"/>
    </row>
    <row r="1443" spans="1:34" ht="16" x14ac:dyDescent="0.2">
      <c r="A1443" s="1">
        <v>1438</v>
      </c>
      <c r="B1443">
        <v>167394</v>
      </c>
      <c r="C1443">
        <v>2</v>
      </c>
      <c r="D1443" t="s">
        <v>15</v>
      </c>
      <c r="E1443" t="s">
        <v>192</v>
      </c>
      <c r="F1443">
        <v>187</v>
      </c>
      <c r="G1443">
        <v>0.7989690721649485</v>
      </c>
      <c r="H1443">
        <v>12016.85447979711</v>
      </c>
      <c r="I1443">
        <v>0.35092120323841108</v>
      </c>
      <c r="K1443" s="2" t="s">
        <v>978</v>
      </c>
      <c r="L1443" s="2">
        <f t="shared" ref="L1443" si="8282">IF(L1437&lt;=$L$2, 1, 0)</f>
        <v>1</v>
      </c>
      <c r="M1443" s="2">
        <f t="shared" ref="M1443" si="8283">IF(M1437&lt;=$M$2, 1, 0)</f>
        <v>1</v>
      </c>
      <c r="N1443" s="2">
        <f t="shared" ref="N1443" si="8284">IF(N1437&lt;=$N$2, 1, 0)</f>
        <v>0</v>
      </c>
      <c r="O1443" s="2">
        <f t="shared" ref="O1443" si="8285">IF(O1437&lt;=$O$2, 1, 0)</f>
        <v>0</v>
      </c>
      <c r="X1443" s="5" t="s">
        <v>978</v>
      </c>
      <c r="Y1443" s="5">
        <f t="shared" ref="Y1443" ca="1" si="8286">IF(L1437&lt;=$Y$2, 1, 0)</f>
        <v>0</v>
      </c>
      <c r="Z1443" s="5">
        <f t="shared" ref="Z1443" ca="1" si="8287">IF(M1437&lt;=$Z$2, 1, 0)</f>
        <v>0</v>
      </c>
      <c r="AA1443" s="5">
        <f t="shared" ref="AA1443" ca="1" si="8288">IF(N1437&lt;=$AA$2, 1, 0)</f>
        <v>0</v>
      </c>
      <c r="AB1443" s="5">
        <f t="shared" ref="AB1443" ca="1" si="8289">IF(O1437&lt;=$AB$2, 1, 0)</f>
        <v>0</v>
      </c>
      <c r="AC1443" s="5"/>
      <c r="AD1443" s="5" t="s">
        <v>1952</v>
      </c>
      <c r="AE1443" s="5">
        <f t="shared" ref="AE1443" ca="1" si="8290" xml:space="preserve"> Y1442+Y1443+Y1444</f>
        <v>1</v>
      </c>
      <c r="AF1443" s="5">
        <f t="shared" ref="AF1443" ca="1" si="8291">Z1442+Z1443+Z1444</f>
        <v>0</v>
      </c>
      <c r="AG1443" s="5">
        <f t="shared" ref="AG1443" ca="1" si="8292">AA1442+AA1443+AA1444</f>
        <v>0</v>
      </c>
      <c r="AH1443" s="5">
        <f t="shared" ref="AH1443" ca="1" si="8293">AB1442+AB1443+AB1444</f>
        <v>0</v>
      </c>
    </row>
    <row r="1444" spans="1:34" ht="16" x14ac:dyDescent="0.2">
      <c r="A1444" s="1">
        <v>1439</v>
      </c>
      <c r="B1444">
        <v>167394</v>
      </c>
      <c r="C1444">
        <v>1</v>
      </c>
      <c r="D1444" t="s">
        <v>16</v>
      </c>
      <c r="E1444" t="s">
        <v>192</v>
      </c>
      <c r="F1444">
        <v>200</v>
      </c>
      <c r="G1444">
        <v>0.78282828282828287</v>
      </c>
      <c r="H1444">
        <v>10803.512881716049</v>
      </c>
      <c r="I1444">
        <v>0.37067821493933922</v>
      </c>
      <c r="K1444" s="2" t="s">
        <v>979</v>
      </c>
      <c r="L1444" s="2">
        <f t="shared" ref="L1444" si="8294">IF(L1441&lt;=$L$1, 1,0)</f>
        <v>1</v>
      </c>
      <c r="M1444" s="2">
        <f t="shared" ref="M1444" si="8295">IF(M1441&lt;=$M$1, 1,0)</f>
        <v>1</v>
      </c>
      <c r="N1444" s="2">
        <f t="shared" ref="N1444" si="8296">IF(N1441&lt;=$N$1, 1,0)</f>
        <v>0</v>
      </c>
      <c r="O1444" s="2">
        <f t="shared" ref="O1444" si="8297">IF(O1441&lt;=$O$1, 1,0)</f>
        <v>0</v>
      </c>
      <c r="X1444" s="5" t="s">
        <v>979</v>
      </c>
      <c r="Y1444" s="5">
        <f t="shared" ref="Y1444" ca="1" si="8298">IF(L1441&lt;=$Y$1, 1,0)</f>
        <v>1</v>
      </c>
      <c r="Z1444" s="5">
        <f t="shared" ref="Z1444" ca="1" si="8299">IF(M1441&lt;=$Z$1, 1,0)</f>
        <v>0</v>
      </c>
      <c r="AA1444" s="5">
        <f t="shared" ref="AA1444" ca="1" si="8300">IF(N1441&lt;=$AA$1, 1,0)</f>
        <v>0</v>
      </c>
      <c r="AB1444" s="5">
        <f t="shared" ref="AB1444" ca="1" si="8301">IF(O1441&lt;=$AB$1, 1,0)</f>
        <v>0</v>
      </c>
      <c r="AC1444" s="5"/>
      <c r="AD1444" s="5" t="s">
        <v>1953</v>
      </c>
      <c r="AE1444" s="5"/>
      <c r="AF1444" s="5"/>
      <c r="AG1444" s="5"/>
      <c r="AH1444" s="5">
        <f t="shared" ref="AH1444" ca="1" si="8302">AE1443+AF1443+AG1443+AH1443</f>
        <v>1</v>
      </c>
    </row>
    <row r="1445" spans="1:34" ht="16" x14ac:dyDescent="0.2">
      <c r="A1445" s="1">
        <v>1440</v>
      </c>
      <c r="B1445">
        <v>174747</v>
      </c>
      <c r="C1445">
        <v>8</v>
      </c>
      <c r="D1445" t="s">
        <v>8</v>
      </c>
      <c r="E1445" t="s">
        <v>193</v>
      </c>
      <c r="F1445">
        <v>438</v>
      </c>
      <c r="G1445">
        <v>0.85125858123569798</v>
      </c>
      <c r="H1445">
        <v>16726.700783831759</v>
      </c>
      <c r="I1445">
        <v>1.295417990830726</v>
      </c>
      <c r="K1445" s="2" t="s">
        <v>972</v>
      </c>
      <c r="L1445" s="4">
        <f t="shared" ref="L1445" si="8303" xml:space="preserve"> (F1445 - F1452) / F1452</f>
        <v>-0.11515151515151516</v>
      </c>
      <c r="M1445" s="4">
        <f t="shared" ref="M1445" si="8304" xml:space="preserve"> (G1445 - G1452) / G1452</f>
        <v>-4.0964044745190074E-2</v>
      </c>
      <c r="N1445" s="4">
        <f t="shared" ref="N1445" si="8305" xml:space="preserve"> (H1445 - H1452) / H1452</f>
        <v>0.13540980548246631</v>
      </c>
      <c r="O1445" s="4">
        <f t="shared" ref="O1445" si="8306" xml:space="preserve"> (I1445 - I1452) / I1452</f>
        <v>0.77466609335700187</v>
      </c>
      <c r="X1445" s="5"/>
      <c r="Y1445" s="6"/>
      <c r="Z1445" s="5"/>
      <c r="AA1445" s="5"/>
      <c r="AB1445" s="5"/>
      <c r="AC1445" s="5"/>
      <c r="AD1445" s="5"/>
      <c r="AE1445" s="5"/>
      <c r="AF1445" s="5"/>
      <c r="AG1445" s="5"/>
      <c r="AH1445" s="5"/>
    </row>
    <row r="1446" spans="1:34" ht="16" x14ac:dyDescent="0.2">
      <c r="A1446" s="1">
        <v>1441</v>
      </c>
      <c r="B1446">
        <v>174747</v>
      </c>
      <c r="C1446">
        <v>7</v>
      </c>
      <c r="D1446" t="s">
        <v>10</v>
      </c>
      <c r="E1446" t="s">
        <v>193</v>
      </c>
      <c r="F1446">
        <v>445</v>
      </c>
      <c r="G1446">
        <v>0.88631984585741808</v>
      </c>
      <c r="H1446">
        <v>17161.84861488708</v>
      </c>
      <c r="I1446">
        <v>1.211113744588417</v>
      </c>
      <c r="K1446" s="2" t="s">
        <v>973</v>
      </c>
      <c r="L1446" s="2">
        <f t="shared" ref="L1446" si="8307" xml:space="preserve"> SLOPE(F1445:F1452, $C1445:$C1452)</f>
        <v>-11.130952380952381</v>
      </c>
      <c r="M1446" s="2">
        <f t="shared" ref="M1446" si="8308" xml:space="preserve"> SLOPE(G1445:G1452, $C1445:$C1452)</f>
        <v>-4.2886598544816289E-3</v>
      </c>
      <c r="N1446" s="2">
        <f t="shared" ref="N1446" si="8309" xml:space="preserve"> SLOPE(H1445:H1452, $C1445:$C1452)</f>
        <v>368.23388778640827</v>
      </c>
      <c r="O1446" s="2">
        <f t="shared" ref="O1446" si="8310" xml:space="preserve"> SLOPE(I1445:I1452, $C1445:$C1452)</f>
        <v>8.3805741502278874E-2</v>
      </c>
      <c r="X1446" s="5"/>
      <c r="Y1446" s="6"/>
      <c r="Z1446" s="5"/>
      <c r="AA1446" s="5"/>
      <c r="AB1446" s="5"/>
      <c r="AC1446" s="5"/>
      <c r="AD1446" s="5"/>
      <c r="AE1446" s="5"/>
      <c r="AF1446" s="5"/>
      <c r="AG1446" s="5"/>
      <c r="AH1446" s="5"/>
    </row>
    <row r="1447" spans="1:34" ht="16" x14ac:dyDescent="0.2">
      <c r="A1447" s="1">
        <v>1442</v>
      </c>
      <c r="B1447">
        <v>174747</v>
      </c>
      <c r="C1447">
        <v>6</v>
      </c>
      <c r="D1447" t="s">
        <v>11</v>
      </c>
      <c r="E1447" t="s">
        <v>193</v>
      </c>
      <c r="F1447">
        <v>524</v>
      </c>
      <c r="G1447">
        <v>0.87276341948310143</v>
      </c>
      <c r="H1447">
        <v>16714.16559597513</v>
      </c>
      <c r="I1447">
        <v>1.1206681900534969</v>
      </c>
      <c r="K1447" s="2" t="s">
        <v>974</v>
      </c>
      <c r="L1447" s="2">
        <f t="shared" ref="L1447" si="8311" xml:space="preserve"> INTERCEPT(F1445:F1452,$C1445:$C1452)</f>
        <v>547.21428571428567</v>
      </c>
      <c r="M1447" s="2">
        <f t="shared" ref="M1447" si="8312" xml:space="preserve"> INTERCEPT(G1445:G1452,$C1445:$C1452)</f>
        <v>0.89536641676586004</v>
      </c>
      <c r="N1447" s="2">
        <f t="shared" ref="N1447" si="8313" xml:space="preserve"> INTERCEPT(H1445:H1452,$C1445:$C1452)</f>
        <v>14381.273755415834</v>
      </c>
      <c r="O1447" s="2">
        <f t="shared" ref="O1447" si="8314" xml:space="preserve"> INTERCEPT(I1445:I1452,$C1445:$C1452)</f>
        <v>0.59718756793242422</v>
      </c>
      <c r="X1447" s="5"/>
      <c r="Y1447" s="6"/>
      <c r="Z1447" s="5"/>
      <c r="AA1447" s="5"/>
      <c r="AB1447" s="5"/>
      <c r="AC1447" s="5"/>
      <c r="AD1447" s="5"/>
      <c r="AE1447" s="5"/>
      <c r="AF1447" s="5"/>
      <c r="AG1447" s="5"/>
      <c r="AH1447" s="5"/>
    </row>
    <row r="1448" spans="1:34" ht="16" x14ac:dyDescent="0.2">
      <c r="A1448" s="1">
        <v>1443</v>
      </c>
      <c r="B1448">
        <v>174747</v>
      </c>
      <c r="C1448">
        <v>5</v>
      </c>
      <c r="D1448" t="s">
        <v>12</v>
      </c>
      <c r="E1448" t="s">
        <v>193</v>
      </c>
      <c r="F1448">
        <v>507</v>
      </c>
      <c r="G1448">
        <v>0.83403361344537819</v>
      </c>
      <c r="H1448">
        <v>16589.43925488686</v>
      </c>
      <c r="I1448">
        <v>0.90985350849353741</v>
      </c>
      <c r="K1448" s="2" t="s">
        <v>1162</v>
      </c>
      <c r="L1448" s="2">
        <f t="shared" ref="L1448:O1448" si="8315" xml:space="preserve"> L1447 + (11*L1446)</f>
        <v>424.77380952380946</v>
      </c>
      <c r="M1448" s="2">
        <f t="shared" si="8315"/>
        <v>0.84819115836656211</v>
      </c>
      <c r="N1448" s="2">
        <f t="shared" si="8315"/>
        <v>18431.846521066323</v>
      </c>
      <c r="O1448" s="2">
        <f t="shared" si="8315"/>
        <v>1.5190507244574918</v>
      </c>
      <c r="X1448" s="5"/>
      <c r="Y1448" s="6"/>
      <c r="Z1448" s="5"/>
      <c r="AA1448" s="5"/>
      <c r="AB1448" s="5"/>
      <c r="AC1448" s="5"/>
      <c r="AD1448" s="5"/>
      <c r="AE1448" s="5"/>
      <c r="AF1448" s="5"/>
      <c r="AG1448" s="5"/>
      <c r="AH1448" s="5"/>
    </row>
    <row r="1449" spans="1:34" ht="16" x14ac:dyDescent="0.2">
      <c r="A1449" s="1">
        <v>1444</v>
      </c>
      <c r="B1449">
        <v>174747</v>
      </c>
      <c r="C1449">
        <v>4</v>
      </c>
      <c r="D1449" t="s">
        <v>13</v>
      </c>
      <c r="E1449" t="s">
        <v>193</v>
      </c>
      <c r="F1449">
        <v>475</v>
      </c>
      <c r="G1449">
        <v>0.90774907749077494</v>
      </c>
      <c r="H1449">
        <v>16476.58070044819</v>
      </c>
      <c r="I1449">
        <v>0.90874480503856048</v>
      </c>
      <c r="K1449" s="2" t="s">
        <v>976</v>
      </c>
      <c r="L1449" s="2">
        <f t="shared" ref="L1449" si="8316" xml:space="preserve"> (L1448 - F1452) / F1452</f>
        <v>-0.14187109187109201</v>
      </c>
      <c r="M1449" s="2">
        <f t="shared" ref="M1449" si="8317" xml:space="preserve"> (M1448 - G1452) / G1452</f>
        <v>-4.4419832312349569E-2</v>
      </c>
      <c r="N1449" s="2">
        <f t="shared" ref="N1449" si="8318" xml:space="preserve"> (N1448 - H1452) / H1452</f>
        <v>0.25115523638681742</v>
      </c>
      <c r="O1449" s="2">
        <f t="shared" ref="O1449" si="8319" xml:space="preserve"> (O1448 - I1452) / I1452</f>
        <v>1.0810331752883346</v>
      </c>
      <c r="X1449" s="5"/>
      <c r="Y1449" s="6"/>
      <c r="Z1449" s="5"/>
      <c r="AA1449" s="5"/>
      <c r="AB1449" s="5"/>
      <c r="AC1449" s="5"/>
      <c r="AD1449" s="5"/>
      <c r="AE1449" s="5"/>
      <c r="AF1449" s="5"/>
      <c r="AG1449" s="5"/>
      <c r="AH1449" s="5"/>
    </row>
    <row r="1450" spans="1:34" ht="16" x14ac:dyDescent="0.2">
      <c r="A1450" s="1">
        <v>1445</v>
      </c>
      <c r="B1450">
        <v>174747</v>
      </c>
      <c r="C1450">
        <v>3</v>
      </c>
      <c r="D1450" t="s">
        <v>14</v>
      </c>
      <c r="E1450" t="s">
        <v>193</v>
      </c>
      <c r="F1450">
        <v>550</v>
      </c>
      <c r="G1450">
        <v>0.8810408921933085</v>
      </c>
      <c r="H1450">
        <v>15216.62115949401</v>
      </c>
      <c r="I1450">
        <v>0.87825994146202979</v>
      </c>
      <c r="K1450" s="2" t="s">
        <v>977</v>
      </c>
      <c r="L1450" s="2">
        <f t="shared" ref="L1450" si="8320">IF(L1445&lt;=$L$1,1,0)</f>
        <v>1</v>
      </c>
      <c r="M1450" s="2">
        <f t="shared" ref="M1450" si="8321">IF(M1445&lt;=$M$1,1,0)</f>
        <v>1</v>
      </c>
      <c r="N1450" s="2">
        <f t="shared" ref="N1450" si="8322">IF(N1445&lt;=$N$1,1,0)</f>
        <v>0</v>
      </c>
      <c r="O1450" s="2">
        <f t="shared" ref="O1450" si="8323">IF(O1445&lt;=$O$1,1,0)</f>
        <v>0</v>
      </c>
      <c r="X1450" s="5" t="s">
        <v>977</v>
      </c>
      <c r="Y1450" s="5">
        <f t="shared" ref="Y1450" ca="1" si="8324">IF(L1445&lt;=$Y$1,1,0)</f>
        <v>0</v>
      </c>
      <c r="Z1450" s="5">
        <f t="shared" ref="Z1450" ca="1" si="8325">IF(M1445&lt;=$Z$1,1,0)</f>
        <v>0</v>
      </c>
      <c r="AA1450" s="5">
        <f t="shared" ref="AA1450" ca="1" si="8326">IF(N1445&lt;=$AA$1,1,0)</f>
        <v>0</v>
      </c>
      <c r="AB1450" s="5">
        <f t="shared" ref="AB1450" ca="1" si="8327">IF(O1445&lt;=$AB$1,1,0)</f>
        <v>0</v>
      </c>
      <c r="AC1450" s="5"/>
      <c r="AD1450" s="5"/>
      <c r="AE1450" s="5"/>
      <c r="AF1450" s="5"/>
      <c r="AG1450" s="5"/>
      <c r="AH1450" s="5"/>
    </row>
    <row r="1451" spans="1:34" ht="16" x14ac:dyDescent="0.2">
      <c r="A1451" s="1">
        <v>1446</v>
      </c>
      <c r="B1451">
        <v>174747</v>
      </c>
      <c r="C1451">
        <v>2</v>
      </c>
      <c r="D1451" t="s">
        <v>15</v>
      </c>
      <c r="E1451" t="s">
        <v>193</v>
      </c>
      <c r="F1451">
        <v>543</v>
      </c>
      <c r="G1451">
        <v>0.88775510204081631</v>
      </c>
      <c r="H1451">
        <v>14689.391703859499</v>
      </c>
      <c r="I1451">
        <v>0.74049878886376996</v>
      </c>
      <c r="K1451" s="2" t="s">
        <v>978</v>
      </c>
      <c r="L1451" s="2">
        <f t="shared" ref="L1451" si="8328">IF(L1445&lt;=$L$2, 1, 0)</f>
        <v>1</v>
      </c>
      <c r="M1451" s="2">
        <f t="shared" ref="M1451" si="8329">IF(M1445&lt;=$M$2, 1, 0)</f>
        <v>1</v>
      </c>
      <c r="N1451" s="2">
        <f t="shared" ref="N1451" si="8330">IF(N1445&lt;=$N$2, 1, 0)</f>
        <v>0</v>
      </c>
      <c r="O1451" s="2">
        <f t="shared" ref="O1451" si="8331">IF(O1445&lt;=$O$2, 1, 0)</f>
        <v>0</v>
      </c>
      <c r="X1451" s="5" t="s">
        <v>978</v>
      </c>
      <c r="Y1451" s="5">
        <f t="shared" ref="Y1451" ca="1" si="8332">IF(L1445&lt;=$Y$2, 1, 0)</f>
        <v>0</v>
      </c>
      <c r="Z1451" s="5">
        <f t="shared" ref="Z1451" ca="1" si="8333">IF(M1445&lt;=$Z$2, 1, 0)</f>
        <v>0</v>
      </c>
      <c r="AA1451" s="5">
        <f t="shared" ref="AA1451" ca="1" si="8334">IF(N1445&lt;=$AA$2, 1, 0)</f>
        <v>0</v>
      </c>
      <c r="AB1451" s="5">
        <f t="shared" ref="AB1451" ca="1" si="8335">IF(O1445&lt;=$AB$2, 1, 0)</f>
        <v>0</v>
      </c>
      <c r="AC1451" s="5"/>
      <c r="AD1451" s="5" t="s">
        <v>1952</v>
      </c>
      <c r="AE1451" s="5">
        <f t="shared" ref="AE1451" ca="1" si="8336" xml:space="preserve"> Y1450+Y1451+Y1452</f>
        <v>0</v>
      </c>
      <c r="AF1451" s="5">
        <f t="shared" ref="AF1451" ca="1" si="8337">Z1450+Z1451+Z1452</f>
        <v>0</v>
      </c>
      <c r="AG1451" s="5">
        <f t="shared" ref="AG1451" ca="1" si="8338">AA1450+AA1451+AA1452</f>
        <v>0</v>
      </c>
      <c r="AH1451" s="5">
        <f t="shared" ref="AH1451" ca="1" si="8339">AB1450+AB1451+AB1452</f>
        <v>0</v>
      </c>
    </row>
    <row r="1452" spans="1:34" ht="16" x14ac:dyDescent="0.2">
      <c r="A1452" s="1">
        <v>1447</v>
      </c>
      <c r="B1452">
        <v>174747</v>
      </c>
      <c r="C1452">
        <v>1</v>
      </c>
      <c r="D1452" t="s">
        <v>16</v>
      </c>
      <c r="E1452" t="s">
        <v>193</v>
      </c>
      <c r="F1452">
        <v>495</v>
      </c>
      <c r="G1452">
        <v>0.88761904761904764</v>
      </c>
      <c r="H1452">
        <v>14731.862190254849</v>
      </c>
      <c r="I1452">
        <v>0.7299502682108957</v>
      </c>
      <c r="K1452" s="2" t="s">
        <v>979</v>
      </c>
      <c r="L1452" s="2">
        <f t="shared" ref="L1452" si="8340">IF(L1449&lt;=$L$1, 1,0)</f>
        <v>1</v>
      </c>
      <c r="M1452" s="2">
        <f t="shared" ref="M1452" si="8341">IF(M1449&lt;=$M$1, 1,0)</f>
        <v>1</v>
      </c>
      <c r="N1452" s="2">
        <f t="shared" ref="N1452" si="8342">IF(N1449&lt;=$N$1, 1,0)</f>
        <v>0</v>
      </c>
      <c r="O1452" s="2">
        <f t="shared" ref="O1452" si="8343">IF(O1449&lt;=$O$1, 1,0)</f>
        <v>0</v>
      </c>
      <c r="X1452" s="5" t="s">
        <v>979</v>
      </c>
      <c r="Y1452" s="5">
        <f t="shared" ref="Y1452" ca="1" si="8344">IF(L1449&lt;=$Y$1, 1,0)</f>
        <v>0</v>
      </c>
      <c r="Z1452" s="5">
        <f t="shared" ref="Z1452" ca="1" si="8345">IF(M1449&lt;=$Z$1, 1,0)</f>
        <v>0</v>
      </c>
      <c r="AA1452" s="5">
        <f t="shared" ref="AA1452" ca="1" si="8346">IF(N1449&lt;=$AA$1, 1,0)</f>
        <v>0</v>
      </c>
      <c r="AB1452" s="5">
        <f t="shared" ref="AB1452" ca="1" si="8347">IF(O1449&lt;=$AB$1, 1,0)</f>
        <v>0</v>
      </c>
      <c r="AC1452" s="5"/>
      <c r="AD1452" s="5" t="s">
        <v>1953</v>
      </c>
      <c r="AE1452" s="5"/>
      <c r="AF1452" s="5"/>
      <c r="AG1452" s="5"/>
      <c r="AH1452" s="5">
        <f t="shared" ref="AH1452" ca="1" si="8348">AE1451+AF1451+AG1451+AH1451</f>
        <v>0</v>
      </c>
    </row>
    <row r="1453" spans="1:34" ht="16" x14ac:dyDescent="0.2">
      <c r="A1453" s="1">
        <v>1448</v>
      </c>
      <c r="B1453">
        <v>181604</v>
      </c>
      <c r="C1453">
        <v>8</v>
      </c>
      <c r="D1453" t="s">
        <v>8</v>
      </c>
      <c r="E1453" t="s">
        <v>194</v>
      </c>
      <c r="F1453">
        <v>105</v>
      </c>
      <c r="G1453">
        <v>0.74789915966386555</v>
      </c>
      <c r="H1453">
        <v>7325.4240845417953</v>
      </c>
      <c r="I1453">
        <v>0.86992970784887891</v>
      </c>
      <c r="K1453" s="2" t="s">
        <v>972</v>
      </c>
      <c r="L1453" s="4">
        <f t="shared" ref="L1453" si="8349" xml:space="preserve"> (F1453 - F1460) / F1460</f>
        <v>0.15384615384615385</v>
      </c>
      <c r="M1453" s="4">
        <f t="shared" ref="M1453" si="8350" xml:space="preserve"> (G1453 - G1460) / G1460</f>
        <v>7.8936492629838748E-2</v>
      </c>
      <c r="N1453" s="4">
        <f t="shared" ref="N1453" si="8351" xml:space="preserve"> (H1453 - H1460) / H1460</f>
        <v>-6.4823403515746475E-2</v>
      </c>
      <c r="O1453" s="4">
        <f t="shared" ref="O1453" si="8352" xml:space="preserve"> (I1453 - I1460) / I1460</f>
        <v>1.2029194121975479</v>
      </c>
      <c r="X1453" s="5"/>
      <c r="Y1453" s="6"/>
      <c r="Z1453" s="5"/>
      <c r="AA1453" s="5"/>
      <c r="AB1453" s="5"/>
      <c r="AC1453" s="5"/>
      <c r="AD1453" s="5"/>
      <c r="AE1453" s="5"/>
      <c r="AF1453" s="5"/>
      <c r="AG1453" s="5"/>
      <c r="AH1453" s="5"/>
    </row>
    <row r="1454" spans="1:34" ht="16" x14ac:dyDescent="0.2">
      <c r="A1454" s="1">
        <v>1449</v>
      </c>
      <c r="B1454">
        <v>181604</v>
      </c>
      <c r="C1454">
        <v>7</v>
      </c>
      <c r="D1454" t="s">
        <v>10</v>
      </c>
      <c r="E1454" t="s">
        <v>194</v>
      </c>
      <c r="F1454">
        <v>119</v>
      </c>
      <c r="G1454">
        <v>0.76237623762376239</v>
      </c>
      <c r="H1454">
        <v>6684.3507631799739</v>
      </c>
      <c r="I1454">
        <v>0.83446789262689602</v>
      </c>
      <c r="K1454" s="2" t="s">
        <v>973</v>
      </c>
      <c r="L1454" s="2">
        <f t="shared" ref="L1454" si="8353" xml:space="preserve"> SLOPE(F1453:F1460, $C1453:$C1460)</f>
        <v>4.3690476190476186</v>
      </c>
      <c r="M1454" s="2">
        <f t="shared" ref="M1454" si="8354" xml:space="preserve"> SLOPE(G1453:G1460, $C1453:$C1460)</f>
        <v>3.3218167995602418E-3</v>
      </c>
      <c r="N1454" s="2">
        <f t="shared" ref="N1454" si="8355" xml:space="preserve"> SLOPE(H1453:H1460, $C1453:$C1460)</f>
        <v>-299.74099741640566</v>
      </c>
      <c r="O1454" s="2">
        <f t="shared" ref="O1454" si="8356" xml:space="preserve"> SLOPE(I1453:I1460, $C1453:$C1460)</f>
        <v>6.6847722210592167E-2</v>
      </c>
      <c r="X1454" s="5"/>
      <c r="Y1454" s="6"/>
      <c r="Z1454" s="5"/>
      <c r="AA1454" s="5"/>
      <c r="AB1454" s="5"/>
      <c r="AC1454" s="5"/>
      <c r="AD1454" s="5"/>
      <c r="AE1454" s="5"/>
      <c r="AF1454" s="5"/>
      <c r="AG1454" s="5"/>
      <c r="AH1454" s="5"/>
    </row>
    <row r="1455" spans="1:34" ht="16" x14ac:dyDescent="0.2">
      <c r="A1455" s="1">
        <v>1450</v>
      </c>
      <c r="B1455">
        <v>181604</v>
      </c>
      <c r="C1455">
        <v>6</v>
      </c>
      <c r="D1455" t="s">
        <v>11</v>
      </c>
      <c r="E1455" t="s">
        <v>194</v>
      </c>
      <c r="F1455">
        <v>102</v>
      </c>
      <c r="G1455">
        <v>0.84313725490196079</v>
      </c>
      <c r="H1455">
        <v>6904.2175460945036</v>
      </c>
      <c r="I1455">
        <v>0.81596752966538344</v>
      </c>
      <c r="K1455" s="2" t="s">
        <v>974</v>
      </c>
      <c r="L1455" s="2">
        <f t="shared" ref="L1455" si="8357" xml:space="preserve"> INTERCEPT(F1453:F1460,$C1453:$C1460)</f>
        <v>74.964285714285722</v>
      </c>
      <c r="M1455" s="2">
        <f t="shared" ref="M1455" si="8358" xml:space="preserve"> INTERCEPT(G1453:G1460,$C1453:$C1460)</f>
        <v>0.75462741594003402</v>
      </c>
      <c r="N1455" s="2">
        <f t="shared" ref="N1455" si="8359" xml:space="preserve"> INTERCEPT(H1453:H1460,$C1453:$C1460)</f>
        <v>9992.4899929412531</v>
      </c>
      <c r="O1455" s="2">
        <f t="shared" ref="O1455" si="8360" xml:space="preserve"> INTERCEPT(I1453:I1460,$C1453:$C1460)</f>
        <v>0.38726678097895595</v>
      </c>
      <c r="X1455" s="5"/>
      <c r="Y1455" s="6"/>
      <c r="Z1455" s="5"/>
      <c r="AA1455" s="5"/>
      <c r="AB1455" s="5"/>
      <c r="AC1455" s="5"/>
      <c r="AD1455" s="5"/>
      <c r="AE1455" s="5"/>
      <c r="AF1455" s="5"/>
      <c r="AG1455" s="5"/>
      <c r="AH1455" s="5"/>
    </row>
    <row r="1456" spans="1:34" ht="16" x14ac:dyDescent="0.2">
      <c r="A1456" s="1">
        <v>1451</v>
      </c>
      <c r="B1456">
        <v>181604</v>
      </c>
      <c r="C1456">
        <v>5</v>
      </c>
      <c r="D1456" t="s">
        <v>12</v>
      </c>
      <c r="E1456" t="s">
        <v>194</v>
      </c>
      <c r="F1456">
        <v>103</v>
      </c>
      <c r="G1456">
        <v>0.70129870129870131</v>
      </c>
      <c r="H1456">
        <v>10793.85548861968</v>
      </c>
      <c r="I1456">
        <v>0.73277428252882826</v>
      </c>
      <c r="K1456" s="2" t="s">
        <v>1163</v>
      </c>
      <c r="L1456" s="2">
        <f t="shared" ref="L1456:O1456" si="8361" xml:space="preserve"> L1455 + (11*L1454)</f>
        <v>123.02380952380952</v>
      </c>
      <c r="M1456" s="2">
        <f t="shared" si="8361"/>
        <v>0.79116740073519665</v>
      </c>
      <c r="N1456" s="2">
        <f t="shared" si="8361"/>
        <v>6695.3390213607909</v>
      </c>
      <c r="O1456" s="2">
        <f t="shared" si="8361"/>
        <v>1.1225917252954698</v>
      </c>
      <c r="X1456" s="5"/>
      <c r="Y1456" s="6"/>
      <c r="Z1456" s="5"/>
      <c r="AA1456" s="5"/>
      <c r="AB1456" s="5"/>
      <c r="AC1456" s="5"/>
      <c r="AD1456" s="5"/>
      <c r="AE1456" s="5"/>
      <c r="AF1456" s="5"/>
      <c r="AG1456" s="5"/>
      <c r="AH1456" s="5"/>
    </row>
    <row r="1457" spans="1:34" ht="16" x14ac:dyDescent="0.2">
      <c r="A1457" s="1">
        <v>1452</v>
      </c>
      <c r="B1457">
        <v>181604</v>
      </c>
      <c r="C1457">
        <v>4</v>
      </c>
      <c r="D1457" t="s">
        <v>13</v>
      </c>
      <c r="E1457" t="s">
        <v>194</v>
      </c>
      <c r="F1457">
        <v>77</v>
      </c>
      <c r="G1457">
        <v>0.83098591549295775</v>
      </c>
      <c r="H1457">
        <v>10912.58136625177</v>
      </c>
      <c r="I1457">
        <v>0.76550386541905358</v>
      </c>
      <c r="K1457" s="2" t="s">
        <v>976</v>
      </c>
      <c r="L1457" s="2">
        <f t="shared" ref="L1457" si="8362" xml:space="preserve"> (L1456 - F1460) / F1460</f>
        <v>0.35190999476713758</v>
      </c>
      <c r="M1457" s="2">
        <f t="shared" ref="M1457" si="8363" xml:space="preserve"> (M1456 - G1460) / G1460</f>
        <v>0.14135625024093934</v>
      </c>
      <c r="N1457" s="2">
        <f t="shared" ref="N1457" si="8364" xml:space="preserve"> (N1456 - H1460) / H1460</f>
        <v>-0.14526117723107324</v>
      </c>
      <c r="O1457" s="2">
        <f t="shared" ref="O1457" si="8365" xml:space="preserve"> (O1456 - I1460) / I1460</f>
        <v>1.8427343971742194</v>
      </c>
      <c r="X1457" s="5"/>
      <c r="Y1457" s="6"/>
      <c r="Z1457" s="5"/>
      <c r="AA1457" s="5"/>
      <c r="AB1457" s="5"/>
      <c r="AC1457" s="5"/>
      <c r="AD1457" s="5"/>
      <c r="AE1457" s="5"/>
      <c r="AF1457" s="5"/>
      <c r="AG1457" s="5"/>
      <c r="AH1457" s="5"/>
    </row>
    <row r="1458" spans="1:34" ht="16" x14ac:dyDescent="0.2">
      <c r="A1458" s="1">
        <v>1453</v>
      </c>
      <c r="B1458">
        <v>181604</v>
      </c>
      <c r="C1458">
        <v>3</v>
      </c>
      <c r="D1458" t="s">
        <v>14</v>
      </c>
      <c r="E1458" t="s">
        <v>194</v>
      </c>
      <c r="F1458">
        <v>71</v>
      </c>
      <c r="G1458">
        <v>0.7865168539325843</v>
      </c>
      <c r="H1458">
        <v>8919.2891775980279</v>
      </c>
      <c r="I1458">
        <v>0.57901510595908112</v>
      </c>
      <c r="K1458" s="2" t="s">
        <v>977</v>
      </c>
      <c r="L1458" s="2">
        <f t="shared" ref="L1458" si="8366">IF(L1453&lt;=$L$1,1,0)</f>
        <v>1</v>
      </c>
      <c r="M1458" s="2">
        <f t="shared" ref="M1458" si="8367">IF(M1453&lt;=$M$1,1,0)</f>
        <v>1</v>
      </c>
      <c r="N1458" s="2">
        <f t="shared" ref="N1458" si="8368">IF(N1453&lt;=$N$1,1,0)</f>
        <v>0</v>
      </c>
      <c r="O1458" s="2">
        <f t="shared" ref="O1458" si="8369">IF(O1453&lt;=$O$1,1,0)</f>
        <v>0</v>
      </c>
      <c r="X1458" s="5" t="s">
        <v>977</v>
      </c>
      <c r="Y1458" s="5">
        <f t="shared" ref="Y1458" ca="1" si="8370">IF(L1453&lt;=$Y$1,1,0)</f>
        <v>0</v>
      </c>
      <c r="Z1458" s="5">
        <f t="shared" ref="Z1458" ca="1" si="8371">IF(M1453&lt;=$Z$1,1,0)</f>
        <v>0</v>
      </c>
      <c r="AA1458" s="5">
        <f t="shared" ref="AA1458" ca="1" si="8372">IF(N1453&lt;=$AA$1,1,0)</f>
        <v>1</v>
      </c>
      <c r="AB1458" s="5">
        <f t="shared" ref="AB1458" ca="1" si="8373">IF(O1453&lt;=$AB$1,1,0)</f>
        <v>0</v>
      </c>
      <c r="AC1458" s="5"/>
      <c r="AD1458" s="5"/>
      <c r="AE1458" s="5"/>
      <c r="AF1458" s="5"/>
      <c r="AG1458" s="5"/>
      <c r="AH1458" s="5"/>
    </row>
    <row r="1459" spans="1:34" ht="16" x14ac:dyDescent="0.2">
      <c r="A1459" s="1">
        <v>1454</v>
      </c>
      <c r="B1459">
        <v>181604</v>
      </c>
      <c r="C1459">
        <v>2</v>
      </c>
      <c r="D1459" t="s">
        <v>15</v>
      </c>
      <c r="E1459" t="s">
        <v>194</v>
      </c>
      <c r="F1459">
        <v>89</v>
      </c>
      <c r="G1459">
        <v>0.79120879120879117</v>
      </c>
      <c r="H1459">
        <v>9776.3269266239331</v>
      </c>
      <c r="I1459">
        <v>0.51209530146916826</v>
      </c>
      <c r="K1459" s="2" t="s">
        <v>978</v>
      </c>
      <c r="L1459" s="2">
        <f t="shared" ref="L1459" si="8374">IF(L1453&lt;=$L$2, 1, 0)</f>
        <v>1</v>
      </c>
      <c r="M1459" s="2">
        <f t="shared" ref="M1459" si="8375">IF(M1453&lt;=$M$2, 1, 0)</f>
        <v>1</v>
      </c>
      <c r="N1459" s="2">
        <f t="shared" ref="N1459" si="8376">IF(N1453&lt;=$N$2, 1, 0)</f>
        <v>0</v>
      </c>
      <c r="O1459" s="2">
        <f t="shared" ref="O1459" si="8377">IF(O1453&lt;=$O$2, 1, 0)</f>
        <v>0</v>
      </c>
      <c r="X1459" s="5" t="s">
        <v>978</v>
      </c>
      <c r="Y1459" s="5">
        <f t="shared" ref="Y1459" ca="1" si="8378">IF(L1453&lt;=$Y$2, 1, 0)</f>
        <v>0</v>
      </c>
      <c r="Z1459" s="5">
        <f t="shared" ref="Z1459" ca="1" si="8379">IF(M1453&lt;=$Z$2, 1, 0)</f>
        <v>0</v>
      </c>
      <c r="AA1459" s="5">
        <f t="shared" ref="AA1459" ca="1" si="8380">IF(N1453&lt;=$AA$2, 1, 0)</f>
        <v>0</v>
      </c>
      <c r="AB1459" s="5">
        <f t="shared" ref="AB1459" ca="1" si="8381">IF(O1453&lt;=$AB$2, 1, 0)</f>
        <v>0</v>
      </c>
      <c r="AC1459" s="5"/>
      <c r="AD1459" s="5" t="s">
        <v>1952</v>
      </c>
      <c r="AE1459" s="5">
        <f t="shared" ref="AE1459" ca="1" si="8382" xml:space="preserve"> Y1458+Y1459+Y1460</f>
        <v>0</v>
      </c>
      <c r="AF1459" s="5">
        <f t="shared" ref="AF1459" ca="1" si="8383">Z1458+Z1459+Z1460</f>
        <v>0</v>
      </c>
      <c r="AG1459" s="5">
        <f t="shared" ref="AG1459" ca="1" si="8384">AA1458+AA1459+AA1460</f>
        <v>2</v>
      </c>
      <c r="AH1459" s="5">
        <f t="shared" ref="AH1459" ca="1" si="8385">AB1458+AB1459+AB1460</f>
        <v>0</v>
      </c>
    </row>
    <row r="1460" spans="1:34" ht="16" x14ac:dyDescent="0.2">
      <c r="A1460" s="1">
        <v>1455</v>
      </c>
      <c r="B1460">
        <v>181604</v>
      </c>
      <c r="C1460">
        <v>1</v>
      </c>
      <c r="D1460" t="s">
        <v>16</v>
      </c>
      <c r="E1460" t="s">
        <v>194</v>
      </c>
      <c r="F1460">
        <v>91</v>
      </c>
      <c r="G1460">
        <v>0.69318181818181823</v>
      </c>
      <c r="H1460">
        <v>7833.1986836297401</v>
      </c>
      <c r="I1460">
        <v>0.39489856189567568</v>
      </c>
      <c r="K1460" s="2" t="s">
        <v>979</v>
      </c>
      <c r="L1460" s="2">
        <f t="shared" ref="L1460" si="8386">IF(L1457&lt;=$L$1, 1,0)</f>
        <v>0</v>
      </c>
      <c r="M1460" s="2">
        <f t="shared" ref="M1460" si="8387">IF(M1457&lt;=$M$1, 1,0)</f>
        <v>1</v>
      </c>
      <c r="N1460" s="2">
        <f t="shared" ref="N1460" si="8388">IF(N1457&lt;=$N$1, 1,0)</f>
        <v>1</v>
      </c>
      <c r="O1460" s="2">
        <f t="shared" ref="O1460" si="8389">IF(O1457&lt;=$O$1, 1,0)</f>
        <v>0</v>
      </c>
      <c r="X1460" s="5" t="s">
        <v>979</v>
      </c>
      <c r="Y1460" s="5">
        <f t="shared" ref="Y1460" ca="1" si="8390">IF(L1457&lt;=$Y$1, 1,0)</f>
        <v>0</v>
      </c>
      <c r="Z1460" s="5">
        <f t="shared" ref="Z1460" ca="1" si="8391">IF(M1457&lt;=$Z$1, 1,0)</f>
        <v>0</v>
      </c>
      <c r="AA1460" s="5">
        <f t="shared" ref="AA1460" ca="1" si="8392">IF(N1457&lt;=$AA$1, 1,0)</f>
        <v>1</v>
      </c>
      <c r="AB1460" s="5">
        <f t="shared" ref="AB1460" ca="1" si="8393">IF(O1457&lt;=$AB$1, 1,0)</f>
        <v>0</v>
      </c>
      <c r="AC1460" s="5"/>
      <c r="AD1460" s="5" t="s">
        <v>1953</v>
      </c>
      <c r="AE1460" s="5"/>
      <c r="AF1460" s="5"/>
      <c r="AG1460" s="5"/>
      <c r="AH1460" s="5">
        <f t="shared" ref="AH1460" ca="1" si="8394">AE1459+AF1459+AG1459+AH1459</f>
        <v>2</v>
      </c>
    </row>
    <row r="1461" spans="1:34" ht="16" x14ac:dyDescent="0.2">
      <c r="A1461" s="1">
        <v>1456</v>
      </c>
      <c r="B1461">
        <v>160959</v>
      </c>
      <c r="C1461">
        <v>8</v>
      </c>
      <c r="D1461" t="s">
        <v>8</v>
      </c>
      <c r="E1461" t="s">
        <v>195</v>
      </c>
      <c r="F1461">
        <v>105</v>
      </c>
      <c r="G1461">
        <v>0.79268292682926833</v>
      </c>
      <c r="H1461">
        <v>8775.9761531327349</v>
      </c>
      <c r="I1461">
        <v>2.360262205500407</v>
      </c>
      <c r="K1461" s="2" t="s">
        <v>972</v>
      </c>
      <c r="L1461" s="4">
        <f t="shared" ref="L1461" si="8395" xml:space="preserve"> (F1461 - F1468) / F1468</f>
        <v>0.45833333333333331</v>
      </c>
      <c r="M1461" s="4">
        <f t="shared" ref="M1461" si="8396" xml:space="preserve"> (G1461 - G1468) / G1468</f>
        <v>-4.3747580332946165E-2</v>
      </c>
      <c r="N1461" s="4">
        <f t="shared" ref="N1461" si="8397" xml:space="preserve"> (H1461 - H1468) / H1468</f>
        <v>-0.24678279750549029</v>
      </c>
      <c r="O1461" s="4">
        <f t="shared" ref="O1461" si="8398" xml:space="preserve"> (I1461 - I1468) / I1468</f>
        <v>0.49803807653515136</v>
      </c>
      <c r="X1461" s="5"/>
      <c r="Y1461" s="6"/>
      <c r="Z1461" s="5"/>
      <c r="AA1461" s="5"/>
      <c r="AB1461" s="5"/>
      <c r="AC1461" s="5"/>
      <c r="AD1461" s="5"/>
      <c r="AE1461" s="5"/>
      <c r="AF1461" s="5"/>
      <c r="AG1461" s="5"/>
      <c r="AH1461" s="5"/>
    </row>
    <row r="1462" spans="1:34" ht="16" x14ac:dyDescent="0.2">
      <c r="A1462" s="1">
        <v>1457</v>
      </c>
      <c r="B1462">
        <v>160959</v>
      </c>
      <c r="C1462">
        <v>7</v>
      </c>
      <c r="D1462" t="s">
        <v>10</v>
      </c>
      <c r="E1462" t="s">
        <v>195</v>
      </c>
      <c r="F1462">
        <v>83</v>
      </c>
      <c r="G1462">
        <v>0.81318681318681318</v>
      </c>
      <c r="H1462">
        <v>8017.6250233457822</v>
      </c>
      <c r="I1462">
        <v>2.296855604525049</v>
      </c>
      <c r="K1462" s="2" t="s">
        <v>973</v>
      </c>
      <c r="L1462" s="2">
        <f t="shared" ref="L1462" si="8399" xml:space="preserve"> SLOPE(F1461:F1468, $C1461:$C1468)</f>
        <v>1.9047619047619047</v>
      </c>
      <c r="M1462" s="2">
        <f t="shared" ref="M1462" si="8400" xml:space="preserve"> SLOPE(G1461:G1468, $C1461:$C1468)</f>
        <v>-3.8727372371701054E-3</v>
      </c>
      <c r="N1462" s="2">
        <f t="shared" ref="N1462" si="8401" xml:space="preserve"> SLOPE(H1461:H1468, $C1461:$C1468)</f>
        <v>-487.77838906554859</v>
      </c>
      <c r="O1462" s="2">
        <f t="shared" ref="O1462" si="8402" xml:space="preserve"> SLOPE(I1461:I1468, $C1461:$C1468)</f>
        <v>9.9815901690339756E-2</v>
      </c>
      <c r="X1462" s="5"/>
      <c r="Y1462" s="6"/>
      <c r="Z1462" s="5"/>
      <c r="AA1462" s="5"/>
      <c r="AB1462" s="5"/>
      <c r="AC1462" s="5"/>
      <c r="AD1462" s="5"/>
      <c r="AE1462" s="5"/>
      <c r="AF1462" s="5"/>
      <c r="AG1462" s="5"/>
      <c r="AH1462" s="5"/>
    </row>
    <row r="1463" spans="1:34" ht="16" x14ac:dyDescent="0.2">
      <c r="A1463" s="1">
        <v>1458</v>
      </c>
      <c r="B1463">
        <v>160959</v>
      </c>
      <c r="C1463">
        <v>6</v>
      </c>
      <c r="D1463" t="s">
        <v>11</v>
      </c>
      <c r="E1463" t="s">
        <v>195</v>
      </c>
      <c r="F1463">
        <v>91</v>
      </c>
      <c r="G1463">
        <v>0.759493670886076</v>
      </c>
      <c r="H1463">
        <v>7331.6592193212446</v>
      </c>
      <c r="I1463">
        <v>2.2473736475140411</v>
      </c>
      <c r="K1463" s="2" t="s">
        <v>974</v>
      </c>
      <c r="L1463" s="2">
        <f t="shared" ref="L1463" si="8403" xml:space="preserve"> INTERCEPT(F1461:F1468,$C1461:$C1468)</f>
        <v>78.178571428571431</v>
      </c>
      <c r="M1463" s="2">
        <f t="shared" ref="M1463" si="8404" xml:space="preserve"> INTERCEPT(G1461:G1468,$C1461:$C1468)</f>
        <v>0.82434285915666528</v>
      </c>
      <c r="N1463" s="2">
        <f t="shared" ref="N1463" si="8405" xml:space="preserve"> INTERCEPT(H1461:H1468,$C1461:$C1468)</f>
        <v>11815.946869545931</v>
      </c>
      <c r="O1463" s="2">
        <f t="shared" ref="O1463" si="8406" xml:space="preserve"> INTERCEPT(I1461:I1468,$C1461:$C1468)</f>
        <v>1.6258679705078498</v>
      </c>
      <c r="X1463" s="5"/>
      <c r="Y1463" s="6"/>
      <c r="Z1463" s="5"/>
      <c r="AA1463" s="5"/>
      <c r="AB1463" s="5"/>
      <c r="AC1463" s="5"/>
      <c r="AD1463" s="5"/>
      <c r="AE1463" s="5"/>
      <c r="AF1463" s="5"/>
      <c r="AG1463" s="5"/>
      <c r="AH1463" s="5"/>
    </row>
    <row r="1464" spans="1:34" ht="16" x14ac:dyDescent="0.2">
      <c r="A1464" s="1">
        <v>1459</v>
      </c>
      <c r="B1464">
        <v>160959</v>
      </c>
      <c r="C1464">
        <v>5</v>
      </c>
      <c r="D1464" t="s">
        <v>12</v>
      </c>
      <c r="E1464" t="s">
        <v>195</v>
      </c>
      <c r="F1464">
        <v>79</v>
      </c>
      <c r="G1464">
        <v>0.83950617283950613</v>
      </c>
      <c r="H1464">
        <v>8692.2628648695372</v>
      </c>
      <c r="I1464">
        <v>2.0918332806382209</v>
      </c>
      <c r="K1464" s="2" t="s">
        <v>1164</v>
      </c>
      <c r="L1464" s="2">
        <f t="shared" ref="L1464:O1464" si="8407" xml:space="preserve"> L1463 + (11*L1462)</f>
        <v>99.13095238095238</v>
      </c>
      <c r="M1464" s="2">
        <f t="shared" si="8407"/>
        <v>0.7817427495477941</v>
      </c>
      <c r="N1464" s="2">
        <f t="shared" si="8407"/>
        <v>6450.3845898248965</v>
      </c>
      <c r="O1464" s="2">
        <f t="shared" si="8407"/>
        <v>2.7238428891015873</v>
      </c>
      <c r="X1464" s="5"/>
      <c r="Y1464" s="6"/>
      <c r="Z1464" s="5"/>
      <c r="AA1464" s="5"/>
      <c r="AB1464" s="5"/>
      <c r="AC1464" s="5"/>
      <c r="AD1464" s="5"/>
      <c r="AE1464" s="5"/>
      <c r="AF1464" s="5"/>
      <c r="AG1464" s="5"/>
      <c r="AH1464" s="5"/>
    </row>
    <row r="1465" spans="1:34" ht="16" x14ac:dyDescent="0.2">
      <c r="A1465" s="1">
        <v>1460</v>
      </c>
      <c r="B1465">
        <v>160959</v>
      </c>
      <c r="C1465">
        <v>4</v>
      </c>
      <c r="D1465" t="s">
        <v>13</v>
      </c>
      <c r="E1465" t="s">
        <v>195</v>
      </c>
      <c r="F1465">
        <v>81</v>
      </c>
      <c r="G1465">
        <v>0.810126582278481</v>
      </c>
      <c r="H1465">
        <v>11356.01436076298</v>
      </c>
      <c r="I1465">
        <v>2.1210872417621141</v>
      </c>
      <c r="K1465" s="2" t="s">
        <v>976</v>
      </c>
      <c r="L1465" s="2">
        <f t="shared" ref="L1465" si="8408" xml:space="preserve"> (L1464 - F1468) / F1468</f>
        <v>0.37681878306878303</v>
      </c>
      <c r="M1465" s="2">
        <f t="shared" ref="M1465" si="8409" xml:space="preserve"> (M1464 - G1468) / G1468</f>
        <v>-5.694525451377222E-2</v>
      </c>
      <c r="N1465" s="2">
        <f t="shared" ref="N1465" si="8410" xml:space="preserve"> (N1464 - H1468) / H1468</f>
        <v>-0.44638174136021724</v>
      </c>
      <c r="O1465" s="2">
        <f t="shared" ref="O1465" si="8411" xml:space="preserve"> (O1464 - I1468) / I1468</f>
        <v>0.72879960237663011</v>
      </c>
      <c r="X1465" s="5"/>
      <c r="Y1465" s="6"/>
      <c r="Z1465" s="5"/>
      <c r="AA1465" s="5"/>
      <c r="AB1465" s="5"/>
      <c r="AC1465" s="5"/>
      <c r="AD1465" s="5"/>
      <c r="AE1465" s="5"/>
      <c r="AF1465" s="5"/>
      <c r="AG1465" s="5"/>
      <c r="AH1465" s="5"/>
    </row>
    <row r="1466" spans="1:34" ht="16" x14ac:dyDescent="0.2">
      <c r="A1466" s="1">
        <v>1461</v>
      </c>
      <c r="B1466">
        <v>160959</v>
      </c>
      <c r="C1466">
        <v>3</v>
      </c>
      <c r="D1466" t="s">
        <v>14</v>
      </c>
      <c r="E1466" t="s">
        <v>195</v>
      </c>
      <c r="F1466">
        <v>79</v>
      </c>
      <c r="G1466">
        <v>0.80582524271844658</v>
      </c>
      <c r="H1466">
        <v>12724.07579327962</v>
      </c>
      <c r="I1466">
        <v>2.1156071628905941</v>
      </c>
      <c r="K1466" s="2" t="s">
        <v>977</v>
      </c>
      <c r="L1466" s="2">
        <f t="shared" ref="L1466" si="8412">IF(L1461&lt;=$L$1,1,0)</f>
        <v>0</v>
      </c>
      <c r="M1466" s="2">
        <f t="shared" ref="M1466" si="8413">IF(M1461&lt;=$M$1,1,0)</f>
        <v>1</v>
      </c>
      <c r="N1466" s="2">
        <f t="shared" ref="N1466" si="8414">IF(N1461&lt;=$N$1,1,0)</f>
        <v>1</v>
      </c>
      <c r="O1466" s="2">
        <f t="shared" ref="O1466" si="8415">IF(O1461&lt;=$O$1,1,0)</f>
        <v>0</v>
      </c>
      <c r="X1466" s="5" t="s">
        <v>977</v>
      </c>
      <c r="Y1466" s="5">
        <f t="shared" ref="Y1466" ca="1" si="8416">IF(L1461&lt;=$Y$1,1,0)</f>
        <v>0</v>
      </c>
      <c r="Z1466" s="5">
        <f t="shared" ref="Z1466" ca="1" si="8417">IF(M1461&lt;=$Z$1,1,0)</f>
        <v>0</v>
      </c>
      <c r="AA1466" s="5">
        <f t="shared" ref="AA1466" ca="1" si="8418">IF(N1461&lt;=$AA$1,1,0)</f>
        <v>1</v>
      </c>
      <c r="AB1466" s="5">
        <f t="shared" ref="AB1466" ca="1" si="8419">IF(O1461&lt;=$AB$1,1,0)</f>
        <v>0</v>
      </c>
      <c r="AC1466" s="5"/>
      <c r="AD1466" s="5"/>
      <c r="AE1466" s="5"/>
      <c r="AF1466" s="5"/>
      <c r="AG1466" s="5"/>
      <c r="AH1466" s="5"/>
    </row>
    <row r="1467" spans="1:34" ht="16" x14ac:dyDescent="0.2">
      <c r="A1467" s="1">
        <v>1462</v>
      </c>
      <c r="B1467">
        <v>160959</v>
      </c>
      <c r="C1467">
        <v>2</v>
      </c>
      <c r="D1467" t="s">
        <v>15</v>
      </c>
      <c r="E1467" t="s">
        <v>195</v>
      </c>
      <c r="F1467">
        <v>104</v>
      </c>
      <c r="G1467">
        <v>0.80555555555555558</v>
      </c>
      <c r="H1467">
        <v>8418.617547337466</v>
      </c>
      <c r="I1467">
        <v>1.7917281813531121</v>
      </c>
      <c r="K1467" s="2" t="s">
        <v>978</v>
      </c>
      <c r="L1467" s="2">
        <f t="shared" ref="L1467" si="8420">IF(L1461&lt;=$L$2, 1, 0)</f>
        <v>0</v>
      </c>
      <c r="M1467" s="2">
        <f t="shared" ref="M1467" si="8421">IF(M1461&lt;=$M$2, 1, 0)</f>
        <v>1</v>
      </c>
      <c r="N1467" s="2">
        <f t="shared" ref="N1467" si="8422">IF(N1461&lt;=$N$2, 1, 0)</f>
        <v>1</v>
      </c>
      <c r="O1467" s="2">
        <f t="shared" ref="O1467" si="8423">IF(O1461&lt;=$O$2, 1, 0)</f>
        <v>0</v>
      </c>
      <c r="X1467" s="5" t="s">
        <v>978</v>
      </c>
      <c r="Y1467" s="5">
        <f t="shared" ref="Y1467" ca="1" si="8424">IF(L1461&lt;=$Y$2, 1, 0)</f>
        <v>0</v>
      </c>
      <c r="Z1467" s="5">
        <f t="shared" ref="Z1467" ca="1" si="8425">IF(M1461&lt;=$Z$2, 1, 0)</f>
        <v>0</v>
      </c>
      <c r="AA1467" s="5">
        <f t="shared" ref="AA1467" ca="1" si="8426">IF(N1461&lt;=$AA$2, 1, 0)</f>
        <v>1</v>
      </c>
      <c r="AB1467" s="5">
        <f t="shared" ref="AB1467" ca="1" si="8427">IF(O1461&lt;=$AB$2, 1, 0)</f>
        <v>0</v>
      </c>
      <c r="AC1467" s="5"/>
      <c r="AD1467" s="5" t="s">
        <v>1952</v>
      </c>
      <c r="AE1467" s="5">
        <f t="shared" ref="AE1467" ca="1" si="8428" xml:space="preserve"> Y1466+Y1467+Y1468</f>
        <v>0</v>
      </c>
      <c r="AF1467" s="5">
        <f t="shared" ref="AF1467" ca="1" si="8429">Z1466+Z1467+Z1468</f>
        <v>0</v>
      </c>
      <c r="AG1467" s="5">
        <f t="shared" ref="AG1467" ca="1" si="8430">AA1466+AA1467+AA1468</f>
        <v>3</v>
      </c>
      <c r="AH1467" s="5">
        <f t="shared" ref="AH1467" ca="1" si="8431">AB1466+AB1467+AB1468</f>
        <v>0</v>
      </c>
    </row>
    <row r="1468" spans="1:34" ht="16" x14ac:dyDescent="0.2">
      <c r="A1468" s="1">
        <v>1463</v>
      </c>
      <c r="B1468">
        <v>160959</v>
      </c>
      <c r="C1468">
        <v>1</v>
      </c>
      <c r="D1468" t="s">
        <v>16</v>
      </c>
      <c r="E1468" t="s">
        <v>195</v>
      </c>
      <c r="F1468">
        <v>72</v>
      </c>
      <c r="G1468">
        <v>0.82894736842105265</v>
      </c>
      <c r="H1468">
        <v>11651.321987958319</v>
      </c>
      <c r="I1468">
        <v>1.5755689007314919</v>
      </c>
      <c r="K1468" s="2" t="s">
        <v>979</v>
      </c>
      <c r="L1468" s="2">
        <f t="shared" ref="L1468" si="8432">IF(L1465&lt;=$L$1, 1,0)</f>
        <v>0</v>
      </c>
      <c r="M1468" s="2">
        <f t="shared" ref="M1468" si="8433">IF(M1465&lt;=$M$1, 1,0)</f>
        <v>1</v>
      </c>
      <c r="N1468" s="2">
        <f t="shared" ref="N1468" si="8434">IF(N1465&lt;=$N$1, 1,0)</f>
        <v>1</v>
      </c>
      <c r="O1468" s="2">
        <f t="shared" ref="O1468" si="8435">IF(O1465&lt;=$O$1, 1,0)</f>
        <v>0</v>
      </c>
      <c r="X1468" s="5" t="s">
        <v>979</v>
      </c>
      <c r="Y1468" s="5">
        <f t="shared" ref="Y1468" ca="1" si="8436">IF(L1465&lt;=$Y$1, 1,0)</f>
        <v>0</v>
      </c>
      <c r="Z1468" s="5">
        <f t="shared" ref="Z1468" ca="1" si="8437">IF(M1465&lt;=$Z$1, 1,0)</f>
        <v>0</v>
      </c>
      <c r="AA1468" s="5">
        <f t="shared" ref="AA1468" ca="1" si="8438">IF(N1465&lt;=$AA$1, 1,0)</f>
        <v>1</v>
      </c>
      <c r="AB1468" s="5">
        <f t="shared" ref="AB1468" ca="1" si="8439">IF(O1465&lt;=$AB$1, 1,0)</f>
        <v>0</v>
      </c>
      <c r="AC1468" s="5"/>
      <c r="AD1468" s="5" t="s">
        <v>1953</v>
      </c>
      <c r="AE1468" s="5"/>
      <c r="AF1468" s="5"/>
      <c r="AG1468" s="5"/>
      <c r="AH1468" s="5">
        <f t="shared" ref="AH1468" ca="1" si="8440">AE1467+AF1467+AG1467+AH1467</f>
        <v>3</v>
      </c>
    </row>
    <row r="1469" spans="1:34" ht="16" x14ac:dyDescent="0.2">
      <c r="A1469" s="1">
        <v>1464</v>
      </c>
      <c r="B1469">
        <v>166124</v>
      </c>
      <c r="C1469">
        <v>8</v>
      </c>
      <c r="D1469" t="s">
        <v>8</v>
      </c>
      <c r="E1469" t="s">
        <v>196</v>
      </c>
      <c r="F1469">
        <v>829</v>
      </c>
      <c r="G1469">
        <v>0.93087557603686633</v>
      </c>
      <c r="H1469">
        <v>31002.71264653109</v>
      </c>
      <c r="I1469">
        <v>4.09877108694897</v>
      </c>
      <c r="K1469" s="2" t="s">
        <v>972</v>
      </c>
      <c r="L1469" s="4">
        <f t="shared" ref="L1469" si="8441" xml:space="preserve"> (F1469 - F1476) / F1476</f>
        <v>8.6500655307994764E-2</v>
      </c>
      <c r="M1469" s="4">
        <f t="shared" ref="M1469" si="8442" xml:space="preserve"> (G1469 - G1476) / G1476</f>
        <v>-1.6754490008879564E-2</v>
      </c>
      <c r="N1469" s="4">
        <f t="shared" ref="N1469" si="8443" xml:space="preserve"> (H1469 - H1476) / H1476</f>
        <v>0.28023481671019806</v>
      </c>
      <c r="O1469" s="4">
        <f t="shared" ref="O1469" si="8444" xml:space="preserve"> (I1469 - I1476) / I1476</f>
        <v>0.10217636075225996</v>
      </c>
      <c r="X1469" s="5"/>
      <c r="Y1469" s="6"/>
      <c r="Z1469" s="5"/>
      <c r="AA1469" s="5"/>
      <c r="AB1469" s="5"/>
      <c r="AC1469" s="5"/>
      <c r="AD1469" s="5"/>
      <c r="AE1469" s="5"/>
      <c r="AF1469" s="5"/>
      <c r="AG1469" s="5"/>
      <c r="AH1469" s="5"/>
    </row>
    <row r="1470" spans="1:34" ht="16" x14ac:dyDescent="0.2">
      <c r="A1470" s="1">
        <v>1465</v>
      </c>
      <c r="B1470">
        <v>166124</v>
      </c>
      <c r="C1470">
        <v>7</v>
      </c>
      <c r="D1470" t="s">
        <v>10</v>
      </c>
      <c r="E1470" t="s">
        <v>196</v>
      </c>
      <c r="F1470">
        <v>868</v>
      </c>
      <c r="G1470">
        <v>0.94627594627594624</v>
      </c>
      <c r="H1470">
        <v>30738.926370446861</v>
      </c>
      <c r="I1470">
        <v>4.2816007894863866</v>
      </c>
      <c r="K1470" s="2" t="s">
        <v>973</v>
      </c>
      <c r="L1470" s="2">
        <f t="shared" ref="L1470" si="8445" xml:space="preserve"> SLOPE(F1469:F1476, $C1469:$C1476)</f>
        <v>16.285714285714285</v>
      </c>
      <c r="M1470" s="2">
        <f t="shared" ref="M1470" si="8446" xml:space="preserve"> SLOPE(G1469:G1476, $C1469:$C1476)</f>
        <v>-1.3878145354399771E-3</v>
      </c>
      <c r="N1470" s="2">
        <f t="shared" ref="N1470" si="8447" xml:space="preserve"> SLOPE(H1469:H1476, $C1469:$C1476)</f>
        <v>932.77211924585276</v>
      </c>
      <c r="O1470" s="2">
        <f t="shared" ref="O1470" si="8448" xml:space="preserve"> SLOPE(I1469:I1476, $C1469:$C1476)</f>
        <v>2.6365596374258473E-2</v>
      </c>
      <c r="X1470" s="5"/>
      <c r="Y1470" s="6"/>
      <c r="Z1470" s="5"/>
      <c r="AA1470" s="5"/>
      <c r="AB1470" s="5"/>
      <c r="AC1470" s="5"/>
      <c r="AD1470" s="5"/>
      <c r="AE1470" s="5"/>
      <c r="AF1470" s="5"/>
      <c r="AG1470" s="5"/>
      <c r="AH1470" s="5"/>
    </row>
    <row r="1471" spans="1:34" ht="16" x14ac:dyDescent="0.2">
      <c r="A1471" s="1">
        <v>1466</v>
      </c>
      <c r="B1471">
        <v>166124</v>
      </c>
      <c r="C1471">
        <v>6</v>
      </c>
      <c r="D1471" t="s">
        <v>11</v>
      </c>
      <c r="E1471" t="s">
        <v>196</v>
      </c>
      <c r="F1471">
        <v>818</v>
      </c>
      <c r="G1471">
        <v>0.94764397905759157</v>
      </c>
      <c r="H1471">
        <v>28163.821223620718</v>
      </c>
      <c r="I1471">
        <v>4.2611737319761991</v>
      </c>
      <c r="K1471" s="2" t="s">
        <v>974</v>
      </c>
      <c r="L1471" s="2">
        <f t="shared" ref="L1471" si="8449" xml:space="preserve"> INTERCEPT(F1469:F1476,$C1469:$C1476)</f>
        <v>710.71428571428578</v>
      </c>
      <c r="M1471" s="2">
        <f t="shared" ref="M1471" si="8450" xml:space="preserve"> INTERCEPT(G1469:G1476,$C1469:$C1476)</f>
        <v>0.95353504143031298</v>
      </c>
      <c r="N1471" s="2">
        <f t="shared" ref="N1471" si="8451" xml:space="preserve"> INTERCEPT(H1469:H1476,$C1469:$C1476)</f>
        <v>23400.93185733839</v>
      </c>
      <c r="O1471" s="2">
        <f t="shared" ref="O1471" si="8452" xml:space="preserve"> INTERCEPT(I1469:I1476,$C1469:$C1476)</f>
        <v>4.0554186146127655</v>
      </c>
      <c r="X1471" s="5"/>
      <c r="Y1471" s="6"/>
      <c r="Z1471" s="5"/>
      <c r="AA1471" s="5"/>
      <c r="AB1471" s="5"/>
      <c r="AC1471" s="5"/>
      <c r="AD1471" s="5"/>
      <c r="AE1471" s="5"/>
      <c r="AF1471" s="5"/>
      <c r="AG1471" s="5"/>
      <c r="AH1471" s="5"/>
    </row>
    <row r="1472" spans="1:34" ht="16" x14ac:dyDescent="0.2">
      <c r="A1472" s="1">
        <v>1467</v>
      </c>
      <c r="B1472">
        <v>166124</v>
      </c>
      <c r="C1472">
        <v>5</v>
      </c>
      <c r="D1472" t="s">
        <v>12</v>
      </c>
      <c r="E1472" t="s">
        <v>196</v>
      </c>
      <c r="F1472">
        <v>764</v>
      </c>
      <c r="G1472">
        <v>0.95528455284552849</v>
      </c>
      <c r="H1472">
        <v>27887.389993580869</v>
      </c>
      <c r="I1472">
        <v>3.9812766180468122</v>
      </c>
      <c r="K1472" s="2" t="s">
        <v>1165</v>
      </c>
      <c r="L1472" s="2">
        <f t="shared" ref="L1472:O1472" si="8453" xml:space="preserve"> L1471 + (11*L1470)</f>
        <v>889.85714285714289</v>
      </c>
      <c r="M1472" s="2">
        <f t="shared" si="8453"/>
        <v>0.93826908154047328</v>
      </c>
      <c r="N1472" s="2">
        <f t="shared" si="8453"/>
        <v>33661.42516904277</v>
      </c>
      <c r="O1472" s="2">
        <f t="shared" si="8453"/>
        <v>4.3454401747296085</v>
      </c>
      <c r="X1472" s="5"/>
      <c r="Y1472" s="6"/>
      <c r="Z1472" s="5"/>
      <c r="AA1472" s="5"/>
      <c r="AB1472" s="5"/>
      <c r="AC1472" s="5"/>
      <c r="AD1472" s="5"/>
      <c r="AE1472" s="5"/>
      <c r="AF1472" s="5"/>
      <c r="AG1472" s="5"/>
      <c r="AH1472" s="5"/>
    </row>
    <row r="1473" spans="1:34" ht="16" x14ac:dyDescent="0.2">
      <c r="A1473" s="1">
        <v>1468</v>
      </c>
      <c r="B1473">
        <v>166124</v>
      </c>
      <c r="C1473">
        <v>4</v>
      </c>
      <c r="D1473" t="s">
        <v>13</v>
      </c>
      <c r="E1473" t="s">
        <v>196</v>
      </c>
      <c r="F1473">
        <v>738</v>
      </c>
      <c r="G1473">
        <v>0.96119016817593794</v>
      </c>
      <c r="H1473">
        <v>26647.463080789312</v>
      </c>
      <c r="I1473">
        <v>4.3493531311855271</v>
      </c>
      <c r="K1473" s="2" t="s">
        <v>976</v>
      </c>
      <c r="L1473" s="2">
        <f t="shared" ref="L1473" si="8454" xml:space="preserve"> (L1472 - F1476) / F1476</f>
        <v>0.16626099981276918</v>
      </c>
      <c r="M1473" s="2">
        <f t="shared" ref="M1473" si="8455" xml:space="preserve"> (M1472 - G1476) / G1476</f>
        <v>-8.9450348285577304E-3</v>
      </c>
      <c r="N1473" s="2">
        <f t="shared" ref="N1473" si="8456" xml:space="preserve"> (N1472 - H1476) / H1476</f>
        <v>0.39002444633874278</v>
      </c>
      <c r="O1473" s="2">
        <f t="shared" ref="O1473" si="8457" xml:space="preserve"> (O1472 - I1476) / I1476</f>
        <v>0.16850669043225186</v>
      </c>
      <c r="X1473" s="5"/>
      <c r="Y1473" s="6"/>
      <c r="Z1473" s="5"/>
      <c r="AA1473" s="5"/>
      <c r="AB1473" s="5"/>
      <c r="AC1473" s="5"/>
      <c r="AD1473" s="5"/>
      <c r="AE1473" s="5"/>
      <c r="AF1473" s="5"/>
      <c r="AG1473" s="5"/>
      <c r="AH1473" s="5"/>
    </row>
    <row r="1474" spans="1:34" ht="16" x14ac:dyDescent="0.2">
      <c r="A1474" s="1">
        <v>1469</v>
      </c>
      <c r="B1474">
        <v>166124</v>
      </c>
      <c r="C1474">
        <v>3</v>
      </c>
      <c r="D1474" t="s">
        <v>14</v>
      </c>
      <c r="E1474" t="s">
        <v>196</v>
      </c>
      <c r="F1474">
        <v>773</v>
      </c>
      <c r="G1474">
        <v>0.93880389429763555</v>
      </c>
      <c r="H1474">
        <v>26037.694857176459</v>
      </c>
      <c r="I1474">
        <v>4.6195673557974581</v>
      </c>
      <c r="K1474" s="2" t="s">
        <v>977</v>
      </c>
      <c r="L1474" s="2">
        <f t="shared" ref="L1474" si="8458">IF(L1469&lt;=$L$1,1,0)</f>
        <v>1</v>
      </c>
      <c r="M1474" s="2">
        <f t="shared" ref="M1474" si="8459">IF(M1469&lt;=$M$1,1,0)</f>
        <v>1</v>
      </c>
      <c r="N1474" s="2">
        <f t="shared" ref="N1474" si="8460">IF(N1469&lt;=$N$1,1,0)</f>
        <v>0</v>
      </c>
      <c r="O1474" s="2">
        <f t="shared" ref="O1474" si="8461">IF(O1469&lt;=$O$1,1,0)</f>
        <v>0</v>
      </c>
      <c r="X1474" s="5" t="s">
        <v>977</v>
      </c>
      <c r="Y1474" s="5">
        <f t="shared" ref="Y1474" ca="1" si="8462">IF(L1469&lt;=$Y$1,1,0)</f>
        <v>0</v>
      </c>
      <c r="Z1474" s="5">
        <f t="shared" ref="Z1474" ca="1" si="8463">IF(M1469&lt;=$Z$1,1,0)</f>
        <v>0</v>
      </c>
      <c r="AA1474" s="5">
        <f t="shared" ref="AA1474" ca="1" si="8464">IF(N1469&lt;=$AA$1,1,0)</f>
        <v>0</v>
      </c>
      <c r="AB1474" s="5">
        <f t="shared" ref="AB1474" ca="1" si="8465">IF(O1469&lt;=$AB$1,1,0)</f>
        <v>0</v>
      </c>
      <c r="AC1474" s="5"/>
      <c r="AD1474" s="5"/>
      <c r="AE1474" s="5"/>
      <c r="AF1474" s="5"/>
      <c r="AG1474" s="5"/>
      <c r="AH1474" s="5"/>
    </row>
    <row r="1475" spans="1:34" ht="16" x14ac:dyDescent="0.2">
      <c r="A1475" s="1">
        <v>1470</v>
      </c>
      <c r="B1475">
        <v>166124</v>
      </c>
      <c r="C1475">
        <v>2</v>
      </c>
      <c r="D1475" t="s">
        <v>15</v>
      </c>
      <c r="E1475" t="s">
        <v>196</v>
      </c>
      <c r="F1475">
        <v>719</v>
      </c>
      <c r="G1475">
        <v>0.95150720838794234</v>
      </c>
      <c r="H1475">
        <v>26092.816241231529</v>
      </c>
      <c r="I1475">
        <v>4.0819698172520082</v>
      </c>
      <c r="K1475" s="2" t="s">
        <v>978</v>
      </c>
      <c r="L1475" s="2">
        <f t="shared" ref="L1475" si="8466">IF(L1469&lt;=$L$2, 1, 0)</f>
        <v>1</v>
      </c>
      <c r="M1475" s="2">
        <f t="shared" ref="M1475" si="8467">IF(M1469&lt;=$M$2, 1, 0)</f>
        <v>1</v>
      </c>
      <c r="N1475" s="2">
        <f t="shared" ref="N1475" si="8468">IF(N1469&lt;=$N$2, 1, 0)</f>
        <v>0</v>
      </c>
      <c r="O1475" s="2">
        <f t="shared" ref="O1475" si="8469">IF(O1469&lt;=$O$2, 1, 0)</f>
        <v>0</v>
      </c>
      <c r="X1475" s="5" t="s">
        <v>978</v>
      </c>
      <c r="Y1475" s="5">
        <f t="shared" ref="Y1475" ca="1" si="8470">IF(L1469&lt;=$Y$2, 1, 0)</f>
        <v>0</v>
      </c>
      <c r="Z1475" s="5">
        <f t="shared" ref="Z1475" ca="1" si="8471">IF(M1469&lt;=$Z$2, 1, 0)</f>
        <v>0</v>
      </c>
      <c r="AA1475" s="5">
        <f t="shared" ref="AA1475" ca="1" si="8472">IF(N1469&lt;=$AA$2, 1, 0)</f>
        <v>0</v>
      </c>
      <c r="AB1475" s="5">
        <f t="shared" ref="AB1475" ca="1" si="8473">IF(O1469&lt;=$AB$2, 1, 0)</f>
        <v>0</v>
      </c>
      <c r="AC1475" s="5"/>
      <c r="AD1475" s="5" t="s">
        <v>1952</v>
      </c>
      <c r="AE1475" s="5">
        <f t="shared" ref="AE1475" ca="1" si="8474" xml:space="preserve"> Y1474+Y1475+Y1476</f>
        <v>0</v>
      </c>
      <c r="AF1475" s="5">
        <f t="shared" ref="AF1475" ca="1" si="8475">Z1474+Z1475+Z1476</f>
        <v>0</v>
      </c>
      <c r="AG1475" s="5">
        <f t="shared" ref="AG1475" ca="1" si="8476">AA1474+AA1475+AA1476</f>
        <v>0</v>
      </c>
      <c r="AH1475" s="5">
        <f t="shared" ref="AH1475" ca="1" si="8477">AB1474+AB1475+AB1476</f>
        <v>0</v>
      </c>
    </row>
    <row r="1476" spans="1:34" ht="16" x14ac:dyDescent="0.2">
      <c r="A1476" s="1">
        <v>1471</v>
      </c>
      <c r="B1476">
        <v>166124</v>
      </c>
      <c r="C1476">
        <v>1</v>
      </c>
      <c r="D1476" t="s">
        <v>16</v>
      </c>
      <c r="E1476" t="s">
        <v>196</v>
      </c>
      <c r="F1476">
        <v>763</v>
      </c>
      <c r="G1476">
        <v>0.94673768308921435</v>
      </c>
      <c r="H1476">
        <v>24216.426738180999</v>
      </c>
      <c r="I1476">
        <v>3.7187978556820682</v>
      </c>
      <c r="K1476" s="2" t="s">
        <v>979</v>
      </c>
      <c r="L1476" s="2">
        <f t="shared" ref="L1476" si="8478">IF(L1473&lt;=$L$1, 1,0)</f>
        <v>1</v>
      </c>
      <c r="M1476" s="2">
        <f t="shared" ref="M1476" si="8479">IF(M1473&lt;=$M$1, 1,0)</f>
        <v>1</v>
      </c>
      <c r="N1476" s="2">
        <f t="shared" ref="N1476" si="8480">IF(N1473&lt;=$N$1, 1,0)</f>
        <v>0</v>
      </c>
      <c r="O1476" s="2">
        <f t="shared" ref="O1476" si="8481">IF(O1473&lt;=$O$1, 1,0)</f>
        <v>0</v>
      </c>
      <c r="X1476" s="5" t="s">
        <v>979</v>
      </c>
      <c r="Y1476" s="5">
        <f t="shared" ref="Y1476" ca="1" si="8482">IF(L1473&lt;=$Y$1, 1,0)</f>
        <v>0</v>
      </c>
      <c r="Z1476" s="5">
        <f t="shared" ref="Z1476" ca="1" si="8483">IF(M1473&lt;=$Z$1, 1,0)</f>
        <v>0</v>
      </c>
      <c r="AA1476" s="5">
        <f t="shared" ref="AA1476" ca="1" si="8484">IF(N1473&lt;=$AA$1, 1,0)</f>
        <v>0</v>
      </c>
      <c r="AB1476" s="5">
        <f t="shared" ref="AB1476" ca="1" si="8485">IF(O1473&lt;=$AB$1, 1,0)</f>
        <v>0</v>
      </c>
      <c r="AC1476" s="5"/>
      <c r="AD1476" s="5" t="s">
        <v>1953</v>
      </c>
      <c r="AE1476" s="5"/>
      <c r="AF1476" s="5"/>
      <c r="AG1476" s="5"/>
      <c r="AH1476" s="5">
        <f t="shared" ref="AH1476" ca="1" si="8486">AE1475+AF1475+AG1475+AH1475</f>
        <v>0</v>
      </c>
    </row>
    <row r="1477" spans="1:34" ht="16" x14ac:dyDescent="0.2">
      <c r="A1477" s="1">
        <v>1472</v>
      </c>
      <c r="B1477">
        <v>178697</v>
      </c>
      <c r="C1477">
        <v>8</v>
      </c>
      <c r="D1477" t="s">
        <v>8</v>
      </c>
      <c r="E1477" t="s">
        <v>197</v>
      </c>
      <c r="F1477">
        <v>255</v>
      </c>
      <c r="G1477">
        <v>0.8152866242038217</v>
      </c>
      <c r="H1477">
        <v>-364.69981967859979</v>
      </c>
      <c r="I1477">
        <v>8.0822670023061782</v>
      </c>
      <c r="K1477" s="2" t="s">
        <v>972</v>
      </c>
      <c r="L1477" s="4">
        <f t="shared" ref="L1477" si="8487" xml:space="preserve"> (F1477 - F1484) / F1484</f>
        <v>4.5081967213114756E-2</v>
      </c>
      <c r="M1477" s="4">
        <f t="shared" ref="M1477" si="8488" xml:space="preserve"> (G1477 - G1484) / G1484</f>
        <v>-7.1571558559729534E-2</v>
      </c>
      <c r="N1477" s="4">
        <f t="shared" ref="N1477" si="8489" xml:space="preserve"> (H1477 - H1484) / H1484</f>
        <v>-1.0517500054958913</v>
      </c>
      <c r="O1477" s="4">
        <f t="shared" ref="O1477" si="8490" xml:space="preserve"> (I1477 - I1484) / I1484</f>
        <v>0.41179099756130089</v>
      </c>
      <c r="X1477" s="5"/>
      <c r="Y1477" s="6"/>
      <c r="Z1477" s="5"/>
      <c r="AA1477" s="5"/>
      <c r="AB1477" s="5"/>
      <c r="AC1477" s="5"/>
      <c r="AD1477" s="5"/>
      <c r="AE1477" s="5"/>
      <c r="AF1477" s="5"/>
      <c r="AG1477" s="5"/>
      <c r="AH1477" s="5"/>
    </row>
    <row r="1478" spans="1:34" ht="16" x14ac:dyDescent="0.2">
      <c r="A1478" s="1">
        <v>1473</v>
      </c>
      <c r="B1478">
        <v>178697</v>
      </c>
      <c r="C1478">
        <v>7</v>
      </c>
      <c r="D1478" t="s">
        <v>10</v>
      </c>
      <c r="E1478" t="s">
        <v>197</v>
      </c>
      <c r="F1478">
        <v>314</v>
      </c>
      <c r="G1478">
        <v>0.75204359673024523</v>
      </c>
      <c r="H1478">
        <v>3876.8848802924908</v>
      </c>
      <c r="I1478">
        <v>10.309368903854731</v>
      </c>
      <c r="K1478" s="2" t="s">
        <v>973</v>
      </c>
      <c r="L1478" s="2">
        <f t="shared" ref="L1478" si="8491" xml:space="preserve"> SLOPE(F1477:F1484, $C1477:$C1484)</f>
        <v>3</v>
      </c>
      <c r="M1478" s="2">
        <f t="shared" ref="M1478" si="8492" xml:space="preserve"> SLOPE(G1477:G1484, $C1477:$C1484)</f>
        <v>-1.6502014603415233E-2</v>
      </c>
      <c r="N1478" s="2">
        <f t="shared" ref="N1478" si="8493" xml:space="preserve"> SLOPE(H1477:H1484, $C1477:$C1484)</f>
        <v>-959.94401694875603</v>
      </c>
      <c r="O1478" s="2">
        <f t="shared" ref="O1478" si="8494" xml:space="preserve"> SLOPE(I1477:I1484, $C1477:$C1484)</f>
        <v>0.43761382115534936</v>
      </c>
      <c r="X1478" s="5"/>
      <c r="Y1478" s="6"/>
      <c r="Z1478" s="5"/>
      <c r="AA1478" s="5"/>
      <c r="AB1478" s="5"/>
      <c r="AC1478" s="5"/>
      <c r="AD1478" s="5"/>
      <c r="AE1478" s="5"/>
      <c r="AF1478" s="5"/>
      <c r="AG1478" s="5"/>
      <c r="AH1478" s="5"/>
    </row>
    <row r="1479" spans="1:34" ht="16" x14ac:dyDescent="0.2">
      <c r="A1479" s="1">
        <v>1474</v>
      </c>
      <c r="B1479">
        <v>178697</v>
      </c>
      <c r="C1479">
        <v>6</v>
      </c>
      <c r="D1479" t="s">
        <v>11</v>
      </c>
      <c r="E1479" t="s">
        <v>197</v>
      </c>
      <c r="F1479">
        <v>368</v>
      </c>
      <c r="G1479">
        <v>0.7421875</v>
      </c>
      <c r="H1479">
        <v>5785.3023241211777</v>
      </c>
      <c r="I1479">
        <v>8.9054719188385665</v>
      </c>
      <c r="K1479" s="2" t="s">
        <v>974</v>
      </c>
      <c r="L1479" s="2">
        <f t="shared" ref="L1479" si="8495" xml:space="preserve"> INTERCEPT(F1477:F1484,$C1477:$C1484)</f>
        <v>301.5</v>
      </c>
      <c r="M1479" s="2">
        <f t="shared" ref="M1479" si="8496" xml:space="preserve"> INTERCEPT(G1477:G1484,$C1477:$C1484)</f>
        <v>0.87562818977047718</v>
      </c>
      <c r="N1479" s="2">
        <f t="shared" ref="N1479" si="8497" xml:space="preserve"> INTERCEPT(H1477:H1484,$C1477:$C1484)</f>
        <v>10189.568191988623</v>
      </c>
      <c r="O1479" s="2">
        <f t="shared" ref="O1479" si="8498" xml:space="preserve"> INTERCEPT(I1477:I1484,$C1477:$C1484)</f>
        <v>6.0852673274724971</v>
      </c>
      <c r="X1479" s="5"/>
      <c r="Y1479" s="6"/>
      <c r="Z1479" s="5"/>
      <c r="AA1479" s="5"/>
      <c r="AB1479" s="5"/>
      <c r="AC1479" s="5"/>
      <c r="AD1479" s="5"/>
      <c r="AE1479" s="5"/>
      <c r="AF1479" s="5"/>
      <c r="AG1479" s="5"/>
      <c r="AH1479" s="5"/>
    </row>
    <row r="1480" spans="1:34" ht="16" x14ac:dyDescent="0.2">
      <c r="A1480" s="1">
        <v>1475</v>
      </c>
      <c r="B1480">
        <v>178697</v>
      </c>
      <c r="C1480">
        <v>5</v>
      </c>
      <c r="D1480" t="s">
        <v>12</v>
      </c>
      <c r="E1480" t="s">
        <v>197</v>
      </c>
      <c r="F1480">
        <v>385</v>
      </c>
      <c r="G1480">
        <v>0.7441860465116279</v>
      </c>
      <c r="H1480">
        <v>7259.4379987108523</v>
      </c>
      <c r="I1480">
        <v>7.9648220150209363</v>
      </c>
      <c r="K1480" s="2" t="s">
        <v>1166</v>
      </c>
      <c r="L1480" s="2">
        <f t="shared" ref="L1480:O1480" si="8499" xml:space="preserve"> L1479 + (11*L1478)</f>
        <v>334.5</v>
      </c>
      <c r="M1480" s="2">
        <f t="shared" si="8499"/>
        <v>0.69410602913290964</v>
      </c>
      <c r="N1480" s="2">
        <f t="shared" si="8499"/>
        <v>-369.81599444769381</v>
      </c>
      <c r="O1480" s="2">
        <f t="shared" si="8499"/>
        <v>10.89901936018134</v>
      </c>
      <c r="X1480" s="5"/>
      <c r="Y1480" s="6"/>
      <c r="Z1480" s="5"/>
      <c r="AA1480" s="5"/>
      <c r="AB1480" s="5"/>
      <c r="AC1480" s="5"/>
      <c r="AD1480" s="5"/>
      <c r="AE1480" s="5"/>
      <c r="AF1480" s="5"/>
      <c r="AG1480" s="5"/>
      <c r="AH1480" s="5"/>
    </row>
    <row r="1481" spans="1:34" ht="16" x14ac:dyDescent="0.2">
      <c r="A1481" s="1">
        <v>1476</v>
      </c>
      <c r="B1481">
        <v>178697</v>
      </c>
      <c r="C1481">
        <v>4</v>
      </c>
      <c r="D1481" t="s">
        <v>13</v>
      </c>
      <c r="E1481" t="s">
        <v>197</v>
      </c>
      <c r="F1481">
        <v>344</v>
      </c>
      <c r="G1481">
        <v>0.74015748031496065</v>
      </c>
      <c r="H1481">
        <v>7118.8294411306006</v>
      </c>
      <c r="I1481">
        <v>8.9436205190548961</v>
      </c>
      <c r="K1481" s="2" t="s">
        <v>976</v>
      </c>
      <c r="L1481" s="2">
        <f t="shared" ref="L1481" si="8500" xml:space="preserve"> (L1480 - F1484) / F1484</f>
        <v>0.37090163934426229</v>
      </c>
      <c r="M1481" s="2">
        <f t="shared" ref="M1481" si="8501" xml:space="preserve"> (M1480 - G1484) / G1484</f>
        <v>-0.20956905253844163</v>
      </c>
      <c r="N1481" s="2">
        <f t="shared" ref="N1481" si="8502" xml:space="preserve"> (N1480 - H1484) / H1484</f>
        <v>-1.0524759780852166</v>
      </c>
      <c r="O1481" s="2">
        <f t="shared" ref="O1481" si="8503" xml:space="preserve"> (O1480 - I1484) / I1484</f>
        <v>0.90381453750040797</v>
      </c>
      <c r="X1481" s="5"/>
      <c r="Y1481" s="6"/>
      <c r="Z1481" s="5"/>
      <c r="AA1481" s="5"/>
      <c r="AB1481" s="5"/>
      <c r="AC1481" s="5"/>
      <c r="AD1481" s="5"/>
      <c r="AE1481" s="5"/>
      <c r="AF1481" s="5"/>
      <c r="AG1481" s="5"/>
      <c r="AH1481" s="5"/>
    </row>
    <row r="1482" spans="1:34" ht="16" x14ac:dyDescent="0.2">
      <c r="A1482" s="1">
        <v>1477</v>
      </c>
      <c r="B1482">
        <v>178697</v>
      </c>
      <c r="C1482">
        <v>3</v>
      </c>
      <c r="D1482" t="s">
        <v>14</v>
      </c>
      <c r="E1482" t="s">
        <v>197</v>
      </c>
      <c r="F1482">
        <v>255</v>
      </c>
      <c r="G1482">
        <v>0.87887323943661977</v>
      </c>
      <c r="H1482">
        <v>7772.684706531918</v>
      </c>
      <c r="I1482">
        <v>7.751162161835623</v>
      </c>
      <c r="K1482" s="2" t="s">
        <v>977</v>
      </c>
      <c r="L1482" s="2">
        <f t="shared" ref="L1482" si="8504">IF(L1477&lt;=$L$1,1,0)</f>
        <v>1</v>
      </c>
      <c r="M1482" s="2">
        <f t="shared" ref="M1482" si="8505">IF(M1477&lt;=$M$1,1,0)</f>
        <v>1</v>
      </c>
      <c r="N1482" s="2">
        <f t="shared" ref="N1482" si="8506">IF(N1477&lt;=$N$1,1,0)</f>
        <v>1</v>
      </c>
      <c r="O1482" s="2">
        <f t="shared" ref="O1482" si="8507">IF(O1477&lt;=$O$1,1,0)</f>
        <v>0</v>
      </c>
      <c r="X1482" s="5" t="s">
        <v>977</v>
      </c>
      <c r="Y1482" s="5">
        <f t="shared" ref="Y1482" ca="1" si="8508">IF(L1477&lt;=$Y$1,1,0)</f>
        <v>0</v>
      </c>
      <c r="Z1482" s="5">
        <f t="shared" ref="Z1482" ca="1" si="8509">IF(M1477&lt;=$Z$1,1,0)</f>
        <v>1</v>
      </c>
      <c r="AA1482" s="5">
        <f t="shared" ref="AA1482" ca="1" si="8510">IF(N1477&lt;=$AA$1,1,0)</f>
        <v>1</v>
      </c>
      <c r="AB1482" s="5">
        <f t="shared" ref="AB1482" ca="1" si="8511">IF(O1477&lt;=$AB$1,1,0)</f>
        <v>0</v>
      </c>
      <c r="AC1482" s="5"/>
      <c r="AD1482" s="5"/>
      <c r="AE1482" s="5"/>
      <c r="AF1482" s="5"/>
      <c r="AG1482" s="5"/>
      <c r="AH1482" s="5"/>
    </row>
    <row r="1483" spans="1:34" ht="16" x14ac:dyDescent="0.2">
      <c r="A1483" s="1">
        <v>1478</v>
      </c>
      <c r="B1483">
        <v>178697</v>
      </c>
      <c r="C1483">
        <v>2</v>
      </c>
      <c r="D1483" t="s">
        <v>15</v>
      </c>
      <c r="E1483" t="s">
        <v>197</v>
      </c>
      <c r="F1483">
        <v>355</v>
      </c>
      <c r="G1483">
        <v>0.86008230452674894</v>
      </c>
      <c r="H1483">
        <v>8462.7826323807476</v>
      </c>
      <c r="I1483">
        <v>6.7546911489444614</v>
      </c>
      <c r="K1483" s="2" t="s">
        <v>978</v>
      </c>
      <c r="L1483" s="2">
        <f t="shared" ref="L1483" si="8512">IF(L1477&lt;=$L$2, 1, 0)</f>
        <v>1</v>
      </c>
      <c r="M1483" s="2">
        <f t="shared" ref="M1483" si="8513">IF(M1477&lt;=$M$2, 1, 0)</f>
        <v>1</v>
      </c>
      <c r="N1483" s="2">
        <f t="shared" ref="N1483" si="8514">IF(N1477&lt;=$N$2, 1, 0)</f>
        <v>1</v>
      </c>
      <c r="O1483" s="2">
        <f t="shared" ref="O1483" si="8515">IF(O1477&lt;=$O$2, 1, 0)</f>
        <v>0</v>
      </c>
      <c r="X1483" s="5" t="s">
        <v>978</v>
      </c>
      <c r="Y1483" s="5">
        <f t="shared" ref="Y1483" ca="1" si="8516">IF(L1477&lt;=$Y$2, 1, 0)</f>
        <v>0</v>
      </c>
      <c r="Z1483" s="5">
        <f t="shared" ref="Z1483" ca="1" si="8517">IF(M1477&lt;=$Z$2, 1, 0)</f>
        <v>0</v>
      </c>
      <c r="AA1483" s="5">
        <f t="shared" ref="AA1483" ca="1" si="8518">IF(N1477&lt;=$AA$2, 1, 0)</f>
        <v>1</v>
      </c>
      <c r="AB1483" s="5">
        <f t="shared" ref="AB1483" ca="1" si="8519">IF(O1477&lt;=$AB$2, 1, 0)</f>
        <v>0</v>
      </c>
      <c r="AC1483" s="5"/>
      <c r="AD1483" s="5" t="s">
        <v>1952</v>
      </c>
      <c r="AE1483" s="5">
        <f t="shared" ref="AE1483" ca="1" si="8520" xml:space="preserve"> Y1482+Y1483+Y1484</f>
        <v>0</v>
      </c>
      <c r="AF1483" s="5">
        <f t="shared" ref="AF1483" ca="1" si="8521">Z1482+Z1483+Z1484</f>
        <v>2</v>
      </c>
      <c r="AG1483" s="5">
        <f t="shared" ref="AG1483" ca="1" si="8522">AA1482+AA1483+AA1484</f>
        <v>3</v>
      </c>
      <c r="AH1483" s="5">
        <f t="shared" ref="AH1483" ca="1" si="8523">AB1482+AB1483+AB1484</f>
        <v>0</v>
      </c>
    </row>
    <row r="1484" spans="1:34" ht="16" x14ac:dyDescent="0.2">
      <c r="A1484" s="1">
        <v>1479</v>
      </c>
      <c r="B1484">
        <v>178697</v>
      </c>
      <c r="C1484">
        <v>1</v>
      </c>
      <c r="D1484" t="s">
        <v>16</v>
      </c>
      <c r="E1484" t="s">
        <v>197</v>
      </c>
      <c r="F1484">
        <v>244</v>
      </c>
      <c r="G1484">
        <v>0.87813620071684584</v>
      </c>
      <c r="H1484">
        <v>7047.3387622645787</v>
      </c>
      <c r="I1484">
        <v>5.7248325115171594</v>
      </c>
      <c r="K1484" s="2" t="s">
        <v>979</v>
      </c>
      <c r="L1484" s="2">
        <f t="shared" ref="L1484" si="8524">IF(L1481&lt;=$L$1, 1,0)</f>
        <v>0</v>
      </c>
      <c r="M1484" s="2">
        <f t="shared" ref="M1484" si="8525">IF(M1481&lt;=$M$1, 1,0)</f>
        <v>1</v>
      </c>
      <c r="N1484" s="2">
        <f t="shared" ref="N1484" si="8526">IF(N1481&lt;=$N$1, 1,0)</f>
        <v>1</v>
      </c>
      <c r="O1484" s="2">
        <f t="shared" ref="O1484" si="8527">IF(O1481&lt;=$O$1, 1,0)</f>
        <v>0</v>
      </c>
      <c r="X1484" s="5" t="s">
        <v>979</v>
      </c>
      <c r="Y1484" s="5">
        <f t="shared" ref="Y1484" ca="1" si="8528">IF(L1481&lt;=$Y$1, 1,0)</f>
        <v>0</v>
      </c>
      <c r="Z1484" s="5">
        <f t="shared" ref="Z1484" ca="1" si="8529">IF(M1481&lt;=$Z$1, 1,0)</f>
        <v>1</v>
      </c>
      <c r="AA1484" s="5">
        <f t="shared" ref="AA1484" ca="1" si="8530">IF(N1481&lt;=$AA$1, 1,0)</f>
        <v>1</v>
      </c>
      <c r="AB1484" s="5">
        <f t="shared" ref="AB1484" ca="1" si="8531">IF(O1481&lt;=$AB$1, 1,0)</f>
        <v>0</v>
      </c>
      <c r="AC1484" s="5"/>
      <c r="AD1484" s="5" t="s">
        <v>1953</v>
      </c>
      <c r="AE1484" s="5"/>
      <c r="AF1484" s="5"/>
      <c r="AG1484" s="5"/>
      <c r="AH1484" s="5">
        <f t="shared" ref="AH1484" ca="1" si="8532">AE1483+AF1483+AG1483+AH1483</f>
        <v>5</v>
      </c>
    </row>
    <row r="1485" spans="1:34" ht="16" x14ac:dyDescent="0.2">
      <c r="A1485" s="1">
        <v>1480</v>
      </c>
      <c r="B1485">
        <v>126669</v>
      </c>
      <c r="C1485">
        <v>8</v>
      </c>
      <c r="D1485" t="s">
        <v>8</v>
      </c>
      <c r="E1485" t="s">
        <v>198</v>
      </c>
      <c r="F1485">
        <v>580</v>
      </c>
      <c r="G1485">
        <v>0.83333333333333337</v>
      </c>
      <c r="H1485">
        <v>14583.63523912685</v>
      </c>
      <c r="I1485">
        <v>5.9374549355050751E-2</v>
      </c>
      <c r="K1485" s="2" t="s">
        <v>972</v>
      </c>
      <c r="L1485" s="4">
        <f t="shared" ref="L1485" si="8533" xml:space="preserve"> (F1485 - F1492) / F1492</f>
        <v>0.2831858407079646</v>
      </c>
      <c r="M1485" s="4">
        <f t="shared" ref="M1485" si="8534" xml:space="preserve"> (G1485 - G1492) / G1492</f>
        <v>0.21632996632996648</v>
      </c>
      <c r="N1485" s="4">
        <f t="shared" ref="N1485" si="8535" xml:space="preserve"> (H1485 - H1492) / H1492</f>
        <v>0.26385329108900668</v>
      </c>
      <c r="O1485" s="4">
        <f t="shared" ref="O1485" si="8536" xml:space="preserve"> (I1485 - I1492) / I1492</f>
        <v>-0.1909261226352259</v>
      </c>
      <c r="X1485" s="5"/>
      <c r="Y1485" s="6"/>
      <c r="Z1485" s="5"/>
      <c r="AA1485" s="5"/>
      <c r="AB1485" s="5"/>
      <c r="AC1485" s="5"/>
      <c r="AD1485" s="5"/>
      <c r="AE1485" s="5"/>
      <c r="AF1485" s="5"/>
      <c r="AG1485" s="5"/>
      <c r="AH1485" s="5"/>
    </row>
    <row r="1486" spans="1:34" ht="16" x14ac:dyDescent="0.2">
      <c r="A1486" s="1">
        <v>1481</v>
      </c>
      <c r="B1486">
        <v>126669</v>
      </c>
      <c r="C1486">
        <v>7</v>
      </c>
      <c r="D1486" t="s">
        <v>10</v>
      </c>
      <c r="E1486" t="s">
        <v>198</v>
      </c>
      <c r="F1486">
        <v>679</v>
      </c>
      <c r="G1486">
        <v>0.7769028871391076</v>
      </c>
      <c r="H1486">
        <v>14925.747264002641</v>
      </c>
      <c r="I1486">
        <v>5.9980316116661797E-2</v>
      </c>
      <c r="K1486" s="2" t="s">
        <v>973</v>
      </c>
      <c r="L1486" s="2">
        <f t="shared" ref="L1486" si="8537" xml:space="preserve"> SLOPE(F1485:F1492, $C1485:$C1492)</f>
        <v>25.63095238095238</v>
      </c>
      <c r="M1486" s="2">
        <f t="shared" ref="M1486" si="8538" xml:space="preserve"> SLOPE(G1485:G1492, $C1485:$C1492)</f>
        <v>1.9284320450881614E-2</v>
      </c>
      <c r="N1486" s="2">
        <f t="shared" ref="N1486" si="8539" xml:space="preserve"> SLOPE(H1485:H1492, $C1485:$C1492)</f>
        <v>469.34407717544957</v>
      </c>
      <c r="O1486" s="2">
        <f t="shared" ref="O1486" si="8540" xml:space="preserve"> SLOPE(I1485:I1492, $C1485:$C1492)</f>
        <v>-2.5284802243069971E-3</v>
      </c>
      <c r="X1486" s="5"/>
      <c r="Y1486" s="6"/>
      <c r="Z1486" s="5"/>
      <c r="AA1486" s="5"/>
      <c r="AB1486" s="5"/>
      <c r="AC1486" s="5"/>
      <c r="AD1486" s="5"/>
      <c r="AE1486" s="5"/>
      <c r="AF1486" s="5"/>
      <c r="AG1486" s="5"/>
      <c r="AH1486" s="5"/>
    </row>
    <row r="1487" spans="1:34" ht="16" x14ac:dyDescent="0.2">
      <c r="A1487" s="1">
        <v>1482</v>
      </c>
      <c r="B1487">
        <v>126669</v>
      </c>
      <c r="C1487">
        <v>6</v>
      </c>
      <c r="D1487" t="s">
        <v>11</v>
      </c>
      <c r="E1487" t="s">
        <v>198</v>
      </c>
      <c r="F1487">
        <v>660</v>
      </c>
      <c r="G1487">
        <v>0.77363184079601988</v>
      </c>
      <c r="H1487">
        <v>13775.533539911839</v>
      </c>
      <c r="I1487">
        <v>6.3369225958403524E-2</v>
      </c>
      <c r="K1487" s="2" t="s">
        <v>974</v>
      </c>
      <c r="L1487" s="2">
        <f t="shared" ref="L1487" si="8541" xml:space="preserve"> INTERCEPT(F1485:F1492,$C1485:$C1492)</f>
        <v>455.78571428571428</v>
      </c>
      <c r="M1487" s="2">
        <f t="shared" ref="M1487" si="8542" xml:space="preserve"> INTERCEPT(G1485:G1492,$C1485:$C1492)</f>
        <v>0.66922080198021672</v>
      </c>
      <c r="N1487" s="2">
        <f t="shared" ref="N1487" si="8543" xml:space="preserve"> INTERCEPT(H1485:H1492,$C1485:$C1492)</f>
        <v>11223.497732139132</v>
      </c>
      <c r="O1487" s="2">
        <f t="shared" ref="O1487" si="8544" xml:space="preserve"> INTERCEPT(I1485:I1492,$C1485:$C1492)</f>
        <v>7.8359366475637682E-2</v>
      </c>
      <c r="X1487" s="5"/>
      <c r="Y1487" s="6"/>
      <c r="Z1487" s="5"/>
      <c r="AA1487" s="5"/>
      <c r="AB1487" s="5"/>
      <c r="AC1487" s="5"/>
      <c r="AD1487" s="5"/>
      <c r="AE1487" s="5"/>
      <c r="AF1487" s="5"/>
      <c r="AG1487" s="5"/>
      <c r="AH1487" s="5"/>
    </row>
    <row r="1488" spans="1:34" ht="16" x14ac:dyDescent="0.2">
      <c r="A1488" s="1">
        <v>1483</v>
      </c>
      <c r="B1488">
        <v>126669</v>
      </c>
      <c r="C1488">
        <v>5</v>
      </c>
      <c r="D1488" t="s">
        <v>12</v>
      </c>
      <c r="E1488" t="s">
        <v>198</v>
      </c>
      <c r="F1488">
        <v>632</v>
      </c>
      <c r="G1488">
        <v>0.78062678062678059</v>
      </c>
      <c r="H1488">
        <v>13654.344300473531</v>
      </c>
      <c r="I1488">
        <v>6.013982276626708E-2</v>
      </c>
      <c r="K1488" s="2" t="s">
        <v>1167</v>
      </c>
      <c r="L1488" s="2">
        <f t="shared" ref="L1488:O1488" si="8545" xml:space="preserve"> L1487 + (11*L1486)</f>
        <v>737.72619047619037</v>
      </c>
      <c r="M1488" s="2">
        <f t="shared" si="8545"/>
        <v>0.88134832693991449</v>
      </c>
      <c r="N1488" s="2">
        <f t="shared" si="8545"/>
        <v>16386.282581069077</v>
      </c>
      <c r="O1488" s="2">
        <f t="shared" si="8545"/>
        <v>5.0546084008260717E-2</v>
      </c>
      <c r="X1488" s="5"/>
      <c r="Y1488" s="6"/>
      <c r="Z1488" s="5"/>
      <c r="AA1488" s="5"/>
      <c r="AB1488" s="5"/>
      <c r="AC1488" s="5"/>
      <c r="AD1488" s="5"/>
      <c r="AE1488" s="5"/>
      <c r="AF1488" s="5"/>
      <c r="AG1488" s="5"/>
      <c r="AH1488" s="5"/>
    </row>
    <row r="1489" spans="1:34" ht="16" x14ac:dyDescent="0.2">
      <c r="A1489" s="1">
        <v>1484</v>
      </c>
      <c r="B1489">
        <v>126669</v>
      </c>
      <c r="C1489">
        <v>4</v>
      </c>
      <c r="D1489" t="s">
        <v>13</v>
      </c>
      <c r="E1489" t="s">
        <v>198</v>
      </c>
      <c r="F1489">
        <v>504</v>
      </c>
      <c r="G1489">
        <v>0.7868421052631579</v>
      </c>
      <c r="H1489">
        <v>13530.86513804555</v>
      </c>
      <c r="I1489">
        <v>6.9298522010520322E-2</v>
      </c>
      <c r="K1489" s="2" t="s">
        <v>976</v>
      </c>
      <c r="L1489" s="2">
        <f t="shared" ref="L1489" si="8546" xml:space="preserve"> (L1488 - F1492) / F1492</f>
        <v>0.63213758954909371</v>
      </c>
      <c r="M1489" s="2">
        <f t="shared" ref="M1489" si="8547" xml:space="preserve"> (M1488 - G1492) / G1492</f>
        <v>0.28641245699815809</v>
      </c>
      <c r="N1489" s="2">
        <f t="shared" ref="N1489" si="8548" xml:space="preserve"> (N1488 - H1492) / H1492</f>
        <v>0.42007509302176943</v>
      </c>
      <c r="O1489" s="2">
        <f t="shared" ref="O1489" si="8549" xml:space="preserve"> (O1488 - I1492) / I1492</f>
        <v>-0.3112281841564784</v>
      </c>
      <c r="X1489" s="5"/>
      <c r="Y1489" s="6"/>
      <c r="Z1489" s="5"/>
      <c r="AA1489" s="5"/>
      <c r="AB1489" s="5"/>
      <c r="AC1489" s="5"/>
      <c r="AD1489" s="5"/>
      <c r="AE1489" s="5"/>
      <c r="AF1489" s="5"/>
      <c r="AG1489" s="5"/>
      <c r="AH1489" s="5"/>
    </row>
    <row r="1490" spans="1:34" ht="16" x14ac:dyDescent="0.2">
      <c r="A1490" s="1">
        <v>1485</v>
      </c>
      <c r="B1490">
        <v>126669</v>
      </c>
      <c r="C1490">
        <v>3</v>
      </c>
      <c r="D1490" t="s">
        <v>14</v>
      </c>
      <c r="E1490" t="s">
        <v>198</v>
      </c>
      <c r="F1490">
        <v>532</v>
      </c>
      <c r="G1490">
        <v>0.72046109510086453</v>
      </c>
      <c r="H1490">
        <v>12704.953147010579</v>
      </c>
      <c r="I1490">
        <v>7.8171466325306138E-2</v>
      </c>
      <c r="K1490" s="2" t="s">
        <v>977</v>
      </c>
      <c r="L1490" s="2">
        <f t="shared" ref="L1490" si="8550">IF(L1485&lt;=$L$1,1,0)</f>
        <v>0</v>
      </c>
      <c r="M1490" s="2">
        <f t="shared" ref="M1490" si="8551">IF(M1485&lt;=$M$1,1,0)</f>
        <v>1</v>
      </c>
      <c r="N1490" s="2">
        <f t="shared" ref="N1490" si="8552">IF(N1485&lt;=$N$1,1,0)</f>
        <v>0</v>
      </c>
      <c r="O1490" s="2">
        <f t="shared" ref="O1490" si="8553">IF(O1485&lt;=$O$1,1,0)</f>
        <v>1</v>
      </c>
      <c r="X1490" s="5" t="s">
        <v>977</v>
      </c>
      <c r="Y1490" s="5">
        <f t="shared" ref="Y1490" ca="1" si="8554">IF(L1485&lt;=$Y$1,1,0)</f>
        <v>0</v>
      </c>
      <c r="Z1490" s="5">
        <f t="shared" ref="Z1490" ca="1" si="8555">IF(M1485&lt;=$Z$1,1,0)</f>
        <v>0</v>
      </c>
      <c r="AA1490" s="5">
        <f t="shared" ref="AA1490" ca="1" si="8556">IF(N1485&lt;=$AA$1,1,0)</f>
        <v>0</v>
      </c>
      <c r="AB1490" s="5">
        <f t="shared" ref="AB1490" ca="1" si="8557">IF(O1485&lt;=$AB$1,1,0)</f>
        <v>1</v>
      </c>
      <c r="AC1490" s="5"/>
      <c r="AD1490" s="5"/>
      <c r="AE1490" s="5"/>
      <c r="AF1490" s="5"/>
      <c r="AG1490" s="5"/>
      <c r="AH1490" s="5"/>
    </row>
    <row r="1491" spans="1:34" ht="16" x14ac:dyDescent="0.2">
      <c r="A1491" s="1">
        <v>1486</v>
      </c>
      <c r="B1491">
        <v>126669</v>
      </c>
      <c r="C1491">
        <v>2</v>
      </c>
      <c r="D1491" t="s">
        <v>15</v>
      </c>
      <c r="E1491" t="s">
        <v>198</v>
      </c>
      <c r="F1491">
        <v>530</v>
      </c>
      <c r="G1491">
        <v>0.69108280254777066</v>
      </c>
      <c r="H1491">
        <v>11970.26459785623</v>
      </c>
      <c r="I1491">
        <v>7.2129921909694056E-2</v>
      </c>
      <c r="K1491" s="2" t="s">
        <v>978</v>
      </c>
      <c r="L1491" s="2">
        <f t="shared" ref="L1491" si="8558">IF(L1485&lt;=$L$2, 1, 0)</f>
        <v>1</v>
      </c>
      <c r="M1491" s="2">
        <f t="shared" ref="M1491" si="8559">IF(M1485&lt;=$M$2, 1, 0)</f>
        <v>1</v>
      </c>
      <c r="N1491" s="2">
        <f t="shared" ref="N1491" si="8560">IF(N1485&lt;=$N$2, 1, 0)</f>
        <v>0</v>
      </c>
      <c r="O1491" s="2">
        <f t="shared" ref="O1491" si="8561">IF(O1485&lt;=$O$2, 1, 0)</f>
        <v>1</v>
      </c>
      <c r="X1491" s="5" t="s">
        <v>978</v>
      </c>
      <c r="Y1491" s="5">
        <f t="shared" ref="Y1491" ca="1" si="8562">IF(L1485&lt;=$Y$2, 1, 0)</f>
        <v>0</v>
      </c>
      <c r="Z1491" s="5">
        <f t="shared" ref="Z1491" ca="1" si="8563">IF(M1485&lt;=$Z$2, 1, 0)</f>
        <v>0</v>
      </c>
      <c r="AA1491" s="5">
        <f t="shared" ref="AA1491" ca="1" si="8564">IF(N1485&lt;=$AA$2, 1, 0)</f>
        <v>0</v>
      </c>
      <c r="AB1491" s="5">
        <f t="shared" ref="AB1491" ca="1" si="8565">IF(O1485&lt;=$AB$2, 1, 0)</f>
        <v>1</v>
      </c>
      <c r="AC1491" s="5"/>
      <c r="AD1491" s="5" t="s">
        <v>1952</v>
      </c>
      <c r="AE1491" s="5">
        <f t="shared" ref="AE1491" ca="1" si="8566" xml:space="preserve"> Y1490+Y1491+Y1492</f>
        <v>0</v>
      </c>
      <c r="AF1491" s="5">
        <f t="shared" ref="AF1491" ca="1" si="8567">Z1490+Z1491+Z1492</f>
        <v>0</v>
      </c>
      <c r="AG1491" s="5">
        <f t="shared" ref="AG1491" ca="1" si="8568">AA1490+AA1491+AA1492</f>
        <v>0</v>
      </c>
      <c r="AH1491" s="5">
        <f t="shared" ref="AH1491" ca="1" si="8569">AB1490+AB1491+AB1492</f>
        <v>3</v>
      </c>
    </row>
    <row r="1492" spans="1:34" ht="16" x14ac:dyDescent="0.2">
      <c r="A1492" s="1">
        <v>1487</v>
      </c>
      <c r="B1492">
        <v>126669</v>
      </c>
      <c r="C1492">
        <v>1</v>
      </c>
      <c r="D1492" t="s">
        <v>16</v>
      </c>
      <c r="E1492" t="s">
        <v>198</v>
      </c>
      <c r="F1492">
        <v>452</v>
      </c>
      <c r="G1492">
        <v>0.68512110726643594</v>
      </c>
      <c r="H1492">
        <v>11539.025409002001</v>
      </c>
      <c r="I1492">
        <v>7.3385819288145804E-2</v>
      </c>
      <c r="K1492" s="2" t="s">
        <v>979</v>
      </c>
      <c r="L1492" s="2">
        <f t="shared" ref="L1492" si="8570">IF(L1489&lt;=$L$1, 1,0)</f>
        <v>0</v>
      </c>
      <c r="M1492" s="2">
        <f t="shared" ref="M1492" si="8571">IF(M1489&lt;=$M$1, 1,0)</f>
        <v>1</v>
      </c>
      <c r="N1492" s="2">
        <f t="shared" ref="N1492" si="8572">IF(N1489&lt;=$N$1, 1,0)</f>
        <v>0</v>
      </c>
      <c r="O1492" s="2">
        <f t="shared" ref="O1492" si="8573">IF(O1489&lt;=$O$1, 1,0)</f>
        <v>1</v>
      </c>
      <c r="X1492" s="5" t="s">
        <v>979</v>
      </c>
      <c r="Y1492" s="5">
        <f t="shared" ref="Y1492" ca="1" si="8574">IF(L1489&lt;=$Y$1, 1,0)</f>
        <v>0</v>
      </c>
      <c r="Z1492" s="5">
        <f t="shared" ref="Z1492" ca="1" si="8575">IF(M1489&lt;=$Z$1, 1,0)</f>
        <v>0</v>
      </c>
      <c r="AA1492" s="5">
        <f t="shared" ref="AA1492" ca="1" si="8576">IF(N1489&lt;=$AA$1, 1,0)</f>
        <v>0</v>
      </c>
      <c r="AB1492" s="5">
        <f t="shared" ref="AB1492" ca="1" si="8577">IF(O1489&lt;=$AB$1, 1,0)</f>
        <v>1</v>
      </c>
      <c r="AC1492" s="5"/>
      <c r="AD1492" s="5" t="s">
        <v>1953</v>
      </c>
      <c r="AE1492" s="5"/>
      <c r="AF1492" s="5"/>
      <c r="AG1492" s="5"/>
      <c r="AH1492" s="5">
        <f t="shared" ref="AH1492" ca="1" si="8578">AE1491+AF1491+AG1491+AH1491</f>
        <v>3</v>
      </c>
    </row>
    <row r="1493" spans="1:34" ht="16" x14ac:dyDescent="0.2">
      <c r="A1493" s="1">
        <v>1488</v>
      </c>
      <c r="B1493">
        <v>177065</v>
      </c>
      <c r="C1493">
        <v>8</v>
      </c>
      <c r="D1493" t="s">
        <v>8</v>
      </c>
      <c r="E1493" t="s">
        <v>199</v>
      </c>
      <c r="F1493">
        <v>601</v>
      </c>
      <c r="G1493">
        <v>0.63934426229508201</v>
      </c>
      <c r="H1493">
        <v>15715.446420510971</v>
      </c>
      <c r="I1493">
        <v>1.693622495016827</v>
      </c>
      <c r="K1493" s="2" t="s">
        <v>972</v>
      </c>
      <c r="L1493" s="4">
        <f t="shared" ref="L1493" si="8579" xml:space="preserve"> (F1493 - F1500) / F1500</f>
        <v>-0.45512239347234812</v>
      </c>
      <c r="M1493" s="4">
        <f t="shared" ref="M1493" si="8580" xml:space="preserve"> (G1493 - G1500) / G1500</f>
        <v>0.37625913490025709</v>
      </c>
      <c r="N1493" s="4">
        <f t="shared" ref="N1493" si="8581" xml:space="preserve"> (H1493 - H1500) / H1500</f>
        <v>2.7655267059661295</v>
      </c>
      <c r="O1493" s="4">
        <f t="shared" ref="O1493" si="8582" xml:space="preserve"> (I1493 - I1500) / I1500</f>
        <v>0.51764043161044504</v>
      </c>
      <c r="X1493" s="5"/>
      <c r="Y1493" s="6"/>
      <c r="Z1493" s="5"/>
      <c r="AA1493" s="5"/>
      <c r="AB1493" s="5"/>
      <c r="AC1493" s="5"/>
      <c r="AD1493" s="5"/>
      <c r="AE1493" s="5"/>
      <c r="AF1493" s="5"/>
      <c r="AG1493" s="5"/>
      <c r="AH1493" s="5"/>
    </row>
    <row r="1494" spans="1:34" ht="16" x14ac:dyDescent="0.2">
      <c r="A1494" s="1">
        <v>1489</v>
      </c>
      <c r="B1494">
        <v>177065</v>
      </c>
      <c r="C1494">
        <v>7</v>
      </c>
      <c r="D1494" t="s">
        <v>10</v>
      </c>
      <c r="E1494" t="s">
        <v>199</v>
      </c>
      <c r="F1494">
        <v>776</v>
      </c>
      <c r="G1494">
        <v>0.69201520912547532</v>
      </c>
      <c r="H1494">
        <v>15707.65773706638</v>
      </c>
      <c r="I1494">
        <v>1.826469433455465</v>
      </c>
      <c r="K1494" s="2" t="s">
        <v>973</v>
      </c>
      <c r="L1494" s="2">
        <f t="shared" ref="L1494" si="8583" xml:space="preserve"> SLOPE(F1493:F1500, $C1493:$C1500)</f>
        <v>-62.511904761904759</v>
      </c>
      <c r="M1494" s="2">
        <f t="shared" ref="M1494" si="8584" xml:space="preserve"> SLOPE(G1493:G1500, $C1493:$C1500)</f>
        <v>2.8728368802932582E-2</v>
      </c>
      <c r="N1494" s="2">
        <f t="shared" ref="N1494" si="8585" xml:space="preserve"> SLOPE(H1493:H1500, $C1493:$C1500)</f>
        <v>2090.4381503815625</v>
      </c>
      <c r="O1494" s="2">
        <f t="shared" ref="O1494" si="8586" xml:space="preserve"> SLOPE(I1493:I1500, $C1493:$C1500)</f>
        <v>9.9154017116899668E-2</v>
      </c>
      <c r="X1494" s="5"/>
      <c r="Y1494" s="6"/>
      <c r="Z1494" s="5"/>
      <c r="AA1494" s="5"/>
      <c r="AB1494" s="5"/>
      <c r="AC1494" s="5"/>
      <c r="AD1494" s="5"/>
      <c r="AE1494" s="5"/>
      <c r="AF1494" s="5"/>
      <c r="AG1494" s="5"/>
      <c r="AH1494" s="5"/>
    </row>
    <row r="1495" spans="1:34" ht="16" x14ac:dyDescent="0.2">
      <c r="A1495" s="1">
        <v>1490</v>
      </c>
      <c r="B1495">
        <v>177065</v>
      </c>
      <c r="C1495">
        <v>6</v>
      </c>
      <c r="D1495" t="s">
        <v>11</v>
      </c>
      <c r="E1495" t="s">
        <v>199</v>
      </c>
      <c r="F1495">
        <v>697</v>
      </c>
      <c r="G1495">
        <v>0.68633540372670809</v>
      </c>
      <c r="H1495">
        <v>14319.401552009511</v>
      </c>
      <c r="I1495">
        <v>1.7450719398213499</v>
      </c>
      <c r="K1495" s="2" t="s">
        <v>974</v>
      </c>
      <c r="L1495" s="2">
        <f t="shared" ref="L1495" si="8587" xml:space="preserve"> INTERCEPT(F1493:F1500,$C1493:$C1500)</f>
        <v>1132.6785714285716</v>
      </c>
      <c r="M1495" s="2">
        <f t="shared" ref="M1495" si="8588" xml:space="preserve"> INTERCEPT(G1493:G1500,$C1493:$C1500)</f>
        <v>0.45365308986039188</v>
      </c>
      <c r="N1495" s="2">
        <f t="shared" ref="N1495" si="8589" xml:space="preserve"> INTERCEPT(H1493:H1500,$C1493:$C1500)</f>
        <v>438.57215835906754</v>
      </c>
      <c r="O1495" s="2">
        <f t="shared" ref="O1495" si="8590" xml:space="preserve"> INTERCEPT(I1493:I1500,$C1493:$C1500)</f>
        <v>1.0754701858236888</v>
      </c>
      <c r="X1495" s="5"/>
      <c r="Y1495" s="6"/>
      <c r="Z1495" s="5"/>
      <c r="AA1495" s="5"/>
      <c r="AB1495" s="5"/>
      <c r="AC1495" s="5"/>
      <c r="AD1495" s="5"/>
      <c r="AE1495" s="5"/>
      <c r="AF1495" s="5"/>
      <c r="AG1495" s="5"/>
      <c r="AH1495" s="5"/>
    </row>
    <row r="1496" spans="1:34" ht="16" x14ac:dyDescent="0.2">
      <c r="A1496" s="1">
        <v>1491</v>
      </c>
      <c r="B1496">
        <v>177065</v>
      </c>
      <c r="C1496">
        <v>5</v>
      </c>
      <c r="D1496" t="s">
        <v>12</v>
      </c>
      <c r="E1496" t="s">
        <v>199</v>
      </c>
      <c r="F1496">
        <v>891</v>
      </c>
      <c r="G1496">
        <v>0.57185628742514971</v>
      </c>
      <c r="H1496">
        <v>14598.54557467369</v>
      </c>
      <c r="I1496">
        <v>1.6100039018250529</v>
      </c>
      <c r="K1496" s="2" t="s">
        <v>1168</v>
      </c>
      <c r="L1496" s="2">
        <f t="shared" ref="L1496:O1496" si="8591" xml:space="preserve"> L1495 + (11*L1494)</f>
        <v>445.04761904761926</v>
      </c>
      <c r="M1496" s="2">
        <f t="shared" si="8591"/>
        <v>0.76966514669265029</v>
      </c>
      <c r="N1496" s="2">
        <f t="shared" si="8591"/>
        <v>23433.391812556256</v>
      </c>
      <c r="O1496" s="2">
        <f t="shared" si="8591"/>
        <v>2.1661643741095853</v>
      </c>
      <c r="X1496" s="5"/>
      <c r="Y1496" s="6"/>
      <c r="Z1496" s="5"/>
      <c r="AA1496" s="5"/>
      <c r="AB1496" s="5"/>
      <c r="AC1496" s="5"/>
      <c r="AD1496" s="5"/>
      <c r="AE1496" s="5"/>
      <c r="AF1496" s="5"/>
      <c r="AG1496" s="5"/>
      <c r="AH1496" s="5"/>
    </row>
    <row r="1497" spans="1:34" ht="16" x14ac:dyDescent="0.2">
      <c r="A1497" s="1">
        <v>1492</v>
      </c>
      <c r="B1497">
        <v>177065</v>
      </c>
      <c r="C1497">
        <v>4</v>
      </c>
      <c r="D1497" t="s">
        <v>13</v>
      </c>
      <c r="E1497" t="s">
        <v>199</v>
      </c>
      <c r="F1497">
        <v>805</v>
      </c>
      <c r="G1497">
        <v>0.49447513812154698</v>
      </c>
      <c r="H1497">
        <v>5055.6385894697787</v>
      </c>
      <c r="I1497">
        <v>1.65360864632382</v>
      </c>
      <c r="K1497" s="2" t="s">
        <v>976</v>
      </c>
      <c r="L1497" s="2">
        <f t="shared" ref="L1497" si="8592" xml:space="preserve"> (L1496 - F1500) / F1500</f>
        <v>-0.59651167810732619</v>
      </c>
      <c r="M1497" s="2">
        <f t="shared" ref="M1497" si="8593" xml:space="preserve"> (M1496 - G1500) / G1500</f>
        <v>0.65678923143478163</v>
      </c>
      <c r="N1497" s="2">
        <f t="shared" ref="N1497" si="8594" xml:space="preserve"> (N1496 - H1500) / H1500</f>
        <v>4.6147983531911416</v>
      </c>
      <c r="O1497" s="2">
        <f t="shared" ref="O1497" si="8595" xml:space="preserve"> (O1496 - I1500) / I1500</f>
        <v>0.94108111183902154</v>
      </c>
      <c r="X1497" s="5"/>
      <c r="Y1497" s="6"/>
      <c r="Z1497" s="5"/>
      <c r="AA1497" s="5"/>
      <c r="AB1497" s="5"/>
      <c r="AC1497" s="5"/>
      <c r="AD1497" s="5"/>
      <c r="AE1497" s="5"/>
      <c r="AF1497" s="5"/>
      <c r="AG1497" s="5"/>
      <c r="AH1497" s="5"/>
    </row>
    <row r="1498" spans="1:34" ht="16" x14ac:dyDescent="0.2">
      <c r="A1498" s="1">
        <v>1493</v>
      </c>
      <c r="B1498">
        <v>177065</v>
      </c>
      <c r="C1498">
        <v>3</v>
      </c>
      <c r="D1498" t="s">
        <v>14</v>
      </c>
      <c r="E1498" t="s">
        <v>199</v>
      </c>
      <c r="F1498">
        <v>948</v>
      </c>
      <c r="G1498">
        <v>0.58375634517766495</v>
      </c>
      <c r="H1498">
        <v>4867.2971988853487</v>
      </c>
      <c r="I1498">
        <v>1.3020927610407129</v>
      </c>
      <c r="K1498" s="2" t="s">
        <v>977</v>
      </c>
      <c r="L1498" s="2">
        <f t="shared" ref="L1498" si="8596">IF(L1493&lt;=$L$1,1,0)</f>
        <v>1</v>
      </c>
      <c r="M1498" s="2">
        <f t="shared" ref="M1498" si="8597">IF(M1493&lt;=$M$1,1,0)</f>
        <v>1</v>
      </c>
      <c r="N1498" s="2">
        <f t="shared" ref="N1498" si="8598">IF(N1493&lt;=$N$1,1,0)</f>
        <v>0</v>
      </c>
      <c r="O1498" s="2">
        <f t="shared" ref="O1498" si="8599">IF(O1493&lt;=$O$1,1,0)</f>
        <v>0</v>
      </c>
      <c r="X1498" s="5" t="s">
        <v>977</v>
      </c>
      <c r="Y1498" s="5">
        <f t="shared" ref="Y1498" ca="1" si="8600">IF(L1493&lt;=$Y$1,1,0)</f>
        <v>1</v>
      </c>
      <c r="Z1498" s="5">
        <f t="shared" ref="Z1498" ca="1" si="8601">IF(M1493&lt;=$Z$1,1,0)</f>
        <v>0</v>
      </c>
      <c r="AA1498" s="5">
        <f t="shared" ref="AA1498" ca="1" si="8602">IF(N1493&lt;=$AA$1,1,0)</f>
        <v>0</v>
      </c>
      <c r="AB1498" s="5">
        <f t="shared" ref="AB1498" ca="1" si="8603">IF(O1493&lt;=$AB$1,1,0)</f>
        <v>0</v>
      </c>
      <c r="AC1498" s="5"/>
      <c r="AD1498" s="5"/>
      <c r="AE1498" s="5"/>
      <c r="AF1498" s="5"/>
      <c r="AG1498" s="5"/>
      <c r="AH1498" s="5"/>
    </row>
    <row r="1499" spans="1:34" ht="16" x14ac:dyDescent="0.2">
      <c r="A1499" s="1">
        <v>1494</v>
      </c>
      <c r="B1499">
        <v>177065</v>
      </c>
      <c r="C1499">
        <v>2</v>
      </c>
      <c r="D1499" t="s">
        <v>15</v>
      </c>
      <c r="E1499" t="s">
        <v>199</v>
      </c>
      <c r="F1499">
        <v>990</v>
      </c>
      <c r="G1499">
        <v>0.53111111111111109</v>
      </c>
      <c r="H1499">
        <v>4326.8581072589668</v>
      </c>
      <c r="I1499">
        <v>1.226479245392003</v>
      </c>
      <c r="K1499" s="2" t="s">
        <v>978</v>
      </c>
      <c r="L1499" s="2">
        <f t="shared" ref="L1499" si="8604">IF(L1493&lt;=$L$2, 1, 0)</f>
        <v>1</v>
      </c>
      <c r="M1499" s="2">
        <f t="shared" ref="M1499" si="8605">IF(M1493&lt;=$M$2, 1, 0)</f>
        <v>1</v>
      </c>
      <c r="N1499" s="2">
        <f t="shared" ref="N1499" si="8606">IF(N1493&lt;=$N$2, 1, 0)</f>
        <v>0</v>
      </c>
      <c r="O1499" s="2">
        <f t="shared" ref="O1499" si="8607">IF(O1493&lt;=$O$2, 1, 0)</f>
        <v>0</v>
      </c>
      <c r="X1499" s="5" t="s">
        <v>978</v>
      </c>
      <c r="Y1499" s="5">
        <f t="shared" ref="Y1499" ca="1" si="8608">IF(L1493&lt;=$Y$2, 1, 0)</f>
        <v>1</v>
      </c>
      <c r="Z1499" s="5">
        <f t="shared" ref="Z1499" ca="1" si="8609">IF(M1493&lt;=$Z$2, 1, 0)</f>
        <v>0</v>
      </c>
      <c r="AA1499" s="5">
        <f t="shared" ref="AA1499" ca="1" si="8610">IF(N1493&lt;=$AA$2, 1, 0)</f>
        <v>0</v>
      </c>
      <c r="AB1499" s="5">
        <f t="shared" ref="AB1499" ca="1" si="8611">IF(O1493&lt;=$AB$2, 1, 0)</f>
        <v>0</v>
      </c>
      <c r="AC1499" s="5"/>
      <c r="AD1499" s="5" t="s">
        <v>1952</v>
      </c>
      <c r="AE1499" s="5">
        <f t="shared" ref="AE1499" ca="1" si="8612" xml:space="preserve"> Y1498+Y1499+Y1500</f>
        <v>3</v>
      </c>
      <c r="AF1499" s="5">
        <f t="shared" ref="AF1499" ca="1" si="8613">Z1498+Z1499+Z1500</f>
        <v>0</v>
      </c>
      <c r="AG1499" s="5">
        <f t="shared" ref="AG1499" ca="1" si="8614">AA1498+AA1499+AA1500</f>
        <v>0</v>
      </c>
      <c r="AH1499" s="5">
        <f t="shared" ref="AH1499" ca="1" si="8615">AB1498+AB1499+AB1500</f>
        <v>0</v>
      </c>
    </row>
    <row r="1500" spans="1:34" ht="16" x14ac:dyDescent="0.2">
      <c r="A1500" s="1">
        <v>1495</v>
      </c>
      <c r="B1500">
        <v>177065</v>
      </c>
      <c r="C1500">
        <v>1</v>
      </c>
      <c r="D1500" t="s">
        <v>16</v>
      </c>
      <c r="E1500" t="s">
        <v>199</v>
      </c>
      <c r="F1500">
        <v>1103</v>
      </c>
      <c r="G1500">
        <v>0.46455223880597007</v>
      </c>
      <c r="H1500">
        <v>4173.5055007341462</v>
      </c>
      <c r="I1500">
        <v>1.1159576799226669</v>
      </c>
      <c r="K1500" s="2" t="s">
        <v>979</v>
      </c>
      <c r="L1500" s="2">
        <f t="shared" ref="L1500" si="8616">IF(L1497&lt;=$L$1, 1,0)</f>
        <v>1</v>
      </c>
      <c r="M1500" s="2">
        <f t="shared" ref="M1500" si="8617">IF(M1497&lt;=$M$1, 1,0)</f>
        <v>0</v>
      </c>
      <c r="N1500" s="2">
        <f t="shared" ref="N1500" si="8618">IF(N1497&lt;=$N$1, 1,0)</f>
        <v>0</v>
      </c>
      <c r="O1500" s="2">
        <f t="shared" ref="O1500" si="8619">IF(O1497&lt;=$O$1, 1,0)</f>
        <v>0</v>
      </c>
      <c r="X1500" s="5" t="s">
        <v>979</v>
      </c>
      <c r="Y1500" s="5">
        <f t="shared" ref="Y1500" ca="1" si="8620">IF(L1497&lt;=$Y$1, 1,0)</f>
        <v>1</v>
      </c>
      <c r="Z1500" s="5">
        <f t="shared" ref="Z1500" ca="1" si="8621">IF(M1497&lt;=$Z$1, 1,0)</f>
        <v>0</v>
      </c>
      <c r="AA1500" s="5">
        <f t="shared" ref="AA1500" ca="1" si="8622">IF(N1497&lt;=$AA$1, 1,0)</f>
        <v>0</v>
      </c>
      <c r="AB1500" s="5">
        <f t="shared" ref="AB1500" ca="1" si="8623">IF(O1497&lt;=$AB$1, 1,0)</f>
        <v>0</v>
      </c>
      <c r="AC1500" s="5"/>
      <c r="AD1500" s="5" t="s">
        <v>1953</v>
      </c>
      <c r="AE1500" s="5"/>
      <c r="AF1500" s="5"/>
      <c r="AG1500" s="5"/>
      <c r="AH1500" s="5">
        <f t="shared" ref="AH1500" ca="1" si="8624">AE1499+AF1499+AG1499+AH1499</f>
        <v>3</v>
      </c>
    </row>
    <row r="1501" spans="1:34" ht="16" x14ac:dyDescent="0.2">
      <c r="A1501" s="1">
        <v>1496</v>
      </c>
      <c r="B1501">
        <v>217934</v>
      </c>
      <c r="C1501">
        <v>8</v>
      </c>
      <c r="D1501" t="s">
        <v>8</v>
      </c>
      <c r="E1501" t="s">
        <v>199</v>
      </c>
      <c r="F1501">
        <v>176</v>
      </c>
      <c r="G1501">
        <v>0.68125000000000002</v>
      </c>
      <c r="H1501">
        <v>15676.314820719481</v>
      </c>
      <c r="I1501">
        <v>0.90131968262652817</v>
      </c>
      <c r="K1501" s="2" t="s">
        <v>972</v>
      </c>
      <c r="L1501" s="4">
        <f t="shared" ref="L1501" si="8625" xml:space="preserve"> (F1501 - F1508) / F1508</f>
        <v>-6.3829787234042548E-2</v>
      </c>
      <c r="M1501" s="4">
        <f t="shared" ref="M1501" si="8626" xml:space="preserve"> (G1501 - G1508) / G1508</f>
        <v>0.14331521739130437</v>
      </c>
      <c r="N1501" s="4">
        <f t="shared" ref="N1501" si="8627" xml:space="preserve"> (H1501 - H1508) / H1508</f>
        <v>0.35750332874310869</v>
      </c>
      <c r="O1501" s="4">
        <f t="shared" ref="O1501" si="8628" xml:space="preserve"> (I1501 - I1508) / I1508</f>
        <v>-4.04248264900091E-2</v>
      </c>
      <c r="X1501" s="5"/>
      <c r="Y1501" s="6"/>
      <c r="Z1501" s="5"/>
      <c r="AA1501" s="5"/>
      <c r="AB1501" s="5"/>
      <c r="AC1501" s="5"/>
      <c r="AD1501" s="5"/>
      <c r="AE1501" s="5"/>
      <c r="AF1501" s="5"/>
      <c r="AG1501" s="5"/>
      <c r="AH1501" s="5"/>
    </row>
    <row r="1502" spans="1:34" ht="16" x14ac:dyDescent="0.2">
      <c r="A1502" s="1">
        <v>1497</v>
      </c>
      <c r="B1502">
        <v>217934</v>
      </c>
      <c r="C1502">
        <v>7</v>
      </c>
      <c r="D1502" t="s">
        <v>10</v>
      </c>
      <c r="E1502" t="s">
        <v>199</v>
      </c>
      <c r="F1502">
        <v>161</v>
      </c>
      <c r="G1502">
        <v>0.70440251572327039</v>
      </c>
      <c r="H1502">
        <v>14588.822367458421</v>
      </c>
      <c r="I1502">
        <v>0.82204783720237773</v>
      </c>
      <c r="K1502" s="2" t="s">
        <v>973</v>
      </c>
      <c r="L1502" s="2">
        <f t="shared" ref="L1502" si="8629" xml:space="preserve"> SLOPE(F1501:F1508, $C1501:$C1508)</f>
        <v>1.3571428571428572</v>
      </c>
      <c r="M1502" s="2">
        <f t="shared" ref="M1502" si="8630" xml:space="preserve"> SLOPE(G1501:G1508, $C1501:$C1508)</f>
        <v>8.3924128266477348E-3</v>
      </c>
      <c r="N1502" s="2">
        <f t="shared" ref="N1502" si="8631" xml:space="preserve"> SLOPE(H1501:H1508, $C1501:$C1508)</f>
        <v>576.32484235556205</v>
      </c>
      <c r="O1502" s="2">
        <f t="shared" ref="O1502" si="8632" xml:space="preserve"> SLOPE(I1501:I1508, $C1501:$C1508)</f>
        <v>-2.1189452598849551E-2</v>
      </c>
      <c r="X1502" s="5"/>
      <c r="Y1502" s="6"/>
      <c r="Z1502" s="5"/>
      <c r="AA1502" s="5"/>
      <c r="AB1502" s="5"/>
      <c r="AC1502" s="5"/>
      <c r="AD1502" s="5"/>
      <c r="AE1502" s="5"/>
      <c r="AF1502" s="5"/>
      <c r="AG1502" s="5"/>
      <c r="AH1502" s="5"/>
    </row>
    <row r="1503" spans="1:34" ht="16" x14ac:dyDescent="0.2">
      <c r="A1503" s="1">
        <v>1498</v>
      </c>
      <c r="B1503">
        <v>217934</v>
      </c>
      <c r="C1503">
        <v>6</v>
      </c>
      <c r="D1503" t="s">
        <v>11</v>
      </c>
      <c r="E1503" t="s">
        <v>199</v>
      </c>
      <c r="F1503">
        <v>160</v>
      </c>
      <c r="G1503">
        <v>0.69863013698630139</v>
      </c>
      <c r="H1503">
        <v>12446.0668423929</v>
      </c>
      <c r="I1503">
        <v>0.65084836421176906</v>
      </c>
      <c r="K1503" s="2" t="s">
        <v>974</v>
      </c>
      <c r="L1503" s="2">
        <f t="shared" ref="L1503" si="8633" xml:space="preserve"> INTERCEPT(F1501:F1508,$C1501:$C1508)</f>
        <v>153.89285714285714</v>
      </c>
      <c r="M1503" s="2">
        <f t="shared" ref="M1503" si="8634" xml:space="preserve"> INTERCEPT(G1501:G1508,$C1501:$C1508)</f>
        <v>0.64911350504295962</v>
      </c>
      <c r="N1503" s="2">
        <f t="shared" ref="N1503" si="8635" xml:space="preserve"> INTERCEPT(H1501:H1508,$C1501:$C1508)</f>
        <v>10186.356283445966</v>
      </c>
      <c r="O1503" s="2">
        <f t="shared" ref="O1503" si="8636" xml:space="preserve"> INTERCEPT(I1501:I1508,$C1501:$C1508)</f>
        <v>0.90787212815076912</v>
      </c>
      <c r="X1503" s="5"/>
      <c r="Y1503" s="6"/>
      <c r="Z1503" s="5"/>
      <c r="AA1503" s="5"/>
      <c r="AB1503" s="5"/>
      <c r="AC1503" s="5"/>
      <c r="AD1503" s="5"/>
      <c r="AE1503" s="5"/>
      <c r="AF1503" s="5"/>
      <c r="AG1503" s="5"/>
      <c r="AH1503" s="5"/>
    </row>
    <row r="1504" spans="1:34" ht="16" x14ac:dyDescent="0.2">
      <c r="A1504" s="1">
        <v>1499</v>
      </c>
      <c r="B1504">
        <v>217934</v>
      </c>
      <c r="C1504">
        <v>5</v>
      </c>
      <c r="D1504" t="s">
        <v>12</v>
      </c>
      <c r="E1504" t="s">
        <v>199</v>
      </c>
      <c r="F1504">
        <v>146</v>
      </c>
      <c r="G1504">
        <v>0.67567567567567566</v>
      </c>
      <c r="H1504">
        <v>12936.00533544413</v>
      </c>
      <c r="I1504">
        <v>0.61727103610040168</v>
      </c>
      <c r="K1504" s="2" t="s">
        <v>1169</v>
      </c>
      <c r="L1504" s="2">
        <f t="shared" ref="L1504:O1504" si="8637" xml:space="preserve"> L1503 + (11*L1502)</f>
        <v>168.82142857142856</v>
      </c>
      <c r="M1504" s="2">
        <f t="shared" si="8637"/>
        <v>0.74143004613608465</v>
      </c>
      <c r="N1504" s="2">
        <f t="shared" si="8637"/>
        <v>16525.929549357148</v>
      </c>
      <c r="O1504" s="2">
        <f t="shared" si="8637"/>
        <v>0.67478814956342403</v>
      </c>
      <c r="X1504" s="5"/>
      <c r="Y1504" s="6"/>
      <c r="Z1504" s="5"/>
      <c r="AA1504" s="5"/>
      <c r="AB1504" s="5"/>
      <c r="AC1504" s="5"/>
      <c r="AD1504" s="5"/>
      <c r="AE1504" s="5"/>
      <c r="AF1504" s="5"/>
      <c r="AG1504" s="5"/>
      <c r="AH1504" s="5"/>
    </row>
    <row r="1505" spans="1:34" ht="16" x14ac:dyDescent="0.2">
      <c r="A1505" s="1">
        <v>1500</v>
      </c>
      <c r="B1505">
        <v>217934</v>
      </c>
      <c r="C1505">
        <v>4</v>
      </c>
      <c r="D1505" t="s">
        <v>13</v>
      </c>
      <c r="E1505" t="s">
        <v>199</v>
      </c>
      <c r="F1505">
        <v>185</v>
      </c>
      <c r="G1505">
        <v>0.75735294117647056</v>
      </c>
      <c r="H1505">
        <v>11927.450096052829</v>
      </c>
      <c r="I1505">
        <v>0.7196004352212253</v>
      </c>
      <c r="K1505" s="2" t="s">
        <v>976</v>
      </c>
      <c r="L1505" s="2">
        <f t="shared" ref="L1505" si="8638" xml:space="preserve"> (L1504 - F1508) / F1508</f>
        <v>-0.10201367781155024</v>
      </c>
      <c r="M1505" s="2">
        <f t="shared" ref="M1505" si="8639" xml:space="preserve"> (M1504 - G1508) / G1508</f>
        <v>0.24431303395012466</v>
      </c>
      <c r="N1505" s="2">
        <f t="shared" ref="N1505" si="8640" xml:space="preserve"> (N1504 - H1508) / H1508</f>
        <v>0.43107641243433503</v>
      </c>
      <c r="O1505" s="2">
        <f t="shared" ref="O1505" si="8641" xml:space="preserve"> (O1504 - I1508) / I1508</f>
        <v>-0.2815978967496805</v>
      </c>
      <c r="X1505" s="5"/>
      <c r="Y1505" s="6"/>
      <c r="Z1505" s="5"/>
      <c r="AA1505" s="5"/>
      <c r="AB1505" s="5"/>
      <c r="AC1505" s="5"/>
      <c r="AD1505" s="5"/>
      <c r="AE1505" s="5"/>
      <c r="AF1505" s="5"/>
      <c r="AG1505" s="5"/>
      <c r="AH1505" s="5"/>
    </row>
    <row r="1506" spans="1:34" ht="16" x14ac:dyDescent="0.2">
      <c r="A1506" s="1">
        <v>1501</v>
      </c>
      <c r="B1506">
        <v>217934</v>
      </c>
      <c r="C1506">
        <v>3</v>
      </c>
      <c r="D1506" t="s">
        <v>14</v>
      </c>
      <c r="E1506" t="s">
        <v>199</v>
      </c>
      <c r="F1506">
        <v>136</v>
      </c>
      <c r="G1506">
        <v>0.74015748031496065</v>
      </c>
      <c r="H1506">
        <v>11900.722099827321</v>
      </c>
      <c r="I1506">
        <v>0.8871604338982344</v>
      </c>
      <c r="K1506" s="2" t="s">
        <v>977</v>
      </c>
      <c r="L1506" s="2">
        <f t="shared" ref="L1506" si="8642">IF(L1501&lt;=$L$1,1,0)</f>
        <v>1</v>
      </c>
      <c r="M1506" s="2">
        <f t="shared" ref="M1506" si="8643">IF(M1501&lt;=$M$1,1,0)</f>
        <v>1</v>
      </c>
      <c r="N1506" s="2">
        <f t="shared" ref="N1506" si="8644">IF(N1501&lt;=$N$1,1,0)</f>
        <v>0</v>
      </c>
      <c r="O1506" s="2">
        <f t="shared" ref="O1506" si="8645">IF(O1501&lt;=$O$1,1,0)</f>
        <v>1</v>
      </c>
      <c r="X1506" s="5" t="s">
        <v>977</v>
      </c>
      <c r="Y1506" s="5">
        <f t="shared" ref="Y1506" ca="1" si="8646">IF(L1501&lt;=$Y$1,1,0)</f>
        <v>0</v>
      </c>
      <c r="Z1506" s="5">
        <f t="shared" ref="Z1506" ca="1" si="8647">IF(M1501&lt;=$Z$1,1,0)</f>
        <v>0</v>
      </c>
      <c r="AA1506" s="5">
        <f t="shared" ref="AA1506" ca="1" si="8648">IF(N1501&lt;=$AA$1,1,0)</f>
        <v>0</v>
      </c>
      <c r="AB1506" s="5">
        <f t="shared" ref="AB1506" ca="1" si="8649">IF(O1501&lt;=$AB$1,1,0)</f>
        <v>1</v>
      </c>
      <c r="AC1506" s="5"/>
      <c r="AD1506" s="5"/>
      <c r="AE1506" s="5"/>
      <c r="AF1506" s="5"/>
      <c r="AG1506" s="5"/>
      <c r="AH1506" s="5"/>
    </row>
    <row r="1507" spans="1:34" ht="16" x14ac:dyDescent="0.2">
      <c r="A1507" s="1">
        <v>1502</v>
      </c>
      <c r="B1507">
        <v>217934</v>
      </c>
      <c r="C1507">
        <v>2</v>
      </c>
      <c r="D1507" t="s">
        <v>15</v>
      </c>
      <c r="E1507" t="s">
        <v>199</v>
      </c>
      <c r="F1507">
        <v>128</v>
      </c>
      <c r="G1507">
        <v>0.64171122994652408</v>
      </c>
      <c r="H1507">
        <v>11215.261460880471</v>
      </c>
      <c r="I1507">
        <v>0.96261861109425084</v>
      </c>
      <c r="K1507" s="2" t="s">
        <v>978</v>
      </c>
      <c r="L1507" s="2">
        <f t="shared" ref="L1507" si="8650">IF(L1501&lt;=$L$2, 1, 0)</f>
        <v>1</v>
      </c>
      <c r="M1507" s="2">
        <f t="shared" ref="M1507" si="8651">IF(M1501&lt;=$M$2, 1, 0)</f>
        <v>1</v>
      </c>
      <c r="N1507" s="2">
        <f t="shared" ref="N1507" si="8652">IF(N1501&lt;=$N$2, 1, 0)</f>
        <v>0</v>
      </c>
      <c r="O1507" s="2">
        <f t="shared" ref="O1507" si="8653">IF(O1501&lt;=$O$2, 1, 0)</f>
        <v>0</v>
      </c>
      <c r="X1507" s="5" t="s">
        <v>978</v>
      </c>
      <c r="Y1507" s="5">
        <f t="shared" ref="Y1507" ca="1" si="8654">IF(L1501&lt;=$Y$2, 1, 0)</f>
        <v>0</v>
      </c>
      <c r="Z1507" s="5">
        <f t="shared" ref="Z1507" ca="1" si="8655">IF(M1501&lt;=$Z$2, 1, 0)</f>
        <v>0</v>
      </c>
      <c r="AA1507" s="5">
        <f t="shared" ref="AA1507" ca="1" si="8656">IF(N1501&lt;=$AA$2, 1, 0)</f>
        <v>0</v>
      </c>
      <c r="AB1507" s="5">
        <f t="shared" ref="AB1507" ca="1" si="8657">IF(O1501&lt;=$AB$2, 1, 0)</f>
        <v>0</v>
      </c>
      <c r="AC1507" s="5"/>
      <c r="AD1507" s="5" t="s">
        <v>1952</v>
      </c>
      <c r="AE1507" s="5">
        <f t="shared" ref="AE1507" ca="1" si="8658" xml:space="preserve"> Y1506+Y1507+Y1508</f>
        <v>0</v>
      </c>
      <c r="AF1507" s="5">
        <f t="shared" ref="AF1507" ca="1" si="8659">Z1506+Z1507+Z1508</f>
        <v>0</v>
      </c>
      <c r="AG1507" s="5">
        <f t="shared" ref="AG1507" ca="1" si="8660">AA1506+AA1507+AA1508</f>
        <v>0</v>
      </c>
      <c r="AH1507" s="5">
        <f t="shared" ref="AH1507" ca="1" si="8661">AB1506+AB1507+AB1508</f>
        <v>2</v>
      </c>
    </row>
    <row r="1508" spans="1:34" ht="16" x14ac:dyDescent="0.2">
      <c r="A1508" s="1">
        <v>1503</v>
      </c>
      <c r="B1508">
        <v>217934</v>
      </c>
      <c r="C1508">
        <v>1</v>
      </c>
      <c r="D1508" t="s">
        <v>16</v>
      </c>
      <c r="E1508" t="s">
        <v>199</v>
      </c>
      <c r="F1508">
        <v>188</v>
      </c>
      <c r="G1508">
        <v>0.59585492227979275</v>
      </c>
      <c r="H1508">
        <v>11547.901569592421</v>
      </c>
      <c r="I1508">
        <v>0.93929033129278205</v>
      </c>
      <c r="K1508" s="2" t="s">
        <v>979</v>
      </c>
      <c r="L1508" s="2">
        <f t="shared" ref="L1508" si="8662">IF(L1505&lt;=$L$1, 1,0)</f>
        <v>1</v>
      </c>
      <c r="M1508" s="2">
        <f t="shared" ref="M1508" si="8663">IF(M1505&lt;=$M$1, 1,0)</f>
        <v>1</v>
      </c>
      <c r="N1508" s="2">
        <f t="shared" ref="N1508" si="8664">IF(N1505&lt;=$N$1, 1,0)</f>
        <v>0</v>
      </c>
      <c r="O1508" s="2">
        <f t="shared" ref="O1508" si="8665">IF(O1505&lt;=$O$1, 1,0)</f>
        <v>1</v>
      </c>
      <c r="X1508" s="5" t="s">
        <v>979</v>
      </c>
      <c r="Y1508" s="5">
        <f t="shared" ref="Y1508" ca="1" si="8666">IF(L1505&lt;=$Y$1, 1,0)</f>
        <v>0</v>
      </c>
      <c r="Z1508" s="5">
        <f t="shared" ref="Z1508" ca="1" si="8667">IF(M1505&lt;=$Z$1, 1,0)</f>
        <v>0</v>
      </c>
      <c r="AA1508" s="5">
        <f t="shared" ref="AA1508" ca="1" si="8668">IF(N1505&lt;=$AA$1, 1,0)</f>
        <v>0</v>
      </c>
      <c r="AB1508" s="5">
        <f t="shared" ref="AB1508" ca="1" si="8669">IF(O1505&lt;=$AB$1, 1,0)</f>
        <v>1</v>
      </c>
      <c r="AC1508" s="5"/>
      <c r="AD1508" s="5" t="s">
        <v>1953</v>
      </c>
      <c r="AE1508" s="5"/>
      <c r="AF1508" s="5"/>
      <c r="AG1508" s="5"/>
      <c r="AH1508" s="5">
        <f t="shared" ref="AH1508" ca="1" si="8670">AE1507+AF1507+AG1507+AH1507</f>
        <v>2</v>
      </c>
    </row>
    <row r="1509" spans="1:34" ht="16" x14ac:dyDescent="0.2">
      <c r="A1509" s="1">
        <v>1504</v>
      </c>
      <c r="B1509">
        <v>144281</v>
      </c>
      <c r="C1509">
        <v>8</v>
      </c>
      <c r="D1509" t="s">
        <v>8</v>
      </c>
      <c r="E1509" t="s">
        <v>200</v>
      </c>
      <c r="F1509">
        <v>1748</v>
      </c>
      <c r="G1509">
        <v>0.71483771251931993</v>
      </c>
      <c r="H1509">
        <v>14764.668236305341</v>
      </c>
      <c r="I1509">
        <v>1.0333916596031529</v>
      </c>
      <c r="K1509" s="2" t="s">
        <v>972</v>
      </c>
      <c r="L1509" s="4">
        <f t="shared" ref="L1509" si="8671" xml:space="preserve"> (F1509 - F1516) / F1516</f>
        <v>-0.1640363462458154</v>
      </c>
      <c r="M1509" s="4">
        <f t="shared" ref="M1509" si="8672" xml:space="preserve"> (G1509 - G1516) / G1516</f>
        <v>0.12577526885096804</v>
      </c>
      <c r="N1509" s="4">
        <f t="shared" ref="N1509" si="8673" xml:space="preserve"> (H1509 - H1516) / H1516</f>
        <v>-6.349358773293394E-2</v>
      </c>
      <c r="O1509" s="4">
        <f t="shared" ref="O1509" si="8674" xml:space="preserve"> (I1509 - I1516) / I1516</f>
        <v>1.0757914337021164</v>
      </c>
      <c r="X1509" s="5"/>
      <c r="Y1509" s="6"/>
      <c r="Z1509" s="5"/>
      <c r="AA1509" s="5"/>
      <c r="AB1509" s="5"/>
      <c r="AC1509" s="5"/>
      <c r="AD1509" s="5"/>
      <c r="AE1509" s="5"/>
      <c r="AF1509" s="5"/>
      <c r="AG1509" s="5"/>
      <c r="AH1509" s="5"/>
    </row>
    <row r="1510" spans="1:34" ht="16" x14ac:dyDescent="0.2">
      <c r="A1510" s="1">
        <v>1505</v>
      </c>
      <c r="B1510">
        <v>144281</v>
      </c>
      <c r="C1510">
        <v>7</v>
      </c>
      <c r="D1510" t="s">
        <v>10</v>
      </c>
      <c r="E1510" t="s">
        <v>200</v>
      </c>
      <c r="F1510">
        <v>1305</v>
      </c>
      <c r="G1510">
        <v>0.67807262569832405</v>
      </c>
      <c r="H1510">
        <v>18471.856306925642</v>
      </c>
      <c r="I1510">
        <v>1.0541202919999371</v>
      </c>
      <c r="K1510" s="2" t="s">
        <v>973</v>
      </c>
      <c r="L1510" s="2">
        <f t="shared" ref="L1510" si="8675" xml:space="preserve"> SLOPE(F1509:F1516, $C1509:$C1516)</f>
        <v>-95.976190476190482</v>
      </c>
      <c r="M1510" s="2">
        <f t="shared" ref="M1510" si="8676" xml:space="preserve"> SLOPE(G1509:G1516, $C1509:$C1516)</f>
        <v>5.7795923193130179E-3</v>
      </c>
      <c r="N1510" s="2">
        <f t="shared" ref="N1510" si="8677" xml:space="preserve"> SLOPE(H1509:H1516, $C1509:$C1516)</f>
        <v>190.52468996736215</v>
      </c>
      <c r="O1510" s="2">
        <f t="shared" ref="O1510" si="8678" xml:space="preserve"> SLOPE(I1509:I1516, $C1509:$C1516)</f>
        <v>8.2569711380576186E-2</v>
      </c>
      <c r="X1510" s="5"/>
      <c r="Y1510" s="6"/>
      <c r="Z1510" s="5"/>
      <c r="AA1510" s="5"/>
      <c r="AB1510" s="5"/>
      <c r="AC1510" s="5"/>
      <c r="AD1510" s="5"/>
      <c r="AE1510" s="5"/>
      <c r="AF1510" s="5"/>
      <c r="AG1510" s="5"/>
      <c r="AH1510" s="5"/>
    </row>
    <row r="1511" spans="1:34" ht="16" x14ac:dyDescent="0.2">
      <c r="A1511" s="1">
        <v>1506</v>
      </c>
      <c r="B1511">
        <v>144281</v>
      </c>
      <c r="C1511">
        <v>6</v>
      </c>
      <c r="D1511" t="s">
        <v>11</v>
      </c>
      <c r="E1511" t="s">
        <v>200</v>
      </c>
      <c r="F1511">
        <v>1443</v>
      </c>
      <c r="G1511">
        <v>0.6594911937377691</v>
      </c>
      <c r="H1511">
        <v>18549.10796900688</v>
      </c>
      <c r="I1511">
        <v>0.87613070786934033</v>
      </c>
      <c r="K1511" s="2" t="s">
        <v>974</v>
      </c>
      <c r="L1511" s="2">
        <f t="shared" ref="L1511" si="8679" xml:space="preserve"> INTERCEPT(F1509:F1516,$C1509:$C1516)</f>
        <v>2172.8928571428573</v>
      </c>
      <c r="M1511" s="2">
        <f t="shared" ref="M1511" si="8680" xml:space="preserve"> INTERCEPT(G1509:G1516,$C1509:$C1516)</f>
        <v>0.65616517029722854</v>
      </c>
      <c r="N1511" s="2">
        <f t="shared" ref="N1511" si="8681" xml:space="preserve"> INTERCEPT(H1509:H1516,$C1509:$C1516)</f>
        <v>15941.288527903618</v>
      </c>
      <c r="O1511" s="2">
        <f t="shared" ref="O1511" si="8682" xml:space="preserve"> INTERCEPT(I1509:I1516,$C1509:$C1516)</f>
        <v>0.37855751935628357</v>
      </c>
      <c r="X1511" s="5"/>
      <c r="Y1511" s="6"/>
      <c r="Z1511" s="5"/>
      <c r="AA1511" s="5"/>
      <c r="AB1511" s="5"/>
      <c r="AC1511" s="5"/>
      <c r="AD1511" s="5"/>
      <c r="AE1511" s="5"/>
      <c r="AF1511" s="5"/>
      <c r="AG1511" s="5"/>
      <c r="AH1511" s="5"/>
    </row>
    <row r="1512" spans="1:34" ht="16" x14ac:dyDescent="0.2">
      <c r="A1512" s="1">
        <v>1507</v>
      </c>
      <c r="B1512">
        <v>144281</v>
      </c>
      <c r="C1512">
        <v>5</v>
      </c>
      <c r="D1512" t="s">
        <v>12</v>
      </c>
      <c r="E1512" t="s">
        <v>200</v>
      </c>
      <c r="F1512">
        <v>1555</v>
      </c>
      <c r="G1512">
        <v>0.70448099829835509</v>
      </c>
      <c r="H1512">
        <v>18346.85391400649</v>
      </c>
      <c r="I1512">
        <v>0.70851070117450965</v>
      </c>
      <c r="K1512" s="2" t="s">
        <v>1170</v>
      </c>
      <c r="L1512" s="2">
        <f t="shared" ref="L1512:O1512" si="8683" xml:space="preserve"> L1511 + (11*L1510)</f>
        <v>1117.1547619047619</v>
      </c>
      <c r="M1512" s="2">
        <f t="shared" si="8683"/>
        <v>0.71974068580967177</v>
      </c>
      <c r="N1512" s="2">
        <f t="shared" si="8683"/>
        <v>18037.060117544603</v>
      </c>
      <c r="O1512" s="2">
        <f t="shared" si="8683"/>
        <v>1.2868243445426217</v>
      </c>
      <c r="X1512" s="5"/>
      <c r="Y1512" s="6"/>
      <c r="Z1512" s="5"/>
      <c r="AA1512" s="5"/>
      <c r="AB1512" s="5"/>
      <c r="AC1512" s="5"/>
      <c r="AD1512" s="5"/>
      <c r="AE1512" s="5"/>
      <c r="AF1512" s="5"/>
      <c r="AG1512" s="5"/>
      <c r="AH1512" s="5"/>
    </row>
    <row r="1513" spans="1:34" ht="16" x14ac:dyDescent="0.2">
      <c r="A1513" s="1">
        <v>1508</v>
      </c>
      <c r="B1513">
        <v>144281</v>
      </c>
      <c r="C1513">
        <v>4</v>
      </c>
      <c r="D1513" t="s">
        <v>13</v>
      </c>
      <c r="E1513" t="s">
        <v>200</v>
      </c>
      <c r="F1513">
        <v>1805</v>
      </c>
      <c r="G1513">
        <v>0.69036954087346025</v>
      </c>
      <c r="H1513">
        <v>16618.493475628289</v>
      </c>
      <c r="I1513">
        <v>0.60958377246716033</v>
      </c>
      <c r="K1513" s="2" t="s">
        <v>976</v>
      </c>
      <c r="L1513" s="2">
        <f t="shared" ref="L1513" si="8684" xml:space="preserve"> (L1512 - F1516) / F1516</f>
        <v>-0.46573182118375805</v>
      </c>
      <c r="M1513" s="2">
        <f t="shared" ref="M1513" si="8685" xml:space="preserve"> (M1512 - G1516) / G1516</f>
        <v>0.13349680616978399</v>
      </c>
      <c r="N1513" s="2">
        <f t="shared" ref="N1513" si="8686" xml:space="preserve"> (N1512 - H1516) / H1516</f>
        <v>0.14407057362733075</v>
      </c>
      <c r="O1513" s="2">
        <f t="shared" ref="O1513" si="8687" xml:space="preserve"> (O1512 - I1516) / I1516</f>
        <v>1.5848659859580361</v>
      </c>
      <c r="X1513" s="5"/>
      <c r="Y1513" s="6"/>
      <c r="Z1513" s="5"/>
      <c r="AA1513" s="5"/>
      <c r="AB1513" s="5"/>
      <c r="AC1513" s="5"/>
      <c r="AD1513" s="5"/>
      <c r="AE1513" s="5"/>
      <c r="AF1513" s="5"/>
      <c r="AG1513" s="5"/>
      <c r="AH1513" s="5"/>
    </row>
    <row r="1514" spans="1:34" ht="16" x14ac:dyDescent="0.2">
      <c r="A1514" s="1">
        <v>1509</v>
      </c>
      <c r="B1514">
        <v>144281</v>
      </c>
      <c r="C1514">
        <v>3</v>
      </c>
      <c r="D1514" t="s">
        <v>14</v>
      </c>
      <c r="E1514" t="s">
        <v>200</v>
      </c>
      <c r="F1514">
        <v>1820</v>
      </c>
      <c r="G1514">
        <v>0.70964705882352941</v>
      </c>
      <c r="H1514">
        <v>16319.446464911331</v>
      </c>
      <c r="I1514">
        <v>0.64800858940157524</v>
      </c>
      <c r="K1514" s="2" t="s">
        <v>977</v>
      </c>
      <c r="L1514" s="2">
        <f t="shared" ref="L1514" si="8688">IF(L1509&lt;=$L$1,1,0)</f>
        <v>1</v>
      </c>
      <c r="M1514" s="2">
        <f t="shared" ref="M1514" si="8689">IF(M1509&lt;=$M$1,1,0)</f>
        <v>1</v>
      </c>
      <c r="N1514" s="2">
        <f t="shared" ref="N1514" si="8690">IF(N1509&lt;=$N$1,1,0)</f>
        <v>0</v>
      </c>
      <c r="O1514" s="2">
        <f t="shared" ref="O1514" si="8691">IF(O1509&lt;=$O$1,1,0)</f>
        <v>0</v>
      </c>
      <c r="X1514" s="5" t="s">
        <v>977</v>
      </c>
      <c r="Y1514" s="5">
        <f t="shared" ref="Y1514" ca="1" si="8692">IF(L1509&lt;=$Y$1,1,0)</f>
        <v>0</v>
      </c>
      <c r="Z1514" s="5">
        <f t="shared" ref="Z1514" ca="1" si="8693">IF(M1509&lt;=$Z$1,1,0)</f>
        <v>0</v>
      </c>
      <c r="AA1514" s="5">
        <f t="shared" ref="AA1514" ca="1" si="8694">IF(N1509&lt;=$AA$1,1,0)</f>
        <v>1</v>
      </c>
      <c r="AB1514" s="5">
        <f t="shared" ref="AB1514" ca="1" si="8695">IF(O1509&lt;=$AB$1,1,0)</f>
        <v>0</v>
      </c>
      <c r="AC1514" s="5"/>
      <c r="AD1514" s="5"/>
      <c r="AE1514" s="5"/>
      <c r="AF1514" s="5"/>
      <c r="AG1514" s="5"/>
      <c r="AH1514" s="5"/>
    </row>
    <row r="1515" spans="1:34" ht="16" x14ac:dyDescent="0.2">
      <c r="A1515" s="1">
        <v>1510</v>
      </c>
      <c r="B1515">
        <v>144281</v>
      </c>
      <c r="C1515">
        <v>2</v>
      </c>
      <c r="D1515" t="s">
        <v>15</v>
      </c>
      <c r="E1515" t="s">
        <v>200</v>
      </c>
      <c r="F1515">
        <v>2161</v>
      </c>
      <c r="G1515">
        <v>0.66551383399209485</v>
      </c>
      <c r="H1515">
        <v>15553.082342359019</v>
      </c>
      <c r="I1515">
        <v>0.5733938444416754</v>
      </c>
      <c r="K1515" s="2" t="s">
        <v>978</v>
      </c>
      <c r="L1515" s="2">
        <f t="shared" ref="L1515" si="8696">IF(L1509&lt;=$L$2, 1, 0)</f>
        <v>1</v>
      </c>
      <c r="M1515" s="2">
        <f t="shared" ref="M1515" si="8697">IF(M1509&lt;=$M$2, 1, 0)</f>
        <v>1</v>
      </c>
      <c r="N1515" s="2">
        <f t="shared" ref="N1515" si="8698">IF(N1509&lt;=$N$2, 1, 0)</f>
        <v>0</v>
      </c>
      <c r="O1515" s="2">
        <f t="shared" ref="O1515" si="8699">IF(O1509&lt;=$O$2, 1, 0)</f>
        <v>0</v>
      </c>
      <c r="X1515" s="5" t="s">
        <v>978</v>
      </c>
      <c r="Y1515" s="5">
        <f t="shared" ref="Y1515" ca="1" si="8700">IF(L1509&lt;=$Y$2, 1, 0)</f>
        <v>0</v>
      </c>
      <c r="Z1515" s="5">
        <f t="shared" ref="Z1515" ca="1" si="8701">IF(M1509&lt;=$Z$2, 1, 0)</f>
        <v>0</v>
      </c>
      <c r="AA1515" s="5">
        <f t="shared" ref="AA1515" ca="1" si="8702">IF(N1509&lt;=$AA$2, 1, 0)</f>
        <v>0</v>
      </c>
      <c r="AB1515" s="5">
        <f t="shared" ref="AB1515" ca="1" si="8703">IF(O1509&lt;=$AB$2, 1, 0)</f>
        <v>0</v>
      </c>
      <c r="AC1515" s="5"/>
      <c r="AD1515" s="5" t="s">
        <v>1952</v>
      </c>
      <c r="AE1515" s="5">
        <f t="shared" ref="AE1515" ca="1" si="8704" xml:space="preserve"> Y1514+Y1515+Y1516</f>
        <v>1</v>
      </c>
      <c r="AF1515" s="5">
        <f t="shared" ref="AF1515" ca="1" si="8705">Z1514+Z1515+Z1516</f>
        <v>0</v>
      </c>
      <c r="AG1515" s="5">
        <f t="shared" ref="AG1515" ca="1" si="8706">AA1514+AA1515+AA1516</f>
        <v>1</v>
      </c>
      <c r="AH1515" s="5">
        <f t="shared" ref="AH1515" ca="1" si="8707">AB1514+AB1515+AB1516</f>
        <v>0</v>
      </c>
    </row>
    <row r="1516" spans="1:34" ht="16" x14ac:dyDescent="0.2">
      <c r="A1516" s="1">
        <v>1511</v>
      </c>
      <c r="B1516">
        <v>144281</v>
      </c>
      <c r="C1516">
        <v>1</v>
      </c>
      <c r="D1516" t="s">
        <v>16</v>
      </c>
      <c r="E1516" t="s">
        <v>200</v>
      </c>
      <c r="F1516">
        <v>2091</v>
      </c>
      <c r="G1516">
        <v>0.63497372193024371</v>
      </c>
      <c r="H1516">
        <v>15765.688352910989</v>
      </c>
      <c r="I1516">
        <v>0.49783019759366071</v>
      </c>
      <c r="K1516" s="2" t="s">
        <v>979</v>
      </c>
      <c r="L1516" s="2">
        <f t="shared" ref="L1516" si="8708">IF(L1513&lt;=$L$1, 1,0)</f>
        <v>1</v>
      </c>
      <c r="M1516" s="2">
        <f t="shared" ref="M1516" si="8709">IF(M1513&lt;=$M$1, 1,0)</f>
        <v>1</v>
      </c>
      <c r="N1516" s="2">
        <f t="shared" ref="N1516" si="8710">IF(N1513&lt;=$N$1, 1,0)</f>
        <v>0</v>
      </c>
      <c r="O1516" s="2">
        <f t="shared" ref="O1516" si="8711">IF(O1513&lt;=$O$1, 1,0)</f>
        <v>0</v>
      </c>
      <c r="X1516" s="5" t="s">
        <v>979</v>
      </c>
      <c r="Y1516" s="5">
        <f t="shared" ref="Y1516" ca="1" si="8712">IF(L1513&lt;=$Y$1, 1,0)</f>
        <v>1</v>
      </c>
      <c r="Z1516" s="5">
        <f t="shared" ref="Z1516" ca="1" si="8713">IF(M1513&lt;=$Z$1, 1,0)</f>
        <v>0</v>
      </c>
      <c r="AA1516" s="5">
        <f t="shared" ref="AA1516" ca="1" si="8714">IF(N1513&lt;=$AA$1, 1,0)</f>
        <v>0</v>
      </c>
      <c r="AB1516" s="5">
        <f t="shared" ref="AB1516" ca="1" si="8715">IF(O1513&lt;=$AB$1, 1,0)</f>
        <v>0</v>
      </c>
      <c r="AC1516" s="5"/>
      <c r="AD1516" s="5" t="s">
        <v>1953</v>
      </c>
      <c r="AE1516" s="5"/>
      <c r="AF1516" s="5"/>
      <c r="AG1516" s="5"/>
      <c r="AH1516" s="5">
        <f t="shared" ref="AH1516" ca="1" si="8716">AE1515+AF1515+AG1515+AH1515</f>
        <v>2</v>
      </c>
    </row>
    <row r="1517" spans="1:34" ht="16" x14ac:dyDescent="0.2">
      <c r="A1517" s="1">
        <v>1512</v>
      </c>
      <c r="B1517">
        <v>217925</v>
      </c>
      <c r="C1517">
        <v>8</v>
      </c>
      <c r="D1517" t="s">
        <v>8</v>
      </c>
      <c r="E1517" t="s">
        <v>201</v>
      </c>
      <c r="F1517">
        <v>132</v>
      </c>
      <c r="G1517">
        <v>0.68518518518518523</v>
      </c>
      <c r="H1517">
        <v>10701.83861285531</v>
      </c>
      <c r="I1517">
        <v>0.1207393020716062</v>
      </c>
      <c r="K1517" s="2" t="s">
        <v>972</v>
      </c>
      <c r="L1517" s="4">
        <f t="shared" ref="L1517" si="8717" xml:space="preserve"> (F1517 - F1524) / F1524</f>
        <v>0.22222222222222221</v>
      </c>
      <c r="M1517" s="4">
        <f t="shared" ref="M1517" si="8718" xml:space="preserve"> (G1517 - G1524) / G1524</f>
        <v>-0.11262902246508799</v>
      </c>
      <c r="N1517" s="4">
        <f t="shared" ref="N1517" si="8719" xml:space="preserve"> (H1517 - H1524) / H1524</f>
        <v>-6.9242584088178946E-2</v>
      </c>
      <c r="O1517" s="4">
        <f t="shared" ref="O1517" si="8720" xml:space="preserve"> (I1517 - I1524) / I1524</f>
        <v>-0.11942682875857763</v>
      </c>
      <c r="X1517" s="5"/>
      <c r="Y1517" s="6"/>
      <c r="Z1517" s="5"/>
      <c r="AA1517" s="5"/>
      <c r="AB1517" s="5"/>
      <c r="AC1517" s="5"/>
      <c r="AD1517" s="5"/>
      <c r="AE1517" s="5"/>
      <c r="AF1517" s="5"/>
      <c r="AG1517" s="5"/>
      <c r="AH1517" s="5"/>
    </row>
    <row r="1518" spans="1:34" ht="16" x14ac:dyDescent="0.2">
      <c r="A1518" s="1">
        <v>1513</v>
      </c>
      <c r="B1518">
        <v>217925</v>
      </c>
      <c r="C1518">
        <v>7</v>
      </c>
      <c r="D1518" t="s">
        <v>10</v>
      </c>
      <c r="E1518" t="s">
        <v>201</v>
      </c>
      <c r="F1518">
        <v>109</v>
      </c>
      <c r="G1518">
        <v>0.86206896551724133</v>
      </c>
      <c r="H1518">
        <v>10311.357433931131</v>
      </c>
      <c r="I1518">
        <v>0.13676468726585969</v>
      </c>
      <c r="K1518" s="2" t="s">
        <v>973</v>
      </c>
      <c r="L1518" s="2">
        <f t="shared" ref="L1518" si="8721" xml:space="preserve"> SLOPE(F1517:F1524, $C1517:$C1524)</f>
        <v>1.6190476190476191</v>
      </c>
      <c r="M1518" s="2">
        <f t="shared" ref="M1518" si="8722" xml:space="preserve"> SLOPE(G1517:G1524, $C1517:$C1524)</f>
        <v>-4.9275969616607808E-3</v>
      </c>
      <c r="N1518" s="2">
        <f t="shared" ref="N1518" si="8723" xml:space="preserve"> SLOPE(H1517:H1524, $C1517:$C1524)</f>
        <v>-28.638825121701931</v>
      </c>
      <c r="O1518" s="2">
        <f t="shared" ref="O1518" si="8724" xml:space="preserve"> SLOPE(I1517:I1524, $C1517:$C1524)</f>
        <v>-3.3878506166214515E-4</v>
      </c>
      <c r="X1518" s="5"/>
      <c r="Y1518" s="6"/>
      <c r="Z1518" s="5"/>
      <c r="AA1518" s="5"/>
      <c r="AB1518" s="5"/>
      <c r="AC1518" s="5"/>
      <c r="AD1518" s="5"/>
      <c r="AE1518" s="5"/>
      <c r="AF1518" s="5"/>
      <c r="AG1518" s="5"/>
      <c r="AH1518" s="5"/>
    </row>
    <row r="1519" spans="1:34" ht="16" x14ac:dyDescent="0.2">
      <c r="A1519" s="1">
        <v>1514</v>
      </c>
      <c r="B1519">
        <v>217925</v>
      </c>
      <c r="C1519">
        <v>6</v>
      </c>
      <c r="D1519" t="s">
        <v>11</v>
      </c>
      <c r="E1519" t="s">
        <v>201</v>
      </c>
      <c r="F1519">
        <v>88</v>
      </c>
      <c r="G1519">
        <v>0.73076923076923073</v>
      </c>
      <c r="H1519">
        <v>11636.730842452031</v>
      </c>
      <c r="I1519">
        <v>0.15651325244574571</v>
      </c>
      <c r="K1519" s="2" t="s">
        <v>974</v>
      </c>
      <c r="L1519" s="2">
        <f t="shared" ref="L1519" si="8725" xml:space="preserve"> INTERCEPT(F1517:F1524,$C1517:$C1524)</f>
        <v>95.214285714285708</v>
      </c>
      <c r="M1519" s="2">
        <f t="shared" ref="M1519" si="8726" xml:space="preserve"> INTERCEPT(G1517:G1524,$C1517:$C1524)</f>
        <v>0.78247209365235093</v>
      </c>
      <c r="N1519" s="2">
        <f t="shared" ref="N1519" si="8727" xml:space="preserve"> INTERCEPT(H1517:H1524,$C1517:$C1524)</f>
        <v>11031.886925183433</v>
      </c>
      <c r="O1519" s="2">
        <f t="shared" ref="O1519" si="8728" xml:space="preserve"> INTERCEPT(I1517:I1524,$C1517:$C1524)</f>
        <v>0.14205925008548351</v>
      </c>
      <c r="X1519" s="5"/>
      <c r="Y1519" s="6"/>
      <c r="Z1519" s="5"/>
      <c r="AA1519" s="5"/>
      <c r="AB1519" s="5"/>
      <c r="AC1519" s="5"/>
      <c r="AD1519" s="5"/>
      <c r="AE1519" s="5"/>
      <c r="AF1519" s="5"/>
      <c r="AG1519" s="5"/>
      <c r="AH1519" s="5"/>
    </row>
    <row r="1520" spans="1:34" ht="16" x14ac:dyDescent="0.2">
      <c r="A1520" s="1">
        <v>1515</v>
      </c>
      <c r="B1520">
        <v>217925</v>
      </c>
      <c r="C1520">
        <v>5</v>
      </c>
      <c r="D1520" t="s">
        <v>12</v>
      </c>
      <c r="E1520" t="s">
        <v>201</v>
      </c>
      <c r="F1520">
        <v>81</v>
      </c>
      <c r="G1520">
        <v>0.75824175824175821</v>
      </c>
      <c r="H1520">
        <v>11302.367616380419</v>
      </c>
      <c r="I1520">
        <v>0.1548273704609881</v>
      </c>
      <c r="K1520" s="2" t="s">
        <v>1171</v>
      </c>
      <c r="L1520" s="2">
        <f t="shared" ref="L1520:O1520" si="8729" xml:space="preserve"> L1519 + (11*L1518)</f>
        <v>113.02380952380952</v>
      </c>
      <c r="M1520" s="2">
        <f t="shared" si="8729"/>
        <v>0.72826852707408229</v>
      </c>
      <c r="N1520" s="2">
        <f t="shared" si="8729"/>
        <v>10716.859848844711</v>
      </c>
      <c r="O1520" s="2">
        <f t="shared" si="8729"/>
        <v>0.13833261440719991</v>
      </c>
      <c r="X1520" s="5"/>
      <c r="Y1520" s="6"/>
      <c r="Z1520" s="5"/>
      <c r="AA1520" s="5"/>
      <c r="AB1520" s="5"/>
      <c r="AC1520" s="5"/>
      <c r="AD1520" s="5"/>
      <c r="AE1520" s="5"/>
      <c r="AF1520" s="5"/>
      <c r="AG1520" s="5"/>
      <c r="AH1520" s="5"/>
    </row>
    <row r="1521" spans="1:34" ht="16" x14ac:dyDescent="0.2">
      <c r="A1521" s="1">
        <v>1516</v>
      </c>
      <c r="B1521">
        <v>217925</v>
      </c>
      <c r="C1521">
        <v>4</v>
      </c>
      <c r="D1521" t="s">
        <v>13</v>
      </c>
      <c r="E1521" t="s">
        <v>201</v>
      </c>
      <c r="F1521">
        <v>95</v>
      </c>
      <c r="G1521">
        <v>0.72941176470588232</v>
      </c>
      <c r="H1521">
        <v>10818.567920077219</v>
      </c>
      <c r="I1521">
        <v>0.1493010899677458</v>
      </c>
      <c r="K1521" s="2" t="s">
        <v>976</v>
      </c>
      <c r="L1521" s="2">
        <f t="shared" ref="L1521" si="8730" xml:space="preserve"> (L1520 - F1524) / F1524</f>
        <v>4.6516754850088132E-2</v>
      </c>
      <c r="M1521" s="2">
        <f t="shared" ref="M1521" si="8731" xml:space="preserve"> (M1520 - G1524) / G1524</f>
        <v>-5.6832563297499986E-2</v>
      </c>
      <c r="N1521" s="2">
        <f t="shared" ref="N1521" si="8732" xml:space="preserve"> (N1520 - H1524) / H1524</f>
        <v>-6.7936161210851845E-2</v>
      </c>
      <c r="O1521" s="2">
        <f t="shared" ref="O1521" si="8733" xml:space="preserve"> (O1520 - I1524) / I1524</f>
        <v>8.884322376010766E-3</v>
      </c>
      <c r="X1521" s="5"/>
      <c r="Y1521" s="6"/>
      <c r="Z1521" s="5"/>
      <c r="AA1521" s="5"/>
      <c r="AB1521" s="5"/>
      <c r="AC1521" s="5"/>
      <c r="AD1521" s="5"/>
      <c r="AE1521" s="5"/>
      <c r="AF1521" s="5"/>
      <c r="AG1521" s="5"/>
      <c r="AH1521" s="5"/>
    </row>
    <row r="1522" spans="1:34" ht="16" x14ac:dyDescent="0.2">
      <c r="A1522" s="1">
        <v>1517</v>
      </c>
      <c r="B1522">
        <v>217925</v>
      </c>
      <c r="C1522">
        <v>3</v>
      </c>
      <c r="D1522" t="s">
        <v>14</v>
      </c>
      <c r="E1522" t="s">
        <v>201</v>
      </c>
      <c r="F1522">
        <v>104</v>
      </c>
      <c r="G1522">
        <v>0.69306930693069302</v>
      </c>
      <c r="H1522">
        <v>10496.42177092255</v>
      </c>
      <c r="I1522">
        <v>0.13618326918111781</v>
      </c>
      <c r="K1522" s="2" t="s">
        <v>977</v>
      </c>
      <c r="L1522" s="2">
        <f t="shared" ref="L1522" si="8734">IF(L1517&lt;=$L$1,1,0)</f>
        <v>0</v>
      </c>
      <c r="M1522" s="2">
        <f t="shared" ref="M1522" si="8735">IF(M1517&lt;=$M$1,1,0)</f>
        <v>1</v>
      </c>
      <c r="N1522" s="2">
        <f t="shared" ref="N1522" si="8736">IF(N1517&lt;=$N$1,1,0)</f>
        <v>0</v>
      </c>
      <c r="O1522" s="2">
        <f t="shared" ref="O1522" si="8737">IF(O1517&lt;=$O$1,1,0)</f>
        <v>1</v>
      </c>
      <c r="X1522" s="5" t="s">
        <v>977</v>
      </c>
      <c r="Y1522" s="5">
        <f t="shared" ref="Y1522" ca="1" si="8738">IF(L1517&lt;=$Y$1,1,0)</f>
        <v>0</v>
      </c>
      <c r="Z1522" s="5">
        <f t="shared" ref="Z1522" ca="1" si="8739">IF(M1517&lt;=$Z$1,1,0)</f>
        <v>1</v>
      </c>
      <c r="AA1522" s="5">
        <f t="shared" ref="AA1522" ca="1" si="8740">IF(N1517&lt;=$AA$1,1,0)</f>
        <v>1</v>
      </c>
      <c r="AB1522" s="5">
        <f t="shared" ref="AB1522" ca="1" si="8741">IF(O1517&lt;=$AB$1,1,0)</f>
        <v>1</v>
      </c>
      <c r="AC1522" s="5"/>
      <c r="AD1522" s="5"/>
      <c r="AE1522" s="5"/>
      <c r="AF1522" s="5"/>
      <c r="AG1522" s="5"/>
      <c r="AH1522" s="5"/>
    </row>
    <row r="1523" spans="1:34" ht="16" x14ac:dyDescent="0.2">
      <c r="A1523" s="1">
        <v>1518</v>
      </c>
      <c r="B1523">
        <v>217925</v>
      </c>
      <c r="C1523">
        <v>2</v>
      </c>
      <c r="D1523" t="s">
        <v>15</v>
      </c>
      <c r="E1523" t="s">
        <v>201</v>
      </c>
      <c r="F1523">
        <v>103</v>
      </c>
      <c r="G1523">
        <v>0.85148514851485146</v>
      </c>
      <c r="H1523">
        <v>10458.824411257639</v>
      </c>
      <c r="I1523">
        <v>0.13283432159974179</v>
      </c>
      <c r="K1523" s="2" t="s">
        <v>978</v>
      </c>
      <c r="L1523" s="2">
        <f t="shared" ref="L1523" si="8742">IF(L1517&lt;=$L$2, 1, 0)</f>
        <v>1</v>
      </c>
      <c r="M1523" s="2">
        <f t="shared" ref="M1523" si="8743">IF(M1517&lt;=$M$2, 1, 0)</f>
        <v>1</v>
      </c>
      <c r="N1523" s="2">
        <f t="shared" ref="N1523" si="8744">IF(N1517&lt;=$N$2, 1, 0)</f>
        <v>0</v>
      </c>
      <c r="O1523" s="2">
        <f t="shared" ref="O1523" si="8745">IF(O1517&lt;=$O$2, 1, 0)</f>
        <v>1</v>
      </c>
      <c r="X1523" s="5" t="s">
        <v>978</v>
      </c>
      <c r="Y1523" s="5">
        <f t="shared" ref="Y1523" ca="1" si="8746">IF(L1517&lt;=$Y$2, 1, 0)</f>
        <v>0</v>
      </c>
      <c r="Z1523" s="5">
        <f t="shared" ref="Z1523" ca="1" si="8747">IF(M1517&lt;=$Z$2, 1, 0)</f>
        <v>0</v>
      </c>
      <c r="AA1523" s="5">
        <f t="shared" ref="AA1523" ca="1" si="8748">IF(N1517&lt;=$AA$2, 1, 0)</f>
        <v>1</v>
      </c>
      <c r="AB1523" s="5">
        <f t="shared" ref="AB1523" ca="1" si="8749">IF(O1517&lt;=$AB$2, 1, 0)</f>
        <v>0</v>
      </c>
      <c r="AC1523" s="5"/>
      <c r="AD1523" s="5" t="s">
        <v>1952</v>
      </c>
      <c r="AE1523" s="5">
        <f t="shared" ref="AE1523" ca="1" si="8750" xml:space="preserve"> Y1522+Y1523+Y1524</f>
        <v>0</v>
      </c>
      <c r="AF1523" s="5">
        <f t="shared" ref="AF1523" ca="1" si="8751">Z1522+Z1523+Z1524</f>
        <v>1</v>
      </c>
      <c r="AG1523" s="5">
        <f t="shared" ref="AG1523" ca="1" si="8752">AA1522+AA1523+AA1524</f>
        <v>3</v>
      </c>
      <c r="AH1523" s="5">
        <f t="shared" ref="AH1523" ca="1" si="8753">AB1522+AB1523+AB1524</f>
        <v>1</v>
      </c>
    </row>
    <row r="1524" spans="1:34" ht="16" x14ac:dyDescent="0.2">
      <c r="A1524" s="1">
        <v>1519</v>
      </c>
      <c r="B1524">
        <v>217925</v>
      </c>
      <c r="C1524">
        <v>1</v>
      </c>
      <c r="D1524" t="s">
        <v>16</v>
      </c>
      <c r="E1524" t="s">
        <v>201</v>
      </c>
      <c r="F1524">
        <v>108</v>
      </c>
      <c r="G1524">
        <v>0.77215189873417722</v>
      </c>
      <c r="H1524">
        <v>11497.98908920989</v>
      </c>
      <c r="I1524">
        <v>0.13711444547122559</v>
      </c>
      <c r="K1524" s="2" t="s">
        <v>979</v>
      </c>
      <c r="L1524" s="2">
        <f t="shared" ref="L1524" si="8754">IF(L1521&lt;=$L$1, 1,0)</f>
        <v>1</v>
      </c>
      <c r="M1524" s="2">
        <f t="shared" ref="M1524" si="8755">IF(M1521&lt;=$M$1, 1,0)</f>
        <v>1</v>
      </c>
      <c r="N1524" s="2">
        <f t="shared" ref="N1524" si="8756">IF(N1521&lt;=$N$1, 1,0)</f>
        <v>0</v>
      </c>
      <c r="O1524" s="2">
        <f t="shared" ref="O1524" si="8757">IF(O1521&lt;=$O$1, 1,0)</f>
        <v>0</v>
      </c>
      <c r="X1524" s="5" t="s">
        <v>979</v>
      </c>
      <c r="Y1524" s="5">
        <f t="shared" ref="Y1524" ca="1" si="8758">IF(L1521&lt;=$Y$1, 1,0)</f>
        <v>0</v>
      </c>
      <c r="Z1524" s="5">
        <f t="shared" ref="Z1524" ca="1" si="8759">IF(M1521&lt;=$Z$1, 1,0)</f>
        <v>0</v>
      </c>
      <c r="AA1524" s="5">
        <f t="shared" ref="AA1524" ca="1" si="8760">IF(N1521&lt;=$AA$1, 1,0)</f>
        <v>1</v>
      </c>
      <c r="AB1524" s="5">
        <f t="shared" ref="AB1524" ca="1" si="8761">IF(O1521&lt;=$AB$1, 1,0)</f>
        <v>0</v>
      </c>
      <c r="AC1524" s="5"/>
      <c r="AD1524" s="5" t="s">
        <v>1953</v>
      </c>
      <c r="AE1524" s="5"/>
      <c r="AF1524" s="5"/>
      <c r="AG1524" s="5"/>
      <c r="AH1524" s="5">
        <f t="shared" ref="AH1524" ca="1" si="8762">AE1523+AF1523+AG1523+AH1523</f>
        <v>5</v>
      </c>
    </row>
    <row r="1525" spans="1:34" ht="16" x14ac:dyDescent="0.2">
      <c r="A1525" s="1">
        <v>1520</v>
      </c>
      <c r="B1525">
        <v>190150</v>
      </c>
      <c r="C1525">
        <v>8</v>
      </c>
      <c r="D1525" t="s">
        <v>8</v>
      </c>
      <c r="E1525" t="s">
        <v>202</v>
      </c>
      <c r="F1525">
        <v>1465</v>
      </c>
      <c r="G1525">
        <v>0.98534542916957435</v>
      </c>
      <c r="H1525">
        <v>32031.372764673139</v>
      </c>
      <c r="I1525">
        <v>2.2730885081013019</v>
      </c>
      <c r="K1525" s="2" t="s">
        <v>972</v>
      </c>
      <c r="L1525" s="4">
        <f t="shared" ref="L1525" si="8763" xml:space="preserve"> (F1525 - F1532) / F1532</f>
        <v>3.4246575342465752E-3</v>
      </c>
      <c r="M1525" s="4">
        <f t="shared" ref="M1525" si="8764" xml:space="preserve"> (G1525 - G1532) / G1532</f>
        <v>3.0708501757758577E-2</v>
      </c>
      <c r="N1525" s="4">
        <f t="shared" ref="N1525" si="8765" xml:space="preserve"> (H1525 - H1532) / H1532</f>
        <v>0.280152138802652</v>
      </c>
      <c r="O1525" s="4">
        <f t="shared" ref="O1525" si="8766" xml:space="preserve"> (I1525 - I1532) / I1532</f>
        <v>1.7156021809594888E-2</v>
      </c>
      <c r="X1525" s="5"/>
      <c r="Y1525" s="6"/>
      <c r="Z1525" s="5"/>
      <c r="AA1525" s="5"/>
      <c r="AB1525" s="5"/>
      <c r="AC1525" s="5"/>
      <c r="AD1525" s="5"/>
      <c r="AE1525" s="5"/>
      <c r="AF1525" s="5"/>
      <c r="AG1525" s="5"/>
      <c r="AH1525" s="5"/>
    </row>
    <row r="1526" spans="1:34" ht="16" x14ac:dyDescent="0.2">
      <c r="A1526" s="1">
        <v>1521</v>
      </c>
      <c r="B1526">
        <v>190150</v>
      </c>
      <c r="C1526">
        <v>7</v>
      </c>
      <c r="D1526" t="s">
        <v>10</v>
      </c>
      <c r="E1526" t="s">
        <v>202</v>
      </c>
      <c r="F1526">
        <v>1488</v>
      </c>
      <c r="G1526">
        <v>0.97969187675070024</v>
      </c>
      <c r="H1526">
        <v>30941.164879507069</v>
      </c>
      <c r="I1526">
        <v>2.3644733112474299</v>
      </c>
      <c r="K1526" s="2" t="s">
        <v>973</v>
      </c>
      <c r="L1526" s="2">
        <f t="shared" ref="L1526" si="8767" xml:space="preserve"> SLOPE(F1525:F1532, $C1525:$C1532)</f>
        <v>-1.7380952380952381</v>
      </c>
      <c r="M1526" s="2">
        <f t="shared" ref="M1526" si="8768" xml:space="preserve"> SLOPE(G1525:G1532, $C1525:$C1532)</f>
        <v>3.2614277608003983E-3</v>
      </c>
      <c r="N1526" s="2">
        <f t="shared" ref="N1526" si="8769" xml:space="preserve"> SLOPE(H1525:H1532, $C1525:$C1532)</f>
        <v>978.88549757423732</v>
      </c>
      <c r="O1526" s="2">
        <f t="shared" ref="O1526" si="8770" xml:space="preserve"> SLOPE(I1525:I1532, $C1525:$C1532)</f>
        <v>-1.0602975071578591E-2</v>
      </c>
      <c r="X1526" s="5"/>
      <c r="Y1526" s="6"/>
      <c r="Z1526" s="5"/>
      <c r="AA1526" s="5"/>
      <c r="AB1526" s="5"/>
      <c r="AC1526" s="5"/>
      <c r="AD1526" s="5"/>
      <c r="AE1526" s="5"/>
      <c r="AF1526" s="5"/>
      <c r="AG1526" s="5"/>
      <c r="AH1526" s="5"/>
    </row>
    <row r="1527" spans="1:34" ht="16" x14ac:dyDescent="0.2">
      <c r="A1527" s="1">
        <v>1522</v>
      </c>
      <c r="B1527">
        <v>190150</v>
      </c>
      <c r="C1527">
        <v>6</v>
      </c>
      <c r="D1527" t="s">
        <v>11</v>
      </c>
      <c r="E1527" t="s">
        <v>202</v>
      </c>
      <c r="F1527">
        <v>1475</v>
      </c>
      <c r="G1527">
        <v>0.97494780793319413</v>
      </c>
      <c r="H1527">
        <v>29374.413044162378</v>
      </c>
      <c r="I1527">
        <v>2.2797701391635048</v>
      </c>
      <c r="K1527" s="2" t="s">
        <v>974</v>
      </c>
      <c r="L1527" s="2">
        <f t="shared" ref="L1527" si="8771" xml:space="preserve"> INTERCEPT(F1525:F1532,$C1525:$C1532)</f>
        <v>1508.0714285714287</v>
      </c>
      <c r="M1527" s="2">
        <f t="shared" ref="M1527" si="8772" xml:space="preserve"> INTERCEPT(G1525:G1532,$C1525:$C1532)</f>
        <v>0.95620555368855253</v>
      </c>
      <c r="N1527" s="2">
        <f t="shared" ref="N1527" si="8773" xml:space="preserve"> INTERCEPT(H1525:H1532,$C1525:$C1532)</f>
        <v>24297.417739692384</v>
      </c>
      <c r="O1527" s="2">
        <f t="shared" ref="O1527" si="8774" xml:space="preserve"> INTERCEPT(I1525:I1532,$C1525:$C1532)</f>
        <v>2.4040501364997562</v>
      </c>
      <c r="X1527" s="5"/>
      <c r="Y1527" s="6"/>
      <c r="Z1527" s="5"/>
      <c r="AA1527" s="5"/>
      <c r="AB1527" s="5"/>
      <c r="AC1527" s="5"/>
      <c r="AD1527" s="5"/>
      <c r="AE1527" s="5"/>
      <c r="AF1527" s="5"/>
      <c r="AG1527" s="5"/>
      <c r="AH1527" s="5"/>
    </row>
    <row r="1528" spans="1:34" ht="16" x14ac:dyDescent="0.2">
      <c r="A1528" s="1">
        <v>1523</v>
      </c>
      <c r="B1528">
        <v>190150</v>
      </c>
      <c r="C1528">
        <v>5</v>
      </c>
      <c r="D1528" t="s">
        <v>12</v>
      </c>
      <c r="E1528" t="s">
        <v>202</v>
      </c>
      <c r="F1528">
        <v>1585</v>
      </c>
      <c r="G1528">
        <v>0.96978021978021978</v>
      </c>
      <c r="H1528">
        <v>30808.84229462947</v>
      </c>
      <c r="I1528">
        <v>2.2354422235969622</v>
      </c>
      <c r="K1528" s="2" t="s">
        <v>1172</v>
      </c>
      <c r="L1528" s="2">
        <f t="shared" ref="L1528:O1528" si="8775" xml:space="preserve"> L1527 + (11*L1526)</f>
        <v>1488.952380952381</v>
      </c>
      <c r="M1528" s="2">
        <f t="shared" si="8775"/>
        <v>0.99208125905735689</v>
      </c>
      <c r="N1528" s="2">
        <f t="shared" si="8775"/>
        <v>35065.158213008996</v>
      </c>
      <c r="O1528" s="2">
        <f t="shared" si="8775"/>
        <v>2.2874174107123917</v>
      </c>
      <c r="X1528" s="5"/>
      <c r="Y1528" s="6"/>
      <c r="Z1528" s="5"/>
      <c r="AA1528" s="5"/>
      <c r="AB1528" s="5"/>
      <c r="AC1528" s="5"/>
      <c r="AD1528" s="5"/>
      <c r="AE1528" s="5"/>
      <c r="AF1528" s="5"/>
      <c r="AG1528" s="5"/>
      <c r="AH1528" s="5"/>
    </row>
    <row r="1529" spans="1:34" ht="16" x14ac:dyDescent="0.2">
      <c r="A1529" s="1">
        <v>1524</v>
      </c>
      <c r="B1529">
        <v>190150</v>
      </c>
      <c r="C1529">
        <v>4</v>
      </c>
      <c r="D1529" t="s">
        <v>13</v>
      </c>
      <c r="E1529" t="s">
        <v>202</v>
      </c>
      <c r="F1529">
        <v>1487</v>
      </c>
      <c r="G1529">
        <v>0.96308724832214765</v>
      </c>
      <c r="H1529">
        <v>28890.261665330461</v>
      </c>
      <c r="I1529">
        <v>2.5360014270338191</v>
      </c>
      <c r="K1529" s="2" t="s">
        <v>976</v>
      </c>
      <c r="L1529" s="2">
        <f t="shared" ref="L1529" si="8776" xml:space="preserve"> (L1528 - F1532) / F1532</f>
        <v>1.9830397912589701E-2</v>
      </c>
      <c r="M1529" s="2">
        <f t="shared" ref="M1529" si="8777" xml:space="preserve"> (M1528 - G1532) / G1532</f>
        <v>3.7754434002639031E-2</v>
      </c>
      <c r="N1529" s="2">
        <f t="shared" ref="N1529" si="8778" xml:space="preserve"> (N1528 - H1532) / H1532</f>
        <v>0.40139910997957218</v>
      </c>
      <c r="O1529" s="2">
        <f t="shared" ref="O1529" si="8779" xml:space="preserve"> (O1528 - I1532) / I1532</f>
        <v>2.3567883699199606E-2</v>
      </c>
      <c r="X1529" s="5"/>
      <c r="Y1529" s="6"/>
      <c r="Z1529" s="5"/>
      <c r="AA1529" s="5"/>
      <c r="AB1529" s="5"/>
      <c r="AC1529" s="5"/>
      <c r="AD1529" s="5"/>
      <c r="AE1529" s="5"/>
      <c r="AF1529" s="5"/>
      <c r="AG1529" s="5"/>
      <c r="AH1529" s="5"/>
    </row>
    <row r="1530" spans="1:34" ht="16" x14ac:dyDescent="0.2">
      <c r="A1530" s="1">
        <v>1525</v>
      </c>
      <c r="B1530">
        <v>190150</v>
      </c>
      <c r="C1530">
        <v>3</v>
      </c>
      <c r="D1530" t="s">
        <v>14</v>
      </c>
      <c r="E1530" t="s">
        <v>202</v>
      </c>
      <c r="F1530">
        <v>1533</v>
      </c>
      <c r="G1530">
        <v>0.964769647696477</v>
      </c>
      <c r="H1530">
        <v>25584.013048555971</v>
      </c>
      <c r="I1530">
        <v>2.557851437927837</v>
      </c>
      <c r="K1530" s="2" t="s">
        <v>977</v>
      </c>
      <c r="L1530" s="2">
        <f t="shared" ref="L1530" si="8780">IF(L1525&lt;=$L$1,1,0)</f>
        <v>1</v>
      </c>
      <c r="M1530" s="2">
        <f t="shared" ref="M1530" si="8781">IF(M1525&lt;=$M$1,1,0)</f>
        <v>1</v>
      </c>
      <c r="N1530" s="2">
        <f t="shared" ref="N1530" si="8782">IF(N1525&lt;=$N$1,1,0)</f>
        <v>0</v>
      </c>
      <c r="O1530" s="2">
        <f t="shared" ref="O1530" si="8783">IF(O1525&lt;=$O$1,1,0)</f>
        <v>0</v>
      </c>
      <c r="X1530" s="5" t="s">
        <v>977</v>
      </c>
      <c r="Y1530" s="5">
        <f t="shared" ref="Y1530" ca="1" si="8784">IF(L1525&lt;=$Y$1,1,0)</f>
        <v>0</v>
      </c>
      <c r="Z1530" s="5">
        <f t="shared" ref="Z1530" ca="1" si="8785">IF(M1525&lt;=$Z$1,1,0)</f>
        <v>0</v>
      </c>
      <c r="AA1530" s="5">
        <f t="shared" ref="AA1530" ca="1" si="8786">IF(N1525&lt;=$AA$1,1,0)</f>
        <v>0</v>
      </c>
      <c r="AB1530" s="5">
        <f t="shared" ref="AB1530" ca="1" si="8787">IF(O1525&lt;=$AB$1,1,0)</f>
        <v>0</v>
      </c>
      <c r="AC1530" s="5"/>
      <c r="AD1530" s="5"/>
      <c r="AE1530" s="5"/>
      <c r="AF1530" s="5"/>
      <c r="AG1530" s="5"/>
      <c r="AH1530" s="5"/>
    </row>
    <row r="1531" spans="1:34" ht="16" x14ac:dyDescent="0.2">
      <c r="A1531" s="1">
        <v>1526</v>
      </c>
      <c r="B1531">
        <v>190150</v>
      </c>
      <c r="C1531">
        <v>2</v>
      </c>
      <c r="D1531" t="s">
        <v>15</v>
      </c>
      <c r="E1531" t="s">
        <v>202</v>
      </c>
      <c r="F1531">
        <v>1509</v>
      </c>
      <c r="G1531">
        <v>0.97344514325646403</v>
      </c>
      <c r="H1531">
        <v>26967.61618167115</v>
      </c>
      <c r="I1531">
        <v>2.3693178386117761</v>
      </c>
      <c r="K1531" s="2" t="s">
        <v>978</v>
      </c>
      <c r="L1531" s="2">
        <f t="shared" ref="L1531" si="8788">IF(L1525&lt;=$L$2, 1, 0)</f>
        <v>1</v>
      </c>
      <c r="M1531" s="2">
        <f t="shared" ref="M1531" si="8789">IF(M1525&lt;=$M$2, 1, 0)</f>
        <v>1</v>
      </c>
      <c r="N1531" s="2">
        <f t="shared" ref="N1531" si="8790">IF(N1525&lt;=$N$2, 1, 0)</f>
        <v>0</v>
      </c>
      <c r="O1531" s="2">
        <f t="shared" ref="O1531" si="8791">IF(O1525&lt;=$O$2, 1, 0)</f>
        <v>0</v>
      </c>
      <c r="X1531" s="5" t="s">
        <v>978</v>
      </c>
      <c r="Y1531" s="5">
        <f t="shared" ref="Y1531" ca="1" si="8792">IF(L1525&lt;=$Y$2, 1, 0)</f>
        <v>0</v>
      </c>
      <c r="Z1531" s="5">
        <f t="shared" ref="Z1531" ca="1" si="8793">IF(M1525&lt;=$Z$2, 1, 0)</f>
        <v>0</v>
      </c>
      <c r="AA1531" s="5">
        <f t="shared" ref="AA1531" ca="1" si="8794">IF(N1525&lt;=$AA$2, 1, 0)</f>
        <v>0</v>
      </c>
      <c r="AB1531" s="5">
        <f t="shared" ref="AB1531" ca="1" si="8795">IF(O1525&lt;=$AB$2, 1, 0)</f>
        <v>0</v>
      </c>
      <c r="AC1531" s="5"/>
      <c r="AD1531" s="5" t="s">
        <v>1952</v>
      </c>
      <c r="AE1531" s="5">
        <f t="shared" ref="AE1531" ca="1" si="8796" xml:space="preserve"> Y1530+Y1531+Y1532</f>
        <v>0</v>
      </c>
      <c r="AF1531" s="5">
        <f t="shared" ref="AF1531" ca="1" si="8797">Z1530+Z1531+Z1532</f>
        <v>0</v>
      </c>
      <c r="AG1531" s="5">
        <f t="shared" ref="AG1531" ca="1" si="8798">AA1530+AA1531+AA1532</f>
        <v>0</v>
      </c>
      <c r="AH1531" s="5">
        <f t="shared" ref="AH1531" ca="1" si="8799">AB1530+AB1531+AB1532</f>
        <v>0</v>
      </c>
    </row>
    <row r="1532" spans="1:34" ht="16" x14ac:dyDescent="0.2">
      <c r="A1532" s="1">
        <v>1527</v>
      </c>
      <c r="B1532">
        <v>190150</v>
      </c>
      <c r="C1532">
        <v>1</v>
      </c>
      <c r="D1532" t="s">
        <v>16</v>
      </c>
      <c r="E1532" t="s">
        <v>202</v>
      </c>
      <c r="F1532">
        <v>1460</v>
      </c>
      <c r="G1532">
        <v>0.95598845598845594</v>
      </c>
      <c r="H1532">
        <v>25021.535951681981</v>
      </c>
      <c r="I1532">
        <v>2.23474910373859</v>
      </c>
      <c r="K1532" s="2" t="s">
        <v>979</v>
      </c>
      <c r="L1532" s="2">
        <f t="shared" ref="L1532" si="8800">IF(L1529&lt;=$L$1, 1,0)</f>
        <v>1</v>
      </c>
      <c r="M1532" s="2">
        <f t="shared" ref="M1532" si="8801">IF(M1529&lt;=$M$1, 1,0)</f>
        <v>1</v>
      </c>
      <c r="N1532" s="2">
        <f t="shared" ref="N1532" si="8802">IF(N1529&lt;=$N$1, 1,0)</f>
        <v>0</v>
      </c>
      <c r="O1532" s="2">
        <f t="shared" ref="O1532" si="8803">IF(O1529&lt;=$O$1, 1,0)</f>
        <v>0</v>
      </c>
      <c r="X1532" s="5" t="s">
        <v>979</v>
      </c>
      <c r="Y1532" s="5">
        <f t="shared" ref="Y1532" ca="1" si="8804">IF(L1529&lt;=$Y$1, 1,0)</f>
        <v>0</v>
      </c>
      <c r="Z1532" s="5">
        <f t="shared" ref="Z1532" ca="1" si="8805">IF(M1529&lt;=$Z$1, 1,0)</f>
        <v>0</v>
      </c>
      <c r="AA1532" s="5">
        <f t="shared" ref="AA1532" ca="1" si="8806">IF(N1529&lt;=$AA$1, 1,0)</f>
        <v>0</v>
      </c>
      <c r="AB1532" s="5">
        <f t="shared" ref="AB1532" ca="1" si="8807">IF(O1529&lt;=$AB$1, 1,0)</f>
        <v>0</v>
      </c>
      <c r="AC1532" s="5"/>
      <c r="AD1532" s="5" t="s">
        <v>1953</v>
      </c>
      <c r="AE1532" s="5"/>
      <c r="AF1532" s="5"/>
      <c r="AG1532" s="5"/>
      <c r="AH1532" s="5">
        <f t="shared" ref="AH1532" ca="1" si="8808">AE1531+AF1531+AG1531+AH1531</f>
        <v>0</v>
      </c>
    </row>
    <row r="1533" spans="1:34" ht="16" x14ac:dyDescent="0.2">
      <c r="A1533" s="1">
        <v>1528</v>
      </c>
      <c r="B1533">
        <v>202170</v>
      </c>
      <c r="C1533">
        <v>8</v>
      </c>
      <c r="D1533" t="s">
        <v>8</v>
      </c>
      <c r="E1533" t="s">
        <v>203</v>
      </c>
      <c r="F1533">
        <v>266</v>
      </c>
      <c r="G1533">
        <v>0.76859504132231404</v>
      </c>
      <c r="H1533">
        <v>18421.367290527978</v>
      </c>
      <c r="I1533">
        <v>0.46383170087090358</v>
      </c>
      <c r="K1533" s="2" t="s">
        <v>972</v>
      </c>
      <c r="L1533" s="4">
        <f t="shared" ref="L1533" si="8809" xml:space="preserve"> (F1533 - F1540) / F1540</f>
        <v>1.1406844106463879E-2</v>
      </c>
      <c r="M1533" s="4">
        <f t="shared" ref="M1533" si="8810" xml:space="preserve"> (G1533 - G1540) / G1540</f>
        <v>-3.8378806747424402E-2</v>
      </c>
      <c r="N1533" s="4">
        <f t="shared" ref="N1533" si="8811" xml:space="preserve"> (H1533 - H1540) / H1540</f>
        <v>0.20121218816789527</v>
      </c>
      <c r="O1533" s="4">
        <f t="shared" ref="O1533" si="8812" xml:space="preserve"> (I1533 - I1540) / I1540</f>
        <v>1.3520288413601556</v>
      </c>
      <c r="X1533" s="5"/>
      <c r="Y1533" s="6"/>
      <c r="Z1533" s="5"/>
      <c r="AA1533" s="5"/>
      <c r="AB1533" s="5"/>
      <c r="AC1533" s="5"/>
      <c r="AD1533" s="5"/>
      <c r="AE1533" s="5"/>
      <c r="AF1533" s="5"/>
      <c r="AG1533" s="5"/>
      <c r="AH1533" s="5"/>
    </row>
    <row r="1534" spans="1:34" ht="16" x14ac:dyDescent="0.2">
      <c r="A1534" s="1">
        <v>1529</v>
      </c>
      <c r="B1534">
        <v>202170</v>
      </c>
      <c r="C1534">
        <v>7</v>
      </c>
      <c r="D1534" t="s">
        <v>10</v>
      </c>
      <c r="E1534" t="s">
        <v>203</v>
      </c>
      <c r="F1534">
        <v>242</v>
      </c>
      <c r="G1534">
        <v>0.77952755905511806</v>
      </c>
      <c r="H1534">
        <v>18054.98731691351</v>
      </c>
      <c r="I1534">
        <v>0.49825425090548742</v>
      </c>
      <c r="K1534" s="2" t="s">
        <v>973</v>
      </c>
      <c r="L1534" s="2">
        <f t="shared" ref="L1534" si="8813" xml:space="preserve"> SLOPE(F1533:F1540, $C1533:$C1540)</f>
        <v>0.8928571428571429</v>
      </c>
      <c r="M1534" s="2">
        <f t="shared" ref="M1534" si="8814" xml:space="preserve"> SLOPE(G1533:G1540, $C1533:$C1540)</f>
        <v>-3.9340518504056054E-3</v>
      </c>
      <c r="N1534" s="2">
        <f t="shared" ref="N1534" si="8815" xml:space="preserve"> SLOPE(H1533:H1540, $C1533:$C1540)</f>
        <v>371.21571087540133</v>
      </c>
      <c r="O1534" s="2">
        <f t="shared" ref="O1534" si="8816" xml:space="preserve"> SLOPE(I1533:I1540, $C1533:$C1540)</f>
        <v>4.671946405697687E-2</v>
      </c>
      <c r="X1534" s="5"/>
      <c r="Y1534" s="6"/>
      <c r="Z1534" s="5"/>
      <c r="AA1534" s="5"/>
      <c r="AB1534" s="5"/>
      <c r="AC1534" s="5"/>
      <c r="AD1534" s="5"/>
      <c r="AE1534" s="5"/>
      <c r="AF1534" s="5"/>
      <c r="AG1534" s="5"/>
      <c r="AH1534" s="5"/>
    </row>
    <row r="1535" spans="1:34" ht="16" x14ac:dyDescent="0.2">
      <c r="A1535" s="1">
        <v>1530</v>
      </c>
      <c r="B1535">
        <v>202170</v>
      </c>
      <c r="C1535">
        <v>6</v>
      </c>
      <c r="D1535" t="s">
        <v>11</v>
      </c>
      <c r="E1535" t="s">
        <v>203</v>
      </c>
      <c r="F1535">
        <v>255</v>
      </c>
      <c r="G1535">
        <v>0.78749999999999998</v>
      </c>
      <c r="H1535">
        <v>15510.23848855187</v>
      </c>
      <c r="I1535">
        <v>0.45848350779032798</v>
      </c>
      <c r="K1535" s="2" t="s">
        <v>974</v>
      </c>
      <c r="L1535" s="2">
        <f t="shared" ref="L1535" si="8817" xml:space="preserve"> INTERCEPT(F1533:F1540,$C1533:$C1540)</f>
        <v>245.10714285714286</v>
      </c>
      <c r="M1535" s="2">
        <f t="shared" ref="M1535" si="8818" xml:space="preserve"> INTERCEPT(G1533:G1540,$C1533:$C1540)</f>
        <v>0.8073667440193294</v>
      </c>
      <c r="N1535" s="2">
        <f t="shared" ref="N1535" si="8819" xml:space="preserve"> INTERCEPT(H1533:H1540,$C1533:$C1540)</f>
        <v>14444.781033869282</v>
      </c>
      <c r="O1535" s="2">
        <f t="shared" ref="O1535" si="8820" xml:space="preserve"> INTERCEPT(I1533:I1540,$C1533:$C1540)</f>
        <v>0.12008330479383819</v>
      </c>
      <c r="X1535" s="5"/>
      <c r="Y1535" s="6"/>
      <c r="Z1535" s="5"/>
      <c r="AA1535" s="5"/>
      <c r="AB1535" s="5"/>
      <c r="AC1535" s="5"/>
      <c r="AD1535" s="5"/>
      <c r="AE1535" s="5"/>
      <c r="AF1535" s="5"/>
      <c r="AG1535" s="5"/>
      <c r="AH1535" s="5"/>
    </row>
    <row r="1536" spans="1:34" ht="16" x14ac:dyDescent="0.2">
      <c r="A1536" s="1">
        <v>1531</v>
      </c>
      <c r="B1536">
        <v>202170</v>
      </c>
      <c r="C1536">
        <v>5</v>
      </c>
      <c r="D1536" t="s">
        <v>12</v>
      </c>
      <c r="E1536" t="s">
        <v>203</v>
      </c>
      <c r="F1536">
        <v>240</v>
      </c>
      <c r="G1536">
        <v>0.79423868312757206</v>
      </c>
      <c r="H1536">
        <v>15258.111146038729</v>
      </c>
      <c r="I1536">
        <v>0.28387915433081962</v>
      </c>
      <c r="K1536" s="2" t="s">
        <v>1173</v>
      </c>
      <c r="L1536" s="2">
        <f t="shared" ref="L1536:O1536" si="8821" xml:space="preserve"> L1535 + (11*L1534)</f>
        <v>254.92857142857144</v>
      </c>
      <c r="M1536" s="2">
        <f t="shared" si="8821"/>
        <v>0.7640921736648677</v>
      </c>
      <c r="N1536" s="2">
        <f t="shared" si="8821"/>
        <v>18528.153853498698</v>
      </c>
      <c r="O1536" s="2">
        <f t="shared" si="8821"/>
        <v>0.6339974094205838</v>
      </c>
      <c r="X1536" s="5"/>
      <c r="Y1536" s="6"/>
      <c r="Z1536" s="5"/>
      <c r="AA1536" s="5"/>
      <c r="AB1536" s="5"/>
      <c r="AC1536" s="5"/>
      <c r="AD1536" s="5"/>
      <c r="AE1536" s="5"/>
      <c r="AF1536" s="5"/>
      <c r="AG1536" s="5"/>
      <c r="AH1536" s="5"/>
    </row>
    <row r="1537" spans="1:34" ht="16" x14ac:dyDescent="0.2">
      <c r="A1537" s="1">
        <v>1532</v>
      </c>
      <c r="B1537">
        <v>202170</v>
      </c>
      <c r="C1537">
        <v>4</v>
      </c>
      <c r="D1537" t="s">
        <v>13</v>
      </c>
      <c r="E1537" t="s">
        <v>203</v>
      </c>
      <c r="F1537">
        <v>245</v>
      </c>
      <c r="G1537">
        <v>0.79098360655737709</v>
      </c>
      <c r="H1537">
        <v>14160.290282153879</v>
      </c>
      <c r="I1537">
        <v>0.2767898741582735</v>
      </c>
      <c r="K1537" s="2" t="s">
        <v>976</v>
      </c>
      <c r="L1537" s="2">
        <f t="shared" ref="L1537" si="8822" xml:space="preserve"> (L1536 - F1540) / F1540</f>
        <v>-3.0689842476914659E-2</v>
      </c>
      <c r="M1537" s="2">
        <f t="shared" ref="M1537" si="8823" xml:space="preserve"> (M1536 - G1540) / G1540</f>
        <v>-4.4012531579115256E-2</v>
      </c>
      <c r="N1537" s="2">
        <f t="shared" ref="N1537" si="8824" xml:space="preserve"> (N1536 - H1540) / H1540</f>
        <v>0.2081754780773768</v>
      </c>
      <c r="O1537" s="2">
        <f t="shared" ref="O1537" si="8825" xml:space="preserve"> (O1536 - I1540) / I1540</f>
        <v>2.2149165085201239</v>
      </c>
      <c r="X1537" s="5"/>
      <c r="Y1537" s="6"/>
      <c r="Z1537" s="5"/>
      <c r="AA1537" s="5"/>
      <c r="AB1537" s="5"/>
      <c r="AC1537" s="5"/>
      <c r="AD1537" s="5"/>
      <c r="AE1537" s="5"/>
      <c r="AF1537" s="5"/>
      <c r="AG1537" s="5"/>
      <c r="AH1537" s="5"/>
    </row>
    <row r="1538" spans="1:34" ht="16" x14ac:dyDescent="0.2">
      <c r="A1538" s="1">
        <v>1533</v>
      </c>
      <c r="B1538">
        <v>202170</v>
      </c>
      <c r="C1538">
        <v>3</v>
      </c>
      <c r="D1538" t="s">
        <v>14</v>
      </c>
      <c r="E1538" t="s">
        <v>203</v>
      </c>
      <c r="F1538">
        <v>247</v>
      </c>
      <c r="G1538">
        <v>0.80341880341880345</v>
      </c>
      <c r="H1538">
        <v>16292.734228134979</v>
      </c>
      <c r="I1538">
        <v>0.25242758676478683</v>
      </c>
      <c r="K1538" s="2" t="s">
        <v>977</v>
      </c>
      <c r="L1538" s="2">
        <f t="shared" ref="L1538" si="8826">IF(L1533&lt;=$L$1,1,0)</f>
        <v>1</v>
      </c>
      <c r="M1538" s="2">
        <f t="shared" ref="M1538" si="8827">IF(M1533&lt;=$M$1,1,0)</f>
        <v>1</v>
      </c>
      <c r="N1538" s="2">
        <f t="shared" ref="N1538" si="8828">IF(N1533&lt;=$N$1,1,0)</f>
        <v>0</v>
      </c>
      <c r="O1538" s="2">
        <f t="shared" ref="O1538" si="8829">IF(O1533&lt;=$O$1,1,0)</f>
        <v>0</v>
      </c>
      <c r="X1538" s="5" t="s">
        <v>977</v>
      </c>
      <c r="Y1538" s="5">
        <f t="shared" ref="Y1538" ca="1" si="8830">IF(L1533&lt;=$Y$1,1,0)</f>
        <v>0</v>
      </c>
      <c r="Z1538" s="5">
        <f t="shared" ref="Z1538" ca="1" si="8831">IF(M1533&lt;=$Z$1,1,0)</f>
        <v>0</v>
      </c>
      <c r="AA1538" s="5">
        <f t="shared" ref="AA1538" ca="1" si="8832">IF(N1533&lt;=$AA$1,1,0)</f>
        <v>0</v>
      </c>
      <c r="AB1538" s="5">
        <f t="shared" ref="AB1538" ca="1" si="8833">IF(O1533&lt;=$AB$1,1,0)</f>
        <v>0</v>
      </c>
      <c r="AC1538" s="5"/>
      <c r="AD1538" s="5"/>
      <c r="AE1538" s="5"/>
      <c r="AF1538" s="5"/>
      <c r="AG1538" s="5"/>
      <c r="AH1538" s="5"/>
    </row>
    <row r="1539" spans="1:34" ht="16" x14ac:dyDescent="0.2">
      <c r="A1539" s="1">
        <v>1534</v>
      </c>
      <c r="B1539">
        <v>202170</v>
      </c>
      <c r="C1539">
        <v>2</v>
      </c>
      <c r="D1539" t="s">
        <v>15</v>
      </c>
      <c r="E1539" t="s">
        <v>203</v>
      </c>
      <c r="F1539">
        <v>235</v>
      </c>
      <c r="G1539">
        <v>0.79377431906614782</v>
      </c>
      <c r="H1539">
        <v>15888.63711058449</v>
      </c>
      <c r="I1539">
        <v>0.2116961319910213</v>
      </c>
      <c r="K1539" s="2" t="s">
        <v>978</v>
      </c>
      <c r="L1539" s="2">
        <f t="shared" ref="L1539" si="8834">IF(L1533&lt;=$L$2, 1, 0)</f>
        <v>1</v>
      </c>
      <c r="M1539" s="2">
        <f t="shared" ref="M1539" si="8835">IF(M1533&lt;=$M$2, 1, 0)</f>
        <v>1</v>
      </c>
      <c r="N1539" s="2">
        <f t="shared" ref="N1539" si="8836">IF(N1533&lt;=$N$2, 1, 0)</f>
        <v>0</v>
      </c>
      <c r="O1539" s="2">
        <f t="shared" ref="O1539" si="8837">IF(O1533&lt;=$O$2, 1, 0)</f>
        <v>0</v>
      </c>
      <c r="X1539" s="5" t="s">
        <v>978</v>
      </c>
      <c r="Y1539" s="5">
        <f t="shared" ref="Y1539" ca="1" si="8838">IF(L1533&lt;=$Y$2, 1, 0)</f>
        <v>0</v>
      </c>
      <c r="Z1539" s="5">
        <f t="shared" ref="Z1539" ca="1" si="8839">IF(M1533&lt;=$Z$2, 1, 0)</f>
        <v>0</v>
      </c>
      <c r="AA1539" s="5">
        <f t="shared" ref="AA1539" ca="1" si="8840">IF(N1533&lt;=$AA$2, 1, 0)</f>
        <v>0</v>
      </c>
      <c r="AB1539" s="5">
        <f t="shared" ref="AB1539" ca="1" si="8841">IF(O1533&lt;=$AB$2, 1, 0)</f>
        <v>0</v>
      </c>
      <c r="AC1539" s="5"/>
      <c r="AD1539" s="5" t="s">
        <v>1952</v>
      </c>
      <c r="AE1539" s="5">
        <f t="shared" ref="AE1539" ca="1" si="8842" xml:space="preserve"> Y1538+Y1539+Y1540</f>
        <v>0</v>
      </c>
      <c r="AF1539" s="5">
        <f t="shared" ref="AF1539" ca="1" si="8843">Z1538+Z1539+Z1540</f>
        <v>0</v>
      </c>
      <c r="AG1539" s="5">
        <f t="shared" ref="AG1539" ca="1" si="8844">AA1538+AA1539+AA1540</f>
        <v>0</v>
      </c>
      <c r="AH1539" s="5">
        <f t="shared" ref="AH1539" ca="1" si="8845">AB1538+AB1539+AB1540</f>
        <v>0</v>
      </c>
    </row>
    <row r="1540" spans="1:34" ht="16" x14ac:dyDescent="0.2">
      <c r="A1540" s="1">
        <v>1535</v>
      </c>
      <c r="B1540">
        <v>202170</v>
      </c>
      <c r="C1540">
        <v>1</v>
      </c>
      <c r="D1540" t="s">
        <v>16</v>
      </c>
      <c r="E1540" t="s">
        <v>203</v>
      </c>
      <c r="F1540">
        <v>263</v>
      </c>
      <c r="G1540">
        <v>0.7992700729927007</v>
      </c>
      <c r="H1540">
        <v>15335.647999563251</v>
      </c>
      <c r="I1540">
        <v>0.19720493759025259</v>
      </c>
      <c r="K1540" s="2" t="s">
        <v>979</v>
      </c>
      <c r="L1540" s="2">
        <f t="shared" ref="L1540" si="8846">IF(L1537&lt;=$L$1, 1,0)</f>
        <v>1</v>
      </c>
      <c r="M1540" s="2">
        <f t="shared" ref="M1540" si="8847">IF(M1537&lt;=$M$1, 1,0)</f>
        <v>1</v>
      </c>
      <c r="N1540" s="2">
        <f t="shared" ref="N1540" si="8848">IF(N1537&lt;=$N$1, 1,0)</f>
        <v>0</v>
      </c>
      <c r="O1540" s="2">
        <f t="shared" ref="O1540" si="8849">IF(O1537&lt;=$O$1, 1,0)</f>
        <v>0</v>
      </c>
      <c r="X1540" s="5" t="s">
        <v>979</v>
      </c>
      <c r="Y1540" s="5">
        <f t="shared" ref="Y1540" ca="1" si="8850">IF(L1537&lt;=$Y$1, 1,0)</f>
        <v>0</v>
      </c>
      <c r="Z1540" s="5">
        <f t="shared" ref="Z1540" ca="1" si="8851">IF(M1537&lt;=$Z$1, 1,0)</f>
        <v>0</v>
      </c>
      <c r="AA1540" s="5">
        <f t="shared" ref="AA1540" ca="1" si="8852">IF(N1537&lt;=$AA$1, 1,0)</f>
        <v>0</v>
      </c>
      <c r="AB1540" s="5">
        <f t="shared" ref="AB1540" ca="1" si="8853">IF(O1537&lt;=$AB$1, 1,0)</f>
        <v>0</v>
      </c>
      <c r="AC1540" s="5"/>
      <c r="AD1540" s="5" t="s">
        <v>1953</v>
      </c>
      <c r="AE1540" s="5"/>
      <c r="AF1540" s="5"/>
      <c r="AG1540" s="5"/>
      <c r="AH1540" s="5">
        <f t="shared" ref="AH1540" ca="1" si="8854">AE1539+AF1539+AG1539+AH1539</f>
        <v>0</v>
      </c>
    </row>
    <row r="1541" spans="1:34" ht="16" x14ac:dyDescent="0.2">
      <c r="A1541" s="1">
        <v>1536</v>
      </c>
      <c r="B1541">
        <v>177083</v>
      </c>
      <c r="C1541">
        <v>8</v>
      </c>
      <c r="D1541" t="s">
        <v>8</v>
      </c>
      <c r="E1541" t="s">
        <v>204</v>
      </c>
      <c r="F1541">
        <v>4</v>
      </c>
      <c r="G1541">
        <v>0.75</v>
      </c>
      <c r="H1541">
        <v>19901.12966308642</v>
      </c>
      <c r="I1541">
        <v>1.745687710800955</v>
      </c>
      <c r="K1541" s="2" t="s">
        <v>972</v>
      </c>
      <c r="L1541" s="4">
        <f t="shared" ref="L1541" si="8855" xml:space="preserve"> (F1541 - F1548) / F1548</f>
        <v>-0.7142857142857143</v>
      </c>
      <c r="M1541" s="4">
        <f t="shared" ref="M1541" si="8856" xml:space="preserve"> (G1541 - G1548) / G1548</f>
        <v>-0.12499999999999994</v>
      </c>
      <c r="N1541" s="4">
        <f t="shared" ref="N1541" si="8857" xml:space="preserve"> (H1541 - H1548) / H1548</f>
        <v>0.33931810008537289</v>
      </c>
      <c r="O1541" s="4">
        <f t="shared" ref="O1541" si="8858" xml:space="preserve"> (I1541 - I1548) / I1548</f>
        <v>0.49419459387156811</v>
      </c>
      <c r="X1541" s="5"/>
      <c r="Y1541" s="6"/>
      <c r="Z1541" s="5"/>
      <c r="AA1541" s="5"/>
      <c r="AB1541" s="5"/>
      <c r="AC1541" s="5"/>
      <c r="AD1541" s="5"/>
      <c r="AE1541" s="5"/>
      <c r="AF1541" s="5"/>
      <c r="AG1541" s="5"/>
      <c r="AH1541" s="5"/>
    </row>
    <row r="1542" spans="1:34" ht="16" x14ac:dyDescent="0.2">
      <c r="A1542" s="1">
        <v>1537</v>
      </c>
      <c r="B1542">
        <v>177083</v>
      </c>
      <c r="C1542">
        <v>7</v>
      </c>
      <c r="D1542" t="s">
        <v>10</v>
      </c>
      <c r="E1542" t="s">
        <v>204</v>
      </c>
      <c r="F1542">
        <v>8</v>
      </c>
      <c r="G1542">
        <v>0.8571428571428571</v>
      </c>
      <c r="H1542">
        <v>19940.008779203039</v>
      </c>
      <c r="I1542">
        <v>1.572515795349982</v>
      </c>
      <c r="K1542" s="2" t="s">
        <v>973</v>
      </c>
      <c r="L1542" s="2">
        <f t="shared" ref="L1542" si="8859" xml:space="preserve"> SLOPE(F1541:F1548, $C1541:$C1548)</f>
        <v>-1.6547619047619047</v>
      </c>
      <c r="M1542" s="2">
        <f t="shared" ref="M1542" si="8860" xml:space="preserve"> SLOPE(G1541:G1548, $C1541:$C1548)</f>
        <v>-1.1189703153988869E-2</v>
      </c>
      <c r="N1542" s="2">
        <f t="shared" ref="N1542" si="8861" xml:space="preserve"> SLOPE(H1541:H1548, $C1541:$C1548)</f>
        <v>766.26034734452196</v>
      </c>
      <c r="O1542" s="2">
        <f t="shared" ref="O1542" si="8862" xml:space="preserve"> SLOPE(I1541:I1548, $C1541:$C1548)</f>
        <v>7.038253134627738E-2</v>
      </c>
      <c r="X1542" s="5"/>
      <c r="Y1542" s="6"/>
      <c r="Z1542" s="5"/>
      <c r="AA1542" s="5"/>
      <c r="AB1542" s="5"/>
      <c r="AC1542" s="5"/>
      <c r="AD1542" s="5"/>
      <c r="AE1542" s="5"/>
      <c r="AF1542" s="5"/>
      <c r="AG1542" s="5"/>
      <c r="AH1542" s="5"/>
    </row>
    <row r="1543" spans="1:34" ht="16" x14ac:dyDescent="0.2">
      <c r="A1543" s="1">
        <v>1538</v>
      </c>
      <c r="B1543">
        <v>177083</v>
      </c>
      <c r="C1543">
        <v>6</v>
      </c>
      <c r="D1543" t="s">
        <v>11</v>
      </c>
      <c r="E1543" t="s">
        <v>204</v>
      </c>
      <c r="F1543">
        <v>14</v>
      </c>
      <c r="G1543">
        <v>0.45454545454545447</v>
      </c>
      <c r="H1543">
        <v>18258.075577806729</v>
      </c>
      <c r="I1543">
        <v>1.4712581576215999</v>
      </c>
      <c r="K1543" s="2" t="s">
        <v>974</v>
      </c>
      <c r="L1543" s="2">
        <f t="shared" ref="L1543" si="8863" xml:space="preserve"> INTERCEPT(F1541:F1548,$C1541:$C1548)</f>
        <v>20.571428571428569</v>
      </c>
      <c r="M1543" s="2">
        <f t="shared" ref="M1543" si="8864" xml:space="preserve"> INTERCEPT(G1541:G1548,$C1541:$C1548)</f>
        <v>0.74474233473293627</v>
      </c>
      <c r="N1543" s="2">
        <f t="shared" ref="N1543" si="8865" xml:space="preserve"> INTERCEPT(H1541:H1548,$C1541:$C1548)</f>
        <v>14093.605127246661</v>
      </c>
      <c r="O1543" s="2">
        <f t="shared" ref="O1543" si="8866" xml:space="preserve"> INTERCEPT(I1541:I1548,$C1541:$C1548)</f>
        <v>1.0852247184334447</v>
      </c>
      <c r="X1543" s="5"/>
      <c r="Y1543" s="6"/>
      <c r="Z1543" s="5"/>
      <c r="AA1543" s="5"/>
      <c r="AB1543" s="5"/>
      <c r="AC1543" s="5"/>
      <c r="AD1543" s="5"/>
      <c r="AE1543" s="5"/>
      <c r="AF1543" s="5"/>
      <c r="AG1543" s="5"/>
      <c r="AH1543" s="5"/>
    </row>
    <row r="1544" spans="1:34" ht="16" x14ac:dyDescent="0.2">
      <c r="A1544" s="1">
        <v>1539</v>
      </c>
      <c r="B1544">
        <v>177083</v>
      </c>
      <c r="C1544">
        <v>5</v>
      </c>
      <c r="D1544" t="s">
        <v>12</v>
      </c>
      <c r="E1544" t="s">
        <v>204</v>
      </c>
      <c r="F1544">
        <v>11</v>
      </c>
      <c r="G1544">
        <v>0.52631578947368418</v>
      </c>
      <c r="H1544">
        <v>18013.126434810769</v>
      </c>
      <c r="I1544">
        <v>1.2772542198747829</v>
      </c>
      <c r="K1544" s="2" t="s">
        <v>1174</v>
      </c>
      <c r="L1544" s="2">
        <f t="shared" ref="L1544:O1544" si="8867" xml:space="preserve"> L1543 + (11*L1542)</f>
        <v>2.3690476190476168</v>
      </c>
      <c r="M1544" s="2">
        <f t="shared" si="8867"/>
        <v>0.62165560003905873</v>
      </c>
      <c r="N1544" s="2">
        <f t="shared" si="8867"/>
        <v>22522.468948036403</v>
      </c>
      <c r="O1544" s="2">
        <f t="shared" si="8867"/>
        <v>1.8594325632424957</v>
      </c>
      <c r="X1544" s="5"/>
      <c r="Y1544" s="6"/>
      <c r="Z1544" s="5"/>
      <c r="AA1544" s="5"/>
      <c r="AB1544" s="5"/>
      <c r="AC1544" s="5"/>
      <c r="AD1544" s="5"/>
      <c r="AE1544" s="5"/>
      <c r="AF1544" s="5"/>
      <c r="AG1544" s="5"/>
      <c r="AH1544" s="5"/>
    </row>
    <row r="1545" spans="1:34" ht="16" x14ac:dyDescent="0.2">
      <c r="A1545" s="1">
        <v>1540</v>
      </c>
      <c r="B1545">
        <v>177083</v>
      </c>
      <c r="C1545">
        <v>4</v>
      </c>
      <c r="D1545" t="s">
        <v>13</v>
      </c>
      <c r="E1545" t="s">
        <v>204</v>
      </c>
      <c r="F1545">
        <v>19</v>
      </c>
      <c r="G1545">
        <v>0.625</v>
      </c>
      <c r="H1545">
        <v>17762.286772835629</v>
      </c>
      <c r="I1545">
        <v>1.3649722711673571</v>
      </c>
      <c r="K1545" s="2" t="s">
        <v>976</v>
      </c>
      <c r="L1545" s="2">
        <f t="shared" ref="L1545" si="8868" xml:space="preserve"> (L1544 - F1548) / F1548</f>
        <v>-0.83078231292517024</v>
      </c>
      <c r="M1545" s="2">
        <f t="shared" ref="M1545" si="8869" xml:space="preserve"> (M1544 - G1548) / G1548</f>
        <v>-0.27473513328776478</v>
      </c>
      <c r="N1545" s="2">
        <f t="shared" ref="N1545" si="8870" xml:space="preserve"> (N1544 - H1548) / H1548</f>
        <v>0.51573055557077063</v>
      </c>
      <c r="O1545" s="2">
        <f t="shared" ref="O1545" si="8871" xml:space="preserve"> (O1544 - I1548) / I1548</f>
        <v>0.59155275395215312</v>
      </c>
      <c r="X1545" s="5"/>
      <c r="Y1545" s="6"/>
      <c r="Z1545" s="5"/>
      <c r="AA1545" s="5"/>
      <c r="AB1545" s="5"/>
      <c r="AC1545" s="5"/>
      <c r="AD1545" s="5"/>
      <c r="AE1545" s="5"/>
      <c r="AF1545" s="5"/>
      <c r="AG1545" s="5"/>
      <c r="AH1545" s="5"/>
    </row>
    <row r="1546" spans="1:34" ht="16" x14ac:dyDescent="0.2">
      <c r="A1546" s="1">
        <v>1541</v>
      </c>
      <c r="B1546">
        <v>177083</v>
      </c>
      <c r="C1546">
        <v>3</v>
      </c>
      <c r="D1546" t="s">
        <v>14</v>
      </c>
      <c r="E1546" t="s">
        <v>204</v>
      </c>
      <c r="F1546">
        <v>16</v>
      </c>
      <c r="G1546">
        <v>0.84210526315789469</v>
      </c>
      <c r="H1546">
        <v>16174.5421919573</v>
      </c>
      <c r="I1546">
        <v>1.3798569291330469</v>
      </c>
      <c r="K1546" s="2" t="s">
        <v>977</v>
      </c>
      <c r="L1546" s="2">
        <f t="shared" ref="L1546" si="8872">IF(L1541&lt;=$L$1,1,0)</f>
        <v>1</v>
      </c>
      <c r="M1546" s="2">
        <f t="shared" ref="M1546" si="8873">IF(M1541&lt;=$M$1,1,0)</f>
        <v>1</v>
      </c>
      <c r="N1546" s="2">
        <f t="shared" ref="N1546" si="8874">IF(N1541&lt;=$N$1,1,0)</f>
        <v>0</v>
      </c>
      <c r="O1546" s="2">
        <f t="shared" ref="O1546" si="8875">IF(O1541&lt;=$O$1,1,0)</f>
        <v>0</v>
      </c>
      <c r="X1546" s="5" t="s">
        <v>977</v>
      </c>
      <c r="Y1546" s="5">
        <f t="shared" ref="Y1546" ca="1" si="8876">IF(L1541&lt;=$Y$1,1,0)</f>
        <v>1</v>
      </c>
      <c r="Z1546" s="5">
        <f t="shared" ref="Z1546" ca="1" si="8877">IF(M1541&lt;=$Z$1,1,0)</f>
        <v>1</v>
      </c>
      <c r="AA1546" s="5">
        <f t="shared" ref="AA1546" ca="1" si="8878">IF(N1541&lt;=$AA$1,1,0)</f>
        <v>0</v>
      </c>
      <c r="AB1546" s="5">
        <f t="shared" ref="AB1546" ca="1" si="8879">IF(O1541&lt;=$AB$1,1,0)</f>
        <v>0</v>
      </c>
      <c r="AC1546" s="5"/>
      <c r="AD1546" s="5"/>
      <c r="AE1546" s="5"/>
      <c r="AF1546" s="5"/>
      <c r="AG1546" s="5"/>
      <c r="AH1546" s="5"/>
    </row>
    <row r="1547" spans="1:34" ht="16" x14ac:dyDescent="0.2">
      <c r="A1547" s="1">
        <v>1542</v>
      </c>
      <c r="B1547">
        <v>177083</v>
      </c>
      <c r="C1547">
        <v>2</v>
      </c>
      <c r="D1547" t="s">
        <v>15</v>
      </c>
      <c r="E1547" t="s">
        <v>204</v>
      </c>
      <c r="F1547">
        <v>19</v>
      </c>
      <c r="G1547">
        <v>0.6428571428571429</v>
      </c>
      <c r="H1547">
        <v>15425.89326926491</v>
      </c>
      <c r="I1547">
        <v>1.2357102952291841</v>
      </c>
      <c r="K1547" s="2" t="s">
        <v>978</v>
      </c>
      <c r="L1547" s="2">
        <f t="shared" ref="L1547" si="8880">IF(L1541&lt;=$L$2, 1, 0)</f>
        <v>1</v>
      </c>
      <c r="M1547" s="2">
        <f t="shared" ref="M1547" si="8881">IF(M1541&lt;=$M$2, 1, 0)</f>
        <v>1</v>
      </c>
      <c r="N1547" s="2">
        <f t="shared" ref="N1547" si="8882">IF(N1541&lt;=$N$2, 1, 0)</f>
        <v>0</v>
      </c>
      <c r="O1547" s="2">
        <f t="shared" ref="O1547" si="8883">IF(O1541&lt;=$O$2, 1, 0)</f>
        <v>0</v>
      </c>
      <c r="X1547" s="5" t="s">
        <v>978</v>
      </c>
      <c r="Y1547" s="5">
        <f t="shared" ref="Y1547" ca="1" si="8884">IF(L1541&lt;=$Y$2, 1, 0)</f>
        <v>1</v>
      </c>
      <c r="Z1547" s="5">
        <f t="shared" ref="Z1547" ca="1" si="8885">IF(M1541&lt;=$Z$2, 1, 0)</f>
        <v>1</v>
      </c>
      <c r="AA1547" s="5">
        <f t="shared" ref="AA1547" ca="1" si="8886">IF(N1541&lt;=$AA$2, 1, 0)</f>
        <v>0</v>
      </c>
      <c r="AB1547" s="5">
        <f t="shared" ref="AB1547" ca="1" si="8887">IF(O1541&lt;=$AB$2, 1, 0)</f>
        <v>0</v>
      </c>
      <c r="AC1547" s="5"/>
      <c r="AD1547" s="5" t="s">
        <v>1952</v>
      </c>
      <c r="AE1547" s="5">
        <f t="shared" ref="AE1547" ca="1" si="8888" xml:space="preserve"> Y1546+Y1547+Y1548</f>
        <v>3</v>
      </c>
      <c r="AF1547" s="5">
        <f t="shared" ref="AF1547" ca="1" si="8889">Z1546+Z1547+Z1548</f>
        <v>3</v>
      </c>
      <c r="AG1547" s="5">
        <f t="shared" ref="AG1547" ca="1" si="8890">AA1546+AA1547+AA1548</f>
        <v>0</v>
      </c>
      <c r="AH1547" s="5">
        <f t="shared" ref="AH1547" ca="1" si="8891">AB1546+AB1547+AB1548</f>
        <v>0</v>
      </c>
    </row>
    <row r="1548" spans="1:34" ht="16" x14ac:dyDescent="0.2">
      <c r="A1548" s="1">
        <v>1543</v>
      </c>
      <c r="B1548">
        <v>177083</v>
      </c>
      <c r="C1548">
        <v>1</v>
      </c>
      <c r="D1548" t="s">
        <v>16</v>
      </c>
      <c r="E1548" t="s">
        <v>204</v>
      </c>
      <c r="F1548">
        <v>14</v>
      </c>
      <c r="G1548">
        <v>0.8571428571428571</v>
      </c>
      <c r="H1548">
        <v>14859.15083341131</v>
      </c>
      <c r="I1548">
        <v>1.1683134967566371</v>
      </c>
      <c r="K1548" s="2" t="s">
        <v>979</v>
      </c>
      <c r="L1548" s="2">
        <f t="shared" ref="L1548" si="8892">IF(L1545&lt;=$L$1, 1,0)</f>
        <v>1</v>
      </c>
      <c r="M1548" s="2">
        <f t="shared" ref="M1548" si="8893">IF(M1545&lt;=$M$1, 1,0)</f>
        <v>1</v>
      </c>
      <c r="N1548" s="2">
        <f t="shared" ref="N1548" si="8894">IF(N1545&lt;=$N$1, 1,0)</f>
        <v>0</v>
      </c>
      <c r="O1548" s="2">
        <f t="shared" ref="O1548" si="8895">IF(O1545&lt;=$O$1, 1,0)</f>
        <v>0</v>
      </c>
      <c r="X1548" s="5" t="s">
        <v>979</v>
      </c>
      <c r="Y1548" s="5">
        <f t="shared" ref="Y1548" ca="1" si="8896">IF(L1545&lt;=$Y$1, 1,0)</f>
        <v>1</v>
      </c>
      <c r="Z1548" s="5">
        <f t="shared" ref="Z1548" ca="1" si="8897">IF(M1545&lt;=$Z$1, 1,0)</f>
        <v>1</v>
      </c>
      <c r="AA1548" s="5">
        <f t="shared" ref="AA1548" ca="1" si="8898">IF(N1545&lt;=$AA$1, 1,0)</f>
        <v>0</v>
      </c>
      <c r="AB1548" s="5">
        <f t="shared" ref="AB1548" ca="1" si="8899">IF(O1545&lt;=$AB$1, 1,0)</f>
        <v>0</v>
      </c>
      <c r="AC1548" s="5"/>
      <c r="AD1548" s="5" t="s">
        <v>1953</v>
      </c>
      <c r="AE1548" s="5"/>
      <c r="AF1548" s="5"/>
      <c r="AG1548" s="5"/>
      <c r="AH1548" s="5">
        <f t="shared" ref="AH1548" ca="1" si="8900">AE1547+AF1547+AG1547+AH1547</f>
        <v>6</v>
      </c>
    </row>
    <row r="1549" spans="1:34" ht="16" x14ac:dyDescent="0.2">
      <c r="A1549" s="1">
        <v>1544</v>
      </c>
      <c r="B1549">
        <v>190248</v>
      </c>
      <c r="C1549">
        <v>8</v>
      </c>
      <c r="D1549" t="s">
        <v>8</v>
      </c>
      <c r="E1549" t="s">
        <v>205</v>
      </c>
      <c r="F1549">
        <v>183</v>
      </c>
      <c r="G1549">
        <v>0.63945578231292521</v>
      </c>
      <c r="H1549">
        <v>22170.27951206435</v>
      </c>
      <c r="I1549">
        <v>0.36441509688478291</v>
      </c>
      <c r="K1549" s="2" t="s">
        <v>972</v>
      </c>
      <c r="L1549" s="4">
        <f t="shared" ref="L1549" si="8901" xml:space="preserve"> (F1549 - F1556) / F1556</f>
        <v>0.12962962962962962</v>
      </c>
      <c r="M1549" s="4">
        <f t="shared" ref="M1549" si="8902" xml:space="preserve"> (G1549 - G1556) / G1556</f>
        <v>-6.1668145519077108E-2</v>
      </c>
      <c r="N1549" s="4">
        <f t="shared" ref="N1549" si="8903" xml:space="preserve"> (H1549 - H1556) / H1556</f>
        <v>0.77806284618654065</v>
      </c>
      <c r="O1549" s="4">
        <f t="shared" ref="O1549" si="8904" xml:space="preserve"> (I1549 - I1556) / I1556</f>
        <v>-0.15248926525063358</v>
      </c>
      <c r="X1549" s="5"/>
      <c r="Y1549" s="6"/>
      <c r="Z1549" s="5"/>
      <c r="AA1549" s="5"/>
      <c r="AB1549" s="5"/>
      <c r="AC1549" s="5"/>
      <c r="AD1549" s="5"/>
      <c r="AE1549" s="5"/>
      <c r="AF1549" s="5"/>
      <c r="AG1549" s="5"/>
      <c r="AH1549" s="5"/>
    </row>
    <row r="1550" spans="1:34" ht="16" x14ac:dyDescent="0.2">
      <c r="A1550" s="1">
        <v>1545</v>
      </c>
      <c r="B1550">
        <v>190248</v>
      </c>
      <c r="C1550">
        <v>7</v>
      </c>
      <c r="D1550" t="s">
        <v>10</v>
      </c>
      <c r="E1550" t="s">
        <v>205</v>
      </c>
      <c r="F1550">
        <v>147</v>
      </c>
      <c r="G1550">
        <v>0.76870748299319724</v>
      </c>
      <c r="H1550">
        <v>20767.79207024955</v>
      </c>
      <c r="I1550">
        <v>0.36291254758257258</v>
      </c>
      <c r="K1550" s="2" t="s">
        <v>973</v>
      </c>
      <c r="L1550" s="2">
        <f t="shared" ref="L1550" si="8905" xml:space="preserve"> SLOPE(F1549:F1556, $C1549:$C1556)</f>
        <v>2.0238095238095237</v>
      </c>
      <c r="M1550" s="2">
        <f t="shared" ref="M1550" si="8906" xml:space="preserve"> SLOPE(G1549:G1556, $C1549:$C1556)</f>
        <v>2.57680419399705E-3</v>
      </c>
      <c r="N1550" s="2">
        <f t="shared" ref="N1550" si="8907" xml:space="preserve"> SLOPE(H1549:H1556, $C1549:$C1556)</f>
        <v>1420.4984690770793</v>
      </c>
      <c r="O1550" s="2">
        <f t="shared" ref="O1550" si="8908" xml:space="preserve"> SLOPE(I1549:I1556, $C1549:$C1556)</f>
        <v>-8.7820042749491341E-3</v>
      </c>
      <c r="X1550" s="5"/>
      <c r="Y1550" s="6"/>
      <c r="Z1550" s="5"/>
      <c r="AA1550" s="5"/>
      <c r="AB1550" s="5"/>
      <c r="AC1550" s="5"/>
      <c r="AD1550" s="5"/>
      <c r="AE1550" s="5"/>
      <c r="AF1550" s="5"/>
      <c r="AG1550" s="5"/>
      <c r="AH1550" s="5"/>
    </row>
    <row r="1551" spans="1:34" ht="16" x14ac:dyDescent="0.2">
      <c r="A1551" s="1">
        <v>1546</v>
      </c>
      <c r="B1551">
        <v>190248</v>
      </c>
      <c r="C1551">
        <v>6</v>
      </c>
      <c r="D1551" t="s">
        <v>11</v>
      </c>
      <c r="E1551" t="s">
        <v>205</v>
      </c>
      <c r="F1551">
        <v>153</v>
      </c>
      <c r="G1551">
        <v>0.75539568345323738</v>
      </c>
      <c r="H1551">
        <v>14507.04377601078</v>
      </c>
      <c r="I1551">
        <v>0.37933609811431263</v>
      </c>
      <c r="K1551" s="2" t="s">
        <v>974</v>
      </c>
      <c r="L1551" s="2">
        <f t="shared" ref="L1551" si="8909" xml:space="preserve"> INTERCEPT(F1549:F1556,$C1549:$C1556)</f>
        <v>142.39285714285714</v>
      </c>
      <c r="M1551" s="2">
        <f t="shared" ref="M1551" si="8910" xml:space="preserve"> INTERCEPT(G1549:G1556,$C1549:$C1556)</f>
        <v>0.70889453957700566</v>
      </c>
      <c r="N1551" s="2">
        <f t="shared" ref="N1551" si="8911" xml:space="preserve"> INTERCEPT(H1549:H1556,$C1549:$C1556)</f>
        <v>8902.6485861291421</v>
      </c>
      <c r="O1551" s="2">
        <f t="shared" ref="O1551" si="8912" xml:space="preserve"> INTERCEPT(I1549:I1556,$C1549:$C1556)</f>
        <v>0.42022279249730382</v>
      </c>
      <c r="X1551" s="5"/>
      <c r="Y1551" s="6"/>
      <c r="Z1551" s="5"/>
      <c r="AA1551" s="5"/>
      <c r="AB1551" s="5"/>
      <c r="AC1551" s="5"/>
      <c r="AD1551" s="5"/>
      <c r="AE1551" s="5"/>
      <c r="AF1551" s="5"/>
      <c r="AG1551" s="5"/>
      <c r="AH1551" s="5"/>
    </row>
    <row r="1552" spans="1:34" ht="16" x14ac:dyDescent="0.2">
      <c r="A1552" s="1">
        <v>1547</v>
      </c>
      <c r="B1552">
        <v>190248</v>
      </c>
      <c r="C1552">
        <v>5</v>
      </c>
      <c r="D1552" t="s">
        <v>12</v>
      </c>
      <c r="E1552" t="s">
        <v>205</v>
      </c>
      <c r="F1552">
        <v>140</v>
      </c>
      <c r="G1552">
        <v>0.77536231884057971</v>
      </c>
      <c r="H1552">
        <v>13956.54944623731</v>
      </c>
      <c r="I1552">
        <v>0.34964943860989578</v>
      </c>
      <c r="K1552" s="2" t="s">
        <v>1175</v>
      </c>
      <c r="L1552" s="2">
        <f t="shared" ref="L1552:O1552" si="8913" xml:space="preserve"> L1551 + (11*L1550)</f>
        <v>164.6547619047619</v>
      </c>
      <c r="M1552" s="2">
        <f t="shared" si="8913"/>
        <v>0.73723938571097325</v>
      </c>
      <c r="N1552" s="2">
        <f t="shared" si="8913"/>
        <v>24528.131745977014</v>
      </c>
      <c r="O1552" s="2">
        <f t="shared" si="8913"/>
        <v>0.32362074547286335</v>
      </c>
      <c r="X1552" s="5"/>
      <c r="Y1552" s="6"/>
      <c r="Z1552" s="5"/>
      <c r="AA1552" s="5"/>
      <c r="AB1552" s="5"/>
      <c r="AC1552" s="5"/>
      <c r="AD1552" s="5"/>
      <c r="AE1552" s="5"/>
      <c r="AF1552" s="5"/>
      <c r="AG1552" s="5"/>
      <c r="AH1552" s="5"/>
    </row>
    <row r="1553" spans="1:34" ht="16" x14ac:dyDescent="0.2">
      <c r="A1553" s="1">
        <v>1548</v>
      </c>
      <c r="B1553">
        <v>190248</v>
      </c>
      <c r="C1553">
        <v>4</v>
      </c>
      <c r="D1553" t="s">
        <v>13</v>
      </c>
      <c r="E1553" t="s">
        <v>205</v>
      </c>
      <c r="F1553">
        <v>138</v>
      </c>
      <c r="G1553">
        <v>0.71323529411764708</v>
      </c>
      <c r="H1553">
        <v>14282.821213938751</v>
      </c>
      <c r="I1553">
        <v>0.360214914494151</v>
      </c>
      <c r="K1553" s="2" t="s">
        <v>976</v>
      </c>
      <c r="L1553" s="2">
        <f t="shared" ref="L1553" si="8914" xml:space="preserve"> (L1552 - F1556) / F1556</f>
        <v>1.6387419165196902E-2</v>
      </c>
      <c r="M1553" s="2">
        <f t="shared" ref="M1553" si="8915" xml:space="preserve"> (M1552 - G1556) / G1556</f>
        <v>8.1818663815015125E-2</v>
      </c>
      <c r="N1553" s="2">
        <f t="shared" ref="N1553" si="8916" xml:space="preserve"> (N1552 - H1556) / H1556</f>
        <v>0.96716327911688205</v>
      </c>
      <c r="O1553" s="2">
        <f t="shared" ref="O1553" si="8917" xml:space="preserve"> (O1552 - I1556) / I1556</f>
        <v>-0.24736362977146173</v>
      </c>
      <c r="X1553" s="5"/>
      <c r="Y1553" s="6"/>
      <c r="Z1553" s="5"/>
      <c r="AA1553" s="5"/>
      <c r="AB1553" s="5"/>
      <c r="AC1553" s="5"/>
      <c r="AD1553" s="5"/>
      <c r="AE1553" s="5"/>
      <c r="AF1553" s="5"/>
      <c r="AG1553" s="5"/>
      <c r="AH1553" s="5"/>
    </row>
    <row r="1554" spans="1:34" ht="16" x14ac:dyDescent="0.2">
      <c r="A1554" s="1">
        <v>1549</v>
      </c>
      <c r="B1554">
        <v>190248</v>
      </c>
      <c r="C1554">
        <v>3</v>
      </c>
      <c r="D1554" t="s">
        <v>14</v>
      </c>
      <c r="E1554" t="s">
        <v>205</v>
      </c>
      <c r="F1554">
        <v>136</v>
      </c>
      <c r="G1554">
        <v>0.74509803921568629</v>
      </c>
      <c r="H1554">
        <v>12703.44919047954</v>
      </c>
      <c r="I1554">
        <v>0.38743829774178112</v>
      </c>
      <c r="K1554" s="2" t="s">
        <v>977</v>
      </c>
      <c r="L1554" s="2">
        <f t="shared" ref="L1554" si="8918">IF(L1549&lt;=$L$1,1,0)</f>
        <v>1</v>
      </c>
      <c r="M1554" s="2">
        <f t="shared" ref="M1554" si="8919">IF(M1549&lt;=$M$1,1,0)</f>
        <v>1</v>
      </c>
      <c r="N1554" s="2">
        <f t="shared" ref="N1554" si="8920">IF(N1549&lt;=$N$1,1,0)</f>
        <v>0</v>
      </c>
      <c r="O1554" s="2">
        <f t="shared" ref="O1554" si="8921">IF(O1549&lt;=$O$1,1,0)</f>
        <v>1</v>
      </c>
      <c r="X1554" s="5" t="s">
        <v>977</v>
      </c>
      <c r="Y1554" s="5">
        <f t="shared" ref="Y1554" ca="1" si="8922">IF(L1549&lt;=$Y$1,1,0)</f>
        <v>0</v>
      </c>
      <c r="Z1554" s="5">
        <f t="shared" ref="Z1554" ca="1" si="8923">IF(M1549&lt;=$Z$1,1,0)</f>
        <v>1</v>
      </c>
      <c r="AA1554" s="5">
        <f t="shared" ref="AA1554" ca="1" si="8924">IF(N1549&lt;=$AA$1,1,0)</f>
        <v>0</v>
      </c>
      <c r="AB1554" s="5">
        <f t="shared" ref="AB1554" ca="1" si="8925">IF(O1549&lt;=$AB$1,1,0)</f>
        <v>1</v>
      </c>
      <c r="AC1554" s="5"/>
      <c r="AD1554" s="5"/>
      <c r="AE1554" s="5"/>
      <c r="AF1554" s="5"/>
      <c r="AG1554" s="5"/>
      <c r="AH1554" s="5"/>
    </row>
    <row r="1555" spans="1:34" ht="16" x14ac:dyDescent="0.2">
      <c r="A1555" s="1">
        <v>1550</v>
      </c>
      <c r="B1555">
        <v>190248</v>
      </c>
      <c r="C1555">
        <v>2</v>
      </c>
      <c r="D1555" t="s">
        <v>15</v>
      </c>
      <c r="E1555" t="s">
        <v>205</v>
      </c>
      <c r="F1555">
        <v>153</v>
      </c>
      <c r="G1555">
        <v>0.68518518518518523</v>
      </c>
      <c r="H1555">
        <v>11502.41552283907</v>
      </c>
      <c r="I1555">
        <v>0.41168092406697637</v>
      </c>
      <c r="K1555" s="2" t="s">
        <v>978</v>
      </c>
      <c r="L1555" s="2">
        <f t="shared" ref="L1555" si="8926">IF(L1549&lt;=$L$2, 1, 0)</f>
        <v>1</v>
      </c>
      <c r="M1555" s="2">
        <f t="shared" ref="M1555" si="8927">IF(M1549&lt;=$M$2, 1, 0)</f>
        <v>1</v>
      </c>
      <c r="N1555" s="2">
        <f t="shared" ref="N1555" si="8928">IF(N1549&lt;=$N$2, 1, 0)</f>
        <v>0</v>
      </c>
      <c r="O1555" s="2">
        <f t="shared" ref="O1555" si="8929">IF(O1549&lt;=$O$2, 1, 0)</f>
        <v>1</v>
      </c>
      <c r="X1555" s="5" t="s">
        <v>978</v>
      </c>
      <c r="Y1555" s="5">
        <f t="shared" ref="Y1555" ca="1" si="8930">IF(L1549&lt;=$Y$2, 1, 0)</f>
        <v>0</v>
      </c>
      <c r="Z1555" s="5">
        <f t="shared" ref="Z1555" ca="1" si="8931">IF(M1549&lt;=$Z$2, 1, 0)</f>
        <v>0</v>
      </c>
      <c r="AA1555" s="5">
        <f t="shared" ref="AA1555" ca="1" si="8932">IF(N1549&lt;=$AA$2, 1, 0)</f>
        <v>0</v>
      </c>
      <c r="AB1555" s="5">
        <f t="shared" ref="AB1555" ca="1" si="8933">IF(O1549&lt;=$AB$2, 1, 0)</f>
        <v>1</v>
      </c>
      <c r="AC1555" s="5"/>
      <c r="AD1555" s="5" t="s">
        <v>1952</v>
      </c>
      <c r="AE1555" s="5">
        <f t="shared" ref="AE1555" ca="1" si="8934" xml:space="preserve"> Y1554+Y1555+Y1556</f>
        <v>0</v>
      </c>
      <c r="AF1555" s="5">
        <f t="shared" ref="AF1555" ca="1" si="8935">Z1554+Z1555+Z1556</f>
        <v>1</v>
      </c>
      <c r="AG1555" s="5">
        <f t="shared" ref="AG1555" ca="1" si="8936">AA1554+AA1555+AA1556</f>
        <v>0</v>
      </c>
      <c r="AH1555" s="5">
        <f t="shared" ref="AH1555" ca="1" si="8937">AB1554+AB1555+AB1556</f>
        <v>3</v>
      </c>
    </row>
    <row r="1556" spans="1:34" ht="16" x14ac:dyDescent="0.2">
      <c r="A1556" s="1">
        <v>1551</v>
      </c>
      <c r="B1556">
        <v>190248</v>
      </c>
      <c r="C1556">
        <v>1</v>
      </c>
      <c r="D1556" t="s">
        <v>16</v>
      </c>
      <c r="E1556" t="s">
        <v>205</v>
      </c>
      <c r="F1556">
        <v>162</v>
      </c>
      <c r="G1556">
        <v>0.68148148148148147</v>
      </c>
      <c r="H1556">
        <v>12468.78284398864</v>
      </c>
      <c r="I1556">
        <v>0.42998286858578971</v>
      </c>
      <c r="K1556" s="2" t="s">
        <v>979</v>
      </c>
      <c r="L1556" s="2">
        <f t="shared" ref="L1556" si="8938">IF(L1553&lt;=$L$1, 1,0)</f>
        <v>1</v>
      </c>
      <c r="M1556" s="2">
        <f t="shared" ref="M1556" si="8939">IF(M1553&lt;=$M$1, 1,0)</f>
        <v>1</v>
      </c>
      <c r="N1556" s="2">
        <f t="shared" ref="N1556" si="8940">IF(N1553&lt;=$N$1, 1,0)</f>
        <v>0</v>
      </c>
      <c r="O1556" s="2">
        <f t="shared" ref="O1556" si="8941">IF(O1553&lt;=$O$1, 1,0)</f>
        <v>1</v>
      </c>
      <c r="X1556" s="5" t="s">
        <v>979</v>
      </c>
      <c r="Y1556" s="5">
        <f t="shared" ref="Y1556" ca="1" si="8942">IF(L1553&lt;=$Y$1, 1,0)</f>
        <v>0</v>
      </c>
      <c r="Z1556" s="5">
        <f t="shared" ref="Z1556" ca="1" si="8943">IF(M1553&lt;=$Z$1, 1,0)</f>
        <v>0</v>
      </c>
      <c r="AA1556" s="5">
        <f t="shared" ref="AA1556" ca="1" si="8944">IF(N1553&lt;=$AA$1, 1,0)</f>
        <v>0</v>
      </c>
      <c r="AB1556" s="5">
        <f t="shared" ref="AB1556" ca="1" si="8945">IF(O1553&lt;=$AB$1, 1,0)</f>
        <v>1</v>
      </c>
      <c r="AC1556" s="5"/>
      <c r="AD1556" s="5" t="s">
        <v>1953</v>
      </c>
      <c r="AE1556" s="5"/>
      <c r="AF1556" s="5"/>
      <c r="AG1556" s="5"/>
      <c r="AH1556" s="5">
        <f t="shared" ref="AH1556" ca="1" si="8946">AE1555+AF1555+AG1555+AH1555</f>
        <v>4</v>
      </c>
    </row>
    <row r="1557" spans="1:34" ht="16" x14ac:dyDescent="0.2">
      <c r="A1557" s="1">
        <v>1552</v>
      </c>
      <c r="B1557">
        <v>173300</v>
      </c>
      <c r="C1557">
        <v>8</v>
      </c>
      <c r="D1557" t="s">
        <v>8</v>
      </c>
      <c r="E1557" t="s">
        <v>206</v>
      </c>
      <c r="F1557">
        <v>517</v>
      </c>
      <c r="G1557">
        <v>0.80234505862646566</v>
      </c>
      <c r="H1557">
        <v>14829.34089552564</v>
      </c>
      <c r="I1557">
        <v>1.5505266262021651</v>
      </c>
      <c r="K1557" s="2" t="s">
        <v>972</v>
      </c>
      <c r="L1557" s="4">
        <f t="shared" ref="L1557" si="8947" xml:space="preserve"> (F1557 - F1564) / F1564</f>
        <v>-0.18325434439178515</v>
      </c>
      <c r="M1557" s="4">
        <f t="shared" ref="M1557" si="8948" xml:space="preserve"> (G1557 - G1564) / G1564</f>
        <v>8.4911292332483603E-4</v>
      </c>
      <c r="N1557" s="4">
        <f t="shared" ref="N1557" si="8949" xml:space="preserve"> (H1557 - H1564) / H1564</f>
        <v>0.13189175086790747</v>
      </c>
      <c r="O1557" s="4">
        <f t="shared" ref="O1557" si="8950" xml:space="preserve"> (I1557 - I1564) / I1564</f>
        <v>0.56942131278854013</v>
      </c>
      <c r="X1557" s="5"/>
      <c r="Y1557" s="6"/>
      <c r="Z1557" s="5"/>
      <c r="AA1557" s="5"/>
      <c r="AB1557" s="5"/>
      <c r="AC1557" s="5"/>
      <c r="AD1557" s="5"/>
      <c r="AE1557" s="5"/>
      <c r="AF1557" s="5"/>
      <c r="AG1557" s="5"/>
      <c r="AH1557" s="5"/>
    </row>
    <row r="1558" spans="1:34" ht="16" x14ac:dyDescent="0.2">
      <c r="A1558" s="1">
        <v>1553</v>
      </c>
      <c r="B1558">
        <v>173300</v>
      </c>
      <c r="C1558">
        <v>7</v>
      </c>
      <c r="D1558" t="s">
        <v>10</v>
      </c>
      <c r="E1558" t="s">
        <v>206</v>
      </c>
      <c r="F1558">
        <v>597</v>
      </c>
      <c r="G1558">
        <v>0.84507042253521125</v>
      </c>
      <c r="H1558">
        <v>15613.429451963189</v>
      </c>
      <c r="I1558">
        <v>1.5379125954349111</v>
      </c>
      <c r="K1558" s="2" t="s">
        <v>973</v>
      </c>
      <c r="L1558" s="2">
        <f t="shared" ref="L1558" si="8951" xml:space="preserve"> SLOPE(F1557:F1564, $C1557:$C1564)</f>
        <v>-13.547619047619047</v>
      </c>
      <c r="M1558" s="2">
        <f t="shared" ref="M1558" si="8952" xml:space="preserve"> SLOPE(G1557:G1564, $C1557:$C1564)</f>
        <v>3.0546245218538938E-5</v>
      </c>
      <c r="N1558" s="2">
        <f t="shared" ref="N1558" si="8953" xml:space="preserve"> SLOPE(H1557:H1564, $C1557:$C1564)</f>
        <v>250.25320205099655</v>
      </c>
      <c r="O1558" s="2">
        <f t="shared" ref="O1558" si="8954" xml:space="preserve"> SLOPE(I1557:I1564, $C1557:$C1564)</f>
        <v>8.3860080405402868E-2</v>
      </c>
      <c r="X1558" s="5"/>
      <c r="Y1558" s="6"/>
      <c r="Z1558" s="5"/>
      <c r="AA1558" s="5"/>
      <c r="AB1558" s="5"/>
      <c r="AC1558" s="5"/>
      <c r="AD1558" s="5"/>
      <c r="AE1558" s="5"/>
      <c r="AF1558" s="5"/>
      <c r="AG1558" s="5"/>
      <c r="AH1558" s="5"/>
    </row>
    <row r="1559" spans="1:34" ht="16" x14ac:dyDescent="0.2">
      <c r="A1559" s="1">
        <v>1554</v>
      </c>
      <c r="B1559">
        <v>173300</v>
      </c>
      <c r="C1559">
        <v>6</v>
      </c>
      <c r="D1559" t="s">
        <v>11</v>
      </c>
      <c r="E1559" t="s">
        <v>206</v>
      </c>
      <c r="F1559">
        <v>568</v>
      </c>
      <c r="G1559">
        <v>0.81834862385321105</v>
      </c>
      <c r="H1559">
        <v>15025.004564110541</v>
      </c>
      <c r="I1559">
        <v>1.482088952229937</v>
      </c>
      <c r="K1559" s="2" t="s">
        <v>974</v>
      </c>
      <c r="L1559" s="2">
        <f t="shared" ref="L1559" si="8955" xml:space="preserve"> INTERCEPT(F1557:F1564,$C1557:$C1564)</f>
        <v>636.46428571428567</v>
      </c>
      <c r="M1559" s="2">
        <f t="shared" ref="M1559" si="8956" xml:space="preserve"> INTERCEPT(G1557:G1564,$C1557:$C1564)</f>
        <v>0.82569921740348773</v>
      </c>
      <c r="N1559" s="2">
        <f t="shared" ref="N1559" si="8957" xml:space="preserve"> INTERCEPT(H1557:H1564,$C1557:$C1564)</f>
        <v>13611.370053430461</v>
      </c>
      <c r="O1559" s="2">
        <f t="shared" ref="O1559" si="8958" xml:space="preserve"> INTERCEPT(I1557:I1564,$C1557:$C1564)</f>
        <v>0.92962601275759527</v>
      </c>
      <c r="X1559" s="5"/>
      <c r="Y1559" s="6"/>
      <c r="Z1559" s="5"/>
      <c r="AA1559" s="5"/>
      <c r="AB1559" s="5"/>
      <c r="AC1559" s="5"/>
      <c r="AD1559" s="5"/>
      <c r="AE1559" s="5"/>
      <c r="AF1559" s="5"/>
      <c r="AG1559" s="5"/>
      <c r="AH1559" s="5"/>
    </row>
    <row r="1560" spans="1:34" ht="16" x14ac:dyDescent="0.2">
      <c r="A1560" s="1">
        <v>1555</v>
      </c>
      <c r="B1560">
        <v>173300</v>
      </c>
      <c r="C1560">
        <v>5</v>
      </c>
      <c r="D1560" t="s">
        <v>12</v>
      </c>
      <c r="E1560" t="s">
        <v>206</v>
      </c>
      <c r="F1560">
        <v>545</v>
      </c>
      <c r="G1560">
        <v>0.84423076923076923</v>
      </c>
      <c r="H1560">
        <v>15549.484733119631</v>
      </c>
      <c r="I1560">
        <v>1.2904117024740569</v>
      </c>
      <c r="K1560" s="2" t="s">
        <v>1176</v>
      </c>
      <c r="L1560" s="2">
        <f t="shared" ref="L1560:O1560" si="8959" xml:space="preserve"> L1559 + (11*L1558)</f>
        <v>487.44047619047615</v>
      </c>
      <c r="M1560" s="2">
        <f t="shared" si="8959"/>
        <v>0.82603522610089164</v>
      </c>
      <c r="N1560" s="2">
        <f t="shared" si="8959"/>
        <v>16364.155275991423</v>
      </c>
      <c r="O1560" s="2">
        <f t="shared" si="8959"/>
        <v>1.8520868972170268</v>
      </c>
      <c r="X1560" s="5"/>
      <c r="Y1560" s="6"/>
      <c r="Z1560" s="5"/>
      <c r="AA1560" s="5"/>
      <c r="AB1560" s="5"/>
      <c r="AC1560" s="5"/>
      <c r="AD1560" s="5"/>
      <c r="AE1560" s="5"/>
      <c r="AF1560" s="5"/>
      <c r="AG1560" s="5"/>
      <c r="AH1560" s="5"/>
    </row>
    <row r="1561" spans="1:34" ht="16" x14ac:dyDescent="0.2">
      <c r="A1561" s="1">
        <v>1556</v>
      </c>
      <c r="B1561">
        <v>173300</v>
      </c>
      <c r="C1561">
        <v>4</v>
      </c>
      <c r="D1561" t="s">
        <v>13</v>
      </c>
      <c r="E1561" t="s">
        <v>206</v>
      </c>
      <c r="F1561">
        <v>520</v>
      </c>
      <c r="G1561">
        <v>0.82407407407407407</v>
      </c>
      <c r="H1561">
        <v>14797.14389116476</v>
      </c>
      <c r="I1561">
        <v>1.3367922653639961</v>
      </c>
      <c r="K1561" s="2" t="s">
        <v>976</v>
      </c>
      <c r="L1561" s="2">
        <f t="shared" ref="L1561" si="8960" xml:space="preserve"> (L1560 - F1564) / F1564</f>
        <v>-0.22995185435943738</v>
      </c>
      <c r="M1561" s="2">
        <f t="shared" ref="M1561" si="8961" xml:space="preserve"> (M1560 - G1564) / G1564</f>
        <v>3.0400342592980776E-2</v>
      </c>
      <c r="N1561" s="2">
        <f t="shared" ref="N1561" si="8962" xml:space="preserve"> (N1560 - H1564) / H1564</f>
        <v>0.24904083716929695</v>
      </c>
      <c r="O1561" s="2">
        <f t="shared" ref="O1561" si="8963" xml:space="preserve"> (O1560 - I1564) / I1564</f>
        <v>0.87465639126006867</v>
      </c>
      <c r="X1561" s="5"/>
      <c r="Y1561" s="6"/>
      <c r="Z1561" s="5"/>
      <c r="AA1561" s="5"/>
      <c r="AB1561" s="5"/>
      <c r="AC1561" s="5"/>
      <c r="AD1561" s="5"/>
      <c r="AE1561" s="5"/>
      <c r="AF1561" s="5"/>
      <c r="AG1561" s="5"/>
      <c r="AH1561" s="5"/>
    </row>
    <row r="1562" spans="1:34" ht="16" x14ac:dyDescent="0.2">
      <c r="A1562" s="1">
        <v>1557</v>
      </c>
      <c r="B1562">
        <v>173300</v>
      </c>
      <c r="C1562">
        <v>3</v>
      </c>
      <c r="D1562" t="s">
        <v>14</v>
      </c>
      <c r="E1562" t="s">
        <v>206</v>
      </c>
      <c r="F1562">
        <v>540</v>
      </c>
      <c r="G1562">
        <v>0.82602339181286555</v>
      </c>
      <c r="H1562">
        <v>14976.24817234645</v>
      </c>
      <c r="I1562">
        <v>1.1841134174255741</v>
      </c>
      <c r="K1562" s="2" t="s">
        <v>977</v>
      </c>
      <c r="L1562" s="2">
        <f t="shared" ref="L1562" si="8964">IF(L1557&lt;=$L$1,1,0)</f>
        <v>1</v>
      </c>
      <c r="M1562" s="2">
        <f t="shared" ref="M1562" si="8965">IF(M1557&lt;=$M$1,1,0)</f>
        <v>1</v>
      </c>
      <c r="N1562" s="2">
        <f t="shared" ref="N1562" si="8966">IF(N1557&lt;=$N$1,1,0)</f>
        <v>0</v>
      </c>
      <c r="O1562" s="2">
        <f t="shared" ref="O1562" si="8967">IF(O1557&lt;=$O$1,1,0)</f>
        <v>0</v>
      </c>
      <c r="X1562" s="5" t="s">
        <v>977</v>
      </c>
      <c r="Y1562" s="5">
        <f t="shared" ref="Y1562" ca="1" si="8968">IF(L1557&lt;=$Y$1,1,0)</f>
        <v>0</v>
      </c>
      <c r="Z1562" s="5">
        <f t="shared" ref="Z1562" ca="1" si="8969">IF(M1557&lt;=$Z$1,1,0)</f>
        <v>0</v>
      </c>
      <c r="AA1562" s="5">
        <f t="shared" ref="AA1562" ca="1" si="8970">IF(N1557&lt;=$AA$1,1,0)</f>
        <v>0</v>
      </c>
      <c r="AB1562" s="5">
        <f t="shared" ref="AB1562" ca="1" si="8971">IF(O1557&lt;=$AB$1,1,0)</f>
        <v>0</v>
      </c>
      <c r="AC1562" s="5"/>
      <c r="AD1562" s="5"/>
      <c r="AE1562" s="5"/>
      <c r="AF1562" s="5"/>
      <c r="AG1562" s="5"/>
      <c r="AH1562" s="5"/>
    </row>
    <row r="1563" spans="1:34" ht="16" x14ac:dyDescent="0.2">
      <c r="A1563" s="1">
        <v>1558</v>
      </c>
      <c r="B1563">
        <v>173300</v>
      </c>
      <c r="C1563">
        <v>2</v>
      </c>
      <c r="D1563" t="s">
        <v>15</v>
      </c>
      <c r="E1563" t="s">
        <v>206</v>
      </c>
      <c r="F1563">
        <v>684</v>
      </c>
      <c r="G1563">
        <v>0.84493670886075944</v>
      </c>
      <c r="H1563">
        <v>14008.04668894333</v>
      </c>
      <c r="I1563">
        <v>1.0861647073066869</v>
      </c>
      <c r="K1563" s="2" t="s">
        <v>978</v>
      </c>
      <c r="L1563" s="2">
        <f t="shared" ref="L1563" si="8972">IF(L1557&lt;=$L$2, 1, 0)</f>
        <v>1</v>
      </c>
      <c r="M1563" s="2">
        <f t="shared" ref="M1563" si="8973">IF(M1557&lt;=$M$2, 1, 0)</f>
        <v>1</v>
      </c>
      <c r="N1563" s="2">
        <f t="shared" ref="N1563" si="8974">IF(N1557&lt;=$N$2, 1, 0)</f>
        <v>0</v>
      </c>
      <c r="O1563" s="2">
        <f t="shared" ref="O1563" si="8975">IF(O1557&lt;=$O$2, 1, 0)</f>
        <v>0</v>
      </c>
      <c r="X1563" s="5" t="s">
        <v>978</v>
      </c>
      <c r="Y1563" s="5">
        <f t="shared" ref="Y1563" ca="1" si="8976">IF(L1557&lt;=$Y$2, 1, 0)</f>
        <v>0</v>
      </c>
      <c r="Z1563" s="5">
        <f t="shared" ref="Z1563" ca="1" si="8977">IF(M1557&lt;=$Z$2, 1, 0)</f>
        <v>0</v>
      </c>
      <c r="AA1563" s="5">
        <f t="shared" ref="AA1563" ca="1" si="8978">IF(N1557&lt;=$AA$2, 1, 0)</f>
        <v>0</v>
      </c>
      <c r="AB1563" s="5">
        <f t="shared" ref="AB1563" ca="1" si="8979">IF(O1557&lt;=$AB$2, 1, 0)</f>
        <v>0</v>
      </c>
      <c r="AC1563" s="5"/>
      <c r="AD1563" s="5" t="s">
        <v>1952</v>
      </c>
      <c r="AE1563" s="5">
        <f t="shared" ref="AE1563" ca="1" si="8980" xml:space="preserve"> Y1562+Y1563+Y1564</f>
        <v>1</v>
      </c>
      <c r="AF1563" s="5">
        <f t="shared" ref="AF1563" ca="1" si="8981">Z1562+Z1563+Z1564</f>
        <v>0</v>
      </c>
      <c r="AG1563" s="5">
        <f t="shared" ref="AG1563" ca="1" si="8982">AA1562+AA1563+AA1564</f>
        <v>0</v>
      </c>
      <c r="AH1563" s="5">
        <f t="shared" ref="AH1563" ca="1" si="8983">AB1562+AB1563+AB1564</f>
        <v>0</v>
      </c>
    </row>
    <row r="1564" spans="1:34" ht="16" x14ac:dyDescent="0.2">
      <c r="A1564" s="1">
        <v>1559</v>
      </c>
      <c r="B1564">
        <v>173300</v>
      </c>
      <c r="C1564">
        <v>1</v>
      </c>
      <c r="D1564" t="s">
        <v>16</v>
      </c>
      <c r="E1564" t="s">
        <v>206</v>
      </c>
      <c r="F1564">
        <v>633</v>
      </c>
      <c r="G1564">
        <v>0.80166435506241329</v>
      </c>
      <c r="H1564">
        <v>13101.37730410603</v>
      </c>
      <c r="I1564">
        <v>0.98796073021794062</v>
      </c>
      <c r="K1564" s="2" t="s">
        <v>979</v>
      </c>
      <c r="L1564" s="2">
        <f t="shared" ref="L1564" si="8984">IF(L1561&lt;=$L$1, 1,0)</f>
        <v>1</v>
      </c>
      <c r="M1564" s="2">
        <f t="shared" ref="M1564" si="8985">IF(M1561&lt;=$M$1, 1,0)</f>
        <v>1</v>
      </c>
      <c r="N1564" s="2">
        <f t="shared" ref="N1564" si="8986">IF(N1561&lt;=$N$1, 1,0)</f>
        <v>0</v>
      </c>
      <c r="O1564" s="2">
        <f t="shared" ref="O1564" si="8987">IF(O1561&lt;=$O$1, 1,0)</f>
        <v>0</v>
      </c>
      <c r="X1564" s="5" t="s">
        <v>979</v>
      </c>
      <c r="Y1564" s="5">
        <f t="shared" ref="Y1564" ca="1" si="8988">IF(L1561&lt;=$Y$1, 1,0)</f>
        <v>1</v>
      </c>
      <c r="Z1564" s="5">
        <f t="shared" ref="Z1564" ca="1" si="8989">IF(M1561&lt;=$Z$1, 1,0)</f>
        <v>0</v>
      </c>
      <c r="AA1564" s="5">
        <f t="shared" ref="AA1564" ca="1" si="8990">IF(N1561&lt;=$AA$1, 1,0)</f>
        <v>0</v>
      </c>
      <c r="AB1564" s="5">
        <f t="shared" ref="AB1564" ca="1" si="8991">IF(O1561&lt;=$AB$1, 1,0)</f>
        <v>0</v>
      </c>
      <c r="AC1564" s="5"/>
      <c r="AD1564" s="5" t="s">
        <v>1953</v>
      </c>
      <c r="AE1564" s="5"/>
      <c r="AF1564" s="5"/>
      <c r="AG1564" s="5"/>
      <c r="AH1564" s="5">
        <f t="shared" ref="AH1564" ca="1" si="8992">AE1563+AF1563+AG1563+AH1563</f>
        <v>1</v>
      </c>
    </row>
    <row r="1565" spans="1:34" ht="16" x14ac:dyDescent="0.2">
      <c r="A1565" s="1">
        <v>1560</v>
      </c>
      <c r="B1565">
        <v>224004</v>
      </c>
      <c r="C1565">
        <v>8</v>
      </c>
      <c r="D1565" t="s">
        <v>8</v>
      </c>
      <c r="E1565" t="s">
        <v>207</v>
      </c>
      <c r="F1565">
        <v>235</v>
      </c>
      <c r="G1565">
        <v>0.676056338028169</v>
      </c>
      <c r="H1565">
        <v>16301.1013058393</v>
      </c>
      <c r="I1565">
        <v>0.57870612769322649</v>
      </c>
      <c r="K1565" s="2" t="s">
        <v>972</v>
      </c>
      <c r="L1565" s="4">
        <f t="shared" ref="L1565" si="8993" xml:space="preserve"> (F1565 - F1572) / F1572</f>
        <v>-9.2664092664092659E-2</v>
      </c>
      <c r="M1565" s="4">
        <f t="shared" ref="M1565" si="8994" xml:space="preserve"> (G1565 - G1572) / G1572</f>
        <v>0.19644180874722006</v>
      </c>
      <c r="N1565" s="4">
        <f t="shared" ref="N1565" si="8995" xml:space="preserve"> (H1565 - H1572) / H1572</f>
        <v>0.28933411249889934</v>
      </c>
      <c r="O1565" s="4">
        <f t="shared" ref="O1565" si="8996" xml:space="preserve"> (I1565 - I1572) / I1572</f>
        <v>8.8699884039357108E-2</v>
      </c>
      <c r="X1565" s="5"/>
      <c r="Y1565" s="6"/>
      <c r="Z1565" s="5"/>
      <c r="AA1565" s="5"/>
      <c r="AB1565" s="5"/>
      <c r="AC1565" s="5"/>
      <c r="AD1565" s="5"/>
      <c r="AE1565" s="5"/>
      <c r="AF1565" s="5"/>
      <c r="AG1565" s="5"/>
      <c r="AH1565" s="5"/>
    </row>
    <row r="1566" spans="1:34" ht="16" x14ac:dyDescent="0.2">
      <c r="A1566" s="1">
        <v>1561</v>
      </c>
      <c r="B1566">
        <v>224004</v>
      </c>
      <c r="C1566">
        <v>7</v>
      </c>
      <c r="D1566" t="s">
        <v>10</v>
      </c>
      <c r="E1566" t="s">
        <v>207</v>
      </c>
      <c r="F1566">
        <v>217</v>
      </c>
      <c r="G1566">
        <v>0.58759124087591241</v>
      </c>
      <c r="H1566">
        <v>15354.06589989464</v>
      </c>
      <c r="I1566">
        <v>0.54703491519095238</v>
      </c>
      <c r="K1566" s="2" t="s">
        <v>973</v>
      </c>
      <c r="L1566" s="2">
        <f t="shared" ref="L1566" si="8997" xml:space="preserve"> SLOPE(F1565:F1572, $C1565:$C1572)</f>
        <v>0.9285714285714286</v>
      </c>
      <c r="M1566" s="2">
        <f t="shared" ref="M1566" si="8998" xml:space="preserve"> SLOPE(G1565:G1572, $C1565:$C1572)</f>
        <v>1.2330434250826926E-2</v>
      </c>
      <c r="N1566" s="2">
        <f t="shared" ref="N1566" si="8999" xml:space="preserve"> SLOPE(H1565:H1572, $C1565:$C1572)</f>
        <v>477.31604063458298</v>
      </c>
      <c r="O1566" s="2">
        <f t="shared" ref="O1566" si="9000" xml:space="preserve"> SLOPE(I1565:I1572, $C1565:$C1572)</f>
        <v>5.1891467475187704E-3</v>
      </c>
      <c r="X1566" s="5"/>
      <c r="Y1566" s="6"/>
      <c r="Z1566" s="5"/>
      <c r="AA1566" s="5"/>
      <c r="AB1566" s="5"/>
      <c r="AC1566" s="5"/>
      <c r="AD1566" s="5"/>
      <c r="AE1566" s="5"/>
      <c r="AF1566" s="5"/>
      <c r="AG1566" s="5"/>
      <c r="AH1566" s="5"/>
    </row>
    <row r="1567" spans="1:34" ht="16" x14ac:dyDescent="0.2">
      <c r="A1567" s="1">
        <v>1562</v>
      </c>
      <c r="B1567">
        <v>224004</v>
      </c>
      <c r="C1567">
        <v>6</v>
      </c>
      <c r="D1567" t="s">
        <v>11</v>
      </c>
      <c r="E1567" t="s">
        <v>207</v>
      </c>
      <c r="F1567">
        <v>278</v>
      </c>
      <c r="G1567">
        <v>0.60370370370370374</v>
      </c>
      <c r="H1567">
        <v>14525.165486331831</v>
      </c>
      <c r="I1567">
        <v>0.53469659602250363</v>
      </c>
      <c r="K1567" s="2" t="s">
        <v>974</v>
      </c>
      <c r="L1567" s="2">
        <f t="shared" ref="L1567" si="9001" xml:space="preserve"> INTERCEPT(F1565:F1572,$C1565:$C1572)</f>
        <v>242.07142857142858</v>
      </c>
      <c r="M1567" s="2">
        <f t="shared" ref="M1567" si="9002" xml:space="preserve"> INTERCEPT(G1565:G1572,$C1565:$C1572)</f>
        <v>0.55984790678715557</v>
      </c>
      <c r="N1567" s="2">
        <f t="shared" ref="N1567" si="9003" xml:space="preserve"> INTERCEPT(H1565:H1572,$C1565:$C1572)</f>
        <v>12081.251284956294</v>
      </c>
      <c r="O1567" s="2">
        <f t="shared" ref="O1567" si="9004" xml:space="preserve"> INTERCEPT(I1565:I1572,$C1565:$C1572)</f>
        <v>0.51557824352760939</v>
      </c>
      <c r="X1567" s="5"/>
      <c r="Y1567" s="6"/>
      <c r="Z1567" s="5"/>
      <c r="AA1567" s="5"/>
      <c r="AB1567" s="5"/>
      <c r="AC1567" s="5"/>
      <c r="AD1567" s="5"/>
      <c r="AE1567" s="5"/>
      <c r="AF1567" s="5"/>
      <c r="AG1567" s="5"/>
      <c r="AH1567" s="5"/>
    </row>
    <row r="1568" spans="1:34" ht="16" x14ac:dyDescent="0.2">
      <c r="A1568" s="1">
        <v>1563</v>
      </c>
      <c r="B1568">
        <v>224004</v>
      </c>
      <c r="C1568">
        <v>5</v>
      </c>
      <c r="D1568" t="s">
        <v>12</v>
      </c>
      <c r="E1568" t="s">
        <v>207</v>
      </c>
      <c r="F1568">
        <v>280</v>
      </c>
      <c r="G1568">
        <v>0.63385826771653542</v>
      </c>
      <c r="H1568">
        <v>15682.124079136811</v>
      </c>
      <c r="I1568">
        <v>0.50538748935442612</v>
      </c>
      <c r="K1568" s="2" t="s">
        <v>1177</v>
      </c>
      <c r="L1568" s="2">
        <f t="shared" ref="L1568:O1568" si="9005" xml:space="preserve"> L1567 + (11*L1566)</f>
        <v>252.28571428571431</v>
      </c>
      <c r="M1568" s="2">
        <f t="shared" si="9005"/>
        <v>0.69548268354625176</v>
      </c>
      <c r="N1568" s="2">
        <f t="shared" si="9005"/>
        <v>17331.727731936706</v>
      </c>
      <c r="O1568" s="2">
        <f t="shared" si="9005"/>
        <v>0.57265885775031589</v>
      </c>
      <c r="X1568" s="5"/>
      <c r="Y1568" s="6"/>
      <c r="Z1568" s="5"/>
      <c r="AA1568" s="5"/>
      <c r="AB1568" s="5"/>
      <c r="AC1568" s="5"/>
      <c r="AD1568" s="5"/>
      <c r="AE1568" s="5"/>
      <c r="AF1568" s="5"/>
      <c r="AG1568" s="5"/>
      <c r="AH1568" s="5"/>
    </row>
    <row r="1569" spans="1:34" ht="16" x14ac:dyDescent="0.2">
      <c r="A1569" s="1">
        <v>1564</v>
      </c>
      <c r="B1569">
        <v>224004</v>
      </c>
      <c r="C1569">
        <v>4</v>
      </c>
      <c r="D1569" t="s">
        <v>13</v>
      </c>
      <c r="E1569" t="s">
        <v>207</v>
      </c>
      <c r="F1569">
        <v>267</v>
      </c>
      <c r="G1569">
        <v>0.70614035087719296</v>
      </c>
      <c r="H1569">
        <v>12283.747770327809</v>
      </c>
      <c r="I1569">
        <v>0.55043571497571475</v>
      </c>
      <c r="K1569" s="2" t="s">
        <v>976</v>
      </c>
      <c r="L1569" s="2">
        <f t="shared" ref="L1569" si="9006" xml:space="preserve"> (L1568 - F1572) / F1572</f>
        <v>-2.5923883066740133E-2</v>
      </c>
      <c r="M1569" s="2">
        <f t="shared" ref="M1569" si="9007" xml:space="preserve"> (M1568 - G1572) / G1572</f>
        <v>0.23082132811803754</v>
      </c>
      <c r="N1569" s="2">
        <f t="shared" ref="N1569" si="9008" xml:space="preserve"> (N1568 - H1572) / H1572</f>
        <v>0.37085141513256908</v>
      </c>
      <c r="O1569" s="2">
        <f t="shared" ref="O1569" si="9009" xml:space="preserve"> (O1568 - I1572) / I1572</f>
        <v>7.7323363607744403E-2</v>
      </c>
      <c r="X1569" s="5"/>
      <c r="Y1569" s="6"/>
      <c r="Z1569" s="5"/>
      <c r="AA1569" s="5"/>
      <c r="AB1569" s="5"/>
      <c r="AC1569" s="5"/>
      <c r="AD1569" s="5"/>
      <c r="AE1569" s="5"/>
      <c r="AF1569" s="5"/>
      <c r="AG1569" s="5"/>
      <c r="AH1569" s="5"/>
    </row>
    <row r="1570" spans="1:34" ht="16" x14ac:dyDescent="0.2">
      <c r="A1570" s="1">
        <v>1565</v>
      </c>
      <c r="B1570">
        <v>224004</v>
      </c>
      <c r="C1570">
        <v>3</v>
      </c>
      <c r="D1570" t="s">
        <v>14</v>
      </c>
      <c r="E1570" t="s">
        <v>207</v>
      </c>
      <c r="F1570">
        <v>242</v>
      </c>
      <c r="G1570">
        <v>0.66666666666666663</v>
      </c>
      <c r="H1570">
        <v>12982.314878943011</v>
      </c>
      <c r="I1570">
        <v>0.56485769364118987</v>
      </c>
      <c r="K1570" s="2" t="s">
        <v>977</v>
      </c>
      <c r="L1570" s="2">
        <f t="shared" ref="L1570" si="9010">IF(L1565&lt;=$L$1,1,0)</f>
        <v>1</v>
      </c>
      <c r="M1570" s="2">
        <f t="shared" ref="M1570" si="9011">IF(M1565&lt;=$M$1,1,0)</f>
        <v>1</v>
      </c>
      <c r="N1570" s="2">
        <f t="shared" ref="N1570" si="9012">IF(N1565&lt;=$N$1,1,0)</f>
        <v>0</v>
      </c>
      <c r="O1570" s="2">
        <f t="shared" ref="O1570" si="9013">IF(O1565&lt;=$O$1,1,0)</f>
        <v>0</v>
      </c>
      <c r="X1570" s="5" t="s">
        <v>977</v>
      </c>
      <c r="Y1570" s="5">
        <f t="shared" ref="Y1570" ca="1" si="9014">IF(L1565&lt;=$Y$1,1,0)</f>
        <v>0</v>
      </c>
      <c r="Z1570" s="5">
        <f t="shared" ref="Z1570" ca="1" si="9015">IF(M1565&lt;=$Z$1,1,0)</f>
        <v>0</v>
      </c>
      <c r="AA1570" s="5">
        <f t="shared" ref="AA1570" ca="1" si="9016">IF(N1565&lt;=$AA$1,1,0)</f>
        <v>0</v>
      </c>
      <c r="AB1570" s="5">
        <f t="shared" ref="AB1570" ca="1" si="9017">IF(O1565&lt;=$AB$1,1,0)</f>
        <v>0</v>
      </c>
      <c r="AC1570" s="5"/>
      <c r="AD1570" s="5"/>
      <c r="AE1570" s="5"/>
      <c r="AF1570" s="5"/>
      <c r="AG1570" s="5"/>
      <c r="AH1570" s="5"/>
    </row>
    <row r="1571" spans="1:34" ht="16" x14ac:dyDescent="0.2">
      <c r="A1571" s="1">
        <v>1566</v>
      </c>
      <c r="B1571">
        <v>224004</v>
      </c>
      <c r="C1571">
        <v>2</v>
      </c>
      <c r="D1571" t="s">
        <v>15</v>
      </c>
      <c r="E1571" t="s">
        <v>207</v>
      </c>
      <c r="F1571">
        <v>192</v>
      </c>
      <c r="G1571">
        <v>0.48360655737704922</v>
      </c>
      <c r="H1571">
        <v>14061.829448067359</v>
      </c>
      <c r="I1571">
        <v>0.49875961761816728</v>
      </c>
      <c r="K1571" s="2" t="s">
        <v>978</v>
      </c>
      <c r="L1571" s="2">
        <f t="shared" ref="L1571" si="9018">IF(L1565&lt;=$L$2, 1, 0)</f>
        <v>1</v>
      </c>
      <c r="M1571" s="2">
        <f t="shared" ref="M1571" si="9019">IF(M1565&lt;=$M$2, 1, 0)</f>
        <v>1</v>
      </c>
      <c r="N1571" s="2">
        <f t="shared" ref="N1571" si="9020">IF(N1565&lt;=$N$2, 1, 0)</f>
        <v>0</v>
      </c>
      <c r="O1571" s="2">
        <f t="shared" ref="O1571" si="9021">IF(O1565&lt;=$O$2, 1, 0)</f>
        <v>0</v>
      </c>
      <c r="X1571" s="5" t="s">
        <v>978</v>
      </c>
      <c r="Y1571" s="5">
        <f t="shared" ref="Y1571" ca="1" si="9022">IF(L1565&lt;=$Y$2, 1, 0)</f>
        <v>0</v>
      </c>
      <c r="Z1571" s="5">
        <f t="shared" ref="Z1571" ca="1" si="9023">IF(M1565&lt;=$Z$2, 1, 0)</f>
        <v>0</v>
      </c>
      <c r="AA1571" s="5">
        <f t="shared" ref="AA1571" ca="1" si="9024">IF(N1565&lt;=$AA$2, 1, 0)</f>
        <v>0</v>
      </c>
      <c r="AB1571" s="5">
        <f t="shared" ref="AB1571" ca="1" si="9025">IF(O1565&lt;=$AB$2, 1, 0)</f>
        <v>0</v>
      </c>
      <c r="AC1571" s="5"/>
      <c r="AD1571" s="5" t="s">
        <v>1952</v>
      </c>
      <c r="AE1571" s="5">
        <f t="shared" ref="AE1571" ca="1" si="9026" xml:space="preserve"> Y1570+Y1571+Y1572</f>
        <v>0</v>
      </c>
      <c r="AF1571" s="5">
        <f t="shared" ref="AF1571" ca="1" si="9027">Z1570+Z1571+Z1572</f>
        <v>0</v>
      </c>
      <c r="AG1571" s="5">
        <f t="shared" ref="AG1571" ca="1" si="9028">AA1570+AA1571+AA1572</f>
        <v>0</v>
      </c>
      <c r="AH1571" s="5">
        <f t="shared" ref="AH1571" ca="1" si="9029">AB1570+AB1571+AB1572</f>
        <v>0</v>
      </c>
    </row>
    <row r="1572" spans="1:34" ht="16" x14ac:dyDescent="0.2">
      <c r="A1572" s="1">
        <v>1567</v>
      </c>
      <c r="B1572">
        <v>224004</v>
      </c>
      <c r="C1572">
        <v>1</v>
      </c>
      <c r="D1572" t="s">
        <v>16</v>
      </c>
      <c r="E1572" t="s">
        <v>207</v>
      </c>
      <c r="F1572">
        <v>259</v>
      </c>
      <c r="G1572">
        <v>0.56505576208178443</v>
      </c>
      <c r="H1572">
        <v>12643.038873954571</v>
      </c>
      <c r="I1572">
        <v>0.53155707663536955</v>
      </c>
      <c r="K1572" s="2" t="s">
        <v>979</v>
      </c>
      <c r="L1572" s="2">
        <f t="shared" ref="L1572" si="9030">IF(L1569&lt;=$L$1, 1,0)</f>
        <v>1</v>
      </c>
      <c r="M1572" s="2">
        <f t="shared" ref="M1572" si="9031">IF(M1569&lt;=$M$1, 1,0)</f>
        <v>1</v>
      </c>
      <c r="N1572" s="2">
        <f t="shared" ref="N1572" si="9032">IF(N1569&lt;=$N$1, 1,0)</f>
        <v>0</v>
      </c>
      <c r="O1572" s="2">
        <f t="shared" ref="O1572" si="9033">IF(O1569&lt;=$O$1, 1,0)</f>
        <v>0</v>
      </c>
      <c r="X1572" s="5" t="s">
        <v>979</v>
      </c>
      <c r="Y1572" s="5">
        <f t="shared" ref="Y1572" ca="1" si="9034">IF(L1569&lt;=$Y$1, 1,0)</f>
        <v>0</v>
      </c>
      <c r="Z1572" s="5">
        <f t="shared" ref="Z1572" ca="1" si="9035">IF(M1569&lt;=$Z$1, 1,0)</f>
        <v>0</v>
      </c>
      <c r="AA1572" s="5">
        <f t="shared" ref="AA1572" ca="1" si="9036">IF(N1569&lt;=$AA$1, 1,0)</f>
        <v>0</v>
      </c>
      <c r="AB1572" s="5">
        <f t="shared" ref="AB1572" ca="1" si="9037">IF(O1569&lt;=$AB$1, 1,0)</f>
        <v>0</v>
      </c>
      <c r="AC1572" s="5"/>
      <c r="AD1572" s="5" t="s">
        <v>1953</v>
      </c>
      <c r="AE1572" s="5"/>
      <c r="AF1572" s="5"/>
      <c r="AG1572" s="5"/>
      <c r="AH1572" s="5">
        <f t="shared" ref="AH1572" ca="1" si="9038">AE1571+AF1571+AG1571+AH1571</f>
        <v>0</v>
      </c>
    </row>
    <row r="1573" spans="1:34" ht="16" x14ac:dyDescent="0.2">
      <c r="A1573" s="1">
        <v>1568</v>
      </c>
      <c r="B1573">
        <v>144351</v>
      </c>
      <c r="C1573">
        <v>8</v>
      </c>
      <c r="D1573" t="s">
        <v>8</v>
      </c>
      <c r="E1573" t="s">
        <v>208</v>
      </c>
      <c r="F1573">
        <v>350</v>
      </c>
      <c r="G1573">
        <v>0.61558441558441557</v>
      </c>
      <c r="H1573">
        <v>12200.486126670879</v>
      </c>
      <c r="I1573">
        <v>0.32585959258494501</v>
      </c>
      <c r="K1573" s="2" t="s">
        <v>972</v>
      </c>
      <c r="L1573" s="4">
        <f t="shared" ref="L1573" si="9039" xml:space="preserve"> (F1573 - F1580) / F1580</f>
        <v>0.10062893081761007</v>
      </c>
      <c r="M1573" s="4">
        <f t="shared" ref="M1573" si="9040" xml:space="preserve"> (G1573 - G1580) / G1580</f>
        <v>-3.5865504358655084E-2</v>
      </c>
      <c r="N1573" s="4">
        <f t="shared" ref="N1573" si="9041" xml:space="preserve"> (H1573 - H1580) / H1580</f>
        <v>-2.0847729223613175E-2</v>
      </c>
      <c r="O1573" s="4">
        <f t="shared" ref="O1573" si="9042" xml:space="preserve"> (I1573 - I1580) / I1580</f>
        <v>0.11256758723143005</v>
      </c>
      <c r="X1573" s="5"/>
      <c r="Y1573" s="6"/>
      <c r="Z1573" s="5"/>
      <c r="AA1573" s="5"/>
      <c r="AB1573" s="5"/>
      <c r="AC1573" s="5"/>
      <c r="AD1573" s="5"/>
      <c r="AE1573" s="5"/>
      <c r="AF1573" s="5"/>
      <c r="AG1573" s="5"/>
      <c r="AH1573" s="5"/>
    </row>
    <row r="1574" spans="1:34" ht="16" x14ac:dyDescent="0.2">
      <c r="A1574" s="1">
        <v>1569</v>
      </c>
      <c r="B1574">
        <v>144351</v>
      </c>
      <c r="C1574">
        <v>7</v>
      </c>
      <c r="D1574" t="s">
        <v>10</v>
      </c>
      <c r="E1574" t="s">
        <v>208</v>
      </c>
      <c r="F1574">
        <v>395</v>
      </c>
      <c r="G1574">
        <v>0.60550458715596334</v>
      </c>
      <c r="H1574">
        <v>12440.587576872051</v>
      </c>
      <c r="I1574">
        <v>0.31995184937290078</v>
      </c>
      <c r="K1574" s="2" t="s">
        <v>973</v>
      </c>
      <c r="L1574" s="2">
        <f t="shared" ref="L1574" si="9043" xml:space="preserve"> SLOPE(F1573:F1580, $C1573:$C1580)</f>
        <v>5.5</v>
      </c>
      <c r="M1574" s="2">
        <f t="shared" ref="M1574" si="9044" xml:space="preserve"> SLOPE(G1573:G1580, $C1573:$C1580)</f>
        <v>-4.9094742715044123E-3</v>
      </c>
      <c r="N1574" s="2">
        <f t="shared" ref="N1574" si="9045" xml:space="preserve"> SLOPE(H1573:H1580, $C1573:$C1580)</f>
        <v>-11.423849570328695</v>
      </c>
      <c r="O1574" s="2">
        <f t="shared" ref="O1574" si="9046" xml:space="preserve"> SLOPE(I1573:I1580, $C1573:$C1580)</f>
        <v>1.2435595993482787E-3</v>
      </c>
      <c r="X1574" s="5"/>
      <c r="Y1574" s="6"/>
      <c r="Z1574" s="5"/>
      <c r="AA1574" s="5"/>
      <c r="AB1574" s="5"/>
      <c r="AC1574" s="5"/>
      <c r="AD1574" s="5"/>
      <c r="AE1574" s="5"/>
      <c r="AF1574" s="5"/>
      <c r="AG1574" s="5"/>
      <c r="AH1574" s="5"/>
    </row>
    <row r="1575" spans="1:34" ht="16" x14ac:dyDescent="0.2">
      <c r="A1575" s="1">
        <v>1570</v>
      </c>
      <c r="B1575">
        <v>144351</v>
      </c>
      <c r="C1575">
        <v>6</v>
      </c>
      <c r="D1575" t="s">
        <v>11</v>
      </c>
      <c r="E1575" t="s">
        <v>208</v>
      </c>
      <c r="F1575">
        <v>327</v>
      </c>
      <c r="G1575">
        <v>0.67048710601719197</v>
      </c>
      <c r="H1575">
        <v>12493.52777178293</v>
      </c>
      <c r="I1575">
        <v>0.32960251727011658</v>
      </c>
      <c r="K1575" s="2" t="s">
        <v>974</v>
      </c>
      <c r="L1575" s="2">
        <f t="shared" ref="L1575" si="9047" xml:space="preserve"> INTERCEPT(F1573:F1580,$C1573:$C1580)</f>
        <v>314.75</v>
      </c>
      <c r="M1575" s="2">
        <f t="shared" ref="M1575" si="9048" xml:space="preserve"> INTERCEPT(G1573:G1580,$C1573:$C1580)</f>
        <v>0.663809378321503</v>
      </c>
      <c r="N1575" s="2">
        <f t="shared" ref="N1575" si="9049" xml:space="preserve"> INTERCEPT(H1573:H1580,$C1573:$C1580)</f>
        <v>12533.893794284166</v>
      </c>
      <c r="O1575" s="2">
        <f t="shared" ref="O1575" si="9050" xml:space="preserve"> INTERCEPT(I1573:I1580,$C1573:$C1580)</f>
        <v>0.32205859073077375</v>
      </c>
      <c r="X1575" s="5"/>
      <c r="Y1575" s="6"/>
      <c r="Z1575" s="5"/>
      <c r="AA1575" s="5"/>
      <c r="AB1575" s="5"/>
      <c r="AC1575" s="5"/>
      <c r="AD1575" s="5"/>
      <c r="AE1575" s="5"/>
      <c r="AF1575" s="5"/>
      <c r="AG1575" s="5"/>
      <c r="AH1575" s="5"/>
    </row>
    <row r="1576" spans="1:34" ht="16" x14ac:dyDescent="0.2">
      <c r="A1576" s="1">
        <v>1571</v>
      </c>
      <c r="B1576">
        <v>144351</v>
      </c>
      <c r="C1576">
        <v>5</v>
      </c>
      <c r="D1576" t="s">
        <v>12</v>
      </c>
      <c r="E1576" t="s">
        <v>208</v>
      </c>
      <c r="F1576">
        <v>356</v>
      </c>
      <c r="G1576">
        <v>0.65646258503401356</v>
      </c>
      <c r="H1576">
        <v>12451.807368276381</v>
      </c>
      <c r="I1576">
        <v>0.31950408908937061</v>
      </c>
      <c r="K1576" s="2" t="s">
        <v>1178</v>
      </c>
      <c r="L1576" s="2">
        <f t="shared" ref="L1576:O1576" si="9051" xml:space="preserve"> L1575 + (11*L1574)</f>
        <v>375.25</v>
      </c>
      <c r="M1576" s="2">
        <f t="shared" si="9051"/>
        <v>0.60980516133495444</v>
      </c>
      <c r="N1576" s="2">
        <f t="shared" si="9051"/>
        <v>12408.231449010551</v>
      </c>
      <c r="O1576" s="2">
        <f t="shared" si="9051"/>
        <v>0.33573774632360481</v>
      </c>
      <c r="X1576" s="5"/>
      <c r="Y1576" s="6"/>
      <c r="Z1576" s="5"/>
      <c r="AA1576" s="5"/>
      <c r="AB1576" s="5"/>
      <c r="AC1576" s="5"/>
      <c r="AD1576" s="5"/>
      <c r="AE1576" s="5"/>
      <c r="AF1576" s="5"/>
      <c r="AG1576" s="5"/>
      <c r="AH1576" s="5"/>
    </row>
    <row r="1577" spans="1:34" ht="16" x14ac:dyDescent="0.2">
      <c r="A1577" s="1">
        <v>1572</v>
      </c>
      <c r="B1577">
        <v>144351</v>
      </c>
      <c r="C1577">
        <v>4</v>
      </c>
      <c r="D1577" t="s">
        <v>13</v>
      </c>
      <c r="E1577" t="s">
        <v>208</v>
      </c>
      <c r="F1577">
        <v>294</v>
      </c>
      <c r="G1577">
        <v>0.62</v>
      </c>
      <c r="H1577">
        <v>13264.181779654489</v>
      </c>
      <c r="I1577">
        <v>0.34745413471352771</v>
      </c>
      <c r="K1577" s="2" t="s">
        <v>976</v>
      </c>
      <c r="L1577" s="2">
        <f t="shared" ref="L1577" si="9052" xml:space="preserve"> (L1576 - F1580) / F1580</f>
        <v>0.18003144654088049</v>
      </c>
      <c r="M1577" s="2">
        <f t="shared" ref="M1577" si="9053" xml:space="preserve"> (M1576 - G1580) / G1580</f>
        <v>-4.4917030420596492E-2</v>
      </c>
      <c r="N1577" s="2">
        <f t="shared" ref="N1577" si="9054" xml:space="preserve"> (N1576 - H1580) / H1580</f>
        <v>-4.1750899533313287E-3</v>
      </c>
      <c r="O1577" s="2">
        <f t="shared" ref="O1577" si="9055" xml:space="preserve"> (O1576 - I1580) / I1580</f>
        <v>0.14629411829390587</v>
      </c>
      <c r="X1577" s="5"/>
      <c r="Y1577" s="6"/>
      <c r="Z1577" s="5"/>
      <c r="AA1577" s="5"/>
      <c r="AB1577" s="5"/>
      <c r="AC1577" s="5"/>
      <c r="AD1577" s="5"/>
      <c r="AE1577" s="5"/>
      <c r="AF1577" s="5"/>
      <c r="AG1577" s="5"/>
      <c r="AH1577" s="5"/>
    </row>
    <row r="1578" spans="1:34" ht="16" x14ac:dyDescent="0.2">
      <c r="A1578" s="1">
        <v>1573</v>
      </c>
      <c r="B1578">
        <v>144351</v>
      </c>
      <c r="C1578">
        <v>3</v>
      </c>
      <c r="D1578" t="s">
        <v>14</v>
      </c>
      <c r="E1578" t="s">
        <v>208</v>
      </c>
      <c r="F1578">
        <v>300</v>
      </c>
      <c r="G1578">
        <v>0.6542553191489362</v>
      </c>
      <c r="H1578">
        <v>12366.43047759271</v>
      </c>
      <c r="I1578">
        <v>0.37146397873079501</v>
      </c>
      <c r="K1578" s="2" t="s">
        <v>977</v>
      </c>
      <c r="L1578" s="2">
        <f t="shared" ref="L1578" si="9056">IF(L1573&lt;=$L$1,1,0)</f>
        <v>1</v>
      </c>
      <c r="M1578" s="2">
        <f t="shared" ref="M1578" si="9057">IF(M1573&lt;=$M$1,1,0)</f>
        <v>1</v>
      </c>
      <c r="N1578" s="2">
        <f t="shared" ref="N1578" si="9058">IF(N1573&lt;=$N$1,1,0)</f>
        <v>0</v>
      </c>
      <c r="O1578" s="2">
        <f t="shared" ref="O1578" si="9059">IF(O1573&lt;=$O$1,1,0)</f>
        <v>0</v>
      </c>
      <c r="X1578" s="5" t="s">
        <v>977</v>
      </c>
      <c r="Y1578" s="5">
        <f t="shared" ref="Y1578" ca="1" si="9060">IF(L1573&lt;=$Y$1,1,0)</f>
        <v>0</v>
      </c>
      <c r="Z1578" s="5">
        <f t="shared" ref="Z1578" ca="1" si="9061">IF(M1573&lt;=$Z$1,1,0)</f>
        <v>0</v>
      </c>
      <c r="AA1578" s="5">
        <f t="shared" ref="AA1578" ca="1" si="9062">IF(N1573&lt;=$AA$1,1,0)</f>
        <v>1</v>
      </c>
      <c r="AB1578" s="5">
        <f t="shared" ref="AB1578" ca="1" si="9063">IF(O1573&lt;=$AB$1,1,0)</f>
        <v>0</v>
      </c>
      <c r="AC1578" s="5"/>
      <c r="AD1578" s="5"/>
      <c r="AE1578" s="5"/>
      <c r="AF1578" s="5"/>
      <c r="AG1578" s="5"/>
      <c r="AH1578" s="5"/>
    </row>
    <row r="1579" spans="1:34" ht="16" x14ac:dyDescent="0.2">
      <c r="A1579" s="1">
        <v>1574</v>
      </c>
      <c r="B1579">
        <v>144351</v>
      </c>
      <c r="C1579">
        <v>2</v>
      </c>
      <c r="D1579" t="s">
        <v>15</v>
      </c>
      <c r="E1579" t="s">
        <v>208</v>
      </c>
      <c r="F1579">
        <v>376</v>
      </c>
      <c r="G1579">
        <v>0.67295597484276726</v>
      </c>
      <c r="H1579">
        <v>12182.61653804382</v>
      </c>
      <c r="I1579">
        <v>0.31451100450991781</v>
      </c>
      <c r="K1579" s="2" t="s">
        <v>978</v>
      </c>
      <c r="L1579" s="2">
        <f t="shared" ref="L1579" si="9064">IF(L1573&lt;=$L$2, 1, 0)</f>
        <v>1</v>
      </c>
      <c r="M1579" s="2">
        <f t="shared" ref="M1579" si="9065">IF(M1573&lt;=$M$2, 1, 0)</f>
        <v>1</v>
      </c>
      <c r="N1579" s="2">
        <f t="shared" ref="N1579" si="9066">IF(N1573&lt;=$N$2, 1, 0)</f>
        <v>0</v>
      </c>
      <c r="O1579" s="2">
        <f t="shared" ref="O1579" si="9067">IF(O1573&lt;=$O$2, 1, 0)</f>
        <v>0</v>
      </c>
      <c r="X1579" s="5" t="s">
        <v>978</v>
      </c>
      <c r="Y1579" s="5">
        <f t="shared" ref="Y1579" ca="1" si="9068">IF(L1573&lt;=$Y$2, 1, 0)</f>
        <v>0</v>
      </c>
      <c r="Z1579" s="5">
        <f t="shared" ref="Z1579" ca="1" si="9069">IF(M1573&lt;=$Z$2, 1, 0)</f>
        <v>0</v>
      </c>
      <c r="AA1579" s="5">
        <f t="shared" ref="AA1579" ca="1" si="9070">IF(N1573&lt;=$AA$2, 1, 0)</f>
        <v>0</v>
      </c>
      <c r="AB1579" s="5">
        <f t="shared" ref="AB1579" ca="1" si="9071">IF(O1573&lt;=$AB$2, 1, 0)</f>
        <v>0</v>
      </c>
      <c r="AC1579" s="5"/>
      <c r="AD1579" s="5" t="s">
        <v>1952</v>
      </c>
      <c r="AE1579" s="5">
        <f t="shared" ref="AE1579" ca="1" si="9072" xml:space="preserve"> Y1578+Y1579+Y1580</f>
        <v>0</v>
      </c>
      <c r="AF1579" s="5">
        <f t="shared" ref="AF1579" ca="1" si="9073">Z1578+Z1579+Z1580</f>
        <v>0</v>
      </c>
      <c r="AG1579" s="5">
        <f t="shared" ref="AG1579" ca="1" si="9074">AA1578+AA1579+AA1580</f>
        <v>2</v>
      </c>
      <c r="AH1579" s="5">
        <f t="shared" ref="AH1579" ca="1" si="9075">AB1578+AB1579+AB1580</f>
        <v>0</v>
      </c>
    </row>
    <row r="1580" spans="1:34" ht="16" x14ac:dyDescent="0.2">
      <c r="A1580" s="1">
        <v>1575</v>
      </c>
      <c r="B1580">
        <v>144351</v>
      </c>
      <c r="C1580">
        <v>1</v>
      </c>
      <c r="D1580" t="s">
        <v>16</v>
      </c>
      <c r="E1580" t="s">
        <v>208</v>
      </c>
      <c r="F1580">
        <v>318</v>
      </c>
      <c r="G1580">
        <v>0.63848396501457727</v>
      </c>
      <c r="H1580">
        <v>12460.25413084821</v>
      </c>
      <c r="I1580">
        <v>0.29288970515115459</v>
      </c>
      <c r="K1580" s="2" t="s">
        <v>979</v>
      </c>
      <c r="L1580" s="2">
        <f t="shared" ref="L1580" si="9076">IF(L1577&lt;=$L$1, 1,0)</f>
        <v>0</v>
      </c>
      <c r="M1580" s="2">
        <f t="shared" ref="M1580" si="9077">IF(M1577&lt;=$M$1, 1,0)</f>
        <v>1</v>
      </c>
      <c r="N1580" s="2">
        <f t="shared" ref="N1580" si="9078">IF(N1577&lt;=$N$1, 1,0)</f>
        <v>0</v>
      </c>
      <c r="O1580" s="2">
        <f t="shared" ref="O1580" si="9079">IF(O1577&lt;=$O$1, 1,0)</f>
        <v>0</v>
      </c>
      <c r="X1580" s="5" t="s">
        <v>979</v>
      </c>
      <c r="Y1580" s="5">
        <f t="shared" ref="Y1580" ca="1" si="9080">IF(L1577&lt;=$Y$1, 1,0)</f>
        <v>0</v>
      </c>
      <c r="Z1580" s="5">
        <f t="shared" ref="Z1580" ca="1" si="9081">IF(M1577&lt;=$Z$1, 1,0)</f>
        <v>0</v>
      </c>
      <c r="AA1580" s="5">
        <f t="shared" ref="AA1580" ca="1" si="9082">IF(N1577&lt;=$AA$1, 1,0)</f>
        <v>1</v>
      </c>
      <c r="AB1580" s="5">
        <f t="shared" ref="AB1580" ca="1" si="9083">IF(O1577&lt;=$AB$1, 1,0)</f>
        <v>0</v>
      </c>
      <c r="AC1580" s="5"/>
      <c r="AD1580" s="5" t="s">
        <v>1953</v>
      </c>
      <c r="AE1580" s="5"/>
      <c r="AF1580" s="5"/>
      <c r="AG1580" s="5"/>
      <c r="AH1580" s="5">
        <f t="shared" ref="AH1580" ca="1" si="9084">AE1579+AF1579+AG1579+AH1579</f>
        <v>2</v>
      </c>
    </row>
    <row r="1581" spans="1:34" ht="16" x14ac:dyDescent="0.2">
      <c r="A1581" s="1">
        <v>1576</v>
      </c>
      <c r="B1581">
        <v>112075</v>
      </c>
      <c r="C1581">
        <v>8</v>
      </c>
      <c r="D1581" t="s">
        <v>8</v>
      </c>
      <c r="E1581" t="s">
        <v>209</v>
      </c>
      <c r="F1581">
        <v>342</v>
      </c>
      <c r="G1581">
        <v>0.72727272727272729</v>
      </c>
      <c r="H1581">
        <v>17319.07992698099</v>
      </c>
      <c r="I1581">
        <v>0.32895631701246009</v>
      </c>
      <c r="K1581" s="2" t="s">
        <v>972</v>
      </c>
      <c r="L1581" s="4">
        <f t="shared" ref="L1581" si="9085" xml:space="preserve"> (F1581 - F1588) / F1588</f>
        <v>0.13621262458471761</v>
      </c>
      <c r="M1581" s="4">
        <f t="shared" ref="M1581" si="9086" xml:space="preserve"> (G1581 - G1588) / G1588</f>
        <v>-6.2200956937798986E-2</v>
      </c>
      <c r="N1581" s="4">
        <f t="shared" ref="N1581" si="9087" xml:space="preserve"> (H1581 - H1588) / H1588</f>
        <v>0.14902542427560819</v>
      </c>
      <c r="O1581" s="4">
        <f t="shared" ref="O1581" si="9088" xml:space="preserve"> (I1581 - I1588) / I1588</f>
        <v>0.37127737591894089</v>
      </c>
      <c r="X1581" s="5"/>
      <c r="Y1581" s="6"/>
      <c r="Z1581" s="5"/>
      <c r="AA1581" s="5"/>
      <c r="AB1581" s="5"/>
      <c r="AC1581" s="5"/>
      <c r="AD1581" s="5"/>
      <c r="AE1581" s="5"/>
      <c r="AF1581" s="5"/>
      <c r="AG1581" s="5"/>
      <c r="AH1581" s="5"/>
    </row>
    <row r="1582" spans="1:34" ht="16" x14ac:dyDescent="0.2">
      <c r="A1582" s="1">
        <v>1577</v>
      </c>
      <c r="B1582">
        <v>112075</v>
      </c>
      <c r="C1582">
        <v>7</v>
      </c>
      <c r="D1582" t="s">
        <v>10</v>
      </c>
      <c r="E1582" t="s">
        <v>209</v>
      </c>
      <c r="F1582">
        <v>319</v>
      </c>
      <c r="G1582">
        <v>0.77743902439024393</v>
      </c>
      <c r="H1582">
        <v>15972.57806297022</v>
      </c>
      <c r="I1582">
        <v>0.32581551819872168</v>
      </c>
      <c r="K1582" s="2" t="s">
        <v>973</v>
      </c>
      <c r="L1582" s="2">
        <f t="shared" ref="L1582" si="9089" xml:space="preserve"> SLOPE(F1581:F1588, $C1581:$C1588)</f>
        <v>0.21428571428571427</v>
      </c>
      <c r="M1582" s="2">
        <f t="shared" ref="M1582" si="9090" xml:space="preserve"> SLOPE(G1581:G1588, $C1581:$C1588)</f>
        <v>-3.866507991531857E-3</v>
      </c>
      <c r="N1582" s="2">
        <f t="shared" ref="N1582" si="9091" xml:space="preserve"> SLOPE(H1581:H1588, $C1581:$C1588)</f>
        <v>238.55546444240366</v>
      </c>
      <c r="O1582" s="2">
        <f t="shared" ref="O1582" si="9092" xml:space="preserve"> SLOPE(I1581:I1588, $C1581:$C1588)</f>
        <v>1.3080320494571767E-2</v>
      </c>
      <c r="X1582" s="5"/>
      <c r="Y1582" s="6"/>
      <c r="Z1582" s="5"/>
      <c r="AA1582" s="5"/>
      <c r="AB1582" s="5"/>
      <c r="AC1582" s="5"/>
      <c r="AD1582" s="5"/>
      <c r="AE1582" s="5"/>
      <c r="AF1582" s="5"/>
      <c r="AG1582" s="5"/>
      <c r="AH1582" s="5"/>
    </row>
    <row r="1583" spans="1:34" ht="16" x14ac:dyDescent="0.2">
      <c r="A1583" s="1">
        <v>1578</v>
      </c>
      <c r="B1583">
        <v>112075</v>
      </c>
      <c r="C1583">
        <v>6</v>
      </c>
      <c r="D1583" t="s">
        <v>11</v>
      </c>
      <c r="E1583" t="s">
        <v>209</v>
      </c>
      <c r="F1583">
        <v>328</v>
      </c>
      <c r="G1583">
        <v>0.74630541871921185</v>
      </c>
      <c r="H1583">
        <v>15651.645726730911</v>
      </c>
      <c r="I1583">
        <v>0.29663933154303501</v>
      </c>
      <c r="K1583" s="2" t="s">
        <v>974</v>
      </c>
      <c r="L1583" s="2">
        <f t="shared" ref="L1583" si="9093" xml:space="preserve"> INTERCEPT(F1581:F1588,$C1581:$C1588)</f>
        <v>343.53571428571428</v>
      </c>
      <c r="M1583" s="2">
        <f t="shared" ref="M1583" si="9094" xml:space="preserve"> INTERCEPT(G1581:G1588,$C1581:$C1588)</f>
        <v>0.77793009245030242</v>
      </c>
      <c r="N1583" s="2">
        <f t="shared" ref="N1583" si="9095" xml:space="preserve"> INTERCEPT(H1581:H1588,$C1581:$C1588)</f>
        <v>14425.55122870782</v>
      </c>
      <c r="O1583" s="2">
        <f t="shared" ref="O1583" si="9096" xml:space="preserve"> INTERCEPT(I1581:I1588,$C1581:$C1588)</f>
        <v>0.22843958904857103</v>
      </c>
      <c r="X1583" s="5"/>
      <c r="Y1583" s="6"/>
      <c r="Z1583" s="5"/>
      <c r="AA1583" s="5"/>
      <c r="AB1583" s="5"/>
      <c r="AC1583" s="5"/>
      <c r="AD1583" s="5"/>
      <c r="AE1583" s="5"/>
      <c r="AF1583" s="5"/>
      <c r="AG1583" s="5"/>
      <c r="AH1583" s="5"/>
    </row>
    <row r="1584" spans="1:34" ht="16" x14ac:dyDescent="0.2">
      <c r="A1584" s="1">
        <v>1579</v>
      </c>
      <c r="B1584">
        <v>112075</v>
      </c>
      <c r="C1584">
        <v>5</v>
      </c>
      <c r="D1584" t="s">
        <v>12</v>
      </c>
      <c r="E1584" t="s">
        <v>209</v>
      </c>
      <c r="F1584">
        <v>407</v>
      </c>
      <c r="G1584">
        <v>0.78443113772455086</v>
      </c>
      <c r="H1584">
        <v>14300.920235653981</v>
      </c>
      <c r="I1584">
        <v>0.28403637171671448</v>
      </c>
      <c r="K1584" s="2" t="s">
        <v>1179</v>
      </c>
      <c r="L1584" s="2">
        <f t="shared" ref="L1584:O1584" si="9097" xml:space="preserve"> L1583 + (11*L1582)</f>
        <v>345.89285714285711</v>
      </c>
      <c r="M1584" s="2">
        <f t="shared" si="9097"/>
        <v>0.73539850454345201</v>
      </c>
      <c r="N1584" s="2">
        <f t="shared" si="9097"/>
        <v>17049.66133757426</v>
      </c>
      <c r="O1584" s="2">
        <f t="shared" si="9097"/>
        <v>0.37232311448886046</v>
      </c>
      <c r="X1584" s="5"/>
      <c r="Y1584" s="6"/>
      <c r="Z1584" s="5"/>
      <c r="AA1584" s="5"/>
      <c r="AB1584" s="5"/>
      <c r="AC1584" s="5"/>
      <c r="AD1584" s="5"/>
      <c r="AE1584" s="5"/>
      <c r="AF1584" s="5"/>
      <c r="AG1584" s="5"/>
      <c r="AH1584" s="5"/>
    </row>
    <row r="1585" spans="1:34" ht="16" x14ac:dyDescent="0.2">
      <c r="A1585" s="1">
        <v>1580</v>
      </c>
      <c r="B1585">
        <v>112075</v>
      </c>
      <c r="C1585">
        <v>4</v>
      </c>
      <c r="D1585" t="s">
        <v>13</v>
      </c>
      <c r="E1585" t="s">
        <v>209</v>
      </c>
      <c r="F1585">
        <v>334</v>
      </c>
      <c r="G1585">
        <v>0.72443181818181823</v>
      </c>
      <c r="H1585">
        <v>15086.376684590379</v>
      </c>
      <c r="I1585">
        <v>0.29740766819453951</v>
      </c>
      <c r="K1585" s="2" t="s">
        <v>976</v>
      </c>
      <c r="L1585" s="2">
        <f t="shared" ref="L1585" si="9098" xml:space="preserve"> (L1584 - F1588) / F1588</f>
        <v>0.14914570479354522</v>
      </c>
      <c r="M1585" s="2">
        <f t="shared" ref="M1585" si="9099" xml:space="preserve"> (M1584 - G1588) / G1588</f>
        <v>-5.1722980983443426E-2</v>
      </c>
      <c r="N1585" s="2">
        <f t="shared" ref="N1585" si="9100" xml:space="preserve"> (N1584 - H1588) / H1588</f>
        <v>0.13115098693217089</v>
      </c>
      <c r="O1585" s="2">
        <f t="shared" ref="O1585" si="9101" xml:space="preserve"> (O1584 - I1588) / I1588</f>
        <v>0.5520548991643569</v>
      </c>
      <c r="X1585" s="5"/>
      <c r="Y1585" s="6"/>
      <c r="Z1585" s="5"/>
      <c r="AA1585" s="5"/>
      <c r="AB1585" s="5"/>
      <c r="AC1585" s="5"/>
      <c r="AD1585" s="5"/>
      <c r="AE1585" s="5"/>
      <c r="AF1585" s="5"/>
      <c r="AG1585" s="5"/>
      <c r="AH1585" s="5"/>
    </row>
    <row r="1586" spans="1:34" ht="16" x14ac:dyDescent="0.2">
      <c r="A1586" s="1">
        <v>1581</v>
      </c>
      <c r="B1586">
        <v>112075</v>
      </c>
      <c r="C1586">
        <v>3</v>
      </c>
      <c r="D1586" t="s">
        <v>14</v>
      </c>
      <c r="E1586" t="s">
        <v>209</v>
      </c>
      <c r="F1586">
        <v>352</v>
      </c>
      <c r="G1586">
        <v>0.78552278820375332</v>
      </c>
      <c r="H1586">
        <v>15613.7221111455</v>
      </c>
      <c r="I1586">
        <v>0.29898724376434482</v>
      </c>
      <c r="K1586" s="2" t="s">
        <v>977</v>
      </c>
      <c r="L1586" s="2">
        <f t="shared" ref="L1586" si="9102">IF(L1581&lt;=$L$1,1,0)</f>
        <v>1</v>
      </c>
      <c r="M1586" s="2">
        <f t="shared" ref="M1586" si="9103">IF(M1581&lt;=$M$1,1,0)</f>
        <v>1</v>
      </c>
      <c r="N1586" s="2">
        <f t="shared" ref="N1586" si="9104">IF(N1581&lt;=$N$1,1,0)</f>
        <v>0</v>
      </c>
      <c r="O1586" s="2">
        <f t="shared" ref="O1586" si="9105">IF(O1581&lt;=$O$1,1,0)</f>
        <v>0</v>
      </c>
      <c r="X1586" s="5" t="s">
        <v>977</v>
      </c>
      <c r="Y1586" s="5">
        <f t="shared" ref="Y1586" ca="1" si="9106">IF(L1581&lt;=$Y$1,1,0)</f>
        <v>0</v>
      </c>
      <c r="Z1586" s="5">
        <f t="shared" ref="Z1586" ca="1" si="9107">IF(M1581&lt;=$Z$1,1,0)</f>
        <v>1</v>
      </c>
      <c r="AA1586" s="5">
        <f t="shared" ref="AA1586" ca="1" si="9108">IF(N1581&lt;=$AA$1,1,0)</f>
        <v>0</v>
      </c>
      <c r="AB1586" s="5">
        <f t="shared" ref="AB1586" ca="1" si="9109">IF(O1581&lt;=$AB$1,1,0)</f>
        <v>0</v>
      </c>
      <c r="AC1586" s="5"/>
      <c r="AD1586" s="5"/>
      <c r="AE1586" s="5"/>
      <c r="AF1586" s="5"/>
      <c r="AG1586" s="5"/>
      <c r="AH1586" s="5"/>
    </row>
    <row r="1587" spans="1:34" ht="16" x14ac:dyDescent="0.2">
      <c r="A1587" s="1">
        <v>1582</v>
      </c>
      <c r="B1587">
        <v>112075</v>
      </c>
      <c r="C1587">
        <v>2</v>
      </c>
      <c r="D1587" t="s">
        <v>15</v>
      </c>
      <c r="E1587" t="s">
        <v>209</v>
      </c>
      <c r="F1587">
        <v>373</v>
      </c>
      <c r="G1587">
        <v>0.76333333333333331</v>
      </c>
      <c r="H1587">
        <v>14975.24071112194</v>
      </c>
      <c r="I1587">
        <v>0.2266753714741547</v>
      </c>
      <c r="K1587" s="2" t="s">
        <v>978</v>
      </c>
      <c r="L1587" s="2">
        <f t="shared" ref="L1587" si="9110">IF(L1581&lt;=$L$2, 1, 0)</f>
        <v>1</v>
      </c>
      <c r="M1587" s="2">
        <f t="shared" ref="M1587" si="9111">IF(M1581&lt;=$M$2, 1, 0)</f>
        <v>1</v>
      </c>
      <c r="N1587" s="2">
        <f t="shared" ref="N1587" si="9112">IF(N1581&lt;=$N$2, 1, 0)</f>
        <v>0</v>
      </c>
      <c r="O1587" s="2">
        <f t="shared" ref="O1587" si="9113">IF(O1581&lt;=$O$2, 1, 0)</f>
        <v>0</v>
      </c>
      <c r="X1587" s="5" t="s">
        <v>978</v>
      </c>
      <c r="Y1587" s="5">
        <f t="shared" ref="Y1587" ca="1" si="9114">IF(L1581&lt;=$Y$2, 1, 0)</f>
        <v>0</v>
      </c>
      <c r="Z1587" s="5">
        <f t="shared" ref="Z1587" ca="1" si="9115">IF(M1581&lt;=$Z$2, 1, 0)</f>
        <v>0</v>
      </c>
      <c r="AA1587" s="5">
        <f t="shared" ref="AA1587" ca="1" si="9116">IF(N1581&lt;=$AA$2, 1, 0)</f>
        <v>0</v>
      </c>
      <c r="AB1587" s="5">
        <f t="shared" ref="AB1587" ca="1" si="9117">IF(O1581&lt;=$AB$2, 1, 0)</f>
        <v>0</v>
      </c>
      <c r="AC1587" s="5"/>
      <c r="AD1587" s="5" t="s">
        <v>1952</v>
      </c>
      <c r="AE1587" s="5">
        <f t="shared" ref="AE1587" ca="1" si="9118" xml:space="preserve"> Y1586+Y1587+Y1588</f>
        <v>0</v>
      </c>
      <c r="AF1587" s="5">
        <f t="shared" ref="AF1587" ca="1" si="9119">Z1586+Z1587+Z1588</f>
        <v>1</v>
      </c>
      <c r="AG1587" s="5">
        <f t="shared" ref="AG1587" ca="1" si="9120">AA1586+AA1587+AA1588</f>
        <v>0</v>
      </c>
      <c r="AH1587" s="5">
        <f t="shared" ref="AH1587" ca="1" si="9121">AB1586+AB1587+AB1588</f>
        <v>0</v>
      </c>
    </row>
    <row r="1588" spans="1:34" ht="16" x14ac:dyDescent="0.2">
      <c r="A1588" s="1">
        <v>1583</v>
      </c>
      <c r="B1588">
        <v>112075</v>
      </c>
      <c r="C1588">
        <v>1</v>
      </c>
      <c r="D1588" t="s">
        <v>16</v>
      </c>
      <c r="E1588" t="s">
        <v>209</v>
      </c>
      <c r="F1588">
        <v>301</v>
      </c>
      <c r="G1588">
        <v>0.77551020408163263</v>
      </c>
      <c r="H1588">
        <v>15072.843090395179</v>
      </c>
      <c r="I1588">
        <v>0.23989042828918181</v>
      </c>
      <c r="K1588" s="2" t="s">
        <v>979</v>
      </c>
      <c r="L1588" s="2">
        <f t="shared" ref="L1588" si="9122">IF(L1585&lt;=$L$1, 1,0)</f>
        <v>1</v>
      </c>
      <c r="M1588" s="2">
        <f t="shared" ref="M1588" si="9123">IF(M1585&lt;=$M$1, 1,0)</f>
        <v>1</v>
      </c>
      <c r="N1588" s="2">
        <f t="shared" ref="N1588" si="9124">IF(N1585&lt;=$N$1, 1,0)</f>
        <v>0</v>
      </c>
      <c r="O1588" s="2">
        <f t="shared" ref="O1588" si="9125">IF(O1585&lt;=$O$1, 1,0)</f>
        <v>0</v>
      </c>
      <c r="X1588" s="5" t="s">
        <v>979</v>
      </c>
      <c r="Y1588" s="5">
        <f t="shared" ref="Y1588" ca="1" si="9126">IF(L1585&lt;=$Y$1, 1,0)</f>
        <v>0</v>
      </c>
      <c r="Z1588" s="5">
        <f t="shared" ref="Z1588" ca="1" si="9127">IF(M1585&lt;=$Z$1, 1,0)</f>
        <v>0</v>
      </c>
      <c r="AA1588" s="5">
        <f t="shared" ref="AA1588" ca="1" si="9128">IF(N1585&lt;=$AA$1, 1,0)</f>
        <v>0</v>
      </c>
      <c r="AB1588" s="5">
        <f t="shared" ref="AB1588" ca="1" si="9129">IF(O1585&lt;=$AB$1, 1,0)</f>
        <v>0</v>
      </c>
      <c r="AC1588" s="5"/>
      <c r="AD1588" s="5" t="s">
        <v>1953</v>
      </c>
      <c r="AE1588" s="5"/>
      <c r="AF1588" s="5"/>
      <c r="AG1588" s="5"/>
      <c r="AH1588" s="5">
        <f t="shared" ref="AH1588" ca="1" si="9130">AE1587+AF1587+AG1587+AH1587</f>
        <v>1</v>
      </c>
    </row>
    <row r="1589" spans="1:34" ht="16" x14ac:dyDescent="0.2">
      <c r="A1589" s="1">
        <v>1584</v>
      </c>
      <c r="B1589">
        <v>180984</v>
      </c>
      <c r="C1589">
        <v>8</v>
      </c>
      <c r="D1589" t="s">
        <v>8</v>
      </c>
      <c r="E1589" t="s">
        <v>210</v>
      </c>
      <c r="F1589">
        <v>291</v>
      </c>
      <c r="G1589">
        <v>0.8202247191011236</v>
      </c>
      <c r="H1589">
        <v>11690.20736927114</v>
      </c>
      <c r="I1589">
        <v>1.472597084559419</v>
      </c>
      <c r="K1589" s="2" t="s">
        <v>972</v>
      </c>
      <c r="L1589" s="4">
        <f t="shared" ref="L1589" si="9131" xml:space="preserve"> (F1589 - F1596) / F1596</f>
        <v>-1.6891891891891893E-2</v>
      </c>
      <c r="M1589" s="4">
        <f t="shared" ref="M1589" si="9132" xml:space="preserve"> (G1589 - G1596) / G1596</f>
        <v>3.3483146067415794E-2</v>
      </c>
      <c r="N1589" s="4">
        <f t="shared" ref="N1589" si="9133" xml:space="preserve"> (H1589 - H1596) / H1596</f>
        <v>0.21861658964782113</v>
      </c>
      <c r="O1589" s="4">
        <f t="shared" ref="O1589" si="9134" xml:space="preserve"> (I1589 - I1596) / I1596</f>
        <v>0.12361004834873011</v>
      </c>
      <c r="X1589" s="5"/>
      <c r="Y1589" s="6"/>
      <c r="Z1589" s="5"/>
      <c r="AA1589" s="5"/>
      <c r="AB1589" s="5"/>
      <c r="AC1589" s="5"/>
      <c r="AD1589" s="5"/>
      <c r="AE1589" s="5"/>
      <c r="AF1589" s="5"/>
      <c r="AG1589" s="5"/>
      <c r="AH1589" s="5"/>
    </row>
    <row r="1590" spans="1:34" ht="16" x14ac:dyDescent="0.2">
      <c r="A1590" s="1">
        <v>1585</v>
      </c>
      <c r="B1590">
        <v>180984</v>
      </c>
      <c r="C1590">
        <v>7</v>
      </c>
      <c r="D1590" t="s">
        <v>10</v>
      </c>
      <c r="E1590" t="s">
        <v>210</v>
      </c>
      <c r="F1590">
        <v>356</v>
      </c>
      <c r="G1590">
        <v>0.78448275862068961</v>
      </c>
      <c r="H1590">
        <v>11424.675040703831</v>
      </c>
      <c r="I1590">
        <v>1.3393236442757579</v>
      </c>
      <c r="K1590" s="2" t="s">
        <v>973</v>
      </c>
      <c r="L1590" s="2">
        <f t="shared" ref="L1590" si="9135" xml:space="preserve"> SLOPE(F1589:F1596, $C1589:$C1596)</f>
        <v>4.4880952380952381</v>
      </c>
      <c r="M1590" s="2">
        <f t="shared" ref="M1590" si="9136" xml:space="preserve"> SLOPE(G1589:G1596, $C1589:$C1596)</f>
        <v>1.7043064031079154E-3</v>
      </c>
      <c r="N1590" s="2">
        <f t="shared" ref="N1590" si="9137" xml:space="preserve"> SLOPE(H1589:H1596, $C1589:$C1596)</f>
        <v>347.6428693519577</v>
      </c>
      <c r="O1590" s="2">
        <f t="shared" ref="O1590" si="9138" xml:space="preserve"> SLOPE(I1589:I1596, $C1589:$C1596)</f>
        <v>8.064309940224744E-3</v>
      </c>
      <c r="X1590" s="5"/>
      <c r="Y1590" s="6"/>
      <c r="Z1590" s="5"/>
      <c r="AA1590" s="5"/>
      <c r="AB1590" s="5"/>
      <c r="AC1590" s="5"/>
      <c r="AD1590" s="5"/>
      <c r="AE1590" s="5"/>
      <c r="AF1590" s="5"/>
      <c r="AG1590" s="5"/>
      <c r="AH1590" s="5"/>
    </row>
    <row r="1591" spans="1:34" ht="16" x14ac:dyDescent="0.2">
      <c r="A1591" s="1">
        <v>1586</v>
      </c>
      <c r="B1591">
        <v>180984</v>
      </c>
      <c r="C1591">
        <v>6</v>
      </c>
      <c r="D1591" t="s">
        <v>11</v>
      </c>
      <c r="E1591" t="s">
        <v>210</v>
      </c>
      <c r="F1591">
        <v>348</v>
      </c>
      <c r="G1591">
        <v>0.74534161490683226</v>
      </c>
      <c r="H1591">
        <v>10507.761241798689</v>
      </c>
      <c r="I1591">
        <v>1.269624688904206</v>
      </c>
      <c r="K1591" s="2" t="s">
        <v>974</v>
      </c>
      <c r="L1591" s="2">
        <f t="shared" ref="L1591" si="9139" xml:space="preserve"> INTERCEPT(F1589:F1596,$C1589:$C1596)</f>
        <v>300.92857142857144</v>
      </c>
      <c r="M1591" s="2">
        <f t="shared" ref="M1591" si="9140" xml:space="preserve"> INTERCEPT(G1589:G1596,$C1589:$C1596)</f>
        <v>0.76722630997502794</v>
      </c>
      <c r="N1591" s="2">
        <f t="shared" ref="N1591" si="9141" xml:space="preserve"> INTERCEPT(H1589:H1596,$C1589:$C1596)</f>
        <v>8627.262061833384</v>
      </c>
      <c r="O1591" s="2">
        <f t="shared" ref="O1591" si="9142" xml:space="preserve"> INTERCEPT(I1589:I1596,$C1589:$C1596)</f>
        <v>1.2775155293352152</v>
      </c>
      <c r="X1591" s="5"/>
      <c r="Y1591" s="6"/>
      <c r="Z1591" s="5"/>
      <c r="AA1591" s="5"/>
      <c r="AB1591" s="5"/>
      <c r="AC1591" s="5"/>
      <c r="AD1591" s="5"/>
      <c r="AE1591" s="5"/>
      <c r="AF1591" s="5"/>
      <c r="AG1591" s="5"/>
      <c r="AH1591" s="5"/>
    </row>
    <row r="1592" spans="1:34" ht="16" x14ac:dyDescent="0.2">
      <c r="A1592" s="1">
        <v>1587</v>
      </c>
      <c r="B1592">
        <v>180984</v>
      </c>
      <c r="C1592">
        <v>5</v>
      </c>
      <c r="D1592" t="s">
        <v>12</v>
      </c>
      <c r="E1592" t="s">
        <v>210</v>
      </c>
      <c r="F1592">
        <v>323</v>
      </c>
      <c r="G1592">
        <v>0.73775216138328525</v>
      </c>
      <c r="H1592">
        <v>10049.853107876481</v>
      </c>
      <c r="I1592">
        <v>1.1286507231269669</v>
      </c>
      <c r="K1592" s="2" t="s">
        <v>1180</v>
      </c>
      <c r="L1592" s="2">
        <f t="shared" ref="L1592:O1592" si="9143" xml:space="preserve"> L1591 + (11*L1590)</f>
        <v>350.29761904761904</v>
      </c>
      <c r="M1592" s="2">
        <f t="shared" si="9143"/>
        <v>0.785973680409215</v>
      </c>
      <c r="N1592" s="2">
        <f t="shared" si="9143"/>
        <v>12451.333624704919</v>
      </c>
      <c r="O1592" s="2">
        <f t="shared" si="9143"/>
        <v>1.3662229386776874</v>
      </c>
      <c r="X1592" s="5"/>
      <c r="Y1592" s="6"/>
      <c r="Z1592" s="5"/>
      <c r="AA1592" s="5"/>
      <c r="AB1592" s="5"/>
      <c r="AC1592" s="5"/>
      <c r="AD1592" s="5"/>
      <c r="AE1592" s="5"/>
      <c r="AF1592" s="5"/>
      <c r="AG1592" s="5"/>
      <c r="AH1592" s="5"/>
    </row>
    <row r="1593" spans="1:34" ht="16" x14ac:dyDescent="0.2">
      <c r="A1593" s="1">
        <v>1588</v>
      </c>
      <c r="B1593">
        <v>180984</v>
      </c>
      <c r="C1593">
        <v>4</v>
      </c>
      <c r="D1593" t="s">
        <v>13</v>
      </c>
      <c r="E1593" t="s">
        <v>210</v>
      </c>
      <c r="F1593">
        <v>347</v>
      </c>
      <c r="G1593">
        <v>0.76380368098159512</v>
      </c>
      <c r="H1593">
        <v>9651.1246288969414</v>
      </c>
      <c r="I1593">
        <v>1.266222331163783</v>
      </c>
      <c r="K1593" s="2" t="s">
        <v>976</v>
      </c>
      <c r="L1593" s="2">
        <f t="shared" ref="L1593" si="9144" xml:space="preserve"> (L1592 - F1596) / F1596</f>
        <v>0.18343790218790215</v>
      </c>
      <c r="M1593" s="2">
        <f t="shared" ref="M1593" si="9145" xml:space="preserve"> (M1592 - G1596) / G1596</f>
        <v>-9.673162684389041E-3</v>
      </c>
      <c r="N1593" s="2">
        <f t="shared" ref="N1593" si="9146" xml:space="preserve"> (N1592 - H1596) / H1596</f>
        <v>0.29795830296303644</v>
      </c>
      <c r="O1593" s="2">
        <f t="shared" ref="O1593" si="9147" xml:space="preserve"> (O1592 - I1596) / I1596</f>
        <v>4.244524064235948E-2</v>
      </c>
      <c r="X1593" s="5"/>
      <c r="Y1593" s="6"/>
      <c r="Z1593" s="5"/>
      <c r="AA1593" s="5"/>
      <c r="AB1593" s="5"/>
      <c r="AC1593" s="5"/>
      <c r="AD1593" s="5"/>
      <c r="AE1593" s="5"/>
      <c r="AF1593" s="5"/>
      <c r="AG1593" s="5"/>
      <c r="AH1593" s="5"/>
    </row>
    <row r="1594" spans="1:34" ht="16" x14ac:dyDescent="0.2">
      <c r="A1594" s="1">
        <v>1589</v>
      </c>
      <c r="B1594">
        <v>180984</v>
      </c>
      <c r="C1594">
        <v>3</v>
      </c>
      <c r="D1594" t="s">
        <v>14</v>
      </c>
      <c r="E1594" t="s">
        <v>210</v>
      </c>
      <c r="F1594">
        <v>326</v>
      </c>
      <c r="G1594">
        <v>0.79715302491103202</v>
      </c>
      <c r="H1594">
        <v>9279.64214278496</v>
      </c>
      <c r="I1594">
        <v>1.39629762494759</v>
      </c>
      <c r="K1594" s="2" t="s">
        <v>977</v>
      </c>
      <c r="L1594" s="2">
        <f t="shared" ref="L1594" si="9148">IF(L1589&lt;=$L$1,1,0)</f>
        <v>1</v>
      </c>
      <c r="M1594" s="2">
        <f t="shared" ref="M1594" si="9149">IF(M1589&lt;=$M$1,1,0)</f>
        <v>1</v>
      </c>
      <c r="N1594" s="2">
        <f t="shared" ref="N1594" si="9150">IF(N1589&lt;=$N$1,1,0)</f>
        <v>0</v>
      </c>
      <c r="O1594" s="2">
        <f t="shared" ref="O1594" si="9151">IF(O1589&lt;=$O$1,1,0)</f>
        <v>0</v>
      </c>
      <c r="X1594" s="5" t="s">
        <v>977</v>
      </c>
      <c r="Y1594" s="5">
        <f t="shared" ref="Y1594" ca="1" si="9152">IF(L1589&lt;=$Y$1,1,0)</f>
        <v>0</v>
      </c>
      <c r="Z1594" s="5">
        <f t="shared" ref="Z1594" ca="1" si="9153">IF(M1589&lt;=$Z$1,1,0)</f>
        <v>0</v>
      </c>
      <c r="AA1594" s="5">
        <f t="shared" ref="AA1594" ca="1" si="9154">IF(N1589&lt;=$AA$1,1,0)</f>
        <v>0</v>
      </c>
      <c r="AB1594" s="5">
        <f t="shared" ref="AB1594" ca="1" si="9155">IF(O1589&lt;=$AB$1,1,0)</f>
        <v>0</v>
      </c>
      <c r="AC1594" s="5"/>
      <c r="AD1594" s="5"/>
      <c r="AE1594" s="5"/>
      <c r="AF1594" s="5"/>
      <c r="AG1594" s="5"/>
      <c r="AH1594" s="5"/>
    </row>
    <row r="1595" spans="1:34" ht="16" x14ac:dyDescent="0.2">
      <c r="A1595" s="1">
        <v>1590</v>
      </c>
      <c r="B1595">
        <v>180984</v>
      </c>
      <c r="C1595">
        <v>2</v>
      </c>
      <c r="D1595" t="s">
        <v>15</v>
      </c>
      <c r="E1595" t="s">
        <v>210</v>
      </c>
      <c r="F1595">
        <v>282</v>
      </c>
      <c r="G1595">
        <v>0.7567567567567568</v>
      </c>
      <c r="H1595">
        <v>9336.9611405825999</v>
      </c>
      <c r="I1595">
        <v>1.327128853357874</v>
      </c>
      <c r="K1595" s="2" t="s">
        <v>978</v>
      </c>
      <c r="L1595" s="2">
        <f t="shared" ref="L1595" si="9156">IF(L1589&lt;=$L$2, 1, 0)</f>
        <v>1</v>
      </c>
      <c r="M1595" s="2">
        <f t="shared" ref="M1595" si="9157">IF(M1589&lt;=$M$2, 1, 0)</f>
        <v>1</v>
      </c>
      <c r="N1595" s="2">
        <f t="shared" ref="N1595" si="9158">IF(N1589&lt;=$N$2, 1, 0)</f>
        <v>0</v>
      </c>
      <c r="O1595" s="2">
        <f t="shared" ref="O1595" si="9159">IF(O1589&lt;=$O$2, 1, 0)</f>
        <v>0</v>
      </c>
      <c r="X1595" s="5" t="s">
        <v>978</v>
      </c>
      <c r="Y1595" s="5">
        <f t="shared" ref="Y1595" ca="1" si="9160">IF(L1589&lt;=$Y$2, 1, 0)</f>
        <v>0</v>
      </c>
      <c r="Z1595" s="5">
        <f t="shared" ref="Z1595" ca="1" si="9161">IF(M1589&lt;=$Z$2, 1, 0)</f>
        <v>0</v>
      </c>
      <c r="AA1595" s="5">
        <f t="shared" ref="AA1595" ca="1" si="9162">IF(N1589&lt;=$AA$2, 1, 0)</f>
        <v>0</v>
      </c>
      <c r="AB1595" s="5">
        <f t="shared" ref="AB1595" ca="1" si="9163">IF(O1589&lt;=$AB$2, 1, 0)</f>
        <v>0</v>
      </c>
      <c r="AC1595" s="5"/>
      <c r="AD1595" s="5" t="s">
        <v>1952</v>
      </c>
      <c r="AE1595" s="5">
        <f t="shared" ref="AE1595" ca="1" si="9164" xml:space="preserve"> Y1594+Y1595+Y1596</f>
        <v>0</v>
      </c>
      <c r="AF1595" s="5">
        <f t="shared" ref="AF1595" ca="1" si="9165">Z1594+Z1595+Z1596</f>
        <v>0</v>
      </c>
      <c r="AG1595" s="5">
        <f t="shared" ref="AG1595" ca="1" si="9166">AA1594+AA1595+AA1596</f>
        <v>0</v>
      </c>
      <c r="AH1595" s="5">
        <f t="shared" ref="AH1595" ca="1" si="9167">AB1594+AB1595+AB1596</f>
        <v>0</v>
      </c>
    </row>
    <row r="1596" spans="1:34" ht="16" x14ac:dyDescent="0.2">
      <c r="A1596" s="1">
        <v>1591</v>
      </c>
      <c r="B1596">
        <v>180984</v>
      </c>
      <c r="C1596">
        <v>1</v>
      </c>
      <c r="D1596" t="s">
        <v>16</v>
      </c>
      <c r="E1596" t="s">
        <v>210</v>
      </c>
      <c r="F1596">
        <v>296</v>
      </c>
      <c r="G1596">
        <v>0.79365079365079361</v>
      </c>
      <c r="H1596">
        <v>9593.0151194229165</v>
      </c>
      <c r="I1596">
        <v>1.3105944421942151</v>
      </c>
      <c r="K1596" s="2" t="s">
        <v>979</v>
      </c>
      <c r="L1596" s="2">
        <f t="shared" ref="L1596" si="9168">IF(L1593&lt;=$L$1, 1,0)</f>
        <v>0</v>
      </c>
      <c r="M1596" s="2">
        <f t="shared" ref="M1596" si="9169">IF(M1593&lt;=$M$1, 1,0)</f>
        <v>1</v>
      </c>
      <c r="N1596" s="2">
        <f t="shared" ref="N1596" si="9170">IF(N1593&lt;=$N$1, 1,0)</f>
        <v>0</v>
      </c>
      <c r="O1596" s="2">
        <f t="shared" ref="O1596" si="9171">IF(O1593&lt;=$O$1, 1,0)</f>
        <v>0</v>
      </c>
      <c r="X1596" s="5" t="s">
        <v>979</v>
      </c>
      <c r="Y1596" s="5">
        <f t="shared" ref="Y1596" ca="1" si="9172">IF(L1593&lt;=$Y$1, 1,0)</f>
        <v>0</v>
      </c>
      <c r="Z1596" s="5">
        <f t="shared" ref="Z1596" ca="1" si="9173">IF(M1593&lt;=$Z$1, 1,0)</f>
        <v>0</v>
      </c>
      <c r="AA1596" s="5">
        <f t="shared" ref="AA1596" ca="1" si="9174">IF(N1593&lt;=$AA$1, 1,0)</f>
        <v>0</v>
      </c>
      <c r="AB1596" s="5">
        <f t="shared" ref="AB1596" ca="1" si="9175">IF(O1593&lt;=$AB$1, 1,0)</f>
        <v>0</v>
      </c>
      <c r="AC1596" s="5"/>
      <c r="AD1596" s="5" t="s">
        <v>1953</v>
      </c>
      <c r="AE1596" s="5"/>
      <c r="AF1596" s="5"/>
      <c r="AG1596" s="5"/>
      <c r="AH1596" s="5">
        <f t="shared" ref="AH1596" ca="1" si="9176">AE1595+AF1595+AG1595+AH1595</f>
        <v>0</v>
      </c>
    </row>
    <row r="1597" spans="1:34" ht="16" x14ac:dyDescent="0.2">
      <c r="A1597" s="1">
        <v>1592</v>
      </c>
      <c r="B1597">
        <v>173328</v>
      </c>
      <c r="C1597">
        <v>8</v>
      </c>
      <c r="D1597" t="s">
        <v>8</v>
      </c>
      <c r="E1597" t="s">
        <v>211</v>
      </c>
      <c r="F1597">
        <v>351</v>
      </c>
      <c r="G1597">
        <v>0.63524590163934425</v>
      </c>
      <c r="H1597">
        <v>13255.054488704311</v>
      </c>
      <c r="I1597">
        <v>0.59454898505450082</v>
      </c>
      <c r="K1597" s="2" t="s">
        <v>972</v>
      </c>
      <c r="L1597" s="4">
        <f t="shared" ref="L1597" si="9177" xml:space="preserve"> (F1597 - F1604) / F1604</f>
        <v>0.93922651933701662</v>
      </c>
      <c r="M1597" s="4">
        <f t="shared" ref="M1597" si="9178" xml:space="preserve"> (G1597 - G1604) / G1604</f>
        <v>-9.9687463144238736E-2</v>
      </c>
      <c r="N1597" s="4">
        <f t="shared" ref="N1597" si="9179" xml:space="preserve"> (H1597 - H1604) / H1604</f>
        <v>0.17338438001971096</v>
      </c>
      <c r="O1597" s="4">
        <f t="shared" ref="O1597" si="9180" xml:space="preserve"> (I1597 - I1604) / I1604</f>
        <v>-3.8433774456821765E-2</v>
      </c>
      <c r="X1597" s="5"/>
      <c r="Y1597" s="6"/>
      <c r="Z1597" s="5"/>
      <c r="AA1597" s="5"/>
      <c r="AB1597" s="5"/>
      <c r="AC1597" s="5"/>
      <c r="AD1597" s="5"/>
      <c r="AE1597" s="5"/>
      <c r="AF1597" s="5"/>
      <c r="AG1597" s="5"/>
      <c r="AH1597" s="5"/>
    </row>
    <row r="1598" spans="1:34" ht="16" x14ac:dyDescent="0.2">
      <c r="A1598" s="1">
        <v>1593</v>
      </c>
      <c r="B1598">
        <v>173328</v>
      </c>
      <c r="C1598">
        <v>7</v>
      </c>
      <c r="D1598" t="s">
        <v>10</v>
      </c>
      <c r="E1598" t="s">
        <v>211</v>
      </c>
      <c r="F1598">
        <v>244</v>
      </c>
      <c r="G1598">
        <v>0.75918367346938775</v>
      </c>
      <c r="H1598">
        <v>14284.4629694335</v>
      </c>
      <c r="I1598">
        <v>0.57644613941969569</v>
      </c>
      <c r="K1598" s="2" t="s">
        <v>973</v>
      </c>
      <c r="L1598" s="2">
        <f t="shared" ref="L1598" si="9181" xml:space="preserve"> SLOPE(F1597:F1604, $C1597:$C1604)</f>
        <v>11.476190476190476</v>
      </c>
      <c r="M1598" s="2">
        <f t="shared" ref="M1598" si="9182" xml:space="preserve"> SLOPE(G1597:G1604, $C1597:$C1604)</f>
        <v>-5.1688025423142891E-3</v>
      </c>
      <c r="N1598" s="2">
        <f t="shared" ref="N1598" si="9183" xml:space="preserve"> SLOPE(H1597:H1604, $C1597:$C1604)</f>
        <v>229.76070713779956</v>
      </c>
      <c r="O1598" s="2">
        <f t="shared" ref="O1598" si="9184" xml:space="preserve"> SLOPE(I1597:I1604, $C1597:$C1604)</f>
        <v>-1.1548271019101778E-2</v>
      </c>
      <c r="X1598" s="5"/>
      <c r="Y1598" s="6"/>
      <c r="Z1598" s="5"/>
      <c r="AA1598" s="5"/>
      <c r="AB1598" s="5"/>
      <c r="AC1598" s="5"/>
      <c r="AD1598" s="5"/>
      <c r="AE1598" s="5"/>
      <c r="AF1598" s="5"/>
      <c r="AG1598" s="5"/>
      <c r="AH1598" s="5"/>
    </row>
    <row r="1599" spans="1:34" ht="16" x14ac:dyDescent="0.2">
      <c r="A1599" s="1">
        <v>1594</v>
      </c>
      <c r="B1599">
        <v>173328</v>
      </c>
      <c r="C1599">
        <v>6</v>
      </c>
      <c r="D1599" t="s">
        <v>11</v>
      </c>
      <c r="E1599" t="s">
        <v>211</v>
      </c>
      <c r="F1599">
        <v>248</v>
      </c>
      <c r="G1599">
        <v>0.65163934426229508</v>
      </c>
      <c r="H1599">
        <v>12350.5344528594</v>
      </c>
      <c r="I1599">
        <v>0.56232477913862167</v>
      </c>
      <c r="K1599" s="2" t="s">
        <v>974</v>
      </c>
      <c r="L1599" s="2">
        <f t="shared" ref="L1599" si="9185" xml:space="preserve"> INTERCEPT(F1597:F1604,$C1597:$C1604)</f>
        <v>202.85714285714286</v>
      </c>
      <c r="M1599" s="2">
        <f t="shared" ref="M1599" si="9186" xml:space="preserve"> INTERCEPT(G1597:G1604,$C1597:$C1604)</f>
        <v>0.72135009740083522</v>
      </c>
      <c r="N1599" s="2">
        <f t="shared" ref="N1599" si="9187" xml:space="preserve"> INTERCEPT(H1597:H1604,$C1597:$C1604)</f>
        <v>11773.94268833867</v>
      </c>
      <c r="O1599" s="2">
        <f t="shared" ref="O1599" si="9188" xml:space="preserve"> INTERCEPT(I1597:I1604,$C1597:$C1604)</f>
        <v>0.65714594531074555</v>
      </c>
      <c r="X1599" s="5"/>
      <c r="Y1599" s="6"/>
      <c r="Z1599" s="5"/>
      <c r="AA1599" s="5"/>
      <c r="AB1599" s="5"/>
      <c r="AC1599" s="5"/>
      <c r="AD1599" s="5"/>
      <c r="AE1599" s="5"/>
      <c r="AF1599" s="5"/>
      <c r="AG1599" s="5"/>
      <c r="AH1599" s="5"/>
    </row>
    <row r="1600" spans="1:34" ht="16" x14ac:dyDescent="0.2">
      <c r="A1600" s="1">
        <v>1595</v>
      </c>
      <c r="B1600">
        <v>173328</v>
      </c>
      <c r="C1600">
        <v>5</v>
      </c>
      <c r="D1600" t="s">
        <v>12</v>
      </c>
      <c r="E1600" t="s">
        <v>211</v>
      </c>
      <c r="F1600">
        <v>244</v>
      </c>
      <c r="G1600">
        <v>0.71615720524017468</v>
      </c>
      <c r="H1600">
        <v>13078.6071343855</v>
      </c>
      <c r="I1600">
        <v>0.55564410015083487</v>
      </c>
      <c r="K1600" s="2" t="s">
        <v>1181</v>
      </c>
      <c r="L1600" s="2">
        <f t="shared" ref="L1600:O1600" si="9189" xml:space="preserve"> L1599 + (11*L1598)</f>
        <v>329.09523809523807</v>
      </c>
      <c r="M1600" s="2">
        <f t="shared" si="9189"/>
        <v>0.66449326943537801</v>
      </c>
      <c r="N1600" s="2">
        <f t="shared" si="9189"/>
        <v>14301.310466854466</v>
      </c>
      <c r="O1600" s="2">
        <f t="shared" si="9189"/>
        <v>0.53011496410062597</v>
      </c>
      <c r="X1600" s="5"/>
      <c r="Y1600" s="6"/>
      <c r="Z1600" s="5"/>
      <c r="AA1600" s="5"/>
      <c r="AB1600" s="5"/>
      <c r="AC1600" s="5"/>
      <c r="AD1600" s="5"/>
      <c r="AE1600" s="5"/>
      <c r="AF1600" s="5"/>
      <c r="AG1600" s="5"/>
      <c r="AH1600" s="5"/>
    </row>
    <row r="1601" spans="1:34" ht="16" x14ac:dyDescent="0.2">
      <c r="A1601" s="1">
        <v>1596</v>
      </c>
      <c r="B1601">
        <v>173328</v>
      </c>
      <c r="C1601">
        <v>4</v>
      </c>
      <c r="D1601" t="s">
        <v>13</v>
      </c>
      <c r="E1601" t="s">
        <v>211</v>
      </c>
      <c r="F1601">
        <v>229</v>
      </c>
      <c r="G1601">
        <v>0.69874476987447698</v>
      </c>
      <c r="H1601">
        <v>12290.948199060569</v>
      </c>
      <c r="I1601">
        <v>0.60357542322275615</v>
      </c>
      <c r="K1601" s="2" t="s">
        <v>976</v>
      </c>
      <c r="L1601" s="2">
        <f t="shared" ref="L1601" si="9190" xml:space="preserve"> (L1600 - F1604) / F1604</f>
        <v>0.81820573533280705</v>
      </c>
      <c r="M1601" s="2">
        <f t="shared" ref="M1601" si="9191" xml:space="preserve"> (M1600 - G1604) / G1604</f>
        <v>-5.8236157706694484E-2</v>
      </c>
      <c r="N1601" s="2">
        <f t="shared" ref="N1601" si="9192" xml:space="preserve"> (N1600 - H1604) / H1604</f>
        <v>0.26600266561859881</v>
      </c>
      <c r="O1601" s="2">
        <f t="shared" ref="O1601" si="9193" xml:space="preserve"> (O1600 - I1604) / I1604</f>
        <v>-0.14264314976928319</v>
      </c>
      <c r="X1601" s="5"/>
      <c r="Y1601" s="6"/>
      <c r="Z1601" s="5"/>
      <c r="AA1601" s="5"/>
      <c r="AB1601" s="5"/>
      <c r="AC1601" s="5"/>
      <c r="AD1601" s="5"/>
      <c r="AE1601" s="5"/>
      <c r="AF1601" s="5"/>
      <c r="AG1601" s="5"/>
      <c r="AH1601" s="5"/>
    </row>
    <row r="1602" spans="1:34" ht="16" x14ac:dyDescent="0.2">
      <c r="A1602" s="1">
        <v>1597</v>
      </c>
      <c r="B1602">
        <v>173328</v>
      </c>
      <c r="C1602">
        <v>3</v>
      </c>
      <c r="D1602" t="s">
        <v>14</v>
      </c>
      <c r="E1602" t="s">
        <v>211</v>
      </c>
      <c r="F1602">
        <v>245</v>
      </c>
      <c r="G1602">
        <v>0.69039145907473309</v>
      </c>
      <c r="H1602">
        <v>12931.199697012789</v>
      </c>
      <c r="I1602">
        <v>0.66395335175069581</v>
      </c>
      <c r="K1602" s="2" t="s">
        <v>977</v>
      </c>
      <c r="L1602" s="2">
        <f t="shared" ref="L1602" si="9194">IF(L1597&lt;=$L$1,1,0)</f>
        <v>0</v>
      </c>
      <c r="M1602" s="2">
        <f t="shared" ref="M1602" si="9195">IF(M1597&lt;=$M$1,1,0)</f>
        <v>1</v>
      </c>
      <c r="N1602" s="2">
        <f t="shared" ref="N1602" si="9196">IF(N1597&lt;=$N$1,1,0)</f>
        <v>0</v>
      </c>
      <c r="O1602" s="2">
        <f t="shared" ref="O1602" si="9197">IF(O1597&lt;=$O$1,1,0)</f>
        <v>1</v>
      </c>
      <c r="X1602" s="5" t="s">
        <v>977</v>
      </c>
      <c r="Y1602" s="5">
        <f t="shared" ref="Y1602" ca="1" si="9198">IF(L1597&lt;=$Y$1,1,0)</f>
        <v>0</v>
      </c>
      <c r="Z1602" s="5">
        <f t="shared" ref="Z1602" ca="1" si="9199">IF(M1597&lt;=$Z$1,1,0)</f>
        <v>1</v>
      </c>
      <c r="AA1602" s="5">
        <f t="shared" ref="AA1602" ca="1" si="9200">IF(N1597&lt;=$AA$1,1,0)</f>
        <v>0</v>
      </c>
      <c r="AB1602" s="5">
        <f t="shared" ref="AB1602" ca="1" si="9201">IF(O1597&lt;=$AB$1,1,0)</f>
        <v>1</v>
      </c>
      <c r="AC1602" s="5"/>
      <c r="AD1602" s="5"/>
      <c r="AE1602" s="5"/>
      <c r="AF1602" s="5"/>
      <c r="AG1602" s="5"/>
      <c r="AH1602" s="5"/>
    </row>
    <row r="1603" spans="1:34" ht="16" x14ac:dyDescent="0.2">
      <c r="A1603" s="1">
        <v>1598</v>
      </c>
      <c r="B1603">
        <v>173328</v>
      </c>
      <c r="C1603">
        <v>2</v>
      </c>
      <c r="D1603" t="s">
        <v>15</v>
      </c>
      <c r="E1603" t="s">
        <v>211</v>
      </c>
      <c r="F1603">
        <v>294</v>
      </c>
      <c r="G1603">
        <v>0.72777777777777775</v>
      </c>
      <c r="H1603">
        <v>12975.69004205561</v>
      </c>
      <c r="I1603">
        <v>0.66662393612599125</v>
      </c>
      <c r="K1603" s="2" t="s">
        <v>978</v>
      </c>
      <c r="L1603" s="2">
        <f t="shared" ref="L1603" si="9202">IF(L1597&lt;=$L$2, 1, 0)</f>
        <v>0</v>
      </c>
      <c r="M1603" s="2">
        <f t="shared" ref="M1603" si="9203">IF(M1597&lt;=$M$2, 1, 0)</f>
        <v>1</v>
      </c>
      <c r="N1603" s="2">
        <f t="shared" ref="N1603" si="9204">IF(N1597&lt;=$N$2, 1, 0)</f>
        <v>0</v>
      </c>
      <c r="O1603" s="2">
        <f t="shared" ref="O1603" si="9205">IF(O1597&lt;=$O$2, 1, 0)</f>
        <v>0</v>
      </c>
      <c r="X1603" s="5" t="s">
        <v>978</v>
      </c>
      <c r="Y1603" s="5">
        <f t="shared" ref="Y1603" ca="1" si="9206">IF(L1597&lt;=$Y$2, 1, 0)</f>
        <v>0</v>
      </c>
      <c r="Z1603" s="5">
        <f t="shared" ref="Z1603" ca="1" si="9207">IF(M1597&lt;=$Z$2, 1, 0)</f>
        <v>0</v>
      </c>
      <c r="AA1603" s="5">
        <f t="shared" ref="AA1603" ca="1" si="9208">IF(N1597&lt;=$AA$2, 1, 0)</f>
        <v>0</v>
      </c>
      <c r="AB1603" s="5">
        <f t="shared" ref="AB1603" ca="1" si="9209">IF(O1597&lt;=$AB$2, 1, 0)</f>
        <v>0</v>
      </c>
      <c r="AC1603" s="5"/>
      <c r="AD1603" s="5" t="s">
        <v>1952</v>
      </c>
      <c r="AE1603" s="5">
        <f t="shared" ref="AE1603" ca="1" si="9210" xml:space="preserve"> Y1602+Y1603+Y1604</f>
        <v>0</v>
      </c>
      <c r="AF1603" s="5">
        <f t="shared" ref="AF1603" ca="1" si="9211">Z1602+Z1603+Z1604</f>
        <v>1</v>
      </c>
      <c r="AG1603" s="5">
        <f t="shared" ref="AG1603" ca="1" si="9212">AA1602+AA1603+AA1604</f>
        <v>0</v>
      </c>
      <c r="AH1603" s="5">
        <f t="shared" ref="AH1603" ca="1" si="9213">AB1602+AB1603+AB1604</f>
        <v>2</v>
      </c>
    </row>
    <row r="1604" spans="1:34" ht="16" x14ac:dyDescent="0.2">
      <c r="A1604" s="1">
        <v>1599</v>
      </c>
      <c r="B1604">
        <v>173328</v>
      </c>
      <c r="C1604">
        <v>1</v>
      </c>
      <c r="D1604" t="s">
        <v>16</v>
      </c>
      <c r="E1604" t="s">
        <v>211</v>
      </c>
      <c r="F1604">
        <v>181</v>
      </c>
      <c r="G1604">
        <v>0.70558375634517767</v>
      </c>
      <c r="H1604">
        <v>11296.42998015846</v>
      </c>
      <c r="I1604">
        <v>0.61831309093520481</v>
      </c>
      <c r="K1604" s="2" t="s">
        <v>979</v>
      </c>
      <c r="L1604" s="2">
        <f t="shared" ref="L1604" si="9214">IF(L1601&lt;=$L$1, 1,0)</f>
        <v>0</v>
      </c>
      <c r="M1604" s="2">
        <f t="shared" ref="M1604" si="9215">IF(M1601&lt;=$M$1, 1,0)</f>
        <v>1</v>
      </c>
      <c r="N1604" s="2">
        <f t="shared" ref="N1604" si="9216">IF(N1601&lt;=$N$1, 1,0)</f>
        <v>0</v>
      </c>
      <c r="O1604" s="2">
        <f t="shared" ref="O1604" si="9217">IF(O1601&lt;=$O$1, 1,0)</f>
        <v>1</v>
      </c>
      <c r="X1604" s="5" t="s">
        <v>979</v>
      </c>
      <c r="Y1604" s="5">
        <f t="shared" ref="Y1604" ca="1" si="9218">IF(L1601&lt;=$Y$1, 1,0)</f>
        <v>0</v>
      </c>
      <c r="Z1604" s="5">
        <f t="shared" ref="Z1604" ca="1" si="9219">IF(M1601&lt;=$Z$1, 1,0)</f>
        <v>0</v>
      </c>
      <c r="AA1604" s="5">
        <f t="shared" ref="AA1604" ca="1" si="9220">IF(N1601&lt;=$AA$1, 1,0)</f>
        <v>0</v>
      </c>
      <c r="AB1604" s="5">
        <f t="shared" ref="AB1604" ca="1" si="9221">IF(O1601&lt;=$AB$1, 1,0)</f>
        <v>1</v>
      </c>
      <c r="AC1604" s="5"/>
      <c r="AD1604" s="5" t="s">
        <v>1953</v>
      </c>
      <c r="AE1604" s="5"/>
      <c r="AF1604" s="5"/>
      <c r="AG1604" s="5"/>
      <c r="AH1604" s="5">
        <f t="shared" ref="AH1604" ca="1" si="9222">AE1603+AF1603+AG1603+AH1603</f>
        <v>3</v>
      </c>
    </row>
    <row r="1605" spans="1:34" ht="16" x14ac:dyDescent="0.2">
      <c r="A1605" s="1">
        <v>1600</v>
      </c>
      <c r="B1605">
        <v>238616</v>
      </c>
      <c r="C1605">
        <v>8</v>
      </c>
      <c r="D1605" t="s">
        <v>8</v>
      </c>
      <c r="E1605" t="s">
        <v>212</v>
      </c>
      <c r="F1605">
        <v>578</v>
      </c>
      <c r="G1605">
        <v>0.80892857142857144</v>
      </c>
      <c r="H1605">
        <v>11017.750086386901</v>
      </c>
      <c r="I1605">
        <v>0.76913006478257639</v>
      </c>
      <c r="K1605" s="2" t="s">
        <v>972</v>
      </c>
      <c r="L1605" s="4">
        <f t="shared" ref="L1605" si="9223" xml:space="preserve"> (F1605 - F1612) / F1612</f>
        <v>-5.2459016393442623E-2</v>
      </c>
      <c r="M1605" s="4">
        <f t="shared" ref="M1605" si="9224" xml:space="preserve"> (G1605 - G1612) / G1612</f>
        <v>9.1566265060240931E-2</v>
      </c>
      <c r="N1605" s="4">
        <f t="shared" ref="N1605" si="9225" xml:space="preserve"> (H1605 - H1612) / H1612</f>
        <v>2.02181022792997E-2</v>
      </c>
      <c r="O1605" s="4">
        <f t="shared" ref="O1605" si="9226" xml:space="preserve"> (I1605 - I1612) / I1612</f>
        <v>9.8329699423077399E-2</v>
      </c>
      <c r="X1605" s="5"/>
      <c r="Y1605" s="6"/>
      <c r="Z1605" s="5"/>
      <c r="AA1605" s="5"/>
      <c r="AB1605" s="5"/>
      <c r="AC1605" s="5"/>
      <c r="AD1605" s="5"/>
      <c r="AE1605" s="5"/>
      <c r="AF1605" s="5"/>
      <c r="AG1605" s="5"/>
      <c r="AH1605" s="5"/>
    </row>
    <row r="1606" spans="1:34" ht="16" x14ac:dyDescent="0.2">
      <c r="A1606" s="1">
        <v>1601</v>
      </c>
      <c r="B1606">
        <v>238616</v>
      </c>
      <c r="C1606">
        <v>7</v>
      </c>
      <c r="D1606" t="s">
        <v>10</v>
      </c>
      <c r="E1606" t="s">
        <v>212</v>
      </c>
      <c r="F1606">
        <v>571</v>
      </c>
      <c r="G1606">
        <v>0.76301615798922806</v>
      </c>
      <c r="H1606">
        <v>11928.977292521649</v>
      </c>
      <c r="I1606">
        <v>0.80052866896773034</v>
      </c>
      <c r="K1606" s="2" t="s">
        <v>973</v>
      </c>
      <c r="L1606" s="2">
        <f t="shared" ref="L1606" si="9227" xml:space="preserve"> SLOPE(F1605:F1612, $C1605:$C1612)</f>
        <v>-7.833333333333333</v>
      </c>
      <c r="M1606" s="2">
        <f t="shared" ref="M1606" si="9228" xml:space="preserve"> SLOPE(G1605:G1612, $C1605:$C1612)</f>
        <v>1.0924069833833063E-2</v>
      </c>
      <c r="N1606" s="2">
        <f t="shared" ref="N1606" si="9229" xml:space="preserve"> SLOPE(H1605:H1612, $C1605:$C1612)</f>
        <v>51.667902666310383</v>
      </c>
      <c r="O1606" s="2">
        <f t="shared" ref="O1606" si="9230" xml:space="preserve"> SLOPE(I1605:I1612, $C1605:$C1612)</f>
        <v>1.4160385335638872E-2</v>
      </c>
      <c r="X1606" s="5"/>
      <c r="Y1606" s="6"/>
      <c r="Z1606" s="5"/>
      <c r="AA1606" s="5"/>
      <c r="AB1606" s="5"/>
      <c r="AC1606" s="5"/>
      <c r="AD1606" s="5"/>
      <c r="AE1606" s="5"/>
      <c r="AF1606" s="5"/>
      <c r="AG1606" s="5"/>
      <c r="AH1606" s="5"/>
    </row>
    <row r="1607" spans="1:34" ht="16" x14ac:dyDescent="0.2">
      <c r="A1607" s="1">
        <v>1602</v>
      </c>
      <c r="B1607">
        <v>238616</v>
      </c>
      <c r="C1607">
        <v>6</v>
      </c>
      <c r="D1607" t="s">
        <v>11</v>
      </c>
      <c r="E1607" t="s">
        <v>212</v>
      </c>
      <c r="F1607">
        <v>560</v>
      </c>
      <c r="G1607">
        <v>0.81740976645435248</v>
      </c>
      <c r="H1607">
        <v>11865.74712169001</v>
      </c>
      <c r="I1607">
        <v>0.72385573698204331</v>
      </c>
      <c r="K1607" s="2" t="s">
        <v>974</v>
      </c>
      <c r="L1607" s="2">
        <f t="shared" ref="L1607" si="9231" xml:space="preserve"> INTERCEPT(F1605:F1612,$C1605:$C1612)</f>
        <v>615.75</v>
      </c>
      <c r="M1607" s="2">
        <f t="shared" ref="M1607" si="9232" xml:space="preserve"> INTERCEPT(G1605:G1612,$C1605:$C1612)</f>
        <v>0.70816937241292</v>
      </c>
      <c r="N1607" s="2">
        <f t="shared" ref="N1607" si="9233" xml:space="preserve"> INTERCEPT(H1605:H1612,$C1605:$C1612)</f>
        <v>11666.110611630345</v>
      </c>
      <c r="O1607" s="2">
        <f t="shared" ref="O1607" si="9234" xml:space="preserve"> INTERCEPT(I1605:I1612,$C1605:$C1612)</f>
        <v>0.63893905420698882</v>
      </c>
      <c r="X1607" s="5"/>
      <c r="Y1607" s="6"/>
      <c r="Z1607" s="5"/>
      <c r="AA1607" s="5"/>
      <c r="AB1607" s="5"/>
      <c r="AC1607" s="5"/>
      <c r="AD1607" s="5"/>
      <c r="AE1607" s="5"/>
      <c r="AF1607" s="5"/>
      <c r="AG1607" s="5"/>
      <c r="AH1607" s="5"/>
    </row>
    <row r="1608" spans="1:34" ht="16" x14ac:dyDescent="0.2">
      <c r="A1608" s="1">
        <v>1603</v>
      </c>
      <c r="B1608">
        <v>238616</v>
      </c>
      <c r="C1608">
        <v>5</v>
      </c>
      <c r="D1608" t="s">
        <v>12</v>
      </c>
      <c r="E1608" t="s">
        <v>212</v>
      </c>
      <c r="F1608">
        <v>478</v>
      </c>
      <c r="G1608">
        <v>0.71615008156606852</v>
      </c>
      <c r="H1608">
        <v>13055.52676314117</v>
      </c>
      <c r="I1608">
        <v>0.60511517886518762</v>
      </c>
      <c r="K1608" s="2" t="s">
        <v>1182</v>
      </c>
      <c r="L1608" s="2">
        <f t="shared" ref="L1608:O1608" si="9235" xml:space="preserve"> L1607 + (11*L1606)</f>
        <v>529.58333333333337</v>
      </c>
      <c r="M1608" s="2">
        <f t="shared" si="9235"/>
        <v>0.8283341405850837</v>
      </c>
      <c r="N1608" s="2">
        <f t="shared" si="9235"/>
        <v>12234.45754095976</v>
      </c>
      <c r="O1608" s="2">
        <f t="shared" si="9235"/>
        <v>0.79470329289901642</v>
      </c>
      <c r="X1608" s="5"/>
      <c r="Y1608" s="6"/>
      <c r="Z1608" s="5"/>
      <c r="AA1608" s="5"/>
      <c r="AB1608" s="5"/>
      <c r="AC1608" s="5"/>
      <c r="AD1608" s="5"/>
      <c r="AE1608" s="5"/>
      <c r="AF1608" s="5"/>
      <c r="AG1608" s="5"/>
      <c r="AH1608" s="5"/>
    </row>
    <row r="1609" spans="1:34" ht="16" x14ac:dyDescent="0.2">
      <c r="A1609" s="1">
        <v>1604</v>
      </c>
      <c r="B1609">
        <v>238616</v>
      </c>
      <c r="C1609">
        <v>4</v>
      </c>
      <c r="D1609" t="s">
        <v>13</v>
      </c>
      <c r="E1609" t="s">
        <v>212</v>
      </c>
      <c r="F1609">
        <v>627</v>
      </c>
      <c r="G1609">
        <v>0.75743348982785608</v>
      </c>
      <c r="H1609">
        <v>13336.540302596301</v>
      </c>
      <c r="I1609">
        <v>0.66748393480663837</v>
      </c>
      <c r="K1609" s="2" t="s">
        <v>976</v>
      </c>
      <c r="L1609" s="2">
        <f t="shared" ref="L1609" si="9236" xml:space="preserve"> (L1608 - F1612) / F1612</f>
        <v>-0.1318306010928961</v>
      </c>
      <c r="M1609" s="2">
        <f t="shared" ref="M1609" si="9237" xml:space="preserve"> (M1608 - G1612) / G1612</f>
        <v>0.11775209331963096</v>
      </c>
      <c r="N1609" s="2">
        <f t="shared" ref="N1609" si="9238" xml:space="preserve"> (N1608 - H1612) / H1612</f>
        <v>0.1328823904144163</v>
      </c>
      <c r="O1609" s="2">
        <f t="shared" ref="O1609" si="9239" xml:space="preserve"> (O1608 - I1612) / I1612</f>
        <v>0.1348486670678378</v>
      </c>
      <c r="X1609" s="5"/>
      <c r="Y1609" s="6"/>
      <c r="Z1609" s="5"/>
      <c r="AA1609" s="5"/>
      <c r="AB1609" s="5"/>
      <c r="AC1609" s="5"/>
      <c r="AD1609" s="5"/>
      <c r="AE1609" s="5"/>
      <c r="AF1609" s="5"/>
      <c r="AG1609" s="5"/>
      <c r="AH1609" s="5"/>
    </row>
    <row r="1610" spans="1:34" ht="16" x14ac:dyDescent="0.2">
      <c r="A1610" s="1">
        <v>1605</v>
      </c>
      <c r="B1610">
        <v>238616</v>
      </c>
      <c r="C1610">
        <v>3</v>
      </c>
      <c r="D1610" t="s">
        <v>14</v>
      </c>
      <c r="E1610" t="s">
        <v>212</v>
      </c>
      <c r="F1610">
        <v>640</v>
      </c>
      <c r="G1610">
        <v>0.7448275862068966</v>
      </c>
      <c r="H1610">
        <v>11887.745601858751</v>
      </c>
      <c r="I1610">
        <v>0.68506434287610807</v>
      </c>
      <c r="K1610" s="2" t="s">
        <v>977</v>
      </c>
      <c r="L1610" s="2">
        <f t="shared" ref="L1610" si="9240">IF(L1605&lt;=$L$1,1,0)</f>
        <v>1</v>
      </c>
      <c r="M1610" s="2">
        <f t="shared" ref="M1610" si="9241">IF(M1605&lt;=$M$1,1,0)</f>
        <v>1</v>
      </c>
      <c r="N1610" s="2">
        <f t="shared" ref="N1610" si="9242">IF(N1605&lt;=$N$1,1,0)</f>
        <v>0</v>
      </c>
      <c r="O1610" s="2">
        <f t="shared" ref="O1610" si="9243">IF(O1605&lt;=$O$1,1,0)</f>
        <v>0</v>
      </c>
      <c r="X1610" s="5" t="s">
        <v>977</v>
      </c>
      <c r="Y1610" s="5">
        <f t="shared" ref="Y1610" ca="1" si="9244">IF(L1605&lt;=$Y$1,1,0)</f>
        <v>0</v>
      </c>
      <c r="Z1610" s="5">
        <f t="shared" ref="Z1610" ca="1" si="9245">IF(M1605&lt;=$Z$1,1,0)</f>
        <v>0</v>
      </c>
      <c r="AA1610" s="5">
        <f t="shared" ref="AA1610" ca="1" si="9246">IF(N1605&lt;=$AA$1,1,0)</f>
        <v>1</v>
      </c>
      <c r="AB1610" s="5">
        <f t="shared" ref="AB1610" ca="1" si="9247">IF(O1605&lt;=$AB$1,1,0)</f>
        <v>0</v>
      </c>
      <c r="AC1610" s="5"/>
      <c r="AD1610" s="5"/>
      <c r="AE1610" s="5"/>
      <c r="AF1610" s="5"/>
      <c r="AG1610" s="5"/>
      <c r="AH1610" s="5"/>
    </row>
    <row r="1611" spans="1:34" ht="16" x14ac:dyDescent="0.2">
      <c r="A1611" s="1">
        <v>1606</v>
      </c>
      <c r="B1611">
        <v>238616</v>
      </c>
      <c r="C1611">
        <v>2</v>
      </c>
      <c r="D1611" t="s">
        <v>15</v>
      </c>
      <c r="E1611" t="s">
        <v>212</v>
      </c>
      <c r="F1611">
        <v>580</v>
      </c>
      <c r="G1611">
        <v>0.70978441127694858</v>
      </c>
      <c r="H1611">
        <v>11297.235641230431</v>
      </c>
      <c r="I1611">
        <v>0.66983589635550178</v>
      </c>
      <c r="K1611" s="2" t="s">
        <v>978</v>
      </c>
      <c r="L1611" s="2">
        <f t="shared" ref="L1611" si="9248">IF(L1605&lt;=$L$2, 1, 0)</f>
        <v>1</v>
      </c>
      <c r="M1611" s="2">
        <f t="shared" ref="M1611" si="9249">IF(M1605&lt;=$M$2, 1, 0)</f>
        <v>1</v>
      </c>
      <c r="N1611" s="2">
        <f t="shared" ref="N1611" si="9250">IF(N1605&lt;=$N$2, 1, 0)</f>
        <v>0</v>
      </c>
      <c r="O1611" s="2">
        <f t="shared" ref="O1611" si="9251">IF(O1605&lt;=$O$2, 1, 0)</f>
        <v>0</v>
      </c>
      <c r="X1611" s="5" t="s">
        <v>978</v>
      </c>
      <c r="Y1611" s="5">
        <f t="shared" ref="Y1611" ca="1" si="9252">IF(L1605&lt;=$Y$2, 1, 0)</f>
        <v>0</v>
      </c>
      <c r="Z1611" s="5">
        <f t="shared" ref="Z1611" ca="1" si="9253">IF(M1605&lt;=$Z$2, 1, 0)</f>
        <v>0</v>
      </c>
      <c r="AA1611" s="5">
        <f t="shared" ref="AA1611" ca="1" si="9254">IF(N1605&lt;=$AA$2, 1, 0)</f>
        <v>0</v>
      </c>
      <c r="AB1611" s="5">
        <f t="shared" ref="AB1611" ca="1" si="9255">IF(O1605&lt;=$AB$2, 1, 0)</f>
        <v>0</v>
      </c>
      <c r="AC1611" s="5"/>
      <c r="AD1611" s="5" t="s">
        <v>1952</v>
      </c>
      <c r="AE1611" s="5">
        <f t="shared" ref="AE1611" ca="1" si="9256" xml:space="preserve"> Y1610+Y1611+Y1612</f>
        <v>0</v>
      </c>
      <c r="AF1611" s="5">
        <f t="shared" ref="AF1611" ca="1" si="9257">Z1610+Z1611+Z1612</f>
        <v>0</v>
      </c>
      <c r="AG1611" s="5">
        <f t="shared" ref="AG1611" ca="1" si="9258">AA1610+AA1611+AA1612</f>
        <v>1</v>
      </c>
      <c r="AH1611" s="5">
        <f t="shared" ref="AH1611" ca="1" si="9259">AB1610+AB1611+AB1612</f>
        <v>0</v>
      </c>
    </row>
    <row r="1612" spans="1:34" ht="16" x14ac:dyDescent="0.2">
      <c r="A1612" s="1">
        <v>1607</v>
      </c>
      <c r="B1612">
        <v>238616</v>
      </c>
      <c r="C1612">
        <v>1</v>
      </c>
      <c r="D1612" t="s">
        <v>16</v>
      </c>
      <c r="E1612" t="s">
        <v>212</v>
      </c>
      <c r="F1612">
        <v>610</v>
      </c>
      <c r="G1612">
        <v>0.7410714285714286</v>
      </c>
      <c r="H1612">
        <v>10799.406579604711</v>
      </c>
      <c r="I1612">
        <v>0.70027248210312387</v>
      </c>
      <c r="K1612" s="2" t="s">
        <v>979</v>
      </c>
      <c r="L1612" s="2">
        <f t="shared" ref="L1612" si="9260">IF(L1609&lt;=$L$1, 1,0)</f>
        <v>1</v>
      </c>
      <c r="M1612" s="2">
        <f t="shared" ref="M1612" si="9261">IF(M1609&lt;=$M$1, 1,0)</f>
        <v>1</v>
      </c>
      <c r="N1612" s="2">
        <f t="shared" ref="N1612" si="9262">IF(N1609&lt;=$N$1, 1,0)</f>
        <v>0</v>
      </c>
      <c r="O1612" s="2">
        <f t="shared" ref="O1612" si="9263">IF(O1609&lt;=$O$1, 1,0)</f>
        <v>0</v>
      </c>
      <c r="X1612" s="5" t="s">
        <v>979</v>
      </c>
      <c r="Y1612" s="5">
        <f t="shared" ref="Y1612" ca="1" si="9264">IF(L1609&lt;=$Y$1, 1,0)</f>
        <v>0</v>
      </c>
      <c r="Z1612" s="5">
        <f t="shared" ref="Z1612" ca="1" si="9265">IF(M1609&lt;=$Z$1, 1,0)</f>
        <v>0</v>
      </c>
      <c r="AA1612" s="5">
        <f t="shared" ref="AA1612" ca="1" si="9266">IF(N1609&lt;=$AA$1, 1,0)</f>
        <v>0</v>
      </c>
      <c r="AB1612" s="5">
        <f t="shared" ref="AB1612" ca="1" si="9267">IF(O1609&lt;=$AB$1, 1,0)</f>
        <v>0</v>
      </c>
      <c r="AC1612" s="5"/>
      <c r="AD1612" s="5" t="s">
        <v>1953</v>
      </c>
      <c r="AE1612" s="5"/>
      <c r="AF1612" s="5"/>
      <c r="AG1612" s="5"/>
      <c r="AH1612" s="5">
        <f t="shared" ref="AH1612" ca="1" si="9268">AE1611+AF1611+AG1611+AH1611</f>
        <v>1</v>
      </c>
    </row>
    <row r="1613" spans="1:34" ht="16" x14ac:dyDescent="0.2">
      <c r="A1613" s="1">
        <v>1608</v>
      </c>
      <c r="B1613">
        <v>128902</v>
      </c>
      <c r="C1613">
        <v>8</v>
      </c>
      <c r="D1613" t="s">
        <v>8</v>
      </c>
      <c r="E1613" t="s">
        <v>213</v>
      </c>
      <c r="F1613">
        <v>508</v>
      </c>
      <c r="G1613">
        <v>0.90354330708661412</v>
      </c>
      <c r="H1613">
        <v>24615.34466190694</v>
      </c>
      <c r="I1613">
        <v>2.9563450481562139</v>
      </c>
      <c r="K1613" s="2" t="s">
        <v>972</v>
      </c>
      <c r="L1613" s="4">
        <f t="shared" ref="L1613" si="9269" xml:space="preserve"> (F1613 - F1620) / F1620</f>
        <v>9.9403578528827041E-3</v>
      </c>
      <c r="M1613" s="4">
        <f t="shared" ref="M1613" si="9270" xml:space="preserve"> (G1613 - G1620) / G1620</f>
        <v>-1.5021459227467905E-2</v>
      </c>
      <c r="N1613" s="4">
        <f t="shared" ref="N1613" si="9271" xml:space="preserve"> (H1613 - H1620) / H1620</f>
        <v>-0.10577175825669263</v>
      </c>
      <c r="O1613" s="4">
        <f t="shared" ref="O1613" si="9272" xml:space="preserve"> (I1613 - I1620) / I1620</f>
        <v>0.43029578235218463</v>
      </c>
      <c r="X1613" s="5"/>
      <c r="Y1613" s="6"/>
      <c r="Z1613" s="5"/>
      <c r="AA1613" s="5"/>
      <c r="AB1613" s="5"/>
      <c r="AC1613" s="5"/>
      <c r="AD1613" s="5"/>
      <c r="AE1613" s="5"/>
      <c r="AF1613" s="5"/>
      <c r="AG1613" s="5"/>
      <c r="AH1613" s="5"/>
    </row>
    <row r="1614" spans="1:34" ht="16" x14ac:dyDescent="0.2">
      <c r="A1614" s="1">
        <v>1609</v>
      </c>
      <c r="B1614">
        <v>128902</v>
      </c>
      <c r="C1614">
        <v>7</v>
      </c>
      <c r="D1614" t="s">
        <v>10</v>
      </c>
      <c r="E1614" t="s">
        <v>213</v>
      </c>
      <c r="F1614">
        <v>508</v>
      </c>
      <c r="G1614">
        <v>0.90765765765765771</v>
      </c>
      <c r="H1614">
        <v>25819.84929418817</v>
      </c>
      <c r="I1614">
        <v>2.682893404039802</v>
      </c>
      <c r="K1614" s="2" t="s">
        <v>973</v>
      </c>
      <c r="L1614" s="2">
        <f t="shared" ref="L1614" si="9273" xml:space="preserve"> SLOPE(F1613:F1620, $C1613:$C1620)</f>
        <v>-0.45238095238095238</v>
      </c>
      <c r="M1614" s="2">
        <f t="shared" ref="M1614" si="9274" xml:space="preserve"> SLOPE(G1613:G1620, $C1613:$C1620)</f>
        <v>2.2551190292504259E-5</v>
      </c>
      <c r="N1614" s="2">
        <f t="shared" ref="N1614" si="9275" xml:space="preserve"> SLOPE(H1613:H1620, $C1613:$C1620)</f>
        <v>-274.97146270601075</v>
      </c>
      <c r="O1614" s="2">
        <f t="shared" ref="O1614" si="9276" xml:space="preserve"> SLOPE(I1613:I1620, $C1613:$C1620)</f>
        <v>9.701863856283649E-2</v>
      </c>
      <c r="X1614" s="5"/>
      <c r="Y1614" s="6"/>
      <c r="Z1614" s="5"/>
      <c r="AA1614" s="5"/>
      <c r="AB1614" s="5"/>
      <c r="AC1614" s="5"/>
      <c r="AD1614" s="5"/>
      <c r="AE1614" s="5"/>
      <c r="AF1614" s="5"/>
      <c r="AG1614" s="5"/>
      <c r="AH1614" s="5"/>
    </row>
    <row r="1615" spans="1:34" ht="16" x14ac:dyDescent="0.2">
      <c r="A1615" s="1">
        <v>1610</v>
      </c>
      <c r="B1615">
        <v>128902</v>
      </c>
      <c r="C1615">
        <v>6</v>
      </c>
      <c r="D1615" t="s">
        <v>11</v>
      </c>
      <c r="E1615" t="s">
        <v>213</v>
      </c>
      <c r="F1615">
        <v>444</v>
      </c>
      <c r="G1615">
        <v>0.90677966101694918</v>
      </c>
      <c r="H1615">
        <v>26203.327667561949</v>
      </c>
      <c r="I1615">
        <v>2.5751231102999421</v>
      </c>
      <c r="K1615" s="2" t="s">
        <v>974</v>
      </c>
      <c r="L1615" s="2">
        <f t="shared" ref="L1615" si="9277" xml:space="preserve"> INTERCEPT(F1613:F1620,$C1613:$C1620)</f>
        <v>489.53571428571428</v>
      </c>
      <c r="M1615" s="2">
        <f t="shared" ref="M1615" si="9278" xml:space="preserve"> INTERCEPT(G1613:G1620,$C1613:$C1620)</f>
        <v>0.90173506058923225</v>
      </c>
      <c r="N1615" s="2">
        <f t="shared" ref="N1615" si="9279" xml:space="preserve"> INTERCEPT(H1613:H1620,$C1613:$C1620)</f>
        <v>27846.383157482462</v>
      </c>
      <c r="O1615" s="2">
        <f t="shared" ref="O1615" si="9280" xml:space="preserve"> INTERCEPT(I1613:I1620,$C1613:$C1620)</f>
        <v>2.0857566780213213</v>
      </c>
      <c r="X1615" s="5"/>
      <c r="Y1615" s="6"/>
      <c r="Z1615" s="5"/>
      <c r="AA1615" s="5"/>
      <c r="AB1615" s="5"/>
      <c r="AC1615" s="5"/>
      <c r="AD1615" s="5"/>
      <c r="AE1615" s="5"/>
      <c r="AF1615" s="5"/>
      <c r="AG1615" s="5"/>
      <c r="AH1615" s="5"/>
    </row>
    <row r="1616" spans="1:34" ht="16" x14ac:dyDescent="0.2">
      <c r="A1616" s="1">
        <v>1611</v>
      </c>
      <c r="B1616">
        <v>128902</v>
      </c>
      <c r="C1616">
        <v>5</v>
      </c>
      <c r="D1616" t="s">
        <v>12</v>
      </c>
      <c r="E1616" t="s">
        <v>213</v>
      </c>
      <c r="F1616">
        <v>472</v>
      </c>
      <c r="G1616">
        <v>0.88702928870292885</v>
      </c>
      <c r="H1616">
        <v>27370.617384170939</v>
      </c>
      <c r="I1616">
        <v>2.442315761281971</v>
      </c>
      <c r="K1616" s="2" t="s">
        <v>1183</v>
      </c>
      <c r="L1616" s="2">
        <f t="shared" ref="L1616:O1616" si="9281" xml:space="preserve"> L1615 + (11*L1614)</f>
        <v>484.5595238095238</v>
      </c>
      <c r="M1616" s="2">
        <f t="shared" si="9281"/>
        <v>0.90198312368244982</v>
      </c>
      <c r="N1616" s="2">
        <f t="shared" si="9281"/>
        <v>24821.697067716344</v>
      </c>
      <c r="O1616" s="2">
        <f t="shared" si="9281"/>
        <v>3.1529617022125227</v>
      </c>
      <c r="X1616" s="5"/>
      <c r="Y1616" s="6"/>
      <c r="Z1616" s="5"/>
      <c r="AA1616" s="5"/>
      <c r="AB1616" s="5"/>
      <c r="AC1616" s="5"/>
      <c r="AD1616" s="5"/>
      <c r="AE1616" s="5"/>
      <c r="AF1616" s="5"/>
      <c r="AG1616" s="5"/>
      <c r="AH1616" s="5"/>
    </row>
    <row r="1617" spans="1:34" ht="16" x14ac:dyDescent="0.2">
      <c r="A1617" s="1">
        <v>1612</v>
      </c>
      <c r="B1617">
        <v>128902</v>
      </c>
      <c r="C1617">
        <v>4</v>
      </c>
      <c r="D1617" t="s">
        <v>13</v>
      </c>
      <c r="E1617" t="s">
        <v>213</v>
      </c>
      <c r="F1617">
        <v>478</v>
      </c>
      <c r="G1617">
        <v>0.89759036144578308</v>
      </c>
      <c r="H1617">
        <v>27797.122818496358</v>
      </c>
      <c r="I1617">
        <v>2.6108316858994991</v>
      </c>
      <c r="K1617" s="2" t="s">
        <v>976</v>
      </c>
      <c r="L1617" s="2">
        <f t="shared" ref="L1617" si="9282" xml:space="preserve"> (L1616 - F1620) / F1620</f>
        <v>-3.6660986462179329E-2</v>
      </c>
      <c r="M1617" s="2">
        <f t="shared" ref="M1617" si="9283" xml:space="preserve"> (M1616 - G1620) / G1620</f>
        <v>-1.6722260019990366E-2</v>
      </c>
      <c r="N1617" s="2">
        <f t="shared" ref="N1617" si="9284" xml:space="preserve"> (N1616 - H1620) / H1620</f>
        <v>-9.8275371285032401E-2</v>
      </c>
      <c r="O1617" s="2">
        <f t="shared" ref="O1617" si="9285" xml:space="preserve"> (O1616 - I1620) / I1620</f>
        <v>0.52541998688721536</v>
      </c>
      <c r="X1617" s="5"/>
      <c r="Y1617" s="6"/>
      <c r="Z1617" s="5"/>
      <c r="AA1617" s="5"/>
      <c r="AB1617" s="5"/>
      <c r="AC1617" s="5"/>
      <c r="AD1617" s="5"/>
      <c r="AE1617" s="5"/>
      <c r="AF1617" s="5"/>
      <c r="AG1617" s="5"/>
      <c r="AH1617" s="5"/>
    </row>
    <row r="1618" spans="1:34" ht="16" x14ac:dyDescent="0.2">
      <c r="A1618" s="1">
        <v>1613</v>
      </c>
      <c r="B1618">
        <v>128902</v>
      </c>
      <c r="C1618">
        <v>3</v>
      </c>
      <c r="D1618" t="s">
        <v>14</v>
      </c>
      <c r="E1618" t="s">
        <v>213</v>
      </c>
      <c r="F1618">
        <v>498</v>
      </c>
      <c r="G1618">
        <v>0.91206543967280163</v>
      </c>
      <c r="H1618">
        <v>28847.622014699089</v>
      </c>
      <c r="I1618">
        <v>2.5869000753831979</v>
      </c>
      <c r="K1618" s="2" t="s">
        <v>977</v>
      </c>
      <c r="L1618" s="2">
        <f t="shared" ref="L1618" si="9286">IF(L1613&lt;=$L$1,1,0)</f>
        <v>1</v>
      </c>
      <c r="M1618" s="2">
        <f t="shared" ref="M1618" si="9287">IF(M1613&lt;=$M$1,1,0)</f>
        <v>1</v>
      </c>
      <c r="N1618" s="2">
        <f t="shared" ref="N1618" si="9288">IF(N1613&lt;=$N$1,1,0)</f>
        <v>1</v>
      </c>
      <c r="O1618" s="2">
        <f t="shared" ref="O1618" si="9289">IF(O1613&lt;=$O$1,1,0)</f>
        <v>0</v>
      </c>
      <c r="X1618" s="5" t="s">
        <v>977</v>
      </c>
      <c r="Y1618" s="5">
        <f t="shared" ref="Y1618" ca="1" si="9290">IF(L1613&lt;=$Y$1,1,0)</f>
        <v>0</v>
      </c>
      <c r="Z1618" s="5">
        <f t="shared" ref="Z1618" ca="1" si="9291">IF(M1613&lt;=$Z$1,1,0)</f>
        <v>0</v>
      </c>
      <c r="AA1618" s="5">
        <f t="shared" ref="AA1618" ca="1" si="9292">IF(N1613&lt;=$AA$1,1,0)</f>
        <v>1</v>
      </c>
      <c r="AB1618" s="5">
        <f t="shared" ref="AB1618" ca="1" si="9293">IF(O1613&lt;=$AB$1,1,0)</f>
        <v>0</v>
      </c>
      <c r="AC1618" s="5"/>
      <c r="AD1618" s="5"/>
      <c r="AE1618" s="5"/>
      <c r="AF1618" s="5"/>
      <c r="AG1618" s="5"/>
      <c r="AH1618" s="5"/>
    </row>
    <row r="1619" spans="1:34" ht="16" x14ac:dyDescent="0.2">
      <c r="A1619" s="1">
        <v>1614</v>
      </c>
      <c r="B1619">
        <v>128902</v>
      </c>
      <c r="C1619">
        <v>2</v>
      </c>
      <c r="D1619" t="s">
        <v>15</v>
      </c>
      <c r="E1619" t="s">
        <v>213</v>
      </c>
      <c r="F1619">
        <v>489</v>
      </c>
      <c r="G1619">
        <v>0.88270377733598404</v>
      </c>
      <c r="H1619">
        <v>24691.29391704065</v>
      </c>
      <c r="I1619">
        <v>2.2573686967287272</v>
      </c>
      <c r="K1619" s="2" t="s">
        <v>978</v>
      </c>
      <c r="L1619" s="2">
        <f t="shared" ref="L1619" si="9294">IF(L1613&lt;=$L$2, 1, 0)</f>
        <v>1</v>
      </c>
      <c r="M1619" s="2">
        <f t="shared" ref="M1619" si="9295">IF(M1613&lt;=$M$2, 1, 0)</f>
        <v>1</v>
      </c>
      <c r="N1619" s="2">
        <f t="shared" ref="N1619" si="9296">IF(N1613&lt;=$N$2, 1, 0)</f>
        <v>0</v>
      </c>
      <c r="O1619" s="2">
        <f t="shared" ref="O1619" si="9297">IF(O1613&lt;=$O$2, 1, 0)</f>
        <v>0</v>
      </c>
      <c r="X1619" s="5" t="s">
        <v>978</v>
      </c>
      <c r="Y1619" s="5">
        <f t="shared" ref="Y1619" ca="1" si="9298">IF(L1613&lt;=$Y$2, 1, 0)</f>
        <v>0</v>
      </c>
      <c r="Z1619" s="5">
        <f t="shared" ref="Z1619" ca="1" si="9299">IF(M1613&lt;=$Z$2, 1, 0)</f>
        <v>0</v>
      </c>
      <c r="AA1619" s="5">
        <f t="shared" ref="AA1619" ca="1" si="9300">IF(N1613&lt;=$AA$2, 1, 0)</f>
        <v>1</v>
      </c>
      <c r="AB1619" s="5">
        <f t="shared" ref="AB1619" ca="1" si="9301">IF(O1613&lt;=$AB$2, 1, 0)</f>
        <v>0</v>
      </c>
      <c r="AC1619" s="5"/>
      <c r="AD1619" s="5" t="s">
        <v>1952</v>
      </c>
      <c r="AE1619" s="5">
        <f t="shared" ref="AE1619" ca="1" si="9302" xml:space="preserve"> Y1618+Y1619+Y1620</f>
        <v>0</v>
      </c>
      <c r="AF1619" s="5">
        <f t="shared" ref="AF1619" ca="1" si="9303">Z1618+Z1619+Z1620</f>
        <v>0</v>
      </c>
      <c r="AG1619" s="5">
        <f t="shared" ref="AG1619" ca="1" si="9304">AA1618+AA1619+AA1620</f>
        <v>3</v>
      </c>
      <c r="AH1619" s="5">
        <f t="shared" ref="AH1619" ca="1" si="9305">AB1618+AB1619+AB1620</f>
        <v>0</v>
      </c>
    </row>
    <row r="1620" spans="1:34" ht="16" x14ac:dyDescent="0.2">
      <c r="A1620" s="1">
        <v>1615</v>
      </c>
      <c r="B1620">
        <v>128902</v>
      </c>
      <c r="C1620">
        <v>1</v>
      </c>
      <c r="D1620" t="s">
        <v>16</v>
      </c>
      <c r="E1620" t="s">
        <v>213</v>
      </c>
      <c r="F1620">
        <v>503</v>
      </c>
      <c r="G1620">
        <v>0.91732283464566933</v>
      </c>
      <c r="H1620">
        <v>27526.914844379178</v>
      </c>
      <c r="I1620">
        <v>2.0669466306433302</v>
      </c>
      <c r="K1620" s="2" t="s">
        <v>979</v>
      </c>
      <c r="L1620" s="2">
        <f t="shared" ref="L1620" si="9306">IF(L1617&lt;=$L$1, 1,0)</f>
        <v>1</v>
      </c>
      <c r="M1620" s="2">
        <f t="shared" ref="M1620" si="9307">IF(M1617&lt;=$M$1, 1,0)</f>
        <v>1</v>
      </c>
      <c r="N1620" s="2">
        <f t="shared" ref="N1620" si="9308">IF(N1617&lt;=$N$1, 1,0)</f>
        <v>0</v>
      </c>
      <c r="O1620" s="2">
        <f t="shared" ref="O1620" si="9309">IF(O1617&lt;=$O$1, 1,0)</f>
        <v>0</v>
      </c>
      <c r="X1620" s="5" t="s">
        <v>979</v>
      </c>
      <c r="Y1620" s="5">
        <f t="shared" ref="Y1620" ca="1" si="9310">IF(L1617&lt;=$Y$1, 1,0)</f>
        <v>0</v>
      </c>
      <c r="Z1620" s="5">
        <f t="shared" ref="Z1620" ca="1" si="9311">IF(M1617&lt;=$Z$1, 1,0)</f>
        <v>0</v>
      </c>
      <c r="AA1620" s="5">
        <f t="shared" ref="AA1620" ca="1" si="9312">IF(N1617&lt;=$AA$1, 1,0)</f>
        <v>1</v>
      </c>
      <c r="AB1620" s="5">
        <f t="shared" ref="AB1620" ca="1" si="9313">IF(O1617&lt;=$AB$1, 1,0)</f>
        <v>0</v>
      </c>
      <c r="AC1620" s="5"/>
      <c r="AD1620" s="5" t="s">
        <v>1953</v>
      </c>
      <c r="AE1620" s="5"/>
      <c r="AF1620" s="5"/>
      <c r="AG1620" s="5"/>
      <c r="AH1620" s="5">
        <f t="shared" ref="AH1620" ca="1" si="9314">AE1619+AF1619+AG1619+AH1619</f>
        <v>3</v>
      </c>
    </row>
    <row r="1621" spans="1:34" ht="16" x14ac:dyDescent="0.2">
      <c r="A1621" s="1">
        <v>1616</v>
      </c>
      <c r="B1621">
        <v>217961</v>
      </c>
      <c r="C1621">
        <v>8</v>
      </c>
      <c r="D1621" t="s">
        <v>8</v>
      </c>
      <c r="E1621" t="s">
        <v>214</v>
      </c>
      <c r="F1621">
        <v>188</v>
      </c>
      <c r="G1621">
        <v>0.73557692307692313</v>
      </c>
      <c r="H1621">
        <v>19658.895843300099</v>
      </c>
      <c r="I1621">
        <v>2.8379009498918828</v>
      </c>
      <c r="K1621" s="2" t="s">
        <v>972</v>
      </c>
      <c r="L1621" s="4">
        <f t="shared" ref="L1621" si="9315" xml:space="preserve"> (F1621 - F1628) / F1628</f>
        <v>-5.2910052910052907E-3</v>
      </c>
      <c r="M1621" s="4">
        <f t="shared" ref="M1621" si="9316" xml:space="preserve"> (G1621 - G1628) / G1628</f>
        <v>-1.2372243141473793E-2</v>
      </c>
      <c r="N1621" s="4">
        <f t="shared" ref="N1621" si="9317" xml:space="preserve"> (H1621 - H1628) / H1628</f>
        <v>0.6125842814309157</v>
      </c>
      <c r="O1621" s="4">
        <f t="shared" ref="O1621" si="9318" xml:space="preserve"> (I1621 - I1628) / I1628</f>
        <v>-1.9023280150428108E-2</v>
      </c>
      <c r="X1621" s="5"/>
      <c r="Y1621" s="6"/>
      <c r="Z1621" s="5"/>
      <c r="AA1621" s="5"/>
      <c r="AB1621" s="5"/>
      <c r="AC1621" s="5"/>
      <c r="AD1621" s="5"/>
      <c r="AE1621" s="5"/>
      <c r="AF1621" s="5"/>
      <c r="AG1621" s="5"/>
      <c r="AH1621" s="5"/>
    </row>
    <row r="1622" spans="1:34" ht="16" x14ac:dyDescent="0.2">
      <c r="A1622" s="1">
        <v>1617</v>
      </c>
      <c r="B1622">
        <v>217961</v>
      </c>
      <c r="C1622">
        <v>7</v>
      </c>
      <c r="D1622" t="s">
        <v>10</v>
      </c>
      <c r="E1622" t="s">
        <v>214</v>
      </c>
      <c r="F1622">
        <v>209</v>
      </c>
      <c r="G1622">
        <v>0.6988847583643123</v>
      </c>
      <c r="H1622">
        <v>10386.472523720729</v>
      </c>
      <c r="I1622">
        <v>2.8405001325578771</v>
      </c>
      <c r="K1622" s="2" t="s">
        <v>973</v>
      </c>
      <c r="L1622" s="2">
        <f t="shared" ref="L1622" si="9319" xml:space="preserve"> SLOPE(F1621:F1628, $C1621:$C1628)</f>
        <v>0.26190476190476192</v>
      </c>
      <c r="M1622" s="2">
        <f t="shared" ref="M1622" si="9320" xml:space="preserve"> SLOPE(G1621:G1628, $C1621:$C1628)</f>
        <v>-1.9640953281216864E-3</v>
      </c>
      <c r="N1622" s="2">
        <f t="shared" ref="N1622" si="9321" xml:space="preserve"> SLOPE(H1621:H1628, $C1621:$C1628)</f>
        <v>554.02614730199173</v>
      </c>
      <c r="O1622" s="2">
        <f t="shared" ref="O1622" si="9322" xml:space="preserve"> SLOPE(I1621:I1628, $C1621:$C1628)</f>
        <v>-1.3918865664489971E-2</v>
      </c>
      <c r="X1622" s="5"/>
      <c r="Y1622" s="6"/>
      <c r="Z1622" s="5"/>
      <c r="AA1622" s="5"/>
      <c r="AB1622" s="5"/>
      <c r="AC1622" s="5"/>
      <c r="AD1622" s="5"/>
      <c r="AE1622" s="5"/>
      <c r="AF1622" s="5"/>
      <c r="AG1622" s="5"/>
      <c r="AH1622" s="5"/>
    </row>
    <row r="1623" spans="1:34" ht="16" x14ac:dyDescent="0.2">
      <c r="A1623" s="1">
        <v>1618</v>
      </c>
      <c r="B1623">
        <v>217961</v>
      </c>
      <c r="C1623">
        <v>6</v>
      </c>
      <c r="D1623" t="s">
        <v>11</v>
      </c>
      <c r="E1623" t="s">
        <v>214</v>
      </c>
      <c r="F1623">
        <v>272</v>
      </c>
      <c r="G1623">
        <v>0.71848739495798319</v>
      </c>
      <c r="H1623">
        <v>11208.37653727199</v>
      </c>
      <c r="I1623">
        <v>2.713322143903</v>
      </c>
      <c r="K1623" s="2" t="s">
        <v>974</v>
      </c>
      <c r="L1623" s="2">
        <f t="shared" ref="L1623" si="9323" xml:space="preserve"> INTERCEPT(F1621:F1628,$C1621:$C1628)</f>
        <v>221.07142857142858</v>
      </c>
      <c r="M1623" s="2">
        <f t="shared" ref="M1623" si="9324" xml:space="preserve"> INTERCEPT(G1621:G1628,$C1621:$C1628)</f>
        <v>0.72174917509673209</v>
      </c>
      <c r="N1623" s="2">
        <f t="shared" ref="N1623" si="9325" xml:space="preserve"> INTERCEPT(H1621:H1628,$C1621:$C1628)</f>
        <v>10036.162473606175</v>
      </c>
      <c r="O1623" s="2">
        <f t="shared" ref="O1623" si="9326" xml:space="preserve"> INTERCEPT(I1621:I1628,$C1621:$C1628)</f>
        <v>2.9137087305563059</v>
      </c>
      <c r="X1623" s="5"/>
      <c r="Y1623" s="6"/>
      <c r="Z1623" s="5"/>
      <c r="AA1623" s="5"/>
      <c r="AB1623" s="5"/>
      <c r="AC1623" s="5"/>
      <c r="AD1623" s="5"/>
      <c r="AE1623" s="5"/>
      <c r="AF1623" s="5"/>
      <c r="AG1623" s="5"/>
      <c r="AH1623" s="5"/>
    </row>
    <row r="1624" spans="1:34" ht="16" x14ac:dyDescent="0.2">
      <c r="A1624" s="1">
        <v>1619</v>
      </c>
      <c r="B1624">
        <v>217961</v>
      </c>
      <c r="C1624">
        <v>5</v>
      </c>
      <c r="D1624" t="s">
        <v>12</v>
      </c>
      <c r="E1624" t="s">
        <v>214</v>
      </c>
      <c r="F1624">
        <v>242</v>
      </c>
      <c r="G1624">
        <v>0.70283018867924529</v>
      </c>
      <c r="H1624">
        <v>11778.129935711029</v>
      </c>
      <c r="I1624">
        <v>2.889885453180979</v>
      </c>
      <c r="K1624" s="2" t="s">
        <v>1184</v>
      </c>
      <c r="L1624" s="2">
        <f t="shared" ref="L1624:O1624" si="9327" xml:space="preserve"> L1623 + (11*L1622)</f>
        <v>223.95238095238096</v>
      </c>
      <c r="M1624" s="2">
        <f t="shared" si="9327"/>
        <v>0.70014412648739355</v>
      </c>
      <c r="N1624" s="2">
        <f t="shared" si="9327"/>
        <v>16130.450093928084</v>
      </c>
      <c r="O1624" s="2">
        <f t="shared" si="9327"/>
        <v>2.760601208246916</v>
      </c>
      <c r="X1624" s="5"/>
      <c r="Y1624" s="6"/>
      <c r="Z1624" s="5"/>
      <c r="AA1624" s="5"/>
      <c r="AB1624" s="5"/>
      <c r="AC1624" s="5"/>
      <c r="AD1624" s="5"/>
      <c r="AE1624" s="5"/>
      <c r="AF1624" s="5"/>
      <c r="AG1624" s="5"/>
      <c r="AH1624" s="5"/>
    </row>
    <row r="1625" spans="1:34" ht="16" x14ac:dyDescent="0.2">
      <c r="A1625" s="1">
        <v>1620</v>
      </c>
      <c r="B1625">
        <v>217961</v>
      </c>
      <c r="C1625">
        <v>4</v>
      </c>
      <c r="D1625" t="s">
        <v>13</v>
      </c>
      <c r="E1625" t="s">
        <v>214</v>
      </c>
      <c r="F1625">
        <v>212</v>
      </c>
      <c r="G1625">
        <v>0.66228070175438591</v>
      </c>
      <c r="H1625">
        <v>12290.07757346942</v>
      </c>
      <c r="I1625">
        <v>2.854372197641335</v>
      </c>
      <c r="K1625" s="2" t="s">
        <v>976</v>
      </c>
      <c r="L1625" s="2">
        <f t="shared" ref="L1625" si="9328" xml:space="preserve"> (L1624 - F1628) / F1628</f>
        <v>0.18493323255228022</v>
      </c>
      <c r="M1625" s="2">
        <f t="shared" ref="M1625" si="9329" xml:space="preserve"> (M1624 - G1628) / G1628</f>
        <v>-5.9946347653289739E-2</v>
      </c>
      <c r="N1625" s="2">
        <f t="shared" ref="N1625" si="9330" xml:space="preserve"> (N1624 - H1628) / H1628</f>
        <v>0.32315214858515334</v>
      </c>
      <c r="O1625" s="2">
        <f t="shared" ref="O1625" si="9331" xml:space="preserve"> (O1624 - I1628) / I1628</f>
        <v>-4.5743468184822958E-2</v>
      </c>
      <c r="X1625" s="5"/>
      <c r="Y1625" s="6"/>
      <c r="Z1625" s="5"/>
      <c r="AA1625" s="5"/>
      <c r="AB1625" s="5"/>
      <c r="AC1625" s="5"/>
      <c r="AD1625" s="5"/>
      <c r="AE1625" s="5"/>
      <c r="AF1625" s="5"/>
      <c r="AG1625" s="5"/>
      <c r="AH1625" s="5"/>
    </row>
    <row r="1626" spans="1:34" ht="16" x14ac:dyDescent="0.2">
      <c r="A1626" s="1">
        <v>1621</v>
      </c>
      <c r="B1626">
        <v>217961</v>
      </c>
      <c r="C1626">
        <v>3</v>
      </c>
      <c r="D1626" t="s">
        <v>14</v>
      </c>
      <c r="E1626" t="s">
        <v>214</v>
      </c>
      <c r="F1626">
        <v>234</v>
      </c>
      <c r="G1626">
        <v>0.7056277056277056</v>
      </c>
      <c r="H1626">
        <v>11411.838258206621</v>
      </c>
      <c r="I1626">
        <v>2.8682226955157208</v>
      </c>
      <c r="K1626" s="2" t="s">
        <v>977</v>
      </c>
      <c r="L1626" s="2">
        <f t="shared" ref="L1626" si="9332">IF(L1621&lt;=$L$1,1,0)</f>
        <v>1</v>
      </c>
      <c r="M1626" s="2">
        <f t="shared" ref="M1626" si="9333">IF(M1621&lt;=$M$1,1,0)</f>
        <v>1</v>
      </c>
      <c r="N1626" s="2">
        <f t="shared" ref="N1626" si="9334">IF(N1621&lt;=$N$1,1,0)</f>
        <v>0</v>
      </c>
      <c r="O1626" s="2">
        <f t="shared" ref="O1626" si="9335">IF(O1621&lt;=$O$1,1,0)</f>
        <v>1</v>
      </c>
      <c r="X1626" s="5" t="s">
        <v>977</v>
      </c>
      <c r="Y1626" s="5">
        <f t="shared" ref="Y1626" ca="1" si="9336">IF(L1621&lt;=$Y$1,1,0)</f>
        <v>0</v>
      </c>
      <c r="Z1626" s="5">
        <f t="shared" ref="Z1626" ca="1" si="9337">IF(M1621&lt;=$Z$1,1,0)</f>
        <v>0</v>
      </c>
      <c r="AA1626" s="5">
        <f t="shared" ref="AA1626" ca="1" si="9338">IF(N1621&lt;=$AA$1,1,0)</f>
        <v>0</v>
      </c>
      <c r="AB1626" s="5">
        <f t="shared" ref="AB1626" ca="1" si="9339">IF(O1621&lt;=$AB$1,1,0)</f>
        <v>1</v>
      </c>
      <c r="AC1626" s="5"/>
      <c r="AD1626" s="5"/>
      <c r="AE1626" s="5"/>
      <c r="AF1626" s="5"/>
      <c r="AG1626" s="5"/>
      <c r="AH1626" s="5"/>
    </row>
    <row r="1627" spans="1:34" ht="16" x14ac:dyDescent="0.2">
      <c r="A1627" s="1">
        <v>1622</v>
      </c>
      <c r="B1627">
        <v>217961</v>
      </c>
      <c r="C1627">
        <v>2</v>
      </c>
      <c r="D1627" t="s">
        <v>15</v>
      </c>
      <c r="E1627" t="s">
        <v>214</v>
      </c>
      <c r="F1627">
        <v>232</v>
      </c>
      <c r="G1627">
        <v>0.73480662983425415</v>
      </c>
      <c r="H1627">
        <v>11309.524296256919</v>
      </c>
      <c r="I1627">
        <v>2.911453063157468</v>
      </c>
      <c r="K1627" s="2" t="s">
        <v>978</v>
      </c>
      <c r="L1627" s="2">
        <f t="shared" ref="L1627" si="9340">IF(L1621&lt;=$L$2, 1, 0)</f>
        <v>1</v>
      </c>
      <c r="M1627" s="2">
        <f t="shared" ref="M1627" si="9341">IF(M1621&lt;=$M$2, 1, 0)</f>
        <v>1</v>
      </c>
      <c r="N1627" s="2">
        <f t="shared" ref="N1627" si="9342">IF(N1621&lt;=$N$2, 1, 0)</f>
        <v>0</v>
      </c>
      <c r="O1627" s="2">
        <f t="shared" ref="O1627" si="9343">IF(O1621&lt;=$O$2, 1, 0)</f>
        <v>0</v>
      </c>
      <c r="X1627" s="5" t="s">
        <v>978</v>
      </c>
      <c r="Y1627" s="5">
        <f t="shared" ref="Y1627" ca="1" si="9344">IF(L1621&lt;=$Y$2, 1, 0)</f>
        <v>0</v>
      </c>
      <c r="Z1627" s="5">
        <f t="shared" ref="Z1627" ca="1" si="9345">IF(M1621&lt;=$Z$2, 1, 0)</f>
        <v>0</v>
      </c>
      <c r="AA1627" s="5">
        <f t="shared" ref="AA1627" ca="1" si="9346">IF(N1621&lt;=$AA$2, 1, 0)</f>
        <v>0</v>
      </c>
      <c r="AB1627" s="5">
        <f t="shared" ref="AB1627" ca="1" si="9347">IF(O1621&lt;=$AB$2, 1, 0)</f>
        <v>0</v>
      </c>
      <c r="AC1627" s="5"/>
      <c r="AD1627" s="5" t="s">
        <v>1952</v>
      </c>
      <c r="AE1627" s="5">
        <f t="shared" ref="AE1627" ca="1" si="9348" xml:space="preserve"> Y1626+Y1627+Y1628</f>
        <v>0</v>
      </c>
      <c r="AF1627" s="5">
        <f t="shared" ref="AF1627" ca="1" si="9349">Z1626+Z1627+Z1628</f>
        <v>0</v>
      </c>
      <c r="AG1627" s="5">
        <f t="shared" ref="AG1627" ca="1" si="9350">AA1626+AA1627+AA1628</f>
        <v>0</v>
      </c>
      <c r="AH1627" s="5">
        <f t="shared" ref="AH1627" ca="1" si="9351">AB1626+AB1627+AB1628</f>
        <v>2</v>
      </c>
    </row>
    <row r="1628" spans="1:34" ht="16" x14ac:dyDescent="0.2">
      <c r="A1628" s="1">
        <v>1623</v>
      </c>
      <c r="B1628">
        <v>217961</v>
      </c>
      <c r="C1628">
        <v>1</v>
      </c>
      <c r="D1628" t="s">
        <v>16</v>
      </c>
      <c r="E1628" t="s">
        <v>214</v>
      </c>
      <c r="F1628">
        <v>189</v>
      </c>
      <c r="G1628">
        <v>0.74479166666666663</v>
      </c>
      <c r="H1628">
        <v>12190.926123784309</v>
      </c>
      <c r="I1628">
        <v>2.892934044680552</v>
      </c>
      <c r="K1628" s="2" t="s">
        <v>979</v>
      </c>
      <c r="L1628" s="2">
        <f t="shared" ref="L1628" si="9352">IF(L1625&lt;=$L$1, 1,0)</f>
        <v>0</v>
      </c>
      <c r="M1628" s="2">
        <f t="shared" ref="M1628" si="9353">IF(M1625&lt;=$M$1, 1,0)</f>
        <v>1</v>
      </c>
      <c r="N1628" s="2">
        <f t="shared" ref="N1628" si="9354">IF(N1625&lt;=$N$1, 1,0)</f>
        <v>0</v>
      </c>
      <c r="O1628" s="2">
        <f t="shared" ref="O1628" si="9355">IF(O1625&lt;=$O$1, 1,0)</f>
        <v>1</v>
      </c>
      <c r="X1628" s="5" t="s">
        <v>979</v>
      </c>
      <c r="Y1628" s="5">
        <f t="shared" ref="Y1628" ca="1" si="9356">IF(L1625&lt;=$Y$1, 1,0)</f>
        <v>0</v>
      </c>
      <c r="Z1628" s="5">
        <f t="shared" ref="Z1628" ca="1" si="9357">IF(M1625&lt;=$Z$1, 1,0)</f>
        <v>0</v>
      </c>
      <c r="AA1628" s="5">
        <f t="shared" ref="AA1628" ca="1" si="9358">IF(N1625&lt;=$AA$1, 1,0)</f>
        <v>0</v>
      </c>
      <c r="AB1628" s="5">
        <f t="shared" ref="AB1628" ca="1" si="9359">IF(O1625&lt;=$AB$1, 1,0)</f>
        <v>1</v>
      </c>
      <c r="AC1628" s="5"/>
      <c r="AD1628" s="5" t="s">
        <v>1953</v>
      </c>
      <c r="AE1628" s="5"/>
      <c r="AF1628" s="5"/>
      <c r="AG1628" s="5"/>
      <c r="AH1628" s="5">
        <f t="shared" ref="AH1628" ca="1" si="9360">AE1627+AF1627+AG1627+AH1627</f>
        <v>2</v>
      </c>
    </row>
    <row r="1629" spans="1:34" ht="16" x14ac:dyDescent="0.2">
      <c r="A1629" s="1">
        <v>1624</v>
      </c>
      <c r="B1629">
        <v>190372</v>
      </c>
      <c r="C1629">
        <v>8</v>
      </c>
      <c r="D1629" t="s">
        <v>8</v>
      </c>
      <c r="E1629" t="s">
        <v>215</v>
      </c>
      <c r="F1629">
        <v>198</v>
      </c>
      <c r="G1629">
        <v>0.91203703703703709</v>
      </c>
      <c r="H1629">
        <v>11271.63853989878</v>
      </c>
      <c r="I1629">
        <v>10.937516046031019</v>
      </c>
      <c r="K1629" s="2" t="s">
        <v>972</v>
      </c>
      <c r="L1629" s="4">
        <f t="shared" ref="L1629" si="9361" xml:space="preserve"> (F1629 - F1636) / F1636</f>
        <v>9.3922651933701654E-2</v>
      </c>
      <c r="M1629" s="4">
        <f t="shared" ref="M1629" si="9362" xml:space="preserve"> (G1629 - G1636) / G1636</f>
        <v>1.8764775413711601E-2</v>
      </c>
      <c r="N1629" s="4">
        <f t="shared" ref="N1629" si="9363" xml:space="preserve"> (H1629 - H1636) / H1636</f>
        <v>9.1973578810122092</v>
      </c>
      <c r="O1629" s="4">
        <f t="shared" ref="O1629" si="9364" xml:space="preserve"> (I1629 - I1636) / I1636</f>
        <v>0.18868473726274243</v>
      </c>
      <c r="X1629" s="5"/>
      <c r="Y1629" s="6"/>
      <c r="Z1629" s="5"/>
      <c r="AA1629" s="5"/>
      <c r="AB1629" s="5"/>
      <c r="AC1629" s="5"/>
      <c r="AD1629" s="5"/>
      <c r="AE1629" s="5"/>
      <c r="AF1629" s="5"/>
      <c r="AG1629" s="5"/>
      <c r="AH1629" s="5"/>
    </row>
    <row r="1630" spans="1:34" ht="16" x14ac:dyDescent="0.2">
      <c r="A1630" s="1">
        <v>1625</v>
      </c>
      <c r="B1630">
        <v>190372</v>
      </c>
      <c r="C1630">
        <v>7</v>
      </c>
      <c r="D1630" t="s">
        <v>10</v>
      </c>
      <c r="E1630" t="s">
        <v>215</v>
      </c>
      <c r="F1630">
        <v>216</v>
      </c>
      <c r="G1630">
        <v>0.91005291005291</v>
      </c>
      <c r="H1630">
        <v>12340.587917576649</v>
      </c>
      <c r="I1630">
        <v>10.55317636371745</v>
      </c>
      <c r="K1630" s="2" t="s">
        <v>973</v>
      </c>
      <c r="L1630" s="2">
        <f t="shared" ref="L1630" si="9365" xml:space="preserve"> SLOPE(F1629:F1636, $C1629:$C1636)</f>
        <v>2.6309523809523809</v>
      </c>
      <c r="M1630" s="2">
        <f t="shared" ref="M1630" si="9366" xml:space="preserve"> SLOPE(G1629:G1636, $C1629:$C1636)</f>
        <v>-1.1671681241405842E-3</v>
      </c>
      <c r="N1630" s="2">
        <f t="shared" ref="N1630" si="9367" xml:space="preserve"> SLOPE(H1629:H1636, $C1629:$C1636)</f>
        <v>1537.6917415306875</v>
      </c>
      <c r="O1630" s="2">
        <f t="shared" ref="O1630" si="9368" xml:space="preserve"> SLOPE(I1629:I1636, $C1629:$C1636)</f>
        <v>0.19150892362751615</v>
      </c>
      <c r="X1630" s="5"/>
      <c r="Y1630" s="6"/>
      <c r="Z1630" s="5"/>
      <c r="AA1630" s="5"/>
      <c r="AB1630" s="5"/>
      <c r="AC1630" s="5"/>
      <c r="AD1630" s="5"/>
      <c r="AE1630" s="5"/>
      <c r="AF1630" s="5"/>
      <c r="AG1630" s="5"/>
      <c r="AH1630" s="5"/>
    </row>
    <row r="1631" spans="1:34" ht="16" x14ac:dyDescent="0.2">
      <c r="A1631" s="1">
        <v>1626</v>
      </c>
      <c r="B1631">
        <v>190372</v>
      </c>
      <c r="C1631">
        <v>6</v>
      </c>
      <c r="D1631" t="s">
        <v>11</v>
      </c>
      <c r="E1631" t="s">
        <v>215</v>
      </c>
      <c r="F1631">
        <v>192</v>
      </c>
      <c r="G1631">
        <v>0.96330275229357798</v>
      </c>
      <c r="H1631">
        <v>12768.630624879041</v>
      </c>
      <c r="I1631">
        <v>9.684325752768002</v>
      </c>
      <c r="K1631" s="2" t="s">
        <v>974</v>
      </c>
      <c r="L1631" s="2">
        <f t="shared" ref="L1631" si="9369" xml:space="preserve"> INTERCEPT(F1629:F1636,$C1629:$C1636)</f>
        <v>193.28571428571428</v>
      </c>
      <c r="M1631" s="2">
        <f t="shared" ref="M1631" si="9370" xml:space="preserve"> INTERCEPT(G1629:G1636,$C1629:$C1636)</f>
        <v>0.94465367955464274</v>
      </c>
      <c r="N1631" s="2">
        <f t="shared" ref="N1631" si="9371" xml:space="preserve"> INTERCEPT(H1629:H1636,$C1629:$C1636)</f>
        <v>3014.6427840861879</v>
      </c>
      <c r="O1631" s="2">
        <f t="shared" ref="O1631" si="9372" xml:space="preserve"> INTERCEPT(I1629:I1636,$C1629:$C1636)</f>
        <v>9.0174646909471665</v>
      </c>
      <c r="X1631" s="5"/>
      <c r="Y1631" s="6"/>
      <c r="Z1631" s="5"/>
      <c r="AA1631" s="5"/>
      <c r="AB1631" s="5"/>
      <c r="AC1631" s="5"/>
      <c r="AD1631" s="5"/>
      <c r="AE1631" s="5"/>
      <c r="AF1631" s="5"/>
      <c r="AG1631" s="5"/>
      <c r="AH1631" s="5"/>
    </row>
    <row r="1632" spans="1:34" ht="16" x14ac:dyDescent="0.2">
      <c r="A1632" s="1">
        <v>1627</v>
      </c>
      <c r="B1632">
        <v>190372</v>
      </c>
      <c r="C1632">
        <v>5</v>
      </c>
      <c r="D1632" t="s">
        <v>12</v>
      </c>
      <c r="E1632" t="s">
        <v>215</v>
      </c>
      <c r="F1632">
        <v>224</v>
      </c>
      <c r="G1632">
        <v>0.96052631578947367</v>
      </c>
      <c r="H1632">
        <v>12879.786841722091</v>
      </c>
      <c r="I1632">
        <v>9.6893343053414682</v>
      </c>
      <c r="K1632" s="2" t="s">
        <v>1185</v>
      </c>
      <c r="L1632" s="2">
        <f t="shared" ref="L1632:O1632" si="9373" xml:space="preserve"> L1631 + (11*L1630)</f>
        <v>222.22619047619048</v>
      </c>
      <c r="M1632" s="2">
        <f t="shared" si="9373"/>
        <v>0.93181483018909628</v>
      </c>
      <c r="N1632" s="2">
        <f t="shared" si="9373"/>
        <v>19929.25194092375</v>
      </c>
      <c r="O1632" s="2">
        <f t="shared" si="9373"/>
        <v>11.124062850849844</v>
      </c>
      <c r="X1632" s="5"/>
      <c r="Y1632" s="6"/>
      <c r="Z1632" s="5"/>
      <c r="AA1632" s="5"/>
      <c r="AB1632" s="5"/>
      <c r="AC1632" s="5"/>
      <c r="AD1632" s="5"/>
      <c r="AE1632" s="5"/>
      <c r="AF1632" s="5"/>
      <c r="AG1632" s="5"/>
      <c r="AH1632" s="5"/>
    </row>
    <row r="1633" spans="1:34" ht="16" x14ac:dyDescent="0.2">
      <c r="A1633" s="1">
        <v>1628</v>
      </c>
      <c r="B1633">
        <v>190372</v>
      </c>
      <c r="C1633">
        <v>4</v>
      </c>
      <c r="D1633" t="s">
        <v>13</v>
      </c>
      <c r="E1633" t="s">
        <v>215</v>
      </c>
      <c r="F1633">
        <v>234</v>
      </c>
      <c r="G1633">
        <v>0.95871559633027525</v>
      </c>
      <c r="H1633">
        <v>18233.614605115519</v>
      </c>
      <c r="I1633">
        <v>9.4704726482769406</v>
      </c>
      <c r="K1633" s="2" t="s">
        <v>976</v>
      </c>
      <c r="L1633" s="2">
        <f t="shared" ref="L1633" si="9374" xml:space="preserve"> (L1632 - F1636) / F1636</f>
        <v>0.22776900815574852</v>
      </c>
      <c r="M1633" s="2">
        <f t="shared" ref="M1633" si="9375" xml:space="preserve"> (M1632 - G1636) / G1636</f>
        <v>4.0856991168671329E-2</v>
      </c>
      <c r="N1633" s="2">
        <f t="shared" ref="N1633" si="9376" xml:space="preserve"> (N1632 - H1636) / H1636</f>
        <v>17.029828904030989</v>
      </c>
      <c r="O1633" s="2">
        <f t="shared" ref="O1633" si="9377" xml:space="preserve"> (O1632 - I1636) / I1636</f>
        <v>0.20895856714697242</v>
      </c>
      <c r="X1633" s="5"/>
      <c r="Y1633" s="6"/>
      <c r="Z1633" s="5"/>
      <c r="AA1633" s="5"/>
      <c r="AB1633" s="5"/>
      <c r="AC1633" s="5"/>
      <c r="AD1633" s="5"/>
      <c r="AE1633" s="5"/>
      <c r="AF1633" s="5"/>
      <c r="AG1633" s="5"/>
      <c r="AH1633" s="5"/>
    </row>
    <row r="1634" spans="1:34" ht="16" x14ac:dyDescent="0.2">
      <c r="A1634" s="1">
        <v>1629</v>
      </c>
      <c r="B1634">
        <v>190372</v>
      </c>
      <c r="C1634">
        <v>3</v>
      </c>
      <c r="D1634" t="s">
        <v>14</v>
      </c>
      <c r="E1634" t="s">
        <v>215</v>
      </c>
      <c r="F1634">
        <v>218</v>
      </c>
      <c r="G1634">
        <v>0.95953757225433522</v>
      </c>
      <c r="H1634">
        <v>8859.6314234746551</v>
      </c>
      <c r="I1634">
        <v>9.6926022948201283</v>
      </c>
      <c r="K1634" s="2" t="s">
        <v>977</v>
      </c>
      <c r="L1634" s="2">
        <f t="shared" ref="L1634" si="9378">IF(L1629&lt;=$L$1,1,0)</f>
        <v>1</v>
      </c>
      <c r="M1634" s="2">
        <f t="shared" ref="M1634" si="9379">IF(M1629&lt;=$M$1,1,0)</f>
        <v>1</v>
      </c>
      <c r="N1634" s="2">
        <f t="shared" ref="N1634" si="9380">IF(N1629&lt;=$N$1,1,0)</f>
        <v>0</v>
      </c>
      <c r="O1634" s="2">
        <f t="shared" ref="O1634" si="9381">IF(O1629&lt;=$O$1,1,0)</f>
        <v>0</v>
      </c>
      <c r="X1634" s="5" t="s">
        <v>977</v>
      </c>
      <c r="Y1634" s="5">
        <f t="shared" ref="Y1634" ca="1" si="9382">IF(L1629&lt;=$Y$1,1,0)</f>
        <v>0</v>
      </c>
      <c r="Z1634" s="5">
        <f t="shared" ref="Z1634" ca="1" si="9383">IF(M1629&lt;=$Z$1,1,0)</f>
        <v>0</v>
      </c>
      <c r="AA1634" s="5">
        <f t="shared" ref="AA1634" ca="1" si="9384">IF(N1629&lt;=$AA$1,1,0)</f>
        <v>0</v>
      </c>
      <c r="AB1634" s="5">
        <f t="shared" ref="AB1634" ca="1" si="9385">IF(O1629&lt;=$AB$1,1,0)</f>
        <v>0</v>
      </c>
      <c r="AC1634" s="5"/>
      <c r="AD1634" s="5"/>
      <c r="AE1634" s="5"/>
      <c r="AF1634" s="5"/>
      <c r="AG1634" s="5"/>
      <c r="AH1634" s="5"/>
    </row>
    <row r="1635" spans="1:34" ht="16" x14ac:dyDescent="0.2">
      <c r="A1635" s="1">
        <v>1630</v>
      </c>
      <c r="B1635">
        <v>190372</v>
      </c>
      <c r="C1635">
        <v>2</v>
      </c>
      <c r="D1635" t="s">
        <v>15</v>
      </c>
      <c r="E1635" t="s">
        <v>215</v>
      </c>
      <c r="F1635">
        <v>178</v>
      </c>
      <c r="G1635">
        <v>0.95580110497237569</v>
      </c>
      <c r="H1635">
        <v>2014.806093237959</v>
      </c>
      <c r="I1635">
        <v>9.8052514917445652</v>
      </c>
      <c r="K1635" s="2" t="s">
        <v>978</v>
      </c>
      <c r="L1635" s="2">
        <f t="shared" ref="L1635" si="9386">IF(L1629&lt;=$L$2, 1, 0)</f>
        <v>1</v>
      </c>
      <c r="M1635" s="2">
        <f t="shared" ref="M1635" si="9387">IF(M1629&lt;=$M$2, 1, 0)</f>
        <v>1</v>
      </c>
      <c r="N1635" s="2">
        <f t="shared" ref="N1635" si="9388">IF(N1629&lt;=$N$2, 1, 0)</f>
        <v>0</v>
      </c>
      <c r="O1635" s="2">
        <f t="shared" ref="O1635" si="9389">IF(O1629&lt;=$O$2, 1, 0)</f>
        <v>0</v>
      </c>
      <c r="X1635" s="5" t="s">
        <v>978</v>
      </c>
      <c r="Y1635" s="5">
        <f t="shared" ref="Y1635" ca="1" si="9390">IF(L1629&lt;=$Y$2, 1, 0)</f>
        <v>0</v>
      </c>
      <c r="Z1635" s="5">
        <f t="shared" ref="Z1635" ca="1" si="9391">IF(M1629&lt;=$Z$2, 1, 0)</f>
        <v>0</v>
      </c>
      <c r="AA1635" s="5">
        <f t="shared" ref="AA1635" ca="1" si="9392">IF(N1629&lt;=$AA$2, 1, 0)</f>
        <v>0</v>
      </c>
      <c r="AB1635" s="5">
        <f t="shared" ref="AB1635" ca="1" si="9393">IF(O1629&lt;=$AB$2, 1, 0)</f>
        <v>0</v>
      </c>
      <c r="AC1635" s="5"/>
      <c r="AD1635" s="5" t="s">
        <v>1952</v>
      </c>
      <c r="AE1635" s="5">
        <f t="shared" ref="AE1635" ca="1" si="9394" xml:space="preserve"> Y1634+Y1635+Y1636</f>
        <v>0</v>
      </c>
      <c r="AF1635" s="5">
        <f t="shared" ref="AF1635" ca="1" si="9395">Z1634+Z1635+Z1636</f>
        <v>0</v>
      </c>
      <c r="AG1635" s="5">
        <f t="shared" ref="AG1635" ca="1" si="9396">AA1634+AA1635+AA1636</f>
        <v>0</v>
      </c>
      <c r="AH1635" s="5">
        <f t="shared" ref="AH1635" ca="1" si="9397">AB1634+AB1635+AB1636</f>
        <v>0</v>
      </c>
    </row>
    <row r="1636" spans="1:34" ht="16" x14ac:dyDescent="0.2">
      <c r="A1636" s="1">
        <v>1631</v>
      </c>
      <c r="B1636">
        <v>190372</v>
      </c>
      <c r="C1636">
        <v>1</v>
      </c>
      <c r="D1636" t="s">
        <v>16</v>
      </c>
      <c r="E1636" t="s">
        <v>215</v>
      </c>
      <c r="F1636">
        <v>181</v>
      </c>
      <c r="G1636">
        <v>0.89523809523809528</v>
      </c>
      <c r="H1636">
        <v>1105.3489218895529</v>
      </c>
      <c r="I1636">
        <v>9.2013598754683361</v>
      </c>
      <c r="K1636" s="2" t="s">
        <v>979</v>
      </c>
      <c r="L1636" s="2">
        <f t="shared" ref="L1636" si="9398">IF(L1633&lt;=$L$1, 1,0)</f>
        <v>0</v>
      </c>
      <c r="M1636" s="2">
        <f t="shared" ref="M1636" si="9399">IF(M1633&lt;=$M$1, 1,0)</f>
        <v>1</v>
      </c>
      <c r="N1636" s="2">
        <f t="shared" ref="N1636" si="9400">IF(N1633&lt;=$N$1, 1,0)</f>
        <v>0</v>
      </c>
      <c r="O1636" s="2">
        <f t="shared" ref="O1636" si="9401">IF(O1633&lt;=$O$1, 1,0)</f>
        <v>0</v>
      </c>
      <c r="X1636" s="5" t="s">
        <v>979</v>
      </c>
      <c r="Y1636" s="5">
        <f t="shared" ref="Y1636" ca="1" si="9402">IF(L1633&lt;=$Y$1, 1,0)</f>
        <v>0</v>
      </c>
      <c r="Z1636" s="5">
        <f t="shared" ref="Z1636" ca="1" si="9403">IF(M1633&lt;=$Z$1, 1,0)</f>
        <v>0</v>
      </c>
      <c r="AA1636" s="5">
        <f t="shared" ref="AA1636" ca="1" si="9404">IF(N1633&lt;=$AA$1, 1,0)</f>
        <v>0</v>
      </c>
      <c r="AB1636" s="5">
        <f t="shared" ref="AB1636" ca="1" si="9405">IF(O1633&lt;=$AB$1, 1,0)</f>
        <v>0</v>
      </c>
      <c r="AC1636" s="5"/>
      <c r="AD1636" s="5" t="s">
        <v>1953</v>
      </c>
      <c r="AE1636" s="5"/>
      <c r="AF1636" s="5"/>
      <c r="AG1636" s="5"/>
      <c r="AH1636" s="5">
        <f t="shared" ref="AH1636" ca="1" si="9406">AE1635+AF1635+AG1635+AH1635</f>
        <v>0</v>
      </c>
    </row>
    <row r="1637" spans="1:34" ht="16" x14ac:dyDescent="0.2">
      <c r="A1637" s="1">
        <v>1632</v>
      </c>
      <c r="B1637">
        <v>210331</v>
      </c>
      <c r="C1637">
        <v>8</v>
      </c>
      <c r="D1637" t="s">
        <v>8</v>
      </c>
      <c r="E1637" t="s">
        <v>216</v>
      </c>
      <c r="F1637">
        <v>206</v>
      </c>
      <c r="G1637">
        <v>0.81067961165048541</v>
      </c>
      <c r="H1637">
        <v>13092.734840180439</v>
      </c>
      <c r="I1637">
        <v>1.9813716091024489E-2</v>
      </c>
      <c r="K1637" s="2" t="s">
        <v>972</v>
      </c>
      <c r="L1637" s="4">
        <f t="shared" ref="L1637" si="9407" xml:space="preserve"> (F1637 - F1644) / F1644</f>
        <v>-5.5045871559633031E-2</v>
      </c>
      <c r="M1637" s="4">
        <f t="shared" ref="M1637" si="9408" xml:space="preserve"> (G1637 - G1644) / G1644</f>
        <v>0.19217589948600788</v>
      </c>
      <c r="N1637" s="4">
        <f t="shared" ref="N1637" si="9409" xml:space="preserve"> (H1637 - H1644) / H1644</f>
        <v>4.6917372823217715E-2</v>
      </c>
      <c r="O1637" s="4">
        <f t="shared" ref="O1637" si="9410" xml:space="preserve"> (I1637 - I1644) / I1644</f>
        <v>-0.73985229937053243</v>
      </c>
      <c r="X1637" s="5"/>
      <c r="Y1637" s="6"/>
      <c r="Z1637" s="5"/>
      <c r="AA1637" s="5"/>
      <c r="AB1637" s="5"/>
      <c r="AC1637" s="5"/>
      <c r="AD1637" s="5"/>
      <c r="AE1637" s="5"/>
      <c r="AF1637" s="5"/>
      <c r="AG1637" s="5"/>
      <c r="AH1637" s="5"/>
    </row>
    <row r="1638" spans="1:34" ht="16" x14ac:dyDescent="0.2">
      <c r="A1638" s="1">
        <v>1633</v>
      </c>
      <c r="B1638">
        <v>210331</v>
      </c>
      <c r="C1638">
        <v>7</v>
      </c>
      <c r="D1638" t="s">
        <v>10</v>
      </c>
      <c r="E1638" t="s">
        <v>216</v>
      </c>
      <c r="F1638">
        <v>226</v>
      </c>
      <c r="G1638">
        <v>0.77435897435897438</v>
      </c>
      <c r="H1638">
        <v>12579.487012740679</v>
      </c>
      <c r="I1638">
        <v>3.5073586146673698E-2</v>
      </c>
      <c r="K1638" s="2" t="s">
        <v>973</v>
      </c>
      <c r="L1638" s="2">
        <f t="shared" ref="L1638" si="9411" xml:space="preserve"> SLOPE(F1637:F1644, $C1637:$C1644)</f>
        <v>-2.0238095238095237</v>
      </c>
      <c r="M1638" s="2">
        <f t="shared" ref="M1638" si="9412" xml:space="preserve"> SLOPE(G1637:G1644, $C1637:$C1644)</f>
        <v>1.2357101608677534E-2</v>
      </c>
      <c r="N1638" s="2">
        <f t="shared" ref="N1638" si="9413" xml:space="preserve"> SLOPE(H1637:H1644, $C1637:$C1644)</f>
        <v>68.618888406493141</v>
      </c>
      <c r="O1638" s="2">
        <f t="shared" ref="O1638" si="9414" xml:space="preserve"> SLOPE(I1637:I1644, $C1637:$C1644)</f>
        <v>-7.3524179733746534E-3</v>
      </c>
      <c r="X1638" s="5"/>
      <c r="Y1638" s="6"/>
      <c r="Z1638" s="5"/>
      <c r="AA1638" s="5"/>
      <c r="AB1638" s="5"/>
      <c r="AC1638" s="5"/>
      <c r="AD1638" s="5"/>
      <c r="AE1638" s="5"/>
      <c r="AF1638" s="5"/>
      <c r="AG1638" s="5"/>
      <c r="AH1638" s="5"/>
    </row>
    <row r="1639" spans="1:34" ht="16" x14ac:dyDescent="0.2">
      <c r="A1639" s="1">
        <v>1634</v>
      </c>
      <c r="B1639">
        <v>210331</v>
      </c>
      <c r="C1639">
        <v>6</v>
      </c>
      <c r="D1639" t="s">
        <v>11</v>
      </c>
      <c r="E1639" t="s">
        <v>216</v>
      </c>
      <c r="F1639">
        <v>197</v>
      </c>
      <c r="G1639">
        <v>0.7932489451476793</v>
      </c>
      <c r="H1639">
        <v>13251.282051282051</v>
      </c>
      <c r="I1639">
        <v>0.10036721006183361</v>
      </c>
      <c r="K1639" s="2" t="s">
        <v>974</v>
      </c>
      <c r="L1639" s="2">
        <f t="shared" ref="L1639" si="9415" xml:space="preserve"> INTERCEPT(F1637:F1644,$C1637:$C1644)</f>
        <v>234.60714285714286</v>
      </c>
      <c r="M1639" s="2">
        <f t="shared" ref="M1639" si="9416" xml:space="preserve"> INTERCEPT(G1637:G1644,$C1637:$C1644)</f>
        <v>0.71806534473434658</v>
      </c>
      <c r="N1639" s="2">
        <f t="shared" ref="N1639" si="9417" xml:space="preserve"> INTERCEPT(H1637:H1644,$C1637:$C1644)</f>
        <v>12839.078626623432</v>
      </c>
      <c r="O1639" s="2">
        <f t="shared" ref="O1639" si="9418" xml:space="preserve"> INTERCEPT(I1637:I1644,$C1637:$C1644)</f>
        <v>0.11758245371345702</v>
      </c>
      <c r="X1639" s="5"/>
      <c r="Y1639" s="6"/>
      <c r="Z1639" s="5"/>
      <c r="AA1639" s="5"/>
      <c r="AB1639" s="5"/>
      <c r="AC1639" s="5"/>
      <c r="AD1639" s="5"/>
      <c r="AE1639" s="5"/>
      <c r="AF1639" s="5"/>
      <c r="AG1639" s="5"/>
      <c r="AH1639" s="5"/>
    </row>
    <row r="1640" spans="1:34" ht="16" x14ac:dyDescent="0.2">
      <c r="A1640" s="1">
        <v>1635</v>
      </c>
      <c r="B1640">
        <v>210331</v>
      </c>
      <c r="C1640">
        <v>5</v>
      </c>
      <c r="D1640" t="s">
        <v>12</v>
      </c>
      <c r="E1640" t="s">
        <v>216</v>
      </c>
      <c r="F1640">
        <v>239</v>
      </c>
      <c r="G1640">
        <v>0.7992700729927007</v>
      </c>
      <c r="H1640">
        <v>13924.520889711401</v>
      </c>
      <c r="I1640">
        <v>0.13209783631153199</v>
      </c>
      <c r="K1640" s="2" t="s">
        <v>1186</v>
      </c>
      <c r="L1640" s="2">
        <f t="shared" ref="L1640:O1640" si="9419" xml:space="preserve"> L1639 + (11*L1638)</f>
        <v>212.3452380952381</v>
      </c>
      <c r="M1640" s="2">
        <f t="shared" si="9419"/>
        <v>0.85399346242979945</v>
      </c>
      <c r="N1640" s="2">
        <f t="shared" si="9419"/>
        <v>13593.886399094856</v>
      </c>
      <c r="O1640" s="2">
        <f t="shared" si="9419"/>
        <v>3.670585600633583E-2</v>
      </c>
      <c r="X1640" s="5"/>
      <c r="Y1640" s="6"/>
      <c r="Z1640" s="5"/>
      <c r="AA1640" s="5"/>
      <c r="AB1640" s="5"/>
      <c r="AC1640" s="5"/>
      <c r="AD1640" s="5"/>
      <c r="AE1640" s="5"/>
      <c r="AF1640" s="5"/>
      <c r="AG1640" s="5"/>
      <c r="AH1640" s="5"/>
    </row>
    <row r="1641" spans="1:34" ht="16" x14ac:dyDescent="0.2">
      <c r="A1641" s="1">
        <v>1636</v>
      </c>
      <c r="B1641">
        <v>210331</v>
      </c>
      <c r="C1641">
        <v>4</v>
      </c>
      <c r="D1641" t="s">
        <v>13</v>
      </c>
      <c r="E1641" t="s">
        <v>216</v>
      </c>
      <c r="F1641">
        <v>276</v>
      </c>
      <c r="G1641">
        <v>0.8</v>
      </c>
      <c r="H1641">
        <v>14323.26779965459</v>
      </c>
      <c r="I1641">
        <v>0.13072294084830899</v>
      </c>
      <c r="K1641" s="2" t="s">
        <v>976</v>
      </c>
      <c r="L1641" s="2">
        <f t="shared" ref="L1641" si="9420" xml:space="preserve"> (L1640 - F1644) / F1644</f>
        <v>-2.593927479248577E-2</v>
      </c>
      <c r="M1641" s="2">
        <f t="shared" ref="M1641" si="9421" xml:space="preserve"> (M1640 - G1644) / G1644</f>
        <v>0.25587273886735207</v>
      </c>
      <c r="N1641" s="2">
        <f t="shared" ref="N1641" si="9422" xml:space="preserve"> (N1640 - H1644) / H1644</f>
        <v>8.6990304861434276E-2</v>
      </c>
      <c r="O1641" s="2">
        <f t="shared" ref="O1641" si="9423" xml:space="preserve"> (O1640 - I1644) / I1644</f>
        <v>-0.518063951465913</v>
      </c>
      <c r="X1641" s="5"/>
      <c r="Y1641" s="6"/>
      <c r="Z1641" s="5"/>
      <c r="AA1641" s="5"/>
      <c r="AB1641" s="5"/>
      <c r="AC1641" s="5"/>
      <c r="AD1641" s="5"/>
      <c r="AE1641" s="5"/>
      <c r="AF1641" s="5"/>
      <c r="AG1641" s="5"/>
      <c r="AH1641" s="5"/>
    </row>
    <row r="1642" spans="1:34" ht="16" x14ac:dyDescent="0.2">
      <c r="A1642" s="1">
        <v>1637</v>
      </c>
      <c r="B1642">
        <v>210331</v>
      </c>
      <c r="C1642">
        <v>3</v>
      </c>
      <c r="D1642" t="s">
        <v>14</v>
      </c>
      <c r="E1642" t="s">
        <v>216</v>
      </c>
      <c r="F1642">
        <v>220</v>
      </c>
      <c r="G1642">
        <v>0.76576576576576572</v>
      </c>
      <c r="H1642">
        <v>13466.18201895647</v>
      </c>
      <c r="I1642">
        <v>0.1038347771591579</v>
      </c>
      <c r="K1642" s="2" t="s">
        <v>977</v>
      </c>
      <c r="L1642" s="2">
        <f t="shared" ref="L1642" si="9424">IF(L1637&lt;=$L$1,1,0)</f>
        <v>1</v>
      </c>
      <c r="M1642" s="2">
        <f t="shared" ref="M1642" si="9425">IF(M1637&lt;=$M$1,1,0)</f>
        <v>1</v>
      </c>
      <c r="N1642" s="2">
        <f t="shared" ref="N1642" si="9426">IF(N1637&lt;=$N$1,1,0)</f>
        <v>0</v>
      </c>
      <c r="O1642" s="2">
        <f t="shared" ref="O1642" si="9427">IF(O1637&lt;=$O$1,1,0)</f>
        <v>1</v>
      </c>
      <c r="X1642" s="5" t="s">
        <v>977</v>
      </c>
      <c r="Y1642" s="5">
        <f t="shared" ref="Y1642" ca="1" si="9428">IF(L1637&lt;=$Y$1,1,0)</f>
        <v>0</v>
      </c>
      <c r="Z1642" s="5">
        <f t="shared" ref="Z1642" ca="1" si="9429">IF(M1637&lt;=$Z$1,1,0)</f>
        <v>0</v>
      </c>
      <c r="AA1642" s="5">
        <f t="shared" ref="AA1642" ca="1" si="9430">IF(N1637&lt;=$AA$1,1,0)</f>
        <v>0</v>
      </c>
      <c r="AB1642" s="5">
        <f t="shared" ref="AB1642" ca="1" si="9431">IF(O1637&lt;=$AB$1,1,0)</f>
        <v>1</v>
      </c>
      <c r="AC1642" s="5"/>
      <c r="AD1642" s="5"/>
      <c r="AE1642" s="5"/>
      <c r="AF1642" s="5"/>
      <c r="AG1642" s="5"/>
      <c r="AH1642" s="5"/>
    </row>
    <row r="1643" spans="1:34" ht="16" x14ac:dyDescent="0.2">
      <c r="A1643" s="1">
        <v>1638</v>
      </c>
      <c r="B1643">
        <v>210331</v>
      </c>
      <c r="C1643">
        <v>2</v>
      </c>
      <c r="D1643" t="s">
        <v>15</v>
      </c>
      <c r="E1643" t="s">
        <v>216</v>
      </c>
      <c r="F1643">
        <v>222</v>
      </c>
      <c r="G1643">
        <v>0.76605504587155959</v>
      </c>
      <c r="H1643">
        <v>12039.447587907231</v>
      </c>
      <c r="I1643">
        <v>7.7899182514102439E-2</v>
      </c>
      <c r="K1643" s="2" t="s">
        <v>978</v>
      </c>
      <c r="L1643" s="2">
        <f t="shared" ref="L1643" si="9432">IF(L1637&lt;=$L$2, 1, 0)</f>
        <v>1</v>
      </c>
      <c r="M1643" s="2">
        <f t="shared" ref="M1643" si="9433">IF(M1637&lt;=$M$2, 1, 0)</f>
        <v>1</v>
      </c>
      <c r="N1643" s="2">
        <f t="shared" ref="N1643" si="9434">IF(N1637&lt;=$N$2, 1, 0)</f>
        <v>0</v>
      </c>
      <c r="O1643" s="2">
        <f t="shared" ref="O1643" si="9435">IF(O1637&lt;=$O$2, 1, 0)</f>
        <v>1</v>
      </c>
      <c r="X1643" s="5" t="s">
        <v>978</v>
      </c>
      <c r="Y1643" s="5">
        <f t="shared" ref="Y1643" ca="1" si="9436">IF(L1637&lt;=$Y$2, 1, 0)</f>
        <v>0</v>
      </c>
      <c r="Z1643" s="5">
        <f t="shared" ref="Z1643" ca="1" si="9437">IF(M1637&lt;=$Z$2, 1, 0)</f>
        <v>0</v>
      </c>
      <c r="AA1643" s="5">
        <f t="shared" ref="AA1643" ca="1" si="9438">IF(N1637&lt;=$AA$2, 1, 0)</f>
        <v>0</v>
      </c>
      <c r="AB1643" s="5">
        <f t="shared" ref="AB1643" ca="1" si="9439">IF(O1637&lt;=$AB$2, 1, 0)</f>
        <v>1</v>
      </c>
      <c r="AC1643" s="5"/>
      <c r="AD1643" s="5" t="s">
        <v>1952</v>
      </c>
      <c r="AE1643" s="5">
        <f t="shared" ref="AE1643" ca="1" si="9440" xml:space="preserve"> Y1642+Y1643+Y1644</f>
        <v>0</v>
      </c>
      <c r="AF1643" s="5">
        <f t="shared" ref="AF1643" ca="1" si="9441">Z1642+Z1643+Z1644</f>
        <v>0</v>
      </c>
      <c r="AG1643" s="5">
        <f t="shared" ref="AG1643" ca="1" si="9442">AA1642+AA1643+AA1644</f>
        <v>0</v>
      </c>
      <c r="AH1643" s="5">
        <f t="shared" ref="AH1643" ca="1" si="9443">AB1642+AB1643+AB1644</f>
        <v>3</v>
      </c>
    </row>
    <row r="1644" spans="1:34" ht="16" x14ac:dyDescent="0.2">
      <c r="A1644" s="1">
        <v>1639</v>
      </c>
      <c r="B1644">
        <v>210331</v>
      </c>
      <c r="C1644">
        <v>1</v>
      </c>
      <c r="D1644" t="s">
        <v>16</v>
      </c>
      <c r="E1644" t="s">
        <v>216</v>
      </c>
      <c r="F1644">
        <v>218</v>
      </c>
      <c r="G1644">
        <v>0.68</v>
      </c>
      <c r="H1644">
        <v>12505.98679518835</v>
      </c>
      <c r="I1644">
        <v>7.6163333533535521E-2</v>
      </c>
      <c r="K1644" s="2" t="s">
        <v>979</v>
      </c>
      <c r="L1644" s="2">
        <f t="shared" ref="L1644" si="9444">IF(L1641&lt;=$L$1, 1,0)</f>
        <v>1</v>
      </c>
      <c r="M1644" s="2">
        <f t="shared" ref="M1644" si="9445">IF(M1641&lt;=$M$1, 1,0)</f>
        <v>1</v>
      </c>
      <c r="N1644" s="2">
        <f t="shared" ref="N1644" si="9446">IF(N1641&lt;=$N$1, 1,0)</f>
        <v>0</v>
      </c>
      <c r="O1644" s="2">
        <f t="shared" ref="O1644" si="9447">IF(O1641&lt;=$O$1, 1,0)</f>
        <v>1</v>
      </c>
      <c r="X1644" s="5" t="s">
        <v>979</v>
      </c>
      <c r="Y1644" s="5">
        <f t="shared" ref="Y1644" ca="1" si="9448">IF(L1641&lt;=$Y$1, 1,0)</f>
        <v>0</v>
      </c>
      <c r="Z1644" s="5">
        <f t="shared" ref="Z1644" ca="1" si="9449">IF(M1641&lt;=$Z$1, 1,0)</f>
        <v>0</v>
      </c>
      <c r="AA1644" s="5">
        <f t="shared" ref="AA1644" ca="1" si="9450">IF(N1641&lt;=$AA$1, 1,0)</f>
        <v>0</v>
      </c>
      <c r="AB1644" s="5">
        <f t="shared" ref="AB1644" ca="1" si="9451">IF(O1641&lt;=$AB$1, 1,0)</f>
        <v>1</v>
      </c>
      <c r="AC1644" s="5"/>
      <c r="AD1644" s="5" t="s">
        <v>1953</v>
      </c>
      <c r="AE1644" s="5"/>
      <c r="AF1644" s="5"/>
      <c r="AG1644" s="5"/>
      <c r="AH1644" s="5">
        <f t="shared" ref="AH1644" ca="1" si="9452">AE1643+AF1643+AG1643+AH1643</f>
        <v>3</v>
      </c>
    </row>
    <row r="1645" spans="1:34" ht="16" x14ac:dyDescent="0.2">
      <c r="A1645" s="1">
        <v>1640</v>
      </c>
      <c r="B1645">
        <v>153162</v>
      </c>
      <c r="C1645">
        <v>8</v>
      </c>
      <c r="D1645" t="s">
        <v>8</v>
      </c>
      <c r="E1645" t="s">
        <v>217</v>
      </c>
      <c r="F1645">
        <v>270</v>
      </c>
      <c r="G1645">
        <v>0.76351351351351349</v>
      </c>
      <c r="H1645">
        <v>12799.2305673022</v>
      </c>
      <c r="I1645">
        <v>1.8310422896750831</v>
      </c>
      <c r="K1645" s="2" t="s">
        <v>972</v>
      </c>
      <c r="L1645" s="4">
        <f t="shared" ref="L1645" si="9453" xml:space="preserve"> (F1645 - F1652) / F1652</f>
        <v>-0.10596026490066225</v>
      </c>
      <c r="M1645" s="4">
        <f t="shared" ref="M1645" si="9454" xml:space="preserve"> (G1645 - G1652) / G1652</f>
        <v>-9.1311381804339536E-2</v>
      </c>
      <c r="N1645" s="4">
        <f t="shared" ref="N1645" si="9455" xml:space="preserve"> (H1645 - H1652) / H1652</f>
        <v>0.1184102296455949</v>
      </c>
      <c r="O1645" s="4">
        <f t="shared" ref="O1645" si="9456" xml:space="preserve"> (I1645 - I1652) / I1652</f>
        <v>-4.3686789105063004E-2</v>
      </c>
      <c r="X1645" s="5"/>
      <c r="Y1645" s="6"/>
      <c r="Z1645" s="5"/>
      <c r="AA1645" s="5"/>
      <c r="AB1645" s="5"/>
      <c r="AC1645" s="5"/>
      <c r="AD1645" s="5"/>
      <c r="AE1645" s="5"/>
      <c r="AF1645" s="5"/>
      <c r="AG1645" s="5"/>
      <c r="AH1645" s="5"/>
    </row>
    <row r="1646" spans="1:34" ht="16" x14ac:dyDescent="0.2">
      <c r="A1646" s="1">
        <v>1641</v>
      </c>
      <c r="B1646">
        <v>153162</v>
      </c>
      <c r="C1646">
        <v>7</v>
      </c>
      <c r="D1646" t="s">
        <v>10</v>
      </c>
      <c r="E1646" t="s">
        <v>217</v>
      </c>
      <c r="F1646">
        <v>296</v>
      </c>
      <c r="G1646">
        <v>0.81666666666666665</v>
      </c>
      <c r="H1646">
        <v>14278.675104895659</v>
      </c>
      <c r="I1646">
        <v>1.952063270262558</v>
      </c>
      <c r="K1646" s="2" t="s">
        <v>973</v>
      </c>
      <c r="L1646" s="2">
        <f t="shared" ref="L1646" si="9457" xml:space="preserve"> SLOPE(F1645:F1652, $C1645:$C1652)</f>
        <v>0.36904761904761907</v>
      </c>
      <c r="M1646" s="2">
        <f t="shared" ref="M1646" si="9458" xml:space="preserve"> SLOPE(G1645:G1652, $C1645:$C1652)</f>
        <v>-8.0214808245048577E-3</v>
      </c>
      <c r="N1646" s="2">
        <f t="shared" ref="N1646" si="9459" xml:space="preserve"> SLOPE(H1645:H1652, $C1645:$C1652)</f>
        <v>248.59066437643403</v>
      </c>
      <c r="O1646" s="2">
        <f t="shared" ref="O1646" si="9460" xml:space="preserve"> SLOPE(I1645:I1652, $C1645:$C1652)</f>
        <v>-1.1663102606381048E-2</v>
      </c>
      <c r="X1646" s="5"/>
      <c r="Y1646" s="6"/>
      <c r="Z1646" s="5"/>
      <c r="AA1646" s="5"/>
      <c r="AB1646" s="5"/>
      <c r="AC1646" s="5"/>
      <c r="AD1646" s="5"/>
      <c r="AE1646" s="5"/>
      <c r="AF1646" s="5"/>
      <c r="AG1646" s="5"/>
      <c r="AH1646" s="5"/>
    </row>
    <row r="1647" spans="1:34" ht="16" x14ac:dyDescent="0.2">
      <c r="A1647" s="1">
        <v>1642</v>
      </c>
      <c r="B1647">
        <v>153162</v>
      </c>
      <c r="C1647">
        <v>6</v>
      </c>
      <c r="D1647" t="s">
        <v>11</v>
      </c>
      <c r="E1647" t="s">
        <v>217</v>
      </c>
      <c r="F1647">
        <v>300</v>
      </c>
      <c r="G1647">
        <v>0.81184668989547037</v>
      </c>
      <c r="H1647">
        <v>13910.24163866219</v>
      </c>
      <c r="I1647">
        <v>1.912955659824803</v>
      </c>
      <c r="K1647" s="2" t="s">
        <v>974</v>
      </c>
      <c r="L1647" s="2">
        <f t="shared" ref="L1647" si="9461" xml:space="preserve"> INTERCEPT(F1645:F1652,$C1645:$C1652)</f>
        <v>281.21428571428572</v>
      </c>
      <c r="M1647" s="2">
        <f t="shared" ref="M1647" si="9462" xml:space="preserve"> INTERCEPT(G1645:G1652,$C1645:$C1652)</f>
        <v>0.84672518890756321</v>
      </c>
      <c r="N1647" s="2">
        <f t="shared" ref="N1647" si="9463" xml:space="preserve"> INTERCEPT(H1645:H1652,$C1645:$C1652)</f>
        <v>12340.505636811486</v>
      </c>
      <c r="O1647" s="2">
        <f t="shared" ref="O1647" si="9464" xml:space="preserve"> INTERCEPT(I1645:I1652,$C1645:$C1652)</f>
        <v>1.9816019480619456</v>
      </c>
      <c r="X1647" s="5"/>
      <c r="Y1647" s="6"/>
      <c r="Z1647" s="5"/>
      <c r="AA1647" s="5"/>
      <c r="AB1647" s="5"/>
      <c r="AC1647" s="5"/>
      <c r="AD1647" s="5"/>
      <c r="AE1647" s="5"/>
      <c r="AF1647" s="5"/>
      <c r="AG1647" s="5"/>
      <c r="AH1647" s="5"/>
    </row>
    <row r="1648" spans="1:34" ht="16" x14ac:dyDescent="0.2">
      <c r="A1648" s="1">
        <v>1643</v>
      </c>
      <c r="B1648">
        <v>153162</v>
      </c>
      <c r="C1648">
        <v>5</v>
      </c>
      <c r="D1648" t="s">
        <v>12</v>
      </c>
      <c r="E1648" t="s">
        <v>217</v>
      </c>
      <c r="F1648">
        <v>287</v>
      </c>
      <c r="G1648">
        <v>0.77898550724637683</v>
      </c>
      <c r="H1648">
        <v>14352.463988732699</v>
      </c>
      <c r="I1648">
        <v>1.882868372495573</v>
      </c>
      <c r="K1648" s="2" t="s">
        <v>1187</v>
      </c>
      <c r="L1648" s="2">
        <f t="shared" ref="L1648:O1648" si="9465" xml:space="preserve"> L1647 + (11*L1646)</f>
        <v>285.27380952380952</v>
      </c>
      <c r="M1648" s="2">
        <f t="shared" si="9465"/>
        <v>0.75848889983800971</v>
      </c>
      <c r="N1648" s="2">
        <f t="shared" si="9465"/>
        <v>15075.002944952259</v>
      </c>
      <c r="O1648" s="2">
        <f t="shared" si="9465"/>
        <v>1.853307819391754</v>
      </c>
      <c r="X1648" s="5"/>
      <c r="Y1648" s="6"/>
      <c r="Z1648" s="5"/>
      <c r="AA1648" s="5"/>
      <c r="AB1648" s="5"/>
      <c r="AC1648" s="5"/>
      <c r="AD1648" s="5"/>
      <c r="AE1648" s="5"/>
      <c r="AF1648" s="5"/>
      <c r="AG1648" s="5"/>
      <c r="AH1648" s="5"/>
    </row>
    <row r="1649" spans="1:34" ht="16" x14ac:dyDescent="0.2">
      <c r="A1649" s="1">
        <v>1644</v>
      </c>
      <c r="B1649">
        <v>153162</v>
      </c>
      <c r="C1649">
        <v>4</v>
      </c>
      <c r="D1649" t="s">
        <v>13</v>
      </c>
      <c r="E1649" t="s">
        <v>217</v>
      </c>
      <c r="F1649">
        <v>276</v>
      </c>
      <c r="G1649">
        <v>0.82061068702290074</v>
      </c>
      <c r="H1649">
        <v>15261.63702638806</v>
      </c>
      <c r="I1649">
        <v>1.992648164636359</v>
      </c>
      <c r="K1649" s="2" t="s">
        <v>976</v>
      </c>
      <c r="L1649" s="2">
        <f t="shared" ref="L1649" si="9466" xml:space="preserve"> (L1648 - F1652) / F1652</f>
        <v>-5.5384736676127422E-2</v>
      </c>
      <c r="M1649" s="2">
        <f t="shared" ref="M1649" si="9467" xml:space="preserve"> (M1648 - G1652) / G1652</f>
        <v>-9.7291379770256009E-2</v>
      </c>
      <c r="N1649" s="2">
        <f t="shared" ref="N1649" si="9468" xml:space="preserve"> (N1648 - H1652) / H1652</f>
        <v>0.31726961374099266</v>
      </c>
      <c r="O1649" s="2">
        <f t="shared" ref="O1649" si="9469" xml:space="preserve"> (O1648 - I1652) / I1652</f>
        <v>-3.2057991487611674E-2</v>
      </c>
      <c r="X1649" s="5"/>
      <c r="Y1649" s="6"/>
      <c r="Z1649" s="5"/>
      <c r="AA1649" s="5"/>
      <c r="AB1649" s="5"/>
      <c r="AC1649" s="5"/>
      <c r="AD1649" s="5"/>
      <c r="AE1649" s="5"/>
      <c r="AF1649" s="5"/>
      <c r="AG1649" s="5"/>
      <c r="AH1649" s="5"/>
    </row>
    <row r="1650" spans="1:34" ht="16" x14ac:dyDescent="0.2">
      <c r="A1650" s="1">
        <v>1645</v>
      </c>
      <c r="B1650">
        <v>153162</v>
      </c>
      <c r="C1650">
        <v>3</v>
      </c>
      <c r="D1650" t="s">
        <v>14</v>
      </c>
      <c r="E1650" t="s">
        <v>217</v>
      </c>
      <c r="F1650">
        <v>262</v>
      </c>
      <c r="G1650">
        <v>0.82592592592592595</v>
      </c>
      <c r="H1650">
        <v>13657.817596097721</v>
      </c>
      <c r="I1650">
        <v>1.9749041416190609</v>
      </c>
      <c r="K1650" s="2" t="s">
        <v>977</v>
      </c>
      <c r="L1650" s="2">
        <f t="shared" ref="L1650" si="9470">IF(L1645&lt;=$L$1,1,0)</f>
        <v>1</v>
      </c>
      <c r="M1650" s="2">
        <f t="shared" ref="M1650" si="9471">IF(M1645&lt;=$M$1,1,0)</f>
        <v>1</v>
      </c>
      <c r="N1650" s="2">
        <f t="shared" ref="N1650" si="9472">IF(N1645&lt;=$N$1,1,0)</f>
        <v>0</v>
      </c>
      <c r="O1650" s="2">
        <f t="shared" ref="O1650" si="9473">IF(O1645&lt;=$O$1,1,0)</f>
        <v>1</v>
      </c>
      <c r="X1650" s="5" t="s">
        <v>977</v>
      </c>
      <c r="Y1650" s="5">
        <f t="shared" ref="Y1650" ca="1" si="9474">IF(L1645&lt;=$Y$1,1,0)</f>
        <v>0</v>
      </c>
      <c r="Z1650" s="5">
        <f t="shared" ref="Z1650" ca="1" si="9475">IF(M1645&lt;=$Z$1,1,0)</f>
        <v>1</v>
      </c>
      <c r="AA1650" s="5">
        <f t="shared" ref="AA1650" ca="1" si="9476">IF(N1645&lt;=$AA$1,1,0)</f>
        <v>0</v>
      </c>
      <c r="AB1650" s="5">
        <f t="shared" ref="AB1650" ca="1" si="9477">IF(O1645&lt;=$AB$1,1,0)</f>
        <v>1</v>
      </c>
      <c r="AC1650" s="5"/>
      <c r="AD1650" s="5"/>
      <c r="AE1650" s="5"/>
      <c r="AF1650" s="5"/>
      <c r="AG1650" s="5"/>
      <c r="AH1650" s="5"/>
    </row>
    <row r="1651" spans="1:34" ht="16" x14ac:dyDescent="0.2">
      <c r="A1651" s="1">
        <v>1646</v>
      </c>
      <c r="B1651">
        <v>153162</v>
      </c>
      <c r="C1651">
        <v>2</v>
      </c>
      <c r="D1651" t="s">
        <v>15</v>
      </c>
      <c r="E1651" t="s">
        <v>217</v>
      </c>
      <c r="F1651">
        <v>270</v>
      </c>
      <c r="G1651">
        <v>0.8272425249169435</v>
      </c>
      <c r="H1651">
        <v>11969.11442587179</v>
      </c>
      <c r="I1651">
        <v>1.9717730923080179</v>
      </c>
      <c r="K1651" s="2" t="s">
        <v>978</v>
      </c>
      <c r="L1651" s="2">
        <f t="shared" ref="L1651" si="9478">IF(L1645&lt;=$L$2, 1, 0)</f>
        <v>1</v>
      </c>
      <c r="M1651" s="2">
        <f t="shared" ref="M1651" si="9479">IF(M1645&lt;=$M$2, 1, 0)</f>
        <v>1</v>
      </c>
      <c r="N1651" s="2">
        <f t="shared" ref="N1651" si="9480">IF(N1645&lt;=$N$2, 1, 0)</f>
        <v>0</v>
      </c>
      <c r="O1651" s="2">
        <f t="shared" ref="O1651" si="9481">IF(O1645&lt;=$O$2, 1, 0)</f>
        <v>0</v>
      </c>
      <c r="X1651" s="5" t="s">
        <v>978</v>
      </c>
      <c r="Y1651" s="5">
        <f t="shared" ref="Y1651" ca="1" si="9482">IF(L1645&lt;=$Y$2, 1, 0)</f>
        <v>0</v>
      </c>
      <c r="Z1651" s="5">
        <f t="shared" ref="Z1651" ca="1" si="9483">IF(M1645&lt;=$Z$2, 1, 0)</f>
        <v>0</v>
      </c>
      <c r="AA1651" s="5">
        <f t="shared" ref="AA1651" ca="1" si="9484">IF(N1645&lt;=$AA$2, 1, 0)</f>
        <v>0</v>
      </c>
      <c r="AB1651" s="5">
        <f t="shared" ref="AB1651" ca="1" si="9485">IF(O1645&lt;=$AB$2, 1, 0)</f>
        <v>0</v>
      </c>
      <c r="AC1651" s="5"/>
      <c r="AD1651" s="5" t="s">
        <v>1952</v>
      </c>
      <c r="AE1651" s="5">
        <f t="shared" ref="AE1651" ca="1" si="9486" xml:space="preserve"> Y1650+Y1651+Y1652</f>
        <v>0</v>
      </c>
      <c r="AF1651" s="5">
        <f t="shared" ref="AF1651" ca="1" si="9487">Z1650+Z1651+Z1652</f>
        <v>2</v>
      </c>
      <c r="AG1651" s="5">
        <f t="shared" ref="AG1651" ca="1" si="9488">AA1650+AA1651+AA1652</f>
        <v>0</v>
      </c>
      <c r="AH1651" s="5">
        <f t="shared" ref="AH1651" ca="1" si="9489">AB1650+AB1651+AB1652</f>
        <v>2</v>
      </c>
    </row>
    <row r="1652" spans="1:34" ht="16" x14ac:dyDescent="0.2">
      <c r="A1652" s="1">
        <v>1647</v>
      </c>
      <c r="B1652">
        <v>153162</v>
      </c>
      <c r="C1652">
        <v>1</v>
      </c>
      <c r="D1652" t="s">
        <v>16</v>
      </c>
      <c r="E1652" t="s">
        <v>217</v>
      </c>
      <c r="F1652">
        <v>302</v>
      </c>
      <c r="G1652">
        <v>0.84023668639053251</v>
      </c>
      <c r="H1652">
        <v>11444.12866409319</v>
      </c>
      <c r="I1652">
        <v>1.9146888998443901</v>
      </c>
      <c r="K1652" s="2" t="s">
        <v>979</v>
      </c>
      <c r="L1652" s="2">
        <f t="shared" ref="L1652" si="9490">IF(L1649&lt;=$L$1, 1,0)</f>
        <v>1</v>
      </c>
      <c r="M1652" s="2">
        <f t="shared" ref="M1652" si="9491">IF(M1649&lt;=$M$1, 1,0)</f>
        <v>1</v>
      </c>
      <c r="N1652" s="2">
        <f t="shared" ref="N1652" si="9492">IF(N1649&lt;=$N$1, 1,0)</f>
        <v>0</v>
      </c>
      <c r="O1652" s="2">
        <f t="shared" ref="O1652" si="9493">IF(O1649&lt;=$O$1, 1,0)</f>
        <v>1</v>
      </c>
      <c r="X1652" s="5" t="s">
        <v>979</v>
      </c>
      <c r="Y1652" s="5">
        <f t="shared" ref="Y1652" ca="1" si="9494">IF(L1649&lt;=$Y$1, 1,0)</f>
        <v>0</v>
      </c>
      <c r="Z1652" s="5">
        <f t="shared" ref="Z1652" ca="1" si="9495">IF(M1649&lt;=$Z$1, 1,0)</f>
        <v>1</v>
      </c>
      <c r="AA1652" s="5">
        <f t="shared" ref="AA1652" ca="1" si="9496">IF(N1649&lt;=$AA$1, 1,0)</f>
        <v>0</v>
      </c>
      <c r="AB1652" s="5">
        <f t="shared" ref="AB1652" ca="1" si="9497">IF(O1649&lt;=$AB$1, 1,0)</f>
        <v>1</v>
      </c>
      <c r="AC1652" s="5"/>
      <c r="AD1652" s="5" t="s">
        <v>1953</v>
      </c>
      <c r="AE1652" s="5"/>
      <c r="AF1652" s="5"/>
      <c r="AG1652" s="5"/>
      <c r="AH1652" s="5">
        <f t="shared" ref="AH1652" ca="1" si="9498">AE1651+AF1651+AG1651+AH1651</f>
        <v>4</v>
      </c>
    </row>
    <row r="1653" spans="1:34" ht="16" x14ac:dyDescent="0.2">
      <c r="A1653" s="1">
        <v>1648</v>
      </c>
      <c r="B1653">
        <v>190415</v>
      </c>
      <c r="C1653">
        <v>8</v>
      </c>
      <c r="D1653" t="s">
        <v>8</v>
      </c>
      <c r="E1653" t="s">
        <v>218</v>
      </c>
      <c r="F1653">
        <v>3189</v>
      </c>
      <c r="G1653">
        <v>0.9748103186646434</v>
      </c>
      <c r="H1653">
        <v>36237.715549492466</v>
      </c>
      <c r="I1653">
        <v>2.8306143755847462</v>
      </c>
      <c r="K1653" s="2" t="s">
        <v>972</v>
      </c>
      <c r="L1653" s="4">
        <f t="shared" ref="L1653" si="9499" xml:space="preserve"> (F1653 - F1660) / F1660</f>
        <v>-8.7037612682623559E-3</v>
      </c>
      <c r="M1653" s="4">
        <f t="shared" ref="M1653" si="9500" xml:space="preserve"> (G1653 - G1660) / G1660</f>
        <v>1.5670631423041637E-2</v>
      </c>
      <c r="N1653" s="4">
        <f t="shared" ref="N1653" si="9501" xml:space="preserve"> (H1653 - H1660) / H1660</f>
        <v>0.54500244979975998</v>
      </c>
      <c r="O1653" s="4">
        <f t="shared" ref="O1653" si="9502" xml:space="preserve"> (I1653 - I1660) / I1660</f>
        <v>0.28803670897439981</v>
      </c>
      <c r="X1653" s="5"/>
      <c r="Y1653" s="6"/>
      <c r="Z1653" s="5"/>
      <c r="AA1653" s="5"/>
      <c r="AB1653" s="5"/>
      <c r="AC1653" s="5"/>
      <c r="AD1653" s="5"/>
      <c r="AE1653" s="5"/>
      <c r="AF1653" s="5"/>
      <c r="AG1653" s="5"/>
      <c r="AH1653" s="5"/>
    </row>
    <row r="1654" spans="1:34" ht="16" x14ac:dyDescent="0.2">
      <c r="A1654" s="1">
        <v>1649</v>
      </c>
      <c r="B1654">
        <v>190415</v>
      </c>
      <c r="C1654">
        <v>7</v>
      </c>
      <c r="D1654" t="s">
        <v>10</v>
      </c>
      <c r="E1654" t="s">
        <v>218</v>
      </c>
      <c r="F1654">
        <v>3295</v>
      </c>
      <c r="G1654">
        <v>0.97341696535244926</v>
      </c>
      <c r="H1654">
        <v>34479.704920490927</v>
      </c>
      <c r="I1654">
        <v>2.9194416384968749</v>
      </c>
      <c r="K1654" s="2" t="s">
        <v>973</v>
      </c>
      <c r="L1654" s="2">
        <f t="shared" ref="L1654" si="9503" xml:space="preserve"> SLOPE(F1653:F1660, $C1653:$C1660)</f>
        <v>7.9880952380952381</v>
      </c>
      <c r="M1654" s="2">
        <f t="shared" ref="M1654" si="9504" xml:space="preserve"> SLOPE(G1653:G1660, $C1653:$C1660)</f>
        <v>1.8215009535532823E-3</v>
      </c>
      <c r="N1654" s="2">
        <f t="shared" ref="N1654" si="9505" xml:space="preserve"> SLOPE(H1653:H1660, $C1653:$C1660)</f>
        <v>1669.5204599384881</v>
      </c>
      <c r="O1654" s="2">
        <f t="shared" ref="O1654" si="9506" xml:space="preserve"> SLOPE(I1653:I1660, $C1653:$C1660)</f>
        <v>0.1022365901963177</v>
      </c>
      <c r="X1654" s="5"/>
      <c r="Y1654" s="6"/>
      <c r="Z1654" s="5"/>
      <c r="AA1654" s="5"/>
      <c r="AB1654" s="5"/>
      <c r="AC1654" s="5"/>
      <c r="AD1654" s="5"/>
      <c r="AE1654" s="5"/>
      <c r="AF1654" s="5"/>
      <c r="AG1654" s="5"/>
      <c r="AH1654" s="5"/>
    </row>
    <row r="1655" spans="1:34" ht="16" x14ac:dyDescent="0.2">
      <c r="A1655" s="1">
        <v>1650</v>
      </c>
      <c r="B1655">
        <v>190415</v>
      </c>
      <c r="C1655">
        <v>6</v>
      </c>
      <c r="D1655" t="s">
        <v>11</v>
      </c>
      <c r="E1655" t="s">
        <v>218</v>
      </c>
      <c r="F1655">
        <v>3349</v>
      </c>
      <c r="G1655">
        <v>0.97129909365558909</v>
      </c>
      <c r="H1655">
        <v>32769.625200348572</v>
      </c>
      <c r="I1655">
        <v>2.97398252234612</v>
      </c>
      <c r="K1655" s="2" t="s">
        <v>974</v>
      </c>
      <c r="L1655" s="2">
        <f t="shared" ref="L1655" si="9507" xml:space="preserve"> INTERCEPT(F1653:F1660,$C1653:$C1660)</f>
        <v>3213.1785714285716</v>
      </c>
      <c r="M1655" s="2">
        <f t="shared" ref="M1655" si="9508" xml:space="preserve"> INTERCEPT(G1653:G1660,$C1653:$C1660)</f>
        <v>0.96075160986770003</v>
      </c>
      <c r="N1655" s="2">
        <f t="shared" ref="N1655" si="9509" xml:space="preserve"> INTERCEPT(H1653:H1660,$C1653:$C1660)</f>
        <v>23357.533393921698</v>
      </c>
      <c r="O1655" s="2">
        <f t="shared" ref="O1655" si="9510" xml:space="preserve"> INTERCEPT(I1653:I1660,$C1653:$C1660)</f>
        <v>2.0555304351794663</v>
      </c>
      <c r="X1655" s="5"/>
      <c r="Y1655" s="6"/>
      <c r="Z1655" s="5"/>
      <c r="AA1655" s="5"/>
      <c r="AB1655" s="5"/>
      <c r="AC1655" s="5"/>
      <c r="AD1655" s="5"/>
      <c r="AE1655" s="5"/>
      <c r="AF1655" s="5"/>
      <c r="AG1655" s="5"/>
      <c r="AH1655" s="5"/>
    </row>
    <row r="1656" spans="1:34" ht="16" x14ac:dyDescent="0.2">
      <c r="A1656" s="1">
        <v>1651</v>
      </c>
      <c r="B1656">
        <v>190415</v>
      </c>
      <c r="C1656">
        <v>5</v>
      </c>
      <c r="D1656" t="s">
        <v>12</v>
      </c>
      <c r="E1656" t="s">
        <v>218</v>
      </c>
      <c r="F1656">
        <v>3315</v>
      </c>
      <c r="G1656">
        <v>0.97008816120906805</v>
      </c>
      <c r="H1656">
        <v>33003.821501720231</v>
      </c>
      <c r="I1656">
        <v>2.100398416082029</v>
      </c>
      <c r="K1656" s="2" t="s">
        <v>1188</v>
      </c>
      <c r="L1656" s="2">
        <f t="shared" ref="L1656:O1656" si="9511" xml:space="preserve"> L1655 + (11*L1654)</f>
        <v>3301.0476190476193</v>
      </c>
      <c r="M1656" s="2">
        <f t="shared" si="9511"/>
        <v>0.98078812035678609</v>
      </c>
      <c r="N1656" s="2">
        <f t="shared" si="9511"/>
        <v>41722.258453245071</v>
      </c>
      <c r="O1656" s="2">
        <f t="shared" si="9511"/>
        <v>3.1801329273389611</v>
      </c>
      <c r="X1656" s="5"/>
      <c r="Y1656" s="6"/>
      <c r="Z1656" s="5"/>
      <c r="AA1656" s="5"/>
      <c r="AB1656" s="5"/>
      <c r="AC1656" s="5"/>
      <c r="AD1656" s="5"/>
      <c r="AE1656" s="5"/>
      <c r="AF1656" s="5"/>
      <c r="AG1656" s="5"/>
      <c r="AH1656" s="5"/>
    </row>
    <row r="1657" spans="1:34" ht="16" x14ac:dyDescent="0.2">
      <c r="A1657" s="1">
        <v>1652</v>
      </c>
      <c r="B1657">
        <v>190415</v>
      </c>
      <c r="C1657">
        <v>4</v>
      </c>
      <c r="D1657" t="s">
        <v>13</v>
      </c>
      <c r="E1657" t="s">
        <v>218</v>
      </c>
      <c r="F1657">
        <v>3180</v>
      </c>
      <c r="G1657">
        <v>0.9693023255813954</v>
      </c>
      <c r="H1657">
        <v>31020.03061406557</v>
      </c>
      <c r="I1657">
        <v>2.2462373437467908</v>
      </c>
      <c r="K1657" s="2" t="s">
        <v>976</v>
      </c>
      <c r="L1657" s="2">
        <f t="shared" ref="L1657" si="9512" xml:space="preserve"> (L1656 - F1660) / F1660</f>
        <v>2.6126086119869215E-2</v>
      </c>
      <c r="M1657" s="2">
        <f t="shared" ref="M1657" si="9513" xml:space="preserve"> (M1656 - G1660) / G1660</f>
        <v>2.1898999653178323E-2</v>
      </c>
      <c r="N1657" s="2">
        <f t="shared" ref="N1657" si="9514" xml:space="preserve"> (N1656 - H1660) / H1660</f>
        <v>0.7788370636499794</v>
      </c>
      <c r="O1657" s="2">
        <f t="shared" ref="O1657" si="9515" xml:space="preserve"> (O1656 - I1660) / I1660</f>
        <v>0.44708088292126502</v>
      </c>
      <c r="X1657" s="5"/>
      <c r="Y1657" s="6"/>
      <c r="Z1657" s="5"/>
      <c r="AA1657" s="5"/>
      <c r="AB1657" s="5"/>
      <c r="AC1657" s="5"/>
      <c r="AD1657" s="5"/>
      <c r="AE1657" s="5"/>
      <c r="AF1657" s="5"/>
      <c r="AG1657" s="5"/>
      <c r="AH1657" s="5"/>
    </row>
    <row r="1658" spans="1:34" ht="16" x14ac:dyDescent="0.2">
      <c r="A1658" s="1">
        <v>1653</v>
      </c>
      <c r="B1658">
        <v>190415</v>
      </c>
      <c r="C1658">
        <v>3</v>
      </c>
      <c r="D1658" t="s">
        <v>14</v>
      </c>
      <c r="E1658" t="s">
        <v>218</v>
      </c>
      <c r="F1658">
        <v>3225</v>
      </c>
      <c r="G1658">
        <v>0.96522819000310467</v>
      </c>
      <c r="H1658">
        <v>29027.319036439891</v>
      </c>
      <c r="I1658">
        <v>2.532963473194366</v>
      </c>
      <c r="K1658" s="2" t="s">
        <v>977</v>
      </c>
      <c r="L1658" s="2">
        <f t="shared" ref="L1658" si="9516">IF(L1653&lt;=$L$1,1,0)</f>
        <v>1</v>
      </c>
      <c r="M1658" s="2">
        <f t="shared" ref="M1658" si="9517">IF(M1653&lt;=$M$1,1,0)</f>
        <v>1</v>
      </c>
      <c r="N1658" s="2">
        <f t="shared" ref="N1658" si="9518">IF(N1653&lt;=$N$1,1,0)</f>
        <v>0</v>
      </c>
      <c r="O1658" s="2">
        <f t="shared" ref="O1658" si="9519">IF(O1653&lt;=$O$1,1,0)</f>
        <v>0</v>
      </c>
      <c r="X1658" s="5" t="s">
        <v>977</v>
      </c>
      <c r="Y1658" s="5">
        <f t="shared" ref="Y1658" ca="1" si="9520">IF(L1653&lt;=$Y$1,1,0)</f>
        <v>0</v>
      </c>
      <c r="Z1658" s="5">
        <f t="shared" ref="Z1658" ca="1" si="9521">IF(M1653&lt;=$Z$1,1,0)</f>
        <v>0</v>
      </c>
      <c r="AA1658" s="5">
        <f t="shared" ref="AA1658" ca="1" si="9522">IF(N1653&lt;=$AA$1,1,0)</f>
        <v>0</v>
      </c>
      <c r="AB1658" s="5">
        <f t="shared" ref="AB1658" ca="1" si="9523">IF(O1653&lt;=$AB$1,1,0)</f>
        <v>0</v>
      </c>
      <c r="AC1658" s="5"/>
      <c r="AD1658" s="5"/>
      <c r="AE1658" s="5"/>
      <c r="AF1658" s="5"/>
      <c r="AG1658" s="5"/>
      <c r="AH1658" s="5"/>
    </row>
    <row r="1659" spans="1:34" ht="16" x14ac:dyDescent="0.2">
      <c r="A1659" s="1">
        <v>1654</v>
      </c>
      <c r="B1659">
        <v>190415</v>
      </c>
      <c r="C1659">
        <v>2</v>
      </c>
      <c r="D1659" t="s">
        <v>15</v>
      </c>
      <c r="E1659" t="s">
        <v>218</v>
      </c>
      <c r="F1659">
        <v>3223</v>
      </c>
      <c r="G1659">
        <v>0.96767174386073984</v>
      </c>
      <c r="H1659">
        <v>26969.99200638038</v>
      </c>
      <c r="I1659">
        <v>2.3235036242441298</v>
      </c>
      <c r="K1659" s="2" t="s">
        <v>978</v>
      </c>
      <c r="L1659" s="2">
        <f t="shared" ref="L1659" si="9524">IF(L1653&lt;=$L$2, 1, 0)</f>
        <v>1</v>
      </c>
      <c r="M1659" s="2">
        <f t="shared" ref="M1659" si="9525">IF(M1653&lt;=$M$2, 1, 0)</f>
        <v>1</v>
      </c>
      <c r="N1659" s="2">
        <f t="shared" ref="N1659" si="9526">IF(N1653&lt;=$N$2, 1, 0)</f>
        <v>0</v>
      </c>
      <c r="O1659" s="2">
        <f t="shared" ref="O1659" si="9527">IF(O1653&lt;=$O$2, 1, 0)</f>
        <v>0</v>
      </c>
      <c r="X1659" s="5" t="s">
        <v>978</v>
      </c>
      <c r="Y1659" s="5">
        <f t="shared" ref="Y1659" ca="1" si="9528">IF(L1653&lt;=$Y$2, 1, 0)</f>
        <v>0</v>
      </c>
      <c r="Z1659" s="5">
        <f t="shared" ref="Z1659" ca="1" si="9529">IF(M1653&lt;=$Z$2, 1, 0)</f>
        <v>0</v>
      </c>
      <c r="AA1659" s="5">
        <f t="shared" ref="AA1659" ca="1" si="9530">IF(N1653&lt;=$AA$2, 1, 0)</f>
        <v>0</v>
      </c>
      <c r="AB1659" s="5">
        <f t="shared" ref="AB1659" ca="1" si="9531">IF(O1653&lt;=$AB$2, 1, 0)</f>
        <v>0</v>
      </c>
      <c r="AC1659" s="5"/>
      <c r="AD1659" s="5" t="s">
        <v>1952</v>
      </c>
      <c r="AE1659" s="5">
        <f t="shared" ref="AE1659" ca="1" si="9532" xml:space="preserve"> Y1658+Y1659+Y1660</f>
        <v>0</v>
      </c>
      <c r="AF1659" s="5">
        <f t="shared" ref="AF1659" ca="1" si="9533">Z1658+Z1659+Z1660</f>
        <v>0</v>
      </c>
      <c r="AG1659" s="5">
        <f t="shared" ref="AG1659" ca="1" si="9534">AA1658+AA1659+AA1660</f>
        <v>0</v>
      </c>
      <c r="AH1659" s="5">
        <f t="shared" ref="AH1659" ca="1" si="9535">AB1658+AB1659+AB1660</f>
        <v>0</v>
      </c>
    </row>
    <row r="1660" spans="1:34" ht="16" x14ac:dyDescent="0.2">
      <c r="A1660" s="1">
        <v>1655</v>
      </c>
      <c r="B1660">
        <v>190415</v>
      </c>
      <c r="C1660">
        <v>1</v>
      </c>
      <c r="D1660" t="s">
        <v>16</v>
      </c>
      <c r="E1660" t="s">
        <v>218</v>
      </c>
      <c r="F1660">
        <v>3217</v>
      </c>
      <c r="G1660">
        <v>0.95977011494252873</v>
      </c>
      <c r="H1660">
        <v>23454.794880221099</v>
      </c>
      <c r="I1660">
        <v>2.1976193348081088</v>
      </c>
      <c r="K1660" s="2" t="s">
        <v>979</v>
      </c>
      <c r="L1660" s="2">
        <f t="shared" ref="L1660" si="9536">IF(L1657&lt;=$L$1, 1,0)</f>
        <v>1</v>
      </c>
      <c r="M1660" s="2">
        <f t="shared" ref="M1660" si="9537">IF(M1657&lt;=$M$1, 1,0)</f>
        <v>1</v>
      </c>
      <c r="N1660" s="2">
        <f t="shared" ref="N1660" si="9538">IF(N1657&lt;=$N$1, 1,0)</f>
        <v>0</v>
      </c>
      <c r="O1660" s="2">
        <f t="shared" ref="O1660" si="9539">IF(O1657&lt;=$O$1, 1,0)</f>
        <v>0</v>
      </c>
      <c r="X1660" s="5" t="s">
        <v>979</v>
      </c>
      <c r="Y1660" s="5">
        <f t="shared" ref="Y1660" ca="1" si="9540">IF(L1657&lt;=$Y$1, 1,0)</f>
        <v>0</v>
      </c>
      <c r="Z1660" s="5">
        <f t="shared" ref="Z1660" ca="1" si="9541">IF(M1657&lt;=$Z$1, 1,0)</f>
        <v>0</v>
      </c>
      <c r="AA1660" s="5">
        <f t="shared" ref="AA1660" ca="1" si="9542">IF(N1657&lt;=$AA$1, 1,0)</f>
        <v>0</v>
      </c>
      <c r="AB1660" s="5">
        <f t="shared" ref="AB1660" ca="1" si="9543">IF(O1657&lt;=$AB$1, 1,0)</f>
        <v>0</v>
      </c>
      <c r="AC1660" s="5"/>
      <c r="AD1660" s="5" t="s">
        <v>1953</v>
      </c>
      <c r="AE1660" s="5"/>
      <c r="AF1660" s="5"/>
      <c r="AG1660" s="5"/>
      <c r="AH1660" s="5">
        <f t="shared" ref="AH1660" ca="1" si="9544">AE1659+AF1659+AG1659+AH1659</f>
        <v>0</v>
      </c>
    </row>
    <row r="1661" spans="1:34" ht="16" x14ac:dyDescent="0.2">
      <c r="A1661" s="1">
        <v>1656</v>
      </c>
      <c r="B1661">
        <v>170037</v>
      </c>
      <c r="C1661">
        <v>8</v>
      </c>
      <c r="D1661" t="s">
        <v>8</v>
      </c>
      <c r="E1661" t="s">
        <v>219</v>
      </c>
      <c r="F1661">
        <v>304</v>
      </c>
      <c r="G1661">
        <v>0.7929824561403509</v>
      </c>
      <c r="H1661">
        <v>12766.87325885481</v>
      </c>
      <c r="I1661">
        <v>0.26525126614064309</v>
      </c>
      <c r="K1661" s="2" t="s">
        <v>972</v>
      </c>
      <c r="L1661" s="4">
        <f t="shared" ref="L1661" si="9545" xml:space="preserve"> (F1661 - F1668) / F1668</f>
        <v>-0.13636363636363635</v>
      </c>
      <c r="M1661" s="4">
        <f t="shared" ref="M1661" si="9546" xml:space="preserve"> (G1661 - G1668) / G1668</f>
        <v>8.3637380303347969E-2</v>
      </c>
      <c r="N1661" s="4">
        <f t="shared" ref="N1661" si="9547" xml:space="preserve"> (H1661 - H1668) / H1668</f>
        <v>0.30671252285287354</v>
      </c>
      <c r="O1661" s="4">
        <f t="shared" ref="O1661" si="9548" xml:space="preserve"> (I1661 - I1668) / I1668</f>
        <v>0.65569920080970601</v>
      </c>
      <c r="X1661" s="5"/>
      <c r="Y1661" s="6"/>
      <c r="Z1661" s="5"/>
      <c r="AA1661" s="5"/>
      <c r="AB1661" s="5"/>
      <c r="AC1661" s="5"/>
      <c r="AD1661" s="5"/>
      <c r="AE1661" s="5"/>
      <c r="AF1661" s="5"/>
      <c r="AG1661" s="5"/>
      <c r="AH1661" s="5"/>
    </row>
    <row r="1662" spans="1:34" ht="16" x14ac:dyDescent="0.2">
      <c r="A1662" s="1">
        <v>1657</v>
      </c>
      <c r="B1662">
        <v>170037</v>
      </c>
      <c r="C1662">
        <v>7</v>
      </c>
      <c r="D1662" t="s">
        <v>10</v>
      </c>
      <c r="E1662" t="s">
        <v>219</v>
      </c>
      <c r="F1662">
        <v>285</v>
      </c>
      <c r="G1662">
        <v>0.79347826086956519</v>
      </c>
      <c r="H1662">
        <v>13465.370493492181</v>
      </c>
      <c r="I1662">
        <v>0.26906198911420348</v>
      </c>
      <c r="K1662" s="2" t="s">
        <v>973</v>
      </c>
      <c r="L1662" s="2">
        <f t="shared" ref="L1662" si="9549" xml:space="preserve"> SLOPE(F1661:F1668, $C1661:$C1668)</f>
        <v>-11.166666666666666</v>
      </c>
      <c r="M1662" s="2">
        <f t="shared" ref="M1662" si="9550" xml:space="preserve"> SLOPE(G1661:G1668, $C1661:$C1668)</f>
        <v>7.944025665666982E-3</v>
      </c>
      <c r="N1662" s="2">
        <f t="shared" ref="N1662" si="9551" xml:space="preserve"> SLOPE(H1661:H1668, $C1661:$C1668)</f>
        <v>474.36983372862994</v>
      </c>
      <c r="O1662" s="2">
        <f t="shared" ref="O1662" si="9552" xml:space="preserve"> SLOPE(I1661:I1668, $C1661:$C1668)</f>
        <v>1.6541786420936261E-2</v>
      </c>
      <c r="X1662" s="5"/>
      <c r="Y1662" s="6"/>
      <c r="Z1662" s="5"/>
      <c r="AA1662" s="5"/>
      <c r="AB1662" s="5"/>
      <c r="AC1662" s="5"/>
      <c r="AD1662" s="5"/>
      <c r="AE1662" s="5"/>
      <c r="AF1662" s="5"/>
      <c r="AG1662" s="5"/>
      <c r="AH1662" s="5"/>
    </row>
    <row r="1663" spans="1:34" ht="16" x14ac:dyDescent="0.2">
      <c r="A1663" s="1">
        <v>1658</v>
      </c>
      <c r="B1663">
        <v>170037</v>
      </c>
      <c r="C1663">
        <v>6</v>
      </c>
      <c r="D1663" t="s">
        <v>11</v>
      </c>
      <c r="E1663" t="s">
        <v>219</v>
      </c>
      <c r="F1663">
        <v>287</v>
      </c>
      <c r="G1663">
        <v>0.7720588235294118</v>
      </c>
      <c r="H1663">
        <v>11143.91172152762</v>
      </c>
      <c r="I1663">
        <v>0.23065126317360171</v>
      </c>
      <c r="K1663" s="2" t="s">
        <v>974</v>
      </c>
      <c r="L1663" s="2">
        <f t="shared" ref="L1663" si="9553" xml:space="preserve"> INTERCEPT(F1661:F1668,$C1661:$C1668)</f>
        <v>368.25</v>
      </c>
      <c r="M1663" s="2">
        <f t="shared" ref="M1663" si="9554" xml:space="preserve"> INTERCEPT(G1661:G1668,$C1661:$C1668)</f>
        <v>0.74069345216421167</v>
      </c>
      <c r="N1663" s="2">
        <f t="shared" ref="N1663" si="9555" xml:space="preserve"> INTERCEPT(H1661:H1668,$C1661:$C1668)</f>
        <v>9124.9906395303587</v>
      </c>
      <c r="O1663" s="2">
        <f t="shared" ref="O1663" si="9556" xml:space="preserve"> INTERCEPT(I1661:I1668,$C1661:$C1668)</f>
        <v>0.13181382386750146</v>
      </c>
      <c r="X1663" s="5"/>
      <c r="Y1663" s="6"/>
      <c r="Z1663" s="5"/>
      <c r="AA1663" s="5"/>
      <c r="AB1663" s="5"/>
      <c r="AC1663" s="5"/>
      <c r="AD1663" s="5"/>
      <c r="AE1663" s="5"/>
      <c r="AF1663" s="5"/>
      <c r="AG1663" s="5"/>
      <c r="AH1663" s="5"/>
    </row>
    <row r="1664" spans="1:34" ht="16" x14ac:dyDescent="0.2">
      <c r="A1664" s="1">
        <v>1659</v>
      </c>
      <c r="B1664">
        <v>170037</v>
      </c>
      <c r="C1664">
        <v>5</v>
      </c>
      <c r="D1664" t="s">
        <v>12</v>
      </c>
      <c r="E1664" t="s">
        <v>219</v>
      </c>
      <c r="F1664">
        <v>283</v>
      </c>
      <c r="G1664">
        <v>0.81569965870307171</v>
      </c>
      <c r="H1664">
        <v>11324.320186166089</v>
      </c>
      <c r="I1664">
        <v>0.19741557565399059</v>
      </c>
      <c r="K1664" s="2" t="s">
        <v>1189</v>
      </c>
      <c r="L1664" s="2">
        <f t="shared" ref="L1664:O1664" si="9557" xml:space="preserve"> L1663 + (11*L1662)</f>
        <v>245.41666666666669</v>
      </c>
      <c r="M1664" s="2">
        <f t="shared" si="9557"/>
        <v>0.82807773448654842</v>
      </c>
      <c r="N1664" s="2">
        <f t="shared" si="9557"/>
        <v>14343.058810545288</v>
      </c>
      <c r="O1664" s="2">
        <f t="shared" si="9557"/>
        <v>0.31377347449780035</v>
      </c>
      <c r="X1664" s="5"/>
      <c r="Y1664" s="6"/>
      <c r="Z1664" s="5"/>
      <c r="AA1664" s="5"/>
      <c r="AB1664" s="5"/>
      <c r="AC1664" s="5"/>
      <c r="AD1664" s="5"/>
      <c r="AE1664" s="5"/>
      <c r="AF1664" s="5"/>
      <c r="AG1664" s="5"/>
      <c r="AH1664" s="5"/>
    </row>
    <row r="1665" spans="1:34" ht="16" x14ac:dyDescent="0.2">
      <c r="A1665" s="1">
        <v>1660</v>
      </c>
      <c r="B1665">
        <v>170037</v>
      </c>
      <c r="C1665">
        <v>4</v>
      </c>
      <c r="D1665" t="s">
        <v>13</v>
      </c>
      <c r="E1665" t="s">
        <v>219</v>
      </c>
      <c r="F1665">
        <v>337</v>
      </c>
      <c r="G1665">
        <v>0.78929765886287628</v>
      </c>
      <c r="H1665">
        <v>11142.148688025511</v>
      </c>
      <c r="I1665">
        <v>0.17710696292166969</v>
      </c>
      <c r="K1665" s="2" t="s">
        <v>976</v>
      </c>
      <c r="L1665" s="2">
        <f t="shared" ref="L1665" si="9558" xml:space="preserve"> (L1664 - F1668) / F1668</f>
        <v>-0.30279356060606055</v>
      </c>
      <c r="M1665" s="2">
        <f t="shared" ref="M1665" si="9559" xml:space="preserve"> (M1664 - G1668) / G1668</f>
        <v>0.13159626664894855</v>
      </c>
      <c r="N1665" s="2">
        <f t="shared" ref="N1665" si="9560" xml:space="preserve"> (N1664 - H1668) / H1668</f>
        <v>0.46803795915774221</v>
      </c>
      <c r="O1665" s="2">
        <f t="shared" ref="O1665" si="9561" xml:space="preserve"> (O1664 - I1668) / I1668</f>
        <v>0.95857497127207925</v>
      </c>
      <c r="X1665" s="5"/>
      <c r="Y1665" s="6"/>
      <c r="Z1665" s="5"/>
      <c r="AA1665" s="5"/>
      <c r="AB1665" s="5"/>
      <c r="AC1665" s="5"/>
      <c r="AD1665" s="5"/>
      <c r="AE1665" s="5"/>
      <c r="AF1665" s="5"/>
      <c r="AG1665" s="5"/>
      <c r="AH1665" s="5"/>
    </row>
    <row r="1666" spans="1:34" ht="16" x14ac:dyDescent="0.2">
      <c r="A1666" s="1">
        <v>1661</v>
      </c>
      <c r="B1666">
        <v>170037</v>
      </c>
      <c r="C1666">
        <v>3</v>
      </c>
      <c r="D1666" t="s">
        <v>14</v>
      </c>
      <c r="E1666" t="s">
        <v>219</v>
      </c>
      <c r="F1666">
        <v>323</v>
      </c>
      <c r="G1666">
        <v>0.75504322766570608</v>
      </c>
      <c r="H1666">
        <v>10125.85739465283</v>
      </c>
      <c r="I1666">
        <v>0.17411402230729761</v>
      </c>
      <c r="K1666" s="2" t="s">
        <v>977</v>
      </c>
      <c r="L1666" s="2">
        <f t="shared" ref="L1666" si="9562">IF(L1661&lt;=$L$1,1,0)</f>
        <v>1</v>
      </c>
      <c r="M1666" s="2">
        <f t="shared" ref="M1666" si="9563">IF(M1661&lt;=$M$1,1,0)</f>
        <v>1</v>
      </c>
      <c r="N1666" s="2">
        <f t="shared" ref="N1666" si="9564">IF(N1661&lt;=$N$1,1,0)</f>
        <v>0</v>
      </c>
      <c r="O1666" s="2">
        <f t="shared" ref="O1666" si="9565">IF(O1661&lt;=$O$1,1,0)</f>
        <v>0</v>
      </c>
      <c r="X1666" s="5" t="s">
        <v>977</v>
      </c>
      <c r="Y1666" s="5">
        <f t="shared" ref="Y1666" ca="1" si="9566">IF(L1661&lt;=$Y$1,1,0)</f>
        <v>0</v>
      </c>
      <c r="Z1666" s="5">
        <f t="shared" ref="Z1666" ca="1" si="9567">IF(M1661&lt;=$Z$1,1,0)</f>
        <v>0</v>
      </c>
      <c r="AA1666" s="5">
        <f t="shared" ref="AA1666" ca="1" si="9568">IF(N1661&lt;=$AA$1,1,0)</f>
        <v>0</v>
      </c>
      <c r="AB1666" s="5">
        <f t="shared" ref="AB1666" ca="1" si="9569">IF(O1661&lt;=$AB$1,1,0)</f>
        <v>0</v>
      </c>
      <c r="AC1666" s="5"/>
      <c r="AD1666" s="5"/>
      <c r="AE1666" s="5"/>
      <c r="AF1666" s="5"/>
      <c r="AG1666" s="5"/>
      <c r="AH1666" s="5"/>
    </row>
    <row r="1667" spans="1:34" ht="16" x14ac:dyDescent="0.2">
      <c r="A1667" s="1">
        <v>1662</v>
      </c>
      <c r="B1667">
        <v>170037</v>
      </c>
      <c r="C1667">
        <v>2</v>
      </c>
      <c r="D1667" t="s">
        <v>15</v>
      </c>
      <c r="E1667" t="s">
        <v>219</v>
      </c>
      <c r="F1667">
        <v>373</v>
      </c>
      <c r="G1667">
        <v>0.76119402985074625</v>
      </c>
      <c r="H1667">
        <v>10338.533994638479</v>
      </c>
      <c r="I1667">
        <v>0.17620883747403501</v>
      </c>
      <c r="K1667" s="2" t="s">
        <v>978</v>
      </c>
      <c r="L1667" s="2">
        <f t="shared" ref="L1667" si="9570">IF(L1661&lt;=$L$2, 1, 0)</f>
        <v>1</v>
      </c>
      <c r="M1667" s="2">
        <f t="shared" ref="M1667" si="9571">IF(M1661&lt;=$M$2, 1, 0)</f>
        <v>1</v>
      </c>
      <c r="N1667" s="2">
        <f t="shared" ref="N1667" si="9572">IF(N1661&lt;=$N$2, 1, 0)</f>
        <v>0</v>
      </c>
      <c r="O1667" s="2">
        <f t="shared" ref="O1667" si="9573">IF(O1661&lt;=$O$2, 1, 0)</f>
        <v>0</v>
      </c>
      <c r="X1667" s="5" t="s">
        <v>978</v>
      </c>
      <c r="Y1667" s="5">
        <f t="shared" ref="Y1667" ca="1" si="9574">IF(L1661&lt;=$Y$2, 1, 0)</f>
        <v>0</v>
      </c>
      <c r="Z1667" s="5">
        <f t="shared" ref="Z1667" ca="1" si="9575">IF(M1661&lt;=$Z$2, 1, 0)</f>
        <v>0</v>
      </c>
      <c r="AA1667" s="5">
        <f t="shared" ref="AA1667" ca="1" si="9576">IF(N1661&lt;=$AA$2, 1, 0)</f>
        <v>0</v>
      </c>
      <c r="AB1667" s="5">
        <f t="shared" ref="AB1667" ca="1" si="9577">IF(O1661&lt;=$AB$2, 1, 0)</f>
        <v>0</v>
      </c>
      <c r="AC1667" s="5"/>
      <c r="AD1667" s="5" t="s">
        <v>1952</v>
      </c>
      <c r="AE1667" s="5">
        <f t="shared" ref="AE1667" ca="1" si="9578" xml:space="preserve"> Y1666+Y1667+Y1668</f>
        <v>1</v>
      </c>
      <c r="AF1667" s="5">
        <f t="shared" ref="AF1667" ca="1" si="9579">Z1666+Z1667+Z1668</f>
        <v>0</v>
      </c>
      <c r="AG1667" s="5">
        <f t="shared" ref="AG1667" ca="1" si="9580">AA1666+AA1667+AA1668</f>
        <v>0</v>
      </c>
      <c r="AH1667" s="5">
        <f t="shared" ref="AH1667" ca="1" si="9581">AB1666+AB1667+AB1668</f>
        <v>0</v>
      </c>
    </row>
    <row r="1668" spans="1:34" ht="16" x14ac:dyDescent="0.2">
      <c r="A1668" s="1">
        <v>1663</v>
      </c>
      <c r="B1668">
        <v>170037</v>
      </c>
      <c r="C1668">
        <v>1</v>
      </c>
      <c r="D1668" t="s">
        <v>16</v>
      </c>
      <c r="E1668" t="s">
        <v>219</v>
      </c>
      <c r="F1668">
        <v>352</v>
      </c>
      <c r="G1668">
        <v>0.73177842565597673</v>
      </c>
      <c r="H1668">
        <v>9770.2233931160299</v>
      </c>
      <c r="I1668">
        <v>0.1602049853082759</v>
      </c>
      <c r="K1668" s="2" t="s">
        <v>979</v>
      </c>
      <c r="L1668" s="2">
        <f t="shared" ref="L1668" si="9582">IF(L1665&lt;=$L$1, 1,0)</f>
        <v>1</v>
      </c>
      <c r="M1668" s="2">
        <f t="shared" ref="M1668" si="9583">IF(M1665&lt;=$M$1, 1,0)</f>
        <v>1</v>
      </c>
      <c r="N1668" s="2">
        <f t="shared" ref="N1668" si="9584">IF(N1665&lt;=$N$1, 1,0)</f>
        <v>0</v>
      </c>
      <c r="O1668" s="2">
        <f t="shared" ref="O1668" si="9585">IF(O1665&lt;=$O$1, 1,0)</f>
        <v>0</v>
      </c>
      <c r="X1668" s="5" t="s">
        <v>979</v>
      </c>
      <c r="Y1668" s="5">
        <f t="shared" ref="Y1668" ca="1" si="9586">IF(L1665&lt;=$Y$1, 1,0)</f>
        <v>1</v>
      </c>
      <c r="Z1668" s="5">
        <f t="shared" ref="Z1668" ca="1" si="9587">IF(M1665&lt;=$Z$1, 1,0)</f>
        <v>0</v>
      </c>
      <c r="AA1668" s="5">
        <f t="shared" ref="AA1668" ca="1" si="9588">IF(N1665&lt;=$AA$1, 1,0)</f>
        <v>0</v>
      </c>
      <c r="AB1668" s="5">
        <f t="shared" ref="AB1668" ca="1" si="9589">IF(O1665&lt;=$AB$1, 1,0)</f>
        <v>0</v>
      </c>
      <c r="AC1668" s="5"/>
      <c r="AD1668" s="5" t="s">
        <v>1953</v>
      </c>
      <c r="AE1668" s="5"/>
      <c r="AF1668" s="5"/>
      <c r="AG1668" s="5"/>
      <c r="AH1668" s="5">
        <f t="shared" ref="AH1668" ca="1" si="9590">AE1667+AF1667+AG1667+AH1667</f>
        <v>1</v>
      </c>
    </row>
    <row r="1669" spans="1:34" ht="16" x14ac:dyDescent="0.2">
      <c r="A1669" s="1">
        <v>1664</v>
      </c>
      <c r="B1669">
        <v>235024</v>
      </c>
      <c r="C1669">
        <v>8</v>
      </c>
      <c r="D1669" t="s">
        <v>8</v>
      </c>
      <c r="E1669" t="s">
        <v>220</v>
      </c>
      <c r="F1669">
        <v>132</v>
      </c>
      <c r="G1669">
        <v>0.74468085106382975</v>
      </c>
      <c r="H1669">
        <v>25712.00299366433</v>
      </c>
      <c r="I1669">
        <v>0.36668439418807441</v>
      </c>
      <c r="K1669" s="2" t="s">
        <v>972</v>
      </c>
      <c r="L1669" s="4">
        <f t="shared" ref="L1669" si="9591" xml:space="preserve"> (F1669 - F1676) / F1676</f>
        <v>-0.14838709677419354</v>
      </c>
      <c r="M1669" s="4">
        <f t="shared" ref="M1669" si="9592" xml:space="preserve"> (G1669 - G1676) / G1676</f>
        <v>0.13297872340425518</v>
      </c>
      <c r="N1669" s="4">
        <f t="shared" ref="N1669" si="9593" xml:space="preserve"> (H1669 - H1676) / H1676</f>
        <v>0.22165599733186481</v>
      </c>
      <c r="O1669" s="4">
        <f t="shared" ref="O1669" si="9594" xml:space="preserve"> (I1669 - I1676) / I1676</f>
        <v>0.61179669778899592</v>
      </c>
      <c r="X1669" s="5"/>
      <c r="Y1669" s="6"/>
      <c r="Z1669" s="5"/>
      <c r="AA1669" s="5"/>
      <c r="AB1669" s="5"/>
      <c r="AC1669" s="5"/>
      <c r="AD1669" s="5"/>
      <c r="AE1669" s="5"/>
      <c r="AF1669" s="5"/>
      <c r="AG1669" s="5"/>
      <c r="AH1669" s="5"/>
    </row>
    <row r="1670" spans="1:34" ht="16" x14ac:dyDescent="0.2">
      <c r="A1670" s="1">
        <v>1665</v>
      </c>
      <c r="B1670">
        <v>235024</v>
      </c>
      <c r="C1670">
        <v>7</v>
      </c>
      <c r="D1670" t="s">
        <v>10</v>
      </c>
      <c r="E1670" t="s">
        <v>220</v>
      </c>
      <c r="F1670">
        <v>142</v>
      </c>
      <c r="G1670">
        <v>0.72881355932203384</v>
      </c>
      <c r="H1670">
        <v>25228.84662017857</v>
      </c>
      <c r="I1670">
        <v>0.38242513292697872</v>
      </c>
      <c r="K1670" s="2" t="s">
        <v>973</v>
      </c>
      <c r="L1670" s="2">
        <f t="shared" ref="L1670" si="9595" xml:space="preserve"> SLOPE(F1669:F1676, $C1669:$C1676)</f>
        <v>-2.9166666666666665</v>
      </c>
      <c r="M1670" s="2">
        <f t="shared" ref="M1670" si="9596" xml:space="preserve"> SLOPE(G1669:G1676, $C1669:$C1676)</f>
        <v>6.3020394038948557E-3</v>
      </c>
      <c r="N1670" s="2">
        <f t="shared" ref="N1670" si="9597" xml:space="preserve"> SLOPE(H1669:H1676, $C1669:$C1676)</f>
        <v>612.46817300648968</v>
      </c>
      <c r="O1670" s="2">
        <f t="shared" ref="O1670" si="9598" xml:space="preserve"> SLOPE(I1669:I1676, $C1669:$C1676)</f>
        <v>2.2657480636616281E-2</v>
      </c>
      <c r="X1670" s="5"/>
      <c r="Y1670" s="6"/>
      <c r="Z1670" s="5"/>
      <c r="AA1670" s="5"/>
      <c r="AB1670" s="5"/>
      <c r="AC1670" s="5"/>
      <c r="AD1670" s="5"/>
      <c r="AE1670" s="5"/>
      <c r="AF1670" s="5"/>
      <c r="AG1670" s="5"/>
      <c r="AH1670" s="5"/>
    </row>
    <row r="1671" spans="1:34" ht="16" x14ac:dyDescent="0.2">
      <c r="A1671" s="1">
        <v>1666</v>
      </c>
      <c r="B1671">
        <v>235024</v>
      </c>
      <c r="C1671">
        <v>6</v>
      </c>
      <c r="D1671" t="s">
        <v>11</v>
      </c>
      <c r="E1671" t="s">
        <v>220</v>
      </c>
      <c r="F1671">
        <v>177</v>
      </c>
      <c r="G1671">
        <v>0.73837209302325579</v>
      </c>
      <c r="H1671">
        <v>21302.32633831583</v>
      </c>
      <c r="I1671">
        <v>0.36139828920907141</v>
      </c>
      <c r="K1671" s="2" t="s">
        <v>974</v>
      </c>
      <c r="L1671" s="2">
        <f t="shared" ref="L1671" si="9599" xml:space="preserve"> INTERCEPT(F1669:F1676,$C1669:$C1676)</f>
        <v>173.75</v>
      </c>
      <c r="M1671" s="2">
        <f t="shared" ref="M1671" si="9600" xml:space="preserve"> INTERCEPT(G1669:G1676,$C1669:$C1676)</f>
        <v>0.69383091969962951</v>
      </c>
      <c r="N1671" s="2">
        <f t="shared" ref="N1671" si="9601" xml:space="preserve"> INTERCEPT(H1669:H1676,$C1669:$C1676)</f>
        <v>20115.940032864961</v>
      </c>
      <c r="O1671" s="2">
        <f t="shared" ref="O1671" si="9602" xml:space="preserve"> INTERCEPT(I1669:I1676,$C1669:$C1676)</f>
        <v>0.20409520183863303</v>
      </c>
      <c r="X1671" s="5"/>
      <c r="Y1671" s="6"/>
      <c r="Z1671" s="5"/>
      <c r="AA1671" s="5"/>
      <c r="AB1671" s="5"/>
      <c r="AC1671" s="5"/>
      <c r="AD1671" s="5"/>
      <c r="AE1671" s="5"/>
      <c r="AF1671" s="5"/>
      <c r="AG1671" s="5"/>
      <c r="AH1671" s="5"/>
    </row>
    <row r="1672" spans="1:34" ht="16" x14ac:dyDescent="0.2">
      <c r="A1672" s="1">
        <v>1667</v>
      </c>
      <c r="B1672">
        <v>235024</v>
      </c>
      <c r="C1672">
        <v>5</v>
      </c>
      <c r="D1672" t="s">
        <v>12</v>
      </c>
      <c r="E1672" t="s">
        <v>220</v>
      </c>
      <c r="F1672">
        <v>172</v>
      </c>
      <c r="G1672">
        <v>0.73743016759776536</v>
      </c>
      <c r="H1672">
        <v>24304.63944394638</v>
      </c>
      <c r="I1672">
        <v>0.30026788691298012</v>
      </c>
      <c r="K1672" s="2" t="s">
        <v>1190</v>
      </c>
      <c r="L1672" s="2">
        <f t="shared" ref="L1672:O1672" si="9603" xml:space="preserve"> L1671 + (11*L1670)</f>
        <v>141.66666666666669</v>
      </c>
      <c r="M1672" s="2">
        <f t="shared" si="9603"/>
        <v>0.7631533531424729</v>
      </c>
      <c r="N1672" s="2">
        <f t="shared" si="9603"/>
        <v>26853.089935936347</v>
      </c>
      <c r="O1672" s="2">
        <f t="shared" si="9603"/>
        <v>0.45332748884141216</v>
      </c>
      <c r="X1672" s="5"/>
      <c r="Y1672" s="6"/>
      <c r="Z1672" s="5"/>
      <c r="AA1672" s="5"/>
      <c r="AB1672" s="5"/>
      <c r="AC1672" s="5"/>
      <c r="AD1672" s="5"/>
      <c r="AE1672" s="5"/>
      <c r="AF1672" s="5"/>
      <c r="AG1672" s="5"/>
      <c r="AH1672" s="5"/>
    </row>
    <row r="1673" spans="1:34" ht="16" x14ac:dyDescent="0.2">
      <c r="A1673" s="1">
        <v>1668</v>
      </c>
      <c r="B1673">
        <v>235024</v>
      </c>
      <c r="C1673">
        <v>4</v>
      </c>
      <c r="D1673" t="s">
        <v>13</v>
      </c>
      <c r="E1673" t="s">
        <v>220</v>
      </c>
      <c r="F1673">
        <v>179</v>
      </c>
      <c r="G1673">
        <v>0.69753086419753085</v>
      </c>
      <c r="H1673">
        <v>21713.679425710059</v>
      </c>
      <c r="I1673">
        <v>0.28825986386291852</v>
      </c>
      <c r="K1673" s="2" t="s">
        <v>976</v>
      </c>
      <c r="L1673" s="2">
        <f t="shared" ref="L1673" si="9604" xml:space="preserve"> (L1672 - F1676) / F1676</f>
        <v>-8.6021505376343968E-2</v>
      </c>
      <c r="M1673" s="2">
        <f t="shared" ref="M1673" si="9605" xml:space="preserve"> (M1672 - G1676) / G1676</f>
        <v>0.16108331585247654</v>
      </c>
      <c r="N1673" s="2">
        <f t="shared" ref="N1673" si="9606" xml:space="preserve"> (N1672 - H1676) / H1676</f>
        <v>0.27587253218709124</v>
      </c>
      <c r="O1673" s="2">
        <f t="shared" ref="O1673" si="9607" xml:space="preserve"> (O1672 - I1676) / I1676</f>
        <v>0.99264479512264303</v>
      </c>
      <c r="X1673" s="5"/>
      <c r="Y1673" s="6"/>
      <c r="Z1673" s="5"/>
      <c r="AA1673" s="5"/>
      <c r="AB1673" s="5"/>
      <c r="AC1673" s="5"/>
      <c r="AD1673" s="5"/>
      <c r="AE1673" s="5"/>
      <c r="AF1673" s="5"/>
      <c r="AG1673" s="5"/>
      <c r="AH1673" s="5"/>
    </row>
    <row r="1674" spans="1:34" ht="16" x14ac:dyDescent="0.2">
      <c r="A1674" s="1">
        <v>1669</v>
      </c>
      <c r="B1674">
        <v>235024</v>
      </c>
      <c r="C1674">
        <v>3</v>
      </c>
      <c r="D1674" t="s">
        <v>14</v>
      </c>
      <c r="E1674" t="s">
        <v>220</v>
      </c>
      <c r="F1674">
        <v>161</v>
      </c>
      <c r="G1674">
        <v>0.69277108433734935</v>
      </c>
      <c r="H1674">
        <v>22244.609727895779</v>
      </c>
      <c r="I1674">
        <v>0.26504330618980049</v>
      </c>
      <c r="K1674" s="2" t="s">
        <v>977</v>
      </c>
      <c r="L1674" s="2">
        <f t="shared" ref="L1674" si="9608">IF(L1669&lt;=$L$1,1,0)</f>
        <v>1</v>
      </c>
      <c r="M1674" s="2">
        <f t="shared" ref="M1674" si="9609">IF(M1669&lt;=$M$1,1,0)</f>
        <v>1</v>
      </c>
      <c r="N1674" s="2">
        <f t="shared" ref="N1674" si="9610">IF(N1669&lt;=$N$1,1,0)</f>
        <v>0</v>
      </c>
      <c r="O1674" s="2">
        <f t="shared" ref="O1674" si="9611">IF(O1669&lt;=$O$1,1,0)</f>
        <v>0</v>
      </c>
      <c r="X1674" s="5" t="s">
        <v>977</v>
      </c>
      <c r="Y1674" s="5">
        <f t="shared" ref="Y1674" ca="1" si="9612">IF(L1669&lt;=$Y$1,1,0)</f>
        <v>0</v>
      </c>
      <c r="Z1674" s="5">
        <f t="shared" ref="Z1674" ca="1" si="9613">IF(M1669&lt;=$Z$1,1,0)</f>
        <v>0</v>
      </c>
      <c r="AA1674" s="5">
        <f t="shared" ref="AA1674" ca="1" si="9614">IF(N1669&lt;=$AA$1,1,0)</f>
        <v>0</v>
      </c>
      <c r="AB1674" s="5">
        <f t="shared" ref="AB1674" ca="1" si="9615">IF(O1669&lt;=$AB$1,1,0)</f>
        <v>0</v>
      </c>
      <c r="AC1674" s="5"/>
      <c r="AD1674" s="5"/>
      <c r="AE1674" s="5"/>
      <c r="AF1674" s="5"/>
      <c r="AG1674" s="5"/>
      <c r="AH1674" s="5"/>
    </row>
    <row r="1675" spans="1:34" ht="16" x14ac:dyDescent="0.2">
      <c r="A1675" s="1">
        <v>1670</v>
      </c>
      <c r="B1675">
        <v>235024</v>
      </c>
      <c r="C1675">
        <v>2</v>
      </c>
      <c r="D1675" t="s">
        <v>15</v>
      </c>
      <c r="E1675" t="s">
        <v>220</v>
      </c>
      <c r="F1675">
        <v>167</v>
      </c>
      <c r="G1675">
        <v>0.78064516129032258</v>
      </c>
      <c r="H1675">
        <v>21423.426108300981</v>
      </c>
      <c r="I1675">
        <v>0.25685164388923171</v>
      </c>
      <c r="K1675" s="2" t="s">
        <v>978</v>
      </c>
      <c r="L1675" s="2">
        <f t="shared" ref="L1675" si="9616">IF(L1669&lt;=$L$2, 1, 0)</f>
        <v>1</v>
      </c>
      <c r="M1675" s="2">
        <f t="shared" ref="M1675" si="9617">IF(M1669&lt;=$M$2, 1, 0)</f>
        <v>1</v>
      </c>
      <c r="N1675" s="2">
        <f t="shared" ref="N1675" si="9618">IF(N1669&lt;=$N$2, 1, 0)</f>
        <v>0</v>
      </c>
      <c r="O1675" s="2">
        <f t="shared" ref="O1675" si="9619">IF(O1669&lt;=$O$2, 1, 0)</f>
        <v>0</v>
      </c>
      <c r="X1675" s="5" t="s">
        <v>978</v>
      </c>
      <c r="Y1675" s="5">
        <f t="shared" ref="Y1675" ca="1" si="9620">IF(L1669&lt;=$Y$2, 1, 0)</f>
        <v>0</v>
      </c>
      <c r="Z1675" s="5">
        <f t="shared" ref="Z1675" ca="1" si="9621">IF(M1669&lt;=$Z$2, 1, 0)</f>
        <v>0</v>
      </c>
      <c r="AA1675" s="5">
        <f t="shared" ref="AA1675" ca="1" si="9622">IF(N1669&lt;=$AA$2, 1, 0)</f>
        <v>0</v>
      </c>
      <c r="AB1675" s="5">
        <f t="shared" ref="AB1675" ca="1" si="9623">IF(O1669&lt;=$AB$2, 1, 0)</f>
        <v>0</v>
      </c>
      <c r="AC1675" s="5"/>
      <c r="AD1675" s="5" t="s">
        <v>1952</v>
      </c>
      <c r="AE1675" s="5">
        <f t="shared" ref="AE1675" ca="1" si="9624" xml:space="preserve"> Y1674+Y1675+Y1676</f>
        <v>0</v>
      </c>
      <c r="AF1675" s="5">
        <f t="shared" ref="AF1675" ca="1" si="9625">Z1674+Z1675+Z1676</f>
        <v>0</v>
      </c>
      <c r="AG1675" s="5">
        <f t="shared" ref="AG1675" ca="1" si="9626">AA1674+AA1675+AA1676</f>
        <v>0</v>
      </c>
      <c r="AH1675" s="5">
        <f t="shared" ref="AH1675" ca="1" si="9627">AB1674+AB1675+AB1676</f>
        <v>0</v>
      </c>
    </row>
    <row r="1676" spans="1:34" ht="16" x14ac:dyDescent="0.2">
      <c r="A1676" s="1">
        <v>1671</v>
      </c>
      <c r="B1676">
        <v>235024</v>
      </c>
      <c r="C1676">
        <v>1</v>
      </c>
      <c r="D1676" t="s">
        <v>16</v>
      </c>
      <c r="E1676" t="s">
        <v>220</v>
      </c>
      <c r="F1676">
        <v>155</v>
      </c>
      <c r="G1676">
        <v>0.65727699530516437</v>
      </c>
      <c r="H1676">
        <v>21046.843833141371</v>
      </c>
      <c r="I1676">
        <v>0.2275004004481947</v>
      </c>
      <c r="K1676" s="2" t="s">
        <v>979</v>
      </c>
      <c r="L1676" s="2">
        <f t="shared" ref="L1676" si="9628">IF(L1673&lt;=$L$1, 1,0)</f>
        <v>1</v>
      </c>
      <c r="M1676" s="2">
        <f t="shared" ref="M1676" si="9629">IF(M1673&lt;=$M$1, 1,0)</f>
        <v>1</v>
      </c>
      <c r="N1676" s="2">
        <f t="shared" ref="N1676" si="9630">IF(N1673&lt;=$N$1, 1,0)</f>
        <v>0</v>
      </c>
      <c r="O1676" s="2">
        <f t="shared" ref="O1676" si="9631">IF(O1673&lt;=$O$1, 1,0)</f>
        <v>0</v>
      </c>
      <c r="X1676" s="5" t="s">
        <v>979</v>
      </c>
      <c r="Y1676" s="5">
        <f t="shared" ref="Y1676" ca="1" si="9632">IF(L1673&lt;=$Y$1, 1,0)</f>
        <v>0</v>
      </c>
      <c r="Z1676" s="5">
        <f t="shared" ref="Z1676" ca="1" si="9633">IF(M1673&lt;=$Z$1, 1,0)</f>
        <v>0</v>
      </c>
      <c r="AA1676" s="5">
        <f t="shared" ref="AA1676" ca="1" si="9634">IF(N1673&lt;=$AA$1, 1,0)</f>
        <v>0</v>
      </c>
      <c r="AB1676" s="5">
        <f t="shared" ref="AB1676" ca="1" si="9635">IF(O1673&lt;=$AB$1, 1,0)</f>
        <v>0</v>
      </c>
      <c r="AC1676" s="5"/>
      <c r="AD1676" s="5" t="s">
        <v>1953</v>
      </c>
      <c r="AE1676" s="5"/>
      <c r="AF1676" s="5"/>
      <c r="AG1676" s="5"/>
      <c r="AH1676" s="5">
        <f t="shared" ref="AH1676" ca="1" si="9636">AE1675+AF1675+AG1675+AH1675</f>
        <v>0</v>
      </c>
    </row>
    <row r="1677" spans="1:34" ht="16" x14ac:dyDescent="0.2">
      <c r="A1677" s="1">
        <v>1672</v>
      </c>
      <c r="B1677">
        <v>139393</v>
      </c>
      <c r="C1677">
        <v>8</v>
      </c>
      <c r="D1677" t="s">
        <v>8</v>
      </c>
      <c r="E1677" t="s">
        <v>221</v>
      </c>
      <c r="F1677">
        <v>219</v>
      </c>
      <c r="G1677">
        <v>0.83534136546184734</v>
      </c>
      <c r="H1677">
        <v>15180.13045459668</v>
      </c>
      <c r="I1677">
        <v>1.351055412625066</v>
      </c>
      <c r="K1677" s="2" t="s">
        <v>972</v>
      </c>
      <c r="L1677" s="4">
        <f t="shared" ref="L1677" si="9637" xml:space="preserve"> (F1677 - F1684) / F1684</f>
        <v>-0.18283582089552239</v>
      </c>
      <c r="M1677" s="4">
        <f t="shared" ref="M1677" si="9638" xml:space="preserve"> (G1677 - G1684) / G1684</f>
        <v>-4.4369477911646693E-2</v>
      </c>
      <c r="N1677" s="4">
        <f t="shared" ref="N1677" si="9639" xml:space="preserve"> (H1677 - H1684) / H1684</f>
        <v>0.21977908958971556</v>
      </c>
      <c r="O1677" s="4">
        <f t="shared" ref="O1677" si="9640" xml:space="preserve"> (I1677 - I1684) / I1684</f>
        <v>0.62017309823976552</v>
      </c>
      <c r="X1677" s="5"/>
      <c r="Y1677" s="6"/>
      <c r="Z1677" s="5"/>
      <c r="AA1677" s="5"/>
      <c r="AB1677" s="5"/>
      <c r="AC1677" s="5"/>
      <c r="AD1677" s="5"/>
      <c r="AE1677" s="5"/>
      <c r="AF1677" s="5"/>
      <c r="AG1677" s="5"/>
      <c r="AH1677" s="5"/>
    </row>
    <row r="1678" spans="1:34" ht="16" x14ac:dyDescent="0.2">
      <c r="A1678" s="1">
        <v>1673</v>
      </c>
      <c r="B1678">
        <v>139393</v>
      </c>
      <c r="C1678">
        <v>7</v>
      </c>
      <c r="D1678" t="s">
        <v>10</v>
      </c>
      <c r="E1678" t="s">
        <v>221</v>
      </c>
      <c r="F1678">
        <v>249</v>
      </c>
      <c r="G1678">
        <v>0.86311787072243351</v>
      </c>
      <c r="H1678">
        <v>13706.2202866972</v>
      </c>
      <c r="I1678">
        <v>1.2988710992943071</v>
      </c>
      <c r="K1678" s="2" t="s">
        <v>973</v>
      </c>
      <c r="L1678" s="2">
        <f t="shared" ref="L1678" si="9641" xml:space="preserve"> SLOPE(F1677:F1684, $C1677:$C1684)</f>
        <v>-6.8095238095238093</v>
      </c>
      <c r="M1678" s="2">
        <f t="shared" ref="M1678" si="9642" xml:space="preserve"> SLOPE(G1677:G1684, $C1677:$C1684)</f>
        <v>-1.3930518411300146E-3</v>
      </c>
      <c r="N1678" s="2">
        <f t="shared" ref="N1678" si="9643" xml:space="preserve"> SLOPE(H1677:H1684, $C1677:$C1684)</f>
        <v>175.0279919873673</v>
      </c>
      <c r="O1678" s="2">
        <f t="shared" ref="O1678" si="9644" xml:space="preserve"> SLOPE(I1677:I1684, $C1677:$C1684)</f>
        <v>7.5058048010513079E-2</v>
      </c>
      <c r="X1678" s="5"/>
      <c r="Y1678" s="6"/>
      <c r="Z1678" s="5"/>
      <c r="AA1678" s="5"/>
      <c r="AB1678" s="5"/>
      <c r="AC1678" s="5"/>
      <c r="AD1678" s="5"/>
      <c r="AE1678" s="5"/>
      <c r="AF1678" s="5"/>
      <c r="AG1678" s="5"/>
      <c r="AH1678" s="5"/>
    </row>
    <row r="1679" spans="1:34" ht="16" x14ac:dyDescent="0.2">
      <c r="A1679" s="1">
        <v>1674</v>
      </c>
      <c r="B1679">
        <v>139393</v>
      </c>
      <c r="C1679">
        <v>6</v>
      </c>
      <c r="D1679" t="s">
        <v>11</v>
      </c>
      <c r="E1679" t="s">
        <v>221</v>
      </c>
      <c r="F1679">
        <v>263</v>
      </c>
      <c r="G1679">
        <v>0.8716981132075472</v>
      </c>
      <c r="H1679">
        <v>13016.07983513103</v>
      </c>
      <c r="I1679">
        <v>1.300866854085329</v>
      </c>
      <c r="K1679" s="2" t="s">
        <v>974</v>
      </c>
      <c r="L1679" s="2">
        <f t="shared" ref="L1679" si="9645" xml:space="preserve"> INTERCEPT(F1677:F1684,$C1677:$C1684)</f>
        <v>290.89285714285717</v>
      </c>
      <c r="M1679" s="2">
        <f t="shared" ref="M1679" si="9646" xml:space="preserve"> INTERCEPT(G1677:G1684,$C1677:$C1684)</f>
        <v>0.86272714910641124</v>
      </c>
      <c r="N1679" s="2">
        <f t="shared" ref="N1679" si="9647" xml:space="preserve"> INTERCEPT(H1677:H1684,$C1677:$C1684)</f>
        <v>13057.669267386178</v>
      </c>
      <c r="O1679" s="2">
        <f t="shared" ref="O1679" si="9648" xml:space="preserve"> INTERCEPT(I1677:I1684,$C1677:$C1684)</f>
        <v>0.80869426543360468</v>
      </c>
      <c r="X1679" s="5"/>
      <c r="Y1679" s="6"/>
      <c r="Z1679" s="5"/>
      <c r="AA1679" s="5"/>
      <c r="AB1679" s="5"/>
      <c r="AC1679" s="5"/>
      <c r="AD1679" s="5"/>
      <c r="AE1679" s="5"/>
      <c r="AF1679" s="5"/>
      <c r="AG1679" s="5"/>
      <c r="AH1679" s="5"/>
    </row>
    <row r="1680" spans="1:34" ht="16" x14ac:dyDescent="0.2">
      <c r="A1680" s="1">
        <v>1675</v>
      </c>
      <c r="B1680">
        <v>139393</v>
      </c>
      <c r="C1680">
        <v>5</v>
      </c>
      <c r="D1680" t="s">
        <v>12</v>
      </c>
      <c r="E1680" t="s">
        <v>221</v>
      </c>
      <c r="F1680">
        <v>265</v>
      </c>
      <c r="G1680">
        <v>0.86046511627906974</v>
      </c>
      <c r="H1680">
        <v>13242.828260171351</v>
      </c>
      <c r="I1680">
        <v>1.1944556124628789</v>
      </c>
      <c r="K1680" s="2" t="s">
        <v>1191</v>
      </c>
      <c r="L1680" s="2">
        <f t="shared" ref="L1680:O1680" si="9649" xml:space="preserve"> L1679 + (11*L1678)</f>
        <v>215.98809523809527</v>
      </c>
      <c r="M1680" s="2">
        <f t="shared" si="9649"/>
        <v>0.8474035788539811</v>
      </c>
      <c r="N1680" s="2">
        <f t="shared" si="9649"/>
        <v>14982.977179247218</v>
      </c>
      <c r="O1680" s="2">
        <f t="shared" si="9649"/>
        <v>1.6343327935492487</v>
      </c>
      <c r="X1680" s="5"/>
      <c r="Y1680" s="6"/>
      <c r="Z1680" s="5"/>
      <c r="AA1680" s="5"/>
      <c r="AB1680" s="5"/>
      <c r="AC1680" s="5"/>
      <c r="AD1680" s="5"/>
      <c r="AE1680" s="5"/>
      <c r="AF1680" s="5"/>
      <c r="AG1680" s="5"/>
      <c r="AH1680" s="5"/>
    </row>
    <row r="1681" spans="1:34" ht="16" x14ac:dyDescent="0.2">
      <c r="A1681" s="1">
        <v>1676</v>
      </c>
      <c r="B1681">
        <v>139393</v>
      </c>
      <c r="C1681">
        <v>4</v>
      </c>
      <c r="D1681" t="s">
        <v>13</v>
      </c>
      <c r="E1681" t="s">
        <v>221</v>
      </c>
      <c r="F1681">
        <v>258</v>
      </c>
      <c r="G1681">
        <v>0.84905660377358494</v>
      </c>
      <c r="H1681">
        <v>15237.74820422451</v>
      </c>
      <c r="I1681">
        <v>1.236692330006226</v>
      </c>
      <c r="K1681" s="2" t="s">
        <v>976</v>
      </c>
      <c r="L1681" s="2">
        <f t="shared" ref="L1681" si="9650" xml:space="preserve"> (L1680 - F1684) / F1684</f>
        <v>-0.19407427149964451</v>
      </c>
      <c r="M1681" s="2">
        <f t="shared" ref="M1681" si="9651" xml:space="preserve"> (M1680 - G1684) / G1684</f>
        <v>-3.0570305791045672E-2</v>
      </c>
      <c r="N1681" s="2">
        <f t="shared" ref="N1681" si="9652" xml:space="preserve"> (N1680 - H1684) / H1684</f>
        <v>0.20393710170728763</v>
      </c>
      <c r="O1681" s="2">
        <f t="shared" ref="O1681" si="9653" xml:space="preserve"> (O1680 - I1684) / I1684</f>
        <v>0.95987670152975546</v>
      </c>
      <c r="X1681" s="5"/>
      <c r="Y1681" s="6"/>
      <c r="Z1681" s="5"/>
      <c r="AA1681" s="5"/>
      <c r="AB1681" s="5"/>
      <c r="AC1681" s="5"/>
      <c r="AD1681" s="5"/>
      <c r="AE1681" s="5"/>
      <c r="AF1681" s="5"/>
      <c r="AG1681" s="5"/>
      <c r="AH1681" s="5"/>
    </row>
    <row r="1682" spans="1:34" ht="16" x14ac:dyDescent="0.2">
      <c r="A1682" s="1">
        <v>1677</v>
      </c>
      <c r="B1682">
        <v>139393</v>
      </c>
      <c r="C1682">
        <v>3</v>
      </c>
      <c r="D1682" t="s">
        <v>14</v>
      </c>
      <c r="E1682" t="s">
        <v>221</v>
      </c>
      <c r="F1682">
        <v>265</v>
      </c>
      <c r="G1682">
        <v>0.85084745762711866</v>
      </c>
      <c r="H1682">
        <v>14821.87894456299</v>
      </c>
      <c r="I1682">
        <v>1.054536480307678</v>
      </c>
      <c r="K1682" s="2" t="s">
        <v>977</v>
      </c>
      <c r="L1682" s="2">
        <f t="shared" ref="L1682" si="9654">IF(L1677&lt;=$L$1,1,0)</f>
        <v>1</v>
      </c>
      <c r="M1682" s="2">
        <f t="shared" ref="M1682" si="9655">IF(M1677&lt;=$M$1,1,0)</f>
        <v>1</v>
      </c>
      <c r="N1682" s="2">
        <f t="shared" ref="N1682" si="9656">IF(N1677&lt;=$N$1,1,0)</f>
        <v>0</v>
      </c>
      <c r="O1682" s="2">
        <f t="shared" ref="O1682" si="9657">IF(O1677&lt;=$O$1,1,0)</f>
        <v>0</v>
      </c>
      <c r="X1682" s="5" t="s">
        <v>977</v>
      </c>
      <c r="Y1682" s="5">
        <f t="shared" ref="Y1682" ca="1" si="9658">IF(L1677&lt;=$Y$1,1,0)</f>
        <v>0</v>
      </c>
      <c r="Z1682" s="5">
        <f t="shared" ref="Z1682" ca="1" si="9659">IF(M1677&lt;=$Z$1,1,0)</f>
        <v>0</v>
      </c>
      <c r="AA1682" s="5">
        <f t="shared" ref="AA1682" ca="1" si="9660">IF(N1677&lt;=$AA$1,1,0)</f>
        <v>0</v>
      </c>
      <c r="AB1682" s="5">
        <f t="shared" ref="AB1682" ca="1" si="9661">IF(O1677&lt;=$AB$1,1,0)</f>
        <v>0</v>
      </c>
      <c r="AC1682" s="5"/>
      <c r="AD1682" s="5"/>
      <c r="AE1682" s="5"/>
      <c r="AF1682" s="5"/>
      <c r="AG1682" s="5"/>
      <c r="AH1682" s="5"/>
    </row>
    <row r="1683" spans="1:34" ht="16" x14ac:dyDescent="0.2">
      <c r="A1683" s="1">
        <v>1678</v>
      </c>
      <c r="B1683">
        <v>139393</v>
      </c>
      <c r="C1683">
        <v>2</v>
      </c>
      <c r="D1683" t="s">
        <v>15</v>
      </c>
      <c r="E1683" t="s">
        <v>221</v>
      </c>
      <c r="F1683">
        <v>295</v>
      </c>
      <c r="G1683">
        <v>0.84701492537313428</v>
      </c>
      <c r="H1683">
        <v>13112.492520190721</v>
      </c>
      <c r="I1683">
        <v>0.9012703428536335</v>
      </c>
      <c r="K1683" s="2" t="s">
        <v>978</v>
      </c>
      <c r="L1683" s="2">
        <f t="shared" ref="L1683" si="9662">IF(L1677&lt;=$L$2, 1, 0)</f>
        <v>1</v>
      </c>
      <c r="M1683" s="2">
        <f t="shared" ref="M1683" si="9663">IF(M1677&lt;=$M$2, 1, 0)</f>
        <v>1</v>
      </c>
      <c r="N1683" s="2">
        <f t="shared" ref="N1683" si="9664">IF(N1677&lt;=$N$2, 1, 0)</f>
        <v>0</v>
      </c>
      <c r="O1683" s="2">
        <f t="shared" ref="O1683" si="9665">IF(O1677&lt;=$O$2, 1, 0)</f>
        <v>0</v>
      </c>
      <c r="X1683" s="5" t="s">
        <v>978</v>
      </c>
      <c r="Y1683" s="5">
        <f t="shared" ref="Y1683" ca="1" si="9666">IF(L1677&lt;=$Y$2, 1, 0)</f>
        <v>0</v>
      </c>
      <c r="Z1683" s="5">
        <f t="shared" ref="Z1683" ca="1" si="9667">IF(M1677&lt;=$Z$2, 1, 0)</f>
        <v>0</v>
      </c>
      <c r="AA1683" s="5">
        <f t="shared" ref="AA1683" ca="1" si="9668">IF(N1677&lt;=$AA$2, 1, 0)</f>
        <v>0</v>
      </c>
      <c r="AB1683" s="5">
        <f t="shared" ref="AB1683" ca="1" si="9669">IF(O1677&lt;=$AB$2, 1, 0)</f>
        <v>0</v>
      </c>
      <c r="AC1683" s="5"/>
      <c r="AD1683" s="5" t="s">
        <v>1952</v>
      </c>
      <c r="AE1683" s="5">
        <f t="shared" ref="AE1683" ca="1" si="9670" xml:space="preserve"> Y1682+Y1683+Y1684</f>
        <v>0</v>
      </c>
      <c r="AF1683" s="5">
        <f t="shared" ref="AF1683" ca="1" si="9671">Z1682+Z1683+Z1684</f>
        <v>0</v>
      </c>
      <c r="AG1683" s="5">
        <f t="shared" ref="AG1683" ca="1" si="9672">AA1682+AA1683+AA1684</f>
        <v>0</v>
      </c>
      <c r="AH1683" s="5">
        <f t="shared" ref="AH1683" ca="1" si="9673">AB1682+AB1683+AB1684</f>
        <v>0</v>
      </c>
    </row>
    <row r="1684" spans="1:34" ht="16" x14ac:dyDescent="0.2">
      <c r="A1684" s="1">
        <v>1679</v>
      </c>
      <c r="B1684">
        <v>139393</v>
      </c>
      <c r="C1684">
        <v>1</v>
      </c>
      <c r="D1684" t="s">
        <v>16</v>
      </c>
      <c r="E1684" t="s">
        <v>221</v>
      </c>
      <c r="F1684">
        <v>268</v>
      </c>
      <c r="G1684">
        <v>0.87412587412587417</v>
      </c>
      <c r="H1684">
        <v>12444.98334506018</v>
      </c>
      <c r="I1684">
        <v>0.83389572021219094</v>
      </c>
      <c r="K1684" s="2" t="s">
        <v>979</v>
      </c>
      <c r="L1684" s="2">
        <f t="shared" ref="L1684" si="9674">IF(L1681&lt;=$L$1, 1,0)</f>
        <v>1</v>
      </c>
      <c r="M1684" s="2">
        <f t="shared" ref="M1684" si="9675">IF(M1681&lt;=$M$1, 1,0)</f>
        <v>1</v>
      </c>
      <c r="N1684" s="2">
        <f t="shared" ref="N1684" si="9676">IF(N1681&lt;=$N$1, 1,0)</f>
        <v>0</v>
      </c>
      <c r="O1684" s="2">
        <f t="shared" ref="O1684" si="9677">IF(O1681&lt;=$O$1, 1,0)</f>
        <v>0</v>
      </c>
      <c r="X1684" s="5" t="s">
        <v>979</v>
      </c>
      <c r="Y1684" s="5">
        <f t="shared" ref="Y1684" ca="1" si="9678">IF(L1681&lt;=$Y$1, 1,0)</f>
        <v>0</v>
      </c>
      <c r="Z1684" s="5">
        <f t="shared" ref="Z1684" ca="1" si="9679">IF(M1681&lt;=$Z$1, 1,0)</f>
        <v>0</v>
      </c>
      <c r="AA1684" s="5">
        <f t="shared" ref="AA1684" ca="1" si="9680">IF(N1681&lt;=$AA$1, 1,0)</f>
        <v>0</v>
      </c>
      <c r="AB1684" s="5">
        <f t="shared" ref="AB1684" ca="1" si="9681">IF(O1681&lt;=$AB$1, 1,0)</f>
        <v>0</v>
      </c>
      <c r="AC1684" s="5"/>
      <c r="AD1684" s="5" t="s">
        <v>1953</v>
      </c>
      <c r="AE1684" s="5"/>
      <c r="AF1684" s="5"/>
      <c r="AG1684" s="5"/>
      <c r="AH1684" s="5">
        <f t="shared" ref="AH1684" ca="1" si="9682">AE1683+AF1683+AG1683+AH1683</f>
        <v>0</v>
      </c>
    </row>
    <row r="1685" spans="1:34" ht="16" x14ac:dyDescent="0.2">
      <c r="A1685" s="1">
        <v>1680</v>
      </c>
      <c r="B1685">
        <v>181002</v>
      </c>
      <c r="C1685">
        <v>8</v>
      </c>
      <c r="D1685" t="s">
        <v>8</v>
      </c>
      <c r="E1685" t="s">
        <v>222</v>
      </c>
      <c r="F1685">
        <v>1076</v>
      </c>
      <c r="G1685">
        <v>0.89610389610389607</v>
      </c>
      <c r="H1685">
        <v>18114.344944716911</v>
      </c>
      <c r="I1685">
        <v>1.5618197249500481</v>
      </c>
      <c r="K1685" s="2" t="s">
        <v>972</v>
      </c>
      <c r="L1685" s="4">
        <f t="shared" ref="L1685" si="9683" xml:space="preserve"> (F1685 - F1692) / F1692</f>
        <v>0.13862433862433862</v>
      </c>
      <c r="M1685" s="4">
        <f t="shared" ref="M1685" si="9684" xml:space="preserve"> (G1685 - G1692) / G1692</f>
        <v>-4.7831302107243139E-3</v>
      </c>
      <c r="N1685" s="4">
        <f t="shared" ref="N1685" si="9685" xml:space="preserve"> (H1685 - H1692) / H1692</f>
        <v>0.32348213704970008</v>
      </c>
      <c r="O1685" s="4">
        <f t="shared" ref="O1685" si="9686" xml:space="preserve"> (I1685 - I1692) / I1692</f>
        <v>0.651810508312202</v>
      </c>
      <c r="X1685" s="5"/>
      <c r="Y1685" s="6"/>
      <c r="Z1685" s="5"/>
      <c r="AA1685" s="5"/>
      <c r="AB1685" s="5"/>
      <c r="AC1685" s="5"/>
      <c r="AD1685" s="5"/>
      <c r="AE1685" s="5"/>
      <c r="AF1685" s="5"/>
      <c r="AG1685" s="5"/>
      <c r="AH1685" s="5"/>
    </row>
    <row r="1686" spans="1:34" ht="16" x14ac:dyDescent="0.2">
      <c r="A1686" s="1">
        <v>1681</v>
      </c>
      <c r="B1686">
        <v>181002</v>
      </c>
      <c r="C1686">
        <v>7</v>
      </c>
      <c r="D1686" t="s">
        <v>10</v>
      </c>
      <c r="E1686" t="s">
        <v>222</v>
      </c>
      <c r="F1686">
        <v>1155</v>
      </c>
      <c r="G1686">
        <v>0.89435989256938231</v>
      </c>
      <c r="H1686">
        <v>17856.68362754643</v>
      </c>
      <c r="I1686">
        <v>1.6384703350894829</v>
      </c>
      <c r="K1686" s="2" t="s">
        <v>973</v>
      </c>
      <c r="L1686" s="2">
        <f t="shared" ref="L1686" si="9687" xml:space="preserve"> SLOPE(F1685:F1692, $C1685:$C1692)</f>
        <v>25.142857142857142</v>
      </c>
      <c r="M1686" s="2">
        <f t="shared" ref="M1686" si="9688" xml:space="preserve"> SLOPE(G1685:G1692, $C1685:$C1692)</f>
        <v>-2.159091244385162E-3</v>
      </c>
      <c r="N1686" s="2">
        <f t="shared" ref="N1686" si="9689" xml:space="preserve"> SLOPE(H1685:H1692, $C1685:$C1692)</f>
        <v>625.14162159970374</v>
      </c>
      <c r="O1686" s="2">
        <f t="shared" ref="O1686" si="9690" xml:space="preserve"> SLOPE(I1685:I1692, $C1685:$C1692)</f>
        <v>8.8843751440027902E-2</v>
      </c>
      <c r="X1686" s="5"/>
      <c r="Y1686" s="6"/>
      <c r="Z1686" s="5"/>
      <c r="AA1686" s="5"/>
      <c r="AB1686" s="5"/>
      <c r="AC1686" s="5"/>
      <c r="AD1686" s="5"/>
      <c r="AE1686" s="5"/>
      <c r="AF1686" s="5"/>
      <c r="AG1686" s="5"/>
      <c r="AH1686" s="5"/>
    </row>
    <row r="1687" spans="1:34" ht="16" x14ac:dyDescent="0.2">
      <c r="A1687" s="1">
        <v>1682</v>
      </c>
      <c r="B1687">
        <v>181002</v>
      </c>
      <c r="C1687">
        <v>6</v>
      </c>
      <c r="D1687" t="s">
        <v>11</v>
      </c>
      <c r="E1687" t="s">
        <v>222</v>
      </c>
      <c r="F1687">
        <v>1120</v>
      </c>
      <c r="G1687">
        <v>0.89147286821705429</v>
      </c>
      <c r="H1687">
        <v>17196.591239737121</v>
      </c>
      <c r="I1687">
        <v>1.5050513728050581</v>
      </c>
      <c r="K1687" s="2" t="s">
        <v>974</v>
      </c>
      <c r="L1687" s="2">
        <f t="shared" ref="L1687" si="9691" xml:space="preserve"> INTERCEPT(F1685:F1692,$C1685:$C1692)</f>
        <v>935.35714285714289</v>
      </c>
      <c r="M1687" s="2">
        <f t="shared" ref="M1687" si="9692" xml:space="preserve"> INTERCEPT(G1685:G1692,$C1685:$C1692)</f>
        <v>0.90915787778859003</v>
      </c>
      <c r="N1687" s="2">
        <f t="shared" ref="N1687" si="9693" xml:space="preserve"> INTERCEPT(H1685:H1692,$C1685:$C1692)</f>
        <v>13568.69505065502</v>
      </c>
      <c r="O1687" s="2">
        <f t="shared" ref="O1687" si="9694" xml:space="preserve"> INTERCEPT(I1685:I1692,$C1685:$C1692)</f>
        <v>0.95025164841917653</v>
      </c>
      <c r="X1687" s="5"/>
      <c r="Y1687" s="6"/>
      <c r="Z1687" s="5"/>
      <c r="AA1687" s="5"/>
      <c r="AB1687" s="5"/>
      <c r="AC1687" s="5"/>
      <c r="AD1687" s="5"/>
      <c r="AE1687" s="5"/>
      <c r="AF1687" s="5"/>
      <c r="AG1687" s="5"/>
      <c r="AH1687" s="5"/>
    </row>
    <row r="1688" spans="1:34" ht="16" x14ac:dyDescent="0.2">
      <c r="A1688" s="1">
        <v>1683</v>
      </c>
      <c r="B1688">
        <v>181002</v>
      </c>
      <c r="C1688">
        <v>5</v>
      </c>
      <c r="D1688" t="s">
        <v>12</v>
      </c>
      <c r="E1688" t="s">
        <v>222</v>
      </c>
      <c r="F1688">
        <v>1033</v>
      </c>
      <c r="G1688">
        <v>0.8892018779342723</v>
      </c>
      <c r="H1688">
        <v>17299.894773588931</v>
      </c>
      <c r="I1688">
        <v>1.3215565509518481</v>
      </c>
      <c r="K1688" s="2" t="s">
        <v>1192</v>
      </c>
      <c r="L1688" s="2">
        <f t="shared" ref="L1688:O1688" si="9695" xml:space="preserve"> L1687 + (11*L1686)</f>
        <v>1211.9285714285716</v>
      </c>
      <c r="M1688" s="2">
        <f t="shared" si="9695"/>
        <v>0.88540787410035326</v>
      </c>
      <c r="N1688" s="2">
        <f t="shared" si="9695"/>
        <v>20445.252888251762</v>
      </c>
      <c r="O1688" s="2">
        <f t="shared" si="9695"/>
        <v>1.9275329142594835</v>
      </c>
      <c r="X1688" s="5"/>
      <c r="Y1688" s="6"/>
      <c r="Z1688" s="5"/>
      <c r="AA1688" s="5"/>
      <c r="AB1688" s="5"/>
      <c r="AC1688" s="5"/>
      <c r="AD1688" s="5"/>
      <c r="AE1688" s="5"/>
      <c r="AF1688" s="5"/>
      <c r="AG1688" s="5"/>
      <c r="AH1688" s="5"/>
    </row>
    <row r="1689" spans="1:34" ht="16" x14ac:dyDescent="0.2">
      <c r="A1689" s="1">
        <v>1684</v>
      </c>
      <c r="B1689">
        <v>181002</v>
      </c>
      <c r="C1689">
        <v>4</v>
      </c>
      <c r="D1689" t="s">
        <v>13</v>
      </c>
      <c r="E1689" t="s">
        <v>222</v>
      </c>
      <c r="F1689">
        <v>1068</v>
      </c>
      <c r="G1689">
        <v>0.90146341463414636</v>
      </c>
      <c r="H1689">
        <v>16625.938293686671</v>
      </c>
      <c r="I1689">
        <v>1.39345319480745</v>
      </c>
      <c r="K1689" s="2" t="s">
        <v>976</v>
      </c>
      <c r="L1689" s="2">
        <f t="shared" ref="L1689" si="9696" xml:space="preserve"> (L1688 - F1692) / F1692</f>
        <v>0.28246409674981116</v>
      </c>
      <c r="M1689" s="2">
        <f t="shared" ref="M1689" si="9697" xml:space="preserve"> (M1688 - G1692) / G1692</f>
        <v>-1.6662178593222252E-2</v>
      </c>
      <c r="N1689" s="2">
        <f t="shared" ref="N1689" si="9698" xml:space="preserve"> (N1688 - H1692) / H1692</f>
        <v>0.49378446019693306</v>
      </c>
      <c r="O1689" s="2">
        <f t="shared" ref="O1689" si="9699" xml:space="preserve"> (O1688 - I1692) / I1692</f>
        <v>1.0385957943982871</v>
      </c>
      <c r="X1689" s="5"/>
      <c r="Y1689" s="6"/>
      <c r="Z1689" s="5"/>
      <c r="AA1689" s="5"/>
      <c r="AB1689" s="5"/>
      <c r="AC1689" s="5"/>
      <c r="AD1689" s="5"/>
      <c r="AE1689" s="5"/>
      <c r="AF1689" s="5"/>
      <c r="AG1689" s="5"/>
      <c r="AH1689" s="5"/>
    </row>
    <row r="1690" spans="1:34" ht="16" x14ac:dyDescent="0.2">
      <c r="A1690" s="1">
        <v>1685</v>
      </c>
      <c r="B1690">
        <v>181002</v>
      </c>
      <c r="C1690">
        <v>3</v>
      </c>
      <c r="D1690" t="s">
        <v>14</v>
      </c>
      <c r="E1690" t="s">
        <v>222</v>
      </c>
      <c r="F1690">
        <v>1025</v>
      </c>
      <c r="G1690">
        <v>0.91372141372141369</v>
      </c>
      <c r="H1690">
        <v>15672.06422666969</v>
      </c>
      <c r="I1690">
        <v>1.3428765107147</v>
      </c>
      <c r="K1690" s="2" t="s">
        <v>977</v>
      </c>
      <c r="L1690" s="2">
        <f t="shared" ref="L1690" si="9700">IF(L1685&lt;=$L$1,1,0)</f>
        <v>1</v>
      </c>
      <c r="M1690" s="2">
        <f t="shared" ref="M1690" si="9701">IF(M1685&lt;=$M$1,1,0)</f>
        <v>1</v>
      </c>
      <c r="N1690" s="2">
        <f t="shared" ref="N1690" si="9702">IF(N1685&lt;=$N$1,1,0)</f>
        <v>0</v>
      </c>
      <c r="O1690" s="2">
        <f t="shared" ref="O1690" si="9703">IF(O1685&lt;=$O$1,1,0)</f>
        <v>0</v>
      </c>
      <c r="X1690" s="5" t="s">
        <v>977</v>
      </c>
      <c r="Y1690" s="5">
        <f t="shared" ref="Y1690" ca="1" si="9704">IF(L1685&lt;=$Y$1,1,0)</f>
        <v>0</v>
      </c>
      <c r="Z1690" s="5">
        <f t="shared" ref="Z1690" ca="1" si="9705">IF(M1685&lt;=$Z$1,1,0)</f>
        <v>0</v>
      </c>
      <c r="AA1690" s="5">
        <f t="shared" ref="AA1690" ca="1" si="9706">IF(N1685&lt;=$AA$1,1,0)</f>
        <v>0</v>
      </c>
      <c r="AB1690" s="5">
        <f t="shared" ref="AB1690" ca="1" si="9707">IF(O1685&lt;=$AB$1,1,0)</f>
        <v>0</v>
      </c>
      <c r="AC1690" s="5"/>
      <c r="AD1690" s="5"/>
      <c r="AE1690" s="5"/>
      <c r="AF1690" s="5"/>
      <c r="AG1690" s="5"/>
      <c r="AH1690" s="5"/>
    </row>
    <row r="1691" spans="1:34" ht="16" x14ac:dyDescent="0.2">
      <c r="A1691" s="1">
        <v>1686</v>
      </c>
      <c r="B1691">
        <v>181002</v>
      </c>
      <c r="C1691">
        <v>2</v>
      </c>
      <c r="D1691" t="s">
        <v>15</v>
      </c>
      <c r="E1691" t="s">
        <v>222</v>
      </c>
      <c r="F1691">
        <v>966</v>
      </c>
      <c r="G1691">
        <v>0.90880169671261934</v>
      </c>
      <c r="H1691">
        <v>14602.258841353139</v>
      </c>
      <c r="I1691">
        <v>1.0916406387899671</v>
      </c>
      <c r="K1691" s="2" t="s">
        <v>978</v>
      </c>
      <c r="L1691" s="2">
        <f t="shared" ref="L1691" si="9708">IF(L1685&lt;=$L$2, 1, 0)</f>
        <v>1</v>
      </c>
      <c r="M1691" s="2">
        <f t="shared" ref="M1691" si="9709">IF(M1685&lt;=$M$2, 1, 0)</f>
        <v>1</v>
      </c>
      <c r="N1691" s="2">
        <f t="shared" ref="N1691" si="9710">IF(N1685&lt;=$N$2, 1, 0)</f>
        <v>0</v>
      </c>
      <c r="O1691" s="2">
        <f t="shared" ref="O1691" si="9711">IF(O1685&lt;=$O$2, 1, 0)</f>
        <v>0</v>
      </c>
      <c r="X1691" s="5" t="s">
        <v>978</v>
      </c>
      <c r="Y1691" s="5">
        <f t="shared" ref="Y1691" ca="1" si="9712">IF(L1685&lt;=$Y$2, 1, 0)</f>
        <v>0</v>
      </c>
      <c r="Z1691" s="5">
        <f t="shared" ref="Z1691" ca="1" si="9713">IF(M1685&lt;=$Z$2, 1, 0)</f>
        <v>0</v>
      </c>
      <c r="AA1691" s="5">
        <f t="shared" ref="AA1691" ca="1" si="9714">IF(N1685&lt;=$AA$2, 1, 0)</f>
        <v>0</v>
      </c>
      <c r="AB1691" s="5">
        <f t="shared" ref="AB1691" ca="1" si="9715">IF(O1685&lt;=$AB$2, 1, 0)</f>
        <v>0</v>
      </c>
      <c r="AC1691" s="5"/>
      <c r="AD1691" s="5" t="s">
        <v>1952</v>
      </c>
      <c r="AE1691" s="5">
        <f t="shared" ref="AE1691" ca="1" si="9716" xml:space="preserve"> Y1690+Y1691+Y1692</f>
        <v>0</v>
      </c>
      <c r="AF1691" s="5">
        <f t="shared" ref="AF1691" ca="1" si="9717">Z1690+Z1691+Z1692</f>
        <v>0</v>
      </c>
      <c r="AG1691" s="5">
        <f t="shared" ref="AG1691" ca="1" si="9718">AA1690+AA1691+AA1692</f>
        <v>0</v>
      </c>
      <c r="AH1691" s="5">
        <f t="shared" ref="AH1691" ca="1" si="9719">AB1690+AB1691+AB1692</f>
        <v>0</v>
      </c>
    </row>
    <row r="1692" spans="1:34" ht="16" x14ac:dyDescent="0.2">
      <c r="A1692" s="1">
        <v>1687</v>
      </c>
      <c r="B1692">
        <v>181002</v>
      </c>
      <c r="C1692">
        <v>1</v>
      </c>
      <c r="D1692" t="s">
        <v>16</v>
      </c>
      <c r="E1692" t="s">
        <v>222</v>
      </c>
      <c r="F1692">
        <v>945</v>
      </c>
      <c r="G1692">
        <v>0.90041067761806981</v>
      </c>
      <c r="H1692">
        <v>13686.88283553061</v>
      </c>
      <c r="I1692">
        <v>0.94551991108586342</v>
      </c>
      <c r="K1692" s="2" t="s">
        <v>979</v>
      </c>
      <c r="L1692" s="2">
        <f t="shared" ref="L1692" si="9720">IF(L1689&lt;=$L$1, 1,0)</f>
        <v>0</v>
      </c>
      <c r="M1692" s="2">
        <f t="shared" ref="M1692" si="9721">IF(M1689&lt;=$M$1, 1,0)</f>
        <v>1</v>
      </c>
      <c r="N1692" s="2">
        <f t="shared" ref="N1692" si="9722">IF(N1689&lt;=$N$1, 1,0)</f>
        <v>0</v>
      </c>
      <c r="O1692" s="2">
        <f t="shared" ref="O1692" si="9723">IF(O1689&lt;=$O$1, 1,0)</f>
        <v>0</v>
      </c>
      <c r="X1692" s="5" t="s">
        <v>979</v>
      </c>
      <c r="Y1692" s="5">
        <f t="shared" ref="Y1692" ca="1" si="9724">IF(L1689&lt;=$Y$1, 1,0)</f>
        <v>0</v>
      </c>
      <c r="Z1692" s="5">
        <f t="shared" ref="Z1692" ca="1" si="9725">IF(M1689&lt;=$Z$1, 1,0)</f>
        <v>0</v>
      </c>
      <c r="AA1692" s="5">
        <f t="shared" ref="AA1692" ca="1" si="9726">IF(N1689&lt;=$AA$1, 1,0)</f>
        <v>0</v>
      </c>
      <c r="AB1692" s="5">
        <f t="shared" ref="AB1692" ca="1" si="9727">IF(O1689&lt;=$AB$1, 1,0)</f>
        <v>0</v>
      </c>
      <c r="AC1692" s="5"/>
      <c r="AD1692" s="5" t="s">
        <v>1953</v>
      </c>
      <c r="AE1692" s="5"/>
      <c r="AF1692" s="5"/>
      <c r="AG1692" s="5"/>
      <c r="AH1692" s="5">
        <f t="shared" ref="AH1692" ca="1" si="9728">AE1691+AF1691+AG1691+AH1691</f>
        <v>0</v>
      </c>
    </row>
    <row r="1693" spans="1:34" ht="16" x14ac:dyDescent="0.2">
      <c r="A1693" s="1">
        <v>1688</v>
      </c>
      <c r="B1693">
        <v>475608</v>
      </c>
      <c r="C1693">
        <v>8</v>
      </c>
      <c r="D1693" t="s">
        <v>8</v>
      </c>
      <c r="E1693" t="s">
        <v>223</v>
      </c>
      <c r="F1693">
        <v>26</v>
      </c>
      <c r="G1693">
        <v>0.625</v>
      </c>
      <c r="H1693">
        <v>4919.4090469478106</v>
      </c>
      <c r="I1693">
        <v>3.713606325832203</v>
      </c>
      <c r="K1693" s="2" t="s">
        <v>972</v>
      </c>
      <c r="L1693" s="4">
        <f t="shared" ref="L1693" si="9729" xml:space="preserve"> (F1693 - F1700) / F1700</f>
        <v>-0.40909090909090912</v>
      </c>
      <c r="M1693" s="4">
        <f t="shared" ref="M1693" si="9730" xml:space="preserve"> (G1693 - G1700) / G1700</f>
        <v>0.20192307692307687</v>
      </c>
      <c r="N1693" s="4">
        <f t="shared" ref="N1693" si="9731" xml:space="preserve"> (H1693 - H1700) / H1700</f>
        <v>-0.14422416656791531</v>
      </c>
      <c r="O1693" s="4">
        <f t="shared" ref="O1693" si="9732" xml:space="preserve"> (I1693 - I1700) / I1700</f>
        <v>1.32712411729157</v>
      </c>
      <c r="X1693" s="5"/>
      <c r="Y1693" s="6"/>
      <c r="Z1693" s="5"/>
      <c r="AA1693" s="5"/>
      <c r="AB1693" s="5"/>
      <c r="AC1693" s="5"/>
      <c r="AD1693" s="5"/>
      <c r="AE1693" s="5"/>
      <c r="AF1693" s="5"/>
      <c r="AG1693" s="5"/>
      <c r="AH1693" s="5"/>
    </row>
    <row r="1694" spans="1:34" ht="16" x14ac:dyDescent="0.2">
      <c r="A1694" s="1">
        <v>1689</v>
      </c>
      <c r="B1694">
        <v>475608</v>
      </c>
      <c r="C1694">
        <v>7</v>
      </c>
      <c r="D1694" t="s">
        <v>10</v>
      </c>
      <c r="E1694" t="s">
        <v>223</v>
      </c>
      <c r="F1694">
        <v>13</v>
      </c>
      <c r="G1694">
        <v>0.73333333333333328</v>
      </c>
      <c r="H1694">
        <v>5972.7844705652824</v>
      </c>
      <c r="I1694">
        <v>3.980694633098016</v>
      </c>
      <c r="K1694" s="2" t="s">
        <v>973</v>
      </c>
      <c r="L1694" s="2">
        <f t="shared" ref="L1694" si="9733" xml:space="preserve"> SLOPE(F1693:F1700, $C1693:$C1700)</f>
        <v>-2.0119047619047619</v>
      </c>
      <c r="M1694" s="2">
        <f t="shared" ref="M1694" si="9734" xml:space="preserve"> SLOPE(G1693:G1700, $C1693:$C1700)</f>
        <v>9.6414856265086661E-3</v>
      </c>
      <c r="N1694" s="2">
        <f t="shared" ref="N1694" si="9735" xml:space="preserve"> SLOPE(H1693:H1700, $C1693:$C1700)</f>
        <v>16.55073519802691</v>
      </c>
      <c r="O1694" s="2">
        <f t="shared" ref="O1694" si="9736" xml:space="preserve"> SLOPE(I1693:I1700, $C1693:$C1700)</f>
        <v>0.31379082982728052</v>
      </c>
      <c r="X1694" s="5"/>
      <c r="Y1694" s="6"/>
      <c r="Z1694" s="5"/>
      <c r="AA1694" s="5"/>
      <c r="AB1694" s="5"/>
      <c r="AC1694" s="5"/>
      <c r="AD1694" s="5"/>
      <c r="AE1694" s="5"/>
      <c r="AF1694" s="5"/>
      <c r="AG1694" s="5"/>
      <c r="AH1694" s="5"/>
    </row>
    <row r="1695" spans="1:34" ht="16" x14ac:dyDescent="0.2">
      <c r="A1695" s="1">
        <v>1690</v>
      </c>
      <c r="B1695">
        <v>475608</v>
      </c>
      <c r="C1695">
        <v>6</v>
      </c>
      <c r="D1695" t="s">
        <v>11</v>
      </c>
      <c r="E1695" t="s">
        <v>223</v>
      </c>
      <c r="F1695">
        <v>17</v>
      </c>
      <c r="G1695">
        <v>0.91666666666666663</v>
      </c>
      <c r="H1695">
        <v>6615.9065450472071</v>
      </c>
      <c r="I1695">
        <v>2.4580973592734532</v>
      </c>
      <c r="K1695" s="2" t="s">
        <v>974</v>
      </c>
      <c r="L1695" s="2">
        <f t="shared" ref="L1695" si="9737" xml:space="preserve"> INTERCEPT(F1693:F1700,$C1693:$C1700)</f>
        <v>30.178571428571431</v>
      </c>
      <c r="M1695" s="2">
        <f t="shared" ref="M1695" si="9738" xml:space="preserve"> INTERCEPT(G1693:G1700,$C1693:$C1700)</f>
        <v>0.67762809962694748</v>
      </c>
      <c r="N1695" s="2">
        <f t="shared" ref="N1695" si="9739" xml:space="preserve"> INTERCEPT(H1693:H1700,$C1693:$C1700)</f>
        <v>4808.511609870895</v>
      </c>
      <c r="O1695" s="2">
        <f t="shared" ref="O1695" si="9740" xml:space="preserve"> INTERCEPT(I1693:I1700,$C1693:$C1700)</f>
        <v>1.1252001898476511</v>
      </c>
      <c r="X1695" s="5"/>
      <c r="Y1695" s="6"/>
      <c r="Z1695" s="5"/>
      <c r="AA1695" s="5"/>
      <c r="AB1695" s="5"/>
      <c r="AC1695" s="5"/>
      <c r="AD1695" s="5"/>
      <c r="AE1695" s="5"/>
      <c r="AF1695" s="5"/>
      <c r="AG1695" s="5"/>
      <c r="AH1695" s="5"/>
    </row>
    <row r="1696" spans="1:34" ht="16" x14ac:dyDescent="0.2">
      <c r="A1696" s="1">
        <v>1691</v>
      </c>
      <c r="B1696">
        <v>475608</v>
      </c>
      <c r="C1696">
        <v>5</v>
      </c>
      <c r="D1696" t="s">
        <v>12</v>
      </c>
      <c r="E1696" t="s">
        <v>223</v>
      </c>
      <c r="F1696">
        <v>16</v>
      </c>
      <c r="G1696">
        <v>0.7142857142857143</v>
      </c>
      <c r="H1696">
        <v>3859.263916275318</v>
      </c>
      <c r="I1696">
        <v>2.1884689350609712</v>
      </c>
      <c r="K1696" s="2" t="s">
        <v>1193</v>
      </c>
      <c r="L1696" s="2">
        <f t="shared" ref="L1696:O1696" si="9741" xml:space="preserve"> L1695 + (11*L1694)</f>
        <v>8.047619047619051</v>
      </c>
      <c r="M1696" s="2">
        <f t="shared" si="9741"/>
        <v>0.78368444151854277</v>
      </c>
      <c r="N1696" s="2">
        <f t="shared" si="9741"/>
        <v>4990.5696970491908</v>
      </c>
      <c r="O1696" s="2">
        <f t="shared" si="9741"/>
        <v>4.5768993179477366</v>
      </c>
      <c r="X1696" s="5"/>
      <c r="Y1696" s="6"/>
      <c r="Z1696" s="5"/>
      <c r="AA1696" s="5"/>
      <c r="AB1696" s="5"/>
      <c r="AC1696" s="5"/>
      <c r="AD1696" s="5"/>
      <c r="AE1696" s="5"/>
      <c r="AF1696" s="5"/>
      <c r="AG1696" s="5"/>
      <c r="AH1696" s="5"/>
    </row>
    <row r="1697" spans="1:34" ht="16" x14ac:dyDescent="0.2">
      <c r="A1697" s="1">
        <v>1692</v>
      </c>
      <c r="B1697">
        <v>475608</v>
      </c>
      <c r="C1697">
        <v>4</v>
      </c>
      <c r="D1697" t="s">
        <v>13</v>
      </c>
      <c r="E1697" t="s">
        <v>223</v>
      </c>
      <c r="F1697">
        <v>12</v>
      </c>
      <c r="G1697">
        <v>0.66666666666666663</v>
      </c>
      <c r="H1697">
        <v>245.50280450061661</v>
      </c>
      <c r="I1697">
        <v>2.3059346589461951</v>
      </c>
      <c r="K1697" s="2" t="s">
        <v>976</v>
      </c>
      <c r="L1697" s="2">
        <f t="shared" ref="L1697" si="9742" xml:space="preserve"> (L1696 - F1700) / F1700</f>
        <v>-0.81709956709956699</v>
      </c>
      <c r="M1697" s="2">
        <f t="shared" ref="M1697" si="9743" xml:space="preserve"> (M1696 - G1700) / G1700</f>
        <v>0.50708546445873603</v>
      </c>
      <c r="N1697" s="2">
        <f t="shared" ref="N1697" si="9744" xml:space="preserve"> (N1696 - H1700) / H1700</f>
        <v>-0.13184512590126027</v>
      </c>
      <c r="O1697" s="2">
        <f t="shared" ref="O1697" si="9745" xml:space="preserve"> (O1696 - I1700) / I1700</f>
        <v>1.8681049768582214</v>
      </c>
      <c r="X1697" s="5"/>
      <c r="Y1697" s="6"/>
      <c r="Z1697" s="5"/>
      <c r="AA1697" s="5"/>
      <c r="AB1697" s="5"/>
      <c r="AC1697" s="5"/>
      <c r="AD1697" s="5"/>
      <c r="AE1697" s="5"/>
      <c r="AF1697" s="5"/>
      <c r="AG1697" s="5"/>
      <c r="AH1697" s="5"/>
    </row>
    <row r="1698" spans="1:34" ht="16" x14ac:dyDescent="0.2">
      <c r="A1698" s="1">
        <v>1693</v>
      </c>
      <c r="B1698">
        <v>475608</v>
      </c>
      <c r="C1698">
        <v>3</v>
      </c>
      <c r="D1698" t="s">
        <v>14</v>
      </c>
      <c r="E1698" t="s">
        <v>223</v>
      </c>
      <c r="F1698">
        <v>21</v>
      </c>
      <c r="G1698">
        <v>0.7857142857142857</v>
      </c>
      <c r="H1698">
        <v>6190.6076500720837</v>
      </c>
      <c r="I1698">
        <v>2.3254087722968642</v>
      </c>
      <c r="K1698" s="2" t="s">
        <v>977</v>
      </c>
      <c r="L1698" s="2">
        <f t="shared" ref="L1698" si="9746">IF(L1693&lt;=$L$1,1,0)</f>
        <v>1</v>
      </c>
      <c r="M1698" s="2">
        <f t="shared" ref="M1698" si="9747">IF(M1693&lt;=$M$1,1,0)</f>
        <v>1</v>
      </c>
      <c r="N1698" s="2">
        <f t="shared" ref="N1698" si="9748">IF(N1693&lt;=$N$1,1,0)</f>
        <v>1</v>
      </c>
      <c r="O1698" s="2">
        <f t="shared" ref="O1698" si="9749">IF(O1693&lt;=$O$1,1,0)</f>
        <v>0</v>
      </c>
      <c r="X1698" s="5" t="s">
        <v>977</v>
      </c>
      <c r="Y1698" s="5">
        <f t="shared" ref="Y1698" ca="1" si="9750">IF(L1693&lt;=$Y$1,1,0)</f>
        <v>1</v>
      </c>
      <c r="Z1698" s="5">
        <f t="shared" ref="Z1698" ca="1" si="9751">IF(M1693&lt;=$Z$1,1,0)</f>
        <v>0</v>
      </c>
      <c r="AA1698" s="5">
        <f t="shared" ref="AA1698" ca="1" si="9752">IF(N1693&lt;=$AA$1,1,0)</f>
        <v>1</v>
      </c>
      <c r="AB1698" s="5">
        <f t="shared" ref="AB1698" ca="1" si="9753">IF(O1693&lt;=$AB$1,1,0)</f>
        <v>0</v>
      </c>
      <c r="AC1698" s="5"/>
      <c r="AD1698" s="5"/>
      <c r="AE1698" s="5"/>
      <c r="AF1698" s="5"/>
      <c r="AG1698" s="5"/>
      <c r="AH1698" s="5"/>
    </row>
    <row r="1699" spans="1:34" ht="16" x14ac:dyDescent="0.2">
      <c r="A1699" s="1">
        <v>1694</v>
      </c>
      <c r="B1699">
        <v>475608</v>
      </c>
      <c r="C1699">
        <v>2</v>
      </c>
      <c r="D1699" t="s">
        <v>15</v>
      </c>
      <c r="E1699" t="s">
        <v>223</v>
      </c>
      <c r="F1699">
        <v>20</v>
      </c>
      <c r="G1699">
        <v>0.80645161290322576</v>
      </c>
      <c r="H1699">
        <v>5511.9663336438689</v>
      </c>
      <c r="I1699">
        <v>1.730068589260368</v>
      </c>
      <c r="K1699" s="2" t="s">
        <v>978</v>
      </c>
      <c r="L1699" s="2">
        <f t="shared" ref="L1699" si="9754">IF(L1693&lt;=$L$2, 1, 0)</f>
        <v>1</v>
      </c>
      <c r="M1699" s="2">
        <f t="shared" ref="M1699" si="9755">IF(M1693&lt;=$M$2, 1, 0)</f>
        <v>1</v>
      </c>
      <c r="N1699" s="2">
        <f t="shared" ref="N1699" si="9756">IF(N1693&lt;=$N$2, 1, 0)</f>
        <v>0</v>
      </c>
      <c r="O1699" s="2">
        <f t="shared" ref="O1699" si="9757">IF(O1693&lt;=$O$2, 1, 0)</f>
        <v>0</v>
      </c>
      <c r="X1699" s="5" t="s">
        <v>978</v>
      </c>
      <c r="Y1699" s="5">
        <f t="shared" ref="Y1699" ca="1" si="9758">IF(L1693&lt;=$Y$2, 1, 0)</f>
        <v>1</v>
      </c>
      <c r="Z1699" s="5">
        <f t="shared" ref="Z1699" ca="1" si="9759">IF(M1693&lt;=$Z$2, 1, 0)</f>
        <v>0</v>
      </c>
      <c r="AA1699" s="5">
        <f t="shared" ref="AA1699" ca="1" si="9760">IF(N1693&lt;=$AA$2, 1, 0)</f>
        <v>1</v>
      </c>
      <c r="AB1699" s="5">
        <f t="shared" ref="AB1699" ca="1" si="9761">IF(O1693&lt;=$AB$2, 1, 0)</f>
        <v>0</v>
      </c>
      <c r="AC1699" s="5"/>
      <c r="AD1699" s="5" t="s">
        <v>1952</v>
      </c>
      <c r="AE1699" s="5">
        <f t="shared" ref="AE1699" ca="1" si="9762" xml:space="preserve"> Y1698+Y1699+Y1700</f>
        <v>3</v>
      </c>
      <c r="AF1699" s="5">
        <f t="shared" ref="AF1699" ca="1" si="9763">Z1698+Z1699+Z1700</f>
        <v>0</v>
      </c>
      <c r="AG1699" s="5">
        <f t="shared" ref="AG1699" ca="1" si="9764">AA1698+AA1699+AA1700</f>
        <v>3</v>
      </c>
      <c r="AH1699" s="5">
        <f t="shared" ref="AH1699" ca="1" si="9765">AB1698+AB1699+AB1700</f>
        <v>0</v>
      </c>
    </row>
    <row r="1700" spans="1:34" ht="16" x14ac:dyDescent="0.2">
      <c r="A1700" s="1">
        <v>1695</v>
      </c>
      <c r="B1700">
        <v>475608</v>
      </c>
      <c r="C1700">
        <v>1</v>
      </c>
      <c r="D1700" t="s">
        <v>16</v>
      </c>
      <c r="E1700" t="s">
        <v>223</v>
      </c>
      <c r="F1700">
        <v>44</v>
      </c>
      <c r="G1700">
        <v>0.52</v>
      </c>
      <c r="H1700">
        <v>5748.4785790439364</v>
      </c>
      <c r="I1700">
        <v>1.595792118795234</v>
      </c>
      <c r="K1700" s="2" t="s">
        <v>979</v>
      </c>
      <c r="L1700" s="2">
        <f t="shared" ref="L1700" si="9766">IF(L1697&lt;=$L$1, 1,0)</f>
        <v>1</v>
      </c>
      <c r="M1700" s="2">
        <f t="shared" ref="M1700" si="9767">IF(M1697&lt;=$M$1, 1,0)</f>
        <v>1</v>
      </c>
      <c r="N1700" s="2">
        <f t="shared" ref="N1700" si="9768">IF(N1697&lt;=$N$1, 1,0)</f>
        <v>1</v>
      </c>
      <c r="O1700" s="2">
        <f t="shared" ref="O1700" si="9769">IF(O1697&lt;=$O$1, 1,0)</f>
        <v>0</v>
      </c>
      <c r="X1700" s="5" t="s">
        <v>979</v>
      </c>
      <c r="Y1700" s="5">
        <f t="shared" ref="Y1700" ca="1" si="9770">IF(L1697&lt;=$Y$1, 1,0)</f>
        <v>1</v>
      </c>
      <c r="Z1700" s="5">
        <f t="shared" ref="Z1700" ca="1" si="9771">IF(M1697&lt;=$Z$1, 1,0)</f>
        <v>0</v>
      </c>
      <c r="AA1700" s="5">
        <f t="shared" ref="AA1700" ca="1" si="9772">IF(N1697&lt;=$AA$1, 1,0)</f>
        <v>1</v>
      </c>
      <c r="AB1700" s="5">
        <f t="shared" ref="AB1700" ca="1" si="9773">IF(O1697&lt;=$AB$1, 1,0)</f>
        <v>0</v>
      </c>
      <c r="AC1700" s="5"/>
      <c r="AD1700" s="5" t="s">
        <v>1953</v>
      </c>
      <c r="AE1700" s="5"/>
      <c r="AF1700" s="5"/>
      <c r="AG1700" s="5"/>
      <c r="AH1700" s="5">
        <f t="shared" ref="AH1700" ca="1" si="9774">AE1699+AF1699+AG1699+AH1699</f>
        <v>6</v>
      </c>
    </row>
    <row r="1701" spans="1:34" ht="16" x14ac:dyDescent="0.2">
      <c r="A1701" s="1">
        <v>1696</v>
      </c>
      <c r="B1701">
        <v>106810</v>
      </c>
      <c r="C1701">
        <v>8</v>
      </c>
      <c r="D1701" t="s">
        <v>8</v>
      </c>
      <c r="E1701" t="s">
        <v>224</v>
      </c>
      <c r="F1701">
        <v>42</v>
      </c>
      <c r="G1701">
        <v>0.5161290322580645</v>
      </c>
      <c r="H1701">
        <v>9570.5597452703805</v>
      </c>
      <c r="I1701">
        <v>0.44430484961540112</v>
      </c>
      <c r="K1701" s="2" t="s">
        <v>972</v>
      </c>
      <c r="L1701" s="4">
        <f t="shared" ref="L1701" si="9775" xml:space="preserve"> (F1701 - F1708) / F1708</f>
        <v>-0.32258064516129031</v>
      </c>
      <c r="M1701" s="4">
        <f t="shared" ref="M1701" si="9776" xml:space="preserve"> (G1701 - G1708) / G1708</f>
        <v>-6.4516129032257405E-3</v>
      </c>
      <c r="N1701" s="4">
        <f t="shared" ref="N1701" si="9777" xml:space="preserve"> (H1701 - H1708) / H1708</f>
        <v>0.53065585008760252</v>
      </c>
      <c r="O1701" s="4">
        <f t="shared" ref="O1701" si="9778" xml:space="preserve"> (I1701 - I1708) / I1708</f>
        <v>-0.22557889060301525</v>
      </c>
      <c r="X1701" s="5"/>
      <c r="Y1701" s="6"/>
      <c r="Z1701" s="5"/>
      <c r="AA1701" s="5"/>
      <c r="AB1701" s="5"/>
      <c r="AC1701" s="5"/>
      <c r="AD1701" s="5"/>
      <c r="AE1701" s="5"/>
      <c r="AF1701" s="5"/>
      <c r="AG1701" s="5"/>
      <c r="AH1701" s="5"/>
    </row>
    <row r="1702" spans="1:34" ht="16" x14ac:dyDescent="0.2">
      <c r="A1702" s="1">
        <v>1697</v>
      </c>
      <c r="B1702">
        <v>106810</v>
      </c>
      <c r="C1702">
        <v>7</v>
      </c>
      <c r="D1702" t="s">
        <v>10</v>
      </c>
      <c r="E1702" t="s">
        <v>224</v>
      </c>
      <c r="F1702">
        <v>53</v>
      </c>
      <c r="G1702">
        <v>0.40909090909090912</v>
      </c>
      <c r="H1702">
        <v>8915.4923485656491</v>
      </c>
      <c r="I1702">
        <v>0.45738669583691022</v>
      </c>
      <c r="K1702" s="2" t="s">
        <v>973</v>
      </c>
      <c r="L1702" s="2">
        <f t="shared" ref="L1702" si="9779" xml:space="preserve"> SLOPE(F1701:F1708, $C1701:$C1708)</f>
        <v>-0.65476190476190477</v>
      </c>
      <c r="M1702" s="2">
        <f t="shared" ref="M1702" si="9780" xml:space="preserve"> SLOPE(G1701:G1708, $C1701:$C1708)</f>
        <v>-1.0704478406893892E-2</v>
      </c>
      <c r="N1702" s="2">
        <f t="shared" ref="N1702" si="9781" xml:space="preserve"> SLOPE(H1701:H1708, $C1701:$C1708)</f>
        <v>391.11236464391106</v>
      </c>
      <c r="O1702" s="2">
        <f t="shared" ref="O1702" si="9782" xml:space="preserve"> SLOPE(I1701:I1708, $C1701:$C1708)</f>
        <v>-2.1287523153006058E-2</v>
      </c>
      <c r="X1702" s="5"/>
      <c r="Y1702" s="6"/>
      <c r="Z1702" s="5"/>
      <c r="AA1702" s="5"/>
      <c r="AB1702" s="5"/>
      <c r="AC1702" s="5"/>
      <c r="AD1702" s="5"/>
      <c r="AE1702" s="5"/>
      <c r="AF1702" s="5"/>
      <c r="AG1702" s="5"/>
      <c r="AH1702" s="5"/>
    </row>
    <row r="1703" spans="1:34" ht="16" x14ac:dyDescent="0.2">
      <c r="A1703" s="1">
        <v>1698</v>
      </c>
      <c r="B1703">
        <v>106810</v>
      </c>
      <c r="C1703">
        <v>6</v>
      </c>
      <c r="D1703" t="s">
        <v>11</v>
      </c>
      <c r="E1703" t="s">
        <v>224</v>
      </c>
      <c r="F1703">
        <v>70</v>
      </c>
      <c r="G1703">
        <v>0.68421052631578949</v>
      </c>
      <c r="H1703">
        <v>6750.6731511824501</v>
      </c>
      <c r="I1703">
        <v>0.45582346834625892</v>
      </c>
      <c r="K1703" s="2" t="s">
        <v>974</v>
      </c>
      <c r="L1703" s="2">
        <f t="shared" ref="L1703" si="9783" xml:space="preserve"> INTERCEPT(F1701:F1708,$C1701:$C1708)</f>
        <v>62.071428571428569</v>
      </c>
      <c r="M1703" s="2">
        <f t="shared" ref="M1703" si="9784" xml:space="preserve"> INTERCEPT(G1701:G1708,$C1701:$C1708)</f>
        <v>0.61243957413495054</v>
      </c>
      <c r="N1703" s="2">
        <f t="shared" ref="N1703" si="9785" xml:space="preserve"> INTERCEPT(H1701:H1708,$C1701:$C1708)</f>
        <v>5995.1501738053776</v>
      </c>
      <c r="O1703" s="2">
        <f t="shared" ref="O1703" si="9786" xml:space="preserve"> INTERCEPT(I1701:I1708,$C1701:$C1708)</f>
        <v>0.60205056075421759</v>
      </c>
      <c r="X1703" s="5"/>
      <c r="Y1703" s="6"/>
      <c r="Z1703" s="5"/>
      <c r="AA1703" s="5"/>
      <c r="AB1703" s="5"/>
      <c r="AC1703" s="5"/>
      <c r="AD1703" s="5"/>
      <c r="AE1703" s="5"/>
      <c r="AF1703" s="5"/>
      <c r="AG1703" s="5"/>
      <c r="AH1703" s="5"/>
    </row>
    <row r="1704" spans="1:34" ht="16" x14ac:dyDescent="0.2">
      <c r="A1704" s="1">
        <v>1699</v>
      </c>
      <c r="B1704">
        <v>106810</v>
      </c>
      <c r="C1704">
        <v>5</v>
      </c>
      <c r="D1704" t="s">
        <v>12</v>
      </c>
      <c r="E1704" t="s">
        <v>224</v>
      </c>
      <c r="F1704">
        <v>84</v>
      </c>
      <c r="G1704">
        <v>0.52830188679245282</v>
      </c>
      <c r="H1704">
        <v>8087.0936091980293</v>
      </c>
      <c r="I1704">
        <v>0.47569165765740867</v>
      </c>
      <c r="K1704" s="2" t="s">
        <v>1194</v>
      </c>
      <c r="L1704" s="2">
        <f t="shared" ref="L1704:O1704" si="9787" xml:space="preserve"> L1703 + (11*L1702)</f>
        <v>54.86904761904762</v>
      </c>
      <c r="M1704" s="2">
        <f t="shared" si="9787"/>
        <v>0.4946903116591177</v>
      </c>
      <c r="N1704" s="2">
        <f t="shared" si="9787"/>
        <v>10297.386184888399</v>
      </c>
      <c r="O1704" s="2">
        <f t="shared" si="9787"/>
        <v>0.36788780607115096</v>
      </c>
      <c r="X1704" s="5"/>
      <c r="Y1704" s="6"/>
      <c r="Z1704" s="5"/>
      <c r="AA1704" s="5"/>
      <c r="AB1704" s="5"/>
      <c r="AC1704" s="5"/>
      <c r="AD1704" s="5"/>
      <c r="AE1704" s="5"/>
      <c r="AF1704" s="5"/>
      <c r="AG1704" s="5"/>
      <c r="AH1704" s="5"/>
    </row>
    <row r="1705" spans="1:34" ht="16" x14ac:dyDescent="0.2">
      <c r="A1705" s="1">
        <v>1700</v>
      </c>
      <c r="B1705">
        <v>106810</v>
      </c>
      <c r="C1705">
        <v>4</v>
      </c>
      <c r="D1705" t="s">
        <v>13</v>
      </c>
      <c r="E1705" t="s">
        <v>224</v>
      </c>
      <c r="F1705">
        <v>53</v>
      </c>
      <c r="G1705">
        <v>0.69565217391304346</v>
      </c>
      <c r="H1705">
        <v>8402.1771813407631</v>
      </c>
      <c r="I1705">
        <v>0.52556768242719087</v>
      </c>
      <c r="K1705" s="2" t="s">
        <v>976</v>
      </c>
      <c r="L1705" s="2">
        <f t="shared" ref="L1705" si="9788" xml:space="preserve"> (L1704 - F1708) / F1708</f>
        <v>-0.1150153609831029</v>
      </c>
      <c r="M1705" s="2">
        <f t="shared" ref="M1705" si="9789" xml:space="preserve"> (M1704 - G1708) / G1708</f>
        <v>-4.7721150056198341E-2</v>
      </c>
      <c r="N1705" s="2">
        <f t="shared" ref="N1705" si="9790" xml:space="preserve"> (N1704 - H1708) / H1708</f>
        <v>0.64689995402827882</v>
      </c>
      <c r="O1705" s="2">
        <f t="shared" ref="O1705" si="9791" xml:space="preserve"> (O1704 - I1708) / I1708</f>
        <v>-0.35877341163874638</v>
      </c>
      <c r="X1705" s="5"/>
      <c r="Y1705" s="6"/>
      <c r="Z1705" s="5"/>
      <c r="AA1705" s="5"/>
      <c r="AB1705" s="5"/>
      <c r="AC1705" s="5"/>
      <c r="AD1705" s="5"/>
      <c r="AE1705" s="5"/>
      <c r="AF1705" s="5"/>
      <c r="AG1705" s="5"/>
      <c r="AH1705" s="5"/>
    </row>
    <row r="1706" spans="1:34" ht="16" x14ac:dyDescent="0.2">
      <c r="A1706" s="1">
        <v>1701</v>
      </c>
      <c r="B1706">
        <v>106810</v>
      </c>
      <c r="C1706">
        <v>3</v>
      </c>
      <c r="D1706" t="s">
        <v>14</v>
      </c>
      <c r="E1706" t="s">
        <v>224</v>
      </c>
      <c r="F1706">
        <v>62</v>
      </c>
      <c r="G1706">
        <v>0.5</v>
      </c>
      <c r="H1706">
        <v>7713.2751716501862</v>
      </c>
      <c r="I1706">
        <v>0.55051649815422821</v>
      </c>
      <c r="K1706" s="2" t="s">
        <v>977</v>
      </c>
      <c r="L1706" s="2">
        <f t="shared" ref="L1706" si="9792">IF(L1701&lt;=$L$1,1,0)</f>
        <v>1</v>
      </c>
      <c r="M1706" s="2">
        <f t="shared" ref="M1706" si="9793">IF(M1701&lt;=$M$1,1,0)</f>
        <v>1</v>
      </c>
      <c r="N1706" s="2">
        <f t="shared" ref="N1706" si="9794">IF(N1701&lt;=$N$1,1,0)</f>
        <v>0</v>
      </c>
      <c r="O1706" s="2">
        <f t="shared" ref="O1706" si="9795">IF(O1701&lt;=$O$1,1,0)</f>
        <v>1</v>
      </c>
      <c r="X1706" s="5" t="s">
        <v>977</v>
      </c>
      <c r="Y1706" s="5">
        <f t="shared" ref="Y1706" ca="1" si="9796">IF(L1701&lt;=$Y$1,1,0)</f>
        <v>1</v>
      </c>
      <c r="Z1706" s="5">
        <f t="shared" ref="Z1706" ca="1" si="9797">IF(M1701&lt;=$Z$1,1,0)</f>
        <v>0</v>
      </c>
      <c r="AA1706" s="5">
        <f t="shared" ref="AA1706" ca="1" si="9798">IF(N1701&lt;=$AA$1,1,0)</f>
        <v>0</v>
      </c>
      <c r="AB1706" s="5">
        <f t="shared" ref="AB1706" ca="1" si="9799">IF(O1701&lt;=$AB$1,1,0)</f>
        <v>1</v>
      </c>
      <c r="AC1706" s="5"/>
      <c r="AD1706" s="5"/>
      <c r="AE1706" s="5"/>
      <c r="AF1706" s="5"/>
      <c r="AG1706" s="5"/>
      <c r="AH1706" s="5"/>
    </row>
    <row r="1707" spans="1:34" ht="16" x14ac:dyDescent="0.2">
      <c r="A1707" s="1">
        <v>1702</v>
      </c>
      <c r="B1707">
        <v>106810</v>
      </c>
      <c r="C1707">
        <v>2</v>
      </c>
      <c r="D1707" t="s">
        <v>15</v>
      </c>
      <c r="E1707" t="s">
        <v>224</v>
      </c>
      <c r="F1707">
        <v>47</v>
      </c>
      <c r="G1707">
        <v>0.66129032258064513</v>
      </c>
      <c r="H1707">
        <v>6349.3877384140478</v>
      </c>
      <c r="I1707">
        <v>0.5670376731328457</v>
      </c>
      <c r="K1707" s="2" t="s">
        <v>978</v>
      </c>
      <c r="L1707" s="2">
        <f t="shared" ref="L1707" si="9800">IF(L1701&lt;=$L$2, 1, 0)</f>
        <v>1</v>
      </c>
      <c r="M1707" s="2">
        <f t="shared" ref="M1707" si="9801">IF(M1701&lt;=$M$2, 1, 0)</f>
        <v>1</v>
      </c>
      <c r="N1707" s="2">
        <f t="shared" ref="N1707" si="9802">IF(N1701&lt;=$N$2, 1, 0)</f>
        <v>0</v>
      </c>
      <c r="O1707" s="2">
        <f t="shared" ref="O1707" si="9803">IF(O1701&lt;=$O$2, 1, 0)</f>
        <v>1</v>
      </c>
      <c r="X1707" s="5" t="s">
        <v>978</v>
      </c>
      <c r="Y1707" s="5">
        <f t="shared" ref="Y1707" ca="1" si="9804">IF(L1701&lt;=$Y$2, 1, 0)</f>
        <v>0</v>
      </c>
      <c r="Z1707" s="5">
        <f t="shared" ref="Z1707" ca="1" si="9805">IF(M1701&lt;=$Z$2, 1, 0)</f>
        <v>0</v>
      </c>
      <c r="AA1707" s="5">
        <f t="shared" ref="AA1707" ca="1" si="9806">IF(N1701&lt;=$AA$2, 1, 0)</f>
        <v>0</v>
      </c>
      <c r="AB1707" s="5">
        <f t="shared" ref="AB1707" ca="1" si="9807">IF(O1701&lt;=$AB$2, 1, 0)</f>
        <v>1</v>
      </c>
      <c r="AC1707" s="5"/>
      <c r="AD1707" s="5" t="s">
        <v>1952</v>
      </c>
      <c r="AE1707" s="5">
        <f t="shared" ref="AE1707" ca="1" si="9808" xml:space="preserve"> Y1706+Y1707+Y1708</f>
        <v>1</v>
      </c>
      <c r="AF1707" s="5">
        <f t="shared" ref="AF1707" ca="1" si="9809">Z1706+Z1707+Z1708</f>
        <v>0</v>
      </c>
      <c r="AG1707" s="5">
        <f t="shared" ref="AG1707" ca="1" si="9810">AA1706+AA1707+AA1708</f>
        <v>0</v>
      </c>
      <c r="AH1707" s="5">
        <f t="shared" ref="AH1707" ca="1" si="9811">AB1706+AB1707+AB1708</f>
        <v>3</v>
      </c>
    </row>
    <row r="1708" spans="1:34" ht="16" x14ac:dyDescent="0.2">
      <c r="A1708" s="1">
        <v>1703</v>
      </c>
      <c r="B1708">
        <v>106810</v>
      </c>
      <c r="C1708">
        <v>1</v>
      </c>
      <c r="D1708" t="s">
        <v>16</v>
      </c>
      <c r="E1708" t="s">
        <v>224</v>
      </c>
      <c r="F1708">
        <v>62</v>
      </c>
      <c r="G1708">
        <v>0.51948051948051943</v>
      </c>
      <c r="H1708">
        <v>6252.5875720023141</v>
      </c>
      <c r="I1708">
        <v>0.57372512735527847</v>
      </c>
      <c r="K1708" s="2" t="s">
        <v>979</v>
      </c>
      <c r="L1708" s="2">
        <f t="shared" ref="L1708" si="9812">IF(L1705&lt;=$L$1, 1,0)</f>
        <v>1</v>
      </c>
      <c r="M1708" s="2">
        <f t="shared" ref="M1708" si="9813">IF(M1705&lt;=$M$1, 1,0)</f>
        <v>1</v>
      </c>
      <c r="N1708" s="2">
        <f t="shared" ref="N1708" si="9814">IF(N1705&lt;=$N$1, 1,0)</f>
        <v>0</v>
      </c>
      <c r="O1708" s="2">
        <f t="shared" ref="O1708" si="9815">IF(O1705&lt;=$O$1, 1,0)</f>
        <v>1</v>
      </c>
      <c r="X1708" s="5" t="s">
        <v>979</v>
      </c>
      <c r="Y1708" s="5">
        <f t="shared" ref="Y1708" ca="1" si="9816">IF(L1705&lt;=$Y$1, 1,0)</f>
        <v>0</v>
      </c>
      <c r="Z1708" s="5">
        <f t="shared" ref="Z1708" ca="1" si="9817">IF(M1705&lt;=$Z$1, 1,0)</f>
        <v>0</v>
      </c>
      <c r="AA1708" s="5">
        <f t="shared" ref="AA1708" ca="1" si="9818">IF(N1705&lt;=$AA$1, 1,0)</f>
        <v>0</v>
      </c>
      <c r="AB1708" s="5">
        <f t="shared" ref="AB1708" ca="1" si="9819">IF(O1705&lt;=$AB$1, 1,0)</f>
        <v>1</v>
      </c>
      <c r="AC1708" s="5"/>
      <c r="AD1708" s="5" t="s">
        <v>1953</v>
      </c>
      <c r="AE1708" s="5"/>
      <c r="AF1708" s="5"/>
      <c r="AG1708" s="5"/>
      <c r="AH1708" s="5">
        <f t="shared" ref="AH1708" ca="1" si="9820">AE1707+AF1707+AG1707+AH1707</f>
        <v>4</v>
      </c>
    </row>
    <row r="1709" spans="1:34" ht="16" x14ac:dyDescent="0.2">
      <c r="A1709" s="1">
        <v>1704</v>
      </c>
      <c r="B1709">
        <v>174862</v>
      </c>
      <c r="C1709">
        <v>8</v>
      </c>
      <c r="D1709" t="s">
        <v>8</v>
      </c>
      <c r="E1709" t="s">
        <v>225</v>
      </c>
      <c r="F1709">
        <v>132</v>
      </c>
      <c r="G1709">
        <v>0.63815789473684215</v>
      </c>
      <c r="H1709">
        <v>15274.267212320899</v>
      </c>
      <c r="I1709">
        <v>0.49877053582399322</v>
      </c>
      <c r="K1709" s="2" t="s">
        <v>972</v>
      </c>
      <c r="L1709" s="4">
        <f t="shared" ref="L1709" si="9821" xml:space="preserve"> (F1709 - F1716) / F1716</f>
        <v>-0.2864864864864865</v>
      </c>
      <c r="M1709" s="4">
        <f t="shared" ref="M1709" si="9822" xml:space="preserve"> (G1709 - G1716) / G1716</f>
        <v>-0.1920097623089983</v>
      </c>
      <c r="N1709" s="4">
        <f t="shared" ref="N1709" si="9823" xml:space="preserve"> (H1709 - H1716) / H1716</f>
        <v>0.36041109269799559</v>
      </c>
      <c r="O1709" s="4">
        <f t="shared" ref="O1709" si="9824" xml:space="preserve"> (I1709 - I1716) / I1716</f>
        <v>0.32654727580999759</v>
      </c>
      <c r="X1709" s="5"/>
      <c r="Y1709" s="6"/>
      <c r="Z1709" s="5"/>
      <c r="AA1709" s="5"/>
      <c r="AB1709" s="5"/>
      <c r="AC1709" s="5"/>
      <c r="AD1709" s="5"/>
      <c r="AE1709" s="5"/>
      <c r="AF1709" s="5"/>
      <c r="AG1709" s="5"/>
      <c r="AH1709" s="5"/>
    </row>
    <row r="1710" spans="1:34" ht="16" x14ac:dyDescent="0.2">
      <c r="A1710" s="1">
        <v>1705</v>
      </c>
      <c r="B1710">
        <v>174862</v>
      </c>
      <c r="C1710">
        <v>7</v>
      </c>
      <c r="D1710" t="s">
        <v>10</v>
      </c>
      <c r="E1710" t="s">
        <v>225</v>
      </c>
      <c r="F1710">
        <v>168</v>
      </c>
      <c r="G1710">
        <v>0.78294573643410847</v>
      </c>
      <c r="H1710">
        <v>15761.35841481478</v>
      </c>
      <c r="I1710">
        <v>0.49807071877526993</v>
      </c>
      <c r="K1710" s="2" t="s">
        <v>973</v>
      </c>
      <c r="L1710" s="2">
        <f t="shared" ref="L1710" si="9825" xml:space="preserve"> SLOPE(F1709:F1716, $C1709:$C1716)</f>
        <v>-7.4761904761904763</v>
      </c>
      <c r="M1710" s="2">
        <f t="shared" ref="M1710" si="9826" xml:space="preserve"> SLOPE(G1709:G1716, $C1709:$C1716)</f>
        <v>-7.4688073360703374E-3</v>
      </c>
      <c r="N1710" s="2">
        <f t="shared" ref="N1710" si="9827" xml:space="preserve"> SLOPE(H1709:H1716, $C1709:$C1716)</f>
        <v>651.10305279194552</v>
      </c>
      <c r="O1710" s="2">
        <f t="shared" ref="O1710" si="9828" xml:space="preserve"> SLOPE(I1709:I1716, $C1709:$C1716)</f>
        <v>1.9198391888494492E-2</v>
      </c>
      <c r="X1710" s="5"/>
      <c r="Y1710" s="6"/>
      <c r="Z1710" s="5"/>
      <c r="AA1710" s="5"/>
      <c r="AB1710" s="5"/>
      <c r="AC1710" s="5"/>
      <c r="AD1710" s="5"/>
      <c r="AE1710" s="5"/>
      <c r="AF1710" s="5"/>
      <c r="AG1710" s="5"/>
      <c r="AH1710" s="5"/>
    </row>
    <row r="1711" spans="1:34" ht="16" x14ac:dyDescent="0.2">
      <c r="A1711" s="1">
        <v>1706</v>
      </c>
      <c r="B1711">
        <v>174862</v>
      </c>
      <c r="C1711">
        <v>6</v>
      </c>
      <c r="D1711" t="s">
        <v>11</v>
      </c>
      <c r="E1711" t="s">
        <v>225</v>
      </c>
      <c r="F1711">
        <v>141</v>
      </c>
      <c r="G1711">
        <v>0.66225165562913912</v>
      </c>
      <c r="H1711">
        <v>15097.92450513012</v>
      </c>
      <c r="I1711">
        <v>0.4751664321759333</v>
      </c>
      <c r="K1711" s="2" t="s">
        <v>974</v>
      </c>
      <c r="L1711" s="2">
        <f t="shared" ref="L1711" si="9829" xml:space="preserve"> INTERCEPT(F1709:F1716,$C1709:$C1716)</f>
        <v>198.89285714285714</v>
      </c>
      <c r="M1711" s="2">
        <f t="shared" ref="M1711" si="9830" xml:space="preserve"> INTERCEPT(G1709:G1716,$C1709:$C1716)</f>
        <v>0.73114452357498283</v>
      </c>
      <c r="N1711" s="2">
        <f t="shared" ref="N1711" si="9831" xml:space="preserve"> INTERCEPT(H1709:H1716,$C1709:$C1716)</f>
        <v>10579.04799664607</v>
      </c>
      <c r="O1711" s="2">
        <f t="shared" ref="O1711" si="9832" xml:space="preserve"> INTERCEPT(I1709:I1716,$C1709:$C1716)</f>
        <v>0.34796074317238279</v>
      </c>
      <c r="X1711" s="5"/>
      <c r="Y1711" s="6"/>
      <c r="Z1711" s="5"/>
      <c r="AA1711" s="5"/>
      <c r="AB1711" s="5"/>
      <c r="AC1711" s="5"/>
      <c r="AD1711" s="5"/>
      <c r="AE1711" s="5"/>
      <c r="AF1711" s="5"/>
      <c r="AG1711" s="5"/>
      <c r="AH1711" s="5"/>
    </row>
    <row r="1712" spans="1:34" ht="16" x14ac:dyDescent="0.2">
      <c r="A1712" s="1">
        <v>1707</v>
      </c>
      <c r="B1712">
        <v>174862</v>
      </c>
      <c r="C1712">
        <v>5</v>
      </c>
      <c r="D1712" t="s">
        <v>12</v>
      </c>
      <c r="E1712" t="s">
        <v>225</v>
      </c>
      <c r="F1712">
        <v>166</v>
      </c>
      <c r="G1712">
        <v>0.67333333333333334</v>
      </c>
      <c r="H1712">
        <v>13562.983804581791</v>
      </c>
      <c r="I1712">
        <v>0.41204739800826812</v>
      </c>
      <c r="K1712" s="2" t="s">
        <v>1195</v>
      </c>
      <c r="L1712" s="2">
        <f t="shared" ref="L1712:O1712" si="9833" xml:space="preserve"> L1711 + (11*L1710)</f>
        <v>116.6547619047619</v>
      </c>
      <c r="M1712" s="2">
        <f t="shared" si="9833"/>
        <v>0.64898764287820909</v>
      </c>
      <c r="N1712" s="2">
        <f t="shared" si="9833"/>
        <v>17741.181577357471</v>
      </c>
      <c r="O1712" s="2">
        <f t="shared" si="9833"/>
        <v>0.5591430539458222</v>
      </c>
      <c r="X1712" s="5"/>
      <c r="Y1712" s="6"/>
      <c r="Z1712" s="5"/>
      <c r="AA1712" s="5"/>
      <c r="AB1712" s="5"/>
      <c r="AC1712" s="5"/>
      <c r="AD1712" s="5"/>
      <c r="AE1712" s="5"/>
      <c r="AF1712" s="5"/>
      <c r="AG1712" s="5"/>
      <c r="AH1712" s="5"/>
    </row>
    <row r="1713" spans="1:34" ht="16" x14ac:dyDescent="0.2">
      <c r="A1713" s="1">
        <v>1708</v>
      </c>
      <c r="B1713">
        <v>174862</v>
      </c>
      <c r="C1713">
        <v>4</v>
      </c>
      <c r="D1713" t="s">
        <v>13</v>
      </c>
      <c r="E1713" t="s">
        <v>225</v>
      </c>
      <c r="F1713">
        <v>162</v>
      </c>
      <c r="G1713">
        <v>0.67625899280575541</v>
      </c>
      <c r="H1713">
        <v>12567.28051311428</v>
      </c>
      <c r="I1713">
        <v>0.41709797740740479</v>
      </c>
      <c r="K1713" s="2" t="s">
        <v>976</v>
      </c>
      <c r="L1713" s="2">
        <f t="shared" ref="L1713" si="9834" xml:space="preserve"> (L1712 - F1716) / F1716</f>
        <v>-0.36943371943371944</v>
      </c>
      <c r="M1713" s="2">
        <f t="shared" ref="M1713" si="9835" xml:space="preserve"> (M1712 - G1716) / G1716</f>
        <v>-0.1782979037751708</v>
      </c>
      <c r="N1713" s="2">
        <f t="shared" ref="N1713" si="9836" xml:space="preserve"> (N1712 - H1716) / H1716</f>
        <v>0.58012819076111388</v>
      </c>
      <c r="O1713" s="2">
        <f t="shared" ref="O1713" si="9837" xml:space="preserve"> (O1712 - I1716) / I1716</f>
        <v>0.48711610194563593</v>
      </c>
      <c r="X1713" s="5"/>
      <c r="Y1713" s="6"/>
      <c r="Z1713" s="5"/>
      <c r="AA1713" s="5"/>
      <c r="AB1713" s="5"/>
      <c r="AC1713" s="5"/>
      <c r="AD1713" s="5"/>
      <c r="AE1713" s="5"/>
      <c r="AF1713" s="5"/>
      <c r="AG1713" s="5"/>
      <c r="AH1713" s="5"/>
    </row>
    <row r="1714" spans="1:34" ht="16" x14ac:dyDescent="0.2">
      <c r="A1714" s="1">
        <v>1709</v>
      </c>
      <c r="B1714">
        <v>174862</v>
      </c>
      <c r="C1714">
        <v>3</v>
      </c>
      <c r="D1714" t="s">
        <v>14</v>
      </c>
      <c r="E1714" t="s">
        <v>225</v>
      </c>
      <c r="F1714">
        <v>158</v>
      </c>
      <c r="G1714">
        <v>0.66161616161616166</v>
      </c>
      <c r="H1714">
        <v>12086.642087820501</v>
      </c>
      <c r="I1714">
        <v>0.41541343333097569</v>
      </c>
      <c r="K1714" s="2" t="s">
        <v>977</v>
      </c>
      <c r="L1714" s="2">
        <f t="shared" ref="L1714" si="9838">IF(L1709&lt;=$L$1,1,0)</f>
        <v>1</v>
      </c>
      <c r="M1714" s="2">
        <f t="shared" ref="M1714" si="9839">IF(M1709&lt;=$M$1,1,0)</f>
        <v>1</v>
      </c>
      <c r="N1714" s="2">
        <f t="shared" ref="N1714" si="9840">IF(N1709&lt;=$N$1,1,0)</f>
        <v>0</v>
      </c>
      <c r="O1714" s="2">
        <f t="shared" ref="O1714" si="9841">IF(O1709&lt;=$O$1,1,0)</f>
        <v>0</v>
      </c>
      <c r="X1714" s="5" t="s">
        <v>977</v>
      </c>
      <c r="Y1714" s="5">
        <f t="shared" ref="Y1714" ca="1" si="9842">IF(L1709&lt;=$Y$1,1,0)</f>
        <v>1</v>
      </c>
      <c r="Z1714" s="5">
        <f t="shared" ref="Z1714" ca="1" si="9843">IF(M1709&lt;=$Z$1,1,0)</f>
        <v>1</v>
      </c>
      <c r="AA1714" s="5">
        <f t="shared" ref="AA1714" ca="1" si="9844">IF(N1709&lt;=$AA$1,1,0)</f>
        <v>0</v>
      </c>
      <c r="AB1714" s="5">
        <f t="shared" ref="AB1714" ca="1" si="9845">IF(O1709&lt;=$AB$1,1,0)</f>
        <v>0</v>
      </c>
      <c r="AC1714" s="5"/>
      <c r="AD1714" s="5"/>
      <c r="AE1714" s="5"/>
      <c r="AF1714" s="5"/>
      <c r="AG1714" s="5"/>
      <c r="AH1714" s="5"/>
    </row>
    <row r="1715" spans="1:34" ht="16" x14ac:dyDescent="0.2">
      <c r="A1715" s="1">
        <v>1710</v>
      </c>
      <c r="B1715">
        <v>174862</v>
      </c>
      <c r="C1715">
        <v>2</v>
      </c>
      <c r="D1715" t="s">
        <v>15</v>
      </c>
      <c r="E1715" t="s">
        <v>225</v>
      </c>
      <c r="F1715">
        <v>210</v>
      </c>
      <c r="G1715">
        <v>0.69590643274853803</v>
      </c>
      <c r="H1715">
        <v>12493.952341040271</v>
      </c>
      <c r="I1715">
        <v>0.38227003087731742</v>
      </c>
      <c r="K1715" s="2" t="s">
        <v>978</v>
      </c>
      <c r="L1715" s="2">
        <f t="shared" ref="L1715" si="9846">IF(L1709&lt;=$L$2, 1, 0)</f>
        <v>1</v>
      </c>
      <c r="M1715" s="2">
        <f t="shared" ref="M1715" si="9847">IF(M1709&lt;=$M$2, 1, 0)</f>
        <v>1</v>
      </c>
      <c r="N1715" s="2">
        <f t="shared" ref="N1715" si="9848">IF(N1709&lt;=$N$2, 1, 0)</f>
        <v>0</v>
      </c>
      <c r="O1715" s="2">
        <f t="shared" ref="O1715" si="9849">IF(O1709&lt;=$O$2, 1, 0)</f>
        <v>0</v>
      </c>
      <c r="X1715" s="5" t="s">
        <v>978</v>
      </c>
      <c r="Y1715" s="5">
        <f t="shared" ref="Y1715" ca="1" si="9850">IF(L1709&lt;=$Y$2, 1, 0)</f>
        <v>0</v>
      </c>
      <c r="Z1715" s="5">
        <f t="shared" ref="Z1715" ca="1" si="9851">IF(M1709&lt;=$Z$2, 1, 0)</f>
        <v>1</v>
      </c>
      <c r="AA1715" s="5">
        <f t="shared" ref="AA1715" ca="1" si="9852">IF(N1709&lt;=$AA$2, 1, 0)</f>
        <v>0</v>
      </c>
      <c r="AB1715" s="5">
        <f t="shared" ref="AB1715" ca="1" si="9853">IF(O1709&lt;=$AB$2, 1, 0)</f>
        <v>0</v>
      </c>
      <c r="AC1715" s="5"/>
      <c r="AD1715" s="5" t="s">
        <v>1952</v>
      </c>
      <c r="AE1715" s="5">
        <f t="shared" ref="AE1715" ca="1" si="9854" xml:space="preserve"> Y1714+Y1715+Y1716</f>
        <v>2</v>
      </c>
      <c r="AF1715" s="5">
        <f t="shared" ref="AF1715" ca="1" si="9855">Z1714+Z1715+Z1716</f>
        <v>3</v>
      </c>
      <c r="AG1715" s="5">
        <f t="shared" ref="AG1715" ca="1" si="9856">AA1714+AA1715+AA1716</f>
        <v>0</v>
      </c>
      <c r="AH1715" s="5">
        <f t="shared" ref="AH1715" ca="1" si="9857">AB1714+AB1715+AB1716</f>
        <v>0</v>
      </c>
    </row>
    <row r="1716" spans="1:34" ht="16" x14ac:dyDescent="0.2">
      <c r="A1716" s="1">
        <v>1711</v>
      </c>
      <c r="B1716">
        <v>174862</v>
      </c>
      <c r="C1716">
        <v>1</v>
      </c>
      <c r="D1716" t="s">
        <v>16</v>
      </c>
      <c r="E1716" t="s">
        <v>225</v>
      </c>
      <c r="F1716">
        <v>185</v>
      </c>
      <c r="G1716">
        <v>0.78980891719745228</v>
      </c>
      <c r="H1716">
        <v>11227.68499485597</v>
      </c>
      <c r="I1716">
        <v>0.37599152696570198</v>
      </c>
      <c r="K1716" s="2" t="s">
        <v>979</v>
      </c>
      <c r="L1716" s="2">
        <f t="shared" ref="L1716" si="9858">IF(L1713&lt;=$L$1, 1,0)</f>
        <v>1</v>
      </c>
      <c r="M1716" s="2">
        <f t="shared" ref="M1716" si="9859">IF(M1713&lt;=$M$1, 1,0)</f>
        <v>1</v>
      </c>
      <c r="N1716" s="2">
        <f t="shared" ref="N1716" si="9860">IF(N1713&lt;=$N$1, 1,0)</f>
        <v>0</v>
      </c>
      <c r="O1716" s="2">
        <f t="shared" ref="O1716" si="9861">IF(O1713&lt;=$O$1, 1,0)</f>
        <v>0</v>
      </c>
      <c r="X1716" s="5" t="s">
        <v>979</v>
      </c>
      <c r="Y1716" s="5">
        <f t="shared" ref="Y1716" ca="1" si="9862">IF(L1713&lt;=$Y$1, 1,0)</f>
        <v>1</v>
      </c>
      <c r="Z1716" s="5">
        <f t="shared" ref="Z1716" ca="1" si="9863">IF(M1713&lt;=$Z$1, 1,0)</f>
        <v>1</v>
      </c>
      <c r="AA1716" s="5">
        <f t="shared" ref="AA1716" ca="1" si="9864">IF(N1713&lt;=$AA$1, 1,0)</f>
        <v>0</v>
      </c>
      <c r="AB1716" s="5">
        <f t="shared" ref="AB1716" ca="1" si="9865">IF(O1713&lt;=$AB$1, 1,0)</f>
        <v>0</v>
      </c>
      <c r="AC1716" s="5"/>
      <c r="AD1716" s="5" t="s">
        <v>1953</v>
      </c>
      <c r="AE1716" s="5"/>
      <c r="AF1716" s="5"/>
      <c r="AG1716" s="5"/>
      <c r="AH1716" s="5">
        <f t="shared" ref="AH1716" ca="1" si="9866">AE1715+AF1715+AG1715+AH1715</f>
        <v>5</v>
      </c>
    </row>
    <row r="1717" spans="1:34" ht="16" x14ac:dyDescent="0.2">
      <c r="A1717" s="1">
        <v>1712</v>
      </c>
      <c r="B1717">
        <v>190503</v>
      </c>
      <c r="C1717">
        <v>8</v>
      </c>
      <c r="D1717" t="s">
        <v>8</v>
      </c>
      <c r="E1717" t="s">
        <v>226</v>
      </c>
      <c r="F1717">
        <v>610</v>
      </c>
      <c r="G1717">
        <v>0.80769230769230771</v>
      </c>
      <c r="H1717">
        <v>18554.855331587311</v>
      </c>
      <c r="I1717">
        <v>0.92098492656187603</v>
      </c>
      <c r="K1717" s="2" t="s">
        <v>972</v>
      </c>
      <c r="L1717" s="4">
        <f t="shared" ref="L1717" si="9867" xml:space="preserve"> (F1717 - F1724) / F1724</f>
        <v>0.14232209737827714</v>
      </c>
      <c r="M1717" s="4" t="e">
        <f t="shared" ref="M1717" si="9868" xml:space="preserve"> (G1717 - G1724) / G1724</f>
        <v>#DIV/0!</v>
      </c>
      <c r="N1717" s="4">
        <f t="shared" ref="N1717" si="9869" xml:space="preserve"> (H1717 - H1724) / H1724</f>
        <v>-5.1008404647889034E-2</v>
      </c>
      <c r="O1717" s="4">
        <f t="shared" ref="O1717" si="9870" xml:space="preserve"> (I1717 - I1724) / I1724</f>
        <v>0.20773106786141632</v>
      </c>
      <c r="X1717" s="5"/>
      <c r="Y1717" s="6"/>
      <c r="Z1717" s="5"/>
      <c r="AA1717" s="5"/>
      <c r="AB1717" s="5"/>
      <c r="AC1717" s="5"/>
      <c r="AD1717" s="5"/>
      <c r="AE1717" s="5"/>
      <c r="AF1717" s="5"/>
      <c r="AG1717" s="5"/>
      <c r="AH1717" s="5"/>
    </row>
    <row r="1718" spans="1:34" ht="16" x14ac:dyDescent="0.2">
      <c r="A1718" s="1">
        <v>1713</v>
      </c>
      <c r="B1718">
        <v>190503</v>
      </c>
      <c r="C1718">
        <v>7</v>
      </c>
      <c r="D1718" t="s">
        <v>10</v>
      </c>
      <c r="E1718" t="s">
        <v>226</v>
      </c>
      <c r="F1718">
        <v>472</v>
      </c>
      <c r="G1718">
        <v>0.76923076923076927</v>
      </c>
      <c r="H1718">
        <v>20001.19040041267</v>
      </c>
      <c r="I1718">
        <v>0.92618188803057866</v>
      </c>
      <c r="K1718" s="2" t="s">
        <v>973</v>
      </c>
      <c r="L1718" s="2">
        <f t="shared" ref="L1718" si="9871" xml:space="preserve"> SLOPE(F1717:F1724, $C1717:$C1724)</f>
        <v>5.2261904761904763</v>
      </c>
      <c r="M1718" s="2">
        <f t="shared" ref="M1718" si="9872" xml:space="preserve"> SLOPE(G1717:G1724, $C1717:$C1724)</f>
        <v>3.8461538461538436E-2</v>
      </c>
      <c r="N1718" s="2">
        <f t="shared" ref="N1718" si="9873" xml:space="preserve"> SLOPE(H1717:H1724, $C1717:$C1724)</f>
        <v>205.39378199010577</v>
      </c>
      <c r="O1718" s="2">
        <f t="shared" ref="O1718" si="9874" xml:space="preserve"> SLOPE(I1717:I1724, $C1717:$C1724)</f>
        <v>1.3792133407197902E-2</v>
      </c>
      <c r="X1718" s="5"/>
      <c r="Y1718" s="6"/>
      <c r="Z1718" s="5"/>
      <c r="AA1718" s="5"/>
      <c r="AB1718" s="5"/>
      <c r="AC1718" s="5"/>
      <c r="AD1718" s="5"/>
      <c r="AE1718" s="5"/>
      <c r="AF1718" s="5"/>
      <c r="AG1718" s="5"/>
      <c r="AH1718" s="5"/>
    </row>
    <row r="1719" spans="1:34" ht="16" x14ac:dyDescent="0.2">
      <c r="A1719" s="1">
        <v>1714</v>
      </c>
      <c r="B1719">
        <v>190503</v>
      </c>
      <c r="C1719">
        <v>6</v>
      </c>
      <c r="D1719" t="s">
        <v>11</v>
      </c>
      <c r="E1719" t="s">
        <v>226</v>
      </c>
      <c r="F1719">
        <v>433</v>
      </c>
      <c r="H1719">
        <v>20506.22713952939</v>
      </c>
      <c r="I1719">
        <v>0.88947990333117133</v>
      </c>
      <c r="K1719" s="2" t="s">
        <v>974</v>
      </c>
      <c r="L1719" s="2">
        <f t="shared" ref="L1719" si="9875" xml:space="preserve"> INTERCEPT(F1717:F1724,$C1717:$C1724)</f>
        <v>477.10714285714283</v>
      </c>
      <c r="M1719" s="2">
        <f t="shared" ref="M1719" si="9876" xml:space="preserve"> INTERCEPT(G1717:G1724,$C1717:$C1724)</f>
        <v>0.50000000000000022</v>
      </c>
      <c r="N1719" s="2">
        <f t="shared" ref="N1719" si="9877" xml:space="preserve"> INTERCEPT(H1717:H1724,$C1717:$C1724)</f>
        <v>18000.829228878931</v>
      </c>
      <c r="O1719" s="2">
        <f t="shared" ref="O1719" si="9878" xml:space="preserve"> INTERCEPT(I1717:I1724,$C1717:$C1724)</f>
        <v>0.80910831946132578</v>
      </c>
      <c r="X1719" s="5"/>
      <c r="Y1719" s="6"/>
      <c r="Z1719" s="5"/>
      <c r="AA1719" s="5"/>
      <c r="AB1719" s="5"/>
      <c r="AC1719" s="5"/>
      <c r="AD1719" s="5"/>
      <c r="AE1719" s="5"/>
      <c r="AF1719" s="5"/>
      <c r="AG1719" s="5"/>
      <c r="AH1719" s="5"/>
    </row>
    <row r="1720" spans="1:34" ht="16" x14ac:dyDescent="0.2">
      <c r="A1720" s="1">
        <v>1715</v>
      </c>
      <c r="B1720">
        <v>190503</v>
      </c>
      <c r="C1720">
        <v>5</v>
      </c>
      <c r="D1720" t="s">
        <v>12</v>
      </c>
      <c r="E1720" t="s">
        <v>226</v>
      </c>
      <c r="F1720">
        <v>512</v>
      </c>
      <c r="H1720">
        <v>20030.38442509931</v>
      </c>
      <c r="I1720">
        <v>0.73909224314771205</v>
      </c>
      <c r="K1720" s="2" t="s">
        <v>1196</v>
      </c>
      <c r="L1720" s="2">
        <f t="shared" ref="L1720:O1720" si="9879" xml:space="preserve"> L1719 + (11*L1718)</f>
        <v>534.59523809523807</v>
      </c>
      <c r="M1720" s="2">
        <f t="shared" si="9879"/>
        <v>0.92307692307692302</v>
      </c>
      <c r="N1720" s="2">
        <f t="shared" si="9879"/>
        <v>20260.160830770095</v>
      </c>
      <c r="O1720" s="2">
        <f t="shared" si="9879"/>
        <v>0.96082178694050269</v>
      </c>
      <c r="X1720" s="5"/>
      <c r="Y1720" s="6"/>
      <c r="Z1720" s="5"/>
      <c r="AA1720" s="5"/>
      <c r="AB1720" s="5"/>
      <c r="AC1720" s="5"/>
      <c r="AD1720" s="5"/>
      <c r="AE1720" s="5"/>
      <c r="AF1720" s="5"/>
      <c r="AG1720" s="5"/>
      <c r="AH1720" s="5"/>
    </row>
    <row r="1721" spans="1:34" ht="16" x14ac:dyDescent="0.2">
      <c r="A1721" s="1">
        <v>1716</v>
      </c>
      <c r="B1721">
        <v>190503</v>
      </c>
      <c r="C1721">
        <v>4</v>
      </c>
      <c r="D1721" t="s">
        <v>13</v>
      </c>
      <c r="E1721" t="s">
        <v>226</v>
      </c>
      <c r="F1721">
        <v>524</v>
      </c>
      <c r="H1721">
        <v>18413.41311274996</v>
      </c>
      <c r="I1721">
        <v>0.94878712901010998</v>
      </c>
      <c r="K1721" s="2" t="s">
        <v>976</v>
      </c>
      <c r="L1721" s="2">
        <f t="shared" ref="L1721" si="9880" xml:space="preserve"> (L1720 - F1724) / F1724</f>
        <v>1.1146780809701752E-3</v>
      </c>
      <c r="M1721" s="2" t="e">
        <f t="shared" ref="M1721" si="9881" xml:space="preserve"> (M1720 - G1724) / G1724</f>
        <v>#DIV/0!</v>
      </c>
      <c r="N1721" s="2">
        <f t="shared" ref="N1721" si="9882" xml:space="preserve"> (N1720 - H1724) / H1724</f>
        <v>3.6209768564014776E-2</v>
      </c>
      <c r="O1721" s="2">
        <f t="shared" ref="O1721" si="9883" xml:space="preserve"> (O1720 - I1724) / I1724</f>
        <v>0.25997102590821342</v>
      </c>
      <c r="X1721" s="5"/>
      <c r="Y1721" s="6"/>
      <c r="Z1721" s="5"/>
      <c r="AA1721" s="5"/>
      <c r="AB1721" s="5"/>
      <c r="AC1721" s="5"/>
      <c r="AD1721" s="5"/>
      <c r="AE1721" s="5"/>
      <c r="AF1721" s="5"/>
      <c r="AG1721" s="5"/>
      <c r="AH1721" s="5"/>
    </row>
    <row r="1722" spans="1:34" ht="16" x14ac:dyDescent="0.2">
      <c r="A1722" s="1">
        <v>1717</v>
      </c>
      <c r="B1722">
        <v>190503</v>
      </c>
      <c r="C1722">
        <v>3</v>
      </c>
      <c r="D1722" t="s">
        <v>14</v>
      </c>
      <c r="E1722" t="s">
        <v>226</v>
      </c>
      <c r="F1722">
        <v>430</v>
      </c>
      <c r="H1722">
        <v>16402.772635737379</v>
      </c>
      <c r="I1722">
        <v>0.93571290806471241</v>
      </c>
      <c r="K1722" s="2" t="s">
        <v>977</v>
      </c>
      <c r="L1722" s="2">
        <f t="shared" ref="L1722" si="9884">IF(L1717&lt;=$L$1,1,0)</f>
        <v>1</v>
      </c>
      <c r="M1722" s="2" t="e">
        <f t="shared" ref="M1722" si="9885">IF(M1717&lt;=$M$1,1,0)</f>
        <v>#DIV/0!</v>
      </c>
      <c r="N1722" s="2">
        <f t="shared" ref="N1722" si="9886">IF(N1717&lt;=$N$1,1,0)</f>
        <v>0</v>
      </c>
      <c r="O1722" s="2">
        <f t="shared" ref="O1722" si="9887">IF(O1717&lt;=$O$1,1,0)</f>
        <v>0</v>
      </c>
      <c r="X1722" s="5" t="s">
        <v>977</v>
      </c>
      <c r="Y1722" s="5">
        <f t="shared" ref="Y1722" ca="1" si="9888">IF(L1717&lt;=$Y$1,1,0)</f>
        <v>0</v>
      </c>
      <c r="Z1722" s="5" t="e">
        <f t="shared" ref="Z1722" ca="1" si="9889">IF(M1717&lt;=$Z$1,1,0)</f>
        <v>#DIV/0!</v>
      </c>
      <c r="AA1722" s="5">
        <f t="shared" ref="AA1722" ca="1" si="9890">IF(N1717&lt;=$AA$1,1,0)</f>
        <v>1</v>
      </c>
      <c r="AB1722" s="5">
        <f t="shared" ref="AB1722" ca="1" si="9891">IF(O1717&lt;=$AB$1,1,0)</f>
        <v>0</v>
      </c>
      <c r="AC1722" s="5"/>
      <c r="AD1722" s="5"/>
      <c r="AE1722" s="5"/>
      <c r="AF1722" s="5"/>
      <c r="AG1722" s="5"/>
      <c r="AH1722" s="5"/>
    </row>
    <row r="1723" spans="1:34" ht="16" x14ac:dyDescent="0.2">
      <c r="A1723" s="1">
        <v>1718</v>
      </c>
      <c r="B1723">
        <v>190503</v>
      </c>
      <c r="C1723">
        <v>2</v>
      </c>
      <c r="D1723" t="s">
        <v>15</v>
      </c>
      <c r="E1723" t="s">
        <v>226</v>
      </c>
      <c r="F1723">
        <v>490</v>
      </c>
      <c r="H1723">
        <v>17939.78605159176</v>
      </c>
      <c r="I1723">
        <v>0.84656985080330704</v>
      </c>
      <c r="K1723" s="2" t="s">
        <v>978</v>
      </c>
      <c r="L1723" s="2">
        <f t="shared" ref="L1723" si="9892">IF(L1717&lt;=$L$2, 1, 0)</f>
        <v>1</v>
      </c>
      <c r="M1723" s="2" t="e">
        <f t="shared" ref="M1723" si="9893">IF(M1717&lt;=$M$2, 1, 0)</f>
        <v>#DIV/0!</v>
      </c>
      <c r="N1723" s="2">
        <f t="shared" ref="N1723" si="9894">IF(N1717&lt;=$N$2, 1, 0)</f>
        <v>0</v>
      </c>
      <c r="O1723" s="2">
        <f t="shared" ref="O1723" si="9895">IF(O1717&lt;=$O$2, 1, 0)</f>
        <v>0</v>
      </c>
      <c r="X1723" s="5" t="s">
        <v>978</v>
      </c>
      <c r="Y1723" s="5">
        <f t="shared" ref="Y1723" ca="1" si="9896">IF(L1717&lt;=$Y$2, 1, 0)</f>
        <v>0</v>
      </c>
      <c r="Z1723" s="5" t="e">
        <f t="shared" ref="Z1723" ca="1" si="9897">IF(M1717&lt;=$Z$2, 1, 0)</f>
        <v>#DIV/0!</v>
      </c>
      <c r="AA1723" s="5">
        <f t="shared" ref="AA1723" ca="1" si="9898">IF(N1717&lt;=$AA$2, 1, 0)</f>
        <v>0</v>
      </c>
      <c r="AB1723" s="5">
        <f t="shared" ref="AB1723" ca="1" si="9899">IF(O1717&lt;=$AB$2, 1, 0)</f>
        <v>0</v>
      </c>
      <c r="AC1723" s="5"/>
      <c r="AD1723" s="5" t="s">
        <v>1952</v>
      </c>
      <c r="AE1723" s="5">
        <f t="shared" ref="AE1723" ca="1" si="9900" xml:space="preserve"> Y1722+Y1723+Y1724</f>
        <v>0</v>
      </c>
      <c r="AF1723" s="5" t="e">
        <f t="shared" ref="AF1723" ca="1" si="9901">Z1722+Z1723+Z1724</f>
        <v>#DIV/0!</v>
      </c>
      <c r="AG1723" s="5">
        <f t="shared" ref="AG1723" ca="1" si="9902">AA1722+AA1723+AA1724</f>
        <v>1</v>
      </c>
      <c r="AH1723" s="5">
        <f t="shared" ref="AH1723" ca="1" si="9903">AB1722+AB1723+AB1724</f>
        <v>0</v>
      </c>
    </row>
    <row r="1724" spans="1:34" ht="16" x14ac:dyDescent="0.2">
      <c r="A1724" s="1">
        <v>1719</v>
      </c>
      <c r="B1724">
        <v>190503</v>
      </c>
      <c r="C1724">
        <v>1</v>
      </c>
      <c r="D1724" t="s">
        <v>16</v>
      </c>
      <c r="E1724" t="s">
        <v>226</v>
      </c>
      <c r="F1724">
        <v>534</v>
      </c>
      <c r="H1724">
        <v>19552.18088596746</v>
      </c>
      <c r="I1724">
        <v>0.76257450940026361</v>
      </c>
      <c r="K1724" s="2" t="s">
        <v>979</v>
      </c>
      <c r="L1724" s="2">
        <f t="shared" ref="L1724" si="9904">IF(L1721&lt;=$L$1, 1,0)</f>
        <v>1</v>
      </c>
      <c r="M1724" s="2" t="e">
        <f t="shared" ref="M1724" si="9905">IF(M1721&lt;=$M$1, 1,0)</f>
        <v>#DIV/0!</v>
      </c>
      <c r="N1724" s="2">
        <f t="shared" ref="N1724" si="9906">IF(N1721&lt;=$N$1, 1,0)</f>
        <v>0</v>
      </c>
      <c r="O1724" s="2">
        <f t="shared" ref="O1724" si="9907">IF(O1721&lt;=$O$1, 1,0)</f>
        <v>0</v>
      </c>
      <c r="X1724" s="5" t="s">
        <v>979</v>
      </c>
      <c r="Y1724" s="5">
        <f t="shared" ref="Y1724" ca="1" si="9908">IF(L1721&lt;=$Y$1, 1,0)</f>
        <v>0</v>
      </c>
      <c r="Z1724" s="5" t="e">
        <f t="shared" ref="Z1724" ca="1" si="9909">IF(M1721&lt;=$Z$1, 1,0)</f>
        <v>#DIV/0!</v>
      </c>
      <c r="AA1724" s="5">
        <f t="shared" ref="AA1724" ca="1" si="9910">IF(N1721&lt;=$AA$1, 1,0)</f>
        <v>0</v>
      </c>
      <c r="AB1724" s="5">
        <f t="shared" ref="AB1724" ca="1" si="9911">IF(O1721&lt;=$AB$1, 1,0)</f>
        <v>0</v>
      </c>
      <c r="AC1724" s="5"/>
      <c r="AD1724" s="5" t="s">
        <v>1953</v>
      </c>
      <c r="AE1724" s="5"/>
      <c r="AF1724" s="5"/>
      <c r="AG1724" s="5"/>
      <c r="AH1724" s="5" t="e">
        <f t="shared" ref="AH1724" ca="1" si="9912">AE1723+AF1723+AG1723+AH1723</f>
        <v>#DIV/0!</v>
      </c>
    </row>
    <row r="1725" spans="1:34" ht="16" x14ac:dyDescent="0.2">
      <c r="A1725" s="1">
        <v>1720</v>
      </c>
      <c r="B1725">
        <v>177144</v>
      </c>
      <c r="C1725">
        <v>8</v>
      </c>
      <c r="D1725" t="s">
        <v>8</v>
      </c>
      <c r="E1725" t="s">
        <v>227</v>
      </c>
      <c r="F1725">
        <v>256</v>
      </c>
      <c r="G1725">
        <v>0.57638888888888884</v>
      </c>
      <c r="H1725">
        <v>10858.529407304801</v>
      </c>
      <c r="I1725">
        <v>1.3870311860201661</v>
      </c>
      <c r="K1725" s="2" t="s">
        <v>972</v>
      </c>
      <c r="L1725" s="4">
        <f t="shared" ref="L1725" si="9913" xml:space="preserve"> (F1725 - F1732) / F1732</f>
        <v>0.17972350230414746</v>
      </c>
      <c r="M1725" s="4">
        <f t="shared" ref="M1725" si="9914" xml:space="preserve"> (G1725 - G1732) / G1732</f>
        <v>-0.14625104427736016</v>
      </c>
      <c r="N1725" s="4">
        <f t="shared" ref="N1725" si="9915" xml:space="preserve"> (H1725 - H1732) / H1732</f>
        <v>0.4704519733690114</v>
      </c>
      <c r="O1725" s="4">
        <f t="shared" ref="O1725" si="9916" xml:space="preserve"> (I1725 - I1732) / I1732</f>
        <v>0.12303054909045955</v>
      </c>
      <c r="X1725" s="5"/>
      <c r="Y1725" s="6"/>
      <c r="Z1725" s="5"/>
      <c r="AA1725" s="5"/>
      <c r="AB1725" s="5"/>
      <c r="AC1725" s="5"/>
      <c r="AD1725" s="5"/>
      <c r="AE1725" s="5"/>
      <c r="AF1725" s="5"/>
      <c r="AG1725" s="5"/>
      <c r="AH1725" s="5"/>
    </row>
    <row r="1726" spans="1:34" ht="16" x14ac:dyDescent="0.2">
      <c r="A1726" s="1">
        <v>1721</v>
      </c>
      <c r="B1726">
        <v>177144</v>
      </c>
      <c r="C1726">
        <v>7</v>
      </c>
      <c r="D1726" t="s">
        <v>10</v>
      </c>
      <c r="E1726" t="s">
        <v>227</v>
      </c>
      <c r="F1726">
        <v>288</v>
      </c>
      <c r="G1726">
        <v>0.66885245901639345</v>
      </c>
      <c r="H1726">
        <v>10953.6341565191</v>
      </c>
      <c r="I1726">
        <v>1.294619380996991</v>
      </c>
      <c r="K1726" s="2" t="s">
        <v>973</v>
      </c>
      <c r="L1726" s="2">
        <f t="shared" ref="L1726" si="9917" xml:space="preserve"> SLOPE(F1725:F1732, $C1725:$C1732)</f>
        <v>7.9404761904761907</v>
      </c>
      <c r="M1726" s="2">
        <f t="shared" ref="M1726" si="9918" xml:space="preserve"> SLOPE(G1725:G1732, $C1725:$C1732)</f>
        <v>-1.1195363722192665E-2</v>
      </c>
      <c r="N1726" s="2">
        <f t="shared" ref="N1726" si="9919" xml:space="preserve"> SLOPE(H1725:H1732, $C1725:$C1732)</f>
        <v>404.16727843936468</v>
      </c>
      <c r="O1726" s="2">
        <f t="shared" ref="O1726" si="9920" xml:space="preserve"> SLOPE(I1725:I1732, $C1725:$C1732)</f>
        <v>1.1823302307090399E-2</v>
      </c>
      <c r="X1726" s="5"/>
      <c r="Y1726" s="6"/>
      <c r="Z1726" s="5"/>
      <c r="AA1726" s="5"/>
      <c r="AB1726" s="5"/>
      <c r="AC1726" s="5"/>
      <c r="AD1726" s="5"/>
      <c r="AE1726" s="5"/>
      <c r="AF1726" s="5"/>
      <c r="AG1726" s="5"/>
      <c r="AH1726" s="5"/>
    </row>
    <row r="1727" spans="1:34" ht="16" x14ac:dyDescent="0.2">
      <c r="A1727" s="1">
        <v>1722</v>
      </c>
      <c r="B1727">
        <v>177144</v>
      </c>
      <c r="C1727">
        <v>6</v>
      </c>
      <c r="D1727" t="s">
        <v>11</v>
      </c>
      <c r="E1727" t="s">
        <v>227</v>
      </c>
      <c r="F1727">
        <v>305</v>
      </c>
      <c r="G1727">
        <v>0.6853932584269663</v>
      </c>
      <c r="H1727">
        <v>10523.120027073181</v>
      </c>
      <c r="I1727">
        <v>1.2645534910896521</v>
      </c>
      <c r="K1727" s="2" t="s">
        <v>974</v>
      </c>
      <c r="L1727" s="2">
        <f t="shared" ref="L1727" si="9921" xml:space="preserve"> INTERCEPT(F1725:F1732,$C1725:$C1732)</f>
        <v>227.39285714285714</v>
      </c>
      <c r="M1727" s="2">
        <f t="shared" ref="M1727" si="9922" xml:space="preserve"> INTERCEPT(G1725:G1732,$C1725:$C1732)</f>
        <v>0.72012362015640696</v>
      </c>
      <c r="N1727" s="2">
        <f t="shared" ref="N1727" si="9923" xml:space="preserve"> INTERCEPT(H1725:H1732,$C1725:$C1732)</f>
        <v>8302.4980496402331</v>
      </c>
      <c r="O1727" s="2">
        <f t="shared" ref="O1727" si="9924" xml:space="preserve"> INTERCEPT(I1725:I1732,$C1725:$C1732)</f>
        <v>1.1915812281095641</v>
      </c>
      <c r="X1727" s="5"/>
      <c r="Y1727" s="6"/>
      <c r="Z1727" s="5"/>
      <c r="AA1727" s="5"/>
      <c r="AB1727" s="5"/>
      <c r="AC1727" s="5"/>
      <c r="AD1727" s="5"/>
      <c r="AE1727" s="5"/>
      <c r="AF1727" s="5"/>
      <c r="AG1727" s="5"/>
      <c r="AH1727" s="5"/>
    </row>
    <row r="1728" spans="1:34" ht="16" x14ac:dyDescent="0.2">
      <c r="A1728" s="1">
        <v>1723</v>
      </c>
      <c r="B1728">
        <v>177144</v>
      </c>
      <c r="C1728">
        <v>5</v>
      </c>
      <c r="D1728" t="s">
        <v>12</v>
      </c>
      <c r="E1728" t="s">
        <v>227</v>
      </c>
      <c r="F1728">
        <v>269</v>
      </c>
      <c r="G1728">
        <v>0.64367816091954022</v>
      </c>
      <c r="H1728">
        <v>10987.35590630252</v>
      </c>
      <c r="I1728">
        <v>1.040129181130885</v>
      </c>
      <c r="K1728" s="2" t="s">
        <v>1197</v>
      </c>
      <c r="L1728" s="2">
        <f t="shared" ref="L1728:O1728" si="9925" xml:space="preserve"> L1727 + (11*L1726)</f>
        <v>314.73809523809524</v>
      </c>
      <c r="M1728" s="2">
        <f t="shared" si="9925"/>
        <v>0.59697461921228767</v>
      </c>
      <c r="N1728" s="2">
        <f t="shared" si="9925"/>
        <v>12748.338112473244</v>
      </c>
      <c r="O1728" s="2">
        <f t="shared" si="9925"/>
        <v>1.3216375534875584</v>
      </c>
      <c r="X1728" s="5"/>
      <c r="Y1728" s="6"/>
      <c r="Z1728" s="5"/>
      <c r="AA1728" s="5"/>
      <c r="AB1728" s="5"/>
      <c r="AC1728" s="5"/>
      <c r="AD1728" s="5"/>
      <c r="AE1728" s="5"/>
      <c r="AF1728" s="5"/>
      <c r="AG1728" s="5"/>
      <c r="AH1728" s="5"/>
    </row>
    <row r="1729" spans="1:34" ht="16" x14ac:dyDescent="0.2">
      <c r="A1729" s="1">
        <v>1724</v>
      </c>
      <c r="B1729">
        <v>177144</v>
      </c>
      <c r="C1729">
        <v>4</v>
      </c>
      <c r="D1729" t="s">
        <v>13</v>
      </c>
      <c r="E1729" t="s">
        <v>227</v>
      </c>
      <c r="F1729">
        <v>260</v>
      </c>
      <c r="G1729">
        <v>0.6827586206896552</v>
      </c>
      <c r="H1729">
        <v>10938.40996120148</v>
      </c>
      <c r="I1729">
        <v>1.1714549232539599</v>
      </c>
      <c r="K1729" s="2" t="s">
        <v>976</v>
      </c>
      <c r="L1729" s="2">
        <f t="shared" ref="L1729" si="9926" xml:space="preserve"> (L1728 - F1732) / F1732</f>
        <v>0.45040596883914857</v>
      </c>
      <c r="M1729" s="2">
        <f t="shared" ref="M1729" si="9927" xml:space="preserve"> (M1728 - G1732) / G1732</f>
        <v>-0.11575939861037092</v>
      </c>
      <c r="N1729" s="2">
        <f t="shared" ref="N1729" si="9928" xml:space="preserve"> (N1728 - H1732) / H1732</f>
        <v>0.72636811408834834</v>
      </c>
      <c r="O1729" s="2">
        <f t="shared" ref="O1729" si="9929" xml:space="preserve"> (O1728 - I1732) / I1732</f>
        <v>7.0083616252680947E-2</v>
      </c>
      <c r="X1729" s="5"/>
      <c r="Y1729" s="6"/>
      <c r="Z1729" s="5"/>
      <c r="AA1729" s="5"/>
      <c r="AB1729" s="5"/>
      <c r="AC1729" s="5"/>
      <c r="AD1729" s="5"/>
      <c r="AE1729" s="5"/>
      <c r="AF1729" s="5"/>
      <c r="AG1729" s="5"/>
      <c r="AH1729" s="5"/>
    </row>
    <row r="1730" spans="1:34" ht="16" x14ac:dyDescent="0.2">
      <c r="A1730" s="1">
        <v>1725</v>
      </c>
      <c r="B1730">
        <v>177144</v>
      </c>
      <c r="C1730">
        <v>3</v>
      </c>
      <c r="D1730" t="s">
        <v>14</v>
      </c>
      <c r="E1730" t="s">
        <v>227</v>
      </c>
      <c r="F1730">
        <v>290</v>
      </c>
      <c r="G1730">
        <v>0.75909090909090904</v>
      </c>
      <c r="H1730">
        <v>9933.8110000856741</v>
      </c>
      <c r="I1730">
        <v>1.310583858492258</v>
      </c>
      <c r="K1730" s="2" t="s">
        <v>977</v>
      </c>
      <c r="L1730" s="2">
        <f t="shared" ref="L1730" si="9930">IF(L1725&lt;=$L$1,1,0)</f>
        <v>0</v>
      </c>
      <c r="M1730" s="2">
        <f t="shared" ref="M1730" si="9931">IF(M1725&lt;=$M$1,1,0)</f>
        <v>1</v>
      </c>
      <c r="N1730" s="2">
        <f t="shared" ref="N1730" si="9932">IF(N1725&lt;=$N$1,1,0)</f>
        <v>0</v>
      </c>
      <c r="O1730" s="2">
        <f t="shared" ref="O1730" si="9933">IF(O1725&lt;=$O$1,1,0)</f>
        <v>0</v>
      </c>
      <c r="X1730" s="5" t="s">
        <v>977</v>
      </c>
      <c r="Y1730" s="5">
        <f t="shared" ref="Y1730" ca="1" si="9934">IF(L1725&lt;=$Y$1,1,0)</f>
        <v>0</v>
      </c>
      <c r="Z1730" s="5">
        <f t="shared" ref="Z1730" ca="1" si="9935">IF(M1725&lt;=$Z$1,1,0)</f>
        <v>1</v>
      </c>
      <c r="AA1730" s="5">
        <f t="shared" ref="AA1730" ca="1" si="9936">IF(N1725&lt;=$AA$1,1,0)</f>
        <v>0</v>
      </c>
      <c r="AB1730" s="5">
        <f t="shared" ref="AB1730" ca="1" si="9937">IF(O1725&lt;=$AB$1,1,0)</f>
        <v>0</v>
      </c>
      <c r="AC1730" s="5"/>
      <c r="AD1730" s="5"/>
      <c r="AE1730" s="5"/>
      <c r="AF1730" s="5"/>
      <c r="AG1730" s="5"/>
      <c r="AH1730" s="5"/>
    </row>
    <row r="1731" spans="1:34" ht="16" x14ac:dyDescent="0.2">
      <c r="A1731" s="1">
        <v>1726</v>
      </c>
      <c r="B1731">
        <v>177144</v>
      </c>
      <c r="C1731">
        <v>2</v>
      </c>
      <c r="D1731" t="s">
        <v>15</v>
      </c>
      <c r="E1731" t="s">
        <v>227</v>
      </c>
      <c r="F1731">
        <v>220</v>
      </c>
      <c r="G1731">
        <v>0.66666666666666663</v>
      </c>
      <c r="H1731">
        <v>9390.6617331398083</v>
      </c>
      <c r="I1731">
        <v>1.254837919817684</v>
      </c>
      <c r="K1731" s="2" t="s">
        <v>978</v>
      </c>
      <c r="L1731" s="2">
        <f t="shared" ref="L1731" si="9938">IF(L1725&lt;=$L$2, 1, 0)</f>
        <v>1</v>
      </c>
      <c r="M1731" s="2">
        <f t="shared" ref="M1731" si="9939">IF(M1725&lt;=$M$2, 1, 0)</f>
        <v>1</v>
      </c>
      <c r="N1731" s="2">
        <f t="shared" ref="N1731" si="9940">IF(N1725&lt;=$N$2, 1, 0)</f>
        <v>0</v>
      </c>
      <c r="O1731" s="2">
        <f t="shared" ref="O1731" si="9941">IF(O1725&lt;=$O$2, 1, 0)</f>
        <v>0</v>
      </c>
      <c r="X1731" s="5" t="s">
        <v>978</v>
      </c>
      <c r="Y1731" s="5">
        <f t="shared" ref="Y1731" ca="1" si="9942">IF(L1725&lt;=$Y$2, 1, 0)</f>
        <v>0</v>
      </c>
      <c r="Z1731" s="5">
        <f t="shared" ref="Z1731" ca="1" si="9943">IF(M1725&lt;=$Z$2, 1, 0)</f>
        <v>1</v>
      </c>
      <c r="AA1731" s="5">
        <f t="shared" ref="AA1731" ca="1" si="9944">IF(N1725&lt;=$AA$2, 1, 0)</f>
        <v>0</v>
      </c>
      <c r="AB1731" s="5">
        <f t="shared" ref="AB1731" ca="1" si="9945">IF(O1725&lt;=$AB$2, 1, 0)</f>
        <v>0</v>
      </c>
      <c r="AC1731" s="5"/>
      <c r="AD1731" s="5" t="s">
        <v>1952</v>
      </c>
      <c r="AE1731" s="5">
        <f t="shared" ref="AE1731" ca="1" si="9946" xml:space="preserve"> Y1730+Y1731+Y1732</f>
        <v>0</v>
      </c>
      <c r="AF1731" s="5">
        <f t="shared" ref="AF1731" ca="1" si="9947">Z1730+Z1731+Z1732</f>
        <v>3</v>
      </c>
      <c r="AG1731" s="5">
        <f t="shared" ref="AG1731" ca="1" si="9948">AA1730+AA1731+AA1732</f>
        <v>0</v>
      </c>
      <c r="AH1731" s="5">
        <f t="shared" ref="AH1731" ca="1" si="9949">AB1730+AB1731+AB1732</f>
        <v>0</v>
      </c>
    </row>
    <row r="1732" spans="1:34" ht="16" x14ac:dyDescent="0.2">
      <c r="A1732" s="1">
        <v>1727</v>
      </c>
      <c r="B1732">
        <v>177144</v>
      </c>
      <c r="C1732">
        <v>1</v>
      </c>
      <c r="D1732" t="s">
        <v>16</v>
      </c>
      <c r="E1732" t="s">
        <v>227</v>
      </c>
      <c r="F1732">
        <v>217</v>
      </c>
      <c r="G1732">
        <v>0.67512690355329952</v>
      </c>
      <c r="H1732">
        <v>7384.4842293124266</v>
      </c>
      <c r="I1732">
        <v>1.2350787671301731</v>
      </c>
      <c r="K1732" s="2" t="s">
        <v>979</v>
      </c>
      <c r="L1732" s="2">
        <f t="shared" ref="L1732" si="9950">IF(L1729&lt;=$L$1, 1,0)</f>
        <v>0</v>
      </c>
      <c r="M1732" s="2">
        <f t="shared" ref="M1732" si="9951">IF(M1729&lt;=$M$1, 1,0)</f>
        <v>1</v>
      </c>
      <c r="N1732" s="2">
        <f t="shared" ref="N1732" si="9952">IF(N1729&lt;=$N$1, 1,0)</f>
        <v>0</v>
      </c>
      <c r="O1732" s="2">
        <f t="shared" ref="O1732" si="9953">IF(O1729&lt;=$O$1, 1,0)</f>
        <v>0</v>
      </c>
      <c r="X1732" s="5" t="s">
        <v>979</v>
      </c>
      <c r="Y1732" s="5">
        <f t="shared" ref="Y1732" ca="1" si="9954">IF(L1729&lt;=$Y$1, 1,0)</f>
        <v>0</v>
      </c>
      <c r="Z1732" s="5">
        <f t="shared" ref="Z1732" ca="1" si="9955">IF(M1729&lt;=$Z$1, 1,0)</f>
        <v>1</v>
      </c>
      <c r="AA1732" s="5">
        <f t="shared" ref="AA1732" ca="1" si="9956">IF(N1729&lt;=$AA$1, 1,0)</f>
        <v>0</v>
      </c>
      <c r="AB1732" s="5">
        <f t="shared" ref="AB1732" ca="1" si="9957">IF(O1729&lt;=$AB$1, 1,0)</f>
        <v>0</v>
      </c>
      <c r="AC1732" s="5"/>
      <c r="AD1732" s="5" t="s">
        <v>1953</v>
      </c>
      <c r="AE1732" s="5"/>
      <c r="AF1732" s="5"/>
      <c r="AG1732" s="5"/>
      <c r="AH1732" s="5">
        <f t="shared" ref="AH1732" ca="1" si="9958">AE1731+AF1731+AG1731+AH1731</f>
        <v>3</v>
      </c>
    </row>
    <row r="1733" spans="1:34" ht="16" x14ac:dyDescent="0.2">
      <c r="A1733" s="1">
        <v>1728</v>
      </c>
      <c r="B1733">
        <v>219949</v>
      </c>
      <c r="C1733">
        <v>8</v>
      </c>
      <c r="D1733" t="s">
        <v>8</v>
      </c>
      <c r="E1733" t="s">
        <v>228</v>
      </c>
      <c r="F1733">
        <v>698</v>
      </c>
      <c r="G1733">
        <v>0.60427807486631013</v>
      </c>
      <c r="H1733">
        <v>18847.918213726789</v>
      </c>
      <c r="I1733">
        <v>0.45915604566090318</v>
      </c>
      <c r="K1733" s="2" t="s">
        <v>972</v>
      </c>
      <c r="L1733" s="4">
        <f t="shared" ref="L1733" si="9959" xml:space="preserve"> (F1733 - F1740) / F1740</f>
        <v>2.276995305164319</v>
      </c>
      <c r="M1733" s="4">
        <f t="shared" ref="M1733" si="9960" xml:space="preserve"> (G1733 - G1740) / G1740</f>
        <v>-9.8303810160427899E-2</v>
      </c>
      <c r="N1733" s="4">
        <f t="shared" ref="N1733" si="9961" xml:space="preserve"> (H1733 - H1740) / H1740</f>
        <v>1.1595213522456631</v>
      </c>
      <c r="O1733" s="4">
        <f t="shared" ref="O1733" si="9962" xml:space="preserve"> (I1733 - I1740) / I1740</f>
        <v>0.12957148048208761</v>
      </c>
      <c r="X1733" s="5"/>
      <c r="Y1733" s="6"/>
      <c r="Z1733" s="5"/>
      <c r="AA1733" s="5"/>
      <c r="AB1733" s="5"/>
      <c r="AC1733" s="5"/>
      <c r="AD1733" s="5"/>
      <c r="AE1733" s="5"/>
      <c r="AF1733" s="5"/>
      <c r="AG1733" s="5"/>
      <c r="AH1733" s="5"/>
    </row>
    <row r="1734" spans="1:34" ht="16" x14ac:dyDescent="0.2">
      <c r="A1734" s="1">
        <v>1729</v>
      </c>
      <c r="B1734">
        <v>219949</v>
      </c>
      <c r="C1734">
        <v>7</v>
      </c>
      <c r="D1734" t="s">
        <v>10</v>
      </c>
      <c r="E1734" t="s">
        <v>228</v>
      </c>
      <c r="F1734">
        <v>602</v>
      </c>
      <c r="G1734">
        <v>0.63157894736842102</v>
      </c>
      <c r="H1734">
        <v>18178.910224817551</v>
      </c>
      <c r="I1734">
        <v>0.46756946912519137</v>
      </c>
      <c r="K1734" s="2" t="s">
        <v>973</v>
      </c>
      <c r="L1734" s="2">
        <f t="shared" ref="L1734" si="9963" xml:space="preserve"> SLOPE(F1733:F1740, $C1733:$C1740)</f>
        <v>80.285714285714292</v>
      </c>
      <c r="M1734" s="2">
        <f t="shared" ref="M1734" si="9964" xml:space="preserve"> SLOPE(G1733:G1740, $C1733:$C1740)</f>
        <v>-3.4549761879452529E-3</v>
      </c>
      <c r="N1734" s="2">
        <f t="shared" ref="N1734" si="9965" xml:space="preserve"> SLOPE(H1733:H1740, $C1733:$C1740)</f>
        <v>1716.9189311901118</v>
      </c>
      <c r="O1734" s="2">
        <f t="shared" ref="O1734" si="9966" xml:space="preserve"> SLOPE(I1733:I1740, $C1733:$C1740)</f>
        <v>7.3121055985108426E-3</v>
      </c>
      <c r="X1734" s="5"/>
      <c r="Y1734" s="6"/>
      <c r="Z1734" s="5"/>
      <c r="AA1734" s="5"/>
      <c r="AB1734" s="5"/>
      <c r="AC1734" s="5"/>
      <c r="AD1734" s="5"/>
      <c r="AE1734" s="5"/>
      <c r="AF1734" s="5"/>
      <c r="AG1734" s="5"/>
      <c r="AH1734" s="5"/>
    </row>
    <row r="1735" spans="1:34" ht="16" x14ac:dyDescent="0.2">
      <c r="A1735" s="1">
        <v>1730</v>
      </c>
      <c r="B1735">
        <v>219949</v>
      </c>
      <c r="C1735">
        <v>6</v>
      </c>
      <c r="D1735" t="s">
        <v>11</v>
      </c>
      <c r="E1735" t="s">
        <v>228</v>
      </c>
      <c r="F1735">
        <v>562</v>
      </c>
      <c r="G1735">
        <v>0.69767441860465118</v>
      </c>
      <c r="H1735">
        <v>16563.584550752319</v>
      </c>
      <c r="I1735">
        <v>0.48030138580961962</v>
      </c>
      <c r="K1735" s="2" t="s">
        <v>974</v>
      </c>
      <c r="L1735" s="2">
        <f t="shared" ref="L1735" si="9967" xml:space="preserve"> INTERCEPT(F1733:F1740,$C1733:$C1740)</f>
        <v>27.714285714285666</v>
      </c>
      <c r="M1735" s="2">
        <f t="shared" ref="M1735" si="9968" xml:space="preserve"> INTERCEPT(G1733:G1740,$C1733:$C1740)</f>
        <v>0.66812897797644377</v>
      </c>
      <c r="N1735" s="2">
        <f t="shared" ref="N1735" si="9969" xml:space="preserve"> INTERCEPT(H1733:H1740,$C1733:$C1740)</f>
        <v>5530.6347871667831</v>
      </c>
      <c r="O1735" s="2">
        <f t="shared" ref="O1735" si="9970" xml:space="preserve"> INTERCEPT(I1733:I1740,$C1733:$C1740)</f>
        <v>0.43115740803353036</v>
      </c>
      <c r="X1735" s="5"/>
      <c r="Y1735" s="6"/>
      <c r="Z1735" s="5"/>
      <c r="AA1735" s="5"/>
      <c r="AB1735" s="5"/>
      <c r="AC1735" s="5"/>
      <c r="AD1735" s="5"/>
      <c r="AE1735" s="5"/>
      <c r="AF1735" s="5"/>
      <c r="AG1735" s="5"/>
      <c r="AH1735" s="5"/>
    </row>
    <row r="1736" spans="1:34" ht="16" x14ac:dyDescent="0.2">
      <c r="A1736" s="1">
        <v>1731</v>
      </c>
      <c r="B1736">
        <v>219949</v>
      </c>
      <c r="C1736">
        <v>5</v>
      </c>
      <c r="D1736" t="s">
        <v>12</v>
      </c>
      <c r="E1736" t="s">
        <v>228</v>
      </c>
      <c r="F1736">
        <v>447</v>
      </c>
      <c r="G1736">
        <v>0.66</v>
      </c>
      <c r="H1736">
        <v>14560.32977129143</v>
      </c>
      <c r="I1736">
        <v>0.49065056099129029</v>
      </c>
      <c r="K1736" s="2" t="s">
        <v>1198</v>
      </c>
      <c r="L1736" s="2">
        <f t="shared" ref="L1736:O1736" si="9971" xml:space="preserve"> L1735 + (11*L1734)</f>
        <v>910.85714285714289</v>
      </c>
      <c r="M1736" s="2">
        <f t="shared" si="9971"/>
        <v>0.63012423990904598</v>
      </c>
      <c r="N1736" s="2">
        <f t="shared" si="9971"/>
        <v>24416.743030258011</v>
      </c>
      <c r="O1736" s="2">
        <f t="shared" si="9971"/>
        <v>0.51159056961714966</v>
      </c>
      <c r="X1736" s="5"/>
      <c r="Y1736" s="6"/>
      <c r="Z1736" s="5"/>
      <c r="AA1736" s="5"/>
      <c r="AB1736" s="5"/>
      <c r="AC1736" s="5"/>
      <c r="AD1736" s="5"/>
      <c r="AE1736" s="5"/>
      <c r="AF1736" s="5"/>
      <c r="AG1736" s="5"/>
      <c r="AH1736" s="5"/>
    </row>
    <row r="1737" spans="1:34" ht="16" x14ac:dyDescent="0.2">
      <c r="A1737" s="1">
        <v>1732</v>
      </c>
      <c r="B1737">
        <v>219949</v>
      </c>
      <c r="C1737">
        <v>4</v>
      </c>
      <c r="D1737" t="s">
        <v>13</v>
      </c>
      <c r="E1737" t="s">
        <v>228</v>
      </c>
      <c r="F1737">
        <v>200</v>
      </c>
      <c r="G1737">
        <v>0.702247191011236</v>
      </c>
      <c r="H1737">
        <v>11894.07157681219</v>
      </c>
      <c r="I1737">
        <v>0.51073344750558647</v>
      </c>
      <c r="K1737" s="2" t="s">
        <v>976</v>
      </c>
      <c r="L1737" s="2">
        <f t="shared" ref="L1737" si="9972" xml:space="preserve"> (L1736 - F1740) / F1740</f>
        <v>3.2763246143527835</v>
      </c>
      <c r="M1737" s="2">
        <f t="shared" ref="M1737" si="9973" xml:space="preserve"> (M1736 - G1740) / G1740</f>
        <v>-5.9736485760720506E-2</v>
      </c>
      <c r="N1737" s="2">
        <f t="shared" ref="N1737" si="9974" xml:space="preserve"> (N1736 - H1740) / H1740</f>
        <v>1.7975756965952832</v>
      </c>
      <c r="O1737" s="2">
        <f t="shared" ref="O1737" si="9975" xml:space="preserve"> (O1736 - I1740) / I1740</f>
        <v>0.2585658461522119</v>
      </c>
      <c r="X1737" s="5"/>
      <c r="Y1737" s="6"/>
      <c r="Z1737" s="5"/>
      <c r="AA1737" s="5"/>
      <c r="AB1737" s="5"/>
      <c r="AC1737" s="5"/>
      <c r="AD1737" s="5"/>
      <c r="AE1737" s="5"/>
      <c r="AF1737" s="5"/>
      <c r="AG1737" s="5"/>
      <c r="AH1737" s="5"/>
    </row>
    <row r="1738" spans="1:34" ht="16" x14ac:dyDescent="0.2">
      <c r="A1738" s="1">
        <v>1733</v>
      </c>
      <c r="B1738">
        <v>219949</v>
      </c>
      <c r="C1738">
        <v>3</v>
      </c>
      <c r="D1738" t="s">
        <v>14</v>
      </c>
      <c r="E1738" t="s">
        <v>228</v>
      </c>
      <c r="F1738">
        <v>178</v>
      </c>
      <c r="G1738">
        <v>0.61792452830188682</v>
      </c>
      <c r="H1738">
        <v>8268.2856974470687</v>
      </c>
      <c r="I1738">
        <v>0.48742529093442832</v>
      </c>
      <c r="K1738" s="2" t="s">
        <v>977</v>
      </c>
      <c r="L1738" s="2">
        <f t="shared" ref="L1738" si="9976">IF(L1733&lt;=$L$1,1,0)</f>
        <v>0</v>
      </c>
      <c r="M1738" s="2">
        <f t="shared" ref="M1738" si="9977">IF(M1733&lt;=$M$1,1,0)</f>
        <v>1</v>
      </c>
      <c r="N1738" s="2">
        <f t="shared" ref="N1738" si="9978">IF(N1733&lt;=$N$1,1,0)</f>
        <v>0</v>
      </c>
      <c r="O1738" s="2">
        <f t="shared" ref="O1738" si="9979">IF(O1733&lt;=$O$1,1,0)</f>
        <v>0</v>
      </c>
      <c r="X1738" s="5" t="s">
        <v>977</v>
      </c>
      <c r="Y1738" s="5">
        <f t="shared" ref="Y1738" ca="1" si="9980">IF(L1733&lt;=$Y$1,1,0)</f>
        <v>0</v>
      </c>
      <c r="Z1738" s="5">
        <f t="shared" ref="Z1738" ca="1" si="9981">IF(M1733&lt;=$Z$1,1,0)</f>
        <v>1</v>
      </c>
      <c r="AA1738" s="5">
        <f t="shared" ref="AA1738" ca="1" si="9982">IF(N1733&lt;=$AA$1,1,0)</f>
        <v>0</v>
      </c>
      <c r="AB1738" s="5">
        <f t="shared" ref="AB1738" ca="1" si="9983">IF(O1733&lt;=$AB$1,1,0)</f>
        <v>0</v>
      </c>
      <c r="AC1738" s="5"/>
      <c r="AD1738" s="5"/>
      <c r="AE1738" s="5"/>
      <c r="AF1738" s="5"/>
      <c r="AG1738" s="5"/>
      <c r="AH1738" s="5"/>
    </row>
    <row r="1739" spans="1:34" ht="16" x14ac:dyDescent="0.2">
      <c r="A1739" s="1">
        <v>1734</v>
      </c>
      <c r="B1739">
        <v>219949</v>
      </c>
      <c r="C1739">
        <v>2</v>
      </c>
      <c r="D1739" t="s">
        <v>15</v>
      </c>
      <c r="E1739" t="s">
        <v>228</v>
      </c>
      <c r="F1739">
        <v>212</v>
      </c>
      <c r="G1739">
        <v>0.6367924528301887</v>
      </c>
      <c r="H1739">
        <v>9013.237671357836</v>
      </c>
      <c r="I1739">
        <v>0.41017193371232807</v>
      </c>
      <c r="K1739" s="2" t="s">
        <v>978</v>
      </c>
      <c r="L1739" s="2">
        <f t="shared" ref="L1739" si="9984">IF(L1733&lt;=$L$2, 1, 0)</f>
        <v>0</v>
      </c>
      <c r="M1739" s="2">
        <f t="shared" ref="M1739" si="9985">IF(M1733&lt;=$M$2, 1, 0)</f>
        <v>1</v>
      </c>
      <c r="N1739" s="2">
        <f t="shared" ref="N1739" si="9986">IF(N1733&lt;=$N$2, 1, 0)</f>
        <v>0</v>
      </c>
      <c r="O1739" s="2">
        <f t="shared" ref="O1739" si="9987">IF(O1733&lt;=$O$2, 1, 0)</f>
        <v>0</v>
      </c>
      <c r="X1739" s="5" t="s">
        <v>978</v>
      </c>
      <c r="Y1739" s="5">
        <f t="shared" ref="Y1739" ca="1" si="9988">IF(L1733&lt;=$Y$2, 1, 0)</f>
        <v>0</v>
      </c>
      <c r="Z1739" s="5">
        <f t="shared" ref="Z1739" ca="1" si="9989">IF(M1733&lt;=$Z$2, 1, 0)</f>
        <v>0</v>
      </c>
      <c r="AA1739" s="5">
        <f t="shared" ref="AA1739" ca="1" si="9990">IF(N1733&lt;=$AA$2, 1, 0)</f>
        <v>0</v>
      </c>
      <c r="AB1739" s="5">
        <f t="shared" ref="AB1739" ca="1" si="9991">IF(O1733&lt;=$AB$2, 1, 0)</f>
        <v>0</v>
      </c>
      <c r="AC1739" s="5"/>
      <c r="AD1739" s="5" t="s">
        <v>1952</v>
      </c>
      <c r="AE1739" s="5">
        <f t="shared" ref="AE1739" ca="1" si="9992" xml:space="preserve"> Y1738+Y1739+Y1740</f>
        <v>0</v>
      </c>
      <c r="AF1739" s="5">
        <f t="shared" ref="AF1739" ca="1" si="9993">Z1738+Z1739+Z1740</f>
        <v>1</v>
      </c>
      <c r="AG1739" s="5">
        <f t="shared" ref="AG1739" ca="1" si="9994">AA1738+AA1739+AA1740</f>
        <v>0</v>
      </c>
      <c r="AH1739" s="5">
        <f t="shared" ref="AH1739" ca="1" si="9995">AB1738+AB1739+AB1740</f>
        <v>0</v>
      </c>
    </row>
    <row r="1740" spans="1:34" ht="16" x14ac:dyDescent="0.2">
      <c r="A1740" s="1">
        <v>1735</v>
      </c>
      <c r="B1740">
        <v>219949</v>
      </c>
      <c r="C1740">
        <v>1</v>
      </c>
      <c r="D1740" t="s">
        <v>16</v>
      </c>
      <c r="E1740" t="s">
        <v>228</v>
      </c>
      <c r="F1740">
        <v>213</v>
      </c>
      <c r="G1740">
        <v>0.67015706806282727</v>
      </c>
      <c r="H1740">
        <v>8727.8221139730995</v>
      </c>
      <c r="I1740">
        <v>0.40648693207528652</v>
      </c>
      <c r="K1740" s="2" t="s">
        <v>979</v>
      </c>
      <c r="L1740" s="2">
        <f t="shared" ref="L1740" si="9996">IF(L1737&lt;=$L$1, 1,0)</f>
        <v>0</v>
      </c>
      <c r="M1740" s="2">
        <f t="shared" ref="M1740" si="9997">IF(M1737&lt;=$M$1, 1,0)</f>
        <v>1</v>
      </c>
      <c r="N1740" s="2">
        <f t="shared" ref="N1740" si="9998">IF(N1737&lt;=$N$1, 1,0)</f>
        <v>0</v>
      </c>
      <c r="O1740" s="2">
        <f t="shared" ref="O1740" si="9999">IF(O1737&lt;=$O$1, 1,0)</f>
        <v>0</v>
      </c>
      <c r="X1740" s="5" t="s">
        <v>979</v>
      </c>
      <c r="Y1740" s="5">
        <f t="shared" ref="Y1740" ca="1" si="10000">IF(L1737&lt;=$Y$1, 1,0)</f>
        <v>0</v>
      </c>
      <c r="Z1740" s="5">
        <f t="shared" ref="Z1740" ca="1" si="10001">IF(M1737&lt;=$Z$1, 1,0)</f>
        <v>0</v>
      </c>
      <c r="AA1740" s="5">
        <f t="shared" ref="AA1740" ca="1" si="10002">IF(N1737&lt;=$AA$1, 1,0)</f>
        <v>0</v>
      </c>
      <c r="AB1740" s="5">
        <f t="shared" ref="AB1740" ca="1" si="10003">IF(O1737&lt;=$AB$1, 1,0)</f>
        <v>0</v>
      </c>
      <c r="AC1740" s="5"/>
      <c r="AD1740" s="5" t="s">
        <v>1953</v>
      </c>
      <c r="AE1740" s="5"/>
      <c r="AF1740" s="5"/>
      <c r="AG1740" s="5"/>
      <c r="AH1740" s="5">
        <f t="shared" ref="AH1740" ca="1" si="10004">AE1739+AF1739+AG1739+AH1739</f>
        <v>1</v>
      </c>
    </row>
    <row r="1741" spans="1:34" ht="16" x14ac:dyDescent="0.2">
      <c r="A1741" s="1">
        <v>1736</v>
      </c>
      <c r="B1741">
        <v>165529</v>
      </c>
      <c r="C1741">
        <v>8</v>
      </c>
      <c r="D1741" t="s">
        <v>8</v>
      </c>
      <c r="E1741" t="s">
        <v>229</v>
      </c>
      <c r="F1741">
        <v>576</v>
      </c>
      <c r="G1741">
        <v>0.65391304347826085</v>
      </c>
      <c r="H1741">
        <v>15669.292793099959</v>
      </c>
      <c r="I1741">
        <v>1.2363019227432119</v>
      </c>
      <c r="K1741" s="2" t="s">
        <v>972</v>
      </c>
      <c r="L1741" s="4">
        <f t="shared" ref="L1741" si="10005" xml:space="preserve"> (F1741 - F1748) / F1748</f>
        <v>-4.6357615894039736E-2</v>
      </c>
      <c r="M1741" s="4">
        <f t="shared" ref="M1741" si="10006" xml:space="preserve"> (G1741 - G1748) / G1748</f>
        <v>-4.598193656794787E-2</v>
      </c>
      <c r="N1741" s="4">
        <f t="shared" ref="N1741" si="10007" xml:space="preserve"> (H1741 - H1748) / H1748</f>
        <v>-0.15538233529069176</v>
      </c>
      <c r="O1741" s="4">
        <f t="shared" ref="O1741" si="10008" xml:space="preserve"> (I1741 - I1748) / I1748</f>
        <v>0.35786483028695282</v>
      </c>
      <c r="X1741" s="5"/>
      <c r="Y1741" s="6"/>
      <c r="Z1741" s="5"/>
      <c r="AA1741" s="5"/>
      <c r="AB1741" s="5"/>
      <c r="AC1741" s="5"/>
      <c r="AD1741" s="5"/>
      <c r="AE1741" s="5"/>
      <c r="AF1741" s="5"/>
      <c r="AG1741" s="5"/>
      <c r="AH1741" s="5"/>
    </row>
    <row r="1742" spans="1:34" ht="16" x14ac:dyDescent="0.2">
      <c r="A1742" s="1">
        <v>1737</v>
      </c>
      <c r="B1742">
        <v>165529</v>
      </c>
      <c r="C1742">
        <v>7</v>
      </c>
      <c r="D1742" t="s">
        <v>10</v>
      </c>
      <c r="E1742" t="s">
        <v>229</v>
      </c>
      <c r="F1742">
        <v>581</v>
      </c>
      <c r="G1742">
        <v>0.6139767054908486</v>
      </c>
      <c r="H1742">
        <v>14678.419505042</v>
      </c>
      <c r="I1742">
        <v>1.2482779052637321</v>
      </c>
      <c r="K1742" s="2" t="s">
        <v>973</v>
      </c>
      <c r="L1742" s="2">
        <f t="shared" ref="L1742" si="10009" xml:space="preserve"> SLOPE(F1741:F1748, $C1741:$C1748)</f>
        <v>-8.6190476190476186</v>
      </c>
      <c r="M1742" s="2">
        <f t="shared" ref="M1742" si="10010" xml:space="preserve"> SLOPE(G1741:G1748, $C1741:$C1748)</f>
        <v>-8.8292553824748567E-3</v>
      </c>
      <c r="N1742" s="2">
        <f t="shared" ref="N1742" si="10011" xml:space="preserve"> SLOPE(H1741:H1748, $C1741:$C1748)</f>
        <v>-397.16320179176574</v>
      </c>
      <c r="O1742" s="2">
        <f t="shared" ref="O1742" si="10012" xml:space="preserve"> SLOPE(I1741:I1748, $C1741:$C1748)</f>
        <v>4.0701766708214064E-2</v>
      </c>
      <c r="X1742" s="5"/>
      <c r="Y1742" s="6"/>
      <c r="Z1742" s="5"/>
      <c r="AA1742" s="5"/>
      <c r="AB1742" s="5"/>
      <c r="AC1742" s="5"/>
      <c r="AD1742" s="5"/>
      <c r="AE1742" s="5"/>
      <c r="AF1742" s="5"/>
      <c r="AG1742" s="5"/>
      <c r="AH1742" s="5"/>
    </row>
    <row r="1743" spans="1:34" ht="16" x14ac:dyDescent="0.2">
      <c r="A1743" s="1">
        <v>1738</v>
      </c>
      <c r="B1743">
        <v>165529</v>
      </c>
      <c r="C1743">
        <v>6</v>
      </c>
      <c r="D1743" t="s">
        <v>11</v>
      </c>
      <c r="E1743" t="s">
        <v>229</v>
      </c>
      <c r="F1743">
        <v>603</v>
      </c>
      <c r="G1743">
        <v>0.67899408284023666</v>
      </c>
      <c r="H1743">
        <v>17014.249734200399</v>
      </c>
      <c r="I1743">
        <v>1.32084309619186</v>
      </c>
      <c r="K1743" s="2" t="s">
        <v>974</v>
      </c>
      <c r="L1743" s="2">
        <f t="shared" ref="L1743" si="10013" xml:space="preserve"> INTERCEPT(F1741:F1748,$C1741:$C1748)</f>
        <v>661.53571428571433</v>
      </c>
      <c r="M1743" s="2">
        <f t="shared" ref="M1743" si="10014" xml:space="preserve"> INTERCEPT(G1741:G1748,$C1741:$C1748)</f>
        <v>0.7197468248112453</v>
      </c>
      <c r="N1743" s="2">
        <f t="shared" ref="N1743" si="10015" xml:space="preserve"> INTERCEPT(H1741:H1748,$C1741:$C1748)</f>
        <v>18327.25658032432</v>
      </c>
      <c r="O1743" s="2">
        <f t="shared" ref="O1743" si="10016" xml:space="preserve"> INTERCEPT(I1741:I1748,$C1741:$C1748)</f>
        <v>1.0059249271840605</v>
      </c>
      <c r="X1743" s="5"/>
      <c r="Y1743" s="6"/>
      <c r="Z1743" s="5"/>
      <c r="AA1743" s="5"/>
      <c r="AB1743" s="5"/>
      <c r="AC1743" s="5"/>
      <c r="AD1743" s="5"/>
      <c r="AE1743" s="5"/>
      <c r="AF1743" s="5"/>
      <c r="AG1743" s="5"/>
      <c r="AH1743" s="5"/>
    </row>
    <row r="1744" spans="1:34" ht="16" x14ac:dyDescent="0.2">
      <c r="A1744" s="1">
        <v>1739</v>
      </c>
      <c r="B1744">
        <v>165529</v>
      </c>
      <c r="C1744">
        <v>5</v>
      </c>
      <c r="D1744" t="s">
        <v>12</v>
      </c>
      <c r="E1744" t="s">
        <v>229</v>
      </c>
      <c r="F1744">
        <v>678</v>
      </c>
      <c r="G1744">
        <v>0.70499999999999996</v>
      </c>
      <c r="H1744">
        <v>16160.73285099398</v>
      </c>
      <c r="I1744">
        <v>1.2407292436907611</v>
      </c>
      <c r="K1744" s="2" t="s">
        <v>1199</v>
      </c>
      <c r="L1744" s="2">
        <f t="shared" ref="L1744:O1744" si="10017" xml:space="preserve"> L1743 + (11*L1742)</f>
        <v>566.72619047619048</v>
      </c>
      <c r="M1744" s="2">
        <f t="shared" si="10017"/>
        <v>0.62262501560402184</v>
      </c>
      <c r="N1744" s="2">
        <f t="shared" si="10017"/>
        <v>13958.461360614896</v>
      </c>
      <c r="O1744" s="2">
        <f t="shared" si="10017"/>
        <v>1.4536443609744152</v>
      </c>
      <c r="X1744" s="5"/>
      <c r="Y1744" s="6"/>
      <c r="Z1744" s="5"/>
      <c r="AA1744" s="5"/>
      <c r="AB1744" s="5"/>
      <c r="AC1744" s="5"/>
      <c r="AD1744" s="5"/>
      <c r="AE1744" s="5"/>
      <c r="AF1744" s="5"/>
      <c r="AG1744" s="5"/>
      <c r="AH1744" s="5"/>
    </row>
    <row r="1745" spans="1:34" ht="16" x14ac:dyDescent="0.2">
      <c r="A1745" s="1">
        <v>1740</v>
      </c>
      <c r="B1745">
        <v>165529</v>
      </c>
      <c r="C1745">
        <v>4</v>
      </c>
      <c r="D1745" t="s">
        <v>13</v>
      </c>
      <c r="E1745" t="s">
        <v>229</v>
      </c>
      <c r="F1745">
        <v>607</v>
      </c>
      <c r="G1745">
        <v>0.68981481481481477</v>
      </c>
      <c r="H1745">
        <v>16198.63927052128</v>
      </c>
      <c r="I1745">
        <v>1.264161603181331</v>
      </c>
      <c r="K1745" s="2" t="s">
        <v>976</v>
      </c>
      <c r="L1745" s="2">
        <f t="shared" ref="L1745" si="10018" xml:space="preserve"> (L1744 - F1748) / F1748</f>
        <v>-6.1711605171870063E-2</v>
      </c>
      <c r="M1745" s="2">
        <f t="shared" ref="M1745" si="10019" xml:space="preserve"> (M1744 - G1748) / G1748</f>
        <v>-9.1629204287852137E-2</v>
      </c>
      <c r="N1745" s="2">
        <f t="shared" ref="N1745" si="10020" xml:space="preserve"> (N1744 - H1748) / H1748</f>
        <v>-0.24760082072566469</v>
      </c>
      <c r="O1745" s="2">
        <f t="shared" ref="O1745" si="10021" xml:space="preserve"> (O1744 - I1748) / I1748</f>
        <v>0.59657808274887913</v>
      </c>
      <c r="X1745" s="5"/>
      <c r="Y1745" s="6"/>
      <c r="Z1745" s="5"/>
      <c r="AA1745" s="5"/>
      <c r="AB1745" s="5"/>
      <c r="AC1745" s="5"/>
      <c r="AD1745" s="5"/>
      <c r="AE1745" s="5"/>
      <c r="AF1745" s="5"/>
      <c r="AG1745" s="5"/>
      <c r="AH1745" s="5"/>
    </row>
    <row r="1746" spans="1:34" ht="16" x14ac:dyDescent="0.2">
      <c r="A1746" s="1">
        <v>1741</v>
      </c>
      <c r="B1746">
        <v>165529</v>
      </c>
      <c r="C1746">
        <v>3</v>
      </c>
      <c r="D1746" t="s">
        <v>14</v>
      </c>
      <c r="E1746" t="s">
        <v>229</v>
      </c>
      <c r="F1746">
        <v>676</v>
      </c>
      <c r="G1746">
        <v>0.7109375</v>
      </c>
      <c r="H1746">
        <v>16327.19457594461</v>
      </c>
      <c r="I1746">
        <v>1.208522321020101</v>
      </c>
      <c r="K1746" s="2" t="s">
        <v>977</v>
      </c>
      <c r="L1746" s="2">
        <f t="shared" ref="L1746" si="10022">IF(L1741&lt;=$L$1,1,0)</f>
        <v>1</v>
      </c>
      <c r="M1746" s="2">
        <f t="shared" ref="M1746" si="10023">IF(M1741&lt;=$M$1,1,0)</f>
        <v>1</v>
      </c>
      <c r="N1746" s="2">
        <f t="shared" ref="N1746" si="10024">IF(N1741&lt;=$N$1,1,0)</f>
        <v>1</v>
      </c>
      <c r="O1746" s="2">
        <f t="shared" ref="O1746" si="10025">IF(O1741&lt;=$O$1,1,0)</f>
        <v>0</v>
      </c>
      <c r="X1746" s="5" t="s">
        <v>977</v>
      </c>
      <c r="Y1746" s="5">
        <f t="shared" ref="Y1746" ca="1" si="10026">IF(L1741&lt;=$Y$1,1,0)</f>
        <v>0</v>
      </c>
      <c r="Z1746" s="5">
        <f t="shared" ref="Z1746" ca="1" si="10027">IF(M1741&lt;=$Z$1,1,0)</f>
        <v>0</v>
      </c>
      <c r="AA1746" s="5">
        <f t="shared" ref="AA1746" ca="1" si="10028">IF(N1741&lt;=$AA$1,1,0)</f>
        <v>1</v>
      </c>
      <c r="AB1746" s="5">
        <f t="shared" ref="AB1746" ca="1" si="10029">IF(O1741&lt;=$AB$1,1,0)</f>
        <v>0</v>
      </c>
      <c r="AC1746" s="5"/>
      <c r="AD1746" s="5"/>
      <c r="AE1746" s="5"/>
      <c r="AF1746" s="5"/>
      <c r="AG1746" s="5"/>
      <c r="AH1746" s="5"/>
    </row>
    <row r="1747" spans="1:34" ht="16" x14ac:dyDescent="0.2">
      <c r="A1747" s="1">
        <v>1742</v>
      </c>
      <c r="B1747">
        <v>165529</v>
      </c>
      <c r="C1747">
        <v>2</v>
      </c>
      <c r="D1747" t="s">
        <v>15</v>
      </c>
      <c r="E1747" t="s">
        <v>229</v>
      </c>
      <c r="F1747">
        <v>657</v>
      </c>
      <c r="G1747">
        <v>0.70205479452054798</v>
      </c>
      <c r="H1747">
        <v>17719.712727681581</v>
      </c>
      <c r="I1747">
        <v>1.083351970042242</v>
      </c>
      <c r="K1747" s="2" t="s">
        <v>978</v>
      </c>
      <c r="L1747" s="2">
        <f t="shared" ref="L1747" si="10030">IF(L1741&lt;=$L$2, 1, 0)</f>
        <v>1</v>
      </c>
      <c r="M1747" s="2">
        <f t="shared" ref="M1747" si="10031">IF(M1741&lt;=$M$2, 1, 0)</f>
        <v>1</v>
      </c>
      <c r="N1747" s="2">
        <f t="shared" ref="N1747" si="10032">IF(N1741&lt;=$N$2, 1, 0)</f>
        <v>0</v>
      </c>
      <c r="O1747" s="2">
        <f t="shared" ref="O1747" si="10033">IF(O1741&lt;=$O$2, 1, 0)</f>
        <v>0</v>
      </c>
      <c r="X1747" s="5" t="s">
        <v>978</v>
      </c>
      <c r="Y1747" s="5">
        <f t="shared" ref="Y1747" ca="1" si="10034">IF(L1741&lt;=$Y$2, 1, 0)</f>
        <v>0</v>
      </c>
      <c r="Z1747" s="5">
        <f t="shared" ref="Z1747" ca="1" si="10035">IF(M1741&lt;=$Z$2, 1, 0)</f>
        <v>0</v>
      </c>
      <c r="AA1747" s="5">
        <f t="shared" ref="AA1747" ca="1" si="10036">IF(N1741&lt;=$AA$2, 1, 0)</f>
        <v>1</v>
      </c>
      <c r="AB1747" s="5">
        <f t="shared" ref="AB1747" ca="1" si="10037">IF(O1741&lt;=$AB$2, 1, 0)</f>
        <v>0</v>
      </c>
      <c r="AC1747" s="5"/>
      <c r="AD1747" s="5" t="s">
        <v>1952</v>
      </c>
      <c r="AE1747" s="5">
        <f t="shared" ref="AE1747" ca="1" si="10038" xml:space="preserve"> Y1746+Y1747+Y1748</f>
        <v>0</v>
      </c>
      <c r="AF1747" s="5">
        <f t="shared" ref="AF1747" ca="1" si="10039">Z1746+Z1747+Z1748</f>
        <v>1</v>
      </c>
      <c r="AG1747" s="5">
        <f t="shared" ref="AG1747" ca="1" si="10040">AA1746+AA1747+AA1748</f>
        <v>3</v>
      </c>
      <c r="AH1747" s="5">
        <f t="shared" ref="AH1747" ca="1" si="10041">AB1746+AB1747+AB1748</f>
        <v>0</v>
      </c>
    </row>
    <row r="1748" spans="1:34" ht="16" x14ac:dyDescent="0.2">
      <c r="A1748" s="1">
        <v>1743</v>
      </c>
      <c r="B1748">
        <v>165529</v>
      </c>
      <c r="C1748">
        <v>1</v>
      </c>
      <c r="D1748" t="s">
        <v>16</v>
      </c>
      <c r="E1748" t="s">
        <v>229</v>
      </c>
      <c r="F1748">
        <v>604</v>
      </c>
      <c r="G1748">
        <v>0.68543046357615889</v>
      </c>
      <c r="H1748">
        <v>18551.935920607171</v>
      </c>
      <c r="I1748">
        <v>0.91047495683495139</v>
      </c>
      <c r="K1748" s="2" t="s">
        <v>979</v>
      </c>
      <c r="L1748" s="2">
        <f t="shared" ref="L1748" si="10042">IF(L1745&lt;=$L$1, 1,0)</f>
        <v>1</v>
      </c>
      <c r="M1748" s="2">
        <f t="shared" ref="M1748" si="10043">IF(M1745&lt;=$M$1, 1,0)</f>
        <v>1</v>
      </c>
      <c r="N1748" s="2">
        <f t="shared" ref="N1748" si="10044">IF(N1745&lt;=$N$1, 1,0)</f>
        <v>1</v>
      </c>
      <c r="O1748" s="2">
        <f t="shared" ref="O1748" si="10045">IF(O1745&lt;=$O$1, 1,0)</f>
        <v>0</v>
      </c>
      <c r="X1748" s="5" t="s">
        <v>979</v>
      </c>
      <c r="Y1748" s="5">
        <f t="shared" ref="Y1748" ca="1" si="10046">IF(L1745&lt;=$Y$1, 1,0)</f>
        <v>0</v>
      </c>
      <c r="Z1748" s="5">
        <f t="shared" ref="Z1748" ca="1" si="10047">IF(M1745&lt;=$Z$1, 1,0)</f>
        <v>1</v>
      </c>
      <c r="AA1748" s="5">
        <f t="shared" ref="AA1748" ca="1" si="10048">IF(N1745&lt;=$AA$1, 1,0)</f>
        <v>1</v>
      </c>
      <c r="AB1748" s="5">
        <f t="shared" ref="AB1748" ca="1" si="10049">IF(O1745&lt;=$AB$1, 1,0)</f>
        <v>0</v>
      </c>
      <c r="AC1748" s="5"/>
      <c r="AD1748" s="5" t="s">
        <v>1953</v>
      </c>
      <c r="AE1748" s="5"/>
      <c r="AF1748" s="5"/>
      <c r="AG1748" s="5"/>
      <c r="AH1748" s="5">
        <f t="shared" ref="AH1748" ca="1" si="10050">AE1747+AF1747+AG1747+AH1747</f>
        <v>4</v>
      </c>
    </row>
    <row r="1749" spans="1:34" ht="16" x14ac:dyDescent="0.2">
      <c r="A1749" s="1">
        <v>1744</v>
      </c>
      <c r="B1749">
        <v>211893</v>
      </c>
      <c r="C1749">
        <v>8</v>
      </c>
      <c r="D1749" t="s">
        <v>8</v>
      </c>
      <c r="E1749" t="s">
        <v>230</v>
      </c>
      <c r="F1749">
        <v>22</v>
      </c>
      <c r="G1749">
        <v>1</v>
      </c>
      <c r="H1749">
        <v>-6795.6210439682418</v>
      </c>
      <c r="I1749">
        <v>7.4187481588358164</v>
      </c>
      <c r="K1749" s="2" t="s">
        <v>972</v>
      </c>
      <c r="L1749" s="4">
        <f t="shared" ref="L1749" si="10051" xml:space="preserve"> (F1749 - F1756) / F1756</f>
        <v>-0.21428571428571427</v>
      </c>
      <c r="M1749" s="4">
        <f t="shared" ref="M1749" si="10052" xml:space="preserve"> (G1749 - G1756) / G1756</f>
        <v>4.5454545454545421E-2</v>
      </c>
      <c r="N1749" s="4">
        <f t="shared" ref="N1749" si="10053" xml:space="preserve"> (H1749 - H1756) / H1756</f>
        <v>0.32884714263520065</v>
      </c>
      <c r="O1749" s="4">
        <f t="shared" ref="O1749" si="10054" xml:space="preserve"> (I1749 - I1756) / I1756</f>
        <v>0.26370188924886528</v>
      </c>
      <c r="X1749" s="5"/>
      <c r="Y1749" s="6"/>
      <c r="Z1749" s="5"/>
      <c r="AA1749" s="5"/>
      <c r="AB1749" s="5"/>
      <c r="AC1749" s="5"/>
      <c r="AD1749" s="5"/>
      <c r="AE1749" s="5"/>
      <c r="AF1749" s="5"/>
      <c r="AG1749" s="5"/>
      <c r="AH1749" s="5"/>
    </row>
    <row r="1750" spans="1:34" ht="16" x14ac:dyDescent="0.2">
      <c r="A1750" s="1">
        <v>1745</v>
      </c>
      <c r="B1750">
        <v>211893</v>
      </c>
      <c r="C1750">
        <v>7</v>
      </c>
      <c r="D1750" t="s">
        <v>10</v>
      </c>
      <c r="E1750" t="s">
        <v>230</v>
      </c>
      <c r="F1750">
        <v>26</v>
      </c>
      <c r="G1750">
        <v>1</v>
      </c>
      <c r="H1750">
        <v>-2215.3981218508361</v>
      </c>
      <c r="I1750">
        <v>7.6549290814717201</v>
      </c>
      <c r="K1750" s="2" t="s">
        <v>973</v>
      </c>
      <c r="L1750" s="2">
        <f t="shared" ref="L1750" si="10055" xml:space="preserve"> SLOPE(F1749:F1756, $C1749:$C1756)</f>
        <v>-0.9642857142857143</v>
      </c>
      <c r="M1750" s="2">
        <f t="shared" ref="M1750" si="10056" xml:space="preserve"> SLOPE(G1749:G1756, $C1749:$C1756)</f>
        <v>9.4055013309671635E-3</v>
      </c>
      <c r="N1750" s="2">
        <f t="shared" ref="N1750" si="10057" xml:space="preserve"> SLOPE(H1749:H1756, $C1749:$C1756)</f>
        <v>-136.80492714690877</v>
      </c>
      <c r="O1750" s="2">
        <f t="shared" ref="O1750" si="10058" xml:space="preserve"> SLOPE(I1749:I1756, $C1749:$C1756)</f>
        <v>0.23111397935087699</v>
      </c>
      <c r="X1750" s="5"/>
      <c r="Y1750" s="6"/>
      <c r="Z1750" s="5"/>
      <c r="AA1750" s="5"/>
      <c r="AB1750" s="5"/>
      <c r="AC1750" s="5"/>
      <c r="AD1750" s="5"/>
      <c r="AE1750" s="5"/>
      <c r="AF1750" s="5"/>
      <c r="AG1750" s="5"/>
      <c r="AH1750" s="5"/>
    </row>
    <row r="1751" spans="1:34" ht="16" x14ac:dyDescent="0.2">
      <c r="A1751" s="1">
        <v>1746</v>
      </c>
      <c r="B1751">
        <v>211893</v>
      </c>
      <c r="C1751">
        <v>6</v>
      </c>
      <c r="D1751" t="s">
        <v>11</v>
      </c>
      <c r="E1751" t="s">
        <v>230</v>
      </c>
      <c r="F1751">
        <v>19</v>
      </c>
      <c r="G1751">
        <v>1</v>
      </c>
      <c r="H1751">
        <v>-3371.9584607221359</v>
      </c>
      <c r="I1751">
        <v>6.7738784462946686</v>
      </c>
      <c r="K1751" s="2" t="s">
        <v>974</v>
      </c>
      <c r="L1751" s="2">
        <f t="shared" ref="L1751" si="10059" xml:space="preserve"> INTERCEPT(F1749:F1756,$C1749:$C1756)</f>
        <v>27.964285714285715</v>
      </c>
      <c r="M1751" s="2">
        <f t="shared" ref="M1751" si="10060" xml:space="preserve"> INTERCEPT(G1749:G1756,$C1749:$C1756)</f>
        <v>0.93259760425909499</v>
      </c>
      <c r="N1751" s="2">
        <f t="shared" ref="N1751" si="10061" xml:space="preserve"> INTERCEPT(H1749:H1756,$C1749:$C1756)</f>
        <v>-3548.6725305773111</v>
      </c>
      <c r="O1751" s="2">
        <f t="shared" ref="O1751" si="10062" xml:space="preserve"> INTERCEPT(I1749:I1756,$C1749:$C1756)</f>
        <v>5.6225527232038495</v>
      </c>
      <c r="X1751" s="5"/>
      <c r="Y1751" s="6"/>
      <c r="Z1751" s="5"/>
      <c r="AA1751" s="5"/>
      <c r="AB1751" s="5"/>
      <c r="AC1751" s="5"/>
      <c r="AD1751" s="5"/>
      <c r="AE1751" s="5"/>
      <c r="AF1751" s="5"/>
      <c r="AG1751" s="5"/>
      <c r="AH1751" s="5"/>
    </row>
    <row r="1752" spans="1:34" ht="16" x14ac:dyDescent="0.2">
      <c r="A1752" s="1">
        <v>1747</v>
      </c>
      <c r="B1752">
        <v>211893</v>
      </c>
      <c r="C1752">
        <v>5</v>
      </c>
      <c r="D1752" t="s">
        <v>12</v>
      </c>
      <c r="E1752" t="s">
        <v>230</v>
      </c>
      <c r="F1752">
        <v>18</v>
      </c>
      <c r="G1752">
        <v>0.95</v>
      </c>
      <c r="H1752">
        <v>-6003.1053829813582</v>
      </c>
      <c r="I1752">
        <v>6.56292140912816</v>
      </c>
      <c r="K1752" s="2" t="s">
        <v>1200</v>
      </c>
      <c r="L1752" s="2">
        <f t="shared" ref="L1752:O1752" si="10063" xml:space="preserve"> L1751 + (11*L1750)</f>
        <v>17.357142857142858</v>
      </c>
      <c r="M1752" s="2">
        <f t="shared" si="10063"/>
        <v>1.0360581188997338</v>
      </c>
      <c r="N1752" s="2">
        <f t="shared" si="10063"/>
        <v>-5053.5267291933078</v>
      </c>
      <c r="O1752" s="2">
        <f t="shared" si="10063"/>
        <v>8.1648064960634965</v>
      </c>
      <c r="X1752" s="5"/>
      <c r="Y1752" s="6"/>
      <c r="Z1752" s="5"/>
      <c r="AA1752" s="5"/>
      <c r="AB1752" s="5"/>
      <c r="AC1752" s="5"/>
      <c r="AD1752" s="5"/>
      <c r="AE1752" s="5"/>
      <c r="AF1752" s="5"/>
      <c r="AG1752" s="5"/>
      <c r="AH1752" s="5"/>
    </row>
    <row r="1753" spans="1:34" ht="16" x14ac:dyDescent="0.2">
      <c r="A1753" s="1">
        <v>1748</v>
      </c>
      <c r="B1753">
        <v>211893</v>
      </c>
      <c r="C1753">
        <v>4</v>
      </c>
      <c r="D1753" t="s">
        <v>13</v>
      </c>
      <c r="E1753" t="s">
        <v>230</v>
      </c>
      <c r="F1753">
        <v>21</v>
      </c>
      <c r="G1753">
        <v>1</v>
      </c>
      <c r="H1753">
        <v>-4705.2468286985186</v>
      </c>
      <c r="I1753">
        <v>6.3635810286172019</v>
      </c>
      <c r="K1753" s="2" t="s">
        <v>976</v>
      </c>
      <c r="L1753" s="2">
        <f t="shared" ref="L1753" si="10064" xml:space="preserve"> (L1752 - F1756) / F1756</f>
        <v>-0.38010204081632654</v>
      </c>
      <c r="M1753" s="2">
        <f t="shared" ref="M1753" si="10065" xml:space="preserve"> (M1752 - G1756) / G1756</f>
        <v>8.3151669758812538E-2</v>
      </c>
      <c r="N1753" s="2">
        <f t="shared" ref="N1753" si="10066" xml:space="preserve"> (N1752 - H1756) / H1756</f>
        <v>-1.1810030184119604E-2</v>
      </c>
      <c r="O1753" s="2">
        <f t="shared" ref="O1753" si="10067" xml:space="preserve"> (O1752 - I1756) / I1756</f>
        <v>0.39078469487310069</v>
      </c>
      <c r="X1753" s="5"/>
      <c r="Y1753" s="6"/>
      <c r="Z1753" s="5"/>
      <c r="AA1753" s="5"/>
      <c r="AB1753" s="5"/>
      <c r="AC1753" s="5"/>
      <c r="AD1753" s="5"/>
      <c r="AE1753" s="5"/>
      <c r="AF1753" s="5"/>
      <c r="AG1753" s="5"/>
      <c r="AH1753" s="5"/>
    </row>
    <row r="1754" spans="1:34" ht="16" x14ac:dyDescent="0.2">
      <c r="A1754" s="1">
        <v>1749</v>
      </c>
      <c r="B1754">
        <v>211893</v>
      </c>
      <c r="C1754">
        <v>3</v>
      </c>
      <c r="D1754" t="s">
        <v>14</v>
      </c>
      <c r="E1754" t="s">
        <v>230</v>
      </c>
      <c r="F1754">
        <v>26</v>
      </c>
      <c r="G1754">
        <v>1</v>
      </c>
      <c r="H1754">
        <v>-1387.2627786311409</v>
      </c>
      <c r="I1754">
        <v>6.5301726673432716</v>
      </c>
      <c r="K1754" s="2" t="s">
        <v>977</v>
      </c>
      <c r="L1754" s="2">
        <f t="shared" ref="L1754" si="10068">IF(L1749&lt;=$L$1,1,0)</f>
        <v>1</v>
      </c>
      <c r="M1754" s="2">
        <f t="shared" ref="M1754" si="10069">IF(M1749&lt;=$M$1,1,0)</f>
        <v>1</v>
      </c>
      <c r="N1754" s="2">
        <f t="shared" ref="N1754" si="10070">IF(N1749&lt;=$N$1,1,0)</f>
        <v>0</v>
      </c>
      <c r="O1754" s="2">
        <f t="shared" ref="O1754" si="10071">IF(O1749&lt;=$O$1,1,0)</f>
        <v>0</v>
      </c>
      <c r="X1754" s="5" t="s">
        <v>977</v>
      </c>
      <c r="Y1754" s="5">
        <f t="shared" ref="Y1754" ca="1" si="10072">IF(L1749&lt;=$Y$1,1,0)</f>
        <v>1</v>
      </c>
      <c r="Z1754" s="5">
        <f t="shared" ref="Z1754" ca="1" si="10073">IF(M1749&lt;=$Z$1,1,0)</f>
        <v>0</v>
      </c>
      <c r="AA1754" s="5">
        <f t="shared" ref="AA1754" ca="1" si="10074">IF(N1749&lt;=$AA$1,1,0)</f>
        <v>0</v>
      </c>
      <c r="AB1754" s="5">
        <f t="shared" ref="AB1754" ca="1" si="10075">IF(O1749&lt;=$AB$1,1,0)</f>
        <v>0</v>
      </c>
      <c r="AC1754" s="5"/>
      <c r="AD1754" s="5"/>
      <c r="AE1754" s="5"/>
      <c r="AF1754" s="5"/>
      <c r="AG1754" s="5"/>
      <c r="AH1754" s="5"/>
    </row>
    <row r="1755" spans="1:34" ht="16" x14ac:dyDescent="0.2">
      <c r="A1755" s="1">
        <v>1750</v>
      </c>
      <c r="B1755">
        <v>211893</v>
      </c>
      <c r="C1755">
        <v>2</v>
      </c>
      <c r="D1755" t="s">
        <v>15</v>
      </c>
      <c r="E1755" t="s">
        <v>230</v>
      </c>
      <c r="F1755">
        <v>29</v>
      </c>
      <c r="G1755">
        <v>0.8928571428571429</v>
      </c>
      <c r="H1755">
        <v>-3721.8426990687249</v>
      </c>
      <c r="I1755">
        <v>6.1256468914499322</v>
      </c>
      <c r="K1755" s="2" t="s">
        <v>978</v>
      </c>
      <c r="L1755" s="2">
        <f t="shared" ref="L1755" si="10076">IF(L1749&lt;=$L$2, 1, 0)</f>
        <v>1</v>
      </c>
      <c r="M1755" s="2">
        <f t="shared" ref="M1755" si="10077">IF(M1749&lt;=$M$2, 1, 0)</f>
        <v>1</v>
      </c>
      <c r="N1755" s="2">
        <f t="shared" ref="N1755" si="10078">IF(N1749&lt;=$N$2, 1, 0)</f>
        <v>0</v>
      </c>
      <c r="O1755" s="2">
        <f t="shared" ref="O1755" si="10079">IF(O1749&lt;=$O$2, 1, 0)</f>
        <v>0</v>
      </c>
      <c r="X1755" s="5" t="s">
        <v>978</v>
      </c>
      <c r="Y1755" s="5">
        <f t="shared" ref="Y1755" ca="1" si="10080">IF(L1749&lt;=$Y$2, 1, 0)</f>
        <v>0</v>
      </c>
      <c r="Z1755" s="5">
        <f t="shared" ref="Z1755" ca="1" si="10081">IF(M1749&lt;=$Z$2, 1, 0)</f>
        <v>0</v>
      </c>
      <c r="AA1755" s="5">
        <f t="shared" ref="AA1755" ca="1" si="10082">IF(N1749&lt;=$AA$2, 1, 0)</f>
        <v>0</v>
      </c>
      <c r="AB1755" s="5">
        <f t="shared" ref="AB1755" ca="1" si="10083">IF(O1749&lt;=$AB$2, 1, 0)</f>
        <v>0</v>
      </c>
      <c r="AC1755" s="5"/>
      <c r="AD1755" s="5" t="s">
        <v>1952</v>
      </c>
      <c r="AE1755" s="5">
        <f t="shared" ref="AE1755" ca="1" si="10084" xml:space="preserve"> Y1754+Y1755+Y1756</f>
        <v>2</v>
      </c>
      <c r="AF1755" s="5">
        <f t="shared" ref="AF1755" ca="1" si="10085">Z1754+Z1755+Z1756</f>
        <v>0</v>
      </c>
      <c r="AG1755" s="5">
        <f t="shared" ref="AG1755" ca="1" si="10086">AA1754+AA1755+AA1756</f>
        <v>1</v>
      </c>
      <c r="AH1755" s="5">
        <f t="shared" ref="AH1755" ca="1" si="10087">AB1754+AB1755+AB1756</f>
        <v>0</v>
      </c>
    </row>
    <row r="1756" spans="1:34" ht="16" x14ac:dyDescent="0.2">
      <c r="A1756" s="1">
        <v>1751</v>
      </c>
      <c r="B1756">
        <v>211893</v>
      </c>
      <c r="C1756">
        <v>1</v>
      </c>
      <c r="D1756" t="s">
        <v>16</v>
      </c>
      <c r="E1756" t="s">
        <v>230</v>
      </c>
      <c r="F1756">
        <v>28</v>
      </c>
      <c r="G1756">
        <v>0.95652173913043481</v>
      </c>
      <c r="H1756">
        <v>-5113.9223059862479</v>
      </c>
      <c r="I1756">
        <v>5.8706473591215911</v>
      </c>
      <c r="K1756" s="2" t="s">
        <v>979</v>
      </c>
      <c r="L1756" s="2">
        <f t="shared" ref="L1756" si="10088">IF(L1753&lt;=$L$1, 1,0)</f>
        <v>1</v>
      </c>
      <c r="M1756" s="2">
        <f t="shared" ref="M1756" si="10089">IF(M1753&lt;=$M$1, 1,0)</f>
        <v>1</v>
      </c>
      <c r="N1756" s="2">
        <f t="shared" ref="N1756" si="10090">IF(N1753&lt;=$N$1, 1,0)</f>
        <v>0</v>
      </c>
      <c r="O1756" s="2">
        <f t="shared" ref="O1756" si="10091">IF(O1753&lt;=$O$1, 1,0)</f>
        <v>0</v>
      </c>
      <c r="X1756" s="5" t="s">
        <v>979</v>
      </c>
      <c r="Y1756" s="5">
        <f t="shared" ref="Y1756" ca="1" si="10092">IF(L1753&lt;=$Y$1, 1,0)</f>
        <v>1</v>
      </c>
      <c r="Z1756" s="5">
        <f t="shared" ref="Z1756" ca="1" si="10093">IF(M1753&lt;=$Z$1, 1,0)</f>
        <v>0</v>
      </c>
      <c r="AA1756" s="5">
        <f t="shared" ref="AA1756" ca="1" si="10094">IF(N1753&lt;=$AA$1, 1,0)</f>
        <v>1</v>
      </c>
      <c r="AB1756" s="5">
        <f t="shared" ref="AB1756" ca="1" si="10095">IF(O1753&lt;=$AB$1, 1,0)</f>
        <v>0</v>
      </c>
      <c r="AC1756" s="5"/>
      <c r="AD1756" s="5" t="s">
        <v>1953</v>
      </c>
      <c r="AE1756" s="5"/>
      <c r="AF1756" s="5"/>
      <c r="AG1756" s="5"/>
      <c r="AH1756" s="5">
        <f t="shared" ref="AH1756" ca="1" si="10096">AE1755+AF1755+AG1755+AH1755</f>
        <v>3</v>
      </c>
    </row>
    <row r="1757" spans="1:34" ht="16" x14ac:dyDescent="0.2">
      <c r="A1757" s="1">
        <v>1752</v>
      </c>
      <c r="B1757">
        <v>190716</v>
      </c>
      <c r="C1757">
        <v>8</v>
      </c>
      <c r="D1757" t="s">
        <v>8</v>
      </c>
      <c r="E1757" t="s">
        <v>231</v>
      </c>
      <c r="F1757">
        <v>217</v>
      </c>
      <c r="G1757">
        <v>0.80658436213991769</v>
      </c>
      <c r="H1757">
        <v>14146.97495446567</v>
      </c>
      <c r="I1757">
        <v>0.74368064560066993</v>
      </c>
      <c r="K1757" s="2" t="s">
        <v>972</v>
      </c>
      <c r="L1757" s="4">
        <f t="shared" ref="L1757" si="10097" xml:space="preserve"> (F1757 - F1764) / F1764</f>
        <v>-0.20802919708029197</v>
      </c>
      <c r="M1757" s="4">
        <f t="shared" ref="M1757" si="10098" xml:space="preserve"> (G1757 - G1764) / G1764</f>
        <v>0.12420307469242417</v>
      </c>
      <c r="N1757" s="4">
        <f t="shared" ref="N1757" si="10099" xml:space="preserve"> (H1757 - H1764) / H1764</f>
        <v>0.4340847742499922</v>
      </c>
      <c r="O1757" s="4">
        <f t="shared" ref="O1757" si="10100" xml:space="preserve"> (I1757 - I1764) / I1764</f>
        <v>0.2767488600670589</v>
      </c>
      <c r="X1757" s="5"/>
      <c r="Y1757" s="6"/>
      <c r="Z1757" s="5"/>
      <c r="AA1757" s="5"/>
      <c r="AB1757" s="5"/>
      <c r="AC1757" s="5"/>
      <c r="AD1757" s="5"/>
      <c r="AE1757" s="5"/>
      <c r="AF1757" s="5"/>
      <c r="AG1757" s="5"/>
      <c r="AH1757" s="5"/>
    </row>
    <row r="1758" spans="1:34" ht="16" x14ac:dyDescent="0.2">
      <c r="A1758" s="1">
        <v>1753</v>
      </c>
      <c r="B1758">
        <v>190716</v>
      </c>
      <c r="C1758">
        <v>7</v>
      </c>
      <c r="D1758" t="s">
        <v>10</v>
      </c>
      <c r="E1758" t="s">
        <v>231</v>
      </c>
      <c r="F1758">
        <v>247</v>
      </c>
      <c r="G1758">
        <v>0.77173913043478259</v>
      </c>
      <c r="H1758">
        <v>13504.6140994322</v>
      </c>
      <c r="I1758">
        <v>0.8293102250231229</v>
      </c>
      <c r="K1758" s="2" t="s">
        <v>973</v>
      </c>
      <c r="L1758" s="2">
        <f t="shared" ref="L1758" si="10101" xml:space="preserve"> SLOPE(F1757:F1764, $C1757:$C1764)</f>
        <v>-5.5595238095238093</v>
      </c>
      <c r="M1758" s="2">
        <f t="shared" ref="M1758" si="10102" xml:space="preserve"> SLOPE(G1757:G1764, $C1757:$C1764)</f>
        <v>6.7047087242008436E-3</v>
      </c>
      <c r="N1758" s="2">
        <f t="shared" ref="N1758" si="10103" xml:space="preserve"> SLOPE(H1757:H1764, $C1757:$C1764)</f>
        <v>677.00501650973365</v>
      </c>
      <c r="O1758" s="2">
        <f t="shared" ref="O1758" si="10104" xml:space="preserve"> SLOPE(I1757:I1764, $C1757:$C1764)</f>
        <v>2.7067672913603132E-2</v>
      </c>
      <c r="X1758" s="5"/>
      <c r="Y1758" s="6"/>
      <c r="Z1758" s="5"/>
      <c r="AA1758" s="5"/>
      <c r="AB1758" s="5"/>
      <c r="AC1758" s="5"/>
      <c r="AD1758" s="5"/>
      <c r="AE1758" s="5"/>
      <c r="AF1758" s="5"/>
      <c r="AG1758" s="5"/>
      <c r="AH1758" s="5"/>
    </row>
    <row r="1759" spans="1:34" ht="16" x14ac:dyDescent="0.2">
      <c r="A1759" s="1">
        <v>1754</v>
      </c>
      <c r="B1759">
        <v>190716</v>
      </c>
      <c r="C1759">
        <v>6</v>
      </c>
      <c r="D1759" t="s">
        <v>11</v>
      </c>
      <c r="E1759" t="s">
        <v>231</v>
      </c>
      <c r="F1759">
        <v>277</v>
      </c>
      <c r="G1759">
        <v>0.78661087866108792</v>
      </c>
      <c r="H1759">
        <v>14380.05037327711</v>
      </c>
      <c r="I1759">
        <v>0.75425132744127277</v>
      </c>
      <c r="K1759" s="2" t="s">
        <v>974</v>
      </c>
      <c r="L1759" s="2">
        <f t="shared" ref="L1759" si="10105" xml:space="preserve"> INTERCEPT(F1757:F1764,$C1757:$C1764)</f>
        <v>280.14285714285717</v>
      </c>
      <c r="M1759" s="2">
        <f t="shared" ref="M1759" si="10106" xml:space="preserve"> INTERCEPT(G1757:G1764,$C1757:$C1764)</f>
        <v>0.75253603262499036</v>
      </c>
      <c r="N1759" s="2">
        <f t="shared" ref="N1759" si="10107" xml:space="preserve"> INTERCEPT(H1757:H1764,$C1757:$C1764)</f>
        <v>9300.5523824703105</v>
      </c>
      <c r="O1759" s="2">
        <f t="shared" ref="O1759" si="10108" xml:space="preserve"> INTERCEPT(I1757:I1764,$C1757:$C1764)</f>
        <v>0.57882022735624039</v>
      </c>
      <c r="X1759" s="5"/>
      <c r="Y1759" s="6"/>
      <c r="Z1759" s="5"/>
      <c r="AA1759" s="5"/>
      <c r="AB1759" s="5"/>
      <c r="AC1759" s="5"/>
      <c r="AD1759" s="5"/>
      <c r="AE1759" s="5"/>
      <c r="AF1759" s="5"/>
      <c r="AG1759" s="5"/>
      <c r="AH1759" s="5"/>
    </row>
    <row r="1760" spans="1:34" ht="16" x14ac:dyDescent="0.2">
      <c r="A1760" s="1">
        <v>1755</v>
      </c>
      <c r="B1760">
        <v>190716</v>
      </c>
      <c r="C1760">
        <v>5</v>
      </c>
      <c r="D1760" t="s">
        <v>12</v>
      </c>
      <c r="E1760" t="s">
        <v>231</v>
      </c>
      <c r="F1760">
        <v>245</v>
      </c>
      <c r="G1760">
        <v>0.80603448275862066</v>
      </c>
      <c r="H1760">
        <v>13328.06908064219</v>
      </c>
      <c r="I1760">
        <v>0.65864975106426027</v>
      </c>
      <c r="K1760" s="2" t="s">
        <v>1201</v>
      </c>
      <c r="L1760" s="2">
        <f t="shared" ref="L1760:O1760" si="10109" xml:space="preserve"> L1759 + (11*L1758)</f>
        <v>218.98809523809527</v>
      </c>
      <c r="M1760" s="2">
        <f t="shared" si="10109"/>
        <v>0.82628782859119965</v>
      </c>
      <c r="N1760" s="2">
        <f t="shared" si="10109"/>
        <v>16747.607564077382</v>
      </c>
      <c r="O1760" s="2">
        <f t="shared" si="10109"/>
        <v>0.87656462940587487</v>
      </c>
      <c r="X1760" s="5"/>
      <c r="Y1760" s="6"/>
      <c r="Z1760" s="5"/>
      <c r="AA1760" s="5"/>
      <c r="AB1760" s="5"/>
      <c r="AC1760" s="5"/>
      <c r="AD1760" s="5"/>
      <c r="AE1760" s="5"/>
      <c r="AF1760" s="5"/>
      <c r="AG1760" s="5"/>
      <c r="AH1760" s="5"/>
    </row>
    <row r="1761" spans="1:34" ht="16" x14ac:dyDescent="0.2">
      <c r="A1761" s="1">
        <v>1756</v>
      </c>
      <c r="B1761">
        <v>190716</v>
      </c>
      <c r="C1761">
        <v>4</v>
      </c>
      <c r="D1761" t="s">
        <v>13</v>
      </c>
      <c r="E1761" t="s">
        <v>231</v>
      </c>
      <c r="F1761">
        <v>233</v>
      </c>
      <c r="G1761">
        <v>0.8047945205479452</v>
      </c>
      <c r="H1761">
        <v>11925.897219767479</v>
      </c>
      <c r="I1761">
        <v>0.72748737018849563</v>
      </c>
      <c r="K1761" s="2" t="s">
        <v>976</v>
      </c>
      <c r="L1761" s="2">
        <f t="shared" ref="L1761" si="10110" xml:space="preserve"> (L1760 - F1764) / F1764</f>
        <v>-0.20077337504344792</v>
      </c>
      <c r="M1761" s="2">
        <f t="shared" ref="M1761" si="10111" xml:space="preserve"> (M1760 - G1764) / G1764</f>
        <v>0.15166541912452183</v>
      </c>
      <c r="N1761" s="2">
        <f t="shared" ref="N1761" si="10112" xml:space="preserve"> (N1760 - H1764) / H1764</f>
        <v>0.69771199073028345</v>
      </c>
      <c r="O1761" s="2">
        <f t="shared" ref="O1761" si="10113" xml:space="preserve"> (O1760 - I1764) / I1764</f>
        <v>0.50488371317652925</v>
      </c>
      <c r="X1761" s="5"/>
      <c r="Y1761" s="6"/>
      <c r="Z1761" s="5"/>
      <c r="AA1761" s="5"/>
      <c r="AB1761" s="5"/>
      <c r="AC1761" s="5"/>
      <c r="AD1761" s="5"/>
      <c r="AE1761" s="5"/>
      <c r="AF1761" s="5"/>
      <c r="AG1761" s="5"/>
      <c r="AH1761" s="5"/>
    </row>
    <row r="1762" spans="1:34" ht="16" x14ac:dyDescent="0.2">
      <c r="A1762" s="1">
        <v>1757</v>
      </c>
      <c r="B1762">
        <v>190716</v>
      </c>
      <c r="C1762">
        <v>3</v>
      </c>
      <c r="D1762" t="s">
        <v>14</v>
      </c>
      <c r="E1762" t="s">
        <v>231</v>
      </c>
      <c r="F1762">
        <v>297</v>
      </c>
      <c r="G1762">
        <v>0.78087649402390436</v>
      </c>
      <c r="H1762">
        <v>11479.397219935679</v>
      </c>
      <c r="I1762">
        <v>0.675253045846681</v>
      </c>
      <c r="K1762" s="2" t="s">
        <v>977</v>
      </c>
      <c r="L1762" s="2">
        <f t="shared" ref="L1762" si="10114">IF(L1757&lt;=$L$1,1,0)</f>
        <v>1</v>
      </c>
      <c r="M1762" s="2">
        <f t="shared" ref="M1762" si="10115">IF(M1757&lt;=$M$1,1,0)</f>
        <v>1</v>
      </c>
      <c r="N1762" s="2">
        <f t="shared" ref="N1762" si="10116">IF(N1757&lt;=$N$1,1,0)</f>
        <v>0</v>
      </c>
      <c r="O1762" s="2">
        <f t="shared" ref="O1762" si="10117">IF(O1757&lt;=$O$1,1,0)</f>
        <v>0</v>
      </c>
      <c r="X1762" s="5" t="s">
        <v>977</v>
      </c>
      <c r="Y1762" s="5">
        <f t="shared" ref="Y1762" ca="1" si="10118">IF(L1757&lt;=$Y$1,1,0)</f>
        <v>1</v>
      </c>
      <c r="Z1762" s="5">
        <f t="shared" ref="Z1762" ca="1" si="10119">IF(M1757&lt;=$Z$1,1,0)</f>
        <v>0</v>
      </c>
      <c r="AA1762" s="5">
        <f t="shared" ref="AA1762" ca="1" si="10120">IF(N1757&lt;=$AA$1,1,0)</f>
        <v>0</v>
      </c>
      <c r="AB1762" s="5">
        <f t="shared" ref="AB1762" ca="1" si="10121">IF(O1757&lt;=$AB$1,1,0)</f>
        <v>0</v>
      </c>
      <c r="AC1762" s="5"/>
      <c r="AD1762" s="5"/>
      <c r="AE1762" s="5"/>
      <c r="AF1762" s="5"/>
      <c r="AG1762" s="5"/>
      <c r="AH1762" s="5"/>
    </row>
    <row r="1763" spans="1:34" ht="16" x14ac:dyDescent="0.2">
      <c r="A1763" s="1">
        <v>1758</v>
      </c>
      <c r="B1763">
        <v>190716</v>
      </c>
      <c r="C1763">
        <v>2</v>
      </c>
      <c r="D1763" t="s">
        <v>15</v>
      </c>
      <c r="E1763" t="s">
        <v>231</v>
      </c>
      <c r="F1763">
        <v>251</v>
      </c>
      <c r="G1763">
        <v>0.78754578754578752</v>
      </c>
      <c r="H1763">
        <v>10146.78591682293</v>
      </c>
      <c r="I1763">
        <v>0.63388570239437547</v>
      </c>
      <c r="K1763" s="2" t="s">
        <v>978</v>
      </c>
      <c r="L1763" s="2">
        <f t="shared" ref="L1763" si="10122">IF(L1757&lt;=$L$2, 1, 0)</f>
        <v>1</v>
      </c>
      <c r="M1763" s="2">
        <f t="shared" ref="M1763" si="10123">IF(M1757&lt;=$M$2, 1, 0)</f>
        <v>1</v>
      </c>
      <c r="N1763" s="2">
        <f t="shared" ref="N1763" si="10124">IF(N1757&lt;=$N$2, 1, 0)</f>
        <v>0</v>
      </c>
      <c r="O1763" s="2">
        <f t="shared" ref="O1763" si="10125">IF(O1757&lt;=$O$2, 1, 0)</f>
        <v>0</v>
      </c>
      <c r="X1763" s="5" t="s">
        <v>978</v>
      </c>
      <c r="Y1763" s="5">
        <f t="shared" ref="Y1763" ca="1" si="10126">IF(L1757&lt;=$Y$2, 1, 0)</f>
        <v>0</v>
      </c>
      <c r="Z1763" s="5">
        <f t="shared" ref="Z1763" ca="1" si="10127">IF(M1757&lt;=$Z$2, 1, 0)</f>
        <v>0</v>
      </c>
      <c r="AA1763" s="5">
        <f t="shared" ref="AA1763" ca="1" si="10128">IF(N1757&lt;=$AA$2, 1, 0)</f>
        <v>0</v>
      </c>
      <c r="AB1763" s="5">
        <f t="shared" ref="AB1763" ca="1" si="10129">IF(O1757&lt;=$AB$2, 1, 0)</f>
        <v>0</v>
      </c>
      <c r="AC1763" s="5"/>
      <c r="AD1763" s="5" t="s">
        <v>1952</v>
      </c>
      <c r="AE1763" s="5">
        <f t="shared" ref="AE1763" ca="1" si="10130" xml:space="preserve"> Y1762+Y1763+Y1764</f>
        <v>2</v>
      </c>
      <c r="AF1763" s="5">
        <f t="shared" ref="AF1763" ca="1" si="10131">Z1762+Z1763+Z1764</f>
        <v>0</v>
      </c>
      <c r="AG1763" s="5">
        <f t="shared" ref="AG1763" ca="1" si="10132">AA1762+AA1763+AA1764</f>
        <v>0</v>
      </c>
      <c r="AH1763" s="5">
        <f t="shared" ref="AH1763" ca="1" si="10133">AB1762+AB1763+AB1764</f>
        <v>0</v>
      </c>
    </row>
    <row r="1764" spans="1:34" ht="16" x14ac:dyDescent="0.2">
      <c r="A1764" s="1">
        <v>1759</v>
      </c>
      <c r="B1764">
        <v>190716</v>
      </c>
      <c r="C1764">
        <v>1</v>
      </c>
      <c r="D1764" t="s">
        <v>16</v>
      </c>
      <c r="E1764" t="s">
        <v>231</v>
      </c>
      <c r="F1764">
        <v>274</v>
      </c>
      <c r="G1764">
        <v>0.71747211895910779</v>
      </c>
      <c r="H1764">
        <v>9864.8107897696318</v>
      </c>
      <c r="I1764">
        <v>0.58247997618075764</v>
      </c>
      <c r="K1764" s="2" t="s">
        <v>979</v>
      </c>
      <c r="L1764" s="2">
        <f t="shared" ref="L1764" si="10134">IF(L1761&lt;=$L$1, 1,0)</f>
        <v>1</v>
      </c>
      <c r="M1764" s="2">
        <f t="shared" ref="M1764" si="10135">IF(M1761&lt;=$M$1, 1,0)</f>
        <v>1</v>
      </c>
      <c r="N1764" s="2">
        <f t="shared" ref="N1764" si="10136">IF(N1761&lt;=$N$1, 1,0)</f>
        <v>0</v>
      </c>
      <c r="O1764" s="2">
        <f t="shared" ref="O1764" si="10137">IF(O1761&lt;=$O$1, 1,0)</f>
        <v>0</v>
      </c>
      <c r="X1764" s="5" t="s">
        <v>979</v>
      </c>
      <c r="Y1764" s="5">
        <f t="shared" ref="Y1764" ca="1" si="10138">IF(L1761&lt;=$Y$1, 1,0)</f>
        <v>1</v>
      </c>
      <c r="Z1764" s="5">
        <f t="shared" ref="Z1764" ca="1" si="10139">IF(M1761&lt;=$Z$1, 1,0)</f>
        <v>0</v>
      </c>
      <c r="AA1764" s="5">
        <f t="shared" ref="AA1764" ca="1" si="10140">IF(N1761&lt;=$AA$1, 1,0)</f>
        <v>0</v>
      </c>
      <c r="AB1764" s="5">
        <f t="shared" ref="AB1764" ca="1" si="10141">IF(O1761&lt;=$AB$1, 1,0)</f>
        <v>0</v>
      </c>
      <c r="AC1764" s="5"/>
      <c r="AD1764" s="5" t="s">
        <v>1953</v>
      </c>
      <c r="AE1764" s="5"/>
      <c r="AF1764" s="5"/>
      <c r="AG1764" s="5"/>
      <c r="AH1764" s="5">
        <f t="shared" ref="AH1764" ca="1" si="10142">AE1763+AF1763+AG1763+AH1763</f>
        <v>2</v>
      </c>
    </row>
    <row r="1765" spans="1:34" ht="16" x14ac:dyDescent="0.2">
      <c r="A1765" s="1">
        <v>1760</v>
      </c>
      <c r="B1765">
        <v>190725</v>
      </c>
      <c r="C1765">
        <v>8</v>
      </c>
      <c r="D1765" t="s">
        <v>8</v>
      </c>
      <c r="E1765" t="s">
        <v>232</v>
      </c>
      <c r="F1765">
        <v>412</v>
      </c>
      <c r="G1765">
        <v>0.7751479289940828</v>
      </c>
      <c r="H1765">
        <v>11645.93166508835</v>
      </c>
      <c r="I1765">
        <v>0.41452640703818799</v>
      </c>
      <c r="K1765" s="2" t="s">
        <v>972</v>
      </c>
      <c r="L1765" s="4">
        <f t="shared" ref="L1765" si="10143" xml:space="preserve"> (F1765 - F1772) / F1772</f>
        <v>-6.1503416856492028E-2</v>
      </c>
      <c r="M1765" s="4">
        <f t="shared" ref="M1765" si="10144" xml:space="preserve"> (G1765 - G1772) / G1772</f>
        <v>3.1160089028825819E-2</v>
      </c>
      <c r="N1765" s="4">
        <f t="shared" ref="N1765" si="10145" xml:space="preserve"> (H1765 - H1772) / H1772</f>
        <v>0.16593321172966299</v>
      </c>
      <c r="O1765" s="4">
        <f t="shared" ref="O1765" si="10146" xml:space="preserve"> (I1765 - I1772) / I1772</f>
        <v>1.4108026623763854</v>
      </c>
      <c r="X1765" s="5"/>
      <c r="Y1765" s="6"/>
      <c r="Z1765" s="5"/>
      <c r="AA1765" s="5"/>
      <c r="AB1765" s="5"/>
      <c r="AC1765" s="5"/>
      <c r="AD1765" s="5"/>
      <c r="AE1765" s="5"/>
      <c r="AF1765" s="5"/>
      <c r="AG1765" s="5"/>
      <c r="AH1765" s="5"/>
    </row>
    <row r="1766" spans="1:34" ht="16" x14ac:dyDescent="0.2">
      <c r="A1766" s="1">
        <v>1761</v>
      </c>
      <c r="B1766">
        <v>190725</v>
      </c>
      <c r="C1766">
        <v>7</v>
      </c>
      <c r="D1766" t="s">
        <v>10</v>
      </c>
      <c r="E1766" t="s">
        <v>232</v>
      </c>
      <c r="F1766">
        <v>339</v>
      </c>
      <c r="G1766">
        <v>0.77519379844961245</v>
      </c>
      <c r="H1766">
        <v>10896.624451263729</v>
      </c>
      <c r="I1766">
        <v>0.32322920078438788</v>
      </c>
      <c r="K1766" s="2" t="s">
        <v>973</v>
      </c>
      <c r="L1766" s="2">
        <f t="shared" ref="L1766" si="10147" xml:space="preserve"> SLOPE(F1765:F1772, $C1765:$C1772)</f>
        <v>-7.6190476190476186</v>
      </c>
      <c r="M1766" s="2">
        <f t="shared" ref="M1766" si="10148" xml:space="preserve"> SLOPE(G1765:G1772, $C1765:$C1772)</f>
        <v>2.6358825245439512E-3</v>
      </c>
      <c r="N1766" s="2">
        <f t="shared" ref="N1766" si="10149" xml:space="preserve"> SLOPE(H1765:H1772, $C1765:$C1772)</f>
        <v>182.12538017171943</v>
      </c>
      <c r="O1766" s="2">
        <f t="shared" ref="O1766" si="10150" xml:space="preserve"> SLOPE(I1765:I1772, $C1765:$C1772)</f>
        <v>3.0014670228204556E-2</v>
      </c>
      <c r="X1766" s="5"/>
      <c r="Y1766" s="6"/>
      <c r="Z1766" s="5"/>
      <c r="AA1766" s="5"/>
      <c r="AB1766" s="5"/>
      <c r="AC1766" s="5"/>
      <c r="AD1766" s="5"/>
      <c r="AE1766" s="5"/>
      <c r="AF1766" s="5"/>
      <c r="AG1766" s="5"/>
      <c r="AH1766" s="5"/>
    </row>
    <row r="1767" spans="1:34" ht="16" x14ac:dyDescent="0.2">
      <c r="A1767" s="1">
        <v>1762</v>
      </c>
      <c r="B1767">
        <v>190725</v>
      </c>
      <c r="C1767">
        <v>6</v>
      </c>
      <c r="D1767" t="s">
        <v>11</v>
      </c>
      <c r="E1767" t="s">
        <v>232</v>
      </c>
      <c r="F1767">
        <v>387</v>
      </c>
      <c r="G1767">
        <v>0.76530612244897955</v>
      </c>
      <c r="H1767">
        <v>10235.026751567069</v>
      </c>
      <c r="I1767">
        <v>0.286815971811752</v>
      </c>
      <c r="K1767" s="2" t="s">
        <v>974</v>
      </c>
      <c r="L1767" s="2">
        <f t="shared" ref="L1767" si="10151" xml:space="preserve"> INTERCEPT(F1765:F1772,$C1765:$C1772)</f>
        <v>432.28571428571428</v>
      </c>
      <c r="M1767" s="2">
        <f t="shared" ref="M1767" si="10152" xml:space="preserve"> INTERCEPT(G1765:G1772,$C1765:$C1772)</f>
        <v>0.76204527651261034</v>
      </c>
      <c r="N1767" s="2">
        <f t="shared" ref="N1767" si="10153" xml:space="preserve"> INTERCEPT(H1765:H1772,$C1765:$C1772)</f>
        <v>9695.0729922226492</v>
      </c>
      <c r="O1767" s="2">
        <f t="shared" ref="O1767" si="10154" xml:space="preserve"> INTERCEPT(I1765:I1772,$C1765:$C1772)</f>
        <v>0.13098050573836004</v>
      </c>
      <c r="X1767" s="5"/>
      <c r="Y1767" s="6"/>
      <c r="Z1767" s="5"/>
      <c r="AA1767" s="5"/>
      <c r="AB1767" s="5"/>
      <c r="AC1767" s="5"/>
      <c r="AD1767" s="5"/>
      <c r="AE1767" s="5"/>
      <c r="AF1767" s="5"/>
      <c r="AG1767" s="5"/>
      <c r="AH1767" s="5"/>
    </row>
    <row r="1768" spans="1:34" ht="16" x14ac:dyDescent="0.2">
      <c r="A1768" s="1">
        <v>1763</v>
      </c>
      <c r="B1768">
        <v>190725</v>
      </c>
      <c r="C1768">
        <v>5</v>
      </c>
      <c r="D1768" t="s">
        <v>12</v>
      </c>
      <c r="E1768" t="s">
        <v>232</v>
      </c>
      <c r="F1768">
        <v>392</v>
      </c>
      <c r="G1768">
        <v>0.79166666666666663</v>
      </c>
      <c r="H1768">
        <v>10127.67665292048</v>
      </c>
      <c r="I1768">
        <v>0.2543518168285353</v>
      </c>
      <c r="K1768" s="2" t="s">
        <v>1202</v>
      </c>
      <c r="L1768" s="2">
        <f t="shared" ref="L1768:O1768" si="10155" xml:space="preserve"> L1767 + (11*L1766)</f>
        <v>348.47619047619048</v>
      </c>
      <c r="M1768" s="2">
        <f t="shared" si="10155"/>
        <v>0.79103998428259381</v>
      </c>
      <c r="N1768" s="2">
        <f t="shared" si="10155"/>
        <v>11698.452174111562</v>
      </c>
      <c r="O1768" s="2">
        <f t="shared" si="10155"/>
        <v>0.46114187824861019</v>
      </c>
      <c r="X1768" s="5"/>
      <c r="Y1768" s="6"/>
      <c r="Z1768" s="5"/>
      <c r="AA1768" s="5"/>
      <c r="AB1768" s="5"/>
      <c r="AC1768" s="5"/>
      <c r="AD1768" s="5"/>
      <c r="AE1768" s="5"/>
      <c r="AF1768" s="5"/>
      <c r="AG1768" s="5"/>
      <c r="AH1768" s="5"/>
    </row>
    <row r="1769" spans="1:34" ht="16" x14ac:dyDescent="0.2">
      <c r="A1769" s="1">
        <v>1764</v>
      </c>
      <c r="B1769">
        <v>190725</v>
      </c>
      <c r="C1769">
        <v>4</v>
      </c>
      <c r="D1769" t="s">
        <v>13</v>
      </c>
      <c r="E1769" t="s">
        <v>232</v>
      </c>
      <c r="F1769">
        <v>384</v>
      </c>
      <c r="G1769">
        <v>0.78042959427207637</v>
      </c>
      <c r="H1769">
        <v>10981.653961672941</v>
      </c>
      <c r="I1769">
        <v>0.25930591060261998</v>
      </c>
      <c r="K1769" s="2" t="s">
        <v>976</v>
      </c>
      <c r="L1769" s="2">
        <f t="shared" ref="L1769" si="10156" xml:space="preserve"> (L1768 - F1772) / F1772</f>
        <v>-0.20620457750298296</v>
      </c>
      <c r="M1769" s="2">
        <f t="shared" ref="M1769" si="10157" xml:space="preserve"> (M1768 - G1772) / G1772</f>
        <v>5.2300896522716613E-2</v>
      </c>
      <c r="N1769" s="2">
        <f t="shared" ref="N1769" si="10158" xml:space="preserve"> (N1768 - H1772) / H1772</f>
        <v>0.17119130593183654</v>
      </c>
      <c r="O1769" s="2">
        <f t="shared" ref="O1769" si="10159" xml:space="preserve"> (O1768 - I1772) / I1772</f>
        <v>1.6819089180790834</v>
      </c>
      <c r="X1769" s="5"/>
      <c r="Y1769" s="6"/>
      <c r="Z1769" s="5"/>
      <c r="AA1769" s="5"/>
      <c r="AB1769" s="5"/>
      <c r="AC1769" s="5"/>
      <c r="AD1769" s="5"/>
      <c r="AE1769" s="5"/>
      <c r="AF1769" s="5"/>
      <c r="AG1769" s="5"/>
      <c r="AH1769" s="5"/>
    </row>
    <row r="1770" spans="1:34" ht="16" x14ac:dyDescent="0.2">
      <c r="A1770" s="1">
        <v>1765</v>
      </c>
      <c r="B1770">
        <v>190725</v>
      </c>
      <c r="C1770">
        <v>3</v>
      </c>
      <c r="D1770" t="s">
        <v>14</v>
      </c>
      <c r="E1770" t="s">
        <v>232</v>
      </c>
      <c r="F1770">
        <v>420</v>
      </c>
      <c r="G1770">
        <v>0.81662591687041564</v>
      </c>
      <c r="H1770">
        <v>10285.35956442761</v>
      </c>
      <c r="I1770">
        <v>0.221256371063451</v>
      </c>
      <c r="K1770" s="2" t="s">
        <v>977</v>
      </c>
      <c r="L1770" s="2">
        <f t="shared" ref="L1770" si="10160">IF(L1765&lt;=$L$1,1,0)</f>
        <v>1</v>
      </c>
      <c r="M1770" s="2">
        <f t="shared" ref="M1770" si="10161">IF(M1765&lt;=$M$1,1,0)</f>
        <v>1</v>
      </c>
      <c r="N1770" s="2">
        <f t="shared" ref="N1770" si="10162">IF(N1765&lt;=$N$1,1,0)</f>
        <v>0</v>
      </c>
      <c r="O1770" s="2">
        <f t="shared" ref="O1770" si="10163">IF(O1765&lt;=$O$1,1,0)</f>
        <v>0</v>
      </c>
      <c r="X1770" s="5" t="s">
        <v>977</v>
      </c>
      <c r="Y1770" s="5">
        <f t="shared" ref="Y1770" ca="1" si="10164">IF(L1765&lt;=$Y$1,1,0)</f>
        <v>0</v>
      </c>
      <c r="Z1770" s="5">
        <f t="shared" ref="Z1770" ca="1" si="10165">IF(M1765&lt;=$Z$1,1,0)</f>
        <v>0</v>
      </c>
      <c r="AA1770" s="5">
        <f t="shared" ref="AA1770" ca="1" si="10166">IF(N1765&lt;=$AA$1,1,0)</f>
        <v>0</v>
      </c>
      <c r="AB1770" s="5">
        <f t="shared" ref="AB1770" ca="1" si="10167">IF(O1765&lt;=$AB$1,1,0)</f>
        <v>0</v>
      </c>
      <c r="AC1770" s="5"/>
      <c r="AD1770" s="5"/>
      <c r="AE1770" s="5"/>
      <c r="AF1770" s="5"/>
      <c r="AG1770" s="5"/>
      <c r="AH1770" s="5"/>
    </row>
    <row r="1771" spans="1:34" ht="16" x14ac:dyDescent="0.2">
      <c r="A1771" s="1">
        <v>1766</v>
      </c>
      <c r="B1771">
        <v>190725</v>
      </c>
      <c r="C1771">
        <v>2</v>
      </c>
      <c r="D1771" t="s">
        <v>15</v>
      </c>
      <c r="E1771" t="s">
        <v>232</v>
      </c>
      <c r="F1771">
        <v>411</v>
      </c>
      <c r="G1771">
        <v>0.73515981735159819</v>
      </c>
      <c r="H1771">
        <v>9956.3179044909812</v>
      </c>
      <c r="I1771">
        <v>0.1969411047311406</v>
      </c>
      <c r="K1771" s="2" t="s">
        <v>978</v>
      </c>
      <c r="L1771" s="2">
        <f t="shared" ref="L1771" si="10168">IF(L1765&lt;=$L$2, 1, 0)</f>
        <v>1</v>
      </c>
      <c r="M1771" s="2">
        <f t="shared" ref="M1771" si="10169">IF(M1765&lt;=$M$2, 1, 0)</f>
        <v>1</v>
      </c>
      <c r="N1771" s="2">
        <f t="shared" ref="N1771" si="10170">IF(N1765&lt;=$N$2, 1, 0)</f>
        <v>0</v>
      </c>
      <c r="O1771" s="2">
        <f t="shared" ref="O1771" si="10171">IF(O1765&lt;=$O$2, 1, 0)</f>
        <v>0</v>
      </c>
      <c r="X1771" s="5" t="s">
        <v>978</v>
      </c>
      <c r="Y1771" s="5">
        <f t="shared" ref="Y1771" ca="1" si="10172">IF(L1765&lt;=$Y$2, 1, 0)</f>
        <v>0</v>
      </c>
      <c r="Z1771" s="5">
        <f t="shared" ref="Z1771" ca="1" si="10173">IF(M1765&lt;=$Z$2, 1, 0)</f>
        <v>0</v>
      </c>
      <c r="AA1771" s="5">
        <f t="shared" ref="AA1771" ca="1" si="10174">IF(N1765&lt;=$AA$2, 1, 0)</f>
        <v>0</v>
      </c>
      <c r="AB1771" s="5">
        <f t="shared" ref="AB1771" ca="1" si="10175">IF(O1765&lt;=$AB$2, 1, 0)</f>
        <v>0</v>
      </c>
      <c r="AC1771" s="5"/>
      <c r="AD1771" s="5" t="s">
        <v>1952</v>
      </c>
      <c r="AE1771" s="5">
        <f t="shared" ref="AE1771" ca="1" si="10176" xml:space="preserve"> Y1770+Y1771+Y1772</f>
        <v>1</v>
      </c>
      <c r="AF1771" s="5">
        <f t="shared" ref="AF1771" ca="1" si="10177">Z1770+Z1771+Z1772</f>
        <v>0</v>
      </c>
      <c r="AG1771" s="5">
        <f t="shared" ref="AG1771" ca="1" si="10178">AA1770+AA1771+AA1772</f>
        <v>0</v>
      </c>
      <c r="AH1771" s="5">
        <f t="shared" ref="AH1771" ca="1" si="10179">AB1770+AB1771+AB1772</f>
        <v>0</v>
      </c>
    </row>
    <row r="1772" spans="1:34" ht="16" x14ac:dyDescent="0.2">
      <c r="A1772" s="1">
        <v>1767</v>
      </c>
      <c r="B1772">
        <v>190725</v>
      </c>
      <c r="C1772">
        <v>1</v>
      </c>
      <c r="D1772" t="s">
        <v>16</v>
      </c>
      <c r="E1772" t="s">
        <v>232</v>
      </c>
      <c r="F1772">
        <v>439</v>
      </c>
      <c r="G1772">
        <v>0.75172413793103443</v>
      </c>
      <c r="H1772">
        <v>9988.5066725319539</v>
      </c>
      <c r="I1772">
        <v>0.17194539126216971</v>
      </c>
      <c r="K1772" s="2" t="s">
        <v>979</v>
      </c>
      <c r="L1772" s="2">
        <f t="shared" ref="L1772" si="10180">IF(L1769&lt;=$L$1, 1,0)</f>
        <v>1</v>
      </c>
      <c r="M1772" s="2">
        <f t="shared" ref="M1772" si="10181">IF(M1769&lt;=$M$1, 1,0)</f>
        <v>1</v>
      </c>
      <c r="N1772" s="2">
        <f t="shared" ref="N1772" si="10182">IF(N1769&lt;=$N$1, 1,0)</f>
        <v>0</v>
      </c>
      <c r="O1772" s="2">
        <f t="shared" ref="O1772" si="10183">IF(O1769&lt;=$O$1, 1,0)</f>
        <v>0</v>
      </c>
      <c r="X1772" s="5" t="s">
        <v>979</v>
      </c>
      <c r="Y1772" s="5">
        <f t="shared" ref="Y1772" ca="1" si="10184">IF(L1769&lt;=$Y$1, 1,0)</f>
        <v>1</v>
      </c>
      <c r="Z1772" s="5">
        <f t="shared" ref="Z1772" ca="1" si="10185">IF(M1769&lt;=$Z$1, 1,0)</f>
        <v>0</v>
      </c>
      <c r="AA1772" s="5">
        <f t="shared" ref="AA1772" ca="1" si="10186">IF(N1769&lt;=$AA$1, 1,0)</f>
        <v>0</v>
      </c>
      <c r="AB1772" s="5">
        <f t="shared" ref="AB1772" ca="1" si="10187">IF(O1769&lt;=$AB$1, 1,0)</f>
        <v>0</v>
      </c>
      <c r="AC1772" s="5"/>
      <c r="AD1772" s="5" t="s">
        <v>1953</v>
      </c>
      <c r="AE1772" s="5"/>
      <c r="AF1772" s="5"/>
      <c r="AG1772" s="5"/>
      <c r="AH1772" s="5">
        <f t="shared" ref="AH1772" ca="1" si="10188">AE1771+AF1771+AG1771+AH1771</f>
        <v>1</v>
      </c>
    </row>
    <row r="1773" spans="1:34" ht="16" x14ac:dyDescent="0.2">
      <c r="A1773" s="1">
        <v>1768</v>
      </c>
      <c r="B1773">
        <v>219091</v>
      </c>
      <c r="C1773">
        <v>8</v>
      </c>
      <c r="D1773" t="s">
        <v>8</v>
      </c>
      <c r="E1773" t="s">
        <v>233</v>
      </c>
      <c r="F1773">
        <v>163</v>
      </c>
      <c r="G1773">
        <v>0.65294117647058825</v>
      </c>
      <c r="H1773">
        <v>13801.77480378853</v>
      </c>
      <c r="I1773">
        <v>1.5479886629812969</v>
      </c>
      <c r="K1773" s="2" t="s">
        <v>972</v>
      </c>
      <c r="L1773" s="4">
        <f t="shared" ref="L1773" si="10189" xml:space="preserve"> (F1773 - F1780) / F1780</f>
        <v>-0.19306930693069307</v>
      </c>
      <c r="M1773" s="4">
        <f t="shared" ref="M1773" si="10190" xml:space="preserve"> (G1773 - G1780) / G1780</f>
        <v>-9.034690799396676E-2</v>
      </c>
      <c r="N1773" s="4">
        <f t="shared" ref="N1773" si="10191" xml:space="preserve"> (H1773 - H1780) / H1780</f>
        <v>0.81156086003697658</v>
      </c>
      <c r="O1773" s="4">
        <f t="shared" ref="O1773" si="10192" xml:space="preserve"> (I1773 - I1780) / I1780</f>
        <v>5.8098373952695653E-2</v>
      </c>
      <c r="X1773" s="5"/>
      <c r="Y1773" s="6"/>
      <c r="Z1773" s="5"/>
      <c r="AA1773" s="5"/>
      <c r="AB1773" s="5"/>
      <c r="AC1773" s="5"/>
      <c r="AD1773" s="5"/>
      <c r="AE1773" s="5"/>
      <c r="AF1773" s="5"/>
      <c r="AG1773" s="5"/>
      <c r="AH1773" s="5"/>
    </row>
    <row r="1774" spans="1:34" ht="16" x14ac:dyDescent="0.2">
      <c r="A1774" s="1">
        <v>1769</v>
      </c>
      <c r="B1774">
        <v>219091</v>
      </c>
      <c r="C1774">
        <v>7</v>
      </c>
      <c r="D1774" t="s">
        <v>10</v>
      </c>
      <c r="E1774" t="s">
        <v>233</v>
      </c>
      <c r="F1774">
        <v>170</v>
      </c>
      <c r="G1774">
        <v>0.7078651685393258</v>
      </c>
      <c r="H1774">
        <v>14114.34768513073</v>
      </c>
      <c r="I1774">
        <v>1.7363509322418069</v>
      </c>
      <c r="K1774" s="2" t="s">
        <v>973</v>
      </c>
      <c r="L1774" s="2">
        <f t="shared" ref="L1774" si="10193" xml:space="preserve"> SLOPE(F1773:F1780, $C1773:$C1780)</f>
        <v>-1.3690476190476191</v>
      </c>
      <c r="M1774" s="2">
        <f t="shared" ref="M1774" si="10194" xml:space="preserve"> SLOPE(G1773:G1780, $C1773:$C1780)</f>
        <v>-8.527741027208758E-3</v>
      </c>
      <c r="N1774" s="2">
        <f t="shared" ref="N1774" si="10195" xml:space="preserve"> SLOPE(H1773:H1780, $C1773:$C1780)</f>
        <v>939.05500189161728</v>
      </c>
      <c r="O1774" s="2">
        <f t="shared" ref="O1774" si="10196" xml:space="preserve"> SLOPE(I1773:I1780, $C1773:$C1780)</f>
        <v>1.6077592694870607E-2</v>
      </c>
      <c r="X1774" s="5"/>
      <c r="Y1774" s="6"/>
      <c r="Z1774" s="5"/>
      <c r="AA1774" s="5"/>
      <c r="AB1774" s="5"/>
      <c r="AC1774" s="5"/>
      <c r="AD1774" s="5"/>
      <c r="AE1774" s="5"/>
      <c r="AF1774" s="5"/>
      <c r="AG1774" s="5"/>
      <c r="AH1774" s="5"/>
    </row>
    <row r="1775" spans="1:34" ht="16" x14ac:dyDescent="0.2">
      <c r="A1775" s="1">
        <v>1770</v>
      </c>
      <c r="B1775">
        <v>219091</v>
      </c>
      <c r="C1775">
        <v>6</v>
      </c>
      <c r="D1775" t="s">
        <v>11</v>
      </c>
      <c r="E1775" t="s">
        <v>233</v>
      </c>
      <c r="F1775">
        <v>193</v>
      </c>
      <c r="G1775">
        <v>0.6588235294117647</v>
      </c>
      <c r="H1775">
        <v>12433.258129590889</v>
      </c>
      <c r="I1775">
        <v>1.6911645127554991</v>
      </c>
      <c r="K1775" s="2" t="s">
        <v>974</v>
      </c>
      <c r="L1775" s="2">
        <f t="shared" ref="L1775" si="10197" xml:space="preserve"> INTERCEPT(F1773:F1780,$C1773:$C1780)</f>
        <v>179.53571428571428</v>
      </c>
      <c r="M1775" s="2">
        <f t="shared" ref="M1775" si="10198" xml:space="preserve"> INTERCEPT(G1773:G1780,$C1773:$C1780)</f>
        <v>0.74315923528875427</v>
      </c>
      <c r="N1775" s="2">
        <f t="shared" ref="N1775" si="10199" xml:space="preserve"> INTERCEPT(H1773:H1780,$C1773:$C1780)</f>
        <v>6911.6541607919289</v>
      </c>
      <c r="O1775" s="2">
        <f t="shared" ref="O1775" si="10200" xml:space="preserve"> INTERCEPT(I1773:I1780,$C1773:$C1780)</f>
        <v>1.5620145797282685</v>
      </c>
      <c r="X1775" s="5"/>
      <c r="Y1775" s="6"/>
      <c r="Z1775" s="5"/>
      <c r="AA1775" s="5"/>
      <c r="AB1775" s="5"/>
      <c r="AC1775" s="5"/>
      <c r="AD1775" s="5"/>
      <c r="AE1775" s="5"/>
      <c r="AF1775" s="5"/>
      <c r="AG1775" s="5"/>
      <c r="AH1775" s="5"/>
    </row>
    <row r="1776" spans="1:34" ht="16" x14ac:dyDescent="0.2">
      <c r="A1776" s="1">
        <v>1771</v>
      </c>
      <c r="B1776">
        <v>219091</v>
      </c>
      <c r="C1776">
        <v>5</v>
      </c>
      <c r="D1776" t="s">
        <v>12</v>
      </c>
      <c r="E1776" t="s">
        <v>233</v>
      </c>
      <c r="F1776">
        <v>172</v>
      </c>
      <c r="G1776">
        <v>0.76136363636363635</v>
      </c>
      <c r="H1776">
        <v>11900.47533316187</v>
      </c>
      <c r="I1776">
        <v>1.6510084840623329</v>
      </c>
      <c r="K1776" s="2" t="s">
        <v>1203</v>
      </c>
      <c r="L1776" s="2">
        <f t="shared" ref="L1776:O1776" si="10201" xml:space="preserve"> L1775 + (11*L1774)</f>
        <v>164.47619047619048</v>
      </c>
      <c r="M1776" s="2">
        <f t="shared" si="10201"/>
        <v>0.64935408398945793</v>
      </c>
      <c r="N1776" s="2">
        <f t="shared" si="10201"/>
        <v>17241.259181599718</v>
      </c>
      <c r="O1776" s="2">
        <f t="shared" si="10201"/>
        <v>1.7388680993718453</v>
      </c>
      <c r="X1776" s="5"/>
      <c r="Y1776" s="6"/>
      <c r="Z1776" s="5"/>
      <c r="AA1776" s="5"/>
      <c r="AB1776" s="5"/>
      <c r="AC1776" s="5"/>
      <c r="AD1776" s="5"/>
      <c r="AE1776" s="5"/>
      <c r="AF1776" s="5"/>
      <c r="AG1776" s="5"/>
      <c r="AH1776" s="5"/>
    </row>
    <row r="1777" spans="1:34" ht="16" x14ac:dyDescent="0.2">
      <c r="A1777" s="1">
        <v>1772</v>
      </c>
      <c r="B1777">
        <v>219091</v>
      </c>
      <c r="C1777">
        <v>4</v>
      </c>
      <c r="D1777" t="s">
        <v>13</v>
      </c>
      <c r="E1777" t="s">
        <v>233</v>
      </c>
      <c r="F1777">
        <v>177</v>
      </c>
      <c r="G1777">
        <v>0.70714285714285718</v>
      </c>
      <c r="H1777">
        <v>10338.573993196909</v>
      </c>
      <c r="I1777">
        <v>1.7271851234933771</v>
      </c>
      <c r="K1777" s="2" t="s">
        <v>976</v>
      </c>
      <c r="L1777" s="2">
        <f t="shared" ref="L1777" si="10202" xml:space="preserve"> (L1776 - F1780) / F1780</f>
        <v>-0.18576143328618575</v>
      </c>
      <c r="M1777" s="2">
        <f t="shared" ref="M1777" si="10203" xml:space="preserve"> (M1776 - G1780) / G1780</f>
        <v>-9.534431033947309E-2</v>
      </c>
      <c r="N1777" s="2">
        <f t="shared" ref="N1777" si="10204" xml:space="preserve"> (N1776 - H1780) / H1780</f>
        <v>1.2630126020144679</v>
      </c>
      <c r="O1777" s="2">
        <f t="shared" ref="O1777" si="10205" xml:space="preserve"> (O1776 - I1780) / I1780</f>
        <v>0.18857040265403666</v>
      </c>
      <c r="X1777" s="5"/>
      <c r="Y1777" s="6"/>
      <c r="Z1777" s="5"/>
      <c r="AA1777" s="5"/>
      <c r="AB1777" s="5"/>
      <c r="AC1777" s="5"/>
      <c r="AD1777" s="5"/>
      <c r="AE1777" s="5"/>
      <c r="AF1777" s="5"/>
      <c r="AG1777" s="5"/>
      <c r="AH1777" s="5"/>
    </row>
    <row r="1778" spans="1:34" ht="16" x14ac:dyDescent="0.2">
      <c r="A1778" s="1">
        <v>1773</v>
      </c>
      <c r="B1778">
        <v>219091</v>
      </c>
      <c r="C1778">
        <v>3</v>
      </c>
      <c r="D1778" t="s">
        <v>14</v>
      </c>
      <c r="E1778" t="s">
        <v>233</v>
      </c>
      <c r="F1778">
        <v>142</v>
      </c>
      <c r="G1778">
        <v>0.66467065868263475</v>
      </c>
      <c r="H1778">
        <v>10313.069629113321</v>
      </c>
      <c r="I1778">
        <v>1.683784691231313</v>
      </c>
      <c r="K1778" s="2" t="s">
        <v>977</v>
      </c>
      <c r="L1778" s="2">
        <f t="shared" ref="L1778" si="10206">IF(L1773&lt;=$L$1,1,0)</f>
        <v>1</v>
      </c>
      <c r="M1778" s="2">
        <f t="shared" ref="M1778" si="10207">IF(M1773&lt;=$M$1,1,0)</f>
        <v>1</v>
      </c>
      <c r="N1778" s="2">
        <f t="shared" ref="N1778" si="10208">IF(N1773&lt;=$N$1,1,0)</f>
        <v>0</v>
      </c>
      <c r="O1778" s="2">
        <f t="shared" ref="O1778" si="10209">IF(O1773&lt;=$O$1,1,0)</f>
        <v>0</v>
      </c>
      <c r="X1778" s="5" t="s">
        <v>977</v>
      </c>
      <c r="Y1778" s="5">
        <f t="shared" ref="Y1778" ca="1" si="10210">IF(L1773&lt;=$Y$1,1,0)</f>
        <v>0</v>
      </c>
      <c r="Z1778" s="5">
        <f t="shared" ref="Z1778" ca="1" si="10211">IF(M1773&lt;=$Z$1,1,0)</f>
        <v>1</v>
      </c>
      <c r="AA1778" s="5">
        <f t="shared" ref="AA1778" ca="1" si="10212">IF(N1773&lt;=$AA$1,1,0)</f>
        <v>0</v>
      </c>
      <c r="AB1778" s="5">
        <f t="shared" ref="AB1778" ca="1" si="10213">IF(O1773&lt;=$AB$1,1,0)</f>
        <v>0</v>
      </c>
      <c r="AC1778" s="5"/>
      <c r="AD1778" s="5"/>
      <c r="AE1778" s="5"/>
      <c r="AF1778" s="5"/>
      <c r="AG1778" s="5"/>
      <c r="AH1778" s="5"/>
    </row>
    <row r="1779" spans="1:34" ht="16" x14ac:dyDescent="0.2">
      <c r="A1779" s="1">
        <v>1774</v>
      </c>
      <c r="B1779">
        <v>219091</v>
      </c>
      <c r="C1779">
        <v>2</v>
      </c>
      <c r="D1779" t="s">
        <v>15</v>
      </c>
      <c r="E1779" t="s">
        <v>233</v>
      </c>
      <c r="F1779">
        <v>168</v>
      </c>
      <c r="G1779">
        <v>0.76767676767676762</v>
      </c>
      <c r="H1779">
        <v>8578.9938642423476</v>
      </c>
      <c r="I1779">
        <v>1.574436317840276</v>
      </c>
      <c r="K1779" s="2" t="s">
        <v>978</v>
      </c>
      <c r="L1779" s="2">
        <f t="shared" ref="L1779" si="10214">IF(L1773&lt;=$L$2, 1, 0)</f>
        <v>1</v>
      </c>
      <c r="M1779" s="2">
        <f t="shared" ref="M1779" si="10215">IF(M1773&lt;=$M$2, 1, 0)</f>
        <v>1</v>
      </c>
      <c r="N1779" s="2">
        <f t="shared" ref="N1779" si="10216">IF(N1773&lt;=$N$2, 1, 0)</f>
        <v>0</v>
      </c>
      <c r="O1779" s="2">
        <f t="shared" ref="O1779" si="10217">IF(O1773&lt;=$O$2, 1, 0)</f>
        <v>0</v>
      </c>
      <c r="X1779" s="5" t="s">
        <v>978</v>
      </c>
      <c r="Y1779" s="5">
        <f t="shared" ref="Y1779" ca="1" si="10218">IF(L1773&lt;=$Y$2, 1, 0)</f>
        <v>0</v>
      </c>
      <c r="Z1779" s="5">
        <f t="shared" ref="Z1779" ca="1" si="10219">IF(M1773&lt;=$Z$2, 1, 0)</f>
        <v>0</v>
      </c>
      <c r="AA1779" s="5">
        <f t="shared" ref="AA1779" ca="1" si="10220">IF(N1773&lt;=$AA$2, 1, 0)</f>
        <v>0</v>
      </c>
      <c r="AB1779" s="5">
        <f t="shared" ref="AB1779" ca="1" si="10221">IF(O1773&lt;=$AB$2, 1, 0)</f>
        <v>0</v>
      </c>
      <c r="AC1779" s="5"/>
      <c r="AD1779" s="5" t="s">
        <v>1952</v>
      </c>
      <c r="AE1779" s="5">
        <f t="shared" ref="AE1779" ca="1" si="10222" xml:space="preserve"> Y1778+Y1779+Y1780</f>
        <v>0</v>
      </c>
      <c r="AF1779" s="5">
        <f t="shared" ref="AF1779" ca="1" si="10223">Z1778+Z1779+Z1780</f>
        <v>2</v>
      </c>
      <c r="AG1779" s="5">
        <f t="shared" ref="AG1779" ca="1" si="10224">AA1778+AA1779+AA1780</f>
        <v>0</v>
      </c>
      <c r="AH1779" s="5">
        <f t="shared" ref="AH1779" ca="1" si="10225">AB1778+AB1779+AB1780</f>
        <v>0</v>
      </c>
    </row>
    <row r="1780" spans="1:34" ht="16" x14ac:dyDescent="0.2">
      <c r="A1780" s="1">
        <v>1775</v>
      </c>
      <c r="B1780">
        <v>219091</v>
      </c>
      <c r="C1780">
        <v>1</v>
      </c>
      <c r="D1780" t="s">
        <v>16</v>
      </c>
      <c r="E1780" t="s">
        <v>233</v>
      </c>
      <c r="F1780">
        <v>202</v>
      </c>
      <c r="G1780">
        <v>0.71779141104294475</v>
      </c>
      <c r="H1780">
        <v>7618.7199162090619</v>
      </c>
      <c r="I1780">
        <v>1.462991250235588</v>
      </c>
      <c r="K1780" s="2" t="s">
        <v>979</v>
      </c>
      <c r="L1780" s="2">
        <f t="shared" ref="L1780" si="10226">IF(L1777&lt;=$L$1, 1,0)</f>
        <v>1</v>
      </c>
      <c r="M1780" s="2">
        <f t="shared" ref="M1780" si="10227">IF(M1777&lt;=$M$1, 1,0)</f>
        <v>1</v>
      </c>
      <c r="N1780" s="2">
        <f t="shared" ref="N1780" si="10228">IF(N1777&lt;=$N$1, 1,0)</f>
        <v>0</v>
      </c>
      <c r="O1780" s="2">
        <f t="shared" ref="O1780" si="10229">IF(O1777&lt;=$O$1, 1,0)</f>
        <v>0</v>
      </c>
      <c r="X1780" s="5" t="s">
        <v>979</v>
      </c>
      <c r="Y1780" s="5">
        <f t="shared" ref="Y1780" ca="1" si="10230">IF(L1777&lt;=$Y$1, 1,0)</f>
        <v>0</v>
      </c>
      <c r="Z1780" s="5">
        <f t="shared" ref="Z1780" ca="1" si="10231">IF(M1777&lt;=$Z$1, 1,0)</f>
        <v>1</v>
      </c>
      <c r="AA1780" s="5">
        <f t="shared" ref="AA1780" ca="1" si="10232">IF(N1777&lt;=$AA$1, 1,0)</f>
        <v>0</v>
      </c>
      <c r="AB1780" s="5">
        <f t="shared" ref="AB1780" ca="1" si="10233">IF(O1777&lt;=$AB$1, 1,0)</f>
        <v>0</v>
      </c>
      <c r="AC1780" s="5"/>
      <c r="AD1780" s="5" t="s">
        <v>1953</v>
      </c>
      <c r="AE1780" s="5"/>
      <c r="AF1780" s="5"/>
      <c r="AG1780" s="5"/>
      <c r="AH1780" s="5">
        <f t="shared" ref="AH1780" ca="1" si="10234">AE1779+AF1779+AG1779+AH1779</f>
        <v>2</v>
      </c>
    </row>
    <row r="1781" spans="1:34" ht="16" x14ac:dyDescent="0.2">
      <c r="A1781" s="1">
        <v>1776</v>
      </c>
      <c r="B1781">
        <v>224226</v>
      </c>
      <c r="C1781">
        <v>8</v>
      </c>
      <c r="D1781" t="s">
        <v>8</v>
      </c>
      <c r="E1781" t="s">
        <v>234</v>
      </c>
      <c r="F1781">
        <v>572</v>
      </c>
      <c r="G1781">
        <v>0.71616541353383456</v>
      </c>
      <c r="H1781">
        <v>16587.303736950209</v>
      </c>
      <c r="I1781">
        <v>0.5461998519604121</v>
      </c>
      <c r="K1781" s="2" t="s">
        <v>972</v>
      </c>
      <c r="L1781" s="4">
        <f t="shared" ref="L1781" si="10235" xml:space="preserve"> (F1781 - F1788) / F1788</f>
        <v>0.16260162601626016</v>
      </c>
      <c r="M1781" s="4">
        <f t="shared" ref="M1781" si="10236" xml:space="preserve"> (G1781 - G1788) / G1788</f>
        <v>7.6814632735685631E-3</v>
      </c>
      <c r="N1781" s="4">
        <f t="shared" ref="N1781" si="10237" xml:space="preserve"> (H1781 - H1788) / H1788</f>
        <v>0.41751066030642087</v>
      </c>
      <c r="O1781" s="4">
        <f t="shared" ref="O1781" si="10238" xml:space="preserve"> (I1781 - I1788) / I1788</f>
        <v>0.26895022976128857</v>
      </c>
      <c r="X1781" s="5"/>
      <c r="Y1781" s="6"/>
      <c r="Z1781" s="5"/>
      <c r="AA1781" s="5"/>
      <c r="AB1781" s="5"/>
      <c r="AC1781" s="5"/>
      <c r="AD1781" s="5"/>
      <c r="AE1781" s="5"/>
      <c r="AF1781" s="5"/>
      <c r="AG1781" s="5"/>
      <c r="AH1781" s="5"/>
    </row>
    <row r="1782" spans="1:34" ht="16" x14ac:dyDescent="0.2">
      <c r="A1782" s="1">
        <v>1777</v>
      </c>
      <c r="B1782">
        <v>224226</v>
      </c>
      <c r="C1782">
        <v>7</v>
      </c>
      <c r="D1782" t="s">
        <v>10</v>
      </c>
      <c r="E1782" t="s">
        <v>234</v>
      </c>
      <c r="F1782">
        <v>548</v>
      </c>
      <c r="G1782">
        <v>0.77467411545623832</v>
      </c>
      <c r="H1782">
        <v>18104.45975309745</v>
      </c>
      <c r="I1782">
        <v>0.54109970143531061</v>
      </c>
      <c r="K1782" s="2" t="s">
        <v>973</v>
      </c>
      <c r="L1782" s="2">
        <f t="shared" ref="L1782" si="10239" xml:space="preserve"> SLOPE(F1781:F1788, $C1781:$C1788)</f>
        <v>11.976190476190476</v>
      </c>
      <c r="M1782" s="2">
        <f t="shared" ref="M1782" si="10240" xml:space="preserve"> SLOPE(G1781:G1788, $C1781:$C1788)</f>
        <v>4.9230937295667724E-3</v>
      </c>
      <c r="N1782" s="2">
        <f t="shared" ref="N1782" si="10241" xml:space="preserve"> SLOPE(H1781:H1788, $C1781:$C1788)</f>
        <v>783.20196017133446</v>
      </c>
      <c r="O1782" s="2">
        <f t="shared" ref="O1782" si="10242" xml:space="preserve"> SLOPE(I1781:I1788, $C1781:$C1788)</f>
        <v>1.5354795305702282E-2</v>
      </c>
      <c r="X1782" s="5"/>
      <c r="Y1782" s="6"/>
      <c r="Z1782" s="5"/>
      <c r="AA1782" s="5"/>
      <c r="AB1782" s="5"/>
      <c r="AC1782" s="5"/>
      <c r="AD1782" s="5"/>
      <c r="AE1782" s="5"/>
      <c r="AF1782" s="5"/>
      <c r="AG1782" s="5"/>
      <c r="AH1782" s="5"/>
    </row>
    <row r="1783" spans="1:34" ht="16" x14ac:dyDescent="0.2">
      <c r="A1783" s="1">
        <v>1778</v>
      </c>
      <c r="B1783">
        <v>224226</v>
      </c>
      <c r="C1783">
        <v>6</v>
      </c>
      <c r="D1783" t="s">
        <v>11</v>
      </c>
      <c r="E1783" t="s">
        <v>234</v>
      </c>
      <c r="F1783">
        <v>540</v>
      </c>
      <c r="G1783">
        <v>0.7013487475915221</v>
      </c>
      <c r="H1783">
        <v>17364.838745946559</v>
      </c>
      <c r="I1783">
        <v>0.50856341588183795</v>
      </c>
      <c r="K1783" s="2" t="s">
        <v>974</v>
      </c>
      <c r="L1783" s="2">
        <f t="shared" ref="L1783" si="10243" xml:space="preserve"> INTERCEPT(F1781:F1788,$C1781:$C1788)</f>
        <v>466.60714285714283</v>
      </c>
      <c r="M1783" s="2">
        <f t="shared" ref="M1783" si="10244" xml:space="preserve"> INTERCEPT(G1781:G1788,$C1781:$C1788)</f>
        <v>0.70450278948007528</v>
      </c>
      <c r="N1783" s="2">
        <f t="shared" ref="N1783" si="10245" xml:space="preserve"> INTERCEPT(H1781:H1788,$C1781:$C1788)</f>
        <v>11944.262934833258</v>
      </c>
      <c r="O1783" s="2">
        <f t="shared" ref="O1783" si="10246" xml:space="preserve"> INTERCEPT(I1781:I1788,$C1781:$C1788)</f>
        <v>0.41798799222969751</v>
      </c>
      <c r="X1783" s="5"/>
      <c r="Y1783" s="6"/>
      <c r="Z1783" s="5"/>
      <c r="AA1783" s="5"/>
      <c r="AB1783" s="5"/>
      <c r="AC1783" s="5"/>
      <c r="AD1783" s="5"/>
      <c r="AE1783" s="5"/>
      <c r="AF1783" s="5"/>
      <c r="AG1783" s="5"/>
      <c r="AH1783" s="5"/>
    </row>
    <row r="1784" spans="1:34" ht="16" x14ac:dyDescent="0.2">
      <c r="A1784" s="1">
        <v>1779</v>
      </c>
      <c r="B1784">
        <v>224226</v>
      </c>
      <c r="C1784">
        <v>5</v>
      </c>
      <c r="D1784" t="s">
        <v>12</v>
      </c>
      <c r="E1784" t="s">
        <v>234</v>
      </c>
      <c r="F1784">
        <v>527</v>
      </c>
      <c r="G1784">
        <v>0.77217741935483875</v>
      </c>
      <c r="H1784">
        <v>16396.90463179299</v>
      </c>
      <c r="I1784">
        <v>0.45714592978545932</v>
      </c>
      <c r="K1784" s="2" t="s">
        <v>1204</v>
      </c>
      <c r="L1784" s="2">
        <f t="shared" ref="L1784:O1784" si="10247" xml:space="preserve"> L1783 + (11*L1782)</f>
        <v>598.34523809523807</v>
      </c>
      <c r="M1784" s="2">
        <f t="shared" si="10247"/>
        <v>0.7586568205053098</v>
      </c>
      <c r="N1784" s="2">
        <f t="shared" si="10247"/>
        <v>20559.484496717938</v>
      </c>
      <c r="O1784" s="2">
        <f t="shared" si="10247"/>
        <v>0.58689074059242263</v>
      </c>
      <c r="X1784" s="5"/>
      <c r="Y1784" s="6"/>
      <c r="Z1784" s="5"/>
      <c r="AA1784" s="5"/>
      <c r="AB1784" s="5"/>
      <c r="AC1784" s="5"/>
      <c r="AD1784" s="5"/>
      <c r="AE1784" s="5"/>
      <c r="AF1784" s="5"/>
      <c r="AG1784" s="5"/>
      <c r="AH1784" s="5"/>
    </row>
    <row r="1785" spans="1:34" ht="16" x14ac:dyDescent="0.2">
      <c r="A1785" s="1">
        <v>1780</v>
      </c>
      <c r="B1785">
        <v>224226</v>
      </c>
      <c r="C1785">
        <v>4</v>
      </c>
      <c r="D1785" t="s">
        <v>13</v>
      </c>
      <c r="E1785" t="s">
        <v>234</v>
      </c>
      <c r="F1785">
        <v>499</v>
      </c>
      <c r="G1785">
        <v>0.71747967479674801</v>
      </c>
      <c r="H1785">
        <v>15375.686097682081</v>
      </c>
      <c r="I1785">
        <v>0.47700699223645299</v>
      </c>
      <c r="K1785" s="2" t="s">
        <v>976</v>
      </c>
      <c r="L1785" s="2">
        <f t="shared" ref="L1785" si="10248" xml:space="preserve"> (L1784 - F1788) / F1788</f>
        <v>0.21614885791715055</v>
      </c>
      <c r="M1785" s="2">
        <f t="shared" ref="M1785" si="10249" xml:space="preserve"> (M1784 - G1788) / G1788</f>
        <v>6.7469051928945589E-2</v>
      </c>
      <c r="N1785" s="2">
        <f t="shared" ref="N1785" si="10250" xml:space="preserve"> (N1784 - H1788) / H1788</f>
        <v>0.75696357326489994</v>
      </c>
      <c r="O1785" s="2">
        <f t="shared" ref="O1785" si="10251" xml:space="preserve"> (O1784 - I1788) / I1788</f>
        <v>0.36348469785653659</v>
      </c>
      <c r="X1785" s="5"/>
      <c r="Y1785" s="6"/>
      <c r="Z1785" s="5"/>
      <c r="AA1785" s="5"/>
      <c r="AB1785" s="5"/>
      <c r="AC1785" s="5"/>
      <c r="AD1785" s="5"/>
      <c r="AE1785" s="5"/>
      <c r="AF1785" s="5"/>
      <c r="AG1785" s="5"/>
      <c r="AH1785" s="5"/>
    </row>
    <row r="1786" spans="1:34" ht="16" x14ac:dyDescent="0.2">
      <c r="A1786" s="1">
        <v>1781</v>
      </c>
      <c r="B1786">
        <v>224226</v>
      </c>
      <c r="C1786">
        <v>3</v>
      </c>
      <c r="D1786" t="s">
        <v>14</v>
      </c>
      <c r="E1786" t="s">
        <v>234</v>
      </c>
      <c r="F1786">
        <v>494</v>
      </c>
      <c r="G1786">
        <v>0.72336065573770492</v>
      </c>
      <c r="H1786">
        <v>14522.068752941141</v>
      </c>
      <c r="I1786">
        <v>0.47462418534451378</v>
      </c>
      <c r="K1786" s="2" t="s">
        <v>977</v>
      </c>
      <c r="L1786" s="2">
        <f t="shared" ref="L1786" si="10252">IF(L1781&lt;=$L$1,1,0)</f>
        <v>1</v>
      </c>
      <c r="M1786" s="2">
        <f t="shared" ref="M1786" si="10253">IF(M1781&lt;=$M$1,1,0)</f>
        <v>1</v>
      </c>
      <c r="N1786" s="2">
        <f t="shared" ref="N1786" si="10254">IF(N1781&lt;=$N$1,1,0)</f>
        <v>0</v>
      </c>
      <c r="O1786" s="2">
        <f t="shared" ref="O1786" si="10255">IF(O1781&lt;=$O$1,1,0)</f>
        <v>0</v>
      </c>
      <c r="X1786" s="5" t="s">
        <v>977</v>
      </c>
      <c r="Y1786" s="5">
        <f t="shared" ref="Y1786" ca="1" si="10256">IF(L1781&lt;=$Y$1,1,0)</f>
        <v>0</v>
      </c>
      <c r="Z1786" s="5">
        <f t="shared" ref="Z1786" ca="1" si="10257">IF(M1781&lt;=$Z$1,1,0)</f>
        <v>0</v>
      </c>
      <c r="AA1786" s="5">
        <f t="shared" ref="AA1786" ca="1" si="10258">IF(N1781&lt;=$AA$1,1,0)</f>
        <v>0</v>
      </c>
      <c r="AB1786" s="5">
        <f t="shared" ref="AB1786" ca="1" si="10259">IF(O1781&lt;=$AB$1,1,0)</f>
        <v>0</v>
      </c>
      <c r="AC1786" s="5"/>
      <c r="AD1786" s="5"/>
      <c r="AE1786" s="5"/>
      <c r="AF1786" s="5"/>
      <c r="AG1786" s="5"/>
      <c r="AH1786" s="5"/>
    </row>
    <row r="1787" spans="1:34" ht="16" x14ac:dyDescent="0.2">
      <c r="A1787" s="1">
        <v>1782</v>
      </c>
      <c r="B1787">
        <v>224226</v>
      </c>
      <c r="C1787">
        <v>2</v>
      </c>
      <c r="D1787" t="s">
        <v>15</v>
      </c>
      <c r="E1787" t="s">
        <v>234</v>
      </c>
      <c r="F1787">
        <v>492</v>
      </c>
      <c r="G1787">
        <v>0.69734151329243355</v>
      </c>
      <c r="H1787">
        <v>13696.398751046019</v>
      </c>
      <c r="I1787">
        <v>0.46160207550535293</v>
      </c>
      <c r="K1787" s="2" t="s">
        <v>978</v>
      </c>
      <c r="L1787" s="2">
        <f t="shared" ref="L1787" si="10260">IF(L1781&lt;=$L$2, 1, 0)</f>
        <v>1</v>
      </c>
      <c r="M1787" s="2">
        <f t="shared" ref="M1787" si="10261">IF(M1781&lt;=$M$2, 1, 0)</f>
        <v>1</v>
      </c>
      <c r="N1787" s="2">
        <f t="shared" ref="N1787" si="10262">IF(N1781&lt;=$N$2, 1, 0)</f>
        <v>0</v>
      </c>
      <c r="O1787" s="2">
        <f t="shared" ref="O1787" si="10263">IF(O1781&lt;=$O$2, 1, 0)</f>
        <v>0</v>
      </c>
      <c r="X1787" s="5" t="s">
        <v>978</v>
      </c>
      <c r="Y1787" s="5">
        <f t="shared" ref="Y1787" ca="1" si="10264">IF(L1781&lt;=$Y$2, 1, 0)</f>
        <v>0</v>
      </c>
      <c r="Z1787" s="5">
        <f t="shared" ref="Z1787" ca="1" si="10265">IF(M1781&lt;=$Z$2, 1, 0)</f>
        <v>0</v>
      </c>
      <c r="AA1787" s="5">
        <f t="shared" ref="AA1787" ca="1" si="10266">IF(N1781&lt;=$AA$2, 1, 0)</f>
        <v>0</v>
      </c>
      <c r="AB1787" s="5">
        <f t="shared" ref="AB1787" ca="1" si="10267">IF(O1781&lt;=$AB$2, 1, 0)</f>
        <v>0</v>
      </c>
      <c r="AC1787" s="5"/>
      <c r="AD1787" s="5" t="s">
        <v>1952</v>
      </c>
      <c r="AE1787" s="5">
        <f t="shared" ref="AE1787" ca="1" si="10268" xml:space="preserve"> Y1786+Y1787+Y1788</f>
        <v>0</v>
      </c>
      <c r="AF1787" s="5">
        <f t="shared" ref="AF1787" ca="1" si="10269">Z1786+Z1787+Z1788</f>
        <v>0</v>
      </c>
      <c r="AG1787" s="5">
        <f t="shared" ref="AG1787" ca="1" si="10270">AA1786+AA1787+AA1788</f>
        <v>0</v>
      </c>
      <c r="AH1787" s="5">
        <f t="shared" ref="AH1787" ca="1" si="10271">AB1786+AB1787+AB1788</f>
        <v>0</v>
      </c>
    </row>
    <row r="1788" spans="1:34" ht="16" x14ac:dyDescent="0.2">
      <c r="A1788" s="1">
        <v>1783</v>
      </c>
      <c r="B1788">
        <v>224226</v>
      </c>
      <c r="C1788">
        <v>1</v>
      </c>
      <c r="D1788" t="s">
        <v>16</v>
      </c>
      <c r="E1788" t="s">
        <v>234</v>
      </c>
      <c r="F1788">
        <v>492</v>
      </c>
      <c r="G1788">
        <v>0.71070615034168561</v>
      </c>
      <c r="H1788">
        <v>11701.713575377669</v>
      </c>
      <c r="I1788">
        <v>0.43043441669352289</v>
      </c>
      <c r="K1788" s="2" t="s">
        <v>979</v>
      </c>
      <c r="L1788" s="2">
        <f t="shared" ref="L1788" si="10272">IF(L1785&lt;=$L$1, 1,0)</f>
        <v>0</v>
      </c>
      <c r="M1788" s="2">
        <f t="shared" ref="M1788" si="10273">IF(M1785&lt;=$M$1, 1,0)</f>
        <v>1</v>
      </c>
      <c r="N1788" s="2">
        <f t="shared" ref="N1788" si="10274">IF(N1785&lt;=$N$1, 1,0)</f>
        <v>0</v>
      </c>
      <c r="O1788" s="2">
        <f t="shared" ref="O1788" si="10275">IF(O1785&lt;=$O$1, 1,0)</f>
        <v>0</v>
      </c>
      <c r="X1788" s="5" t="s">
        <v>979</v>
      </c>
      <c r="Y1788" s="5">
        <f t="shared" ref="Y1788" ca="1" si="10276">IF(L1785&lt;=$Y$1, 1,0)</f>
        <v>0</v>
      </c>
      <c r="Z1788" s="5">
        <f t="shared" ref="Z1788" ca="1" si="10277">IF(M1785&lt;=$Z$1, 1,0)</f>
        <v>0</v>
      </c>
      <c r="AA1788" s="5">
        <f t="shared" ref="AA1788" ca="1" si="10278">IF(N1785&lt;=$AA$1, 1,0)</f>
        <v>0</v>
      </c>
      <c r="AB1788" s="5">
        <f t="shared" ref="AB1788" ca="1" si="10279">IF(O1785&lt;=$AB$1, 1,0)</f>
        <v>0</v>
      </c>
      <c r="AC1788" s="5"/>
      <c r="AD1788" s="5" t="s">
        <v>1953</v>
      </c>
      <c r="AE1788" s="5"/>
      <c r="AF1788" s="5"/>
      <c r="AG1788" s="5"/>
      <c r="AH1788" s="5">
        <f t="shared" ref="AH1788" ca="1" si="10280">AE1787+AF1787+AG1787+AH1787</f>
        <v>0</v>
      </c>
    </row>
    <row r="1789" spans="1:34" ht="16" x14ac:dyDescent="0.2">
      <c r="A1789" s="1">
        <v>1784</v>
      </c>
      <c r="B1789">
        <v>224244</v>
      </c>
      <c r="C1789">
        <v>8</v>
      </c>
      <c r="D1789" t="s">
        <v>8</v>
      </c>
      <c r="E1789" t="s">
        <v>235</v>
      </c>
      <c r="F1789">
        <v>34</v>
      </c>
      <c r="G1789">
        <v>0.44897959183673469</v>
      </c>
      <c r="H1789">
        <v>17011.92259945134</v>
      </c>
      <c r="I1789">
        <v>7.7427013625523955E-2</v>
      </c>
      <c r="K1789" s="2" t="s">
        <v>972</v>
      </c>
      <c r="L1789" s="4">
        <f t="shared" ref="L1789" si="10281" xml:space="preserve"> (F1789 - F1796) / F1796</f>
        <v>-0.35849056603773582</v>
      </c>
      <c r="M1789" s="4">
        <f t="shared" ref="M1789" si="10282" xml:space="preserve"> (G1789 - G1796) / G1796</f>
        <v>-0.29108485499462938</v>
      </c>
      <c r="N1789" s="4">
        <f t="shared" ref="N1789" si="10283" xml:space="preserve"> (H1789 - H1796) / H1796</f>
        <v>0.76854439614062997</v>
      </c>
      <c r="O1789" s="4">
        <f t="shared" ref="O1789" si="10284" xml:space="preserve"> (I1789 - I1796) / I1796</f>
        <v>1.2071358439468716</v>
      </c>
      <c r="X1789" s="5"/>
      <c r="Y1789" s="6"/>
      <c r="Z1789" s="5"/>
      <c r="AA1789" s="5"/>
      <c r="AB1789" s="5"/>
      <c r="AC1789" s="5"/>
      <c r="AD1789" s="5"/>
      <c r="AE1789" s="5"/>
      <c r="AF1789" s="5"/>
      <c r="AG1789" s="5"/>
      <c r="AH1789" s="5"/>
    </row>
    <row r="1790" spans="1:34" ht="16" x14ac:dyDescent="0.2">
      <c r="A1790" s="1">
        <v>1785</v>
      </c>
      <c r="B1790">
        <v>224244</v>
      </c>
      <c r="C1790">
        <v>7</v>
      </c>
      <c r="D1790" t="s">
        <v>10</v>
      </c>
      <c r="E1790" t="s">
        <v>235</v>
      </c>
      <c r="F1790">
        <v>49</v>
      </c>
      <c r="G1790">
        <v>0.5</v>
      </c>
      <c r="H1790">
        <v>15885.75887849165</v>
      </c>
      <c r="I1790">
        <v>7.5289021920436502E-2</v>
      </c>
      <c r="K1790" s="2" t="s">
        <v>973</v>
      </c>
      <c r="L1790" s="2">
        <f t="shared" ref="L1790" si="10285" xml:space="preserve"> SLOPE(F1789:F1796, $C1789:$C1796)</f>
        <v>-2.3571428571428572</v>
      </c>
      <c r="M1790" s="2">
        <f t="shared" ref="M1790" si="10286" xml:space="preserve"> SLOPE(G1789:G1796, $C1789:$C1796)</f>
        <v>-1.2711270146573519E-2</v>
      </c>
      <c r="N1790" s="2">
        <f t="shared" ref="N1790" si="10287" xml:space="preserve"> SLOPE(H1789:H1796, $C1789:$C1796)</f>
        <v>1351.503268263458</v>
      </c>
      <c r="O1790" s="2">
        <f t="shared" ref="O1790" si="10288" xml:space="preserve"> SLOPE(I1789:I1796, $C1789:$C1796)</f>
        <v>6.5049212028981717E-3</v>
      </c>
      <c r="X1790" s="5"/>
      <c r="Y1790" s="6"/>
      <c r="Z1790" s="5"/>
      <c r="AA1790" s="5"/>
      <c r="AB1790" s="5"/>
      <c r="AC1790" s="5"/>
      <c r="AD1790" s="5"/>
      <c r="AE1790" s="5"/>
      <c r="AF1790" s="5"/>
      <c r="AG1790" s="5"/>
      <c r="AH1790" s="5"/>
    </row>
    <row r="1791" spans="1:34" ht="16" x14ac:dyDescent="0.2">
      <c r="A1791" s="1">
        <v>1786</v>
      </c>
      <c r="B1791">
        <v>224244</v>
      </c>
      <c r="C1791">
        <v>6</v>
      </c>
      <c r="D1791" t="s">
        <v>11</v>
      </c>
      <c r="E1791" t="s">
        <v>235</v>
      </c>
      <c r="F1791">
        <v>48</v>
      </c>
      <c r="G1791">
        <v>0.5</v>
      </c>
      <c r="H1791">
        <v>15764.55363292909</v>
      </c>
      <c r="I1791">
        <v>5.7042916022470087E-2</v>
      </c>
      <c r="K1791" s="2" t="s">
        <v>974</v>
      </c>
      <c r="L1791" s="2">
        <f t="shared" ref="L1791" si="10289" xml:space="preserve"> INTERCEPT(F1789:F1796,$C1789:$C1796)</f>
        <v>58.857142857142861</v>
      </c>
      <c r="M1791" s="2">
        <f t="shared" ref="M1791" si="10290" xml:space="preserve"> INTERCEPT(G1789:G1796,$C1789:$C1796)</f>
        <v>0.53062171625075982</v>
      </c>
      <c r="N1791" s="2">
        <f t="shared" ref="N1791" si="10291" xml:space="preserve"> INTERCEPT(H1789:H1796,$C1789:$C1796)</f>
        <v>6741.4481968297969</v>
      </c>
      <c r="O1791" s="2">
        <f t="shared" ref="O1791" si="10292" xml:space="preserve"> INTERCEPT(I1789:I1796,$C1789:$C1796)</f>
        <v>2.5532303113994827E-2</v>
      </c>
      <c r="X1791" s="5"/>
      <c r="Y1791" s="6"/>
      <c r="Z1791" s="5"/>
      <c r="AA1791" s="5"/>
      <c r="AB1791" s="5"/>
      <c r="AC1791" s="5"/>
      <c r="AD1791" s="5"/>
      <c r="AE1791" s="5"/>
      <c r="AF1791" s="5"/>
      <c r="AG1791" s="5"/>
      <c r="AH1791" s="5"/>
    </row>
    <row r="1792" spans="1:34" ht="16" x14ac:dyDescent="0.2">
      <c r="A1792" s="1">
        <v>1787</v>
      </c>
      <c r="B1792">
        <v>224244</v>
      </c>
      <c r="C1792">
        <v>5</v>
      </c>
      <c r="D1792" t="s">
        <v>12</v>
      </c>
      <c r="E1792" t="s">
        <v>235</v>
      </c>
      <c r="F1792">
        <v>32</v>
      </c>
      <c r="G1792">
        <v>0.45614035087719301</v>
      </c>
      <c r="H1792">
        <v>13113.28932453157</v>
      </c>
      <c r="I1792">
        <v>5.6027117885455072E-2</v>
      </c>
      <c r="K1792" s="2" t="s">
        <v>1205</v>
      </c>
      <c r="L1792" s="2">
        <f t="shared" ref="L1792:O1792" si="10293" xml:space="preserve"> L1791 + (11*L1790)</f>
        <v>32.928571428571431</v>
      </c>
      <c r="M1792" s="2">
        <f t="shared" si="10293"/>
        <v>0.39079774463845107</v>
      </c>
      <c r="N1792" s="2">
        <f t="shared" si="10293"/>
        <v>21607.984147727835</v>
      </c>
      <c r="O1792" s="2">
        <f t="shared" si="10293"/>
        <v>9.7086436345874716E-2</v>
      </c>
      <c r="X1792" s="5"/>
      <c r="Y1792" s="6"/>
      <c r="Z1792" s="5"/>
      <c r="AA1792" s="5"/>
      <c r="AB1792" s="5"/>
      <c r="AC1792" s="5"/>
      <c r="AD1792" s="5"/>
      <c r="AE1792" s="5"/>
      <c r="AF1792" s="5"/>
      <c r="AG1792" s="5"/>
      <c r="AH1792" s="5"/>
    </row>
    <row r="1793" spans="1:34" ht="16" x14ac:dyDescent="0.2">
      <c r="A1793" s="1">
        <v>1788</v>
      </c>
      <c r="B1793">
        <v>224244</v>
      </c>
      <c r="C1793">
        <v>4</v>
      </c>
      <c r="D1793" t="s">
        <v>13</v>
      </c>
      <c r="E1793" t="s">
        <v>235</v>
      </c>
      <c r="F1793">
        <v>60</v>
      </c>
      <c r="G1793">
        <v>0.34</v>
      </c>
      <c r="H1793">
        <v>13787.98048556257</v>
      </c>
      <c r="I1793">
        <v>5.5979213117059487E-2</v>
      </c>
      <c r="K1793" s="2" t="s">
        <v>976</v>
      </c>
      <c r="L1793" s="2">
        <f t="shared" ref="L1793" si="10294" xml:space="preserve"> (L1792 - F1796) / F1796</f>
        <v>-0.37870619946091638</v>
      </c>
      <c r="M1793" s="2">
        <f t="shared" ref="M1793" si="10295" xml:space="preserve"> (M1792 - G1796) / G1796</f>
        <v>-0.38295092951823512</v>
      </c>
      <c r="N1793" s="2">
        <f t="shared" ref="N1793" si="10296" xml:space="preserve"> (N1792 - H1796) / H1796</f>
        <v>1.2463468813097063</v>
      </c>
      <c r="O1793" s="2">
        <f t="shared" ref="O1793" si="10297" xml:space="preserve"> (O1792 - I1796) / I1796</f>
        <v>1.7675477018450789</v>
      </c>
      <c r="X1793" s="5"/>
      <c r="Y1793" s="6"/>
      <c r="Z1793" s="5"/>
      <c r="AA1793" s="5"/>
      <c r="AB1793" s="5"/>
      <c r="AC1793" s="5"/>
      <c r="AD1793" s="5"/>
      <c r="AE1793" s="5"/>
      <c r="AF1793" s="5"/>
      <c r="AG1793" s="5"/>
      <c r="AH1793" s="5"/>
    </row>
    <row r="1794" spans="1:34" ht="16" x14ac:dyDescent="0.2">
      <c r="A1794" s="1">
        <v>1789</v>
      </c>
      <c r="B1794">
        <v>224244</v>
      </c>
      <c r="C1794">
        <v>3</v>
      </c>
      <c r="D1794" t="s">
        <v>14</v>
      </c>
      <c r="E1794" t="s">
        <v>235</v>
      </c>
      <c r="F1794">
        <v>62</v>
      </c>
      <c r="G1794">
        <v>0.32558139534883718</v>
      </c>
      <c r="H1794">
        <v>11372.188150128921</v>
      </c>
      <c r="I1794">
        <v>5.5157337542581897E-2</v>
      </c>
      <c r="K1794" s="2" t="s">
        <v>977</v>
      </c>
      <c r="L1794" s="2">
        <f t="shared" ref="L1794" si="10298">IF(L1789&lt;=$L$1,1,0)</f>
        <v>1</v>
      </c>
      <c r="M1794" s="2">
        <f t="shared" ref="M1794" si="10299">IF(M1789&lt;=$M$1,1,0)</f>
        <v>1</v>
      </c>
      <c r="N1794" s="2">
        <f t="shared" ref="N1794" si="10300">IF(N1789&lt;=$N$1,1,0)</f>
        <v>0</v>
      </c>
      <c r="O1794" s="2">
        <f t="shared" ref="O1794" si="10301">IF(O1789&lt;=$O$1,1,0)</f>
        <v>0</v>
      </c>
      <c r="X1794" s="5" t="s">
        <v>977</v>
      </c>
      <c r="Y1794" s="5">
        <f t="shared" ref="Y1794" ca="1" si="10302">IF(L1789&lt;=$Y$1,1,0)</f>
        <v>1</v>
      </c>
      <c r="Z1794" s="5">
        <f t="shared" ref="Z1794" ca="1" si="10303">IF(M1789&lt;=$Z$1,1,0)</f>
        <v>1</v>
      </c>
      <c r="AA1794" s="5">
        <f t="shared" ref="AA1794" ca="1" si="10304">IF(N1789&lt;=$AA$1,1,0)</f>
        <v>0</v>
      </c>
      <c r="AB1794" s="5">
        <f t="shared" ref="AB1794" ca="1" si="10305">IF(O1789&lt;=$AB$1,1,0)</f>
        <v>0</v>
      </c>
      <c r="AC1794" s="5"/>
      <c r="AD1794" s="5"/>
      <c r="AE1794" s="5"/>
      <c r="AF1794" s="5"/>
      <c r="AG1794" s="5"/>
      <c r="AH1794" s="5"/>
    </row>
    <row r="1795" spans="1:34" ht="16" x14ac:dyDescent="0.2">
      <c r="A1795" s="1">
        <v>1790</v>
      </c>
      <c r="B1795">
        <v>224244</v>
      </c>
      <c r="C1795">
        <v>2</v>
      </c>
      <c r="D1795" t="s">
        <v>15</v>
      </c>
      <c r="E1795" t="s">
        <v>235</v>
      </c>
      <c r="F1795">
        <v>48</v>
      </c>
      <c r="G1795">
        <v>0.58333333333333337</v>
      </c>
      <c r="H1795">
        <v>6030.8438926686922</v>
      </c>
      <c r="I1795">
        <v>2.643265628694819E-2</v>
      </c>
      <c r="K1795" s="2" t="s">
        <v>978</v>
      </c>
      <c r="L1795" s="2">
        <f t="shared" ref="L1795" si="10306">IF(L1789&lt;=$L$2, 1, 0)</f>
        <v>1</v>
      </c>
      <c r="M1795" s="2">
        <f t="shared" ref="M1795" si="10307">IF(M1789&lt;=$M$2, 1, 0)</f>
        <v>1</v>
      </c>
      <c r="N1795" s="2">
        <f t="shared" ref="N1795" si="10308">IF(N1789&lt;=$N$2, 1, 0)</f>
        <v>0</v>
      </c>
      <c r="O1795" s="2">
        <f t="shared" ref="O1795" si="10309">IF(O1789&lt;=$O$2, 1, 0)</f>
        <v>0</v>
      </c>
      <c r="X1795" s="5" t="s">
        <v>978</v>
      </c>
      <c r="Y1795" s="5">
        <f t="shared" ref="Y1795" ca="1" si="10310">IF(L1789&lt;=$Y$2, 1, 0)</f>
        <v>1</v>
      </c>
      <c r="Z1795" s="5">
        <f t="shared" ref="Z1795" ca="1" si="10311">IF(M1789&lt;=$Z$2, 1, 0)</f>
        <v>1</v>
      </c>
      <c r="AA1795" s="5">
        <f t="shared" ref="AA1795" ca="1" si="10312">IF(N1789&lt;=$AA$2, 1, 0)</f>
        <v>0</v>
      </c>
      <c r="AB1795" s="5">
        <f t="shared" ref="AB1795" ca="1" si="10313">IF(O1789&lt;=$AB$2, 1, 0)</f>
        <v>0</v>
      </c>
      <c r="AC1795" s="5"/>
      <c r="AD1795" s="5" t="s">
        <v>1952</v>
      </c>
      <c r="AE1795" s="5">
        <f t="shared" ref="AE1795" ca="1" si="10314" xml:space="preserve"> Y1794+Y1795+Y1796</f>
        <v>3</v>
      </c>
      <c r="AF1795" s="5">
        <f t="shared" ref="AF1795" ca="1" si="10315">Z1794+Z1795+Z1796</f>
        <v>3</v>
      </c>
      <c r="AG1795" s="5">
        <f t="shared" ref="AG1795" ca="1" si="10316">AA1794+AA1795+AA1796</f>
        <v>0</v>
      </c>
      <c r="AH1795" s="5">
        <f t="shared" ref="AH1795" ca="1" si="10317">AB1794+AB1795+AB1796</f>
        <v>0</v>
      </c>
    </row>
    <row r="1796" spans="1:34" ht="16" x14ac:dyDescent="0.2">
      <c r="A1796" s="1">
        <v>1791</v>
      </c>
      <c r="B1796">
        <v>224244</v>
      </c>
      <c r="C1796">
        <v>1</v>
      </c>
      <c r="D1796" t="s">
        <v>16</v>
      </c>
      <c r="E1796" t="s">
        <v>235</v>
      </c>
      <c r="F1796">
        <v>53</v>
      </c>
      <c r="G1796">
        <v>0.6333333333333333</v>
      </c>
      <c r="H1796">
        <v>9619.1662683590312</v>
      </c>
      <c r="I1796">
        <v>3.5080311815817583E-2</v>
      </c>
      <c r="K1796" s="2" t="s">
        <v>979</v>
      </c>
      <c r="L1796" s="2">
        <f t="shared" ref="L1796" si="10318">IF(L1793&lt;=$L$1, 1,0)</f>
        <v>1</v>
      </c>
      <c r="M1796" s="2">
        <f t="shared" ref="M1796" si="10319">IF(M1793&lt;=$M$1, 1,0)</f>
        <v>1</v>
      </c>
      <c r="N1796" s="2">
        <f t="shared" ref="N1796" si="10320">IF(N1793&lt;=$N$1, 1,0)</f>
        <v>0</v>
      </c>
      <c r="O1796" s="2">
        <f t="shared" ref="O1796" si="10321">IF(O1793&lt;=$O$1, 1,0)</f>
        <v>0</v>
      </c>
      <c r="X1796" s="5" t="s">
        <v>979</v>
      </c>
      <c r="Y1796" s="5">
        <f t="shared" ref="Y1796" ca="1" si="10322">IF(L1793&lt;=$Y$1, 1,0)</f>
        <v>1</v>
      </c>
      <c r="Z1796" s="5">
        <f t="shared" ref="Z1796" ca="1" si="10323">IF(M1793&lt;=$Z$1, 1,0)</f>
        <v>1</v>
      </c>
      <c r="AA1796" s="5">
        <f t="shared" ref="AA1796" ca="1" si="10324">IF(N1793&lt;=$AA$1, 1,0)</f>
        <v>0</v>
      </c>
      <c r="AB1796" s="5">
        <f t="shared" ref="AB1796" ca="1" si="10325">IF(O1793&lt;=$AB$1, 1,0)</f>
        <v>0</v>
      </c>
      <c r="AC1796" s="5"/>
      <c r="AD1796" s="5" t="s">
        <v>1953</v>
      </c>
      <c r="AE1796" s="5"/>
      <c r="AF1796" s="5"/>
      <c r="AG1796" s="5"/>
      <c r="AH1796" s="5">
        <f t="shared" ref="AH1796" ca="1" si="10326">AE1795+AF1795+AG1795+AH1795</f>
        <v>6</v>
      </c>
    </row>
    <row r="1797" spans="1:34" ht="16" x14ac:dyDescent="0.2">
      <c r="A1797" s="1">
        <v>1792</v>
      </c>
      <c r="B1797">
        <v>182670</v>
      </c>
      <c r="C1797">
        <v>8</v>
      </c>
      <c r="D1797" t="s">
        <v>8</v>
      </c>
      <c r="E1797" t="s">
        <v>236</v>
      </c>
      <c r="F1797">
        <v>1190</v>
      </c>
      <c r="G1797">
        <v>0.97943444730077123</v>
      </c>
      <c r="H1797">
        <v>34886.033509673398</v>
      </c>
      <c r="I1797">
        <v>6.0407611268134556</v>
      </c>
      <c r="K1797" s="2" t="s">
        <v>972</v>
      </c>
      <c r="L1797" s="4">
        <f t="shared" ref="L1797" si="10327" xml:space="preserve"> (F1797 - F1804) / F1804</f>
        <v>8.6757990867579904E-2</v>
      </c>
      <c r="M1797" s="4">
        <f t="shared" ref="M1797" si="10328" xml:space="preserve"> (G1797 - G1804) / G1804</f>
        <v>1.2039063219245633E-4</v>
      </c>
      <c r="N1797" s="4">
        <f t="shared" ref="N1797" si="10329" xml:space="preserve"> (H1797 - H1804) / H1804</f>
        <v>0.42226786736328892</v>
      </c>
      <c r="O1797" s="4">
        <f t="shared" ref="O1797" si="10330" xml:space="preserve"> (I1797 - I1804) / I1804</f>
        <v>0.37451940755709168</v>
      </c>
      <c r="X1797" s="5"/>
      <c r="Y1797" s="6"/>
      <c r="Z1797" s="5"/>
      <c r="AA1797" s="5"/>
      <c r="AB1797" s="5"/>
      <c r="AC1797" s="5"/>
      <c r="AD1797" s="5"/>
      <c r="AE1797" s="5"/>
      <c r="AF1797" s="5"/>
      <c r="AG1797" s="5"/>
      <c r="AH1797" s="5"/>
    </row>
    <row r="1798" spans="1:34" ht="16" x14ac:dyDescent="0.2">
      <c r="A1798" s="1">
        <v>1793</v>
      </c>
      <c r="B1798">
        <v>182670</v>
      </c>
      <c r="C1798">
        <v>7</v>
      </c>
      <c r="D1798" t="s">
        <v>10</v>
      </c>
      <c r="E1798" t="s">
        <v>236</v>
      </c>
      <c r="F1798">
        <v>1167</v>
      </c>
      <c r="G1798">
        <v>0.96625514403292179</v>
      </c>
      <c r="H1798">
        <v>32004.106156053571</v>
      </c>
      <c r="I1798">
        <v>6.2145551943639399</v>
      </c>
      <c r="K1798" s="2" t="s">
        <v>973</v>
      </c>
      <c r="L1798" s="2">
        <f t="shared" ref="L1798" si="10331" xml:space="preserve"> SLOPE(F1797:F1804, $C1797:$C1804)</f>
        <v>13.488095238095237</v>
      </c>
      <c r="M1798" s="2">
        <f t="shared" ref="M1798" si="10332" xml:space="preserve"> SLOPE(G1797:G1804, $C1797:$C1804)</f>
        <v>-9.7758901173168535E-4</v>
      </c>
      <c r="N1798" s="2">
        <f t="shared" ref="N1798" si="10333" xml:space="preserve"> SLOPE(H1797:H1804, $C1797:$C1804)</f>
        <v>1471.1986394240878</v>
      </c>
      <c r="O1798" s="2">
        <f t="shared" ref="O1798" si="10334" xml:space="preserve"> SLOPE(I1797:I1804, $C1797:$C1804)</f>
        <v>0.25981764759804937</v>
      </c>
      <c r="X1798" s="5"/>
      <c r="Y1798" s="6"/>
      <c r="Z1798" s="5"/>
      <c r="AA1798" s="5"/>
      <c r="AB1798" s="5"/>
      <c r="AC1798" s="5"/>
      <c r="AD1798" s="5"/>
      <c r="AE1798" s="5"/>
      <c r="AF1798" s="5"/>
      <c r="AG1798" s="5"/>
      <c r="AH1798" s="5"/>
    </row>
    <row r="1799" spans="1:34" ht="16" x14ac:dyDescent="0.2">
      <c r="A1799" s="1">
        <v>1794</v>
      </c>
      <c r="B1799">
        <v>182670</v>
      </c>
      <c r="C1799">
        <v>6</v>
      </c>
      <c r="D1799" t="s">
        <v>11</v>
      </c>
      <c r="E1799" t="s">
        <v>236</v>
      </c>
      <c r="F1799">
        <v>1215</v>
      </c>
      <c r="G1799">
        <v>0.95967741935483875</v>
      </c>
      <c r="H1799">
        <v>31182.240714069809</v>
      </c>
      <c r="I1799">
        <v>5.4127503116987237</v>
      </c>
      <c r="K1799" s="2" t="s">
        <v>974</v>
      </c>
      <c r="L1799" s="2">
        <f t="shared" ref="L1799" si="10335" xml:space="preserve"> INTERCEPT(F1797:F1804,$C1797:$C1804)</f>
        <v>1084.1785714285713</v>
      </c>
      <c r="M1799" s="2">
        <f t="shared" ref="M1799" si="10336" xml:space="preserve"> INTERCEPT(G1797:G1804,$C1797:$C1804)</f>
        <v>0.97469208822951259</v>
      </c>
      <c r="N1799" s="2">
        <f t="shared" ref="N1799" si="10337" xml:space="preserve"> INTERCEPT(H1797:H1804,$C1797:$C1804)</f>
        <v>22275.270280405766</v>
      </c>
      <c r="O1799" s="2">
        <f t="shared" ref="O1799" si="10338" xml:space="preserve"> INTERCEPT(I1797:I1804,$C1797:$C1804)</f>
        <v>4.0006584137180026</v>
      </c>
      <c r="X1799" s="5"/>
      <c r="Y1799" s="6"/>
      <c r="Z1799" s="5"/>
      <c r="AA1799" s="5"/>
      <c r="AB1799" s="5"/>
      <c r="AC1799" s="5"/>
      <c r="AD1799" s="5"/>
      <c r="AE1799" s="5"/>
      <c r="AF1799" s="5"/>
      <c r="AG1799" s="5"/>
      <c r="AH1799" s="5"/>
    </row>
    <row r="1800" spans="1:34" ht="16" x14ac:dyDescent="0.2">
      <c r="A1800" s="1">
        <v>1795</v>
      </c>
      <c r="B1800">
        <v>182670</v>
      </c>
      <c r="C1800">
        <v>5</v>
      </c>
      <c r="D1800" t="s">
        <v>12</v>
      </c>
      <c r="E1800" t="s">
        <v>236</v>
      </c>
      <c r="F1800">
        <v>1116</v>
      </c>
      <c r="G1800">
        <v>0.96402877697841727</v>
      </c>
      <c r="H1800">
        <v>29674.24258021087</v>
      </c>
      <c r="I1800">
        <v>4.7855626290131692</v>
      </c>
      <c r="K1800" s="2" t="s">
        <v>1206</v>
      </c>
      <c r="L1800" s="2">
        <f t="shared" ref="L1800:O1800" si="10339" xml:space="preserve"> L1799 + (11*L1798)</f>
        <v>1232.547619047619</v>
      </c>
      <c r="M1800" s="2">
        <f t="shared" si="10339"/>
        <v>0.96393860910046403</v>
      </c>
      <c r="N1800" s="2">
        <f t="shared" si="10339"/>
        <v>38458.455314070728</v>
      </c>
      <c r="O1800" s="2">
        <f t="shared" si="10339"/>
        <v>6.8586525372965461</v>
      </c>
      <c r="X1800" s="5"/>
      <c r="Y1800" s="6"/>
      <c r="Z1800" s="5"/>
      <c r="AA1800" s="5"/>
      <c r="AB1800" s="5"/>
      <c r="AC1800" s="5"/>
      <c r="AD1800" s="5"/>
      <c r="AE1800" s="5"/>
      <c r="AF1800" s="5"/>
      <c r="AG1800" s="5"/>
      <c r="AH1800" s="5"/>
    </row>
    <row r="1801" spans="1:34" ht="16" x14ac:dyDescent="0.2">
      <c r="A1801" s="1">
        <v>1796</v>
      </c>
      <c r="B1801">
        <v>182670</v>
      </c>
      <c r="C1801">
        <v>4</v>
      </c>
      <c r="D1801" t="s">
        <v>13</v>
      </c>
      <c r="E1801" t="s">
        <v>236</v>
      </c>
      <c r="F1801">
        <v>1112</v>
      </c>
      <c r="G1801">
        <v>0.96440972222222221</v>
      </c>
      <c r="H1801">
        <v>27269.41353938363</v>
      </c>
      <c r="I1801">
        <v>5.1381001386948144</v>
      </c>
      <c r="K1801" s="2" t="s">
        <v>976</v>
      </c>
      <c r="L1801" s="2">
        <f t="shared" ref="L1801" si="10340" xml:space="preserve"> (L1800 - F1804) / F1804</f>
        <v>0.12561426397042835</v>
      </c>
      <c r="M1801" s="2">
        <f t="shared" ref="M1801" si="10341" xml:space="preserve"> (M1800 - G1804) / G1804</f>
        <v>-1.5702724224319578E-2</v>
      </c>
      <c r="N1801" s="2">
        <f t="shared" ref="N1801" si="10342" xml:space="preserve"> (N1800 - H1804) / H1804</f>
        <v>0.56791184662660732</v>
      </c>
      <c r="O1801" s="2">
        <f t="shared" ref="O1801" si="10343" xml:space="preserve"> (O1800 - I1804) / I1804</f>
        <v>0.56062304472843594</v>
      </c>
      <c r="X1801" s="5"/>
      <c r="Y1801" s="6"/>
      <c r="Z1801" s="5"/>
      <c r="AA1801" s="5"/>
      <c r="AB1801" s="5"/>
      <c r="AC1801" s="5"/>
      <c r="AD1801" s="5"/>
      <c r="AE1801" s="5"/>
      <c r="AF1801" s="5"/>
      <c r="AG1801" s="5"/>
      <c r="AH1801" s="5"/>
    </row>
    <row r="1802" spans="1:34" ht="16" x14ac:dyDescent="0.2">
      <c r="A1802" s="1">
        <v>1797</v>
      </c>
      <c r="B1802">
        <v>182670</v>
      </c>
      <c r="C1802">
        <v>3</v>
      </c>
      <c r="D1802" t="s">
        <v>14</v>
      </c>
      <c r="E1802" t="s">
        <v>236</v>
      </c>
      <c r="F1802">
        <v>1152</v>
      </c>
      <c r="G1802">
        <v>0.97661870503597126</v>
      </c>
      <c r="H1802">
        <v>26604.83158747687</v>
      </c>
      <c r="I1802">
        <v>5.1026825170910959</v>
      </c>
      <c r="K1802" s="2" t="s">
        <v>977</v>
      </c>
      <c r="L1802" s="2">
        <f t="shared" ref="L1802" si="10344">IF(L1797&lt;=$L$1,1,0)</f>
        <v>1</v>
      </c>
      <c r="M1802" s="2">
        <f t="shared" ref="M1802" si="10345">IF(M1797&lt;=$M$1,1,0)</f>
        <v>1</v>
      </c>
      <c r="N1802" s="2">
        <f t="shared" ref="N1802" si="10346">IF(N1797&lt;=$N$1,1,0)</f>
        <v>0</v>
      </c>
      <c r="O1802" s="2">
        <f t="shared" ref="O1802" si="10347">IF(O1797&lt;=$O$1,1,0)</f>
        <v>0</v>
      </c>
      <c r="X1802" s="5" t="s">
        <v>977</v>
      </c>
      <c r="Y1802" s="5">
        <f t="shared" ref="Y1802" ca="1" si="10348">IF(L1797&lt;=$Y$1,1,0)</f>
        <v>0</v>
      </c>
      <c r="Z1802" s="5">
        <f t="shared" ref="Z1802" ca="1" si="10349">IF(M1797&lt;=$Z$1,1,0)</f>
        <v>0</v>
      </c>
      <c r="AA1802" s="5">
        <f t="shared" ref="AA1802" ca="1" si="10350">IF(N1797&lt;=$AA$1,1,0)</f>
        <v>0</v>
      </c>
      <c r="AB1802" s="5">
        <f t="shared" ref="AB1802" ca="1" si="10351">IF(O1797&lt;=$AB$1,1,0)</f>
        <v>0</v>
      </c>
      <c r="AC1802" s="5"/>
      <c r="AD1802" s="5"/>
      <c r="AE1802" s="5"/>
      <c r="AF1802" s="5"/>
      <c r="AG1802" s="5"/>
      <c r="AH1802" s="5"/>
    </row>
    <row r="1803" spans="1:34" ht="16" x14ac:dyDescent="0.2">
      <c r="A1803" s="1">
        <v>1798</v>
      </c>
      <c r="B1803">
        <v>182670</v>
      </c>
      <c r="C1803">
        <v>2</v>
      </c>
      <c r="D1803" t="s">
        <v>15</v>
      </c>
      <c r="E1803" t="s">
        <v>236</v>
      </c>
      <c r="F1803">
        <v>1112</v>
      </c>
      <c r="G1803">
        <v>0.9726027397260274</v>
      </c>
      <c r="H1803">
        <v>25015.990086275931</v>
      </c>
      <c r="I1803">
        <v>4.2694738018856251</v>
      </c>
      <c r="K1803" s="2" t="s">
        <v>978</v>
      </c>
      <c r="L1803" s="2">
        <f t="shared" ref="L1803" si="10352">IF(L1797&lt;=$L$2, 1, 0)</f>
        <v>1</v>
      </c>
      <c r="M1803" s="2">
        <f t="shared" ref="M1803" si="10353">IF(M1797&lt;=$M$2, 1, 0)</f>
        <v>1</v>
      </c>
      <c r="N1803" s="2">
        <f t="shared" ref="N1803" si="10354">IF(N1797&lt;=$N$2, 1, 0)</f>
        <v>0</v>
      </c>
      <c r="O1803" s="2">
        <f t="shared" ref="O1803" si="10355">IF(O1797&lt;=$O$2, 1, 0)</f>
        <v>0</v>
      </c>
      <c r="X1803" s="5" t="s">
        <v>978</v>
      </c>
      <c r="Y1803" s="5">
        <f t="shared" ref="Y1803" ca="1" si="10356">IF(L1797&lt;=$Y$2, 1, 0)</f>
        <v>0</v>
      </c>
      <c r="Z1803" s="5">
        <f t="shared" ref="Z1803" ca="1" si="10357">IF(M1797&lt;=$Z$2, 1, 0)</f>
        <v>0</v>
      </c>
      <c r="AA1803" s="5">
        <f t="shared" ref="AA1803" ca="1" si="10358">IF(N1797&lt;=$AA$2, 1, 0)</f>
        <v>0</v>
      </c>
      <c r="AB1803" s="5">
        <f t="shared" ref="AB1803" ca="1" si="10359">IF(O1797&lt;=$AB$2, 1, 0)</f>
        <v>0</v>
      </c>
      <c r="AC1803" s="5"/>
      <c r="AD1803" s="5" t="s">
        <v>1952</v>
      </c>
      <c r="AE1803" s="5">
        <f t="shared" ref="AE1803" ca="1" si="10360" xml:space="preserve"> Y1802+Y1803+Y1804</f>
        <v>0</v>
      </c>
      <c r="AF1803" s="5">
        <f t="shared" ref="AF1803" ca="1" si="10361">Z1802+Z1803+Z1804</f>
        <v>0</v>
      </c>
      <c r="AG1803" s="5">
        <f t="shared" ref="AG1803" ca="1" si="10362">AA1802+AA1803+AA1804</f>
        <v>0</v>
      </c>
      <c r="AH1803" s="5">
        <f t="shared" ref="AH1803" ca="1" si="10363">AB1802+AB1803+AB1804</f>
        <v>0</v>
      </c>
    </row>
    <row r="1804" spans="1:34" ht="16" x14ac:dyDescent="0.2">
      <c r="A1804" s="1">
        <v>1799</v>
      </c>
      <c r="B1804">
        <v>182670</v>
      </c>
      <c r="C1804">
        <v>1</v>
      </c>
      <c r="D1804" t="s">
        <v>16</v>
      </c>
      <c r="E1804" t="s">
        <v>236</v>
      </c>
      <c r="F1804">
        <v>1095</v>
      </c>
      <c r="G1804">
        <v>0.97931654676258995</v>
      </c>
      <c r="H1804">
        <v>24528.455089369239</v>
      </c>
      <c r="I1804">
        <v>4.3948169037129787</v>
      </c>
      <c r="K1804" s="2" t="s">
        <v>979</v>
      </c>
      <c r="L1804" s="2">
        <f t="shared" ref="L1804" si="10364">IF(L1801&lt;=$L$1, 1,0)</f>
        <v>1</v>
      </c>
      <c r="M1804" s="2">
        <f t="shared" ref="M1804" si="10365">IF(M1801&lt;=$M$1, 1,0)</f>
        <v>1</v>
      </c>
      <c r="N1804" s="2">
        <f t="shared" ref="N1804" si="10366">IF(N1801&lt;=$N$1, 1,0)</f>
        <v>0</v>
      </c>
      <c r="O1804" s="2">
        <f t="shared" ref="O1804" si="10367">IF(O1801&lt;=$O$1, 1,0)</f>
        <v>0</v>
      </c>
      <c r="X1804" s="5" t="s">
        <v>979</v>
      </c>
      <c r="Y1804" s="5">
        <f t="shared" ref="Y1804" ca="1" si="10368">IF(L1801&lt;=$Y$1, 1,0)</f>
        <v>0</v>
      </c>
      <c r="Z1804" s="5">
        <f t="shared" ref="Z1804" ca="1" si="10369">IF(M1801&lt;=$Z$1, 1,0)</f>
        <v>0</v>
      </c>
      <c r="AA1804" s="5">
        <f t="shared" ref="AA1804" ca="1" si="10370">IF(N1801&lt;=$AA$1, 1,0)</f>
        <v>0</v>
      </c>
      <c r="AB1804" s="5">
        <f t="shared" ref="AB1804" ca="1" si="10371">IF(O1801&lt;=$AB$1, 1,0)</f>
        <v>0</v>
      </c>
      <c r="AC1804" s="5"/>
      <c r="AD1804" s="5" t="s">
        <v>1953</v>
      </c>
      <c r="AE1804" s="5"/>
      <c r="AF1804" s="5"/>
      <c r="AG1804" s="5"/>
      <c r="AH1804" s="5">
        <f t="shared" ref="AH1804" ca="1" si="10372">AE1803+AF1803+AG1803+AH1803</f>
        <v>0</v>
      </c>
    </row>
    <row r="1805" spans="1:34" ht="16" x14ac:dyDescent="0.2">
      <c r="A1805" s="1">
        <v>1800</v>
      </c>
      <c r="B1805">
        <v>169479</v>
      </c>
      <c r="C1805">
        <v>8</v>
      </c>
      <c r="D1805" t="s">
        <v>8</v>
      </c>
      <c r="E1805" t="s">
        <v>237</v>
      </c>
      <c r="F1805">
        <v>670</v>
      </c>
      <c r="G1805">
        <v>0.76122931442080377</v>
      </c>
      <c r="H1805">
        <v>9742.2296857431866</v>
      </c>
      <c r="I1805">
        <v>0.27148487014784678</v>
      </c>
      <c r="K1805" s="2" t="s">
        <v>972</v>
      </c>
      <c r="L1805" s="4">
        <f t="shared" ref="L1805" si="10373" xml:space="preserve"> (F1805 - F1812) / F1812</f>
        <v>5.5118110236220472E-2</v>
      </c>
      <c r="M1805" s="4">
        <f t="shared" ref="M1805" si="10374" xml:space="preserve"> (G1805 - G1812) / G1812</f>
        <v>0.10895134693401051</v>
      </c>
      <c r="N1805" s="4">
        <f t="shared" ref="N1805" si="10375" xml:space="preserve"> (H1805 - H1812) / H1812</f>
        <v>0.35251495502074326</v>
      </c>
      <c r="O1805" s="4">
        <f t="shared" ref="O1805" si="10376" xml:space="preserve"> (I1805 - I1812) / I1812</f>
        <v>1.1415870744558019</v>
      </c>
      <c r="X1805" s="5"/>
      <c r="Y1805" s="6"/>
      <c r="Z1805" s="5"/>
      <c r="AA1805" s="5"/>
      <c r="AB1805" s="5"/>
      <c r="AC1805" s="5"/>
      <c r="AD1805" s="5"/>
      <c r="AE1805" s="5"/>
      <c r="AF1805" s="5"/>
      <c r="AG1805" s="5"/>
      <c r="AH1805" s="5"/>
    </row>
    <row r="1806" spans="1:34" ht="16" x14ac:dyDescent="0.2">
      <c r="A1806" s="1">
        <v>1801</v>
      </c>
      <c r="B1806">
        <v>169479</v>
      </c>
      <c r="C1806">
        <v>7</v>
      </c>
      <c r="D1806" t="s">
        <v>10</v>
      </c>
      <c r="E1806" t="s">
        <v>237</v>
      </c>
      <c r="F1806">
        <v>651</v>
      </c>
      <c r="G1806">
        <v>0.72519083969465647</v>
      </c>
      <c r="H1806">
        <v>9138.2398184777194</v>
      </c>
      <c r="I1806">
        <v>0.21876253427646969</v>
      </c>
      <c r="K1806" s="2" t="s">
        <v>973</v>
      </c>
      <c r="L1806" s="2">
        <f t="shared" ref="L1806" si="10377" xml:space="preserve"> SLOPE(F1805:F1812, $C1805:$C1812)</f>
        <v>4.9285714285714288</v>
      </c>
      <c r="M1806" s="2">
        <f t="shared" ref="M1806" si="10378" xml:space="preserve"> SLOPE(G1805:G1812, $C1805:$C1812)</f>
        <v>1.1398909411879403E-3</v>
      </c>
      <c r="N1806" s="2">
        <f t="shared" ref="N1806" si="10379" xml:space="preserve"> SLOPE(H1805:H1812, $C1805:$C1812)</f>
        <v>388.18344201625274</v>
      </c>
      <c r="O1806" s="2">
        <f t="shared" ref="O1806" si="10380" xml:space="preserve"> SLOPE(I1805:I1812, $C1805:$C1812)</f>
        <v>1.7755748605950736E-2</v>
      </c>
      <c r="X1806" s="5"/>
      <c r="Y1806" s="6"/>
      <c r="Z1806" s="5"/>
      <c r="AA1806" s="5"/>
      <c r="AB1806" s="5"/>
      <c r="AC1806" s="5"/>
      <c r="AD1806" s="5"/>
      <c r="AE1806" s="5"/>
      <c r="AF1806" s="5"/>
      <c r="AG1806" s="5"/>
      <c r="AH1806" s="5"/>
    </row>
    <row r="1807" spans="1:34" ht="16" x14ac:dyDescent="0.2">
      <c r="A1807" s="1">
        <v>1802</v>
      </c>
      <c r="B1807">
        <v>169479</v>
      </c>
      <c r="C1807">
        <v>6</v>
      </c>
      <c r="D1807" t="s">
        <v>11</v>
      </c>
      <c r="E1807" t="s">
        <v>237</v>
      </c>
      <c r="F1807">
        <v>596</v>
      </c>
      <c r="G1807">
        <v>0.70812182741116747</v>
      </c>
      <c r="H1807">
        <v>9837.0768003568901</v>
      </c>
      <c r="I1807">
        <v>0.21385449560644479</v>
      </c>
      <c r="K1807" s="2" t="s">
        <v>974</v>
      </c>
      <c r="L1807" s="2">
        <f t="shared" ref="L1807" si="10381" xml:space="preserve"> INTERCEPT(F1805:F1812,$C1805:$C1812)</f>
        <v>610.82142857142856</v>
      </c>
      <c r="M1807" s="2">
        <f t="shared" ref="M1807" si="10382" xml:space="preserve"> INTERCEPT(G1805:G1812,$C1805:$C1812)</f>
        <v>0.72355043235401972</v>
      </c>
      <c r="N1807" s="2">
        <f t="shared" ref="N1807" si="10383" xml:space="preserve"> INTERCEPT(H1805:H1812,$C1805:$C1812)</f>
        <v>6803.9222439244986</v>
      </c>
      <c r="O1807" s="2">
        <f t="shared" ref="O1807" si="10384" xml:space="preserve"> INTERCEPT(I1805:I1812,$C1805:$C1812)</f>
        <v>0.10956357530864189</v>
      </c>
      <c r="X1807" s="5"/>
      <c r="Y1807" s="6"/>
      <c r="Z1807" s="5"/>
      <c r="AA1807" s="5"/>
      <c r="AB1807" s="5"/>
      <c r="AC1807" s="5"/>
      <c r="AD1807" s="5"/>
      <c r="AE1807" s="5"/>
      <c r="AF1807" s="5"/>
      <c r="AG1807" s="5"/>
      <c r="AH1807" s="5"/>
    </row>
    <row r="1808" spans="1:34" ht="16" x14ac:dyDescent="0.2">
      <c r="A1808" s="1">
        <v>1803</v>
      </c>
      <c r="B1808">
        <v>169479</v>
      </c>
      <c r="C1808">
        <v>5</v>
      </c>
      <c r="D1808" t="s">
        <v>12</v>
      </c>
      <c r="E1808" t="s">
        <v>237</v>
      </c>
      <c r="F1808">
        <v>632</v>
      </c>
      <c r="G1808">
        <v>0.6901408450704225</v>
      </c>
      <c r="H1808">
        <v>8710.8311931537464</v>
      </c>
      <c r="I1808">
        <v>0.1801686965759248</v>
      </c>
      <c r="K1808" s="2" t="s">
        <v>1207</v>
      </c>
      <c r="L1808" s="2">
        <f t="shared" ref="L1808:O1808" si="10385" xml:space="preserve"> L1807 + (11*L1806)</f>
        <v>665.03571428571422</v>
      </c>
      <c r="M1808" s="2">
        <f t="shared" si="10385"/>
        <v>0.73608923270708704</v>
      </c>
      <c r="N1808" s="2">
        <f t="shared" si="10385"/>
        <v>11073.940106103279</v>
      </c>
      <c r="O1808" s="2">
        <f t="shared" si="10385"/>
        <v>0.30487680997409994</v>
      </c>
      <c r="X1808" s="5"/>
      <c r="Y1808" s="6"/>
      <c r="Z1808" s="5"/>
      <c r="AA1808" s="5"/>
      <c r="AB1808" s="5"/>
      <c r="AC1808" s="5"/>
      <c r="AD1808" s="5"/>
      <c r="AE1808" s="5"/>
      <c r="AF1808" s="5"/>
      <c r="AG1808" s="5"/>
      <c r="AH1808" s="5"/>
    </row>
    <row r="1809" spans="1:34" ht="16" x14ac:dyDescent="0.2">
      <c r="A1809" s="1">
        <v>1804</v>
      </c>
      <c r="B1809">
        <v>169479</v>
      </c>
      <c r="C1809">
        <v>4</v>
      </c>
      <c r="D1809" t="s">
        <v>13</v>
      </c>
      <c r="E1809" t="s">
        <v>237</v>
      </c>
      <c r="F1809">
        <v>656</v>
      </c>
      <c r="G1809">
        <v>0.7420382165605095</v>
      </c>
      <c r="H1809">
        <v>8396.0890207330685</v>
      </c>
      <c r="I1809">
        <v>0.182231585251106</v>
      </c>
      <c r="K1809" s="2" t="s">
        <v>976</v>
      </c>
      <c r="L1809" s="2">
        <f t="shared" ref="L1809" si="10386" xml:space="preserve"> (L1808 - F1812) / F1812</f>
        <v>4.7300337457817671E-2</v>
      </c>
      <c r="M1809" s="2">
        <f t="shared" ref="M1809" si="10387" xml:space="preserve"> (M1808 - G1812) / G1812</f>
        <v>7.2327524190571327E-2</v>
      </c>
      <c r="N1809" s="2">
        <f t="shared" ref="N1809" si="10388" xml:space="preserve"> (N1808 - H1812) / H1812</f>
        <v>0.53739647777213206</v>
      </c>
      <c r="O1809" s="2">
        <f t="shared" ref="O1809" si="10389" xml:space="preserve"> (O1808 - I1812) / I1812</f>
        <v>1.4049967690143437</v>
      </c>
      <c r="X1809" s="5"/>
      <c r="Y1809" s="6"/>
      <c r="Z1809" s="5"/>
      <c r="AA1809" s="5"/>
      <c r="AB1809" s="5"/>
      <c r="AC1809" s="5"/>
      <c r="AD1809" s="5"/>
      <c r="AE1809" s="5"/>
      <c r="AF1809" s="5"/>
      <c r="AG1809" s="5"/>
      <c r="AH1809" s="5"/>
    </row>
    <row r="1810" spans="1:34" ht="16" x14ac:dyDescent="0.2">
      <c r="A1810" s="1">
        <v>1805</v>
      </c>
      <c r="B1810">
        <v>169479</v>
      </c>
      <c r="C1810">
        <v>3</v>
      </c>
      <c r="D1810" t="s">
        <v>14</v>
      </c>
      <c r="E1810" t="s">
        <v>237</v>
      </c>
      <c r="F1810">
        <v>635</v>
      </c>
      <c r="G1810">
        <v>0.72759856630824371</v>
      </c>
      <c r="H1810">
        <v>8104.150858291081</v>
      </c>
      <c r="I1810">
        <v>0.17868926189423409</v>
      </c>
      <c r="K1810" s="2" t="s">
        <v>977</v>
      </c>
      <c r="L1810" s="2">
        <f t="shared" ref="L1810" si="10390">IF(L1805&lt;=$L$1,1,0)</f>
        <v>1</v>
      </c>
      <c r="M1810" s="2">
        <f t="shared" ref="M1810" si="10391">IF(M1805&lt;=$M$1,1,0)</f>
        <v>1</v>
      </c>
      <c r="N1810" s="2">
        <f t="shared" ref="N1810" si="10392">IF(N1805&lt;=$N$1,1,0)</f>
        <v>0</v>
      </c>
      <c r="O1810" s="2">
        <f t="shared" ref="O1810" si="10393">IF(O1805&lt;=$O$1,1,0)</f>
        <v>0</v>
      </c>
      <c r="X1810" s="5" t="s">
        <v>977</v>
      </c>
      <c r="Y1810" s="5">
        <f t="shared" ref="Y1810" ca="1" si="10394">IF(L1805&lt;=$Y$1,1,0)</f>
        <v>0</v>
      </c>
      <c r="Z1810" s="5">
        <f t="shared" ref="Z1810" ca="1" si="10395">IF(M1805&lt;=$Z$1,1,0)</f>
        <v>0</v>
      </c>
      <c r="AA1810" s="5">
        <f t="shared" ref="AA1810" ca="1" si="10396">IF(N1805&lt;=$AA$1,1,0)</f>
        <v>0</v>
      </c>
      <c r="AB1810" s="5">
        <f t="shared" ref="AB1810" ca="1" si="10397">IF(O1805&lt;=$AB$1,1,0)</f>
        <v>0</v>
      </c>
      <c r="AC1810" s="5"/>
      <c r="AD1810" s="5"/>
      <c r="AE1810" s="5"/>
      <c r="AF1810" s="5"/>
      <c r="AG1810" s="5"/>
      <c r="AH1810" s="5"/>
    </row>
    <row r="1811" spans="1:34" ht="16" x14ac:dyDescent="0.2">
      <c r="A1811" s="1">
        <v>1806</v>
      </c>
      <c r="B1811">
        <v>169479</v>
      </c>
      <c r="C1811">
        <v>2</v>
      </c>
      <c r="D1811" t="s">
        <v>15</v>
      </c>
      <c r="E1811" t="s">
        <v>237</v>
      </c>
      <c r="F1811">
        <v>589</v>
      </c>
      <c r="G1811">
        <v>0.78867924528301891</v>
      </c>
      <c r="H1811">
        <v>7274.3168243670079</v>
      </c>
      <c r="I1811">
        <v>0.1437560338702415</v>
      </c>
      <c r="K1811" s="2" t="s">
        <v>978</v>
      </c>
      <c r="L1811" s="2">
        <f t="shared" ref="L1811" si="10398">IF(L1805&lt;=$L$2, 1, 0)</f>
        <v>1</v>
      </c>
      <c r="M1811" s="2">
        <f t="shared" ref="M1811" si="10399">IF(M1805&lt;=$M$2, 1, 0)</f>
        <v>1</v>
      </c>
      <c r="N1811" s="2">
        <f t="shared" ref="N1811" si="10400">IF(N1805&lt;=$N$2, 1, 0)</f>
        <v>0</v>
      </c>
      <c r="O1811" s="2">
        <f t="shared" ref="O1811" si="10401">IF(O1805&lt;=$O$2, 1, 0)</f>
        <v>0</v>
      </c>
      <c r="X1811" s="5" t="s">
        <v>978</v>
      </c>
      <c r="Y1811" s="5">
        <f t="shared" ref="Y1811" ca="1" si="10402">IF(L1805&lt;=$Y$2, 1, 0)</f>
        <v>0</v>
      </c>
      <c r="Z1811" s="5">
        <f t="shared" ref="Z1811" ca="1" si="10403">IF(M1805&lt;=$Z$2, 1, 0)</f>
        <v>0</v>
      </c>
      <c r="AA1811" s="5">
        <f t="shared" ref="AA1811" ca="1" si="10404">IF(N1805&lt;=$AA$2, 1, 0)</f>
        <v>0</v>
      </c>
      <c r="AB1811" s="5">
        <f t="shared" ref="AB1811" ca="1" si="10405">IF(O1805&lt;=$AB$2, 1, 0)</f>
        <v>0</v>
      </c>
      <c r="AC1811" s="5"/>
      <c r="AD1811" s="5" t="s">
        <v>1952</v>
      </c>
      <c r="AE1811" s="5">
        <f t="shared" ref="AE1811" ca="1" si="10406" xml:space="preserve"> Y1810+Y1811+Y1812</f>
        <v>0</v>
      </c>
      <c r="AF1811" s="5">
        <f t="shared" ref="AF1811" ca="1" si="10407">Z1810+Z1811+Z1812</f>
        <v>0</v>
      </c>
      <c r="AG1811" s="5">
        <f t="shared" ref="AG1811" ca="1" si="10408">AA1810+AA1811+AA1812</f>
        <v>0</v>
      </c>
      <c r="AH1811" s="5">
        <f t="shared" ref="AH1811" ca="1" si="10409">AB1810+AB1811+AB1812</f>
        <v>0</v>
      </c>
    </row>
    <row r="1812" spans="1:34" ht="16" x14ac:dyDescent="0.2">
      <c r="A1812" s="1">
        <v>1807</v>
      </c>
      <c r="B1812">
        <v>169479</v>
      </c>
      <c r="C1812">
        <v>1</v>
      </c>
      <c r="D1812" t="s">
        <v>16</v>
      </c>
      <c r="E1812" t="s">
        <v>237</v>
      </c>
      <c r="F1812">
        <v>635</v>
      </c>
      <c r="G1812">
        <v>0.68644067796610164</v>
      </c>
      <c r="H1812">
        <v>7203.047662858391</v>
      </c>
      <c r="I1812">
        <v>0.12676807466109391</v>
      </c>
      <c r="K1812" s="2" t="s">
        <v>979</v>
      </c>
      <c r="L1812" s="2">
        <f t="shared" ref="L1812" si="10410">IF(L1809&lt;=$L$1, 1,0)</f>
        <v>1</v>
      </c>
      <c r="M1812" s="2">
        <f t="shared" ref="M1812" si="10411">IF(M1809&lt;=$M$1, 1,0)</f>
        <v>1</v>
      </c>
      <c r="N1812" s="2">
        <f t="shared" ref="N1812" si="10412">IF(N1809&lt;=$N$1, 1,0)</f>
        <v>0</v>
      </c>
      <c r="O1812" s="2">
        <f t="shared" ref="O1812" si="10413">IF(O1809&lt;=$O$1, 1,0)</f>
        <v>0</v>
      </c>
      <c r="X1812" s="5" t="s">
        <v>979</v>
      </c>
      <c r="Y1812" s="5">
        <f t="shared" ref="Y1812" ca="1" si="10414">IF(L1809&lt;=$Y$1, 1,0)</f>
        <v>0</v>
      </c>
      <c r="Z1812" s="5">
        <f t="shared" ref="Z1812" ca="1" si="10415">IF(M1809&lt;=$Z$1, 1,0)</f>
        <v>0</v>
      </c>
      <c r="AA1812" s="5">
        <f t="shared" ref="AA1812" ca="1" si="10416">IF(N1809&lt;=$AA$1, 1,0)</f>
        <v>0</v>
      </c>
      <c r="AB1812" s="5">
        <f t="shared" ref="AB1812" ca="1" si="10417">IF(O1809&lt;=$AB$1, 1,0)</f>
        <v>0</v>
      </c>
      <c r="AC1812" s="5"/>
      <c r="AD1812" s="5" t="s">
        <v>1953</v>
      </c>
      <c r="AE1812" s="5"/>
      <c r="AF1812" s="5"/>
      <c r="AG1812" s="5"/>
      <c r="AH1812" s="5">
        <f t="shared" ref="AH1812" ca="1" si="10418">AE1811+AF1811+AG1811+AH1811</f>
        <v>0</v>
      </c>
    </row>
    <row r="1813" spans="1:34" ht="16" x14ac:dyDescent="0.2">
      <c r="A1813" s="1">
        <v>1808</v>
      </c>
      <c r="B1813">
        <v>198385</v>
      </c>
      <c r="C1813">
        <v>8</v>
      </c>
      <c r="D1813" t="s">
        <v>8</v>
      </c>
      <c r="E1813" t="s">
        <v>238</v>
      </c>
      <c r="F1813">
        <v>527</v>
      </c>
      <c r="G1813">
        <v>0.94951456310679616</v>
      </c>
      <c r="H1813">
        <v>26116.742312700018</v>
      </c>
      <c r="I1813">
        <v>6.3956521468461034</v>
      </c>
      <c r="K1813" s="2" t="s">
        <v>972</v>
      </c>
      <c r="L1813" s="4">
        <f t="shared" ref="L1813" si="10419" xml:space="preserve"> (F1813 - F1820) / F1820</f>
        <v>7.5510204081632656E-2</v>
      </c>
      <c r="M1813" s="4">
        <f t="shared" ref="M1813" si="10420" xml:space="preserve"> (G1813 - G1820) / G1820</f>
        <v>-1.6214210623956407E-2</v>
      </c>
      <c r="N1813" s="4">
        <f t="shared" ref="N1813" si="10421" xml:space="preserve"> (H1813 - H1820) / H1820</f>
        <v>0.23961263189687176</v>
      </c>
      <c r="O1813" s="4">
        <f t="shared" ref="O1813" si="10422" xml:space="preserve"> (I1813 - I1820) / I1820</f>
        <v>0.33147399180964826</v>
      </c>
      <c r="X1813" s="5"/>
      <c r="Y1813" s="6"/>
      <c r="Z1813" s="5"/>
      <c r="AA1813" s="5"/>
      <c r="AB1813" s="5"/>
      <c r="AC1813" s="5"/>
      <c r="AD1813" s="5"/>
      <c r="AE1813" s="5"/>
      <c r="AF1813" s="5"/>
      <c r="AG1813" s="5"/>
      <c r="AH1813" s="5"/>
    </row>
    <row r="1814" spans="1:34" ht="16" x14ac:dyDescent="0.2">
      <c r="A1814" s="1">
        <v>1809</v>
      </c>
      <c r="B1814">
        <v>198385</v>
      </c>
      <c r="C1814">
        <v>7</v>
      </c>
      <c r="D1814" t="s">
        <v>10</v>
      </c>
      <c r="E1814" t="s">
        <v>238</v>
      </c>
      <c r="F1814">
        <v>515</v>
      </c>
      <c r="G1814">
        <v>0.95375722543352603</v>
      </c>
      <c r="H1814">
        <v>24351.12834541381</v>
      </c>
      <c r="I1814">
        <v>6.2999907062680913</v>
      </c>
      <c r="K1814" s="2" t="s">
        <v>973</v>
      </c>
      <c r="L1814" s="2">
        <f t="shared" ref="L1814" si="10423" xml:space="preserve"> SLOPE(F1813:F1820, $C1813:$C1820)</f>
        <v>5.6428571428571432</v>
      </c>
      <c r="M1814" s="2">
        <f t="shared" ref="M1814" si="10424" xml:space="preserve"> SLOPE(G1813:G1820, $C1813:$C1820)</f>
        <v>-1.8379084062361128E-3</v>
      </c>
      <c r="N1814" s="2">
        <f t="shared" ref="N1814" si="10425" xml:space="preserve"> SLOPE(H1813:H1820, $C1813:$C1820)</f>
        <v>787.95367195503263</v>
      </c>
      <c r="O1814" s="2">
        <f t="shared" ref="O1814" si="10426" xml:space="preserve"> SLOPE(I1813:I1820, $C1813:$C1820)</f>
        <v>0.21108913295585721</v>
      </c>
      <c r="X1814" s="5"/>
      <c r="Y1814" s="6"/>
      <c r="Z1814" s="5"/>
      <c r="AA1814" s="5"/>
      <c r="AB1814" s="5"/>
      <c r="AC1814" s="5"/>
      <c r="AD1814" s="5"/>
      <c r="AE1814" s="5"/>
      <c r="AF1814" s="5"/>
      <c r="AG1814" s="5"/>
      <c r="AH1814" s="5"/>
    </row>
    <row r="1815" spans="1:34" ht="16" x14ac:dyDescent="0.2">
      <c r="A1815" s="1">
        <v>1810</v>
      </c>
      <c r="B1815">
        <v>198385</v>
      </c>
      <c r="C1815">
        <v>6</v>
      </c>
      <c r="D1815" t="s">
        <v>11</v>
      </c>
      <c r="E1815" t="s">
        <v>238</v>
      </c>
      <c r="F1815">
        <v>519</v>
      </c>
      <c r="G1815">
        <v>0.95126705653021437</v>
      </c>
      <c r="H1815">
        <v>24824.27986165648</v>
      </c>
      <c r="I1815">
        <v>5.8729153130210028</v>
      </c>
      <c r="K1815" s="2" t="s">
        <v>974</v>
      </c>
      <c r="L1815" s="2">
        <f t="shared" ref="L1815" si="10427" xml:space="preserve"> INTERCEPT(F1813:F1820,$C1813:$C1820)</f>
        <v>482.10714285714283</v>
      </c>
      <c r="M1815" s="2">
        <f t="shared" ref="M1815" si="10428" xml:space="preserve"> INTERCEPT(G1813:G1820,$C1813:$C1820)</f>
        <v>0.96134324714216646</v>
      </c>
      <c r="N1815" s="2">
        <f t="shared" ref="N1815" si="10429" xml:space="preserve"> INTERCEPT(H1813:H1820,$C1813:$C1820)</f>
        <v>19750.075283857565</v>
      </c>
      <c r="O1815" s="2">
        <f t="shared" ref="O1815" si="10430" xml:space="preserve"> INTERCEPT(I1813:I1820,$C1813:$C1820)</f>
        <v>4.6660589232151839</v>
      </c>
      <c r="X1815" s="5"/>
      <c r="Y1815" s="6"/>
      <c r="Z1815" s="5"/>
      <c r="AA1815" s="5"/>
      <c r="AB1815" s="5"/>
      <c r="AC1815" s="5"/>
      <c r="AD1815" s="5"/>
      <c r="AE1815" s="5"/>
      <c r="AF1815" s="5"/>
      <c r="AG1815" s="5"/>
      <c r="AH1815" s="5"/>
    </row>
    <row r="1816" spans="1:34" ht="16" x14ac:dyDescent="0.2">
      <c r="A1816" s="1">
        <v>1811</v>
      </c>
      <c r="B1816">
        <v>198385</v>
      </c>
      <c r="C1816">
        <v>5</v>
      </c>
      <c r="D1816" t="s">
        <v>12</v>
      </c>
      <c r="E1816" t="s">
        <v>238</v>
      </c>
      <c r="F1816">
        <v>514</v>
      </c>
      <c r="G1816">
        <v>0.93529411764705883</v>
      </c>
      <c r="H1816">
        <v>24709.622302448261</v>
      </c>
      <c r="I1816">
        <v>5.3728858297504711</v>
      </c>
      <c r="K1816" s="2" t="s">
        <v>1208</v>
      </c>
      <c r="L1816" s="2">
        <f t="shared" ref="L1816:O1816" si="10431" xml:space="preserve"> L1815 + (11*L1814)</f>
        <v>544.17857142857144</v>
      </c>
      <c r="M1816" s="2">
        <f t="shared" si="10431"/>
        <v>0.94112625467356925</v>
      </c>
      <c r="N1816" s="2">
        <f t="shared" si="10431"/>
        <v>28417.565675362923</v>
      </c>
      <c r="O1816" s="2">
        <f t="shared" si="10431"/>
        <v>6.9880393857296133</v>
      </c>
      <c r="X1816" s="5"/>
      <c r="Y1816" s="6"/>
      <c r="Z1816" s="5"/>
      <c r="AA1816" s="5"/>
      <c r="AB1816" s="5"/>
      <c r="AC1816" s="5"/>
      <c r="AD1816" s="5"/>
      <c r="AE1816" s="5"/>
      <c r="AF1816" s="5"/>
      <c r="AG1816" s="5"/>
      <c r="AH1816" s="5"/>
    </row>
    <row r="1817" spans="1:34" ht="16" x14ac:dyDescent="0.2">
      <c r="A1817" s="1">
        <v>1812</v>
      </c>
      <c r="B1817">
        <v>198385</v>
      </c>
      <c r="C1817">
        <v>4</v>
      </c>
      <c r="D1817" t="s">
        <v>13</v>
      </c>
      <c r="E1817" t="s">
        <v>238</v>
      </c>
      <c r="F1817">
        <v>510</v>
      </c>
      <c r="G1817">
        <v>0.96015936254980083</v>
      </c>
      <c r="H1817">
        <v>23578.573615816491</v>
      </c>
      <c r="I1817">
        <v>5.5290875254383574</v>
      </c>
      <c r="K1817" s="2" t="s">
        <v>976</v>
      </c>
      <c r="L1817" s="2">
        <f t="shared" ref="L1817" si="10432" xml:space="preserve"> (L1816 - F1820) / F1820</f>
        <v>0.11056851311953356</v>
      </c>
      <c r="M1817" s="2">
        <f t="shared" ref="M1817" si="10433" xml:space="preserve"> (M1816 - G1820) / G1820</f>
        <v>-2.4905281781949468E-2</v>
      </c>
      <c r="N1817" s="2">
        <f t="shared" ref="N1817" si="10434" xml:space="preserve"> (N1816 - H1820) / H1820</f>
        <v>0.34881957930138946</v>
      </c>
      <c r="O1817" s="2">
        <f t="shared" ref="O1817" si="10435" xml:space="preserve"> (O1816 - I1820) / I1820</f>
        <v>0.4547996798776397</v>
      </c>
      <c r="X1817" s="5"/>
      <c r="Y1817" s="6"/>
      <c r="Z1817" s="5"/>
      <c r="AA1817" s="5"/>
      <c r="AB1817" s="5"/>
      <c r="AC1817" s="5"/>
      <c r="AD1817" s="5"/>
      <c r="AE1817" s="5"/>
      <c r="AF1817" s="5"/>
      <c r="AG1817" s="5"/>
      <c r="AH1817" s="5"/>
    </row>
    <row r="1818" spans="1:34" ht="16" x14ac:dyDescent="0.2">
      <c r="A1818" s="1">
        <v>1813</v>
      </c>
      <c r="B1818">
        <v>198385</v>
      </c>
      <c r="C1818">
        <v>3</v>
      </c>
      <c r="D1818" t="s">
        <v>14</v>
      </c>
      <c r="E1818" t="s">
        <v>238</v>
      </c>
      <c r="F1818">
        <v>502</v>
      </c>
      <c r="G1818">
        <v>0.9522821576763485</v>
      </c>
      <c r="H1818">
        <v>21040.63180424524</v>
      </c>
      <c r="I1818">
        <v>5.4460213431287334</v>
      </c>
      <c r="K1818" s="2" t="s">
        <v>977</v>
      </c>
      <c r="L1818" s="2">
        <f t="shared" ref="L1818" si="10436">IF(L1813&lt;=$L$1,1,0)</f>
        <v>1</v>
      </c>
      <c r="M1818" s="2">
        <f t="shared" ref="M1818" si="10437">IF(M1813&lt;=$M$1,1,0)</f>
        <v>1</v>
      </c>
      <c r="N1818" s="2">
        <f t="shared" ref="N1818" si="10438">IF(N1813&lt;=$N$1,1,0)</f>
        <v>0</v>
      </c>
      <c r="O1818" s="2">
        <f t="shared" ref="O1818" si="10439">IF(O1813&lt;=$O$1,1,0)</f>
        <v>0</v>
      </c>
      <c r="X1818" s="5" t="s">
        <v>977</v>
      </c>
      <c r="Y1818" s="5">
        <f t="shared" ref="Y1818" ca="1" si="10440">IF(L1813&lt;=$Y$1,1,0)</f>
        <v>0</v>
      </c>
      <c r="Z1818" s="5">
        <f t="shared" ref="Z1818" ca="1" si="10441">IF(M1813&lt;=$Z$1,1,0)</f>
        <v>0</v>
      </c>
      <c r="AA1818" s="5">
        <f t="shared" ref="AA1818" ca="1" si="10442">IF(N1813&lt;=$AA$1,1,0)</f>
        <v>0</v>
      </c>
      <c r="AB1818" s="5">
        <f t="shared" ref="AB1818" ca="1" si="10443">IF(O1813&lt;=$AB$1,1,0)</f>
        <v>0</v>
      </c>
      <c r="AC1818" s="5"/>
      <c r="AD1818" s="5"/>
      <c r="AE1818" s="5"/>
      <c r="AF1818" s="5"/>
      <c r="AG1818" s="5"/>
      <c r="AH1818" s="5"/>
    </row>
    <row r="1819" spans="1:34" ht="16" x14ac:dyDescent="0.2">
      <c r="A1819" s="1">
        <v>1814</v>
      </c>
      <c r="B1819">
        <v>198385</v>
      </c>
      <c r="C1819">
        <v>2</v>
      </c>
      <c r="D1819" t="s">
        <v>15</v>
      </c>
      <c r="E1819" t="s">
        <v>238</v>
      </c>
      <c r="F1819">
        <v>483</v>
      </c>
      <c r="G1819">
        <v>0.95714285714285718</v>
      </c>
      <c r="H1819">
        <v>20677.485601058899</v>
      </c>
      <c r="I1819">
        <v>5.2076897743984514</v>
      </c>
      <c r="K1819" s="2" t="s">
        <v>978</v>
      </c>
      <c r="L1819" s="2">
        <f t="shared" ref="L1819" si="10444">IF(L1813&lt;=$L$2, 1, 0)</f>
        <v>1</v>
      </c>
      <c r="M1819" s="2">
        <f t="shared" ref="M1819" si="10445">IF(M1813&lt;=$M$2, 1, 0)</f>
        <v>1</v>
      </c>
      <c r="N1819" s="2">
        <f t="shared" ref="N1819" si="10446">IF(N1813&lt;=$N$2, 1, 0)</f>
        <v>0</v>
      </c>
      <c r="O1819" s="2">
        <f t="shared" ref="O1819" si="10447">IF(O1813&lt;=$O$2, 1, 0)</f>
        <v>0</v>
      </c>
      <c r="X1819" s="5" t="s">
        <v>978</v>
      </c>
      <c r="Y1819" s="5">
        <f t="shared" ref="Y1819" ca="1" si="10448">IF(L1813&lt;=$Y$2, 1, 0)</f>
        <v>0</v>
      </c>
      <c r="Z1819" s="5">
        <f t="shared" ref="Z1819" ca="1" si="10449">IF(M1813&lt;=$Z$2, 1, 0)</f>
        <v>0</v>
      </c>
      <c r="AA1819" s="5">
        <f t="shared" ref="AA1819" ca="1" si="10450">IF(N1813&lt;=$AA$2, 1, 0)</f>
        <v>0</v>
      </c>
      <c r="AB1819" s="5">
        <f t="shared" ref="AB1819" ca="1" si="10451">IF(O1813&lt;=$AB$2, 1, 0)</f>
        <v>0</v>
      </c>
      <c r="AC1819" s="5"/>
      <c r="AD1819" s="5" t="s">
        <v>1952</v>
      </c>
      <c r="AE1819" s="5">
        <f t="shared" ref="AE1819" ca="1" si="10452" xml:space="preserve"> Y1818+Y1819+Y1820</f>
        <v>0</v>
      </c>
      <c r="AF1819" s="5">
        <f t="shared" ref="AF1819" ca="1" si="10453">Z1818+Z1819+Z1820</f>
        <v>0</v>
      </c>
      <c r="AG1819" s="5">
        <f t="shared" ref="AG1819" ca="1" si="10454">AA1818+AA1819+AA1820</f>
        <v>0</v>
      </c>
      <c r="AH1819" s="5">
        <f t="shared" ref="AH1819" ca="1" si="10455">AB1818+AB1819+AB1820</f>
        <v>0</v>
      </c>
    </row>
    <row r="1820" spans="1:34" ht="16" x14ac:dyDescent="0.2">
      <c r="A1820" s="1">
        <v>1815</v>
      </c>
      <c r="B1820">
        <v>198385</v>
      </c>
      <c r="C1820">
        <v>1</v>
      </c>
      <c r="D1820" t="s">
        <v>16</v>
      </c>
      <c r="E1820" t="s">
        <v>238</v>
      </c>
      <c r="F1820">
        <v>490</v>
      </c>
      <c r="G1820">
        <v>0.9651639344262295</v>
      </c>
      <c r="H1820">
        <v>21068.470617902491</v>
      </c>
      <c r="I1820">
        <v>4.8034375332811203</v>
      </c>
      <c r="K1820" s="2" t="s">
        <v>979</v>
      </c>
      <c r="L1820" s="2">
        <f t="shared" ref="L1820" si="10456">IF(L1817&lt;=$L$1, 1,0)</f>
        <v>1</v>
      </c>
      <c r="M1820" s="2">
        <f t="shared" ref="M1820" si="10457">IF(M1817&lt;=$M$1, 1,0)</f>
        <v>1</v>
      </c>
      <c r="N1820" s="2">
        <f t="shared" ref="N1820" si="10458">IF(N1817&lt;=$N$1, 1,0)</f>
        <v>0</v>
      </c>
      <c r="O1820" s="2">
        <f t="shared" ref="O1820" si="10459">IF(O1817&lt;=$O$1, 1,0)</f>
        <v>0</v>
      </c>
      <c r="X1820" s="5" t="s">
        <v>979</v>
      </c>
      <c r="Y1820" s="5">
        <f t="shared" ref="Y1820" ca="1" si="10460">IF(L1817&lt;=$Y$1, 1,0)</f>
        <v>0</v>
      </c>
      <c r="Z1820" s="5">
        <f t="shared" ref="Z1820" ca="1" si="10461">IF(M1817&lt;=$Z$1, 1,0)</f>
        <v>0</v>
      </c>
      <c r="AA1820" s="5">
        <f t="shared" ref="AA1820" ca="1" si="10462">IF(N1817&lt;=$AA$1, 1,0)</f>
        <v>0</v>
      </c>
      <c r="AB1820" s="5">
        <f t="shared" ref="AB1820" ca="1" si="10463">IF(O1817&lt;=$AB$1, 1,0)</f>
        <v>0</v>
      </c>
      <c r="AC1820" s="5"/>
      <c r="AD1820" s="5" t="s">
        <v>1953</v>
      </c>
      <c r="AE1820" s="5"/>
      <c r="AF1820" s="5"/>
      <c r="AG1820" s="5"/>
      <c r="AH1820" s="5">
        <f t="shared" ref="AH1820" ca="1" si="10464">AE1819+AF1819+AG1819+AH1819</f>
        <v>0</v>
      </c>
    </row>
    <row r="1821" spans="1:34" ht="16" x14ac:dyDescent="0.2">
      <c r="A1821" s="1">
        <v>1816</v>
      </c>
      <c r="B1821">
        <v>237358</v>
      </c>
      <c r="C1821">
        <v>8</v>
      </c>
      <c r="D1821" t="s">
        <v>8</v>
      </c>
      <c r="E1821" t="s">
        <v>239</v>
      </c>
      <c r="F1821">
        <v>213</v>
      </c>
      <c r="G1821">
        <v>0.68789808917197448</v>
      </c>
      <c r="H1821">
        <v>9798.8115314611969</v>
      </c>
      <c r="I1821">
        <v>2.142753115126995</v>
      </c>
      <c r="K1821" s="2" t="s">
        <v>972</v>
      </c>
      <c r="L1821" s="4">
        <f t="shared" ref="L1821" si="10465" xml:space="preserve"> (F1821 - F1828) / F1828</f>
        <v>-6.5789473684210523E-2</v>
      </c>
      <c r="M1821" s="4">
        <f t="shared" ref="M1821" si="10466" xml:space="preserve"> (G1821 - G1828) / G1828</f>
        <v>0.2414410828025477</v>
      </c>
      <c r="N1821" s="4">
        <f t="shared" ref="N1821" si="10467" xml:space="preserve"> (H1821 - H1828) / H1828</f>
        <v>-0.12124716055976534</v>
      </c>
      <c r="O1821" s="4">
        <f t="shared" ref="O1821" si="10468" xml:space="preserve"> (I1821 - I1828) / I1828</f>
        <v>0.44446400768087091</v>
      </c>
      <c r="X1821" s="5"/>
      <c r="Y1821" s="6"/>
      <c r="Z1821" s="5"/>
      <c r="AA1821" s="5"/>
      <c r="AB1821" s="5"/>
      <c r="AC1821" s="5"/>
      <c r="AD1821" s="5"/>
      <c r="AE1821" s="5"/>
      <c r="AF1821" s="5"/>
      <c r="AG1821" s="5"/>
      <c r="AH1821" s="5"/>
    </row>
    <row r="1822" spans="1:34" ht="16" x14ac:dyDescent="0.2">
      <c r="A1822" s="1">
        <v>1817</v>
      </c>
      <c r="B1822">
        <v>237358</v>
      </c>
      <c r="C1822">
        <v>7</v>
      </c>
      <c r="D1822" t="s">
        <v>10</v>
      </c>
      <c r="E1822" t="s">
        <v>239</v>
      </c>
      <c r="F1822">
        <v>198</v>
      </c>
      <c r="G1822">
        <v>0.67582417582417587</v>
      </c>
      <c r="H1822">
        <v>10187.349387396771</v>
      </c>
      <c r="I1822">
        <v>2.0095086542382292</v>
      </c>
      <c r="K1822" s="2" t="s">
        <v>973</v>
      </c>
      <c r="L1822" s="2">
        <f t="shared" ref="L1822" si="10469" xml:space="preserve"> SLOPE(F1821:F1828, $C1821:$C1828)</f>
        <v>-4.4880952380952381</v>
      </c>
      <c r="M1822" s="2">
        <f t="shared" ref="M1822" si="10470" xml:space="preserve"> SLOPE(G1821:G1828, $C1821:$C1828)</f>
        <v>2.286489092304311E-2</v>
      </c>
      <c r="N1822" s="2">
        <f t="shared" ref="N1822" si="10471" xml:space="preserve"> SLOPE(H1821:H1828, $C1821:$C1828)</f>
        <v>-305.86234956388932</v>
      </c>
      <c r="O1822" s="2">
        <f t="shared" ref="O1822" si="10472" xml:space="preserve"> SLOPE(I1821:I1828, $C1821:$C1828)</f>
        <v>0.11029269600011479</v>
      </c>
      <c r="X1822" s="5"/>
      <c r="Y1822" s="6"/>
      <c r="Z1822" s="5"/>
      <c r="AA1822" s="5"/>
      <c r="AB1822" s="5"/>
      <c r="AC1822" s="5"/>
      <c r="AD1822" s="5"/>
      <c r="AE1822" s="5"/>
      <c r="AF1822" s="5"/>
      <c r="AG1822" s="5"/>
      <c r="AH1822" s="5"/>
    </row>
    <row r="1823" spans="1:34" ht="16" x14ac:dyDescent="0.2">
      <c r="A1823" s="1">
        <v>1818</v>
      </c>
      <c r="B1823">
        <v>237358</v>
      </c>
      <c r="C1823">
        <v>6</v>
      </c>
      <c r="D1823" t="s">
        <v>11</v>
      </c>
      <c r="E1823" t="s">
        <v>239</v>
      </c>
      <c r="F1823">
        <v>236</v>
      </c>
      <c r="G1823">
        <v>0.72375690607734811</v>
      </c>
      <c r="H1823">
        <v>10497.82338055445</v>
      </c>
      <c r="I1823">
        <v>2.0173858105705129</v>
      </c>
      <c r="K1823" s="2" t="s">
        <v>974</v>
      </c>
      <c r="L1823" s="2">
        <f t="shared" ref="L1823" si="10473" xml:space="preserve"> INTERCEPT(F1821:F1828,$C1821:$C1828)</f>
        <v>243.57142857142858</v>
      </c>
      <c r="M1823" s="2">
        <f t="shared" ref="M1823" si="10474" xml:space="preserve"> INTERCEPT(G1821:G1828,$C1821:$C1828)</f>
        <v>0.54098860924635817</v>
      </c>
      <c r="N1823" s="2">
        <f t="shared" ref="N1823" si="10475" xml:space="preserve"> INTERCEPT(H1821:H1828,$C1821:$C1828)</f>
        <v>12189.053473620555</v>
      </c>
      <c r="O1823" s="2">
        <f t="shared" ref="O1823" si="10476" xml:space="preserve"> INTERCEPT(I1821:I1828,$C1821:$C1828)</f>
        <v>1.2486718789043014</v>
      </c>
      <c r="X1823" s="5"/>
      <c r="Y1823" s="6"/>
      <c r="Z1823" s="5"/>
      <c r="AA1823" s="5"/>
      <c r="AB1823" s="5"/>
      <c r="AC1823" s="5"/>
      <c r="AD1823" s="5"/>
      <c r="AE1823" s="5"/>
      <c r="AF1823" s="5"/>
      <c r="AG1823" s="5"/>
      <c r="AH1823" s="5"/>
    </row>
    <row r="1824" spans="1:34" ht="16" x14ac:dyDescent="0.2">
      <c r="A1824" s="1">
        <v>1819</v>
      </c>
      <c r="B1824">
        <v>237358</v>
      </c>
      <c r="C1824">
        <v>5</v>
      </c>
      <c r="D1824" t="s">
        <v>12</v>
      </c>
      <c r="E1824" t="s">
        <v>239</v>
      </c>
      <c r="F1824">
        <v>221</v>
      </c>
      <c r="G1824">
        <v>0.66272189349112431</v>
      </c>
      <c r="H1824">
        <v>9678.3933386548015</v>
      </c>
      <c r="I1824">
        <v>1.767707599720127</v>
      </c>
      <c r="K1824" s="2" t="s">
        <v>1209</v>
      </c>
      <c r="L1824" s="2">
        <f t="shared" ref="L1824:O1824" si="10477" xml:space="preserve"> L1823 + (11*L1822)</f>
        <v>194.20238095238096</v>
      </c>
      <c r="M1824" s="2">
        <f t="shared" si="10477"/>
        <v>0.7925024093998323</v>
      </c>
      <c r="N1824" s="2">
        <f t="shared" si="10477"/>
        <v>8824.5676284177734</v>
      </c>
      <c r="O1824" s="2">
        <f t="shared" si="10477"/>
        <v>2.4618915349055639</v>
      </c>
      <c r="X1824" s="5"/>
      <c r="Y1824" s="6"/>
      <c r="Z1824" s="5"/>
      <c r="AA1824" s="5"/>
      <c r="AB1824" s="5"/>
      <c r="AC1824" s="5"/>
      <c r="AD1824" s="5"/>
      <c r="AE1824" s="5"/>
      <c r="AF1824" s="5"/>
      <c r="AG1824" s="5"/>
      <c r="AH1824" s="5"/>
    </row>
    <row r="1825" spans="1:34" ht="16" x14ac:dyDescent="0.2">
      <c r="A1825" s="1">
        <v>1820</v>
      </c>
      <c r="B1825">
        <v>237358</v>
      </c>
      <c r="C1825">
        <v>4</v>
      </c>
      <c r="D1825" t="s">
        <v>13</v>
      </c>
      <c r="E1825" t="s">
        <v>239</v>
      </c>
      <c r="F1825">
        <v>210</v>
      </c>
      <c r="G1825">
        <v>0.65094339622641506</v>
      </c>
      <c r="H1825">
        <v>9951.5702117897708</v>
      </c>
      <c r="I1825">
        <v>1.6240897245994681</v>
      </c>
      <c r="K1825" s="2" t="s">
        <v>976</v>
      </c>
      <c r="L1825" s="2">
        <f t="shared" ref="L1825" si="10478" xml:space="preserve"> (L1824 - F1828) / F1828</f>
        <v>-0.148235171261487</v>
      </c>
      <c r="M1825" s="2">
        <f t="shared" ref="M1825" si="10479" xml:space="preserve"> (M1824 - G1828) / G1828</f>
        <v>0.43021919196375985</v>
      </c>
      <c r="N1825" s="2">
        <f t="shared" ref="N1825" si="10480" xml:space="preserve"> (N1824 - H1828) / H1828</f>
        <v>-0.20861689854870291</v>
      </c>
      <c r="O1825" s="2">
        <f t="shared" ref="O1825" si="10481" xml:space="preserve"> (O1824 - I1828) / I1828</f>
        <v>0.6596003001374896</v>
      </c>
      <c r="X1825" s="5"/>
      <c r="Y1825" s="6"/>
      <c r="Z1825" s="5"/>
      <c r="AA1825" s="5"/>
      <c r="AB1825" s="5"/>
      <c r="AC1825" s="5"/>
      <c r="AD1825" s="5"/>
      <c r="AE1825" s="5"/>
      <c r="AF1825" s="5"/>
      <c r="AG1825" s="5"/>
      <c r="AH1825" s="5"/>
    </row>
    <row r="1826" spans="1:34" ht="16" x14ac:dyDescent="0.2">
      <c r="A1826" s="1">
        <v>1821</v>
      </c>
      <c r="B1826">
        <v>237358</v>
      </c>
      <c r="C1826">
        <v>3</v>
      </c>
      <c r="D1826" t="s">
        <v>14</v>
      </c>
      <c r="E1826" t="s">
        <v>239</v>
      </c>
      <c r="F1826">
        <v>212</v>
      </c>
      <c r="G1826">
        <v>0.70046082949308752</v>
      </c>
      <c r="H1826">
        <v>13898.82559453843</v>
      </c>
      <c r="I1826">
        <v>1.49059037065342</v>
      </c>
      <c r="K1826" s="2" t="s">
        <v>977</v>
      </c>
      <c r="L1826" s="2">
        <f t="shared" ref="L1826" si="10482">IF(L1821&lt;=$L$1,1,0)</f>
        <v>1</v>
      </c>
      <c r="M1826" s="2">
        <f t="shared" ref="M1826" si="10483">IF(M1821&lt;=$M$1,1,0)</f>
        <v>1</v>
      </c>
      <c r="N1826" s="2">
        <f t="shared" ref="N1826" si="10484">IF(N1821&lt;=$N$1,1,0)</f>
        <v>1</v>
      </c>
      <c r="O1826" s="2">
        <f t="shared" ref="O1826" si="10485">IF(O1821&lt;=$O$1,1,0)</f>
        <v>0</v>
      </c>
      <c r="X1826" s="5" t="s">
        <v>977</v>
      </c>
      <c r="Y1826" s="5">
        <f t="shared" ref="Y1826" ca="1" si="10486">IF(L1821&lt;=$Y$1,1,0)</f>
        <v>0</v>
      </c>
      <c r="Z1826" s="5">
        <f t="shared" ref="Z1826" ca="1" si="10487">IF(M1821&lt;=$Z$1,1,0)</f>
        <v>0</v>
      </c>
      <c r="AA1826" s="5">
        <f t="shared" ref="AA1826" ca="1" si="10488">IF(N1821&lt;=$AA$1,1,0)</f>
        <v>1</v>
      </c>
      <c r="AB1826" s="5">
        <f t="shared" ref="AB1826" ca="1" si="10489">IF(O1821&lt;=$AB$1,1,0)</f>
        <v>0</v>
      </c>
      <c r="AC1826" s="5"/>
      <c r="AD1826" s="5"/>
      <c r="AE1826" s="5"/>
      <c r="AF1826" s="5"/>
      <c r="AG1826" s="5"/>
      <c r="AH1826" s="5"/>
    </row>
    <row r="1827" spans="1:34" ht="16" x14ac:dyDescent="0.2">
      <c r="A1827" s="1">
        <v>1822</v>
      </c>
      <c r="B1827">
        <v>237358</v>
      </c>
      <c r="C1827">
        <v>2</v>
      </c>
      <c r="D1827" t="s">
        <v>15</v>
      </c>
      <c r="E1827" t="s">
        <v>239</v>
      </c>
      <c r="F1827">
        <v>269</v>
      </c>
      <c r="G1827">
        <v>0.49532710280373832</v>
      </c>
      <c r="H1827">
        <v>11337.79340819549</v>
      </c>
      <c r="I1827">
        <v>1.4244524391830731</v>
      </c>
      <c r="K1827" s="2" t="s">
        <v>978</v>
      </c>
      <c r="L1827" s="2">
        <f t="shared" ref="L1827" si="10490">IF(L1821&lt;=$L$2, 1, 0)</f>
        <v>1</v>
      </c>
      <c r="M1827" s="2">
        <f t="shared" ref="M1827" si="10491">IF(M1821&lt;=$M$2, 1, 0)</f>
        <v>1</v>
      </c>
      <c r="N1827" s="2">
        <f t="shared" ref="N1827" si="10492">IF(N1821&lt;=$N$2, 1, 0)</f>
        <v>0</v>
      </c>
      <c r="O1827" s="2">
        <f t="shared" ref="O1827" si="10493">IF(O1821&lt;=$O$2, 1, 0)</f>
        <v>0</v>
      </c>
      <c r="X1827" s="5" t="s">
        <v>978</v>
      </c>
      <c r="Y1827" s="5">
        <f t="shared" ref="Y1827" ca="1" si="10494">IF(L1821&lt;=$Y$2, 1, 0)</f>
        <v>0</v>
      </c>
      <c r="Z1827" s="5">
        <f t="shared" ref="Z1827" ca="1" si="10495">IF(M1821&lt;=$Z$2, 1, 0)</f>
        <v>0</v>
      </c>
      <c r="AA1827" s="5">
        <f t="shared" ref="AA1827" ca="1" si="10496">IF(N1821&lt;=$AA$2, 1, 0)</f>
        <v>1</v>
      </c>
      <c r="AB1827" s="5">
        <f t="shared" ref="AB1827" ca="1" si="10497">IF(O1821&lt;=$AB$2, 1, 0)</f>
        <v>0</v>
      </c>
      <c r="AC1827" s="5"/>
      <c r="AD1827" s="5" t="s">
        <v>1952</v>
      </c>
      <c r="AE1827" s="5">
        <f t="shared" ref="AE1827" ca="1" si="10498" xml:space="preserve"> Y1826+Y1827+Y1828</f>
        <v>0</v>
      </c>
      <c r="AF1827" s="5">
        <f t="shared" ref="AF1827" ca="1" si="10499">Z1826+Z1827+Z1828</f>
        <v>0</v>
      </c>
      <c r="AG1827" s="5">
        <f t="shared" ref="AG1827" ca="1" si="10500">AA1826+AA1827+AA1828</f>
        <v>3</v>
      </c>
      <c r="AH1827" s="5">
        <f t="shared" ref="AH1827" ca="1" si="10501">AB1826+AB1827+AB1828</f>
        <v>0</v>
      </c>
    </row>
    <row r="1828" spans="1:34" ht="16" x14ac:dyDescent="0.2">
      <c r="A1828" s="1">
        <v>1823</v>
      </c>
      <c r="B1828">
        <v>237358</v>
      </c>
      <c r="C1828">
        <v>1</v>
      </c>
      <c r="D1828" t="s">
        <v>16</v>
      </c>
      <c r="E1828" t="s">
        <v>239</v>
      </c>
      <c r="F1828">
        <v>228</v>
      </c>
      <c r="G1828">
        <v>0.55411255411255411</v>
      </c>
      <c r="H1828">
        <v>11150.816352073511</v>
      </c>
      <c r="I1828">
        <v>1.48342437314672</v>
      </c>
      <c r="K1828" s="2" t="s">
        <v>979</v>
      </c>
      <c r="L1828" s="2">
        <f t="shared" ref="L1828" si="10502">IF(L1825&lt;=$L$1, 1,0)</f>
        <v>1</v>
      </c>
      <c r="M1828" s="2">
        <f t="shared" ref="M1828" si="10503">IF(M1825&lt;=$M$1, 1,0)</f>
        <v>1</v>
      </c>
      <c r="N1828" s="2">
        <f t="shared" ref="N1828" si="10504">IF(N1825&lt;=$N$1, 1,0)</f>
        <v>1</v>
      </c>
      <c r="O1828" s="2">
        <f t="shared" ref="O1828" si="10505">IF(O1825&lt;=$O$1, 1,0)</f>
        <v>0</v>
      </c>
      <c r="X1828" s="5" t="s">
        <v>979</v>
      </c>
      <c r="Y1828" s="5">
        <f t="shared" ref="Y1828" ca="1" si="10506">IF(L1825&lt;=$Y$1, 1,0)</f>
        <v>0</v>
      </c>
      <c r="Z1828" s="5">
        <f t="shared" ref="Z1828" ca="1" si="10507">IF(M1825&lt;=$Z$1, 1,0)</f>
        <v>0</v>
      </c>
      <c r="AA1828" s="5">
        <f t="shared" ref="AA1828" ca="1" si="10508">IF(N1825&lt;=$AA$1, 1,0)</f>
        <v>1</v>
      </c>
      <c r="AB1828" s="5">
        <f t="shared" ref="AB1828" ca="1" si="10509">IF(O1825&lt;=$AB$1, 1,0)</f>
        <v>0</v>
      </c>
      <c r="AC1828" s="5"/>
      <c r="AD1828" s="5" t="s">
        <v>1953</v>
      </c>
      <c r="AE1828" s="5"/>
      <c r="AF1828" s="5"/>
      <c r="AG1828" s="5"/>
      <c r="AH1828" s="5">
        <f t="shared" ref="AH1828" ca="1" si="10510">AE1827+AF1827+AG1827+AH1827</f>
        <v>3</v>
      </c>
    </row>
    <row r="1829" spans="1:34" ht="16" x14ac:dyDescent="0.2">
      <c r="A1829" s="1">
        <v>1824</v>
      </c>
      <c r="B1829">
        <v>165574</v>
      </c>
      <c r="C1829">
        <v>8</v>
      </c>
      <c r="D1829" t="s">
        <v>8</v>
      </c>
      <c r="E1829" t="s">
        <v>240</v>
      </c>
      <c r="F1829">
        <v>438</v>
      </c>
      <c r="G1829">
        <v>0.68715083798882681</v>
      </c>
      <c r="H1829">
        <v>17779.938079958411</v>
      </c>
      <c r="I1829">
        <v>1.0995064362902489</v>
      </c>
      <c r="K1829" s="2" t="s">
        <v>972</v>
      </c>
      <c r="L1829" s="4">
        <f t="shared" ref="L1829" si="10511" xml:space="preserve"> (F1829 - F1836) / F1836</f>
        <v>-9.1286307053941904E-2</v>
      </c>
      <c r="M1829" s="4">
        <f t="shared" ref="M1829" si="10512" xml:space="preserve"> (G1829 - G1836) / G1836</f>
        <v>0.12504107788366736</v>
      </c>
      <c r="N1829" s="4">
        <f t="shared" ref="N1829" si="10513" xml:space="preserve"> (H1829 - H1836) / H1836</f>
        <v>0.18372969562649816</v>
      </c>
      <c r="O1829" s="4">
        <f t="shared" ref="O1829" si="10514" xml:space="preserve"> (I1829 - I1836) / I1836</f>
        <v>0.28444536512939933</v>
      </c>
      <c r="X1829" s="5"/>
      <c r="Y1829" s="6"/>
      <c r="Z1829" s="5"/>
      <c r="AA1829" s="5"/>
      <c r="AB1829" s="5"/>
      <c r="AC1829" s="5"/>
      <c r="AD1829" s="5"/>
      <c r="AE1829" s="5"/>
      <c r="AF1829" s="5"/>
      <c r="AG1829" s="5"/>
      <c r="AH1829" s="5"/>
    </row>
    <row r="1830" spans="1:34" ht="16" x14ac:dyDescent="0.2">
      <c r="A1830" s="1">
        <v>1825</v>
      </c>
      <c r="B1830">
        <v>165574</v>
      </c>
      <c r="C1830">
        <v>7</v>
      </c>
      <c r="D1830" t="s">
        <v>10</v>
      </c>
      <c r="E1830" t="s">
        <v>240</v>
      </c>
      <c r="F1830">
        <v>474</v>
      </c>
      <c r="G1830">
        <v>0.63809523809523805</v>
      </c>
      <c r="H1830">
        <v>16907.088414147889</v>
      </c>
      <c r="I1830">
        <v>1.1015806310582379</v>
      </c>
      <c r="K1830" s="2" t="s">
        <v>973</v>
      </c>
      <c r="L1830" s="2">
        <f t="shared" ref="L1830" si="10515" xml:space="preserve"> SLOPE(F1829:F1836, $C1829:$C1836)</f>
        <v>-6.9880952380952381</v>
      </c>
      <c r="M1830" s="2">
        <f t="shared" ref="M1830" si="10516" xml:space="preserve"> SLOPE(G1829:G1836, $C1829:$C1836)</f>
        <v>6.0628621308610967E-3</v>
      </c>
      <c r="N1830" s="2">
        <f t="shared" ref="N1830" si="10517" xml:space="preserve"> SLOPE(H1829:H1836, $C1829:$C1836)</f>
        <v>485.19912471559377</v>
      </c>
      <c r="O1830" s="2">
        <f t="shared" ref="O1830" si="10518" xml:space="preserve"> SLOPE(I1829:I1836, $C1829:$C1836)</f>
        <v>3.0413740792695643E-2</v>
      </c>
      <c r="X1830" s="5"/>
      <c r="Y1830" s="6"/>
      <c r="Z1830" s="5"/>
      <c r="AA1830" s="5"/>
      <c r="AB1830" s="5"/>
      <c r="AC1830" s="5"/>
      <c r="AD1830" s="5"/>
      <c r="AE1830" s="5"/>
      <c r="AF1830" s="5"/>
      <c r="AG1830" s="5"/>
      <c r="AH1830" s="5"/>
    </row>
    <row r="1831" spans="1:34" ht="16" x14ac:dyDescent="0.2">
      <c r="A1831" s="1">
        <v>1826</v>
      </c>
      <c r="B1831">
        <v>165574</v>
      </c>
      <c r="C1831">
        <v>6</v>
      </c>
      <c r="D1831" t="s">
        <v>11</v>
      </c>
      <c r="E1831" t="s">
        <v>240</v>
      </c>
      <c r="F1831">
        <v>465</v>
      </c>
      <c r="G1831">
        <v>0.62256809338521402</v>
      </c>
      <c r="H1831">
        <v>16916.975619324901</v>
      </c>
      <c r="I1831">
        <v>1.042265613096705</v>
      </c>
      <c r="K1831" s="2" t="s">
        <v>974</v>
      </c>
      <c r="L1831" s="2">
        <f t="shared" ref="L1831" si="10519" xml:space="preserve"> INTERCEPT(F1829:F1836,$C1829:$C1836)</f>
        <v>501.57142857142856</v>
      </c>
      <c r="M1831" s="2">
        <f t="shared" ref="M1831" si="10520" xml:space="preserve"> INTERCEPT(G1829:G1836,$C1829:$C1836)</f>
        <v>0.63415563093714999</v>
      </c>
      <c r="N1831" s="2">
        <f t="shared" ref="N1831" si="10521" xml:space="preserve"> INTERCEPT(H1829:H1836,$C1829:$C1836)</f>
        <v>13895.007805939902</v>
      </c>
      <c r="O1831" s="2">
        <f t="shared" ref="O1831" si="10522" xml:space="preserve"> INTERCEPT(I1829:I1836,$C1829:$C1836)</f>
        <v>0.87680700110523335</v>
      </c>
      <c r="X1831" s="5"/>
      <c r="Y1831" s="6"/>
      <c r="Z1831" s="5"/>
      <c r="AA1831" s="5"/>
      <c r="AB1831" s="5"/>
      <c r="AC1831" s="5"/>
      <c r="AD1831" s="5"/>
      <c r="AE1831" s="5"/>
      <c r="AF1831" s="5"/>
      <c r="AG1831" s="5"/>
      <c r="AH1831" s="5"/>
    </row>
    <row r="1832" spans="1:34" ht="16" x14ac:dyDescent="0.2">
      <c r="A1832" s="1">
        <v>1827</v>
      </c>
      <c r="B1832">
        <v>165574</v>
      </c>
      <c r="C1832">
        <v>5</v>
      </c>
      <c r="D1832" t="s">
        <v>12</v>
      </c>
      <c r="E1832" t="s">
        <v>240</v>
      </c>
      <c r="F1832">
        <v>437</v>
      </c>
      <c r="G1832">
        <v>0.70329670329670335</v>
      </c>
      <c r="H1832">
        <v>17862.279314753301</v>
      </c>
      <c r="I1832">
        <v>0.97691926144619845</v>
      </c>
      <c r="K1832" s="2" t="s">
        <v>1210</v>
      </c>
      <c r="L1832" s="2">
        <f t="shared" ref="L1832:O1832" si="10523" xml:space="preserve"> L1831 + (11*L1830)</f>
        <v>424.70238095238096</v>
      </c>
      <c r="M1832" s="2">
        <f t="shared" si="10523"/>
        <v>0.70084711437662206</v>
      </c>
      <c r="N1832" s="2">
        <f t="shared" si="10523"/>
        <v>19232.198177811435</v>
      </c>
      <c r="O1832" s="2">
        <f t="shared" si="10523"/>
        <v>1.2113581498248855</v>
      </c>
      <c r="X1832" s="5"/>
      <c r="Y1832" s="6"/>
      <c r="Z1832" s="5"/>
      <c r="AA1832" s="5"/>
      <c r="AB1832" s="5"/>
      <c r="AC1832" s="5"/>
      <c r="AD1832" s="5"/>
      <c r="AE1832" s="5"/>
      <c r="AF1832" s="5"/>
      <c r="AG1832" s="5"/>
      <c r="AH1832" s="5"/>
    </row>
    <row r="1833" spans="1:34" ht="16" x14ac:dyDescent="0.2">
      <c r="A1833" s="1">
        <v>1828</v>
      </c>
      <c r="B1833">
        <v>165574</v>
      </c>
      <c r="C1833">
        <v>4</v>
      </c>
      <c r="D1833" t="s">
        <v>13</v>
      </c>
      <c r="E1833" t="s">
        <v>240</v>
      </c>
      <c r="F1833">
        <v>485</v>
      </c>
      <c r="G1833">
        <v>0.74193548387096775</v>
      </c>
      <c r="H1833">
        <v>15097.847852910651</v>
      </c>
      <c r="I1833">
        <v>1.0700072053178391</v>
      </c>
      <c r="K1833" s="2" t="s">
        <v>976</v>
      </c>
      <c r="L1833" s="2">
        <f t="shared" ref="L1833" si="10524" xml:space="preserve"> (L1832 - F1836) / F1836</f>
        <v>-0.11887472831456232</v>
      </c>
      <c r="M1833" s="2">
        <f t="shared" ref="M1833" si="10525" xml:space="preserve"> (M1832 - G1836) / G1836</f>
        <v>0.14746537353819486</v>
      </c>
      <c r="N1833" s="2">
        <f t="shared" ref="N1833" si="10526" xml:space="preserve"> (N1832 - H1836) / H1836</f>
        <v>0.28041638800254326</v>
      </c>
      <c r="O1833" s="2">
        <f t="shared" ref="O1833" si="10527" xml:space="preserve"> (O1832 - I1836) / I1836</f>
        <v>0.41511073487119121</v>
      </c>
      <c r="X1833" s="5"/>
      <c r="Y1833" s="6"/>
      <c r="Z1833" s="5"/>
      <c r="AA1833" s="5"/>
      <c r="AB1833" s="5"/>
      <c r="AC1833" s="5"/>
      <c r="AD1833" s="5"/>
      <c r="AE1833" s="5"/>
      <c r="AF1833" s="5"/>
      <c r="AG1833" s="5"/>
      <c r="AH1833" s="5"/>
    </row>
    <row r="1834" spans="1:34" ht="16" x14ac:dyDescent="0.2">
      <c r="A1834" s="1">
        <v>1829</v>
      </c>
      <c r="B1834">
        <v>165574</v>
      </c>
      <c r="C1834">
        <v>3</v>
      </c>
      <c r="D1834" t="s">
        <v>14</v>
      </c>
      <c r="E1834" t="s">
        <v>240</v>
      </c>
      <c r="F1834">
        <v>452</v>
      </c>
      <c r="G1834">
        <v>0.6967741935483871</v>
      </c>
      <c r="H1834">
        <v>14301.20258942908</v>
      </c>
      <c r="I1834">
        <v>1.061993894436557</v>
      </c>
      <c r="K1834" s="2" t="s">
        <v>977</v>
      </c>
      <c r="L1834" s="2">
        <f t="shared" ref="L1834" si="10528">IF(L1829&lt;=$L$1,1,0)</f>
        <v>1</v>
      </c>
      <c r="M1834" s="2">
        <f t="shared" ref="M1834" si="10529">IF(M1829&lt;=$M$1,1,0)</f>
        <v>1</v>
      </c>
      <c r="N1834" s="2">
        <f t="shared" ref="N1834" si="10530">IF(N1829&lt;=$N$1,1,0)</f>
        <v>0</v>
      </c>
      <c r="O1834" s="2">
        <f t="shared" ref="O1834" si="10531">IF(O1829&lt;=$O$1,1,0)</f>
        <v>0</v>
      </c>
      <c r="X1834" s="5" t="s">
        <v>977</v>
      </c>
      <c r="Y1834" s="5">
        <f t="shared" ref="Y1834" ca="1" si="10532">IF(L1829&lt;=$Y$1,1,0)</f>
        <v>0</v>
      </c>
      <c r="Z1834" s="5">
        <f t="shared" ref="Z1834" ca="1" si="10533">IF(M1829&lt;=$Z$1,1,0)</f>
        <v>0</v>
      </c>
      <c r="AA1834" s="5">
        <f t="shared" ref="AA1834" ca="1" si="10534">IF(N1829&lt;=$AA$1,1,0)</f>
        <v>0</v>
      </c>
      <c r="AB1834" s="5">
        <f t="shared" ref="AB1834" ca="1" si="10535">IF(O1829&lt;=$AB$1,1,0)</f>
        <v>0</v>
      </c>
      <c r="AC1834" s="5"/>
      <c r="AD1834" s="5"/>
      <c r="AE1834" s="5"/>
      <c r="AF1834" s="5"/>
      <c r="AG1834" s="5"/>
      <c r="AH1834" s="5"/>
    </row>
    <row r="1835" spans="1:34" ht="16" x14ac:dyDescent="0.2">
      <c r="A1835" s="1">
        <v>1830</v>
      </c>
      <c r="B1835">
        <v>165574</v>
      </c>
      <c r="C1835">
        <v>2</v>
      </c>
      <c r="D1835" t="s">
        <v>15</v>
      </c>
      <c r="E1835" t="s">
        <v>240</v>
      </c>
      <c r="F1835">
        <v>528</v>
      </c>
      <c r="G1835">
        <v>0.59090909090909094</v>
      </c>
      <c r="H1835">
        <v>14741.63038071291</v>
      </c>
      <c r="I1835">
        <v>0.90106112764328317</v>
      </c>
      <c r="K1835" s="2" t="s">
        <v>978</v>
      </c>
      <c r="L1835" s="2">
        <f t="shared" ref="L1835" si="10536">IF(L1829&lt;=$L$2, 1, 0)</f>
        <v>1</v>
      </c>
      <c r="M1835" s="2">
        <f t="shared" ref="M1835" si="10537">IF(M1829&lt;=$M$2, 1, 0)</f>
        <v>1</v>
      </c>
      <c r="N1835" s="2">
        <f t="shared" ref="N1835" si="10538">IF(N1829&lt;=$N$2, 1, 0)</f>
        <v>0</v>
      </c>
      <c r="O1835" s="2">
        <f t="shared" ref="O1835" si="10539">IF(O1829&lt;=$O$2, 1, 0)</f>
        <v>0</v>
      </c>
      <c r="X1835" s="5" t="s">
        <v>978</v>
      </c>
      <c r="Y1835" s="5">
        <f t="shared" ref="Y1835" ca="1" si="10540">IF(L1829&lt;=$Y$2, 1, 0)</f>
        <v>0</v>
      </c>
      <c r="Z1835" s="5">
        <f t="shared" ref="Z1835" ca="1" si="10541">IF(M1829&lt;=$Z$2, 1, 0)</f>
        <v>0</v>
      </c>
      <c r="AA1835" s="5">
        <f t="shared" ref="AA1835" ca="1" si="10542">IF(N1829&lt;=$AA$2, 1, 0)</f>
        <v>0</v>
      </c>
      <c r="AB1835" s="5">
        <f t="shared" ref="AB1835" ca="1" si="10543">IF(O1829&lt;=$AB$2, 1, 0)</f>
        <v>0</v>
      </c>
      <c r="AC1835" s="5"/>
      <c r="AD1835" s="5" t="s">
        <v>1952</v>
      </c>
      <c r="AE1835" s="5">
        <f t="shared" ref="AE1835" ca="1" si="10544" xml:space="preserve"> Y1834+Y1835+Y1836</f>
        <v>0</v>
      </c>
      <c r="AF1835" s="5">
        <f t="shared" ref="AF1835" ca="1" si="10545">Z1834+Z1835+Z1836</f>
        <v>0</v>
      </c>
      <c r="AG1835" s="5">
        <f t="shared" ref="AG1835" ca="1" si="10546">AA1834+AA1835+AA1836</f>
        <v>0</v>
      </c>
      <c r="AH1835" s="5">
        <f t="shared" ref="AH1835" ca="1" si="10547">AB1834+AB1835+AB1836</f>
        <v>0</v>
      </c>
    </row>
    <row r="1836" spans="1:34" ht="16" x14ac:dyDescent="0.2">
      <c r="A1836" s="1">
        <v>1831</v>
      </c>
      <c r="B1836">
        <v>165574</v>
      </c>
      <c r="C1836">
        <v>1</v>
      </c>
      <c r="D1836" t="s">
        <v>16</v>
      </c>
      <c r="E1836" t="s">
        <v>240</v>
      </c>
      <c r="F1836">
        <v>482</v>
      </c>
      <c r="G1836">
        <v>0.6107784431137725</v>
      </c>
      <c r="H1836">
        <v>15020.26868604343</v>
      </c>
      <c r="I1836">
        <v>0.85601650808984076</v>
      </c>
      <c r="K1836" s="2" t="s">
        <v>979</v>
      </c>
      <c r="L1836" s="2">
        <f t="shared" ref="L1836" si="10548">IF(L1833&lt;=$L$1, 1,0)</f>
        <v>1</v>
      </c>
      <c r="M1836" s="2">
        <f t="shared" ref="M1836" si="10549">IF(M1833&lt;=$M$1, 1,0)</f>
        <v>1</v>
      </c>
      <c r="N1836" s="2">
        <f t="shared" ref="N1836" si="10550">IF(N1833&lt;=$N$1, 1,0)</f>
        <v>0</v>
      </c>
      <c r="O1836" s="2">
        <f t="shared" ref="O1836" si="10551">IF(O1833&lt;=$O$1, 1,0)</f>
        <v>0</v>
      </c>
      <c r="X1836" s="5" t="s">
        <v>979</v>
      </c>
      <c r="Y1836" s="5">
        <f t="shared" ref="Y1836" ca="1" si="10552">IF(L1833&lt;=$Y$1, 1,0)</f>
        <v>0</v>
      </c>
      <c r="Z1836" s="5">
        <f t="shared" ref="Z1836" ca="1" si="10553">IF(M1833&lt;=$Z$1, 1,0)</f>
        <v>0</v>
      </c>
      <c r="AA1836" s="5">
        <f t="shared" ref="AA1836" ca="1" si="10554">IF(N1833&lt;=$AA$1, 1,0)</f>
        <v>0</v>
      </c>
      <c r="AB1836" s="5">
        <f t="shared" ref="AB1836" ca="1" si="10555">IF(O1833&lt;=$AB$1, 1,0)</f>
        <v>0</v>
      </c>
      <c r="AC1836" s="5"/>
      <c r="AD1836" s="5" t="s">
        <v>1953</v>
      </c>
      <c r="AE1836" s="5"/>
      <c r="AF1836" s="5"/>
      <c r="AG1836" s="5"/>
      <c r="AH1836" s="5">
        <f t="shared" ref="AH1836" ca="1" si="10556">AE1835+AF1835+AG1835+AH1835</f>
        <v>0</v>
      </c>
    </row>
    <row r="1837" spans="1:34" ht="16" x14ac:dyDescent="0.2">
      <c r="A1837" s="1">
        <v>1832</v>
      </c>
      <c r="B1837">
        <v>202514</v>
      </c>
      <c r="C1837">
        <v>8</v>
      </c>
      <c r="D1837" t="s">
        <v>8</v>
      </c>
      <c r="E1837" t="s">
        <v>241</v>
      </c>
      <c r="F1837">
        <v>181</v>
      </c>
      <c r="G1837">
        <v>0.45859872611464969</v>
      </c>
      <c r="H1837">
        <v>14997.071611507081</v>
      </c>
      <c r="I1837">
        <v>0.97590430759936397</v>
      </c>
      <c r="K1837" s="2" t="s">
        <v>972</v>
      </c>
      <c r="L1837" s="4">
        <f t="shared" ref="L1837" si="10557" xml:space="preserve"> (F1837 - F1844) / F1844</f>
        <v>-0.24896265560165975</v>
      </c>
      <c r="M1837" s="4">
        <f t="shared" ref="M1837" si="10558" xml:space="preserve"> (G1837 - G1844) / G1844</f>
        <v>-0.25762747651053941</v>
      </c>
      <c r="N1837" s="4">
        <f t="shared" ref="N1837" si="10559" xml:space="preserve"> (H1837 - H1844) / H1844</f>
        <v>0.17912220755969296</v>
      </c>
      <c r="O1837" s="4">
        <f t="shared" ref="O1837" si="10560" xml:space="preserve"> (I1837 - I1844) / I1844</f>
        <v>0.49500819915888755</v>
      </c>
      <c r="X1837" s="5"/>
      <c r="Y1837" s="6"/>
      <c r="Z1837" s="5"/>
      <c r="AA1837" s="5"/>
      <c r="AB1837" s="5"/>
      <c r="AC1837" s="5"/>
      <c r="AD1837" s="5"/>
      <c r="AE1837" s="5"/>
      <c r="AF1837" s="5"/>
      <c r="AG1837" s="5"/>
      <c r="AH1837" s="5"/>
    </row>
    <row r="1838" spans="1:34" ht="16" x14ac:dyDescent="0.2">
      <c r="A1838" s="1">
        <v>1833</v>
      </c>
      <c r="B1838">
        <v>202514</v>
      </c>
      <c r="C1838">
        <v>7</v>
      </c>
      <c r="D1838" t="s">
        <v>10</v>
      </c>
      <c r="E1838" t="s">
        <v>241</v>
      </c>
      <c r="F1838">
        <v>157</v>
      </c>
      <c r="G1838">
        <v>0.55333333333333334</v>
      </c>
      <c r="H1838">
        <v>16714.117648155261</v>
      </c>
      <c r="I1838">
        <v>1.0086848783869939</v>
      </c>
      <c r="K1838" s="2" t="s">
        <v>973</v>
      </c>
      <c r="L1838" s="2">
        <f t="shared" ref="L1838" si="10561" xml:space="preserve"> SLOPE(F1837:F1844, $C1837:$C1844)</f>
        <v>-13.464285714285714</v>
      </c>
      <c r="M1838" s="2">
        <f t="shared" ref="M1838" si="10562" xml:space="preserve"> SLOPE(G1837:G1844, $C1837:$C1844)</f>
        <v>-1.1636125731960423E-2</v>
      </c>
      <c r="N1838" s="2">
        <f t="shared" ref="N1838" si="10563" xml:space="preserve"> SLOPE(H1837:H1844, $C1837:$C1844)</f>
        <v>465.84092876736577</v>
      </c>
      <c r="O1838" s="2">
        <f t="shared" ref="O1838" si="10564" xml:space="preserve"> SLOPE(I1837:I1844, $C1837:$C1844)</f>
        <v>5.393256051640035E-2</v>
      </c>
      <c r="X1838" s="5"/>
      <c r="Y1838" s="6"/>
      <c r="Z1838" s="5"/>
      <c r="AA1838" s="5"/>
      <c r="AB1838" s="5"/>
      <c r="AC1838" s="5"/>
      <c r="AD1838" s="5"/>
      <c r="AE1838" s="5"/>
      <c r="AF1838" s="5"/>
      <c r="AG1838" s="5"/>
      <c r="AH1838" s="5"/>
    </row>
    <row r="1839" spans="1:34" ht="16" x14ac:dyDescent="0.2">
      <c r="A1839" s="1">
        <v>1834</v>
      </c>
      <c r="B1839">
        <v>202514</v>
      </c>
      <c r="C1839">
        <v>6</v>
      </c>
      <c r="D1839" t="s">
        <v>11</v>
      </c>
      <c r="E1839" t="s">
        <v>241</v>
      </c>
      <c r="F1839">
        <v>151</v>
      </c>
      <c r="G1839">
        <v>0.6029411764705882</v>
      </c>
      <c r="H1839">
        <v>15541.243685082331</v>
      </c>
      <c r="I1839">
        <v>0.9894246695963409</v>
      </c>
      <c r="K1839" s="2" t="s">
        <v>974</v>
      </c>
      <c r="L1839" s="2">
        <f t="shared" ref="L1839" si="10565" xml:space="preserve"> INTERCEPT(F1837:F1844,$C1837:$C1844)</f>
        <v>251.21428571428572</v>
      </c>
      <c r="M1839" s="2">
        <f t="shared" ref="M1839" si="10566" xml:space="preserve"> INTERCEPT(G1837:G1844,$C1837:$C1844)</f>
        <v>0.61285138221558833</v>
      </c>
      <c r="N1839" s="2">
        <f t="shared" ref="N1839" si="10567" xml:space="preserve"> INTERCEPT(H1837:H1844,$C1837:$C1844)</f>
        <v>12309.131283265815</v>
      </c>
      <c r="O1839" s="2">
        <f t="shared" ref="O1839" si="10568" xml:space="preserve"> INTERCEPT(I1837:I1844,$C1837:$C1844)</f>
        <v>0.59175595329279251</v>
      </c>
      <c r="X1839" s="5"/>
      <c r="Y1839" s="6"/>
      <c r="Z1839" s="5"/>
      <c r="AA1839" s="5"/>
      <c r="AB1839" s="5"/>
      <c r="AC1839" s="5"/>
      <c r="AD1839" s="5"/>
      <c r="AE1839" s="5"/>
      <c r="AF1839" s="5"/>
      <c r="AG1839" s="5"/>
      <c r="AH1839" s="5"/>
    </row>
    <row r="1840" spans="1:34" ht="16" x14ac:dyDescent="0.2">
      <c r="A1840" s="1">
        <v>1835</v>
      </c>
      <c r="B1840">
        <v>202514</v>
      </c>
      <c r="C1840">
        <v>5</v>
      </c>
      <c r="D1840" t="s">
        <v>12</v>
      </c>
      <c r="E1840" t="s">
        <v>241</v>
      </c>
      <c r="F1840">
        <v>138</v>
      </c>
      <c r="G1840">
        <v>0.58791208791208793</v>
      </c>
      <c r="H1840">
        <v>14270.417108631809</v>
      </c>
      <c r="I1840">
        <v>0.80808075842664517</v>
      </c>
      <c r="K1840" s="2" t="s">
        <v>1211</v>
      </c>
      <c r="L1840" s="2">
        <f t="shared" ref="L1840:O1840" si="10569" xml:space="preserve"> L1839 + (11*L1838)</f>
        <v>103.10714285714286</v>
      </c>
      <c r="M1840" s="2">
        <f t="shared" si="10569"/>
        <v>0.48485399916402366</v>
      </c>
      <c r="N1840" s="2">
        <f t="shared" si="10569"/>
        <v>17433.38149970684</v>
      </c>
      <c r="O1840" s="2">
        <f t="shared" si="10569"/>
        <v>1.1850141189731964</v>
      </c>
      <c r="X1840" s="5"/>
      <c r="Y1840" s="6"/>
      <c r="Z1840" s="5"/>
      <c r="AA1840" s="5"/>
      <c r="AB1840" s="5"/>
      <c r="AC1840" s="5"/>
      <c r="AD1840" s="5"/>
      <c r="AE1840" s="5"/>
      <c r="AF1840" s="5"/>
      <c r="AG1840" s="5"/>
      <c r="AH1840" s="5"/>
    </row>
    <row r="1841" spans="1:34" ht="16" x14ac:dyDescent="0.2">
      <c r="A1841" s="1">
        <v>1836</v>
      </c>
      <c r="B1841">
        <v>202514</v>
      </c>
      <c r="C1841">
        <v>4</v>
      </c>
      <c r="D1841" t="s">
        <v>13</v>
      </c>
      <c r="E1841" t="s">
        <v>241</v>
      </c>
      <c r="F1841">
        <v>183</v>
      </c>
      <c r="G1841">
        <v>0.55793991416309008</v>
      </c>
      <c r="H1841">
        <v>14472.467722160171</v>
      </c>
      <c r="I1841">
        <v>0.77956800394517523</v>
      </c>
      <c r="K1841" s="2" t="s">
        <v>976</v>
      </c>
      <c r="L1841" s="2">
        <f t="shared" ref="L1841" si="10570" xml:space="preserve"> (L1840 - F1844) / F1844</f>
        <v>-0.57216953171310014</v>
      </c>
      <c r="M1841" s="2">
        <f t="shared" ref="M1841" si="10571" xml:space="preserve"> (M1840 - G1844) / G1844</f>
        <v>-0.21512584665713294</v>
      </c>
      <c r="N1841" s="2">
        <f t="shared" ref="N1841" si="10572" xml:space="preserve"> (N1840 - H1844) / H1844</f>
        <v>0.37067340956031647</v>
      </c>
      <c r="O1841" s="2">
        <f t="shared" ref="O1841" si="10573" xml:space="preserve"> (O1840 - I1844) / I1844</f>
        <v>0.81534788830060978</v>
      </c>
      <c r="X1841" s="5"/>
      <c r="Y1841" s="6"/>
      <c r="Z1841" s="5"/>
      <c r="AA1841" s="5"/>
      <c r="AB1841" s="5"/>
      <c r="AC1841" s="5"/>
      <c r="AD1841" s="5"/>
      <c r="AE1841" s="5"/>
      <c r="AF1841" s="5"/>
      <c r="AG1841" s="5"/>
      <c r="AH1841" s="5"/>
    </row>
    <row r="1842" spans="1:34" ht="16" x14ac:dyDescent="0.2">
      <c r="A1842" s="1">
        <v>1837</v>
      </c>
      <c r="B1842">
        <v>202514</v>
      </c>
      <c r="C1842">
        <v>3</v>
      </c>
      <c r="D1842" t="s">
        <v>14</v>
      </c>
      <c r="E1842" t="s">
        <v>241</v>
      </c>
      <c r="F1842">
        <v>233</v>
      </c>
      <c r="G1842">
        <v>0.52916666666666667</v>
      </c>
      <c r="H1842">
        <v>12918.293008995621</v>
      </c>
      <c r="I1842">
        <v>0.76706507593162254</v>
      </c>
      <c r="K1842" s="2" t="s">
        <v>977</v>
      </c>
      <c r="L1842" s="2">
        <f t="shared" ref="L1842" si="10574">IF(L1837&lt;=$L$1,1,0)</f>
        <v>1</v>
      </c>
      <c r="M1842" s="2">
        <f t="shared" ref="M1842" si="10575">IF(M1837&lt;=$M$1,1,0)</f>
        <v>1</v>
      </c>
      <c r="N1842" s="2">
        <f t="shared" ref="N1842" si="10576">IF(N1837&lt;=$N$1,1,0)</f>
        <v>0</v>
      </c>
      <c r="O1842" s="2">
        <f t="shared" ref="O1842" si="10577">IF(O1837&lt;=$O$1,1,0)</f>
        <v>0</v>
      </c>
      <c r="X1842" s="5" t="s">
        <v>977</v>
      </c>
      <c r="Y1842" s="5">
        <f t="shared" ref="Y1842" ca="1" si="10578">IF(L1837&lt;=$Y$1,1,0)</f>
        <v>1</v>
      </c>
      <c r="Z1842" s="5">
        <f t="shared" ref="Z1842" ca="1" si="10579">IF(M1837&lt;=$Z$1,1,0)</f>
        <v>1</v>
      </c>
      <c r="AA1842" s="5">
        <f t="shared" ref="AA1842" ca="1" si="10580">IF(N1837&lt;=$AA$1,1,0)</f>
        <v>0</v>
      </c>
      <c r="AB1842" s="5">
        <f t="shared" ref="AB1842" ca="1" si="10581">IF(O1837&lt;=$AB$1,1,0)</f>
        <v>0</v>
      </c>
      <c r="AC1842" s="5"/>
      <c r="AD1842" s="5"/>
      <c r="AE1842" s="5"/>
      <c r="AF1842" s="5"/>
      <c r="AG1842" s="5"/>
      <c r="AH1842" s="5"/>
    </row>
    <row r="1843" spans="1:34" ht="16" x14ac:dyDescent="0.2">
      <c r="A1843" s="1">
        <v>1838</v>
      </c>
      <c r="B1843">
        <v>202514</v>
      </c>
      <c r="C1843">
        <v>2</v>
      </c>
      <c r="D1843" t="s">
        <v>15</v>
      </c>
      <c r="E1843" t="s">
        <v>241</v>
      </c>
      <c r="F1843">
        <v>241</v>
      </c>
      <c r="G1843">
        <v>0.57627118644067798</v>
      </c>
      <c r="H1843">
        <v>13610.86875046848</v>
      </c>
      <c r="I1843">
        <v>0.694116890048878</v>
      </c>
      <c r="K1843" s="2" t="s">
        <v>978</v>
      </c>
      <c r="L1843" s="2">
        <f t="shared" ref="L1843" si="10582">IF(L1837&lt;=$L$2, 1, 0)</f>
        <v>1</v>
      </c>
      <c r="M1843" s="2">
        <f t="shared" ref="M1843" si="10583">IF(M1837&lt;=$M$2, 1, 0)</f>
        <v>1</v>
      </c>
      <c r="N1843" s="2">
        <f t="shared" ref="N1843" si="10584">IF(N1837&lt;=$N$2, 1, 0)</f>
        <v>0</v>
      </c>
      <c r="O1843" s="2">
        <f t="shared" ref="O1843" si="10585">IF(O1837&lt;=$O$2, 1, 0)</f>
        <v>0</v>
      </c>
      <c r="X1843" s="5" t="s">
        <v>978</v>
      </c>
      <c r="Y1843" s="5">
        <f t="shared" ref="Y1843" ca="1" si="10586">IF(L1837&lt;=$Y$2, 1, 0)</f>
        <v>0</v>
      </c>
      <c r="Z1843" s="5">
        <f t="shared" ref="Z1843" ca="1" si="10587">IF(M1837&lt;=$Z$2, 1, 0)</f>
        <v>1</v>
      </c>
      <c r="AA1843" s="5">
        <f t="shared" ref="AA1843" ca="1" si="10588">IF(N1837&lt;=$AA$2, 1, 0)</f>
        <v>0</v>
      </c>
      <c r="AB1843" s="5">
        <f t="shared" ref="AB1843" ca="1" si="10589">IF(O1837&lt;=$AB$2, 1, 0)</f>
        <v>0</v>
      </c>
      <c r="AC1843" s="5"/>
      <c r="AD1843" s="5" t="s">
        <v>1952</v>
      </c>
      <c r="AE1843" s="5">
        <f t="shared" ref="AE1843" ca="1" si="10590" xml:space="preserve"> Y1842+Y1843+Y1844</f>
        <v>2</v>
      </c>
      <c r="AF1843" s="5">
        <f t="shared" ref="AF1843" ca="1" si="10591">Z1842+Z1843+Z1844</f>
        <v>3</v>
      </c>
      <c r="AG1843" s="5">
        <f t="shared" ref="AG1843" ca="1" si="10592">AA1842+AA1843+AA1844</f>
        <v>0</v>
      </c>
      <c r="AH1843" s="5">
        <f t="shared" ref="AH1843" ca="1" si="10593">AB1842+AB1843+AB1844</f>
        <v>0</v>
      </c>
    </row>
    <row r="1844" spans="1:34" ht="16" x14ac:dyDescent="0.2">
      <c r="A1844" s="1">
        <v>1839</v>
      </c>
      <c r="B1844">
        <v>202514</v>
      </c>
      <c r="C1844">
        <v>1</v>
      </c>
      <c r="D1844" t="s">
        <v>16</v>
      </c>
      <c r="E1844" t="s">
        <v>241</v>
      </c>
      <c r="F1844">
        <v>241</v>
      </c>
      <c r="G1844">
        <v>0.61774744027303752</v>
      </c>
      <c r="H1844">
        <v>12718.844166750931</v>
      </c>
      <c r="I1844">
        <v>0.65277522099773189</v>
      </c>
      <c r="K1844" s="2" t="s">
        <v>979</v>
      </c>
      <c r="L1844" s="2">
        <f t="shared" ref="L1844" si="10594">IF(L1841&lt;=$L$1, 1,0)</f>
        <v>1</v>
      </c>
      <c r="M1844" s="2">
        <f t="shared" ref="M1844" si="10595">IF(M1841&lt;=$M$1, 1,0)</f>
        <v>1</v>
      </c>
      <c r="N1844" s="2">
        <f t="shared" ref="N1844" si="10596">IF(N1841&lt;=$N$1, 1,0)</f>
        <v>0</v>
      </c>
      <c r="O1844" s="2">
        <f t="shared" ref="O1844" si="10597">IF(O1841&lt;=$O$1, 1,0)</f>
        <v>0</v>
      </c>
      <c r="X1844" s="5" t="s">
        <v>979</v>
      </c>
      <c r="Y1844" s="5">
        <f t="shared" ref="Y1844" ca="1" si="10598">IF(L1841&lt;=$Y$1, 1,0)</f>
        <v>1</v>
      </c>
      <c r="Z1844" s="5">
        <f t="shared" ref="Z1844" ca="1" si="10599">IF(M1841&lt;=$Z$1, 1,0)</f>
        <v>1</v>
      </c>
      <c r="AA1844" s="5">
        <f t="shared" ref="AA1844" ca="1" si="10600">IF(N1841&lt;=$AA$1, 1,0)</f>
        <v>0</v>
      </c>
      <c r="AB1844" s="5">
        <f t="shared" ref="AB1844" ca="1" si="10601">IF(O1841&lt;=$AB$1, 1,0)</f>
        <v>0</v>
      </c>
      <c r="AC1844" s="5"/>
      <c r="AD1844" s="5" t="s">
        <v>1953</v>
      </c>
      <c r="AE1844" s="5"/>
      <c r="AF1844" s="5"/>
      <c r="AG1844" s="5"/>
      <c r="AH1844" s="5">
        <f t="shared" ref="AH1844" ca="1" si="10602">AE1843+AF1843+AG1843+AH1843</f>
        <v>5</v>
      </c>
    </row>
    <row r="1845" spans="1:34" ht="16" x14ac:dyDescent="0.2">
      <c r="A1845" s="1">
        <v>1840</v>
      </c>
      <c r="B1845">
        <v>211981</v>
      </c>
      <c r="C1845">
        <v>8</v>
      </c>
      <c r="D1845" t="s">
        <v>8</v>
      </c>
      <c r="E1845" t="s">
        <v>242</v>
      </c>
      <c r="F1845">
        <v>377</v>
      </c>
      <c r="G1845">
        <v>0.72234762979683975</v>
      </c>
      <c r="H1845">
        <v>15247.31565924116</v>
      </c>
      <c r="I1845">
        <v>0.5620914434827694</v>
      </c>
      <c r="K1845" s="2" t="s">
        <v>972</v>
      </c>
      <c r="L1845" s="4">
        <f t="shared" ref="L1845" si="10603" xml:space="preserve"> (F1845 - F1852) / F1852</f>
        <v>-0.18924731182795698</v>
      </c>
      <c r="M1845" s="4">
        <f t="shared" ref="M1845" si="10604" xml:space="preserve"> (G1845 - G1852) / G1852</f>
        <v>-1.8348092840192062E-2</v>
      </c>
      <c r="N1845" s="4">
        <f t="shared" ref="N1845" si="10605" xml:space="preserve"> (H1845 - H1852) / H1852</f>
        <v>6.544895675728396E-2</v>
      </c>
      <c r="O1845" s="4">
        <f t="shared" ref="O1845" si="10606" xml:space="preserve"> (I1845 - I1852) / I1852</f>
        <v>-7.8486604150436956E-2</v>
      </c>
      <c r="X1845" s="5"/>
      <c r="Y1845" s="6"/>
      <c r="Z1845" s="5"/>
      <c r="AA1845" s="5"/>
      <c r="AB1845" s="5"/>
      <c r="AC1845" s="5"/>
      <c r="AD1845" s="5"/>
      <c r="AE1845" s="5"/>
      <c r="AF1845" s="5"/>
      <c r="AG1845" s="5"/>
      <c r="AH1845" s="5"/>
    </row>
    <row r="1846" spans="1:34" ht="16" x14ac:dyDescent="0.2">
      <c r="A1846" s="1">
        <v>1841</v>
      </c>
      <c r="B1846">
        <v>211981</v>
      </c>
      <c r="C1846">
        <v>7</v>
      </c>
      <c r="D1846" t="s">
        <v>10</v>
      </c>
      <c r="E1846" t="s">
        <v>242</v>
      </c>
      <c r="F1846">
        <v>447</v>
      </c>
      <c r="G1846">
        <v>0.72019464720194648</v>
      </c>
      <c r="H1846">
        <v>15077.29593999503</v>
      </c>
      <c r="I1846">
        <v>0.56453255483865583</v>
      </c>
      <c r="K1846" s="2" t="s">
        <v>973</v>
      </c>
      <c r="L1846" s="2">
        <f t="shared" ref="L1846" si="10607" xml:space="preserve"> SLOPE(F1845:F1852, $C1845:$C1852)</f>
        <v>-8.3571428571428577</v>
      </c>
      <c r="M1846" s="2">
        <f t="shared" ref="M1846" si="10608" xml:space="preserve"> SLOPE(G1845:G1852, $C1845:$C1852)</f>
        <v>6.0966847845208714E-4</v>
      </c>
      <c r="N1846" s="2">
        <f t="shared" ref="N1846" si="10609" xml:space="preserve"> SLOPE(H1845:H1852, $C1845:$C1852)</f>
        <v>92.042343201445348</v>
      </c>
      <c r="O1846" s="2">
        <f t="shared" ref="O1846" si="10610" xml:space="preserve"> SLOPE(I1845:I1852, $C1845:$C1852)</f>
        <v>-4.9591179290736339E-3</v>
      </c>
      <c r="X1846" s="5"/>
      <c r="Y1846" s="6"/>
      <c r="Z1846" s="5"/>
      <c r="AA1846" s="5"/>
      <c r="AB1846" s="5"/>
      <c r="AC1846" s="5"/>
      <c r="AD1846" s="5"/>
      <c r="AE1846" s="5"/>
      <c r="AF1846" s="5"/>
      <c r="AG1846" s="5"/>
      <c r="AH1846" s="5"/>
    </row>
    <row r="1847" spans="1:34" ht="16" x14ac:dyDescent="0.2">
      <c r="A1847" s="1">
        <v>1842</v>
      </c>
      <c r="B1847">
        <v>211981</v>
      </c>
      <c r="C1847">
        <v>6</v>
      </c>
      <c r="D1847" t="s">
        <v>11</v>
      </c>
      <c r="E1847" t="s">
        <v>242</v>
      </c>
      <c r="F1847">
        <v>418</v>
      </c>
      <c r="G1847">
        <v>0.70731707317073167</v>
      </c>
      <c r="H1847">
        <v>15730.0475253074</v>
      </c>
      <c r="I1847">
        <v>0.55872897595641202</v>
      </c>
      <c r="K1847" s="2" t="s">
        <v>974</v>
      </c>
      <c r="L1847" s="2">
        <f t="shared" ref="L1847" si="10611" xml:space="preserve"> INTERCEPT(F1845:F1852,$C1845:$C1852)</f>
        <v>480.35714285714289</v>
      </c>
      <c r="M1847" s="2">
        <f t="shared" ref="M1847" si="10612" xml:space="preserve"> INTERCEPT(G1845:G1852,$C1845:$C1852)</f>
        <v>0.70157614179210603</v>
      </c>
      <c r="N1847" s="2">
        <f t="shared" ref="N1847" si="10613" xml:space="preserve"> INTERCEPT(H1845:H1852,$C1845:$C1852)</f>
        <v>14944.255161438194</v>
      </c>
      <c r="O1847" s="2">
        <f t="shared" ref="O1847" si="10614" xml:space="preserve"> INTERCEPT(I1845:I1852,$C1845:$C1852)</f>
        <v>0.58396532397080103</v>
      </c>
      <c r="X1847" s="5"/>
      <c r="Y1847" s="6"/>
      <c r="Z1847" s="5"/>
      <c r="AA1847" s="5"/>
      <c r="AB1847" s="5"/>
      <c r="AC1847" s="5"/>
      <c r="AD1847" s="5"/>
      <c r="AE1847" s="5"/>
      <c r="AF1847" s="5"/>
      <c r="AG1847" s="5"/>
      <c r="AH1847" s="5"/>
    </row>
    <row r="1848" spans="1:34" ht="16" x14ac:dyDescent="0.2">
      <c r="A1848" s="1">
        <v>1843</v>
      </c>
      <c r="B1848">
        <v>211981</v>
      </c>
      <c r="C1848">
        <v>5</v>
      </c>
      <c r="D1848" t="s">
        <v>12</v>
      </c>
      <c r="E1848" t="s">
        <v>242</v>
      </c>
      <c r="F1848">
        <v>451</v>
      </c>
      <c r="G1848">
        <v>0.65180467091295113</v>
      </c>
      <c r="H1848">
        <v>16069.48567413831</v>
      </c>
      <c r="I1848">
        <v>0.50053466035740346</v>
      </c>
      <c r="K1848" s="2" t="s">
        <v>1212</v>
      </c>
      <c r="L1848" s="2">
        <f t="shared" ref="L1848:O1848" si="10615" xml:space="preserve"> L1847 + (11*L1846)</f>
        <v>388.42857142857144</v>
      </c>
      <c r="M1848" s="2">
        <f t="shared" si="10615"/>
        <v>0.70828249505507901</v>
      </c>
      <c r="N1848" s="2">
        <f t="shared" si="10615"/>
        <v>15956.720936654092</v>
      </c>
      <c r="O1848" s="2">
        <f t="shared" si="10615"/>
        <v>0.52941502675099106</v>
      </c>
      <c r="X1848" s="5"/>
      <c r="Y1848" s="6"/>
      <c r="Z1848" s="5"/>
      <c r="AA1848" s="5"/>
      <c r="AB1848" s="5"/>
      <c r="AC1848" s="5"/>
      <c r="AD1848" s="5"/>
      <c r="AE1848" s="5"/>
      <c r="AF1848" s="5"/>
      <c r="AG1848" s="5"/>
      <c r="AH1848" s="5"/>
    </row>
    <row r="1849" spans="1:34" ht="16" x14ac:dyDescent="0.2">
      <c r="A1849" s="1">
        <v>1844</v>
      </c>
      <c r="B1849">
        <v>211981</v>
      </c>
      <c r="C1849">
        <v>4</v>
      </c>
      <c r="D1849" t="s">
        <v>13</v>
      </c>
      <c r="E1849" t="s">
        <v>242</v>
      </c>
      <c r="F1849">
        <v>479</v>
      </c>
      <c r="G1849">
        <v>0.70347648261758688</v>
      </c>
      <c r="H1849">
        <v>16312.63184403937</v>
      </c>
      <c r="I1849">
        <v>0.55267607804822394</v>
      </c>
      <c r="K1849" s="2" t="s">
        <v>976</v>
      </c>
      <c r="L1849" s="2">
        <f t="shared" ref="L1849" si="10616" xml:space="preserve"> (L1848 - F1852) / F1852</f>
        <v>-0.1646697388632872</v>
      </c>
      <c r="M1849" s="2">
        <f t="shared" ref="M1849" si="10617" xml:space="preserve"> (M1848 - G1852) / G1852</f>
        <v>-3.7462250309764356E-2</v>
      </c>
      <c r="N1849" s="2">
        <f t="shared" ref="N1849" si="10618" xml:space="preserve"> (N1848 - H1852) / H1852</f>
        <v>0.11502064069363774</v>
      </c>
      <c r="O1849" s="2">
        <f t="shared" ref="O1849" si="10619" xml:space="preserve"> (O1848 - I1852) / I1852</f>
        <v>-0.13205752414189134</v>
      </c>
      <c r="X1849" s="5"/>
      <c r="Y1849" s="6"/>
      <c r="Z1849" s="5"/>
      <c r="AA1849" s="5"/>
      <c r="AB1849" s="5"/>
      <c r="AC1849" s="5"/>
      <c r="AD1849" s="5"/>
      <c r="AE1849" s="5"/>
      <c r="AF1849" s="5"/>
      <c r="AG1849" s="5"/>
      <c r="AH1849" s="5"/>
    </row>
    <row r="1850" spans="1:34" ht="16" x14ac:dyDescent="0.2">
      <c r="A1850" s="1">
        <v>1845</v>
      </c>
      <c r="B1850">
        <v>211981</v>
      </c>
      <c r="C1850">
        <v>3</v>
      </c>
      <c r="D1850" t="s">
        <v>14</v>
      </c>
      <c r="E1850" t="s">
        <v>242</v>
      </c>
      <c r="F1850">
        <v>489</v>
      </c>
      <c r="G1850">
        <v>0.72115384615384615</v>
      </c>
      <c r="H1850">
        <v>14721.10362830904</v>
      </c>
      <c r="I1850">
        <v>0.59758500639107126</v>
      </c>
      <c r="K1850" s="2" t="s">
        <v>977</v>
      </c>
      <c r="L1850" s="2">
        <f t="shared" ref="L1850" si="10620">IF(L1845&lt;=$L$1,1,0)</f>
        <v>1</v>
      </c>
      <c r="M1850" s="2">
        <f t="shared" ref="M1850" si="10621">IF(M1845&lt;=$M$1,1,0)</f>
        <v>1</v>
      </c>
      <c r="N1850" s="2">
        <f t="shared" ref="N1850" si="10622">IF(N1845&lt;=$N$1,1,0)</f>
        <v>0</v>
      </c>
      <c r="O1850" s="2">
        <f t="shared" ref="O1850" si="10623">IF(O1845&lt;=$O$1,1,0)</f>
        <v>1</v>
      </c>
      <c r="X1850" s="5" t="s">
        <v>977</v>
      </c>
      <c r="Y1850" s="5">
        <f t="shared" ref="Y1850" ca="1" si="10624">IF(L1845&lt;=$Y$1,1,0)</f>
        <v>0</v>
      </c>
      <c r="Z1850" s="5">
        <f t="shared" ref="Z1850" ca="1" si="10625">IF(M1845&lt;=$Z$1,1,0)</f>
        <v>0</v>
      </c>
      <c r="AA1850" s="5">
        <f t="shared" ref="AA1850" ca="1" si="10626">IF(N1845&lt;=$AA$1,1,0)</f>
        <v>0</v>
      </c>
      <c r="AB1850" s="5">
        <f t="shared" ref="AB1850" ca="1" si="10627">IF(O1845&lt;=$AB$1,1,0)</f>
        <v>1</v>
      </c>
      <c r="AC1850" s="5"/>
      <c r="AD1850" s="5"/>
      <c r="AE1850" s="5"/>
      <c r="AF1850" s="5"/>
      <c r="AG1850" s="5"/>
      <c r="AH1850" s="5"/>
    </row>
    <row r="1851" spans="1:34" ht="16" x14ac:dyDescent="0.2">
      <c r="A1851" s="1">
        <v>1846</v>
      </c>
      <c r="B1851">
        <v>211981</v>
      </c>
      <c r="C1851">
        <v>2</v>
      </c>
      <c r="D1851" t="s">
        <v>15</v>
      </c>
      <c r="E1851" t="s">
        <v>242</v>
      </c>
      <c r="F1851">
        <v>416</v>
      </c>
      <c r="G1851">
        <v>0.67241379310344829</v>
      </c>
      <c r="H1851">
        <v>15398.98981162754</v>
      </c>
      <c r="I1851">
        <v>0.54708005754825051</v>
      </c>
      <c r="K1851" s="2" t="s">
        <v>978</v>
      </c>
      <c r="L1851" s="2">
        <f t="shared" ref="L1851" si="10628">IF(L1845&lt;=$L$2, 1, 0)</f>
        <v>1</v>
      </c>
      <c r="M1851" s="2">
        <f t="shared" ref="M1851" si="10629">IF(M1845&lt;=$M$2, 1, 0)</f>
        <v>1</v>
      </c>
      <c r="N1851" s="2">
        <f t="shared" ref="N1851" si="10630">IF(N1845&lt;=$N$2, 1, 0)</f>
        <v>0</v>
      </c>
      <c r="O1851" s="2">
        <f t="shared" ref="O1851" si="10631">IF(O1845&lt;=$O$2, 1, 0)</f>
        <v>0</v>
      </c>
      <c r="X1851" s="5" t="s">
        <v>978</v>
      </c>
      <c r="Y1851" s="5">
        <f t="shared" ref="Y1851" ca="1" si="10632">IF(L1845&lt;=$Y$2, 1, 0)</f>
        <v>0</v>
      </c>
      <c r="Z1851" s="5">
        <f t="shared" ref="Z1851" ca="1" si="10633">IF(M1845&lt;=$Z$2, 1, 0)</f>
        <v>0</v>
      </c>
      <c r="AA1851" s="5">
        <f t="shared" ref="AA1851" ca="1" si="10634">IF(N1845&lt;=$AA$2, 1, 0)</f>
        <v>0</v>
      </c>
      <c r="AB1851" s="5">
        <f t="shared" ref="AB1851" ca="1" si="10635">IF(O1845&lt;=$AB$2, 1, 0)</f>
        <v>0</v>
      </c>
      <c r="AC1851" s="5"/>
      <c r="AD1851" s="5" t="s">
        <v>1952</v>
      </c>
      <c r="AE1851" s="5">
        <f t="shared" ref="AE1851" ca="1" si="10636" xml:space="preserve"> Y1850+Y1851+Y1852</f>
        <v>0</v>
      </c>
      <c r="AF1851" s="5">
        <f t="shared" ref="AF1851" ca="1" si="10637">Z1850+Z1851+Z1852</f>
        <v>0</v>
      </c>
      <c r="AG1851" s="5">
        <f t="shared" ref="AG1851" ca="1" si="10638">AA1850+AA1851+AA1852</f>
        <v>0</v>
      </c>
      <c r="AH1851" s="5">
        <f t="shared" ref="AH1851" ca="1" si="10639">AB1850+AB1851+AB1852</f>
        <v>2</v>
      </c>
    </row>
    <row r="1852" spans="1:34" ht="16" x14ac:dyDescent="0.2">
      <c r="A1852" s="1">
        <v>1847</v>
      </c>
      <c r="B1852">
        <v>211981</v>
      </c>
      <c r="C1852">
        <v>1</v>
      </c>
      <c r="D1852" t="s">
        <v>16</v>
      </c>
      <c r="E1852" t="s">
        <v>242</v>
      </c>
      <c r="F1852">
        <v>465</v>
      </c>
      <c r="G1852">
        <v>0.73584905660377353</v>
      </c>
      <c r="H1852">
        <v>14310.69556409974</v>
      </c>
      <c r="I1852">
        <v>0.60996556969697135</v>
      </c>
      <c r="K1852" s="2" t="s">
        <v>979</v>
      </c>
      <c r="L1852" s="2">
        <f t="shared" ref="L1852" si="10640">IF(L1849&lt;=$L$1, 1,0)</f>
        <v>1</v>
      </c>
      <c r="M1852" s="2">
        <f t="shared" ref="M1852" si="10641">IF(M1849&lt;=$M$1, 1,0)</f>
        <v>1</v>
      </c>
      <c r="N1852" s="2">
        <f t="shared" ref="N1852" si="10642">IF(N1849&lt;=$N$1, 1,0)</f>
        <v>0</v>
      </c>
      <c r="O1852" s="2">
        <f t="shared" ref="O1852" si="10643">IF(O1849&lt;=$O$1, 1,0)</f>
        <v>1</v>
      </c>
      <c r="X1852" s="5" t="s">
        <v>979</v>
      </c>
      <c r="Y1852" s="5">
        <f t="shared" ref="Y1852" ca="1" si="10644">IF(L1849&lt;=$Y$1, 1,0)</f>
        <v>0</v>
      </c>
      <c r="Z1852" s="5">
        <f t="shared" ref="Z1852" ca="1" si="10645">IF(M1849&lt;=$Z$1, 1,0)</f>
        <v>0</v>
      </c>
      <c r="AA1852" s="5">
        <f t="shared" ref="AA1852" ca="1" si="10646">IF(N1849&lt;=$AA$1, 1,0)</f>
        <v>0</v>
      </c>
      <c r="AB1852" s="5">
        <f t="shared" ref="AB1852" ca="1" si="10647">IF(O1849&lt;=$AB$1, 1,0)</f>
        <v>1</v>
      </c>
      <c r="AC1852" s="5"/>
      <c r="AD1852" s="5" t="s">
        <v>1953</v>
      </c>
      <c r="AE1852" s="5"/>
      <c r="AF1852" s="5"/>
      <c r="AG1852" s="5"/>
      <c r="AH1852" s="5">
        <f t="shared" ref="AH1852" ca="1" si="10648">AE1851+AF1851+AG1851+AH1851</f>
        <v>2</v>
      </c>
    </row>
    <row r="1853" spans="1:34" ht="16" x14ac:dyDescent="0.2">
      <c r="A1853" s="1">
        <v>1848</v>
      </c>
      <c r="B1853">
        <v>202523</v>
      </c>
      <c r="C1853">
        <v>8</v>
      </c>
      <c r="D1853" t="s">
        <v>8</v>
      </c>
      <c r="E1853" t="s">
        <v>243</v>
      </c>
      <c r="F1853">
        <v>625</v>
      </c>
      <c r="G1853">
        <v>0.89755351681957185</v>
      </c>
      <c r="H1853">
        <v>25472.21346463103</v>
      </c>
      <c r="I1853">
        <v>6.6522962249717734</v>
      </c>
      <c r="K1853" s="2" t="s">
        <v>972</v>
      </c>
      <c r="L1853" s="4">
        <f t="shared" ref="L1853" si="10649" xml:space="preserve"> (F1853 - F1860) / F1860</f>
        <v>-6.3593004769475362E-3</v>
      </c>
      <c r="M1853" s="4">
        <f t="shared" ref="M1853" si="10650" xml:space="preserve"> (G1853 - G1860) / G1860</f>
        <v>-2.6981339548013347E-2</v>
      </c>
      <c r="N1853" s="4">
        <f t="shared" ref="N1853" si="10651" xml:space="preserve"> (H1853 - H1860) / H1860</f>
        <v>0.6723703439286719</v>
      </c>
      <c r="O1853" s="4">
        <f t="shared" ref="O1853" si="10652" xml:space="preserve"> (I1853 - I1860) / I1860</f>
        <v>0.1127116609589954</v>
      </c>
      <c r="X1853" s="5"/>
      <c r="Y1853" s="6"/>
      <c r="Z1853" s="5"/>
      <c r="AA1853" s="5"/>
      <c r="AB1853" s="5"/>
      <c r="AC1853" s="5"/>
      <c r="AD1853" s="5"/>
      <c r="AE1853" s="5"/>
      <c r="AF1853" s="5"/>
      <c r="AG1853" s="5"/>
      <c r="AH1853" s="5"/>
    </row>
    <row r="1854" spans="1:34" ht="16" x14ac:dyDescent="0.2">
      <c r="A1854" s="1">
        <v>1849</v>
      </c>
      <c r="B1854">
        <v>202523</v>
      </c>
      <c r="C1854">
        <v>7</v>
      </c>
      <c r="D1854" t="s">
        <v>10</v>
      </c>
      <c r="E1854" t="s">
        <v>243</v>
      </c>
      <c r="F1854">
        <v>654</v>
      </c>
      <c r="G1854">
        <v>0.89303079416531606</v>
      </c>
      <c r="H1854">
        <v>23518.80928590893</v>
      </c>
      <c r="I1854">
        <v>6.7173759249578824</v>
      </c>
      <c r="K1854" s="2" t="s">
        <v>973</v>
      </c>
      <c r="L1854" s="2">
        <f t="shared" ref="L1854" si="10653" xml:space="preserve"> SLOPE(F1853:F1860, $C1853:$C1860)</f>
        <v>4.2857142857142856</v>
      </c>
      <c r="M1854" s="2">
        <f t="shared" ref="M1854" si="10654" xml:space="preserve"> SLOPE(G1853:G1860, $C1853:$C1860)</f>
        <v>-1.1316859203459211E-3</v>
      </c>
      <c r="N1854" s="2">
        <f t="shared" ref="N1854" si="10655" xml:space="preserve"> SLOPE(H1853:H1860, $C1853:$C1860)</f>
        <v>1518.3079122128759</v>
      </c>
      <c r="O1854" s="2">
        <f t="shared" ref="O1854" si="10656" xml:space="preserve"> SLOPE(I1853:I1860, $C1853:$C1860)</f>
        <v>7.7013771528324948E-2</v>
      </c>
      <c r="X1854" s="5"/>
      <c r="Y1854" s="6"/>
      <c r="Z1854" s="5"/>
      <c r="AA1854" s="5"/>
      <c r="AB1854" s="5"/>
      <c r="AC1854" s="5"/>
      <c r="AD1854" s="5"/>
      <c r="AE1854" s="5"/>
      <c r="AF1854" s="5"/>
      <c r="AG1854" s="5"/>
      <c r="AH1854" s="5"/>
    </row>
    <row r="1855" spans="1:34" ht="16" x14ac:dyDescent="0.2">
      <c r="A1855" s="1">
        <v>1850</v>
      </c>
      <c r="B1855">
        <v>202523</v>
      </c>
      <c r="C1855">
        <v>6</v>
      </c>
      <c r="D1855" t="s">
        <v>11</v>
      </c>
      <c r="E1855" t="s">
        <v>243</v>
      </c>
      <c r="F1855">
        <v>617</v>
      </c>
      <c r="G1855">
        <v>0.91208791208791207</v>
      </c>
      <c r="H1855">
        <v>23159.611923645221</v>
      </c>
      <c r="I1855">
        <v>6.4440375316788838</v>
      </c>
      <c r="K1855" s="2" t="s">
        <v>974</v>
      </c>
      <c r="L1855" s="2">
        <f t="shared" ref="L1855" si="10657" xml:space="preserve"> INTERCEPT(F1853:F1860,$C1853:$C1860)</f>
        <v>603.96428571428567</v>
      </c>
      <c r="M1855" s="2">
        <f t="shared" ref="M1855" si="10658" xml:space="preserve"> INTERCEPT(G1853:G1860,$C1853:$C1860)</f>
        <v>0.90064787240726651</v>
      </c>
      <c r="N1855" s="2">
        <f t="shared" ref="N1855" si="10659" xml:space="preserve"> INTERCEPT(H1853:H1860,$C1853:$C1860)</f>
        <v>12955.037404469345</v>
      </c>
      <c r="O1855" s="2">
        <f t="shared" ref="O1855" si="10660" xml:space="preserve"> INTERCEPT(I1853:I1860,$C1853:$C1860)</f>
        <v>6.0410479182203272</v>
      </c>
      <c r="X1855" s="5"/>
      <c r="Y1855" s="6"/>
      <c r="Z1855" s="5"/>
      <c r="AA1855" s="5"/>
      <c r="AB1855" s="5"/>
      <c r="AC1855" s="5"/>
      <c r="AD1855" s="5"/>
      <c r="AE1855" s="5"/>
      <c r="AF1855" s="5"/>
      <c r="AG1855" s="5"/>
      <c r="AH1855" s="5"/>
    </row>
    <row r="1856" spans="1:34" ht="16" x14ac:dyDescent="0.2">
      <c r="A1856" s="1">
        <v>1851</v>
      </c>
      <c r="B1856">
        <v>202523</v>
      </c>
      <c r="C1856">
        <v>5</v>
      </c>
      <c r="D1856" t="s">
        <v>12</v>
      </c>
      <c r="E1856" t="s">
        <v>243</v>
      </c>
      <c r="F1856">
        <v>637</v>
      </c>
      <c r="G1856">
        <v>0.88553259141494434</v>
      </c>
      <c r="H1856">
        <v>18905.582716304041</v>
      </c>
      <c r="I1856">
        <v>5.9420145763979164</v>
      </c>
      <c r="K1856" s="2" t="s">
        <v>1213</v>
      </c>
      <c r="L1856" s="2">
        <f t="shared" ref="L1856:O1856" si="10661" xml:space="preserve"> L1855 + (11*L1854)</f>
        <v>651.10714285714278</v>
      </c>
      <c r="M1856" s="2">
        <f t="shared" si="10661"/>
        <v>0.8881993272834614</v>
      </c>
      <c r="N1856" s="2">
        <f t="shared" si="10661"/>
        <v>29656.42443881098</v>
      </c>
      <c r="O1856" s="2">
        <f t="shared" si="10661"/>
        <v>6.8881994050319015</v>
      </c>
      <c r="X1856" s="5"/>
      <c r="Y1856" s="6"/>
      <c r="Z1856" s="5"/>
      <c r="AA1856" s="5"/>
      <c r="AB1856" s="5"/>
      <c r="AC1856" s="5"/>
      <c r="AD1856" s="5"/>
      <c r="AE1856" s="5"/>
      <c r="AF1856" s="5"/>
      <c r="AG1856" s="5"/>
      <c r="AH1856" s="5"/>
    </row>
    <row r="1857" spans="1:34" ht="16" x14ac:dyDescent="0.2">
      <c r="A1857" s="1">
        <v>1852</v>
      </c>
      <c r="B1857">
        <v>202523</v>
      </c>
      <c r="C1857">
        <v>4</v>
      </c>
      <c r="D1857" t="s">
        <v>13</v>
      </c>
      <c r="E1857" t="s">
        <v>243</v>
      </c>
      <c r="F1857">
        <v>633</v>
      </c>
      <c r="G1857">
        <v>0.87027914614121515</v>
      </c>
      <c r="H1857">
        <v>19477.014238037289</v>
      </c>
      <c r="I1857">
        <v>6.595650053393693</v>
      </c>
      <c r="K1857" s="2" t="s">
        <v>976</v>
      </c>
      <c r="L1857" s="2">
        <f t="shared" ref="L1857" si="10662" xml:space="preserve"> (L1856 - F1860) / F1860</f>
        <v>3.5146491028843839E-2</v>
      </c>
      <c r="M1857" s="2">
        <f t="shared" ref="M1857" si="10663" xml:space="preserve"> (M1856 - G1860) / G1860</f>
        <v>-3.7122017291989967E-2</v>
      </c>
      <c r="N1857" s="2">
        <f t="shared" ref="N1857" si="10664" xml:space="preserve"> (N1856 - H1860) / H1860</f>
        <v>0.94708342905870058</v>
      </c>
      <c r="O1857" s="2">
        <f t="shared" ref="O1857" si="10665" xml:space="preserve"> (O1856 - I1860) / I1860</f>
        <v>0.15217055010540106</v>
      </c>
      <c r="X1857" s="5"/>
      <c r="Y1857" s="6"/>
      <c r="Z1857" s="5"/>
      <c r="AA1857" s="5"/>
      <c r="AB1857" s="5"/>
      <c r="AC1857" s="5"/>
      <c r="AD1857" s="5"/>
      <c r="AE1857" s="5"/>
      <c r="AF1857" s="5"/>
      <c r="AG1857" s="5"/>
      <c r="AH1857" s="5"/>
    </row>
    <row r="1858" spans="1:34" ht="16" x14ac:dyDescent="0.2">
      <c r="A1858" s="1">
        <v>1853</v>
      </c>
      <c r="B1858">
        <v>202523</v>
      </c>
      <c r="C1858">
        <v>3</v>
      </c>
      <c r="D1858" t="s">
        <v>14</v>
      </c>
      <c r="E1858" t="s">
        <v>243</v>
      </c>
      <c r="F1858">
        <v>609</v>
      </c>
      <c r="G1858">
        <v>0.89003436426116833</v>
      </c>
      <c r="H1858">
        <v>16012.04472104349</v>
      </c>
      <c r="I1858">
        <v>6.6710799380630377</v>
      </c>
      <c r="K1858" s="2" t="s">
        <v>977</v>
      </c>
      <c r="L1858" s="2">
        <f t="shared" ref="L1858" si="10666">IF(L1853&lt;=$L$1,1,0)</f>
        <v>1</v>
      </c>
      <c r="M1858" s="2">
        <f t="shared" ref="M1858" si="10667">IF(M1853&lt;=$M$1,1,0)</f>
        <v>1</v>
      </c>
      <c r="N1858" s="2">
        <f t="shared" ref="N1858" si="10668">IF(N1853&lt;=$N$1,1,0)</f>
        <v>0</v>
      </c>
      <c r="O1858" s="2">
        <f t="shared" ref="O1858" si="10669">IF(O1853&lt;=$O$1,1,0)</f>
        <v>0</v>
      </c>
      <c r="X1858" s="5" t="s">
        <v>977</v>
      </c>
      <c r="Y1858" s="5">
        <f t="shared" ref="Y1858" ca="1" si="10670">IF(L1853&lt;=$Y$1,1,0)</f>
        <v>0</v>
      </c>
      <c r="Z1858" s="5">
        <f t="shared" ref="Z1858" ca="1" si="10671">IF(M1853&lt;=$Z$1,1,0)</f>
        <v>0</v>
      </c>
      <c r="AA1858" s="5">
        <f t="shared" ref="AA1858" ca="1" si="10672">IF(N1853&lt;=$AA$1,1,0)</f>
        <v>0</v>
      </c>
      <c r="AB1858" s="5">
        <f t="shared" ref="AB1858" ca="1" si="10673">IF(O1853&lt;=$AB$1,1,0)</f>
        <v>0</v>
      </c>
      <c r="AC1858" s="5"/>
      <c r="AD1858" s="5"/>
      <c r="AE1858" s="5"/>
      <c r="AF1858" s="5"/>
      <c r="AG1858" s="5"/>
      <c r="AH1858" s="5"/>
    </row>
    <row r="1859" spans="1:34" ht="16" x14ac:dyDescent="0.2">
      <c r="A1859" s="1">
        <v>1854</v>
      </c>
      <c r="B1859">
        <v>202523</v>
      </c>
      <c r="C1859">
        <v>2</v>
      </c>
      <c r="D1859" t="s">
        <v>15</v>
      </c>
      <c r="E1859" t="s">
        <v>243</v>
      </c>
      <c r="F1859">
        <v>582</v>
      </c>
      <c r="G1859">
        <v>0.89348171701112877</v>
      </c>
      <c r="H1859">
        <v>16522.903969392861</v>
      </c>
      <c r="I1859">
        <v>6.0999702020848208</v>
      </c>
      <c r="K1859" s="2" t="s">
        <v>978</v>
      </c>
      <c r="L1859" s="2">
        <f t="shared" ref="L1859" si="10674">IF(L1853&lt;=$L$2, 1, 0)</f>
        <v>1</v>
      </c>
      <c r="M1859" s="2">
        <f t="shared" ref="M1859" si="10675">IF(M1853&lt;=$M$2, 1, 0)</f>
        <v>1</v>
      </c>
      <c r="N1859" s="2">
        <f t="shared" ref="N1859" si="10676">IF(N1853&lt;=$N$2, 1, 0)</f>
        <v>0</v>
      </c>
      <c r="O1859" s="2">
        <f t="shared" ref="O1859" si="10677">IF(O1853&lt;=$O$2, 1, 0)</f>
        <v>0</v>
      </c>
      <c r="X1859" s="5" t="s">
        <v>978</v>
      </c>
      <c r="Y1859" s="5">
        <f t="shared" ref="Y1859" ca="1" si="10678">IF(L1853&lt;=$Y$2, 1, 0)</f>
        <v>0</v>
      </c>
      <c r="Z1859" s="5">
        <f t="shared" ref="Z1859" ca="1" si="10679">IF(M1853&lt;=$Z$2, 1, 0)</f>
        <v>0</v>
      </c>
      <c r="AA1859" s="5">
        <f t="shared" ref="AA1859" ca="1" si="10680">IF(N1853&lt;=$AA$2, 1, 0)</f>
        <v>0</v>
      </c>
      <c r="AB1859" s="5">
        <f t="shared" ref="AB1859" ca="1" si="10681">IF(O1853&lt;=$AB$2, 1, 0)</f>
        <v>0</v>
      </c>
      <c r="AC1859" s="5"/>
      <c r="AD1859" s="5" t="s">
        <v>1952</v>
      </c>
      <c r="AE1859" s="5">
        <f t="shared" ref="AE1859" ca="1" si="10682" xml:space="preserve"> Y1858+Y1859+Y1860</f>
        <v>0</v>
      </c>
      <c r="AF1859" s="5">
        <f t="shared" ref="AF1859" ca="1" si="10683">Z1858+Z1859+Z1860</f>
        <v>0</v>
      </c>
      <c r="AG1859" s="5">
        <f t="shared" ref="AG1859" ca="1" si="10684">AA1858+AA1859+AA1860</f>
        <v>0</v>
      </c>
      <c r="AH1859" s="5">
        <f t="shared" ref="AH1859" ca="1" si="10685">AB1858+AB1859+AB1860</f>
        <v>0</v>
      </c>
    </row>
    <row r="1860" spans="1:34" ht="16" x14ac:dyDescent="0.2">
      <c r="A1860" s="1">
        <v>1855</v>
      </c>
      <c r="B1860">
        <v>202523</v>
      </c>
      <c r="C1860">
        <v>1</v>
      </c>
      <c r="D1860" t="s">
        <v>16</v>
      </c>
      <c r="E1860" t="s">
        <v>243</v>
      </c>
      <c r="F1860">
        <v>629</v>
      </c>
      <c r="G1860">
        <v>0.92244224422442245</v>
      </c>
      <c r="H1860">
        <v>15231.203756455419</v>
      </c>
      <c r="I1860">
        <v>5.9784546692343126</v>
      </c>
      <c r="K1860" s="2" t="s">
        <v>979</v>
      </c>
      <c r="L1860" s="2">
        <f t="shared" ref="L1860" si="10686">IF(L1857&lt;=$L$1, 1,0)</f>
        <v>1</v>
      </c>
      <c r="M1860" s="2">
        <f t="shared" ref="M1860" si="10687">IF(M1857&lt;=$M$1, 1,0)</f>
        <v>1</v>
      </c>
      <c r="N1860" s="2">
        <f t="shared" ref="N1860" si="10688">IF(N1857&lt;=$N$1, 1,0)</f>
        <v>0</v>
      </c>
      <c r="O1860" s="2">
        <f t="shared" ref="O1860" si="10689">IF(O1857&lt;=$O$1, 1,0)</f>
        <v>0</v>
      </c>
      <c r="X1860" s="5" t="s">
        <v>979</v>
      </c>
      <c r="Y1860" s="5">
        <f t="shared" ref="Y1860" ca="1" si="10690">IF(L1857&lt;=$Y$1, 1,0)</f>
        <v>0</v>
      </c>
      <c r="Z1860" s="5">
        <f t="shared" ref="Z1860" ca="1" si="10691">IF(M1857&lt;=$Z$1, 1,0)</f>
        <v>0</v>
      </c>
      <c r="AA1860" s="5">
        <f t="shared" ref="AA1860" ca="1" si="10692">IF(N1857&lt;=$AA$1, 1,0)</f>
        <v>0</v>
      </c>
      <c r="AB1860" s="5">
        <f t="shared" ref="AB1860" ca="1" si="10693">IF(O1857&lt;=$AB$1, 1,0)</f>
        <v>0</v>
      </c>
      <c r="AC1860" s="5"/>
      <c r="AD1860" s="5" t="s">
        <v>1953</v>
      </c>
      <c r="AE1860" s="5"/>
      <c r="AF1860" s="5"/>
      <c r="AG1860" s="5"/>
      <c r="AH1860" s="5">
        <f t="shared" ref="AH1860" ca="1" si="10694">AE1859+AF1859+AG1859+AH1859</f>
        <v>0</v>
      </c>
    </row>
    <row r="1861" spans="1:34" ht="16" x14ac:dyDescent="0.2">
      <c r="A1861" s="1">
        <v>1856</v>
      </c>
      <c r="B1861">
        <v>144740</v>
      </c>
      <c r="C1861">
        <v>8</v>
      </c>
      <c r="D1861" t="s">
        <v>8</v>
      </c>
      <c r="E1861" t="s">
        <v>244</v>
      </c>
      <c r="F1861">
        <v>2627</v>
      </c>
      <c r="G1861">
        <v>0.85124610591900307</v>
      </c>
      <c r="H1861">
        <v>20190.5164902092</v>
      </c>
      <c r="I1861">
        <v>1.250454701333491</v>
      </c>
      <c r="K1861" s="2" t="s">
        <v>972</v>
      </c>
      <c r="L1861" s="4">
        <f t="shared" ref="L1861" si="10695" xml:space="preserve"> (F1861 - F1868) / F1868</f>
        <v>1.3112225221750868E-2</v>
      </c>
      <c r="M1861" s="4">
        <f t="shared" ref="M1861" si="10696" xml:space="preserve"> (G1861 - G1868) / G1868</f>
        <v>-9.7659305345115148E-4</v>
      </c>
      <c r="N1861" s="4">
        <f t="shared" ref="N1861" si="10697" xml:space="preserve"> (H1861 - H1868) / H1868</f>
        <v>0.23971505604170232</v>
      </c>
      <c r="O1861" s="4">
        <f t="shared" ref="O1861" si="10698" xml:space="preserve"> (I1861 - I1868) / I1868</f>
        <v>0.84856830845835829</v>
      </c>
      <c r="X1861" s="5"/>
      <c r="Y1861" s="6"/>
      <c r="Z1861" s="5"/>
      <c r="AA1861" s="5"/>
      <c r="AB1861" s="5"/>
      <c r="AC1861" s="5"/>
      <c r="AD1861" s="5"/>
      <c r="AE1861" s="5"/>
      <c r="AF1861" s="5"/>
      <c r="AG1861" s="5"/>
      <c r="AH1861" s="5"/>
    </row>
    <row r="1862" spans="1:34" ht="16" x14ac:dyDescent="0.2">
      <c r="A1862" s="1">
        <v>1857</v>
      </c>
      <c r="B1862">
        <v>144740</v>
      </c>
      <c r="C1862">
        <v>7</v>
      </c>
      <c r="D1862" t="s">
        <v>10</v>
      </c>
      <c r="E1862" t="s">
        <v>244</v>
      </c>
      <c r="F1862">
        <v>2575</v>
      </c>
      <c r="G1862">
        <v>0.85894405043341215</v>
      </c>
      <c r="H1862">
        <v>18671.532741436149</v>
      </c>
      <c r="I1862">
        <v>1.096974021580593</v>
      </c>
      <c r="K1862" s="2" t="s">
        <v>973</v>
      </c>
      <c r="L1862" s="2">
        <f t="shared" ref="L1862" si="10699" xml:space="preserve"> SLOPE(F1861:F1868, $C1861:$C1868)</f>
        <v>10.976190476190476</v>
      </c>
      <c r="M1862" s="2">
        <f t="shared" ref="M1862" si="10700" xml:space="preserve"> SLOPE(G1861:G1868, $C1861:$C1868)</f>
        <v>-8.7614215956563892E-4</v>
      </c>
      <c r="N1862" s="2">
        <f t="shared" ref="N1862" si="10701" xml:space="preserve"> SLOPE(H1861:H1868, $C1861:$C1868)</f>
        <v>389.32072399793674</v>
      </c>
      <c r="O1862" s="2">
        <f t="shared" ref="O1862" si="10702" xml:space="preserve"> SLOPE(I1861:I1868, $C1861:$C1868)</f>
        <v>7.2955819631577851E-2</v>
      </c>
      <c r="X1862" s="5"/>
      <c r="Y1862" s="6"/>
      <c r="Z1862" s="5"/>
      <c r="AA1862" s="5"/>
      <c r="AB1862" s="5"/>
      <c r="AC1862" s="5"/>
      <c r="AD1862" s="5"/>
      <c r="AE1862" s="5"/>
      <c r="AF1862" s="5"/>
      <c r="AG1862" s="5"/>
      <c r="AH1862" s="5"/>
    </row>
    <row r="1863" spans="1:34" ht="16" x14ac:dyDescent="0.2">
      <c r="A1863" s="1">
        <v>1858</v>
      </c>
      <c r="B1863">
        <v>144740</v>
      </c>
      <c r="C1863">
        <v>6</v>
      </c>
      <c r="D1863" t="s">
        <v>11</v>
      </c>
      <c r="E1863" t="s">
        <v>244</v>
      </c>
      <c r="F1863">
        <v>2542</v>
      </c>
      <c r="G1863">
        <v>0.83557731538147695</v>
      </c>
      <c r="H1863">
        <v>17708.14506374584</v>
      </c>
      <c r="I1863">
        <v>0.91232828995883031</v>
      </c>
      <c r="K1863" s="2" t="s">
        <v>974</v>
      </c>
      <c r="L1863" s="2">
        <f t="shared" ref="L1863" si="10703" xml:space="preserve"> INTERCEPT(F1861:F1868,$C1861:$C1868)</f>
        <v>2486.1071428571427</v>
      </c>
      <c r="M1863" s="2">
        <f t="shared" ref="M1863" si="10704" xml:space="preserve"> INTERCEPT(G1861:G1868,$C1861:$C1868)</f>
        <v>0.85547470888443999</v>
      </c>
      <c r="N1863" s="2">
        <f t="shared" ref="N1863" si="10705" xml:space="preserve"> INTERCEPT(H1861:H1868,$C1861:$C1868)</f>
        <v>16676.23706129902</v>
      </c>
      <c r="O1863" s="2">
        <f t="shared" ref="O1863" si="10706" xml:space="preserve"> INTERCEPT(I1861:I1868,$C1861:$C1868)</f>
        <v>0.55928297967391816</v>
      </c>
      <c r="X1863" s="5"/>
      <c r="Y1863" s="6"/>
      <c r="Z1863" s="5"/>
      <c r="AA1863" s="5"/>
      <c r="AB1863" s="5"/>
      <c r="AC1863" s="5"/>
      <c r="AD1863" s="5"/>
      <c r="AE1863" s="5"/>
      <c r="AF1863" s="5"/>
      <c r="AG1863" s="5"/>
      <c r="AH1863" s="5"/>
    </row>
    <row r="1864" spans="1:34" ht="16" x14ac:dyDescent="0.2">
      <c r="A1864" s="1">
        <v>1859</v>
      </c>
      <c r="B1864">
        <v>144740</v>
      </c>
      <c r="C1864">
        <v>5</v>
      </c>
      <c r="D1864" t="s">
        <v>12</v>
      </c>
      <c r="E1864" t="s">
        <v>244</v>
      </c>
      <c r="F1864">
        <v>2459</v>
      </c>
      <c r="G1864">
        <v>0.85141040921732225</v>
      </c>
      <c r="H1864">
        <v>19670.21168099052</v>
      </c>
      <c r="I1864">
        <v>0.79167459804407525</v>
      </c>
      <c r="K1864" s="2" t="s">
        <v>1214</v>
      </c>
      <c r="L1864" s="2">
        <f t="shared" ref="L1864:O1864" si="10707" xml:space="preserve"> L1863 + (11*L1862)</f>
        <v>2606.8452380952381</v>
      </c>
      <c r="M1864" s="2">
        <f t="shared" si="10707"/>
        <v>0.84583714512921793</v>
      </c>
      <c r="N1864" s="2">
        <f t="shared" si="10707"/>
        <v>20958.765025276323</v>
      </c>
      <c r="O1864" s="2">
        <f t="shared" si="10707"/>
        <v>1.3617969956212745</v>
      </c>
      <c r="X1864" s="5"/>
      <c r="Y1864" s="6"/>
      <c r="Z1864" s="5"/>
      <c r="AA1864" s="5"/>
      <c r="AB1864" s="5"/>
      <c r="AC1864" s="5"/>
      <c r="AD1864" s="5"/>
      <c r="AE1864" s="5"/>
      <c r="AF1864" s="5"/>
      <c r="AG1864" s="5"/>
      <c r="AH1864" s="5"/>
    </row>
    <row r="1865" spans="1:34" ht="16" x14ac:dyDescent="0.2">
      <c r="A1865" s="1">
        <v>1860</v>
      </c>
      <c r="B1865">
        <v>144740</v>
      </c>
      <c r="C1865">
        <v>4</v>
      </c>
      <c r="D1865" t="s">
        <v>13</v>
      </c>
      <c r="E1865" t="s">
        <v>244</v>
      </c>
      <c r="F1865">
        <v>2519</v>
      </c>
      <c r="G1865">
        <v>0.83779527559055122</v>
      </c>
      <c r="H1865">
        <v>19313.20894913657</v>
      </c>
      <c r="I1865">
        <v>0.84157700861562335</v>
      </c>
      <c r="K1865" s="2" t="s">
        <v>976</v>
      </c>
      <c r="L1865" s="2">
        <f t="shared" ref="L1865" si="10708" xml:space="preserve"> (L1864 - F1868) / F1868</f>
        <v>5.3394670633390177E-3</v>
      </c>
      <c r="M1865" s="2">
        <f t="shared" ref="M1865" si="10709" xml:space="preserve"> (M1864 - G1868) / G1868</f>
        <v>-7.32455564461937E-3</v>
      </c>
      <c r="N1865" s="2">
        <f t="shared" ref="N1865" si="10710" xml:space="preserve"> (N1864 - H1868) / H1868</f>
        <v>0.28688617601609906</v>
      </c>
      <c r="O1865" s="2">
        <f t="shared" ref="O1865" si="10711" xml:space="preserve"> (O1864 - I1868) / I1868</f>
        <v>1.0131675029689224</v>
      </c>
      <c r="X1865" s="5"/>
      <c r="Y1865" s="6"/>
      <c r="Z1865" s="5"/>
      <c r="AA1865" s="5"/>
      <c r="AB1865" s="5"/>
      <c r="AC1865" s="5"/>
      <c r="AD1865" s="5"/>
      <c r="AE1865" s="5"/>
      <c r="AF1865" s="5"/>
      <c r="AG1865" s="5"/>
      <c r="AH1865" s="5"/>
    </row>
    <row r="1866" spans="1:34" ht="16" x14ac:dyDescent="0.2">
      <c r="A1866" s="1">
        <v>1861</v>
      </c>
      <c r="B1866">
        <v>144740</v>
      </c>
      <c r="C1866">
        <v>3</v>
      </c>
      <c r="D1866" t="s">
        <v>14</v>
      </c>
      <c r="E1866" t="s">
        <v>244</v>
      </c>
      <c r="F1866">
        <v>2544</v>
      </c>
      <c r="G1866">
        <v>0.87159372419488024</v>
      </c>
      <c r="H1866">
        <v>18231.098050951048</v>
      </c>
      <c r="I1866">
        <v>0.7971834500953705</v>
      </c>
      <c r="K1866" s="2" t="s">
        <v>977</v>
      </c>
      <c r="L1866" s="2">
        <f t="shared" ref="L1866" si="10712">IF(L1861&lt;=$L$1,1,0)</f>
        <v>1</v>
      </c>
      <c r="M1866" s="2">
        <f t="shared" ref="M1866" si="10713">IF(M1861&lt;=$M$1,1,0)</f>
        <v>1</v>
      </c>
      <c r="N1866" s="2">
        <f t="shared" ref="N1866" si="10714">IF(N1861&lt;=$N$1,1,0)</f>
        <v>0</v>
      </c>
      <c r="O1866" s="2">
        <f t="shared" ref="O1866" si="10715">IF(O1861&lt;=$O$1,1,0)</f>
        <v>0</v>
      </c>
      <c r="X1866" s="5" t="s">
        <v>977</v>
      </c>
      <c r="Y1866" s="5">
        <f t="shared" ref="Y1866" ca="1" si="10716">IF(L1861&lt;=$Y$1,1,0)</f>
        <v>0</v>
      </c>
      <c r="Z1866" s="5">
        <f t="shared" ref="Z1866" ca="1" si="10717">IF(M1861&lt;=$Z$1,1,0)</f>
        <v>0</v>
      </c>
      <c r="AA1866" s="5">
        <f t="shared" ref="AA1866" ca="1" si="10718">IF(N1861&lt;=$AA$1,1,0)</f>
        <v>0</v>
      </c>
      <c r="AB1866" s="5">
        <f t="shared" ref="AB1866" ca="1" si="10719">IF(O1861&lt;=$AB$1,1,0)</f>
        <v>0</v>
      </c>
      <c r="AC1866" s="5"/>
      <c r="AD1866" s="5"/>
      <c r="AE1866" s="5"/>
      <c r="AF1866" s="5"/>
      <c r="AG1866" s="5"/>
      <c r="AH1866" s="5"/>
    </row>
    <row r="1867" spans="1:34" ht="16" x14ac:dyDescent="0.2">
      <c r="A1867" s="1">
        <v>1862</v>
      </c>
      <c r="B1867">
        <v>144740</v>
      </c>
      <c r="C1867">
        <v>2</v>
      </c>
      <c r="D1867" t="s">
        <v>15</v>
      </c>
      <c r="E1867" t="s">
        <v>244</v>
      </c>
      <c r="F1867">
        <v>2425</v>
      </c>
      <c r="G1867">
        <v>0.85361143298570874</v>
      </c>
      <c r="H1867">
        <v>17354.31247594153</v>
      </c>
      <c r="I1867">
        <v>0.73403632214872661</v>
      </c>
      <c r="K1867" s="2" t="s">
        <v>978</v>
      </c>
      <c r="L1867" s="2">
        <f t="shared" ref="L1867" si="10720">IF(L1861&lt;=$L$2, 1, 0)</f>
        <v>1</v>
      </c>
      <c r="M1867" s="2">
        <f t="shared" ref="M1867" si="10721">IF(M1861&lt;=$M$2, 1, 0)</f>
        <v>1</v>
      </c>
      <c r="N1867" s="2">
        <f t="shared" ref="N1867" si="10722">IF(N1861&lt;=$N$2, 1, 0)</f>
        <v>0</v>
      </c>
      <c r="O1867" s="2">
        <f t="shared" ref="O1867" si="10723">IF(O1861&lt;=$O$2, 1, 0)</f>
        <v>0</v>
      </c>
      <c r="X1867" s="5" t="s">
        <v>978</v>
      </c>
      <c r="Y1867" s="5">
        <f t="shared" ref="Y1867" ca="1" si="10724">IF(L1861&lt;=$Y$2, 1, 0)</f>
        <v>0</v>
      </c>
      <c r="Z1867" s="5">
        <f t="shared" ref="Z1867" ca="1" si="10725">IF(M1861&lt;=$Z$2, 1, 0)</f>
        <v>0</v>
      </c>
      <c r="AA1867" s="5">
        <f t="shared" ref="AA1867" ca="1" si="10726">IF(N1861&lt;=$AA$2, 1, 0)</f>
        <v>0</v>
      </c>
      <c r="AB1867" s="5">
        <f t="shared" ref="AB1867" ca="1" si="10727">IF(O1861&lt;=$AB$2, 1, 0)</f>
        <v>0</v>
      </c>
      <c r="AC1867" s="5"/>
      <c r="AD1867" s="5" t="s">
        <v>1952</v>
      </c>
      <c r="AE1867" s="5">
        <f t="shared" ref="AE1867" ca="1" si="10728" xml:space="preserve"> Y1866+Y1867+Y1868</f>
        <v>0</v>
      </c>
      <c r="AF1867" s="5">
        <f t="shared" ref="AF1867" ca="1" si="10729">Z1866+Z1867+Z1868</f>
        <v>0</v>
      </c>
      <c r="AG1867" s="5">
        <f t="shared" ref="AG1867" ca="1" si="10730">AA1866+AA1867+AA1868</f>
        <v>0</v>
      </c>
      <c r="AH1867" s="5">
        <f t="shared" ref="AH1867" ca="1" si="10731">AB1866+AB1867+AB1868</f>
        <v>0</v>
      </c>
    </row>
    <row r="1868" spans="1:34" ht="16" x14ac:dyDescent="0.2">
      <c r="A1868" s="1">
        <v>1863</v>
      </c>
      <c r="B1868">
        <v>144740</v>
      </c>
      <c r="C1868">
        <v>1</v>
      </c>
      <c r="D1868" t="s">
        <v>16</v>
      </c>
      <c r="E1868" t="s">
        <v>244</v>
      </c>
      <c r="F1868">
        <v>2593</v>
      </c>
      <c r="G1868">
        <v>0.85207823960880191</v>
      </c>
      <c r="H1868">
        <v>16286.41710190702</v>
      </c>
      <c r="I1868">
        <v>0.6764449523514372</v>
      </c>
      <c r="K1868" s="2" t="s">
        <v>979</v>
      </c>
      <c r="L1868" s="2">
        <f t="shared" ref="L1868" si="10732">IF(L1865&lt;=$L$1, 1,0)</f>
        <v>1</v>
      </c>
      <c r="M1868" s="2">
        <f t="shared" ref="M1868" si="10733">IF(M1865&lt;=$M$1, 1,0)</f>
        <v>1</v>
      </c>
      <c r="N1868" s="2">
        <f t="shared" ref="N1868" si="10734">IF(N1865&lt;=$N$1, 1,0)</f>
        <v>0</v>
      </c>
      <c r="O1868" s="2">
        <f t="shared" ref="O1868" si="10735">IF(O1865&lt;=$O$1, 1,0)</f>
        <v>0</v>
      </c>
      <c r="X1868" s="5" t="s">
        <v>979</v>
      </c>
      <c r="Y1868" s="5">
        <f t="shared" ref="Y1868" ca="1" si="10736">IF(L1865&lt;=$Y$1, 1,0)</f>
        <v>0</v>
      </c>
      <c r="Z1868" s="5">
        <f t="shared" ref="Z1868" ca="1" si="10737">IF(M1865&lt;=$Z$1, 1,0)</f>
        <v>0</v>
      </c>
      <c r="AA1868" s="5">
        <f t="shared" ref="AA1868" ca="1" si="10738">IF(N1865&lt;=$AA$1, 1,0)</f>
        <v>0</v>
      </c>
      <c r="AB1868" s="5">
        <f t="shared" ref="AB1868" ca="1" si="10739">IF(O1865&lt;=$AB$1, 1,0)</f>
        <v>0</v>
      </c>
      <c r="AC1868" s="5"/>
      <c r="AD1868" s="5" t="s">
        <v>1953</v>
      </c>
      <c r="AE1868" s="5"/>
      <c r="AF1868" s="5"/>
      <c r="AG1868" s="5"/>
      <c r="AH1868" s="5">
        <f t="shared" ref="AH1868" ca="1" si="10740">AE1867+AF1867+AG1867+AH1867</f>
        <v>0</v>
      </c>
    </row>
    <row r="1869" spans="1:34" ht="16" x14ac:dyDescent="0.2">
      <c r="A1869" s="1">
        <v>1864</v>
      </c>
      <c r="B1869">
        <v>150400</v>
      </c>
      <c r="C1869">
        <v>8</v>
      </c>
      <c r="D1869" t="s">
        <v>8</v>
      </c>
      <c r="E1869" t="s">
        <v>245</v>
      </c>
      <c r="F1869">
        <v>423</v>
      </c>
      <c r="G1869">
        <v>0.85815602836879434</v>
      </c>
      <c r="H1869">
        <v>16204.5076601818</v>
      </c>
      <c r="I1869">
        <v>6.2978441581132776</v>
      </c>
      <c r="K1869" s="2" t="s">
        <v>972</v>
      </c>
      <c r="L1869" s="4">
        <f t="shared" ref="L1869" si="10741" xml:space="preserve"> (F1869 - F1876) / F1876</f>
        <v>-0.26816608996539792</v>
      </c>
      <c r="M1869" s="4">
        <f t="shared" ref="M1869" si="10742" xml:space="preserve"> (G1869 - G1876) / G1876</f>
        <v>-3.0632261958654018E-2</v>
      </c>
      <c r="N1869" s="4">
        <f t="shared" ref="N1869" si="10743" xml:space="preserve"> (H1869 - H1876) / H1876</f>
        <v>-1.0102619091504028E-2</v>
      </c>
      <c r="O1869" s="4">
        <f t="shared" ref="O1869" si="10744" xml:space="preserve"> (I1869 - I1876) / I1876</f>
        <v>0.28526688300219155</v>
      </c>
      <c r="X1869" s="5"/>
      <c r="Y1869" s="6"/>
      <c r="Z1869" s="5"/>
      <c r="AA1869" s="5"/>
      <c r="AB1869" s="5"/>
      <c r="AC1869" s="5"/>
      <c r="AD1869" s="5"/>
      <c r="AE1869" s="5"/>
      <c r="AF1869" s="5"/>
      <c r="AG1869" s="5"/>
      <c r="AH1869" s="5"/>
    </row>
    <row r="1870" spans="1:34" ht="16" x14ac:dyDescent="0.2">
      <c r="A1870" s="1">
        <v>1865</v>
      </c>
      <c r="B1870">
        <v>150400</v>
      </c>
      <c r="C1870">
        <v>7</v>
      </c>
      <c r="D1870" t="s">
        <v>10</v>
      </c>
      <c r="E1870" t="s">
        <v>245</v>
      </c>
      <c r="F1870">
        <v>564</v>
      </c>
      <c r="G1870">
        <v>0.91092436974789914</v>
      </c>
      <c r="H1870">
        <v>16098.749430545189</v>
      </c>
      <c r="I1870">
        <v>6.2416762285265524</v>
      </c>
      <c r="K1870" s="2" t="s">
        <v>973</v>
      </c>
      <c r="L1870" s="2">
        <f t="shared" ref="L1870" si="10745" xml:space="preserve"> SLOPE(F1869:F1876, $C1869:$C1876)</f>
        <v>-15.047619047619047</v>
      </c>
      <c r="M1870" s="2">
        <f t="shared" ref="M1870" si="10746" xml:space="preserve"> SLOPE(G1869:G1876, $C1869:$C1876)</f>
        <v>-4.3361222068631399E-3</v>
      </c>
      <c r="N1870" s="2">
        <f t="shared" ref="N1870" si="10747" xml:space="preserve"> SLOPE(H1869:H1876, $C1869:$C1876)</f>
        <v>-81.944169849596832</v>
      </c>
      <c r="O1870" s="2">
        <f t="shared" ref="O1870" si="10748" xml:space="preserve"> SLOPE(I1869:I1876, $C1869:$C1876)</f>
        <v>0.14930588262093702</v>
      </c>
      <c r="X1870" s="5"/>
      <c r="Y1870" s="6"/>
      <c r="Z1870" s="5"/>
      <c r="AA1870" s="5"/>
      <c r="AB1870" s="5"/>
      <c r="AC1870" s="5"/>
      <c r="AD1870" s="5"/>
      <c r="AE1870" s="5"/>
      <c r="AF1870" s="5"/>
      <c r="AG1870" s="5"/>
      <c r="AH1870" s="5"/>
    </row>
    <row r="1871" spans="1:34" ht="16" x14ac:dyDescent="0.2">
      <c r="A1871" s="1">
        <v>1866</v>
      </c>
      <c r="B1871">
        <v>150400</v>
      </c>
      <c r="C1871">
        <v>6</v>
      </c>
      <c r="D1871" t="s">
        <v>11</v>
      </c>
      <c r="E1871" t="s">
        <v>245</v>
      </c>
      <c r="F1871">
        <v>595</v>
      </c>
      <c r="G1871">
        <v>0.89445438282647582</v>
      </c>
      <c r="H1871">
        <v>16156.679320792169</v>
      </c>
      <c r="I1871">
        <v>5.8610882047249522</v>
      </c>
      <c r="K1871" s="2" t="s">
        <v>974</v>
      </c>
      <c r="L1871" s="2">
        <f t="shared" ref="L1871" si="10749" xml:space="preserve"> INTERCEPT(F1869:F1876,$C1869:$C1876)</f>
        <v>626.46428571428567</v>
      </c>
      <c r="M1871" s="2">
        <f t="shared" ref="M1871" si="10750" xml:space="preserve"> INTERCEPT(G1869:G1876,$C1869:$C1876)</f>
        <v>0.92594776525090028</v>
      </c>
      <c r="N1871" s="2">
        <f t="shared" ref="N1871" si="10751" xml:space="preserve"> INTERCEPT(H1869:H1876,$C1869:$C1876)</f>
        <v>16803.142371733909</v>
      </c>
      <c r="O1871" s="2">
        <f t="shared" ref="O1871" si="10752" xml:space="preserve"> INTERCEPT(I1869:I1876,$C1869:$C1876)</f>
        <v>5.1475682132268874</v>
      </c>
      <c r="X1871" s="5"/>
      <c r="Y1871" s="6"/>
      <c r="Z1871" s="5"/>
      <c r="AA1871" s="5"/>
      <c r="AB1871" s="5"/>
      <c r="AC1871" s="5"/>
      <c r="AD1871" s="5"/>
      <c r="AE1871" s="5"/>
      <c r="AF1871" s="5"/>
      <c r="AG1871" s="5"/>
      <c r="AH1871" s="5"/>
    </row>
    <row r="1872" spans="1:34" ht="16" x14ac:dyDescent="0.2">
      <c r="A1872" s="1">
        <v>1867</v>
      </c>
      <c r="B1872">
        <v>150400</v>
      </c>
      <c r="C1872">
        <v>5</v>
      </c>
      <c r="D1872" t="s">
        <v>12</v>
      </c>
      <c r="E1872" t="s">
        <v>245</v>
      </c>
      <c r="F1872">
        <v>559</v>
      </c>
      <c r="G1872">
        <v>0.91610738255033553</v>
      </c>
      <c r="H1872">
        <v>15950.328663568989</v>
      </c>
      <c r="I1872">
        <v>5.5851517075566663</v>
      </c>
      <c r="K1872" s="2" t="s">
        <v>1215</v>
      </c>
      <c r="L1872" s="2">
        <f t="shared" ref="L1872:O1872" si="10753" xml:space="preserve"> L1871 + (11*L1870)</f>
        <v>460.94047619047615</v>
      </c>
      <c r="M1872" s="2">
        <f t="shared" si="10753"/>
        <v>0.87825042097540573</v>
      </c>
      <c r="N1872" s="2">
        <f t="shared" si="10753"/>
        <v>15901.756503388344</v>
      </c>
      <c r="O1872" s="2">
        <f t="shared" si="10753"/>
        <v>6.7899329220571945</v>
      </c>
      <c r="X1872" s="5"/>
      <c r="Y1872" s="6"/>
      <c r="Z1872" s="5"/>
      <c r="AA1872" s="5"/>
      <c r="AB1872" s="5"/>
      <c r="AC1872" s="5"/>
      <c r="AD1872" s="5"/>
      <c r="AE1872" s="5"/>
      <c r="AF1872" s="5"/>
      <c r="AG1872" s="5"/>
      <c r="AH1872" s="5"/>
    </row>
    <row r="1873" spans="1:34" ht="16" x14ac:dyDescent="0.2">
      <c r="A1873" s="1">
        <v>1868</v>
      </c>
      <c r="B1873">
        <v>150400</v>
      </c>
      <c r="C1873">
        <v>4</v>
      </c>
      <c r="D1873" t="s">
        <v>13</v>
      </c>
      <c r="E1873" t="s">
        <v>245</v>
      </c>
      <c r="F1873">
        <v>596</v>
      </c>
      <c r="G1873">
        <v>0.9377431906614786</v>
      </c>
      <c r="H1873">
        <v>17401.423042911061</v>
      </c>
      <c r="I1873">
        <v>6.126369267925253</v>
      </c>
      <c r="K1873" s="2" t="s">
        <v>976</v>
      </c>
      <c r="L1873" s="2">
        <f t="shared" ref="L1873" si="10754" xml:space="preserve"> (L1872 - F1876) / F1876</f>
        <v>-0.20252512769813816</v>
      </c>
      <c r="M1873" s="2">
        <f t="shared" ref="M1873" si="10755" xml:space="preserve"> (M1872 - G1876) / G1876</f>
        <v>-7.9337604455765494E-3</v>
      </c>
      <c r="N1873" s="2">
        <f t="shared" ref="N1873" si="10756" xml:space="preserve"> (N1872 - H1876) / H1876</f>
        <v>-2.8597014815310757E-2</v>
      </c>
      <c r="O1873" s="2">
        <f t="shared" ref="O1873" si="10757" xml:space="preserve"> (O1872 - I1876) / I1876</f>
        <v>0.38569258041799975</v>
      </c>
      <c r="X1873" s="5"/>
      <c r="Y1873" s="6"/>
      <c r="Z1873" s="5"/>
      <c r="AA1873" s="5"/>
      <c r="AB1873" s="5"/>
      <c r="AC1873" s="5"/>
      <c r="AD1873" s="5"/>
      <c r="AE1873" s="5"/>
      <c r="AF1873" s="5"/>
      <c r="AG1873" s="5"/>
      <c r="AH1873" s="5"/>
    </row>
    <row r="1874" spans="1:34" ht="16" x14ac:dyDescent="0.2">
      <c r="A1874" s="1">
        <v>1869</v>
      </c>
      <c r="B1874">
        <v>150400</v>
      </c>
      <c r="C1874">
        <v>3</v>
      </c>
      <c r="D1874" t="s">
        <v>14</v>
      </c>
      <c r="E1874" t="s">
        <v>245</v>
      </c>
      <c r="F1874">
        <v>514</v>
      </c>
      <c r="G1874">
        <v>0.92667706708268327</v>
      </c>
      <c r="H1874">
        <v>16614.760927936972</v>
      </c>
      <c r="I1874">
        <v>6.1117765471676337</v>
      </c>
      <c r="K1874" s="2" t="s">
        <v>977</v>
      </c>
      <c r="L1874" s="2">
        <f t="shared" ref="L1874" si="10758">IF(L1869&lt;=$L$1,1,0)</f>
        <v>1</v>
      </c>
      <c r="M1874" s="2">
        <f t="shared" ref="M1874" si="10759">IF(M1869&lt;=$M$1,1,0)</f>
        <v>1</v>
      </c>
      <c r="N1874" s="2">
        <f t="shared" ref="N1874" si="10760">IF(N1869&lt;=$N$1,1,0)</f>
        <v>0</v>
      </c>
      <c r="O1874" s="2">
        <f t="shared" ref="O1874" si="10761">IF(O1869&lt;=$O$1,1,0)</f>
        <v>0</v>
      </c>
      <c r="X1874" s="5" t="s">
        <v>977</v>
      </c>
      <c r="Y1874" s="5">
        <f t="shared" ref="Y1874" ca="1" si="10762">IF(L1869&lt;=$Y$1,1,0)</f>
        <v>1</v>
      </c>
      <c r="Z1874" s="5">
        <f t="shared" ref="Z1874" ca="1" si="10763">IF(M1869&lt;=$Z$1,1,0)</f>
        <v>0</v>
      </c>
      <c r="AA1874" s="5">
        <f t="shared" ref="AA1874" ca="1" si="10764">IF(N1869&lt;=$AA$1,1,0)</f>
        <v>1</v>
      </c>
      <c r="AB1874" s="5">
        <f t="shared" ref="AB1874" ca="1" si="10765">IF(O1869&lt;=$AB$1,1,0)</f>
        <v>0</v>
      </c>
      <c r="AC1874" s="5"/>
      <c r="AD1874" s="5"/>
      <c r="AE1874" s="5"/>
      <c r="AF1874" s="5"/>
      <c r="AG1874" s="5"/>
      <c r="AH1874" s="5"/>
    </row>
    <row r="1875" spans="1:34" ht="16" x14ac:dyDescent="0.2">
      <c r="A1875" s="1">
        <v>1870</v>
      </c>
      <c r="B1875">
        <v>150400</v>
      </c>
      <c r="C1875">
        <v>2</v>
      </c>
      <c r="D1875" t="s">
        <v>15</v>
      </c>
      <c r="E1875" t="s">
        <v>245</v>
      </c>
      <c r="F1875">
        <v>641</v>
      </c>
      <c r="G1875">
        <v>0.92214532871972321</v>
      </c>
      <c r="H1875">
        <v>16678.81342642957</v>
      </c>
      <c r="I1875">
        <v>5.4316230207555609</v>
      </c>
      <c r="K1875" s="2" t="s">
        <v>978</v>
      </c>
      <c r="L1875" s="2">
        <f t="shared" ref="L1875" si="10766">IF(L1869&lt;=$L$2, 1, 0)</f>
        <v>1</v>
      </c>
      <c r="M1875" s="2">
        <f t="shared" ref="M1875" si="10767">IF(M1869&lt;=$M$2, 1, 0)</f>
        <v>1</v>
      </c>
      <c r="N1875" s="2">
        <f t="shared" ref="N1875" si="10768">IF(N1869&lt;=$N$2, 1, 0)</f>
        <v>0</v>
      </c>
      <c r="O1875" s="2">
        <f t="shared" ref="O1875" si="10769">IF(O1869&lt;=$O$2, 1, 0)</f>
        <v>0</v>
      </c>
      <c r="X1875" s="5" t="s">
        <v>978</v>
      </c>
      <c r="Y1875" s="5">
        <f t="shared" ref="Y1875" ca="1" si="10770">IF(L1869&lt;=$Y$2, 1, 0)</f>
        <v>0</v>
      </c>
      <c r="Z1875" s="5">
        <f t="shared" ref="Z1875" ca="1" si="10771">IF(M1869&lt;=$Z$2, 1, 0)</f>
        <v>0</v>
      </c>
      <c r="AA1875" s="5">
        <f t="shared" ref="AA1875" ca="1" si="10772">IF(N1869&lt;=$AA$2, 1, 0)</f>
        <v>0</v>
      </c>
      <c r="AB1875" s="5">
        <f t="shared" ref="AB1875" ca="1" si="10773">IF(O1869&lt;=$AB$2, 1, 0)</f>
        <v>0</v>
      </c>
      <c r="AC1875" s="5"/>
      <c r="AD1875" s="5" t="s">
        <v>1952</v>
      </c>
      <c r="AE1875" s="5">
        <f t="shared" ref="AE1875" ca="1" si="10774" xml:space="preserve"> Y1874+Y1875+Y1876</f>
        <v>2</v>
      </c>
      <c r="AF1875" s="5">
        <f t="shared" ref="AF1875" ca="1" si="10775">Z1874+Z1875+Z1876</f>
        <v>0</v>
      </c>
      <c r="AG1875" s="5">
        <f t="shared" ref="AG1875" ca="1" si="10776">AA1874+AA1875+AA1876</f>
        <v>2</v>
      </c>
      <c r="AH1875" s="5">
        <f t="shared" ref="AH1875" ca="1" si="10777">AB1874+AB1875+AB1876</f>
        <v>0</v>
      </c>
    </row>
    <row r="1876" spans="1:34" ht="16" x14ac:dyDescent="0.2">
      <c r="A1876" s="1">
        <v>1871</v>
      </c>
      <c r="B1876">
        <v>150400</v>
      </c>
      <c r="C1876">
        <v>1</v>
      </c>
      <c r="D1876" t="s">
        <v>16</v>
      </c>
      <c r="E1876" t="s">
        <v>245</v>
      </c>
      <c r="F1876">
        <v>578</v>
      </c>
      <c r="G1876">
        <v>0.88527397260273977</v>
      </c>
      <c r="H1876">
        <v>16369.88638692005</v>
      </c>
      <c r="I1876">
        <v>4.9000283453989368</v>
      </c>
      <c r="K1876" s="2" t="s">
        <v>979</v>
      </c>
      <c r="L1876" s="2">
        <f t="shared" ref="L1876" si="10778">IF(L1873&lt;=$L$1, 1,0)</f>
        <v>1</v>
      </c>
      <c r="M1876" s="2">
        <f t="shared" ref="M1876" si="10779">IF(M1873&lt;=$M$1, 1,0)</f>
        <v>1</v>
      </c>
      <c r="N1876" s="2">
        <f t="shared" ref="N1876" si="10780">IF(N1873&lt;=$N$1, 1,0)</f>
        <v>0</v>
      </c>
      <c r="O1876" s="2">
        <f t="shared" ref="O1876" si="10781">IF(O1873&lt;=$O$1, 1,0)</f>
        <v>0</v>
      </c>
      <c r="X1876" s="5" t="s">
        <v>979</v>
      </c>
      <c r="Y1876" s="5">
        <f t="shared" ref="Y1876" ca="1" si="10782">IF(L1873&lt;=$Y$1, 1,0)</f>
        <v>1</v>
      </c>
      <c r="Z1876" s="5">
        <f t="shared" ref="Z1876" ca="1" si="10783">IF(M1873&lt;=$Z$1, 1,0)</f>
        <v>0</v>
      </c>
      <c r="AA1876" s="5">
        <f t="shared" ref="AA1876" ca="1" si="10784">IF(N1873&lt;=$AA$1, 1,0)</f>
        <v>1</v>
      </c>
      <c r="AB1876" s="5">
        <f t="shared" ref="AB1876" ca="1" si="10785">IF(O1873&lt;=$AB$1, 1,0)</f>
        <v>0</v>
      </c>
      <c r="AC1876" s="5"/>
      <c r="AD1876" s="5" t="s">
        <v>1953</v>
      </c>
      <c r="AE1876" s="5"/>
      <c r="AF1876" s="5"/>
      <c r="AG1876" s="5"/>
      <c r="AH1876" s="5">
        <f t="shared" ref="AH1876" ca="1" si="10786">AE1875+AF1875+AG1875+AH1875</f>
        <v>4</v>
      </c>
    </row>
    <row r="1877" spans="1:34" ht="16" x14ac:dyDescent="0.2">
      <c r="A1877" s="1">
        <v>1872</v>
      </c>
      <c r="B1877">
        <v>210739</v>
      </c>
      <c r="C1877">
        <v>8</v>
      </c>
      <c r="D1877" t="s">
        <v>8</v>
      </c>
      <c r="E1877" t="s">
        <v>246</v>
      </c>
      <c r="F1877">
        <v>500</v>
      </c>
      <c r="G1877">
        <v>0.80200000000000005</v>
      </c>
      <c r="H1877">
        <v>16099.047070200209</v>
      </c>
      <c r="I1877">
        <v>1.210524990783072</v>
      </c>
      <c r="K1877" s="2" t="s">
        <v>972</v>
      </c>
      <c r="L1877" s="4">
        <f t="shared" ref="L1877" si="10787" xml:space="preserve"> (F1877 - F1884) / F1884</f>
        <v>0.28534704370179947</v>
      </c>
      <c r="M1877" s="4">
        <f t="shared" ref="M1877" si="10788" xml:space="preserve"> (G1877 - G1884) / G1884</f>
        <v>-3.8032345013477055E-2</v>
      </c>
      <c r="N1877" s="4">
        <f t="shared" ref="N1877" si="10789" xml:space="preserve"> (H1877 - H1884) / H1884</f>
        <v>0.20102969815706337</v>
      </c>
      <c r="O1877" s="4">
        <f t="shared" ref="O1877" si="10790" xml:space="preserve"> (I1877 - I1884) / I1884</f>
        <v>0.40065698769692165</v>
      </c>
      <c r="X1877" s="5"/>
      <c r="Y1877" s="6"/>
      <c r="Z1877" s="5"/>
      <c r="AA1877" s="5"/>
      <c r="AB1877" s="5"/>
      <c r="AC1877" s="5"/>
      <c r="AD1877" s="5"/>
      <c r="AE1877" s="5"/>
      <c r="AF1877" s="5"/>
      <c r="AG1877" s="5"/>
      <c r="AH1877" s="5"/>
    </row>
    <row r="1878" spans="1:34" ht="16" x14ac:dyDescent="0.2">
      <c r="A1878" s="1">
        <v>1873</v>
      </c>
      <c r="B1878">
        <v>210739</v>
      </c>
      <c r="C1878">
        <v>7</v>
      </c>
      <c r="D1878" t="s">
        <v>10</v>
      </c>
      <c r="E1878" t="s">
        <v>246</v>
      </c>
      <c r="F1878">
        <v>517</v>
      </c>
      <c r="G1878">
        <v>0.82660332541567694</v>
      </c>
      <c r="H1878">
        <v>15514.402770326289</v>
      </c>
      <c r="I1878">
        <v>1.1789087981150139</v>
      </c>
      <c r="K1878" s="2" t="s">
        <v>973</v>
      </c>
      <c r="L1878" s="2">
        <f t="shared" ref="L1878" si="10791" xml:space="preserve"> SLOPE(F1877:F1884, $C1877:$C1884)</f>
        <v>17.726190476190474</v>
      </c>
      <c r="M1878" s="2">
        <f t="shared" ref="M1878" si="10792" xml:space="preserve"> SLOPE(G1877:G1884, $C1877:$C1884)</f>
        <v>-4.8858966249447277E-3</v>
      </c>
      <c r="N1878" s="2">
        <f t="shared" ref="N1878" si="10793" xml:space="preserve"> SLOPE(H1877:H1884, $C1877:$C1884)</f>
        <v>347.3598200446803</v>
      </c>
      <c r="O1878" s="2">
        <f t="shared" ref="O1878" si="10794" xml:space="preserve"> SLOPE(I1877:I1884, $C1877:$C1884)</f>
        <v>4.2999822893673087E-2</v>
      </c>
      <c r="X1878" s="5"/>
      <c r="Y1878" s="6"/>
      <c r="Z1878" s="5"/>
      <c r="AA1878" s="5"/>
      <c r="AB1878" s="5"/>
      <c r="AC1878" s="5"/>
      <c r="AD1878" s="5"/>
      <c r="AE1878" s="5"/>
      <c r="AF1878" s="5"/>
      <c r="AG1878" s="5"/>
      <c r="AH1878" s="5"/>
    </row>
    <row r="1879" spans="1:34" ht="16" x14ac:dyDescent="0.2">
      <c r="A1879" s="1">
        <v>1874</v>
      </c>
      <c r="B1879">
        <v>210739</v>
      </c>
      <c r="C1879">
        <v>6</v>
      </c>
      <c r="D1879" t="s">
        <v>11</v>
      </c>
      <c r="E1879" t="s">
        <v>246</v>
      </c>
      <c r="F1879">
        <v>431</v>
      </c>
      <c r="G1879">
        <v>0.81</v>
      </c>
      <c r="H1879">
        <v>15244.226819759089</v>
      </c>
      <c r="I1879">
        <v>1.107842541554795</v>
      </c>
      <c r="K1879" s="2" t="s">
        <v>974</v>
      </c>
      <c r="L1879" s="2">
        <f t="shared" ref="L1879" si="10795" xml:space="preserve"> INTERCEPT(F1877:F1884,$C1877:$C1884)</f>
        <v>378.10714285714289</v>
      </c>
      <c r="M1879" s="2">
        <f t="shared" ref="M1879" si="10796" xml:space="preserve"> INTERCEPT(G1877:G1884,$C1877:$C1884)</f>
        <v>0.84071022004967122</v>
      </c>
      <c r="N1879" s="2">
        <f t="shared" ref="N1879" si="10797" xml:space="preserve"> INTERCEPT(H1877:H1884,$C1877:$C1884)</f>
        <v>13200.975135444472</v>
      </c>
      <c r="O1879" s="2">
        <f t="shared" ref="O1879" si="10798" xml:space="preserve"> INTERCEPT(I1877:I1884,$C1877:$C1884)</f>
        <v>0.86088516664099968</v>
      </c>
      <c r="X1879" s="5"/>
      <c r="Y1879" s="6"/>
      <c r="Z1879" s="5"/>
      <c r="AA1879" s="5"/>
      <c r="AB1879" s="5"/>
      <c r="AC1879" s="5"/>
      <c r="AD1879" s="5"/>
      <c r="AE1879" s="5"/>
      <c r="AF1879" s="5"/>
      <c r="AG1879" s="5"/>
      <c r="AH1879" s="5"/>
    </row>
    <row r="1880" spans="1:34" ht="16" x14ac:dyDescent="0.2">
      <c r="A1880" s="1">
        <v>1875</v>
      </c>
      <c r="B1880">
        <v>210739</v>
      </c>
      <c r="C1880">
        <v>5</v>
      </c>
      <c r="D1880" t="s">
        <v>12</v>
      </c>
      <c r="E1880" t="s">
        <v>246</v>
      </c>
      <c r="F1880">
        <v>572</v>
      </c>
      <c r="G1880">
        <v>0.80652680652680653</v>
      </c>
      <c r="H1880">
        <v>15237.870431229099</v>
      </c>
      <c r="I1880">
        <v>0.98866898046169549</v>
      </c>
      <c r="K1880" s="2" t="s">
        <v>1216</v>
      </c>
      <c r="L1880" s="2">
        <f t="shared" ref="L1880:O1880" si="10799" xml:space="preserve"> L1879 + (11*L1878)</f>
        <v>573.09523809523807</v>
      </c>
      <c r="M1880" s="2">
        <f t="shared" si="10799"/>
        <v>0.78696535717527927</v>
      </c>
      <c r="N1880" s="2">
        <f t="shared" si="10799"/>
        <v>17021.933155935956</v>
      </c>
      <c r="O1880" s="2">
        <f t="shared" si="10799"/>
        <v>1.3338832184714036</v>
      </c>
      <c r="X1880" s="5"/>
      <c r="Y1880" s="6"/>
      <c r="Z1880" s="5"/>
      <c r="AA1880" s="5"/>
      <c r="AB1880" s="5"/>
      <c r="AC1880" s="5"/>
      <c r="AD1880" s="5"/>
      <c r="AE1880" s="5"/>
      <c r="AF1880" s="5"/>
      <c r="AG1880" s="5"/>
      <c r="AH1880" s="5"/>
    </row>
    <row r="1881" spans="1:34" ht="16" x14ac:dyDescent="0.2">
      <c r="A1881" s="1">
        <v>1876</v>
      </c>
      <c r="B1881">
        <v>210739</v>
      </c>
      <c r="C1881">
        <v>4</v>
      </c>
      <c r="D1881" t="s">
        <v>13</v>
      </c>
      <c r="E1881" t="s">
        <v>246</v>
      </c>
      <c r="F1881">
        <v>429</v>
      </c>
      <c r="G1881">
        <v>0.77832512315270941</v>
      </c>
      <c r="H1881">
        <v>14141.41560074866</v>
      </c>
      <c r="I1881">
        <v>1.060107763741257</v>
      </c>
      <c r="K1881" s="2" t="s">
        <v>976</v>
      </c>
      <c r="L1881" s="2">
        <f t="shared" ref="L1881" si="10800" xml:space="preserve"> (L1880 - F1884) / F1884</f>
        <v>0.47325254009058632</v>
      </c>
      <c r="M1881" s="2">
        <f t="shared" ref="M1881" si="10801" xml:space="preserve"> (M1880 - G1884) / G1884</f>
        <v>-5.6065811474395502E-2</v>
      </c>
      <c r="N1881" s="2">
        <f t="shared" ref="N1881" si="10802" xml:space="preserve"> (N1880 - H1884) / H1884</f>
        <v>0.2698793382724875</v>
      </c>
      <c r="O1881" s="2">
        <f t="shared" ref="O1881" si="10803" xml:space="preserve"> (O1880 - I1884) / I1884</f>
        <v>0.54339056603453106</v>
      </c>
      <c r="X1881" s="5"/>
      <c r="Y1881" s="6"/>
      <c r="Z1881" s="5"/>
      <c r="AA1881" s="5"/>
      <c r="AB1881" s="5"/>
      <c r="AC1881" s="5"/>
      <c r="AD1881" s="5"/>
      <c r="AE1881" s="5"/>
      <c r="AF1881" s="5"/>
      <c r="AG1881" s="5"/>
      <c r="AH1881" s="5"/>
    </row>
    <row r="1882" spans="1:34" ht="16" x14ac:dyDescent="0.2">
      <c r="A1882" s="1">
        <v>1877</v>
      </c>
      <c r="B1882">
        <v>210739</v>
      </c>
      <c r="C1882">
        <v>3</v>
      </c>
      <c r="D1882" t="s">
        <v>14</v>
      </c>
      <c r="E1882" t="s">
        <v>246</v>
      </c>
      <c r="F1882">
        <v>408</v>
      </c>
      <c r="G1882">
        <v>0.84172661870503596</v>
      </c>
      <c r="H1882">
        <v>14135.723419889649</v>
      </c>
      <c r="I1882">
        <v>1.082648517134472</v>
      </c>
      <c r="K1882" s="2" t="s">
        <v>977</v>
      </c>
      <c r="L1882" s="2">
        <f t="shared" ref="L1882" si="10804">IF(L1877&lt;=$L$1,1,0)</f>
        <v>0</v>
      </c>
      <c r="M1882" s="2">
        <f t="shared" ref="M1882" si="10805">IF(M1877&lt;=$M$1,1,0)</f>
        <v>1</v>
      </c>
      <c r="N1882" s="2">
        <f t="shared" ref="N1882" si="10806">IF(N1877&lt;=$N$1,1,0)</f>
        <v>0</v>
      </c>
      <c r="O1882" s="2">
        <f t="shared" ref="O1882" si="10807">IF(O1877&lt;=$O$1,1,0)</f>
        <v>0</v>
      </c>
      <c r="X1882" s="5" t="s">
        <v>977</v>
      </c>
      <c r="Y1882" s="5">
        <f t="shared" ref="Y1882" ca="1" si="10808">IF(L1877&lt;=$Y$1,1,0)</f>
        <v>0</v>
      </c>
      <c r="Z1882" s="5">
        <f t="shared" ref="Z1882" ca="1" si="10809">IF(M1877&lt;=$Z$1,1,0)</f>
        <v>0</v>
      </c>
      <c r="AA1882" s="5">
        <f t="shared" ref="AA1882" ca="1" si="10810">IF(N1877&lt;=$AA$1,1,0)</f>
        <v>0</v>
      </c>
      <c r="AB1882" s="5">
        <f t="shared" ref="AB1882" ca="1" si="10811">IF(O1877&lt;=$AB$1,1,0)</f>
        <v>0</v>
      </c>
      <c r="AC1882" s="5"/>
      <c r="AD1882" s="5"/>
      <c r="AE1882" s="5"/>
      <c r="AF1882" s="5"/>
      <c r="AG1882" s="5"/>
      <c r="AH1882" s="5"/>
    </row>
    <row r="1883" spans="1:34" ht="16" x14ac:dyDescent="0.2">
      <c r="A1883" s="1">
        <v>1878</v>
      </c>
      <c r="B1883">
        <v>210739</v>
      </c>
      <c r="C1883">
        <v>2</v>
      </c>
      <c r="D1883" t="s">
        <v>15</v>
      </c>
      <c r="E1883" t="s">
        <v>246</v>
      </c>
      <c r="F1883">
        <v>417</v>
      </c>
      <c r="G1883">
        <v>0.85089974293059123</v>
      </c>
      <c r="H1883">
        <v>14335.69798085525</v>
      </c>
      <c r="I1883">
        <v>0.94211823280000817</v>
      </c>
      <c r="K1883" s="2" t="s">
        <v>978</v>
      </c>
      <c r="L1883" s="2">
        <f t="shared" ref="L1883" si="10812">IF(L1877&lt;=$L$2, 1, 0)</f>
        <v>1</v>
      </c>
      <c r="M1883" s="2">
        <f t="shared" ref="M1883" si="10813">IF(M1877&lt;=$M$2, 1, 0)</f>
        <v>1</v>
      </c>
      <c r="N1883" s="2">
        <f t="shared" ref="N1883" si="10814">IF(N1877&lt;=$N$2, 1, 0)</f>
        <v>0</v>
      </c>
      <c r="O1883" s="2">
        <f t="shared" ref="O1883" si="10815">IF(O1877&lt;=$O$2, 1, 0)</f>
        <v>0</v>
      </c>
      <c r="X1883" s="5" t="s">
        <v>978</v>
      </c>
      <c r="Y1883" s="5">
        <f t="shared" ref="Y1883" ca="1" si="10816">IF(L1877&lt;=$Y$2, 1, 0)</f>
        <v>0</v>
      </c>
      <c r="Z1883" s="5">
        <f t="shared" ref="Z1883" ca="1" si="10817">IF(M1877&lt;=$Z$2, 1, 0)</f>
        <v>0</v>
      </c>
      <c r="AA1883" s="5">
        <f t="shared" ref="AA1883" ca="1" si="10818">IF(N1877&lt;=$AA$2, 1, 0)</f>
        <v>0</v>
      </c>
      <c r="AB1883" s="5">
        <f t="shared" ref="AB1883" ca="1" si="10819">IF(O1877&lt;=$AB$2, 1, 0)</f>
        <v>0</v>
      </c>
      <c r="AC1883" s="5"/>
      <c r="AD1883" s="5" t="s">
        <v>1952</v>
      </c>
      <c r="AE1883" s="5">
        <f t="shared" ref="AE1883" ca="1" si="10820" xml:space="preserve"> Y1882+Y1883+Y1884</f>
        <v>0</v>
      </c>
      <c r="AF1883" s="5">
        <f t="shared" ref="AF1883" ca="1" si="10821">Z1882+Z1883+Z1884</f>
        <v>0</v>
      </c>
      <c r="AG1883" s="5">
        <f t="shared" ref="AG1883" ca="1" si="10822">AA1882+AA1883+AA1884</f>
        <v>0</v>
      </c>
      <c r="AH1883" s="5">
        <f t="shared" ref="AH1883" ca="1" si="10823">AB1882+AB1883+AB1884</f>
        <v>0</v>
      </c>
    </row>
    <row r="1884" spans="1:34" ht="16" x14ac:dyDescent="0.2">
      <c r="A1884" s="1">
        <v>1879</v>
      </c>
      <c r="B1884">
        <v>210739</v>
      </c>
      <c r="C1884">
        <v>1</v>
      </c>
      <c r="D1884" t="s">
        <v>16</v>
      </c>
      <c r="E1884" t="s">
        <v>246</v>
      </c>
      <c r="F1884">
        <v>389</v>
      </c>
      <c r="G1884">
        <v>0.83370786516853934</v>
      </c>
      <c r="H1884">
        <v>13404.37051215604</v>
      </c>
      <c r="I1884">
        <v>0.86425513270991439</v>
      </c>
      <c r="K1884" s="2" t="s">
        <v>979</v>
      </c>
      <c r="L1884" s="2">
        <f t="shared" ref="L1884" si="10824">IF(L1881&lt;=$L$1, 1,0)</f>
        <v>0</v>
      </c>
      <c r="M1884" s="2">
        <f t="shared" ref="M1884" si="10825">IF(M1881&lt;=$M$1, 1,0)</f>
        <v>1</v>
      </c>
      <c r="N1884" s="2">
        <f t="shared" ref="N1884" si="10826">IF(N1881&lt;=$N$1, 1,0)</f>
        <v>0</v>
      </c>
      <c r="O1884" s="2">
        <f t="shared" ref="O1884" si="10827">IF(O1881&lt;=$O$1, 1,0)</f>
        <v>0</v>
      </c>
      <c r="X1884" s="5" t="s">
        <v>979</v>
      </c>
      <c r="Y1884" s="5">
        <f t="shared" ref="Y1884" ca="1" si="10828">IF(L1881&lt;=$Y$1, 1,0)</f>
        <v>0</v>
      </c>
      <c r="Z1884" s="5">
        <f t="shared" ref="Z1884" ca="1" si="10829">IF(M1881&lt;=$Z$1, 1,0)</f>
        <v>0</v>
      </c>
      <c r="AA1884" s="5">
        <f t="shared" ref="AA1884" ca="1" si="10830">IF(N1881&lt;=$AA$1, 1,0)</f>
        <v>0</v>
      </c>
      <c r="AB1884" s="5">
        <f t="shared" ref="AB1884" ca="1" si="10831">IF(O1881&lt;=$AB$1, 1,0)</f>
        <v>0</v>
      </c>
      <c r="AC1884" s="5"/>
      <c r="AD1884" s="5" t="s">
        <v>1953</v>
      </c>
      <c r="AE1884" s="5"/>
      <c r="AF1884" s="5"/>
      <c r="AG1884" s="5"/>
      <c r="AH1884" s="5">
        <f t="shared" ref="AH1884" ca="1" si="10832">AE1883+AF1883+AG1883+AH1883</f>
        <v>0</v>
      </c>
    </row>
    <row r="1885" spans="1:34" ht="16" x14ac:dyDescent="0.2">
      <c r="A1885" s="1">
        <v>1880</v>
      </c>
      <c r="B1885">
        <v>212009</v>
      </c>
      <c r="C1885">
        <v>8</v>
      </c>
      <c r="D1885" t="s">
        <v>8</v>
      </c>
      <c r="E1885" t="s">
        <v>247</v>
      </c>
      <c r="F1885">
        <v>453</v>
      </c>
      <c r="G1885">
        <v>0.87203791469194314</v>
      </c>
      <c r="H1885">
        <v>27580.313796324412</v>
      </c>
      <c r="I1885">
        <v>3.5046747660269979</v>
      </c>
      <c r="K1885" s="2" t="s">
        <v>972</v>
      </c>
      <c r="L1885" s="4">
        <f t="shared" ref="L1885" si="10833" xml:space="preserve"> (F1885 - F1892) / F1892</f>
        <v>-0.24750830564784054</v>
      </c>
      <c r="M1885" s="4">
        <f t="shared" ref="M1885" si="10834" xml:space="preserve"> (G1885 - G1892) / G1892</f>
        <v>-3.7954787852543255E-2</v>
      </c>
      <c r="N1885" s="4">
        <f t="shared" ref="N1885" si="10835" xml:space="preserve"> (H1885 - H1892) / H1892</f>
        <v>0.1183074459375527</v>
      </c>
      <c r="O1885" s="4">
        <f t="shared" ref="O1885" si="10836" xml:space="preserve"> (I1885 - I1892) / I1892</f>
        <v>0.2487061277106711</v>
      </c>
      <c r="X1885" s="5"/>
      <c r="Y1885" s="6"/>
      <c r="Z1885" s="5"/>
      <c r="AA1885" s="5"/>
      <c r="AB1885" s="5"/>
      <c r="AC1885" s="5"/>
      <c r="AD1885" s="5"/>
      <c r="AE1885" s="5"/>
      <c r="AF1885" s="5"/>
      <c r="AG1885" s="5"/>
      <c r="AH1885" s="5"/>
    </row>
    <row r="1886" spans="1:34" ht="16" x14ac:dyDescent="0.2">
      <c r="A1886" s="1">
        <v>1881</v>
      </c>
      <c r="B1886">
        <v>212009</v>
      </c>
      <c r="C1886">
        <v>7</v>
      </c>
      <c r="D1886" t="s">
        <v>10</v>
      </c>
      <c r="E1886" t="s">
        <v>247</v>
      </c>
      <c r="F1886">
        <v>635</v>
      </c>
      <c r="G1886">
        <v>0.91542288557213936</v>
      </c>
      <c r="H1886">
        <v>23950.048408510222</v>
      </c>
      <c r="I1886">
        <v>3.2142532835837772</v>
      </c>
      <c r="K1886" s="2" t="s">
        <v>973</v>
      </c>
      <c r="L1886" s="2">
        <f t="shared" ref="L1886" si="10837" xml:space="preserve"> SLOPE(F1885:F1892, $C1885:$C1892)</f>
        <v>-13.75</v>
      </c>
      <c r="M1886" s="2">
        <f t="shared" ref="M1886" si="10838" xml:space="preserve"> SLOPE(G1885:G1892, $C1885:$C1892)</f>
        <v>-2.2127609323697411E-3</v>
      </c>
      <c r="N1886" s="2">
        <f t="shared" ref="N1886" si="10839" xml:space="preserve"> SLOPE(H1885:H1892, $C1885:$C1892)</f>
        <v>151.91848744925332</v>
      </c>
      <c r="O1886" s="2">
        <f t="shared" ref="O1886" si="10840" xml:space="preserve"> SLOPE(I1885:I1892, $C1885:$C1892)</f>
        <v>6.6553074805859355E-2</v>
      </c>
      <c r="X1886" s="5"/>
      <c r="Y1886" s="6"/>
      <c r="Z1886" s="5"/>
      <c r="AA1886" s="5"/>
      <c r="AB1886" s="5"/>
      <c r="AC1886" s="5"/>
      <c r="AD1886" s="5"/>
      <c r="AE1886" s="5"/>
      <c r="AF1886" s="5"/>
      <c r="AG1886" s="5"/>
      <c r="AH1886" s="5"/>
    </row>
    <row r="1887" spans="1:34" ht="16" x14ac:dyDescent="0.2">
      <c r="A1887" s="1">
        <v>1882</v>
      </c>
      <c r="B1887">
        <v>212009</v>
      </c>
      <c r="C1887">
        <v>6</v>
      </c>
      <c r="D1887" t="s">
        <v>11</v>
      </c>
      <c r="E1887" t="s">
        <v>247</v>
      </c>
      <c r="F1887">
        <v>607</v>
      </c>
      <c r="G1887">
        <v>0.90163934426229508</v>
      </c>
      <c r="H1887">
        <v>26687.569813150301</v>
      </c>
      <c r="I1887">
        <v>3.1574397826559588</v>
      </c>
      <c r="K1887" s="2" t="s">
        <v>974</v>
      </c>
      <c r="L1887" s="2">
        <f t="shared" ref="L1887" si="10841" xml:space="preserve"> INTERCEPT(F1885:F1892,$C1885:$C1892)</f>
        <v>672.25</v>
      </c>
      <c r="M1887" s="2">
        <f t="shared" ref="M1887" si="10842" xml:space="preserve"> INTERCEPT(G1885:G1892,$C1885:$C1892)</f>
        <v>0.91177512545684958</v>
      </c>
      <c r="N1887" s="2">
        <f t="shared" ref="N1887" si="10843" xml:space="preserve"> INTERCEPT(H1885:H1892,$C1885:$C1892)</f>
        <v>25052.11761217162</v>
      </c>
      <c r="O1887" s="2">
        <f t="shared" ref="O1887" si="10844" xml:space="preserve"> INTERCEPT(I1885:I1892,$C1885:$C1892)</f>
        <v>2.848865882543286</v>
      </c>
      <c r="X1887" s="5"/>
      <c r="Y1887" s="6"/>
      <c r="Z1887" s="5"/>
      <c r="AA1887" s="5"/>
      <c r="AB1887" s="5"/>
      <c r="AC1887" s="5"/>
      <c r="AD1887" s="5"/>
      <c r="AE1887" s="5"/>
      <c r="AF1887" s="5"/>
      <c r="AG1887" s="5"/>
      <c r="AH1887" s="5"/>
    </row>
    <row r="1888" spans="1:34" ht="16" x14ac:dyDescent="0.2">
      <c r="A1888" s="1">
        <v>1883</v>
      </c>
      <c r="B1888">
        <v>212009</v>
      </c>
      <c r="C1888">
        <v>5</v>
      </c>
      <c r="D1888" t="s">
        <v>12</v>
      </c>
      <c r="E1888" t="s">
        <v>247</v>
      </c>
      <c r="F1888">
        <v>610</v>
      </c>
      <c r="G1888">
        <v>0.89711934156378603</v>
      </c>
      <c r="H1888">
        <v>24859.460572832759</v>
      </c>
      <c r="I1888">
        <v>2.9608157735634659</v>
      </c>
      <c r="K1888" s="2" t="s">
        <v>1217</v>
      </c>
      <c r="L1888" s="2">
        <f t="shared" ref="L1888:O1888" si="10845" xml:space="preserve"> L1887 + (11*L1886)</f>
        <v>521</v>
      </c>
      <c r="M1888" s="2">
        <f t="shared" si="10845"/>
        <v>0.88743475520078241</v>
      </c>
      <c r="N1888" s="2">
        <f t="shared" si="10845"/>
        <v>26723.220974113407</v>
      </c>
      <c r="O1888" s="2">
        <f t="shared" si="10845"/>
        <v>3.5809497054077388</v>
      </c>
      <c r="X1888" s="5"/>
      <c r="Y1888" s="6"/>
      <c r="Z1888" s="5"/>
      <c r="AA1888" s="5"/>
      <c r="AB1888" s="5"/>
      <c r="AC1888" s="5"/>
      <c r="AD1888" s="5"/>
      <c r="AE1888" s="5"/>
      <c r="AF1888" s="5"/>
      <c r="AG1888" s="5"/>
      <c r="AH1888" s="5"/>
    </row>
    <row r="1889" spans="1:34" ht="16" x14ac:dyDescent="0.2">
      <c r="A1889" s="1">
        <v>1884</v>
      </c>
      <c r="B1889">
        <v>212009</v>
      </c>
      <c r="C1889">
        <v>4</v>
      </c>
      <c r="D1889" t="s">
        <v>13</v>
      </c>
      <c r="E1889" t="s">
        <v>247</v>
      </c>
      <c r="F1889">
        <v>731</v>
      </c>
      <c r="G1889">
        <v>0.91922455573505657</v>
      </c>
      <c r="H1889">
        <v>26514.028153722731</v>
      </c>
      <c r="I1889">
        <v>3.364816512065806</v>
      </c>
      <c r="K1889" s="2" t="s">
        <v>976</v>
      </c>
      <c r="L1889" s="2">
        <f t="shared" ref="L1889" si="10846" xml:space="preserve"> (L1888 - F1892) / F1892</f>
        <v>-0.13455149501661129</v>
      </c>
      <c r="M1889" s="2">
        <f t="shared" ref="M1889" si="10847" xml:space="preserve"> (M1888 - G1892) / G1892</f>
        <v>-2.0968764143976071E-2</v>
      </c>
      <c r="N1889" s="2">
        <f t="shared" ref="N1889" si="10848" xml:space="preserve"> (N1888 - H1892) / H1892</f>
        <v>8.3554640294495247E-2</v>
      </c>
      <c r="O1889" s="2">
        <f t="shared" ref="O1889" si="10849" xml:space="preserve"> (O1888 - I1892) / I1892</f>
        <v>0.2758826820428335</v>
      </c>
      <c r="X1889" s="5"/>
      <c r="Y1889" s="6"/>
      <c r="Z1889" s="5"/>
      <c r="AA1889" s="5"/>
      <c r="AB1889" s="5"/>
      <c r="AC1889" s="5"/>
      <c r="AD1889" s="5"/>
      <c r="AE1889" s="5"/>
      <c r="AF1889" s="5"/>
      <c r="AG1889" s="5"/>
      <c r="AH1889" s="5"/>
    </row>
    <row r="1890" spans="1:34" ht="16" x14ac:dyDescent="0.2">
      <c r="A1890" s="1">
        <v>1885</v>
      </c>
      <c r="B1890">
        <v>212009</v>
      </c>
      <c r="C1890">
        <v>3</v>
      </c>
      <c r="D1890" t="s">
        <v>14</v>
      </c>
      <c r="E1890" t="s">
        <v>247</v>
      </c>
      <c r="F1890">
        <v>619</v>
      </c>
      <c r="G1890">
        <v>0.90415335463258784</v>
      </c>
      <c r="H1890">
        <v>26169.300930787031</v>
      </c>
      <c r="I1890">
        <v>3.2278140006509299</v>
      </c>
      <c r="K1890" s="2" t="s">
        <v>977</v>
      </c>
      <c r="L1890" s="2">
        <f t="shared" ref="L1890" si="10850">IF(L1885&lt;=$L$1,1,0)</f>
        <v>1</v>
      </c>
      <c r="M1890" s="2">
        <f t="shared" ref="M1890" si="10851">IF(M1885&lt;=$M$1,1,0)</f>
        <v>1</v>
      </c>
      <c r="N1890" s="2">
        <f t="shared" ref="N1890" si="10852">IF(N1885&lt;=$N$1,1,0)</f>
        <v>0</v>
      </c>
      <c r="O1890" s="2">
        <f t="shared" ref="O1890" si="10853">IF(O1885&lt;=$O$1,1,0)</f>
        <v>0</v>
      </c>
      <c r="X1890" s="5" t="s">
        <v>977</v>
      </c>
      <c r="Y1890" s="5">
        <f t="shared" ref="Y1890" ca="1" si="10854">IF(L1885&lt;=$Y$1,1,0)</f>
        <v>1</v>
      </c>
      <c r="Z1890" s="5">
        <f t="shared" ref="Z1890" ca="1" si="10855">IF(M1885&lt;=$Z$1,1,0)</f>
        <v>0</v>
      </c>
      <c r="AA1890" s="5">
        <f t="shared" ref="AA1890" ca="1" si="10856">IF(N1885&lt;=$AA$1,1,0)</f>
        <v>0</v>
      </c>
      <c r="AB1890" s="5">
        <f t="shared" ref="AB1890" ca="1" si="10857">IF(O1885&lt;=$AB$1,1,0)</f>
        <v>0</v>
      </c>
      <c r="AC1890" s="5"/>
      <c r="AD1890" s="5"/>
      <c r="AE1890" s="5"/>
      <c r="AF1890" s="5"/>
      <c r="AG1890" s="5"/>
      <c r="AH1890" s="5"/>
    </row>
    <row r="1891" spans="1:34" ht="16" x14ac:dyDescent="0.2">
      <c r="A1891" s="1">
        <v>1886</v>
      </c>
      <c r="B1891">
        <v>212009</v>
      </c>
      <c r="C1891">
        <v>2</v>
      </c>
      <c r="D1891" t="s">
        <v>15</v>
      </c>
      <c r="E1891" t="s">
        <v>247</v>
      </c>
      <c r="F1891">
        <v>626</v>
      </c>
      <c r="G1891">
        <v>0.8985024958402662</v>
      </c>
      <c r="H1891">
        <v>25462.734327122929</v>
      </c>
      <c r="I1891">
        <v>2.950378669871796</v>
      </c>
      <c r="K1891" s="2" t="s">
        <v>978</v>
      </c>
      <c r="L1891" s="2">
        <f t="shared" ref="L1891" si="10858">IF(L1885&lt;=$L$2, 1, 0)</f>
        <v>1</v>
      </c>
      <c r="M1891" s="2">
        <f t="shared" ref="M1891" si="10859">IF(M1885&lt;=$M$2, 1, 0)</f>
        <v>1</v>
      </c>
      <c r="N1891" s="2">
        <f t="shared" ref="N1891" si="10860">IF(N1885&lt;=$N$2, 1, 0)</f>
        <v>0</v>
      </c>
      <c r="O1891" s="2">
        <f t="shared" ref="O1891" si="10861">IF(O1885&lt;=$O$2, 1, 0)</f>
        <v>0</v>
      </c>
      <c r="X1891" s="5" t="s">
        <v>978</v>
      </c>
      <c r="Y1891" s="5">
        <f t="shared" ref="Y1891" ca="1" si="10862">IF(L1885&lt;=$Y$2, 1, 0)</f>
        <v>0</v>
      </c>
      <c r="Z1891" s="5">
        <f t="shared" ref="Z1891" ca="1" si="10863">IF(M1885&lt;=$Z$2, 1, 0)</f>
        <v>0</v>
      </c>
      <c r="AA1891" s="5">
        <f t="shared" ref="AA1891" ca="1" si="10864">IF(N1885&lt;=$AA$2, 1, 0)</f>
        <v>0</v>
      </c>
      <c r="AB1891" s="5">
        <f t="shared" ref="AB1891" ca="1" si="10865">IF(O1885&lt;=$AB$2, 1, 0)</f>
        <v>0</v>
      </c>
      <c r="AC1891" s="5"/>
      <c r="AD1891" s="5" t="s">
        <v>1952</v>
      </c>
      <c r="AE1891" s="5">
        <f t="shared" ref="AE1891" ca="1" si="10866" xml:space="preserve"> Y1890+Y1891+Y1892</f>
        <v>1</v>
      </c>
      <c r="AF1891" s="5">
        <f t="shared" ref="AF1891" ca="1" si="10867">Z1890+Z1891+Z1892</f>
        <v>0</v>
      </c>
      <c r="AG1891" s="5">
        <f t="shared" ref="AG1891" ca="1" si="10868">AA1890+AA1891+AA1892</f>
        <v>0</v>
      </c>
      <c r="AH1891" s="5">
        <f t="shared" ref="AH1891" ca="1" si="10869">AB1890+AB1891+AB1892</f>
        <v>0</v>
      </c>
    </row>
    <row r="1892" spans="1:34" ht="16" x14ac:dyDescent="0.2">
      <c r="A1892" s="1">
        <v>1887</v>
      </c>
      <c r="B1892">
        <v>212009</v>
      </c>
      <c r="C1892">
        <v>1</v>
      </c>
      <c r="D1892" t="s">
        <v>16</v>
      </c>
      <c r="E1892" t="s">
        <v>247</v>
      </c>
      <c r="F1892">
        <v>602</v>
      </c>
      <c r="G1892">
        <v>0.90644171779141103</v>
      </c>
      <c r="H1892">
        <v>24662.550443095701</v>
      </c>
      <c r="I1892">
        <v>2.806644964938493</v>
      </c>
      <c r="K1892" s="2" t="s">
        <v>979</v>
      </c>
      <c r="L1892" s="2">
        <f t="shared" ref="L1892" si="10870">IF(L1889&lt;=$L$1, 1,0)</f>
        <v>1</v>
      </c>
      <c r="M1892" s="2">
        <f t="shared" ref="M1892" si="10871">IF(M1889&lt;=$M$1, 1,0)</f>
        <v>1</v>
      </c>
      <c r="N1892" s="2">
        <f t="shared" ref="N1892" si="10872">IF(N1889&lt;=$N$1, 1,0)</f>
        <v>0</v>
      </c>
      <c r="O1892" s="2">
        <f t="shared" ref="O1892" si="10873">IF(O1889&lt;=$O$1, 1,0)</f>
        <v>0</v>
      </c>
      <c r="X1892" s="5" t="s">
        <v>979</v>
      </c>
      <c r="Y1892" s="5">
        <f t="shared" ref="Y1892" ca="1" si="10874">IF(L1889&lt;=$Y$1, 1,0)</f>
        <v>0</v>
      </c>
      <c r="Z1892" s="5">
        <f t="shared" ref="Z1892" ca="1" si="10875">IF(M1889&lt;=$Z$1, 1,0)</f>
        <v>0</v>
      </c>
      <c r="AA1892" s="5">
        <f t="shared" ref="AA1892" ca="1" si="10876">IF(N1889&lt;=$AA$1, 1,0)</f>
        <v>0</v>
      </c>
      <c r="AB1892" s="5">
        <f t="shared" ref="AB1892" ca="1" si="10877">IF(O1889&lt;=$AB$1, 1,0)</f>
        <v>0</v>
      </c>
      <c r="AC1892" s="5"/>
      <c r="AD1892" s="5" t="s">
        <v>1953</v>
      </c>
      <c r="AE1892" s="5"/>
      <c r="AF1892" s="5"/>
      <c r="AG1892" s="5"/>
      <c r="AH1892" s="5">
        <f t="shared" ref="AH1892" ca="1" si="10878">AE1891+AF1891+AG1891+AH1891</f>
        <v>1</v>
      </c>
    </row>
    <row r="1893" spans="1:34" ht="16" x14ac:dyDescent="0.2">
      <c r="A1893" s="1">
        <v>1888</v>
      </c>
      <c r="B1893">
        <v>158802</v>
      </c>
      <c r="C1893">
        <v>8</v>
      </c>
      <c r="D1893" t="s">
        <v>8</v>
      </c>
      <c r="E1893" t="s">
        <v>248</v>
      </c>
      <c r="F1893">
        <v>313</v>
      </c>
      <c r="G1893">
        <v>0.66935483870967738</v>
      </c>
      <c r="H1893">
        <v>10254.14232104449</v>
      </c>
      <c r="I1893">
        <v>1.997319158619566</v>
      </c>
      <c r="K1893" s="2" t="s">
        <v>972</v>
      </c>
      <c r="L1893" s="4">
        <f t="shared" ref="L1893" si="10879" xml:space="preserve"> (F1893 - F1900) / F1900</f>
        <v>-0.10826210826210826</v>
      </c>
      <c r="M1893" s="4">
        <f t="shared" ref="M1893" si="10880" xml:space="preserve"> (G1893 - G1900) / G1900</f>
        <v>-8.6770110249082474E-3</v>
      </c>
      <c r="N1893" s="4">
        <f t="shared" ref="N1893" si="10881" xml:space="preserve"> (H1893 - H1900) / H1900</f>
        <v>0.10842002065694327</v>
      </c>
      <c r="O1893" s="4">
        <f t="shared" ref="O1893" si="10882" xml:space="preserve"> (I1893 - I1900) / I1900</f>
        <v>0.98595717046870335</v>
      </c>
      <c r="X1893" s="5"/>
      <c r="Y1893" s="6"/>
      <c r="Z1893" s="5"/>
      <c r="AA1893" s="5"/>
      <c r="AB1893" s="5"/>
      <c r="AC1893" s="5"/>
      <c r="AD1893" s="5"/>
      <c r="AE1893" s="5"/>
      <c r="AF1893" s="5"/>
      <c r="AG1893" s="5"/>
      <c r="AH1893" s="5"/>
    </row>
    <row r="1894" spans="1:34" ht="16" x14ac:dyDescent="0.2">
      <c r="A1894" s="1">
        <v>1889</v>
      </c>
      <c r="B1894">
        <v>158802</v>
      </c>
      <c r="C1894">
        <v>7</v>
      </c>
      <c r="D1894" t="s">
        <v>10</v>
      </c>
      <c r="E1894" t="s">
        <v>248</v>
      </c>
      <c r="F1894">
        <v>373</v>
      </c>
      <c r="G1894">
        <v>0.68842729970326411</v>
      </c>
      <c r="H1894">
        <v>8929.1365176562158</v>
      </c>
      <c r="I1894">
        <v>2.115844917309945</v>
      </c>
      <c r="K1894" s="2" t="s">
        <v>973</v>
      </c>
      <c r="L1894" s="2">
        <f t="shared" ref="L1894" si="10883" xml:space="preserve"> SLOPE(F1893:F1900, $C1893:$C1900)</f>
        <v>6.6428571428571432</v>
      </c>
      <c r="M1894" s="2">
        <f t="shared" ref="M1894" si="10884" xml:space="preserve"> SLOPE(G1893:G1900, $C1893:$C1900)</f>
        <v>3.2404371621223256E-3</v>
      </c>
      <c r="N1894" s="2">
        <f t="shared" ref="N1894" si="10885" xml:space="preserve"> SLOPE(H1893:H1900, $C1893:$C1900)</f>
        <v>55.259211121768125</v>
      </c>
      <c r="O1894" s="2">
        <f t="shared" ref="O1894" si="10886" xml:space="preserve"> SLOPE(I1893:I1900, $C1893:$C1900)</f>
        <v>0.14578967555233316</v>
      </c>
      <c r="X1894" s="5"/>
      <c r="Y1894" s="6"/>
      <c r="Z1894" s="5"/>
      <c r="AA1894" s="5"/>
      <c r="AB1894" s="5"/>
      <c r="AC1894" s="5"/>
      <c r="AD1894" s="5"/>
      <c r="AE1894" s="5"/>
      <c r="AF1894" s="5"/>
      <c r="AG1894" s="5"/>
      <c r="AH1894" s="5"/>
    </row>
    <row r="1895" spans="1:34" ht="16" x14ac:dyDescent="0.2">
      <c r="A1895" s="1">
        <v>1890</v>
      </c>
      <c r="B1895">
        <v>158802</v>
      </c>
      <c r="C1895">
        <v>6</v>
      </c>
      <c r="D1895" t="s">
        <v>11</v>
      </c>
      <c r="E1895" t="s">
        <v>248</v>
      </c>
      <c r="F1895">
        <v>338</v>
      </c>
      <c r="G1895">
        <v>0.7039106145251397</v>
      </c>
      <c r="H1895">
        <v>9112.6784439813036</v>
      </c>
      <c r="I1895">
        <v>1.926679983461032</v>
      </c>
      <c r="K1895" s="2" t="s">
        <v>974</v>
      </c>
      <c r="L1895" s="2">
        <f t="shared" ref="L1895" si="10887" xml:space="preserve"> INTERCEPT(F1893:F1900,$C1893:$C1900)</f>
        <v>293.60714285714283</v>
      </c>
      <c r="M1895" s="2">
        <f t="shared" ref="M1895" si="10888" xml:space="preserve"> INTERCEPT(G1893:G1900,$C1893:$C1900)</f>
        <v>0.6782494936147192</v>
      </c>
      <c r="N1895" s="2">
        <f t="shared" ref="N1895" si="10889" xml:space="preserve"> INTERCEPT(H1893:H1900,$C1893:$C1900)</f>
        <v>8952.2910964584535</v>
      </c>
      <c r="O1895" s="2">
        <f t="shared" ref="O1895" si="10890" xml:space="preserve"> INTERCEPT(I1893:I1900,$C1893:$C1900)</f>
        <v>1.0149485014614599</v>
      </c>
      <c r="X1895" s="5"/>
      <c r="Y1895" s="6"/>
      <c r="Z1895" s="5"/>
      <c r="AA1895" s="5"/>
      <c r="AB1895" s="5"/>
      <c r="AC1895" s="5"/>
      <c r="AD1895" s="5"/>
      <c r="AE1895" s="5"/>
      <c r="AF1895" s="5"/>
      <c r="AG1895" s="5"/>
      <c r="AH1895" s="5"/>
    </row>
    <row r="1896" spans="1:34" ht="16" x14ac:dyDescent="0.2">
      <c r="A1896" s="1">
        <v>1891</v>
      </c>
      <c r="B1896">
        <v>158802</v>
      </c>
      <c r="C1896">
        <v>5</v>
      </c>
      <c r="D1896" t="s">
        <v>12</v>
      </c>
      <c r="E1896" t="s">
        <v>248</v>
      </c>
      <c r="F1896">
        <v>362</v>
      </c>
      <c r="G1896">
        <v>0.71621621621621623</v>
      </c>
      <c r="H1896">
        <v>7878.2236894306234</v>
      </c>
      <c r="I1896">
        <v>1.7291001265730039</v>
      </c>
      <c r="K1896" s="2" t="s">
        <v>1218</v>
      </c>
      <c r="L1896" s="2">
        <f t="shared" ref="L1896:O1896" si="10891" xml:space="preserve"> L1895 + (11*L1894)</f>
        <v>366.67857142857139</v>
      </c>
      <c r="M1896" s="2">
        <f t="shared" si="10891"/>
        <v>0.71389430239806484</v>
      </c>
      <c r="N1896" s="2">
        <f t="shared" si="10891"/>
        <v>9560.1424187979028</v>
      </c>
      <c r="O1896" s="2">
        <f t="shared" si="10891"/>
        <v>2.6186349325371245</v>
      </c>
      <c r="X1896" s="5"/>
      <c r="Y1896" s="6"/>
      <c r="Z1896" s="5"/>
      <c r="AA1896" s="5"/>
      <c r="AB1896" s="5"/>
      <c r="AC1896" s="5"/>
      <c r="AD1896" s="5"/>
      <c r="AE1896" s="5"/>
      <c r="AF1896" s="5"/>
      <c r="AG1896" s="5"/>
      <c r="AH1896" s="5"/>
    </row>
    <row r="1897" spans="1:34" ht="16" x14ac:dyDescent="0.2">
      <c r="A1897" s="1">
        <v>1892</v>
      </c>
      <c r="B1897">
        <v>158802</v>
      </c>
      <c r="C1897">
        <v>4</v>
      </c>
      <c r="D1897" t="s">
        <v>13</v>
      </c>
      <c r="E1897" t="s">
        <v>248</v>
      </c>
      <c r="F1897">
        <v>297</v>
      </c>
      <c r="G1897">
        <v>0.74769230769230766</v>
      </c>
      <c r="H1897">
        <v>9877.0653136444271</v>
      </c>
      <c r="I1897">
        <v>1.725098944663376</v>
      </c>
      <c r="K1897" s="2" t="s">
        <v>976</v>
      </c>
      <c r="L1897" s="2">
        <f t="shared" ref="L1897" si="10892" xml:space="preserve"> (L1896 - F1900) / F1900</f>
        <v>4.4668294668294556E-2</v>
      </c>
      <c r="M1897" s="2">
        <f t="shared" ref="M1897" si="10893" xml:space="preserve"> (M1896 - G1900) / G1900</f>
        <v>5.7286498488273177E-2</v>
      </c>
      <c r="N1897" s="2">
        <f t="shared" ref="N1897" si="10894" xml:space="preserve"> (N1896 - H1900) / H1900</f>
        <v>3.3402202306073776E-2</v>
      </c>
      <c r="O1897" s="2">
        <f t="shared" ref="O1897" si="10895" xml:space="preserve"> (O1896 - I1900) / I1900</f>
        <v>1.6037385155341026</v>
      </c>
      <c r="X1897" s="5"/>
      <c r="Y1897" s="6"/>
      <c r="Z1897" s="5"/>
      <c r="AA1897" s="5"/>
      <c r="AB1897" s="5"/>
      <c r="AC1897" s="5"/>
      <c r="AD1897" s="5"/>
      <c r="AE1897" s="5"/>
      <c r="AF1897" s="5"/>
      <c r="AG1897" s="5"/>
      <c r="AH1897" s="5"/>
    </row>
    <row r="1898" spans="1:34" ht="16" x14ac:dyDescent="0.2">
      <c r="A1898" s="1">
        <v>1893</v>
      </c>
      <c r="B1898">
        <v>158802</v>
      </c>
      <c r="C1898">
        <v>3</v>
      </c>
      <c r="D1898" t="s">
        <v>14</v>
      </c>
      <c r="E1898" t="s">
        <v>248</v>
      </c>
      <c r="F1898">
        <v>325</v>
      </c>
      <c r="G1898">
        <v>0.75</v>
      </c>
      <c r="H1898">
        <v>9581.1199750833512</v>
      </c>
      <c r="I1898">
        <v>1.641570625726221</v>
      </c>
      <c r="K1898" s="2" t="s">
        <v>977</v>
      </c>
      <c r="L1898" s="2">
        <f t="shared" ref="L1898" si="10896">IF(L1893&lt;=$L$1,1,0)</f>
        <v>1</v>
      </c>
      <c r="M1898" s="2">
        <f t="shared" ref="M1898" si="10897">IF(M1893&lt;=$M$1,1,0)</f>
        <v>1</v>
      </c>
      <c r="N1898" s="2">
        <f t="shared" ref="N1898" si="10898">IF(N1893&lt;=$N$1,1,0)</f>
        <v>0</v>
      </c>
      <c r="O1898" s="2">
        <f t="shared" ref="O1898" si="10899">IF(O1893&lt;=$O$1,1,0)</f>
        <v>0</v>
      </c>
      <c r="X1898" s="5" t="s">
        <v>977</v>
      </c>
      <c r="Y1898" s="5">
        <f t="shared" ref="Y1898" ca="1" si="10900">IF(L1893&lt;=$Y$1,1,0)</f>
        <v>0</v>
      </c>
      <c r="Z1898" s="5">
        <f t="shared" ref="Z1898" ca="1" si="10901">IF(M1893&lt;=$Z$1,1,0)</f>
        <v>0</v>
      </c>
      <c r="AA1898" s="5">
        <f t="shared" ref="AA1898" ca="1" si="10902">IF(N1893&lt;=$AA$1,1,0)</f>
        <v>0</v>
      </c>
      <c r="AB1898" s="5">
        <f t="shared" ref="AB1898" ca="1" si="10903">IF(O1893&lt;=$AB$1,1,0)</f>
        <v>0</v>
      </c>
      <c r="AC1898" s="5"/>
      <c r="AD1898" s="5"/>
      <c r="AE1898" s="5"/>
      <c r="AF1898" s="5"/>
      <c r="AG1898" s="5"/>
      <c r="AH1898" s="5"/>
    </row>
    <row r="1899" spans="1:34" ht="16" x14ac:dyDescent="0.2">
      <c r="A1899" s="1">
        <v>1894</v>
      </c>
      <c r="B1899">
        <v>158802</v>
      </c>
      <c r="C1899">
        <v>2</v>
      </c>
      <c r="D1899" t="s">
        <v>15</v>
      </c>
      <c r="E1899" t="s">
        <v>248</v>
      </c>
      <c r="F1899">
        <v>229</v>
      </c>
      <c r="G1899">
        <v>0.59183673469387754</v>
      </c>
      <c r="H1899">
        <v>8724.1599473160095</v>
      </c>
      <c r="I1899">
        <v>1.2266814104764741</v>
      </c>
      <c r="K1899" s="2" t="s">
        <v>978</v>
      </c>
      <c r="L1899" s="2">
        <f t="shared" ref="L1899" si="10904">IF(L1893&lt;=$L$2, 1, 0)</f>
        <v>1</v>
      </c>
      <c r="M1899" s="2">
        <f t="shared" ref="M1899" si="10905">IF(M1893&lt;=$M$2, 1, 0)</f>
        <v>1</v>
      </c>
      <c r="N1899" s="2">
        <f t="shared" ref="N1899" si="10906">IF(N1893&lt;=$N$2, 1, 0)</f>
        <v>0</v>
      </c>
      <c r="O1899" s="2">
        <f t="shared" ref="O1899" si="10907">IF(O1893&lt;=$O$2, 1, 0)</f>
        <v>0</v>
      </c>
      <c r="X1899" s="5" t="s">
        <v>978</v>
      </c>
      <c r="Y1899" s="5">
        <f t="shared" ref="Y1899" ca="1" si="10908">IF(L1893&lt;=$Y$2, 1, 0)</f>
        <v>0</v>
      </c>
      <c r="Z1899" s="5">
        <f t="shared" ref="Z1899" ca="1" si="10909">IF(M1893&lt;=$Z$2, 1, 0)</f>
        <v>0</v>
      </c>
      <c r="AA1899" s="5">
        <f t="shared" ref="AA1899" ca="1" si="10910">IF(N1893&lt;=$AA$2, 1, 0)</f>
        <v>0</v>
      </c>
      <c r="AB1899" s="5">
        <f t="shared" ref="AB1899" ca="1" si="10911">IF(O1893&lt;=$AB$2, 1, 0)</f>
        <v>0</v>
      </c>
      <c r="AC1899" s="5"/>
      <c r="AD1899" s="5" t="s">
        <v>1952</v>
      </c>
      <c r="AE1899" s="5">
        <f t="shared" ref="AE1899" ca="1" si="10912" xml:space="preserve"> Y1898+Y1899+Y1900</f>
        <v>0</v>
      </c>
      <c r="AF1899" s="5">
        <f t="shared" ref="AF1899" ca="1" si="10913">Z1898+Z1899+Z1900</f>
        <v>0</v>
      </c>
      <c r="AG1899" s="5">
        <f t="shared" ref="AG1899" ca="1" si="10914">AA1898+AA1899+AA1900</f>
        <v>0</v>
      </c>
      <c r="AH1899" s="5">
        <f t="shared" ref="AH1899" ca="1" si="10915">AB1898+AB1899+AB1900</f>
        <v>0</v>
      </c>
    </row>
    <row r="1900" spans="1:34" ht="16" x14ac:dyDescent="0.2">
      <c r="A1900" s="1">
        <v>1895</v>
      </c>
      <c r="B1900">
        <v>158802</v>
      </c>
      <c r="C1900">
        <v>1</v>
      </c>
      <c r="D1900" t="s">
        <v>16</v>
      </c>
      <c r="E1900" t="s">
        <v>248</v>
      </c>
      <c r="F1900">
        <v>351</v>
      </c>
      <c r="G1900">
        <v>0.67521367521367526</v>
      </c>
      <c r="H1900">
        <v>9251.1341638948561</v>
      </c>
      <c r="I1900">
        <v>1.005721164746056</v>
      </c>
      <c r="K1900" s="2" t="s">
        <v>979</v>
      </c>
      <c r="L1900" s="2">
        <f t="shared" ref="L1900" si="10916">IF(L1897&lt;=$L$1, 1,0)</f>
        <v>1</v>
      </c>
      <c r="M1900" s="2">
        <f t="shared" ref="M1900" si="10917">IF(M1897&lt;=$M$1, 1,0)</f>
        <v>1</v>
      </c>
      <c r="N1900" s="2">
        <f t="shared" ref="N1900" si="10918">IF(N1897&lt;=$N$1, 1,0)</f>
        <v>0</v>
      </c>
      <c r="O1900" s="2">
        <f t="shared" ref="O1900" si="10919">IF(O1897&lt;=$O$1, 1,0)</f>
        <v>0</v>
      </c>
      <c r="X1900" s="5" t="s">
        <v>979</v>
      </c>
      <c r="Y1900" s="5">
        <f t="shared" ref="Y1900" ca="1" si="10920">IF(L1897&lt;=$Y$1, 1,0)</f>
        <v>0</v>
      </c>
      <c r="Z1900" s="5">
        <f t="shared" ref="Z1900" ca="1" si="10921">IF(M1897&lt;=$Z$1, 1,0)</f>
        <v>0</v>
      </c>
      <c r="AA1900" s="5">
        <f t="shared" ref="AA1900" ca="1" si="10922">IF(N1897&lt;=$AA$1, 1,0)</f>
        <v>0</v>
      </c>
      <c r="AB1900" s="5">
        <f t="shared" ref="AB1900" ca="1" si="10923">IF(O1897&lt;=$AB$1, 1,0)</f>
        <v>0</v>
      </c>
      <c r="AC1900" s="5"/>
      <c r="AD1900" s="5" t="s">
        <v>1953</v>
      </c>
      <c r="AE1900" s="5"/>
      <c r="AF1900" s="5"/>
      <c r="AG1900" s="5"/>
      <c r="AH1900" s="5">
        <f t="shared" ref="AH1900" ca="1" si="10924">AE1899+AF1899+AG1899+AH1899</f>
        <v>0</v>
      </c>
    </row>
    <row r="1901" spans="1:34" ht="16" x14ac:dyDescent="0.2">
      <c r="A1901" s="1">
        <v>1896</v>
      </c>
      <c r="B1901">
        <v>181020</v>
      </c>
      <c r="C1901">
        <v>8</v>
      </c>
      <c r="D1901" t="s">
        <v>8</v>
      </c>
      <c r="E1901" t="s">
        <v>249</v>
      </c>
      <c r="F1901">
        <v>319</v>
      </c>
      <c r="G1901">
        <v>0.71042471042471045</v>
      </c>
      <c r="H1901">
        <v>10448.01003811993</v>
      </c>
      <c r="I1901">
        <v>2.5819085318475201</v>
      </c>
      <c r="K1901" s="2" t="s">
        <v>972</v>
      </c>
      <c r="L1901" s="4">
        <f t="shared" ref="L1901" si="10925" xml:space="preserve"> (F1901 - F1908) / F1908</f>
        <v>-5.3412462908011868E-2</v>
      </c>
      <c r="M1901" s="4">
        <f t="shared" ref="M1901" si="10926" xml:space="preserve"> (G1901 - G1908) / G1908</f>
        <v>-6.4553888083299774E-2</v>
      </c>
      <c r="N1901" s="4">
        <f t="shared" ref="N1901" si="10927" xml:space="preserve"> (H1901 - H1908) / H1908</f>
        <v>-3.7603983208776288E-2</v>
      </c>
      <c r="O1901" s="4">
        <f t="shared" ref="O1901" si="10928" xml:space="preserve"> (I1901 - I1908) / I1908</f>
        <v>-0.20313823565314065</v>
      </c>
      <c r="X1901" s="5"/>
      <c r="Y1901" s="6"/>
      <c r="Z1901" s="5"/>
      <c r="AA1901" s="5"/>
      <c r="AB1901" s="5"/>
      <c r="AC1901" s="5"/>
      <c r="AD1901" s="5"/>
      <c r="AE1901" s="5"/>
      <c r="AF1901" s="5"/>
      <c r="AG1901" s="5"/>
      <c r="AH1901" s="5"/>
    </row>
    <row r="1902" spans="1:34" ht="16" x14ac:dyDescent="0.2">
      <c r="A1902" s="1">
        <v>1897</v>
      </c>
      <c r="B1902">
        <v>181020</v>
      </c>
      <c r="C1902">
        <v>7</v>
      </c>
      <c r="D1902" t="s">
        <v>10</v>
      </c>
      <c r="E1902" t="s">
        <v>249</v>
      </c>
      <c r="F1902">
        <v>259</v>
      </c>
      <c r="G1902">
        <v>0.70903010033444813</v>
      </c>
      <c r="H1902">
        <v>13078.391202568149</v>
      </c>
      <c r="I1902">
        <v>3.3676652711335131</v>
      </c>
      <c r="K1902" s="2" t="s">
        <v>973</v>
      </c>
      <c r="L1902" s="2">
        <f t="shared" ref="L1902" si="10929" xml:space="preserve"> SLOPE(F1901:F1908, $C1901:$C1908)</f>
        <v>-2.3809523809523809</v>
      </c>
      <c r="M1902" s="2">
        <f t="shared" ref="M1902" si="10930" xml:space="preserve"> SLOPE(G1901:G1908, $C1901:$C1908)</f>
        <v>-6.1560598700424662E-3</v>
      </c>
      <c r="N1902" s="2">
        <f t="shared" ref="N1902" si="10931" xml:space="preserve"> SLOPE(H1901:H1908, $C1901:$C1908)</f>
        <v>176.52373877585916</v>
      </c>
      <c r="O1902" s="2">
        <f t="shared" ref="O1902" si="10932" xml:space="preserve"> SLOPE(I1901:I1908, $C1901:$C1908)</f>
        <v>-7.9544006484313604E-2</v>
      </c>
      <c r="X1902" s="5"/>
      <c r="Y1902" s="6"/>
      <c r="Z1902" s="5"/>
      <c r="AA1902" s="5"/>
      <c r="AB1902" s="5"/>
      <c r="AC1902" s="5"/>
      <c r="AD1902" s="5"/>
      <c r="AE1902" s="5"/>
      <c r="AF1902" s="5"/>
      <c r="AG1902" s="5"/>
      <c r="AH1902" s="5"/>
    </row>
    <row r="1903" spans="1:34" ht="16" x14ac:dyDescent="0.2">
      <c r="A1903" s="1">
        <v>1898</v>
      </c>
      <c r="B1903">
        <v>181020</v>
      </c>
      <c r="C1903">
        <v>6</v>
      </c>
      <c r="D1903" t="s">
        <v>11</v>
      </c>
      <c r="E1903" t="s">
        <v>249</v>
      </c>
      <c r="F1903">
        <v>299</v>
      </c>
      <c r="G1903">
        <v>0.78217821782178221</v>
      </c>
      <c r="H1903">
        <v>11724.782721088221</v>
      </c>
      <c r="I1903">
        <v>3.413982935769956</v>
      </c>
      <c r="K1903" s="2" t="s">
        <v>974</v>
      </c>
      <c r="L1903" s="2">
        <f t="shared" ref="L1903" si="10933" xml:space="preserve"> INTERCEPT(F1901:F1908,$C1901:$C1908)</f>
        <v>310.96428571428572</v>
      </c>
      <c r="M1903" s="2">
        <f t="shared" ref="M1903" si="10934" xml:space="preserve"> INTERCEPT(G1901:G1908,$C1901:$C1908)</f>
        <v>0.76130740753489445</v>
      </c>
      <c r="N1903" s="2">
        <f t="shared" ref="N1903" si="10935" xml:space="preserve"> INTERCEPT(H1901:H1908,$C1901:$C1908)</f>
        <v>10368.465696669127</v>
      </c>
      <c r="O1903" s="2">
        <f t="shared" ref="O1903" si="10936" xml:space="preserve"> INTERCEPT(I1901:I1908,$C1901:$C1908)</f>
        <v>3.7397263463976009</v>
      </c>
      <c r="X1903" s="5"/>
      <c r="Y1903" s="6"/>
      <c r="Z1903" s="5"/>
      <c r="AA1903" s="5"/>
      <c r="AB1903" s="5"/>
      <c r="AC1903" s="5"/>
      <c r="AD1903" s="5"/>
      <c r="AE1903" s="5"/>
      <c r="AF1903" s="5"/>
      <c r="AG1903" s="5"/>
      <c r="AH1903" s="5"/>
    </row>
    <row r="1904" spans="1:34" ht="16" x14ac:dyDescent="0.2">
      <c r="A1904" s="1">
        <v>1899</v>
      </c>
      <c r="B1904">
        <v>181020</v>
      </c>
      <c r="C1904">
        <v>5</v>
      </c>
      <c r="D1904" t="s">
        <v>12</v>
      </c>
      <c r="E1904" t="s">
        <v>249</v>
      </c>
      <c r="F1904">
        <v>303</v>
      </c>
      <c r="G1904">
        <v>0.70909090909090911</v>
      </c>
      <c r="H1904">
        <v>11644.77119846411</v>
      </c>
      <c r="I1904">
        <v>3.403259018616791</v>
      </c>
      <c r="K1904" s="2" t="s">
        <v>1219</v>
      </c>
      <c r="L1904" s="2">
        <f t="shared" ref="L1904:O1904" si="10937" xml:space="preserve"> L1903 + (11*L1902)</f>
        <v>284.77380952380952</v>
      </c>
      <c r="M1904" s="2">
        <f t="shared" si="10937"/>
        <v>0.69359074896442729</v>
      </c>
      <c r="N1904" s="2">
        <f t="shared" si="10937"/>
        <v>12310.226823203579</v>
      </c>
      <c r="O1904" s="2">
        <f t="shared" si="10937"/>
        <v>2.8647422750701512</v>
      </c>
      <c r="X1904" s="5"/>
      <c r="Y1904" s="6"/>
      <c r="Z1904" s="5"/>
      <c r="AA1904" s="5"/>
      <c r="AB1904" s="5"/>
      <c r="AC1904" s="5"/>
      <c r="AD1904" s="5"/>
      <c r="AE1904" s="5"/>
      <c r="AF1904" s="5"/>
      <c r="AG1904" s="5"/>
      <c r="AH1904" s="5"/>
    </row>
    <row r="1905" spans="1:34" ht="16" x14ac:dyDescent="0.2">
      <c r="A1905" s="1">
        <v>1900</v>
      </c>
      <c r="B1905">
        <v>181020</v>
      </c>
      <c r="C1905">
        <v>4</v>
      </c>
      <c r="D1905" t="s">
        <v>13</v>
      </c>
      <c r="E1905" t="s">
        <v>249</v>
      </c>
      <c r="F1905">
        <v>330</v>
      </c>
      <c r="G1905">
        <v>0.69402985074626866</v>
      </c>
      <c r="H1905">
        <v>10697.643843849481</v>
      </c>
      <c r="I1905">
        <v>3.72393137994856</v>
      </c>
      <c r="K1905" s="2" t="s">
        <v>976</v>
      </c>
      <c r="L1905" s="2">
        <f t="shared" ref="L1905" si="10938" xml:space="preserve"> (L1904 - F1908) / F1908</f>
        <v>-0.15497385897979371</v>
      </c>
      <c r="M1905" s="2">
        <f t="shared" ref="M1905" si="10939" xml:space="preserve"> (M1904 - G1908) / G1908</f>
        <v>-8.6719873535527819E-2</v>
      </c>
      <c r="N1905" s="2">
        <f t="shared" ref="N1905" si="10940" xml:space="preserve"> (N1904 - H1908) / H1908</f>
        <v>0.13393011848402395</v>
      </c>
      <c r="O1905" s="2">
        <f t="shared" ref="O1905" si="10941" xml:space="preserve"> (O1904 - I1908) / I1908</f>
        <v>-0.11584645406553379</v>
      </c>
      <c r="X1905" s="5"/>
      <c r="Y1905" s="6"/>
      <c r="Z1905" s="5"/>
      <c r="AA1905" s="5"/>
      <c r="AB1905" s="5"/>
      <c r="AC1905" s="5"/>
      <c r="AD1905" s="5"/>
      <c r="AE1905" s="5"/>
      <c r="AF1905" s="5"/>
      <c r="AG1905" s="5"/>
      <c r="AH1905" s="5"/>
    </row>
    <row r="1906" spans="1:34" ht="16" x14ac:dyDescent="0.2">
      <c r="A1906" s="1">
        <v>1901</v>
      </c>
      <c r="B1906">
        <v>181020</v>
      </c>
      <c r="C1906">
        <v>3</v>
      </c>
      <c r="D1906" t="s">
        <v>14</v>
      </c>
      <c r="E1906" t="s">
        <v>249</v>
      </c>
      <c r="F1906">
        <v>268</v>
      </c>
      <c r="G1906">
        <v>0.72125435540069682</v>
      </c>
      <c r="H1906">
        <v>10217.94725644804</v>
      </c>
      <c r="I1906">
        <v>3.891464861825122</v>
      </c>
      <c r="K1906" s="2" t="s">
        <v>977</v>
      </c>
      <c r="L1906" s="2">
        <f t="shared" ref="L1906" si="10942">IF(L1901&lt;=$L$1,1,0)</f>
        <v>1</v>
      </c>
      <c r="M1906" s="2">
        <f t="shared" ref="M1906" si="10943">IF(M1901&lt;=$M$1,1,0)</f>
        <v>1</v>
      </c>
      <c r="N1906" s="2">
        <f t="shared" ref="N1906" si="10944">IF(N1901&lt;=$N$1,1,0)</f>
        <v>0</v>
      </c>
      <c r="O1906" s="2">
        <f t="shared" ref="O1906" si="10945">IF(O1901&lt;=$O$1,1,0)</f>
        <v>1</v>
      </c>
      <c r="X1906" s="5" t="s">
        <v>977</v>
      </c>
      <c r="Y1906" s="5">
        <f t="shared" ref="Y1906" ca="1" si="10946">IF(L1901&lt;=$Y$1,1,0)</f>
        <v>0</v>
      </c>
      <c r="Z1906" s="5">
        <f t="shared" ref="Z1906" ca="1" si="10947">IF(M1901&lt;=$Z$1,1,0)</f>
        <v>1</v>
      </c>
      <c r="AA1906" s="5">
        <f t="shared" ref="AA1906" ca="1" si="10948">IF(N1901&lt;=$AA$1,1,0)</f>
        <v>1</v>
      </c>
      <c r="AB1906" s="5">
        <f t="shared" ref="AB1906" ca="1" si="10949">IF(O1901&lt;=$AB$1,1,0)</f>
        <v>1</v>
      </c>
      <c r="AC1906" s="5"/>
      <c r="AD1906" s="5"/>
      <c r="AE1906" s="5"/>
      <c r="AF1906" s="5"/>
      <c r="AG1906" s="5"/>
      <c r="AH1906" s="5"/>
    </row>
    <row r="1907" spans="1:34" ht="16" x14ac:dyDescent="0.2">
      <c r="A1907" s="1">
        <v>1902</v>
      </c>
      <c r="B1907">
        <v>181020</v>
      </c>
      <c r="C1907">
        <v>2</v>
      </c>
      <c r="D1907" t="s">
        <v>15</v>
      </c>
      <c r="E1907" t="s">
        <v>249</v>
      </c>
      <c r="F1907">
        <v>287</v>
      </c>
      <c r="G1907">
        <v>0.78338278931750738</v>
      </c>
      <c r="H1907">
        <v>10634.78569508944</v>
      </c>
      <c r="I1907">
        <v>3.4319186432215489</v>
      </c>
      <c r="K1907" s="2" t="s">
        <v>978</v>
      </c>
      <c r="L1907" s="2">
        <f t="shared" ref="L1907" si="10950">IF(L1901&lt;=$L$2, 1, 0)</f>
        <v>1</v>
      </c>
      <c r="M1907" s="2">
        <f t="shared" ref="M1907" si="10951">IF(M1901&lt;=$M$2, 1, 0)</f>
        <v>1</v>
      </c>
      <c r="N1907" s="2">
        <f t="shared" ref="N1907" si="10952">IF(N1901&lt;=$N$2, 1, 0)</f>
        <v>0</v>
      </c>
      <c r="O1907" s="2">
        <f t="shared" ref="O1907" si="10953">IF(O1901&lt;=$O$2, 1, 0)</f>
        <v>1</v>
      </c>
      <c r="X1907" s="5" t="s">
        <v>978</v>
      </c>
      <c r="Y1907" s="5">
        <f t="shared" ref="Y1907" ca="1" si="10954">IF(L1901&lt;=$Y$2, 1, 0)</f>
        <v>0</v>
      </c>
      <c r="Z1907" s="5">
        <f t="shared" ref="Z1907" ca="1" si="10955">IF(M1901&lt;=$Z$2, 1, 0)</f>
        <v>0</v>
      </c>
      <c r="AA1907" s="5">
        <f t="shared" ref="AA1907" ca="1" si="10956">IF(N1901&lt;=$AA$2, 1, 0)</f>
        <v>0</v>
      </c>
      <c r="AB1907" s="5">
        <f t="shared" ref="AB1907" ca="1" si="10957">IF(O1901&lt;=$AB$2, 1, 0)</f>
        <v>1</v>
      </c>
      <c r="AC1907" s="5"/>
      <c r="AD1907" s="5" t="s">
        <v>1952</v>
      </c>
      <c r="AE1907" s="5">
        <f t="shared" ref="AE1907" ca="1" si="10958" xml:space="preserve"> Y1906+Y1907+Y1908</f>
        <v>0</v>
      </c>
      <c r="AF1907" s="5">
        <f t="shared" ref="AF1907" ca="1" si="10959">Z1906+Z1907+Z1908</f>
        <v>2</v>
      </c>
      <c r="AG1907" s="5">
        <f t="shared" ref="AG1907" ca="1" si="10960">AA1906+AA1907+AA1908</f>
        <v>1</v>
      </c>
      <c r="AH1907" s="5">
        <f t="shared" ref="AH1907" ca="1" si="10961">AB1906+AB1907+AB1908</f>
        <v>3</v>
      </c>
    </row>
    <row r="1908" spans="1:34" ht="16" x14ac:dyDescent="0.2">
      <c r="A1908" s="1">
        <v>1903</v>
      </c>
      <c r="B1908">
        <v>181020</v>
      </c>
      <c r="C1908">
        <v>1</v>
      </c>
      <c r="D1908" t="s">
        <v>16</v>
      </c>
      <c r="E1908" t="s">
        <v>249</v>
      </c>
      <c r="F1908">
        <v>337</v>
      </c>
      <c r="G1908">
        <v>0.75945017182130581</v>
      </c>
      <c r="H1908">
        <v>10856.24821365658</v>
      </c>
      <c r="I1908">
        <v>3.2400958953825052</v>
      </c>
      <c r="K1908" s="2" t="s">
        <v>979</v>
      </c>
      <c r="L1908" s="2">
        <f t="shared" ref="L1908" si="10962">IF(L1905&lt;=$L$1, 1,0)</f>
        <v>1</v>
      </c>
      <c r="M1908" s="2">
        <f t="shared" ref="M1908" si="10963">IF(M1905&lt;=$M$1, 1,0)</f>
        <v>1</v>
      </c>
      <c r="N1908" s="2">
        <f t="shared" ref="N1908" si="10964">IF(N1905&lt;=$N$1, 1,0)</f>
        <v>0</v>
      </c>
      <c r="O1908" s="2">
        <f t="shared" ref="O1908" si="10965">IF(O1905&lt;=$O$1, 1,0)</f>
        <v>1</v>
      </c>
      <c r="X1908" s="5" t="s">
        <v>979</v>
      </c>
      <c r="Y1908" s="5">
        <f t="shared" ref="Y1908" ca="1" si="10966">IF(L1905&lt;=$Y$1, 1,0)</f>
        <v>0</v>
      </c>
      <c r="Z1908" s="5">
        <f t="shared" ref="Z1908" ca="1" si="10967">IF(M1905&lt;=$Z$1, 1,0)</f>
        <v>1</v>
      </c>
      <c r="AA1908" s="5">
        <f t="shared" ref="AA1908" ca="1" si="10968">IF(N1905&lt;=$AA$1, 1,0)</f>
        <v>0</v>
      </c>
      <c r="AB1908" s="5">
        <f t="shared" ref="AB1908" ca="1" si="10969">IF(O1905&lt;=$AB$1, 1,0)</f>
        <v>1</v>
      </c>
      <c r="AC1908" s="5"/>
      <c r="AD1908" s="5" t="s">
        <v>1953</v>
      </c>
      <c r="AE1908" s="5"/>
      <c r="AF1908" s="5"/>
      <c r="AG1908" s="5"/>
      <c r="AH1908" s="5">
        <f t="shared" ref="AH1908" ca="1" si="10970">AE1907+AF1907+AG1907+AH1907</f>
        <v>6</v>
      </c>
    </row>
    <row r="1909" spans="1:34" ht="16" x14ac:dyDescent="0.2">
      <c r="A1909" s="1">
        <v>1904</v>
      </c>
      <c r="B1909">
        <v>190761</v>
      </c>
      <c r="C1909">
        <v>8</v>
      </c>
      <c r="D1909" t="s">
        <v>8</v>
      </c>
      <c r="E1909" t="s">
        <v>250</v>
      </c>
      <c r="F1909">
        <v>293</v>
      </c>
      <c r="G1909">
        <v>0.68227424749163879</v>
      </c>
      <c r="H1909">
        <v>13226.351979727489</v>
      </c>
      <c r="I1909">
        <v>0.16357138614031011</v>
      </c>
      <c r="K1909" s="2" t="s">
        <v>972</v>
      </c>
      <c r="L1909" s="4">
        <f t="shared" ref="L1909" si="10971" xml:space="preserve"> (F1909 - F1916) / F1916</f>
        <v>0</v>
      </c>
      <c r="M1909" s="4">
        <f t="shared" ref="M1909" si="10972" xml:space="preserve"> (G1909 - G1916) / G1916</f>
        <v>6.7380156075808301E-2</v>
      </c>
      <c r="N1909" s="4">
        <f t="shared" ref="N1909" si="10973" xml:space="preserve"> (H1909 - H1916) / H1916</f>
        <v>3.0867515104645849E-2</v>
      </c>
      <c r="O1909" s="4">
        <f t="shared" ref="O1909" si="10974" xml:space="preserve"> (I1909 - I1916) / I1916</f>
        <v>4.2300868987281719</v>
      </c>
      <c r="X1909" s="5"/>
      <c r="Y1909" s="6"/>
      <c r="Z1909" s="5"/>
      <c r="AA1909" s="5"/>
      <c r="AB1909" s="5"/>
      <c r="AC1909" s="5"/>
      <c r="AD1909" s="5"/>
      <c r="AE1909" s="5"/>
      <c r="AF1909" s="5"/>
      <c r="AG1909" s="5"/>
      <c r="AH1909" s="5"/>
    </row>
    <row r="1910" spans="1:34" ht="16" x14ac:dyDescent="0.2">
      <c r="A1910" s="1">
        <v>1905</v>
      </c>
      <c r="B1910">
        <v>190761</v>
      </c>
      <c r="C1910">
        <v>7</v>
      </c>
      <c r="D1910" t="s">
        <v>10</v>
      </c>
      <c r="E1910" t="s">
        <v>250</v>
      </c>
      <c r="F1910">
        <v>299</v>
      </c>
      <c r="G1910">
        <v>0.74672489082969429</v>
      </c>
      <c r="H1910">
        <v>11170.953528784519</v>
      </c>
      <c r="I1910">
        <v>0.14089888424918329</v>
      </c>
      <c r="K1910" s="2" t="s">
        <v>973</v>
      </c>
      <c r="L1910" s="2">
        <f t="shared" ref="L1910" si="10975" xml:space="preserve"> SLOPE(F1909:F1916, $C1909:$C1916)</f>
        <v>-2.7380952380952381</v>
      </c>
      <c r="M1910" s="2">
        <f t="shared" ref="M1910" si="10976" xml:space="preserve"> SLOPE(G1909:G1916, $C1909:$C1916)</f>
        <v>8.5794596303717802E-3</v>
      </c>
      <c r="N1910" s="2">
        <f t="shared" ref="N1910" si="10977" xml:space="preserve"> SLOPE(H1909:H1916, $C1909:$C1916)</f>
        <v>19.92511116525975</v>
      </c>
      <c r="O1910" s="2">
        <f t="shared" ref="O1910" si="10978" xml:space="preserve"> SLOPE(I1909:I1916, $C1909:$C1916)</f>
        <v>2.1262978543798342E-2</v>
      </c>
      <c r="X1910" s="5"/>
      <c r="Y1910" s="6"/>
      <c r="Z1910" s="5"/>
      <c r="AA1910" s="5"/>
      <c r="AB1910" s="5"/>
      <c r="AC1910" s="5"/>
      <c r="AD1910" s="5"/>
      <c r="AE1910" s="5"/>
      <c r="AF1910" s="5"/>
      <c r="AG1910" s="5"/>
      <c r="AH1910" s="5"/>
    </row>
    <row r="1911" spans="1:34" ht="16" x14ac:dyDescent="0.2">
      <c r="A1911" s="1">
        <v>1906</v>
      </c>
      <c r="B1911">
        <v>190761</v>
      </c>
      <c r="C1911">
        <v>6</v>
      </c>
      <c r="D1911" t="s">
        <v>11</v>
      </c>
      <c r="E1911" t="s">
        <v>250</v>
      </c>
      <c r="F1911">
        <v>229</v>
      </c>
      <c r="G1911">
        <v>0.7351778656126482</v>
      </c>
      <c r="H1911">
        <v>10763.519193638669</v>
      </c>
      <c r="I1911">
        <v>0.11461552730456701</v>
      </c>
      <c r="K1911" s="2" t="s">
        <v>974</v>
      </c>
      <c r="L1911" s="2">
        <f t="shared" ref="L1911" si="10979" xml:space="preserve"> INTERCEPT(F1909:F1916,$C1909:$C1916)</f>
        <v>300.82142857142856</v>
      </c>
      <c r="M1911" s="2">
        <f t="shared" ref="M1911" si="10980" xml:space="preserve"> INTERCEPT(G1909:G1916,$C1909:$C1916)</f>
        <v>0.66013563881683035</v>
      </c>
      <c r="N1911" s="2">
        <f t="shared" ref="N1911" si="10981" xml:space="preserve"> INTERCEPT(H1909:H1916,$C1909:$C1916)</f>
        <v>11246.534775964812</v>
      </c>
      <c r="O1911" s="2">
        <f t="shared" ref="O1911" si="10982" xml:space="preserve"> INTERCEPT(I1909:I1916,$C1909:$C1916)</f>
        <v>-1.1946069035082635E-2</v>
      </c>
      <c r="X1911" s="5"/>
      <c r="Y1911" s="6"/>
      <c r="Z1911" s="5"/>
      <c r="AA1911" s="5"/>
      <c r="AB1911" s="5"/>
      <c r="AC1911" s="5"/>
      <c r="AD1911" s="5"/>
      <c r="AE1911" s="5"/>
      <c r="AF1911" s="5"/>
      <c r="AG1911" s="5"/>
      <c r="AH1911" s="5"/>
    </row>
    <row r="1912" spans="1:34" ht="16" x14ac:dyDescent="0.2">
      <c r="A1912" s="1">
        <v>1907</v>
      </c>
      <c r="B1912">
        <v>190761</v>
      </c>
      <c r="C1912">
        <v>5</v>
      </c>
      <c r="D1912" t="s">
        <v>12</v>
      </c>
      <c r="E1912" t="s">
        <v>250</v>
      </c>
      <c r="F1912">
        <v>253</v>
      </c>
      <c r="G1912">
        <v>0.69146005509641872</v>
      </c>
      <c r="H1912">
        <v>9672.2563033216466</v>
      </c>
      <c r="I1912">
        <v>0.1161412161610811</v>
      </c>
      <c r="K1912" s="2" t="s">
        <v>1220</v>
      </c>
      <c r="L1912" s="2">
        <f t="shared" ref="L1912:O1912" si="10983" xml:space="preserve"> L1911 + (11*L1910)</f>
        <v>270.70238095238096</v>
      </c>
      <c r="M1912" s="2">
        <f t="shared" si="10983"/>
        <v>0.75450969475091989</v>
      </c>
      <c r="N1912" s="2">
        <f t="shared" si="10983"/>
        <v>11465.71099878267</v>
      </c>
      <c r="O1912" s="2">
        <f t="shared" si="10983"/>
        <v>0.22194669494669914</v>
      </c>
      <c r="X1912" s="5"/>
      <c r="Y1912" s="6"/>
      <c r="Z1912" s="5"/>
      <c r="AA1912" s="5"/>
      <c r="AB1912" s="5"/>
      <c r="AC1912" s="5"/>
      <c r="AD1912" s="5"/>
      <c r="AE1912" s="5"/>
      <c r="AF1912" s="5"/>
      <c r="AG1912" s="5"/>
      <c r="AH1912" s="5"/>
    </row>
    <row r="1913" spans="1:34" ht="16" x14ac:dyDescent="0.2">
      <c r="A1913" s="1">
        <v>1908</v>
      </c>
      <c r="B1913">
        <v>190761</v>
      </c>
      <c r="C1913">
        <v>4</v>
      </c>
      <c r="D1913" t="s">
        <v>13</v>
      </c>
      <c r="E1913" t="s">
        <v>250</v>
      </c>
      <c r="F1913">
        <v>365</v>
      </c>
      <c r="G1913">
        <v>0.70588235294117652</v>
      </c>
      <c r="H1913">
        <v>10867.94412313447</v>
      </c>
      <c r="I1913">
        <v>3.6331172764047313E-2</v>
      </c>
      <c r="K1913" s="2" t="s">
        <v>976</v>
      </c>
      <c r="L1913" s="2">
        <f t="shared" ref="L1913" si="10984" xml:space="preserve"> (L1912 - F1916) / F1916</f>
        <v>-7.6101088899723682E-2</v>
      </c>
      <c r="M1913" s="2">
        <f t="shared" ref="M1913" si="10985" xml:space="preserve"> (M1912 - G1916) / G1916</f>
        <v>0.18038850023255029</v>
      </c>
      <c r="N1913" s="2">
        <f t="shared" ref="N1913" si="10986" xml:space="preserve"> (N1912 - H1916) / H1916</f>
        <v>-0.10635759396548096</v>
      </c>
      <c r="O1913" s="2">
        <f t="shared" ref="O1913" si="10987" xml:space="preserve"> (O1912 - I1916) / I1916</f>
        <v>6.0965987930249899</v>
      </c>
      <c r="X1913" s="5"/>
      <c r="Y1913" s="6"/>
      <c r="Z1913" s="5"/>
      <c r="AA1913" s="5"/>
      <c r="AB1913" s="5"/>
      <c r="AC1913" s="5"/>
      <c r="AD1913" s="5"/>
      <c r="AE1913" s="5"/>
      <c r="AF1913" s="5"/>
      <c r="AG1913" s="5"/>
      <c r="AH1913" s="5"/>
    </row>
    <row r="1914" spans="1:34" ht="16" x14ac:dyDescent="0.2">
      <c r="A1914" s="1">
        <v>1909</v>
      </c>
      <c r="B1914">
        <v>190761</v>
      </c>
      <c r="C1914">
        <v>3</v>
      </c>
      <c r="D1914" t="s">
        <v>14</v>
      </c>
      <c r="E1914" t="s">
        <v>250</v>
      </c>
      <c r="F1914">
        <v>290</v>
      </c>
      <c r="G1914">
        <v>0.72027972027972031</v>
      </c>
      <c r="H1914">
        <v>11371.50886640389</v>
      </c>
      <c r="I1914">
        <v>3.3596025757686603E-2</v>
      </c>
      <c r="K1914" s="2" t="s">
        <v>977</v>
      </c>
      <c r="L1914" s="2">
        <f t="shared" ref="L1914" si="10988">IF(L1909&lt;=$L$1,1,0)</f>
        <v>1</v>
      </c>
      <c r="M1914" s="2">
        <f t="shared" ref="M1914" si="10989">IF(M1909&lt;=$M$1,1,0)</f>
        <v>1</v>
      </c>
      <c r="N1914" s="2">
        <f t="shared" ref="N1914" si="10990">IF(N1909&lt;=$N$1,1,0)</f>
        <v>0</v>
      </c>
      <c r="O1914" s="2">
        <f t="shared" ref="O1914" si="10991">IF(O1909&lt;=$O$1,1,0)</f>
        <v>0</v>
      </c>
      <c r="X1914" s="5" t="s">
        <v>977</v>
      </c>
      <c r="Y1914" s="5">
        <f t="shared" ref="Y1914" ca="1" si="10992">IF(L1909&lt;=$Y$1,1,0)</f>
        <v>0</v>
      </c>
      <c r="Z1914" s="5">
        <f t="shared" ref="Z1914" ca="1" si="10993">IF(M1909&lt;=$Z$1,1,0)</f>
        <v>0</v>
      </c>
      <c r="AA1914" s="5">
        <f t="shared" ref="AA1914" ca="1" si="10994">IF(N1909&lt;=$AA$1,1,0)</f>
        <v>0</v>
      </c>
      <c r="AB1914" s="5">
        <f t="shared" ref="AB1914" ca="1" si="10995">IF(O1909&lt;=$AB$1,1,0)</f>
        <v>0</v>
      </c>
      <c r="AC1914" s="5"/>
      <c r="AD1914" s="5"/>
      <c r="AE1914" s="5"/>
      <c r="AF1914" s="5"/>
      <c r="AG1914" s="5"/>
      <c r="AH1914" s="5"/>
    </row>
    <row r="1915" spans="1:34" ht="16" x14ac:dyDescent="0.2">
      <c r="A1915" s="1">
        <v>1910</v>
      </c>
      <c r="B1915">
        <v>190761</v>
      </c>
      <c r="C1915">
        <v>2</v>
      </c>
      <c r="D1915" t="s">
        <v>15</v>
      </c>
      <c r="E1915" t="s">
        <v>250</v>
      </c>
      <c r="F1915">
        <v>286</v>
      </c>
      <c r="G1915">
        <v>0.66894197952218426</v>
      </c>
      <c r="H1915">
        <v>10786.7360882877</v>
      </c>
      <c r="I1915">
        <v>3.3469382923862451E-2</v>
      </c>
      <c r="K1915" s="2" t="s">
        <v>978</v>
      </c>
      <c r="L1915" s="2">
        <f t="shared" ref="L1915" si="10996">IF(L1909&lt;=$L$2, 1, 0)</f>
        <v>1</v>
      </c>
      <c r="M1915" s="2">
        <f t="shared" ref="M1915" si="10997">IF(M1909&lt;=$M$2, 1, 0)</f>
        <v>1</v>
      </c>
      <c r="N1915" s="2">
        <f t="shared" ref="N1915" si="10998">IF(N1909&lt;=$N$2, 1, 0)</f>
        <v>0</v>
      </c>
      <c r="O1915" s="2">
        <f t="shared" ref="O1915" si="10999">IF(O1909&lt;=$O$2, 1, 0)</f>
        <v>0</v>
      </c>
      <c r="X1915" s="5" t="s">
        <v>978</v>
      </c>
      <c r="Y1915" s="5">
        <f t="shared" ref="Y1915" ca="1" si="11000">IF(L1909&lt;=$Y$2, 1, 0)</f>
        <v>0</v>
      </c>
      <c r="Z1915" s="5">
        <f t="shared" ref="Z1915" ca="1" si="11001">IF(M1909&lt;=$Z$2, 1, 0)</f>
        <v>0</v>
      </c>
      <c r="AA1915" s="5">
        <f t="shared" ref="AA1915" ca="1" si="11002">IF(N1909&lt;=$AA$2, 1, 0)</f>
        <v>0</v>
      </c>
      <c r="AB1915" s="5">
        <f t="shared" ref="AB1915" ca="1" si="11003">IF(O1909&lt;=$AB$2, 1, 0)</f>
        <v>0</v>
      </c>
      <c r="AC1915" s="5"/>
      <c r="AD1915" s="5" t="s">
        <v>1952</v>
      </c>
      <c r="AE1915" s="5">
        <f t="shared" ref="AE1915" ca="1" si="11004" xml:space="preserve"> Y1914+Y1915+Y1916</f>
        <v>0</v>
      </c>
      <c r="AF1915" s="5">
        <f t="shared" ref="AF1915" ca="1" si="11005">Z1914+Z1915+Z1916</f>
        <v>0</v>
      </c>
      <c r="AG1915" s="5">
        <f t="shared" ref="AG1915" ca="1" si="11006">AA1914+AA1915+AA1916</f>
        <v>1</v>
      </c>
      <c r="AH1915" s="5">
        <f t="shared" ref="AH1915" ca="1" si="11007">AB1914+AB1915+AB1916</f>
        <v>0</v>
      </c>
    </row>
    <row r="1916" spans="1:34" ht="16" x14ac:dyDescent="0.2">
      <c r="A1916" s="1">
        <v>1911</v>
      </c>
      <c r="B1916">
        <v>190761</v>
      </c>
      <c r="C1916">
        <v>1</v>
      </c>
      <c r="D1916" t="s">
        <v>16</v>
      </c>
      <c r="E1916" t="s">
        <v>250</v>
      </c>
      <c r="F1916">
        <v>293</v>
      </c>
      <c r="G1916">
        <v>0.63920454545454541</v>
      </c>
      <c r="H1916">
        <v>12830.312126369459</v>
      </c>
      <c r="I1916">
        <v>3.1275079995341307E-2</v>
      </c>
      <c r="K1916" s="2" t="s">
        <v>979</v>
      </c>
      <c r="L1916" s="2">
        <f t="shared" ref="L1916" si="11008">IF(L1913&lt;=$L$1, 1,0)</f>
        <v>1</v>
      </c>
      <c r="M1916" s="2">
        <f t="shared" ref="M1916" si="11009">IF(M1913&lt;=$M$1, 1,0)</f>
        <v>1</v>
      </c>
      <c r="N1916" s="2">
        <f t="shared" ref="N1916" si="11010">IF(N1913&lt;=$N$1, 1,0)</f>
        <v>1</v>
      </c>
      <c r="O1916" s="2">
        <f t="shared" ref="O1916" si="11011">IF(O1913&lt;=$O$1, 1,0)</f>
        <v>0</v>
      </c>
      <c r="X1916" s="5" t="s">
        <v>979</v>
      </c>
      <c r="Y1916" s="5">
        <f t="shared" ref="Y1916" ca="1" si="11012">IF(L1913&lt;=$Y$1, 1,0)</f>
        <v>0</v>
      </c>
      <c r="Z1916" s="5">
        <f t="shared" ref="Z1916" ca="1" si="11013">IF(M1913&lt;=$Z$1, 1,0)</f>
        <v>0</v>
      </c>
      <c r="AA1916" s="5">
        <f t="shared" ref="AA1916" ca="1" si="11014">IF(N1913&lt;=$AA$1, 1,0)</f>
        <v>1</v>
      </c>
      <c r="AB1916" s="5">
        <f t="shared" ref="AB1916" ca="1" si="11015">IF(O1913&lt;=$AB$1, 1,0)</f>
        <v>0</v>
      </c>
      <c r="AC1916" s="5"/>
      <c r="AD1916" s="5" t="s">
        <v>1953</v>
      </c>
      <c r="AE1916" s="5"/>
      <c r="AF1916" s="5"/>
      <c r="AG1916" s="5"/>
      <c r="AH1916" s="5">
        <f t="shared" ref="AH1916" ca="1" si="11016">AE1915+AF1915+AG1915+AH1915</f>
        <v>1</v>
      </c>
    </row>
    <row r="1917" spans="1:34" ht="16" x14ac:dyDescent="0.2">
      <c r="A1917" s="1">
        <v>1912</v>
      </c>
      <c r="B1917">
        <v>148496</v>
      </c>
      <c r="C1917">
        <v>8</v>
      </c>
      <c r="D1917" t="s">
        <v>8</v>
      </c>
      <c r="E1917" t="s">
        <v>251</v>
      </c>
      <c r="F1917">
        <v>419</v>
      </c>
      <c r="G1917">
        <v>0.77181208053691275</v>
      </c>
      <c r="H1917">
        <v>15319.46739032527</v>
      </c>
      <c r="I1917">
        <v>0.51399560215168361</v>
      </c>
      <c r="K1917" s="2" t="s">
        <v>972</v>
      </c>
      <c r="L1917" s="4">
        <f t="shared" ref="L1917" si="11017" xml:space="preserve"> (F1917 - F1924) / F1924</f>
        <v>3.2019704433497539E-2</v>
      </c>
      <c r="M1917" s="4">
        <f t="shared" ref="M1917" si="11018" xml:space="preserve"> (G1917 - G1924) / G1924</f>
        <v>-3.4651959690991302E-2</v>
      </c>
      <c r="N1917" s="4">
        <f t="shared" ref="N1917" si="11019" xml:space="preserve"> (H1917 - H1924) / H1924</f>
        <v>0.31270633481364091</v>
      </c>
      <c r="O1917" s="4">
        <f t="shared" ref="O1917" si="11020" xml:space="preserve"> (I1917 - I1924) / I1924</f>
        <v>0.3959258924946234</v>
      </c>
      <c r="X1917" s="5"/>
      <c r="Y1917" s="6"/>
      <c r="Z1917" s="5"/>
      <c r="AA1917" s="5"/>
      <c r="AB1917" s="5"/>
      <c r="AC1917" s="5"/>
      <c r="AD1917" s="5"/>
      <c r="AE1917" s="5"/>
      <c r="AF1917" s="5"/>
      <c r="AG1917" s="5"/>
      <c r="AH1917" s="5"/>
    </row>
    <row r="1918" spans="1:34" ht="16" x14ac:dyDescent="0.2">
      <c r="A1918" s="1">
        <v>1913</v>
      </c>
      <c r="B1918">
        <v>148496</v>
      </c>
      <c r="C1918">
        <v>7</v>
      </c>
      <c r="D1918" t="s">
        <v>10</v>
      </c>
      <c r="E1918" t="s">
        <v>251</v>
      </c>
      <c r="F1918">
        <v>447</v>
      </c>
      <c r="G1918">
        <v>0.83219954648526073</v>
      </c>
      <c r="H1918">
        <v>15989.06953213918</v>
      </c>
      <c r="I1918">
        <v>0.49105362782643452</v>
      </c>
      <c r="K1918" s="2" t="s">
        <v>973</v>
      </c>
      <c r="L1918" s="2">
        <f t="shared" ref="L1918" si="11021" xml:space="preserve"> SLOPE(F1917:F1924, $C1917:$C1924)</f>
        <v>-2.9047619047619047</v>
      </c>
      <c r="M1918" s="2">
        <f t="shared" ref="M1918" si="11022" xml:space="preserve"> SLOPE(G1917:G1924, $C1917:$C1924)</f>
        <v>-2.6029287644785959E-3</v>
      </c>
      <c r="N1918" s="2">
        <f t="shared" ref="N1918" si="11023" xml:space="preserve"> SLOPE(H1917:H1924, $C1917:$C1924)</f>
        <v>393.45014446862558</v>
      </c>
      <c r="O1918" s="2">
        <f t="shared" ref="O1918" si="11024" xml:space="preserve"> SLOPE(I1917:I1924, $C1917:$C1924)</f>
        <v>1.7718885908491921E-2</v>
      </c>
      <c r="X1918" s="5"/>
      <c r="Y1918" s="6"/>
      <c r="Z1918" s="5"/>
      <c r="AA1918" s="5"/>
      <c r="AB1918" s="5"/>
      <c r="AC1918" s="5"/>
      <c r="AD1918" s="5"/>
      <c r="AE1918" s="5"/>
      <c r="AF1918" s="5"/>
      <c r="AG1918" s="5"/>
      <c r="AH1918" s="5"/>
    </row>
    <row r="1919" spans="1:34" ht="16" x14ac:dyDescent="0.2">
      <c r="A1919" s="1">
        <v>1914</v>
      </c>
      <c r="B1919">
        <v>148496</v>
      </c>
      <c r="C1919">
        <v>6</v>
      </c>
      <c r="D1919" t="s">
        <v>11</v>
      </c>
      <c r="E1919" t="s">
        <v>251</v>
      </c>
      <c r="F1919">
        <v>441</v>
      </c>
      <c r="G1919">
        <v>0.80808080808080807</v>
      </c>
      <c r="H1919">
        <v>14438.598611151931</v>
      </c>
      <c r="I1919">
        <v>0.49070239343558081</v>
      </c>
      <c r="K1919" s="2" t="s">
        <v>974</v>
      </c>
      <c r="L1919" s="2">
        <f t="shared" ref="L1919" si="11025" xml:space="preserve"> INTERCEPT(F1917:F1924,$C1917:$C1924)</f>
        <v>470.82142857142856</v>
      </c>
      <c r="M1919" s="2">
        <f t="shared" ref="M1919" si="11026" xml:space="preserve"> INTERCEPT(G1917:G1924,$C1917:$C1924)</f>
        <v>0.8054766777697433</v>
      </c>
      <c r="N1919" s="2">
        <f t="shared" ref="N1919" si="11027" xml:space="preserve"> INTERCEPT(H1917:H1924,$C1917:$C1924)</f>
        <v>12702.213631615259</v>
      </c>
      <c r="O1919" s="2">
        <f t="shared" ref="O1919" si="11028" xml:space="preserve"> INTERCEPT(I1917:I1924,$C1917:$C1924)</f>
        <v>0.38006990501579285</v>
      </c>
      <c r="X1919" s="5"/>
      <c r="Y1919" s="6"/>
      <c r="Z1919" s="5"/>
      <c r="AA1919" s="5"/>
      <c r="AB1919" s="5"/>
      <c r="AC1919" s="5"/>
      <c r="AD1919" s="5"/>
      <c r="AE1919" s="5"/>
      <c r="AF1919" s="5"/>
      <c r="AG1919" s="5"/>
      <c r="AH1919" s="5"/>
    </row>
    <row r="1920" spans="1:34" ht="16" x14ac:dyDescent="0.2">
      <c r="A1920" s="1">
        <v>1915</v>
      </c>
      <c r="B1920">
        <v>148496</v>
      </c>
      <c r="C1920">
        <v>5</v>
      </c>
      <c r="D1920" t="s">
        <v>12</v>
      </c>
      <c r="E1920" t="s">
        <v>251</v>
      </c>
      <c r="F1920">
        <v>495</v>
      </c>
      <c r="G1920">
        <v>0.72049689440993792</v>
      </c>
      <c r="H1920">
        <v>14350.473750353731</v>
      </c>
      <c r="I1920">
        <v>0.4586050414987447</v>
      </c>
      <c r="K1920" s="2" t="s">
        <v>1221</v>
      </c>
      <c r="L1920" s="2">
        <f t="shared" ref="L1920:O1920" si="11029" xml:space="preserve"> L1919 + (11*L1918)</f>
        <v>438.86904761904759</v>
      </c>
      <c r="M1920" s="2">
        <f t="shared" si="11029"/>
        <v>0.7768444613604788</v>
      </c>
      <c r="N1920" s="2">
        <f t="shared" si="11029"/>
        <v>17030.165220770141</v>
      </c>
      <c r="O1920" s="2">
        <f t="shared" si="11029"/>
        <v>0.57497765000920398</v>
      </c>
      <c r="X1920" s="5"/>
      <c r="Y1920" s="6"/>
      <c r="Z1920" s="5"/>
      <c r="AA1920" s="5"/>
      <c r="AB1920" s="5"/>
      <c r="AC1920" s="5"/>
      <c r="AD1920" s="5"/>
      <c r="AE1920" s="5"/>
      <c r="AF1920" s="5"/>
      <c r="AG1920" s="5"/>
      <c r="AH1920" s="5"/>
    </row>
    <row r="1921" spans="1:34" ht="16" x14ac:dyDescent="0.2">
      <c r="A1921" s="1">
        <v>1916</v>
      </c>
      <c r="B1921">
        <v>148496</v>
      </c>
      <c r="C1921">
        <v>4</v>
      </c>
      <c r="D1921" t="s">
        <v>13</v>
      </c>
      <c r="E1921" t="s">
        <v>251</v>
      </c>
      <c r="F1921">
        <v>484</v>
      </c>
      <c r="G1921">
        <v>0.78646934460887952</v>
      </c>
      <c r="H1921">
        <v>15194.97874729642</v>
      </c>
      <c r="I1921">
        <v>0.47870115173664218</v>
      </c>
      <c r="K1921" s="2" t="s">
        <v>976</v>
      </c>
      <c r="L1921" s="2">
        <f t="shared" ref="L1921" si="11030" xml:space="preserve"> (L1920 - F1924) / F1924</f>
        <v>8.0958245367112297E-2</v>
      </c>
      <c r="M1921" s="2">
        <f t="shared" ref="M1921" si="11031" xml:space="preserve"> (M1920 - G1924) / G1924</f>
        <v>-2.8357682769673039E-2</v>
      </c>
      <c r="N1921" s="2">
        <f t="shared" ref="N1921" si="11032" xml:space="preserve"> (N1920 - H1924) / H1924</f>
        <v>0.45929392965359789</v>
      </c>
      <c r="O1921" s="2">
        <f t="shared" ref="O1921" si="11033" xml:space="preserve"> (O1920 - I1924) / I1924</f>
        <v>0.56154291183351179</v>
      </c>
      <c r="X1921" s="5"/>
      <c r="Y1921" s="6"/>
      <c r="Z1921" s="5"/>
      <c r="AA1921" s="5"/>
      <c r="AB1921" s="5"/>
      <c r="AC1921" s="5"/>
      <c r="AD1921" s="5"/>
      <c r="AE1921" s="5"/>
      <c r="AF1921" s="5"/>
      <c r="AG1921" s="5"/>
      <c r="AH1921" s="5"/>
    </row>
    <row r="1922" spans="1:34" ht="16" x14ac:dyDescent="0.2">
      <c r="A1922" s="1">
        <v>1917</v>
      </c>
      <c r="B1922">
        <v>148496</v>
      </c>
      <c r="C1922">
        <v>3</v>
      </c>
      <c r="D1922" t="s">
        <v>14</v>
      </c>
      <c r="E1922" t="s">
        <v>251</v>
      </c>
      <c r="F1922">
        <v>473</v>
      </c>
      <c r="G1922">
        <v>0.80684104627766595</v>
      </c>
      <c r="H1922">
        <v>14591.90703043973</v>
      </c>
      <c r="I1922">
        <v>0.4732335252849979</v>
      </c>
      <c r="K1922" s="2" t="s">
        <v>977</v>
      </c>
      <c r="L1922" s="2">
        <f t="shared" ref="L1922" si="11034">IF(L1917&lt;=$L$1,1,0)</f>
        <v>1</v>
      </c>
      <c r="M1922" s="2">
        <f t="shared" ref="M1922" si="11035">IF(M1917&lt;=$M$1,1,0)</f>
        <v>1</v>
      </c>
      <c r="N1922" s="2">
        <f t="shared" ref="N1922" si="11036">IF(N1917&lt;=$N$1,1,0)</f>
        <v>0</v>
      </c>
      <c r="O1922" s="2">
        <f t="shared" ref="O1922" si="11037">IF(O1917&lt;=$O$1,1,0)</f>
        <v>0</v>
      </c>
      <c r="X1922" s="5" t="s">
        <v>977</v>
      </c>
      <c r="Y1922" s="5">
        <f t="shared" ref="Y1922" ca="1" si="11038">IF(L1917&lt;=$Y$1,1,0)</f>
        <v>0</v>
      </c>
      <c r="Z1922" s="5">
        <f t="shared" ref="Z1922" ca="1" si="11039">IF(M1917&lt;=$Z$1,1,0)</f>
        <v>0</v>
      </c>
      <c r="AA1922" s="5">
        <f t="shared" ref="AA1922" ca="1" si="11040">IF(N1917&lt;=$AA$1,1,0)</f>
        <v>0</v>
      </c>
      <c r="AB1922" s="5">
        <f t="shared" ref="AB1922" ca="1" si="11041">IF(O1917&lt;=$AB$1,1,0)</f>
        <v>0</v>
      </c>
      <c r="AC1922" s="5"/>
      <c r="AD1922" s="5"/>
      <c r="AE1922" s="5"/>
      <c r="AF1922" s="5"/>
      <c r="AG1922" s="5"/>
      <c r="AH1922" s="5"/>
    </row>
    <row r="1923" spans="1:34" ht="16" x14ac:dyDescent="0.2">
      <c r="A1923" s="1">
        <v>1918</v>
      </c>
      <c r="B1923">
        <v>148496</v>
      </c>
      <c r="C1923">
        <v>2</v>
      </c>
      <c r="D1923" t="s">
        <v>15</v>
      </c>
      <c r="E1923" t="s">
        <v>251</v>
      </c>
      <c r="F1923">
        <v>497</v>
      </c>
      <c r="G1923">
        <v>0.8246913580246914</v>
      </c>
      <c r="H1923">
        <v>14227.278670901051</v>
      </c>
      <c r="I1923">
        <v>0.40393655209564538</v>
      </c>
      <c r="K1923" s="2" t="s">
        <v>978</v>
      </c>
      <c r="L1923" s="2">
        <f t="shared" ref="L1923" si="11042">IF(L1917&lt;=$L$2, 1, 0)</f>
        <v>1</v>
      </c>
      <c r="M1923" s="2">
        <f t="shared" ref="M1923" si="11043">IF(M1917&lt;=$M$2, 1, 0)</f>
        <v>1</v>
      </c>
      <c r="N1923" s="2">
        <f t="shared" ref="N1923" si="11044">IF(N1917&lt;=$N$2, 1, 0)</f>
        <v>0</v>
      </c>
      <c r="O1923" s="2">
        <f t="shared" ref="O1923" si="11045">IF(O1917&lt;=$O$2, 1, 0)</f>
        <v>0</v>
      </c>
      <c r="X1923" s="5" t="s">
        <v>978</v>
      </c>
      <c r="Y1923" s="5">
        <f t="shared" ref="Y1923" ca="1" si="11046">IF(L1917&lt;=$Y$2, 1, 0)</f>
        <v>0</v>
      </c>
      <c r="Z1923" s="5">
        <f t="shared" ref="Z1923" ca="1" si="11047">IF(M1917&lt;=$Z$2, 1, 0)</f>
        <v>0</v>
      </c>
      <c r="AA1923" s="5">
        <f t="shared" ref="AA1923" ca="1" si="11048">IF(N1917&lt;=$AA$2, 1, 0)</f>
        <v>0</v>
      </c>
      <c r="AB1923" s="5">
        <f t="shared" ref="AB1923" ca="1" si="11049">IF(O1917&lt;=$AB$2, 1, 0)</f>
        <v>0</v>
      </c>
      <c r="AC1923" s="5"/>
      <c r="AD1923" s="5" t="s">
        <v>1952</v>
      </c>
      <c r="AE1923" s="5">
        <f t="shared" ref="AE1923" ca="1" si="11050" xml:space="preserve"> Y1922+Y1923+Y1924</f>
        <v>0</v>
      </c>
      <c r="AF1923" s="5">
        <f t="shared" ref="AF1923" ca="1" si="11051">Z1922+Z1923+Z1924</f>
        <v>0</v>
      </c>
      <c r="AG1923" s="5">
        <f t="shared" ref="AG1923" ca="1" si="11052">AA1922+AA1923+AA1924</f>
        <v>0</v>
      </c>
      <c r="AH1923" s="5">
        <f t="shared" ref="AH1923" ca="1" si="11053">AB1922+AB1923+AB1924</f>
        <v>0</v>
      </c>
    </row>
    <row r="1924" spans="1:34" ht="16" x14ac:dyDescent="0.2">
      <c r="A1924" s="1">
        <v>1919</v>
      </c>
      <c r="B1924">
        <v>148496</v>
      </c>
      <c r="C1924">
        <v>1</v>
      </c>
      <c r="D1924" t="s">
        <v>16</v>
      </c>
      <c r="E1924" t="s">
        <v>251</v>
      </c>
      <c r="F1924">
        <v>406</v>
      </c>
      <c r="G1924">
        <v>0.79951690821256038</v>
      </c>
      <c r="H1924">
        <v>11670.140521185271</v>
      </c>
      <c r="I1924">
        <v>0.36821123880232298</v>
      </c>
      <c r="K1924" s="2" t="s">
        <v>979</v>
      </c>
      <c r="L1924" s="2">
        <f t="shared" ref="L1924" si="11054">IF(L1921&lt;=$L$1, 1,0)</f>
        <v>1</v>
      </c>
      <c r="M1924" s="2">
        <f t="shared" ref="M1924" si="11055">IF(M1921&lt;=$M$1, 1,0)</f>
        <v>1</v>
      </c>
      <c r="N1924" s="2">
        <f t="shared" ref="N1924" si="11056">IF(N1921&lt;=$N$1, 1,0)</f>
        <v>0</v>
      </c>
      <c r="O1924" s="2">
        <f t="shared" ref="O1924" si="11057">IF(O1921&lt;=$O$1, 1,0)</f>
        <v>0</v>
      </c>
      <c r="X1924" s="5" t="s">
        <v>979</v>
      </c>
      <c r="Y1924" s="5">
        <f t="shared" ref="Y1924" ca="1" si="11058">IF(L1921&lt;=$Y$1, 1,0)</f>
        <v>0</v>
      </c>
      <c r="Z1924" s="5">
        <f t="shared" ref="Z1924" ca="1" si="11059">IF(M1921&lt;=$Z$1, 1,0)</f>
        <v>0</v>
      </c>
      <c r="AA1924" s="5">
        <f t="shared" ref="AA1924" ca="1" si="11060">IF(N1921&lt;=$AA$1, 1,0)</f>
        <v>0</v>
      </c>
      <c r="AB1924" s="5">
        <f t="shared" ref="AB1924" ca="1" si="11061">IF(O1921&lt;=$AB$1, 1,0)</f>
        <v>0</v>
      </c>
      <c r="AC1924" s="5"/>
      <c r="AD1924" s="5" t="s">
        <v>1953</v>
      </c>
      <c r="AE1924" s="5"/>
      <c r="AF1924" s="5"/>
      <c r="AG1924" s="5"/>
      <c r="AH1924" s="5">
        <f t="shared" ref="AH1924" ca="1" si="11062">AE1923+AF1923+AG1923+AH1923</f>
        <v>0</v>
      </c>
    </row>
    <row r="1925" spans="1:34" ht="16" x14ac:dyDescent="0.2">
      <c r="A1925" s="1">
        <v>1920</v>
      </c>
      <c r="B1925">
        <v>113698</v>
      </c>
      <c r="C1925">
        <v>8</v>
      </c>
      <c r="D1925" t="s">
        <v>8</v>
      </c>
      <c r="E1925" t="s">
        <v>252</v>
      </c>
      <c r="F1925">
        <v>330</v>
      </c>
      <c r="G1925">
        <v>0.88888888888888884</v>
      </c>
      <c r="H1925">
        <v>26249.163886566519</v>
      </c>
      <c r="I1925">
        <v>0.51432061967567988</v>
      </c>
      <c r="K1925" s="2" t="s">
        <v>972</v>
      </c>
      <c r="L1925" s="4">
        <f t="shared" ref="L1925" si="11063" xml:space="preserve"> (F1925 - F1932) / F1932</f>
        <v>0.24528301886792453</v>
      </c>
      <c r="M1925" s="4">
        <f t="shared" ref="M1925" si="11064" xml:space="preserve"> (G1925 - G1932) / G1932</f>
        <v>9.7345132743362789E-2</v>
      </c>
      <c r="N1925" s="4">
        <f t="shared" ref="N1925" si="11065" xml:space="preserve"> (H1925 - H1932) / H1932</f>
        <v>0.42046080666081737</v>
      </c>
      <c r="O1925" s="4">
        <f t="shared" ref="O1925" si="11066" xml:space="preserve"> (I1925 - I1932) / I1932</f>
        <v>0.14518018968522298</v>
      </c>
      <c r="X1925" s="5"/>
      <c r="Y1925" s="6"/>
      <c r="Z1925" s="5"/>
      <c r="AA1925" s="5"/>
      <c r="AB1925" s="5"/>
      <c r="AC1925" s="5"/>
      <c r="AD1925" s="5"/>
      <c r="AE1925" s="5"/>
      <c r="AF1925" s="5"/>
      <c r="AG1925" s="5"/>
      <c r="AH1925" s="5"/>
    </row>
    <row r="1926" spans="1:34" ht="16" x14ac:dyDescent="0.2">
      <c r="A1926" s="1">
        <v>1921</v>
      </c>
      <c r="B1926">
        <v>113698</v>
      </c>
      <c r="C1926">
        <v>7</v>
      </c>
      <c r="D1926" t="s">
        <v>10</v>
      </c>
      <c r="E1926" t="s">
        <v>252</v>
      </c>
      <c r="F1926">
        <v>288</v>
      </c>
      <c r="G1926">
        <v>0.82157676348547715</v>
      </c>
      <c r="H1926">
        <v>19941.404238946059</v>
      </c>
      <c r="I1926">
        <v>0.62662688149149182</v>
      </c>
      <c r="K1926" s="2" t="s">
        <v>973</v>
      </c>
      <c r="L1926" s="2">
        <f t="shared" ref="L1926" si="11067" xml:space="preserve"> SLOPE(F1925:F1932, $C1925:$C1932)</f>
        <v>3.7857142857142856</v>
      </c>
      <c r="M1926" s="2">
        <f t="shared" ref="M1926" si="11068" xml:space="preserve"> SLOPE(G1925:G1932, $C1925:$C1932)</f>
        <v>6.5377605526751852E-3</v>
      </c>
      <c r="N1926" s="2">
        <f t="shared" ref="N1926" si="11069" xml:space="preserve"> SLOPE(H1925:H1932, $C1925:$C1932)</f>
        <v>700.94452848173808</v>
      </c>
      <c r="O1926" s="2">
        <f t="shared" ref="O1926" si="11070" xml:space="preserve"> SLOPE(I1925:I1932, $C1925:$C1932)</f>
        <v>1.2253107182572411E-2</v>
      </c>
      <c r="X1926" s="5"/>
      <c r="Y1926" s="6"/>
      <c r="Z1926" s="5"/>
      <c r="AA1926" s="5"/>
      <c r="AB1926" s="5"/>
      <c r="AC1926" s="5"/>
      <c r="AD1926" s="5"/>
      <c r="AE1926" s="5"/>
      <c r="AF1926" s="5"/>
      <c r="AG1926" s="5"/>
      <c r="AH1926" s="5"/>
    </row>
    <row r="1927" spans="1:34" ht="16" x14ac:dyDescent="0.2">
      <c r="A1927" s="1">
        <v>1922</v>
      </c>
      <c r="B1927">
        <v>113698</v>
      </c>
      <c r="C1927">
        <v>6</v>
      </c>
      <c r="D1927" t="s">
        <v>11</v>
      </c>
      <c r="E1927" t="s">
        <v>252</v>
      </c>
      <c r="F1927">
        <v>242</v>
      </c>
      <c r="G1927">
        <v>0.86194029850746268</v>
      </c>
      <c r="H1927">
        <v>19885.713830395431</v>
      </c>
      <c r="I1927">
        <v>0.62966580082111179</v>
      </c>
      <c r="K1927" s="2" t="s">
        <v>974</v>
      </c>
      <c r="L1927" s="2">
        <f t="shared" ref="L1927" si="11071" xml:space="preserve"> INTERCEPT(F1925:F1932,$C1925:$C1932)</f>
        <v>260.21428571428572</v>
      </c>
      <c r="M1927" s="2">
        <f t="shared" ref="M1927" si="11072" xml:space="preserve"> INTERCEPT(G1925:G1932,$C1925:$C1932)</f>
        <v>0.81386838579797971</v>
      </c>
      <c r="N1927" s="2">
        <f t="shared" ref="N1927" si="11073" xml:space="preserve"> INTERCEPT(H1925:H1932,$C1925:$C1932)</f>
        <v>17326.407741153638</v>
      </c>
      <c r="O1927" s="2">
        <f t="shared" ref="O1927" si="11074" xml:space="preserve"> INTERCEPT(I1925:I1932,$C1925:$C1932)</f>
        <v>0.51739756877632359</v>
      </c>
      <c r="X1927" s="5"/>
      <c r="Y1927" s="6"/>
      <c r="Z1927" s="5"/>
      <c r="AA1927" s="5"/>
      <c r="AB1927" s="5"/>
      <c r="AC1927" s="5"/>
      <c r="AD1927" s="5"/>
      <c r="AE1927" s="5"/>
      <c r="AF1927" s="5"/>
      <c r="AG1927" s="5"/>
      <c r="AH1927" s="5"/>
    </row>
    <row r="1928" spans="1:34" ht="16" x14ac:dyDescent="0.2">
      <c r="A1928" s="1">
        <v>1923</v>
      </c>
      <c r="B1928">
        <v>113698</v>
      </c>
      <c r="C1928">
        <v>5</v>
      </c>
      <c r="D1928" t="s">
        <v>12</v>
      </c>
      <c r="E1928" t="s">
        <v>252</v>
      </c>
      <c r="F1928">
        <v>269</v>
      </c>
      <c r="G1928">
        <v>0.86328125</v>
      </c>
      <c r="H1928">
        <v>20554.757717712699</v>
      </c>
      <c r="I1928">
        <v>0.58630237814316633</v>
      </c>
      <c r="K1928" s="2" t="s">
        <v>1222</v>
      </c>
      <c r="L1928" s="2">
        <f t="shared" ref="L1928:O1928" si="11075" xml:space="preserve"> L1927 + (11*L1926)</f>
        <v>301.85714285714289</v>
      </c>
      <c r="M1928" s="2">
        <f t="shared" si="11075"/>
        <v>0.88578375187740677</v>
      </c>
      <c r="N1928" s="2">
        <f t="shared" si="11075"/>
        <v>25036.797554452758</v>
      </c>
      <c r="O1928" s="2">
        <f t="shared" si="11075"/>
        <v>0.65218174778462012</v>
      </c>
      <c r="X1928" s="5"/>
      <c r="Y1928" s="6"/>
      <c r="Z1928" s="5"/>
      <c r="AA1928" s="5"/>
      <c r="AB1928" s="5"/>
      <c r="AC1928" s="5"/>
      <c r="AD1928" s="5"/>
      <c r="AE1928" s="5"/>
      <c r="AF1928" s="5"/>
      <c r="AG1928" s="5"/>
      <c r="AH1928" s="5"/>
    </row>
    <row r="1929" spans="1:34" ht="16" x14ac:dyDescent="0.2">
      <c r="A1929" s="1">
        <v>1924</v>
      </c>
      <c r="B1929">
        <v>113698</v>
      </c>
      <c r="C1929">
        <v>4</v>
      </c>
      <c r="D1929" t="s">
        <v>13</v>
      </c>
      <c r="E1929" t="s">
        <v>252</v>
      </c>
      <c r="F1929">
        <v>256</v>
      </c>
      <c r="G1929">
        <v>0.82758620689655171</v>
      </c>
      <c r="H1929">
        <v>19486.599596664379</v>
      </c>
      <c r="I1929">
        <v>0.63950756302984701</v>
      </c>
      <c r="K1929" s="2" t="s">
        <v>976</v>
      </c>
      <c r="L1929" s="2">
        <f t="shared" ref="L1929" si="11076" xml:space="preserve"> (L1928 - F1932) / F1932</f>
        <v>0.13908355795148261</v>
      </c>
      <c r="M1929" s="2">
        <f t="shared" ref="M1929" si="11077" xml:space="preserve"> (M1928 - G1932) / G1932</f>
        <v>9.351179988405528E-2</v>
      </c>
      <c r="N1929" s="2">
        <f t="shared" ref="N1929" si="11078" xml:space="preserve"> (N1928 - H1932) / H1932</f>
        <v>0.35485418903578686</v>
      </c>
      <c r="O1929" s="2">
        <f t="shared" ref="O1929" si="11079" xml:space="preserve"> (O1928 - I1932) / I1932</f>
        <v>0.45214014189862695</v>
      </c>
      <c r="X1929" s="5"/>
      <c r="Y1929" s="6"/>
      <c r="Z1929" s="5"/>
      <c r="AA1929" s="5"/>
      <c r="AB1929" s="5"/>
      <c r="AC1929" s="5"/>
      <c r="AD1929" s="5"/>
      <c r="AE1929" s="5"/>
      <c r="AF1929" s="5"/>
      <c r="AG1929" s="5"/>
      <c r="AH1929" s="5"/>
    </row>
    <row r="1930" spans="1:34" ht="16" x14ac:dyDescent="0.2">
      <c r="A1930" s="1">
        <v>1925</v>
      </c>
      <c r="B1930">
        <v>113698</v>
      </c>
      <c r="C1930">
        <v>3</v>
      </c>
      <c r="D1930" t="s">
        <v>14</v>
      </c>
      <c r="E1930" t="s">
        <v>252</v>
      </c>
      <c r="F1930">
        <v>262</v>
      </c>
      <c r="G1930">
        <v>0.81639344262295077</v>
      </c>
      <c r="H1930">
        <v>20149.830321788009</v>
      </c>
      <c r="I1930">
        <v>0.63883557041963601</v>
      </c>
      <c r="K1930" s="2" t="s">
        <v>977</v>
      </c>
      <c r="L1930" s="2">
        <f t="shared" ref="L1930" si="11080">IF(L1925&lt;=$L$1,1,0)</f>
        <v>0</v>
      </c>
      <c r="M1930" s="2">
        <f t="shared" ref="M1930" si="11081">IF(M1925&lt;=$M$1,1,0)</f>
        <v>1</v>
      </c>
      <c r="N1930" s="2">
        <f t="shared" ref="N1930" si="11082">IF(N1925&lt;=$N$1,1,0)</f>
        <v>0</v>
      </c>
      <c r="O1930" s="2">
        <f t="shared" ref="O1930" si="11083">IF(O1925&lt;=$O$1,1,0)</f>
        <v>0</v>
      </c>
      <c r="X1930" s="5" t="s">
        <v>977</v>
      </c>
      <c r="Y1930" s="5">
        <f t="shared" ref="Y1930" ca="1" si="11084">IF(L1925&lt;=$Y$1,1,0)</f>
        <v>0</v>
      </c>
      <c r="Z1930" s="5">
        <f t="shared" ref="Z1930" ca="1" si="11085">IF(M1925&lt;=$Z$1,1,0)</f>
        <v>0</v>
      </c>
      <c r="AA1930" s="5">
        <f t="shared" ref="AA1930" ca="1" si="11086">IF(N1925&lt;=$AA$1,1,0)</f>
        <v>0</v>
      </c>
      <c r="AB1930" s="5">
        <f t="shared" ref="AB1930" ca="1" si="11087">IF(O1925&lt;=$AB$1,1,0)</f>
        <v>0</v>
      </c>
      <c r="AC1930" s="5"/>
      <c r="AD1930" s="5"/>
      <c r="AE1930" s="5"/>
      <c r="AF1930" s="5"/>
      <c r="AG1930" s="5"/>
      <c r="AH1930" s="5"/>
    </row>
    <row r="1931" spans="1:34" ht="16" x14ac:dyDescent="0.2">
      <c r="A1931" s="1">
        <v>1926</v>
      </c>
      <c r="B1931">
        <v>113698</v>
      </c>
      <c r="C1931">
        <v>2</v>
      </c>
      <c r="D1931" t="s">
        <v>15</v>
      </c>
      <c r="E1931" t="s">
        <v>252</v>
      </c>
      <c r="F1931">
        <v>306</v>
      </c>
      <c r="G1931">
        <v>0.85660377358490569</v>
      </c>
      <c r="H1931">
        <v>19098.46544119484</v>
      </c>
      <c r="I1931">
        <v>0.49591595912348002</v>
      </c>
      <c r="K1931" s="2" t="s">
        <v>978</v>
      </c>
      <c r="L1931" s="2">
        <f t="shared" ref="L1931" si="11088">IF(L1925&lt;=$L$2, 1, 0)</f>
        <v>1</v>
      </c>
      <c r="M1931" s="2">
        <f t="shared" ref="M1931" si="11089">IF(M1925&lt;=$M$2, 1, 0)</f>
        <v>1</v>
      </c>
      <c r="N1931" s="2">
        <f t="shared" ref="N1931" si="11090">IF(N1925&lt;=$N$2, 1, 0)</f>
        <v>0</v>
      </c>
      <c r="O1931" s="2">
        <f t="shared" ref="O1931" si="11091">IF(O1925&lt;=$O$2, 1, 0)</f>
        <v>0</v>
      </c>
      <c r="X1931" s="5" t="s">
        <v>978</v>
      </c>
      <c r="Y1931" s="5">
        <f t="shared" ref="Y1931" ca="1" si="11092">IF(L1925&lt;=$Y$2, 1, 0)</f>
        <v>0</v>
      </c>
      <c r="Z1931" s="5">
        <f t="shared" ref="Z1931" ca="1" si="11093">IF(M1925&lt;=$Z$2, 1, 0)</f>
        <v>0</v>
      </c>
      <c r="AA1931" s="5">
        <f t="shared" ref="AA1931" ca="1" si="11094">IF(N1925&lt;=$AA$2, 1, 0)</f>
        <v>0</v>
      </c>
      <c r="AB1931" s="5">
        <f t="shared" ref="AB1931" ca="1" si="11095">IF(O1925&lt;=$AB$2, 1, 0)</f>
        <v>0</v>
      </c>
      <c r="AC1931" s="5"/>
      <c r="AD1931" s="5" t="s">
        <v>1952</v>
      </c>
      <c r="AE1931" s="5">
        <f t="shared" ref="AE1931" ca="1" si="11096" xml:space="preserve"> Y1930+Y1931+Y1932</f>
        <v>0</v>
      </c>
      <c r="AF1931" s="5">
        <f t="shared" ref="AF1931" ca="1" si="11097">Z1930+Z1931+Z1932</f>
        <v>0</v>
      </c>
      <c r="AG1931" s="5">
        <f t="shared" ref="AG1931" ca="1" si="11098">AA1930+AA1931+AA1932</f>
        <v>0</v>
      </c>
      <c r="AH1931" s="5">
        <f t="shared" ref="AH1931" ca="1" si="11099">AB1930+AB1931+AB1932</f>
        <v>0</v>
      </c>
    </row>
    <row r="1932" spans="1:34" ht="16" x14ac:dyDescent="0.2">
      <c r="A1932" s="1">
        <v>1927</v>
      </c>
      <c r="B1932">
        <v>113698</v>
      </c>
      <c r="C1932">
        <v>1</v>
      </c>
      <c r="D1932" t="s">
        <v>16</v>
      </c>
      <c r="E1932" t="s">
        <v>252</v>
      </c>
      <c r="F1932">
        <v>265</v>
      </c>
      <c r="G1932">
        <v>0.81003584229390679</v>
      </c>
      <c r="H1932">
        <v>18479.329921303761</v>
      </c>
      <c r="I1932">
        <v>0.44911763607878319</v>
      </c>
      <c r="K1932" s="2" t="s">
        <v>979</v>
      </c>
      <c r="L1932" s="2">
        <f t="shared" ref="L1932" si="11100">IF(L1929&lt;=$L$1, 1,0)</f>
        <v>1</v>
      </c>
      <c r="M1932" s="2">
        <f t="shared" ref="M1932" si="11101">IF(M1929&lt;=$M$1, 1,0)</f>
        <v>1</v>
      </c>
      <c r="N1932" s="2">
        <f t="shared" ref="N1932" si="11102">IF(N1929&lt;=$N$1, 1,0)</f>
        <v>0</v>
      </c>
      <c r="O1932" s="2">
        <f t="shared" ref="O1932" si="11103">IF(O1929&lt;=$O$1, 1,0)</f>
        <v>0</v>
      </c>
      <c r="X1932" s="5" t="s">
        <v>979</v>
      </c>
      <c r="Y1932" s="5">
        <f t="shared" ref="Y1932" ca="1" si="11104">IF(L1929&lt;=$Y$1, 1,0)</f>
        <v>0</v>
      </c>
      <c r="Z1932" s="5">
        <f t="shared" ref="Z1932" ca="1" si="11105">IF(M1929&lt;=$Z$1, 1,0)</f>
        <v>0</v>
      </c>
      <c r="AA1932" s="5">
        <f t="shared" ref="AA1932" ca="1" si="11106">IF(N1929&lt;=$AA$1, 1,0)</f>
        <v>0</v>
      </c>
      <c r="AB1932" s="5">
        <f t="shared" ref="AB1932" ca="1" si="11107">IF(O1929&lt;=$AB$1, 1,0)</f>
        <v>0</v>
      </c>
      <c r="AC1932" s="5"/>
      <c r="AD1932" s="5" t="s">
        <v>1953</v>
      </c>
      <c r="AE1932" s="5"/>
      <c r="AF1932" s="5"/>
      <c r="AG1932" s="5"/>
      <c r="AH1932" s="5">
        <f t="shared" ref="AH1932" ca="1" si="11108">AE1931+AF1931+AG1931+AH1931</f>
        <v>0</v>
      </c>
    </row>
    <row r="1933" spans="1:34" ht="16" x14ac:dyDescent="0.2">
      <c r="A1933" s="1">
        <v>1928</v>
      </c>
      <c r="B1933">
        <v>155007</v>
      </c>
      <c r="C1933">
        <v>8</v>
      </c>
      <c r="D1933" t="s">
        <v>8</v>
      </c>
      <c r="E1933" t="s">
        <v>253</v>
      </c>
      <c r="F1933">
        <v>59</v>
      </c>
      <c r="G1933">
        <v>0.72916666666666663</v>
      </c>
      <c r="H1933">
        <v>4896.4325098951558</v>
      </c>
      <c r="I1933">
        <v>1.056258987948983</v>
      </c>
      <c r="K1933" s="2" t="s">
        <v>972</v>
      </c>
      <c r="L1933" s="4">
        <f t="shared" ref="L1933" si="11109" xml:space="preserve"> (F1933 - F1940) / F1940</f>
        <v>-0.47787610619469029</v>
      </c>
      <c r="M1933" s="4">
        <f t="shared" ref="M1933" si="11110" xml:space="preserve"> (G1933 - G1940) / G1940</f>
        <v>0.39437134502923976</v>
      </c>
      <c r="N1933" s="4">
        <f t="shared" ref="N1933" si="11111" xml:space="preserve"> (H1933 - H1940) / H1940</f>
        <v>0.24902676913986652</v>
      </c>
      <c r="O1933" s="4">
        <f t="shared" ref="O1933" si="11112" xml:space="preserve"> (I1933 - I1940) / I1940</f>
        <v>-0.14440670481214449</v>
      </c>
      <c r="X1933" s="5"/>
      <c r="Y1933" s="6"/>
      <c r="Z1933" s="5"/>
      <c r="AA1933" s="5"/>
      <c r="AB1933" s="5"/>
      <c r="AC1933" s="5"/>
      <c r="AD1933" s="5"/>
      <c r="AE1933" s="5"/>
      <c r="AF1933" s="5"/>
      <c r="AG1933" s="5"/>
      <c r="AH1933" s="5"/>
    </row>
    <row r="1934" spans="1:34" ht="16" x14ac:dyDescent="0.2">
      <c r="A1934" s="1">
        <v>1929</v>
      </c>
      <c r="B1934">
        <v>155007</v>
      </c>
      <c r="C1934">
        <v>7</v>
      </c>
      <c r="D1934" t="s">
        <v>10</v>
      </c>
      <c r="E1934" t="s">
        <v>253</v>
      </c>
      <c r="F1934">
        <v>66</v>
      </c>
      <c r="G1934">
        <v>0.64</v>
      </c>
      <c r="H1934">
        <v>3399.2789673055968</v>
      </c>
      <c r="I1934">
        <v>1.1305168599565401</v>
      </c>
      <c r="K1934" s="2" t="s">
        <v>973</v>
      </c>
      <c r="L1934" s="2">
        <f t="shared" ref="L1934" si="11113" xml:space="preserve"> SLOPE(F1933:F1940, $C1933:$C1940)</f>
        <v>-12.964285714285714</v>
      </c>
      <c r="M1934" s="2">
        <f t="shared" ref="M1934" si="11114" xml:space="preserve"> SLOPE(G1933:G1940, $C1933:$C1940)</f>
        <v>5.0257578826983264E-2</v>
      </c>
      <c r="N1934" s="2">
        <f t="shared" ref="N1934" si="11115" xml:space="preserve"> SLOPE(H1933:H1940, $C1933:$C1940)</f>
        <v>-38.631601590909142</v>
      </c>
      <c r="O1934" s="2">
        <f t="shared" ref="O1934" si="11116" xml:space="preserve"> SLOPE(I1933:I1940, $C1933:$C1940)</f>
        <v>-2.332017241224929E-2</v>
      </c>
      <c r="X1934" s="5"/>
      <c r="Y1934" s="6"/>
      <c r="Z1934" s="5"/>
      <c r="AA1934" s="5"/>
      <c r="AB1934" s="5"/>
      <c r="AC1934" s="5"/>
      <c r="AD1934" s="5"/>
      <c r="AE1934" s="5"/>
      <c r="AF1934" s="5"/>
      <c r="AG1934" s="5"/>
      <c r="AH1934" s="5"/>
    </row>
    <row r="1935" spans="1:34" ht="16" x14ac:dyDescent="0.2">
      <c r="A1935" s="1">
        <v>1930</v>
      </c>
      <c r="B1935">
        <v>155007</v>
      </c>
      <c r="C1935">
        <v>6</v>
      </c>
      <c r="D1935" t="s">
        <v>11</v>
      </c>
      <c r="E1935" t="s">
        <v>253</v>
      </c>
      <c r="F1935">
        <v>55</v>
      </c>
      <c r="G1935">
        <v>0.52439024390243905</v>
      </c>
      <c r="H1935">
        <v>4507.5756120979349</v>
      </c>
      <c r="I1935">
        <v>1.3923294639434629</v>
      </c>
      <c r="K1935" s="2" t="s">
        <v>974</v>
      </c>
      <c r="L1935" s="2">
        <f t="shared" ref="L1935" si="11117" xml:space="preserve"> INTERCEPT(F1933:F1940,$C1933:$C1940)</f>
        <v>156.21428571428572</v>
      </c>
      <c r="M1935" s="2">
        <f t="shared" ref="M1935" si="11118" xml:space="preserve"> INTERCEPT(G1933:G1940,$C1933:$C1940)</f>
        <v>0.2671549503062049</v>
      </c>
      <c r="N1935" s="2">
        <f t="shared" ref="N1935" si="11119" xml:space="preserve"> INTERCEPT(H1933:H1940,$C1933:$C1940)</f>
        <v>4523.8953740062361</v>
      </c>
      <c r="O1935" s="2">
        <f t="shared" ref="O1935" si="11120" xml:space="preserve"> INTERCEPT(I1933:I1940,$C1933:$C1940)</f>
        <v>1.4146415723957493</v>
      </c>
      <c r="X1935" s="5"/>
      <c r="Y1935" s="6"/>
      <c r="Z1935" s="5"/>
      <c r="AA1935" s="5"/>
      <c r="AB1935" s="5"/>
      <c r="AC1935" s="5"/>
      <c r="AD1935" s="5"/>
      <c r="AE1935" s="5"/>
      <c r="AF1935" s="5"/>
      <c r="AG1935" s="5"/>
      <c r="AH1935" s="5"/>
    </row>
    <row r="1936" spans="1:34" ht="16" x14ac:dyDescent="0.2">
      <c r="A1936" s="1">
        <v>1931</v>
      </c>
      <c r="B1936">
        <v>155007</v>
      </c>
      <c r="C1936">
        <v>5</v>
      </c>
      <c r="D1936" t="s">
        <v>12</v>
      </c>
      <c r="E1936" t="s">
        <v>253</v>
      </c>
      <c r="F1936">
        <v>97</v>
      </c>
      <c r="G1936">
        <v>0.54838709677419351</v>
      </c>
      <c r="H1936">
        <v>3824.655755773686</v>
      </c>
      <c r="I1936">
        <v>1.5637604320638889</v>
      </c>
      <c r="K1936" s="2" t="s">
        <v>1223</v>
      </c>
      <c r="L1936" s="2">
        <f t="shared" ref="L1936:O1936" si="11121" xml:space="preserve"> L1935 + (11*L1934)</f>
        <v>13.607142857142861</v>
      </c>
      <c r="M1936" s="2">
        <f t="shared" si="11121"/>
        <v>0.81998831740302069</v>
      </c>
      <c r="N1936" s="2">
        <f t="shared" si="11121"/>
        <v>4098.9477565062352</v>
      </c>
      <c r="O1936" s="2">
        <f t="shared" si="11121"/>
        <v>1.1581196758610071</v>
      </c>
      <c r="X1936" s="5"/>
      <c r="Y1936" s="6"/>
      <c r="Z1936" s="5"/>
      <c r="AA1936" s="5"/>
      <c r="AB1936" s="5"/>
      <c r="AC1936" s="5"/>
      <c r="AD1936" s="5"/>
      <c r="AE1936" s="5"/>
      <c r="AF1936" s="5"/>
      <c r="AG1936" s="5"/>
      <c r="AH1936" s="5"/>
    </row>
    <row r="1937" spans="1:34" ht="16" x14ac:dyDescent="0.2">
      <c r="A1937" s="1">
        <v>1932</v>
      </c>
      <c r="B1937">
        <v>155007</v>
      </c>
      <c r="C1937">
        <v>4</v>
      </c>
      <c r="D1937" t="s">
        <v>13</v>
      </c>
      <c r="E1937" t="s">
        <v>253</v>
      </c>
      <c r="F1937">
        <v>73</v>
      </c>
      <c r="G1937">
        <v>0.36734693877551022</v>
      </c>
      <c r="H1937">
        <v>4051.107858993541</v>
      </c>
      <c r="I1937">
        <v>1.3667868671901651</v>
      </c>
      <c r="K1937" s="2" t="s">
        <v>976</v>
      </c>
      <c r="L1937" s="2">
        <f t="shared" ref="L1937" si="11122" xml:space="preserve"> (L1936 - F1940) / F1940</f>
        <v>-0.87958280657395693</v>
      </c>
      <c r="M1937" s="2">
        <f t="shared" ref="M1937" si="11123" xml:space="preserve"> (M1936 - G1940) / G1940</f>
        <v>0.5680478350338467</v>
      </c>
      <c r="N1937" s="2">
        <f t="shared" ref="N1937" si="11124" xml:space="preserve"> (N1936 - H1940) / H1940</f>
        <v>4.5597067423219118E-2</v>
      </c>
      <c r="O1937" s="2">
        <f t="shared" ref="O1937" si="11125" xml:space="preserve"> (O1936 - I1940) / I1940</f>
        <v>-6.1897279931435373E-2</v>
      </c>
      <c r="X1937" s="5"/>
      <c r="Y1937" s="6"/>
      <c r="Z1937" s="5"/>
      <c r="AA1937" s="5"/>
      <c r="AB1937" s="5"/>
      <c r="AC1937" s="5"/>
      <c r="AD1937" s="5"/>
      <c r="AE1937" s="5"/>
      <c r="AF1937" s="5"/>
      <c r="AG1937" s="5"/>
      <c r="AH1937" s="5"/>
    </row>
    <row r="1938" spans="1:34" ht="16" x14ac:dyDescent="0.2">
      <c r="A1938" s="1">
        <v>1933</v>
      </c>
      <c r="B1938">
        <v>155007</v>
      </c>
      <c r="C1938">
        <v>3</v>
      </c>
      <c r="D1938" t="s">
        <v>14</v>
      </c>
      <c r="E1938" t="s">
        <v>253</v>
      </c>
      <c r="F1938">
        <v>185</v>
      </c>
      <c r="G1938">
        <v>0.44761904761904758</v>
      </c>
      <c r="H1938">
        <v>5317.2589547459729</v>
      </c>
      <c r="I1938">
        <v>1.4647915463013239</v>
      </c>
      <c r="K1938" s="2" t="s">
        <v>977</v>
      </c>
      <c r="L1938" s="2">
        <f t="shared" ref="L1938" si="11126">IF(L1933&lt;=$L$1,1,0)</f>
        <v>1</v>
      </c>
      <c r="M1938" s="2">
        <f t="shared" ref="M1938" si="11127">IF(M1933&lt;=$M$1,1,0)</f>
        <v>1</v>
      </c>
      <c r="N1938" s="2">
        <f t="shared" ref="N1938" si="11128">IF(N1933&lt;=$N$1,1,0)</f>
        <v>0</v>
      </c>
      <c r="O1938" s="2">
        <f t="shared" ref="O1938" si="11129">IF(O1933&lt;=$O$1,1,0)</f>
        <v>1</v>
      </c>
      <c r="X1938" s="5" t="s">
        <v>977</v>
      </c>
      <c r="Y1938" s="5">
        <f t="shared" ref="Y1938" ca="1" si="11130">IF(L1933&lt;=$Y$1,1,0)</f>
        <v>1</v>
      </c>
      <c r="Z1938" s="5">
        <f t="shared" ref="Z1938" ca="1" si="11131">IF(M1933&lt;=$Z$1,1,0)</f>
        <v>0</v>
      </c>
      <c r="AA1938" s="5">
        <f t="shared" ref="AA1938" ca="1" si="11132">IF(N1933&lt;=$AA$1,1,0)</f>
        <v>0</v>
      </c>
      <c r="AB1938" s="5">
        <f t="shared" ref="AB1938" ca="1" si="11133">IF(O1933&lt;=$AB$1,1,0)</f>
        <v>1</v>
      </c>
      <c r="AC1938" s="5"/>
      <c r="AD1938" s="5"/>
      <c r="AE1938" s="5"/>
      <c r="AF1938" s="5"/>
      <c r="AG1938" s="5"/>
      <c r="AH1938" s="5"/>
    </row>
    <row r="1939" spans="1:34" ht="16" x14ac:dyDescent="0.2">
      <c r="A1939" s="1">
        <v>1934</v>
      </c>
      <c r="B1939">
        <v>155007</v>
      </c>
      <c r="C1939">
        <v>2</v>
      </c>
      <c r="D1939" t="s">
        <v>15</v>
      </c>
      <c r="E1939" t="s">
        <v>253</v>
      </c>
      <c r="F1939">
        <v>135</v>
      </c>
      <c r="G1939">
        <v>0.16666666666666671</v>
      </c>
      <c r="H1939">
        <v>4883.9174617452109</v>
      </c>
      <c r="I1939">
        <v>1.2686282442949639</v>
      </c>
      <c r="K1939" s="2" t="s">
        <v>978</v>
      </c>
      <c r="L1939" s="2">
        <f t="shared" ref="L1939" si="11134">IF(L1933&lt;=$L$2, 1, 0)</f>
        <v>1</v>
      </c>
      <c r="M1939" s="2">
        <f t="shared" ref="M1939" si="11135">IF(M1933&lt;=$M$2, 1, 0)</f>
        <v>1</v>
      </c>
      <c r="N1939" s="2">
        <f t="shared" ref="N1939" si="11136">IF(N1933&lt;=$N$2, 1, 0)</f>
        <v>0</v>
      </c>
      <c r="O1939" s="2">
        <f t="shared" ref="O1939" si="11137">IF(O1933&lt;=$O$2, 1, 0)</f>
        <v>1</v>
      </c>
      <c r="X1939" s="5" t="s">
        <v>978</v>
      </c>
      <c r="Y1939" s="5">
        <f t="shared" ref="Y1939" ca="1" si="11138">IF(L1933&lt;=$Y$2, 1, 0)</f>
        <v>1</v>
      </c>
      <c r="Z1939" s="5">
        <f t="shared" ref="Z1939" ca="1" si="11139">IF(M1933&lt;=$Z$2, 1, 0)</f>
        <v>0</v>
      </c>
      <c r="AA1939" s="5">
        <f t="shared" ref="AA1939" ca="1" si="11140">IF(N1933&lt;=$AA$2, 1, 0)</f>
        <v>0</v>
      </c>
      <c r="AB1939" s="5">
        <f t="shared" ref="AB1939" ca="1" si="11141">IF(O1933&lt;=$AB$2, 1, 0)</f>
        <v>1</v>
      </c>
      <c r="AC1939" s="5"/>
      <c r="AD1939" s="5" t="s">
        <v>1952</v>
      </c>
      <c r="AE1939" s="5">
        <f t="shared" ref="AE1939" ca="1" si="11142" xml:space="preserve"> Y1938+Y1939+Y1940</f>
        <v>3</v>
      </c>
      <c r="AF1939" s="5">
        <f t="shared" ref="AF1939" ca="1" si="11143">Z1938+Z1939+Z1940</f>
        <v>0</v>
      </c>
      <c r="AG1939" s="5">
        <f t="shared" ref="AG1939" ca="1" si="11144">AA1938+AA1939+AA1940</f>
        <v>0</v>
      </c>
      <c r="AH1939" s="5">
        <f t="shared" ref="AH1939" ca="1" si="11145">AB1938+AB1939+AB1940</f>
        <v>3</v>
      </c>
    </row>
    <row r="1940" spans="1:34" ht="16" x14ac:dyDescent="0.2">
      <c r="A1940" s="1">
        <v>1935</v>
      </c>
      <c r="B1940">
        <v>155007</v>
      </c>
      <c r="C1940">
        <v>1</v>
      </c>
      <c r="D1940" t="s">
        <v>16</v>
      </c>
      <c r="E1940" t="s">
        <v>253</v>
      </c>
      <c r="F1940">
        <v>113</v>
      </c>
      <c r="G1940">
        <v>0.52293577981651373</v>
      </c>
      <c r="H1940">
        <v>3920.19821422006</v>
      </c>
      <c r="I1940">
        <v>1.2345339706256919</v>
      </c>
      <c r="K1940" s="2" t="s">
        <v>979</v>
      </c>
      <c r="L1940" s="2">
        <f t="shared" ref="L1940" si="11146">IF(L1937&lt;=$L$1, 1,0)</f>
        <v>1</v>
      </c>
      <c r="M1940" s="2">
        <f t="shared" ref="M1940" si="11147">IF(M1937&lt;=$M$1, 1,0)</f>
        <v>1</v>
      </c>
      <c r="N1940" s="2">
        <f t="shared" ref="N1940" si="11148">IF(N1937&lt;=$N$1, 1,0)</f>
        <v>0</v>
      </c>
      <c r="O1940" s="2">
        <f t="shared" ref="O1940" si="11149">IF(O1937&lt;=$O$1, 1,0)</f>
        <v>1</v>
      </c>
      <c r="X1940" s="5" t="s">
        <v>979</v>
      </c>
      <c r="Y1940" s="5">
        <f t="shared" ref="Y1940" ca="1" si="11150">IF(L1937&lt;=$Y$1, 1,0)</f>
        <v>1</v>
      </c>
      <c r="Z1940" s="5">
        <f t="shared" ref="Z1940" ca="1" si="11151">IF(M1937&lt;=$Z$1, 1,0)</f>
        <v>0</v>
      </c>
      <c r="AA1940" s="5">
        <f t="shared" ref="AA1940" ca="1" si="11152">IF(N1937&lt;=$AA$1, 1,0)</f>
        <v>0</v>
      </c>
      <c r="AB1940" s="5">
        <f t="shared" ref="AB1940" ca="1" si="11153">IF(O1937&lt;=$AB$1, 1,0)</f>
        <v>1</v>
      </c>
      <c r="AC1940" s="5"/>
      <c r="AD1940" s="5" t="s">
        <v>1953</v>
      </c>
      <c r="AE1940" s="5"/>
      <c r="AF1940" s="5"/>
      <c r="AG1940" s="5"/>
      <c r="AH1940" s="5">
        <f t="shared" ref="AH1940" ca="1" si="11154">AE1939+AF1939+AG1939+AH1939</f>
        <v>6</v>
      </c>
    </row>
    <row r="1941" spans="1:34" ht="16" x14ac:dyDescent="0.2">
      <c r="A1941" s="1">
        <v>1936</v>
      </c>
      <c r="B1941">
        <v>153250</v>
      </c>
      <c r="C1941">
        <v>8</v>
      </c>
      <c r="D1941" t="s">
        <v>8</v>
      </c>
      <c r="E1941" t="s">
        <v>254</v>
      </c>
      <c r="F1941">
        <v>387</v>
      </c>
      <c r="G1941">
        <v>0.80547945205479454</v>
      </c>
      <c r="H1941">
        <v>14161.62416456987</v>
      </c>
      <c r="I1941">
        <v>1.1487307117302901</v>
      </c>
      <c r="K1941" s="2" t="s">
        <v>972</v>
      </c>
      <c r="L1941" s="4">
        <f t="shared" ref="L1941" si="11155" xml:space="preserve"> (F1941 - F1948) / F1948</f>
        <v>0.12173913043478261</v>
      </c>
      <c r="M1941" s="4">
        <f t="shared" ref="M1941" si="11156" xml:space="preserve"> (G1941 - G1948) / G1948</f>
        <v>1.8613190227369025E-2</v>
      </c>
      <c r="N1941" s="4">
        <f t="shared" ref="N1941" si="11157" xml:space="preserve"> (H1941 - H1948) / H1948</f>
        <v>7.0661665725431061E-2</v>
      </c>
      <c r="O1941" s="4">
        <f t="shared" ref="O1941" si="11158" xml:space="preserve"> (I1941 - I1948) / I1948</f>
        <v>0.44997688958764975</v>
      </c>
      <c r="X1941" s="5"/>
      <c r="Y1941" s="6"/>
      <c r="Z1941" s="5"/>
      <c r="AA1941" s="5"/>
      <c r="AB1941" s="5"/>
      <c r="AC1941" s="5"/>
      <c r="AD1941" s="5"/>
      <c r="AE1941" s="5"/>
      <c r="AF1941" s="5"/>
      <c r="AG1941" s="5"/>
      <c r="AH1941" s="5"/>
    </row>
    <row r="1942" spans="1:34" ht="16" x14ac:dyDescent="0.2">
      <c r="A1942" s="1">
        <v>1937</v>
      </c>
      <c r="B1942">
        <v>153250</v>
      </c>
      <c r="C1942">
        <v>7</v>
      </c>
      <c r="D1942" t="s">
        <v>10</v>
      </c>
      <c r="E1942" t="s">
        <v>254</v>
      </c>
      <c r="F1942">
        <v>365</v>
      </c>
      <c r="G1942">
        <v>0.76070528967254403</v>
      </c>
      <c r="H1942">
        <v>14673.314095698661</v>
      </c>
      <c r="I1942">
        <v>1.1189334801520201</v>
      </c>
      <c r="K1942" s="2" t="s">
        <v>973</v>
      </c>
      <c r="L1942" s="2">
        <f t="shared" ref="L1942" si="11159" xml:space="preserve"> SLOPE(F1941:F1948, $C1941:$C1948)</f>
        <v>5.2142857142857144</v>
      </c>
      <c r="M1942" s="2">
        <f t="shared" ref="M1942" si="11160" xml:space="preserve"> SLOPE(G1941:G1948, $C1941:$C1948)</f>
        <v>-1.535053054519642E-3</v>
      </c>
      <c r="N1942" s="2">
        <f t="shared" ref="N1942" si="11161" xml:space="preserve"> SLOPE(H1941:H1948, $C1941:$C1948)</f>
        <v>258.37314803778293</v>
      </c>
      <c r="O1942" s="2">
        <f t="shared" ref="O1942" si="11162" xml:space="preserve"> SLOPE(I1941:I1948, $C1941:$C1948)</f>
        <v>4.2924399420912605E-2</v>
      </c>
      <c r="X1942" s="5"/>
      <c r="Y1942" s="6"/>
      <c r="Z1942" s="5"/>
      <c r="AA1942" s="5"/>
      <c r="AB1942" s="5"/>
      <c r="AC1942" s="5"/>
      <c r="AD1942" s="5"/>
      <c r="AE1942" s="5"/>
      <c r="AF1942" s="5"/>
      <c r="AG1942" s="5"/>
      <c r="AH1942" s="5"/>
    </row>
    <row r="1943" spans="1:34" ht="16" x14ac:dyDescent="0.2">
      <c r="A1943" s="1">
        <v>1938</v>
      </c>
      <c r="B1943">
        <v>153250</v>
      </c>
      <c r="C1943">
        <v>6</v>
      </c>
      <c r="D1943" t="s">
        <v>11</v>
      </c>
      <c r="E1943" t="s">
        <v>254</v>
      </c>
      <c r="F1943">
        <v>399</v>
      </c>
      <c r="G1943">
        <v>0.81136950904392768</v>
      </c>
      <c r="H1943">
        <v>14445.015563392401</v>
      </c>
      <c r="I1943">
        <v>1.0351462455240299</v>
      </c>
      <c r="K1943" s="2" t="s">
        <v>974</v>
      </c>
      <c r="L1943" s="2">
        <f t="shared" ref="L1943" si="11163" xml:space="preserve"> INTERCEPT(F1941:F1948,$C1941:$C1948)</f>
        <v>347.53571428571428</v>
      </c>
      <c r="M1943" s="2">
        <f t="shared" ref="M1943" si="11164" xml:space="preserve"> INTERCEPT(G1941:G1948,$C1941:$C1948)</f>
        <v>0.81958794093517151</v>
      </c>
      <c r="N1943" s="2">
        <f t="shared" ref="N1943" si="11165" xml:space="preserve"> INTERCEPT(H1941:H1948,$C1941:$C1948)</f>
        <v>12444.655161827719</v>
      </c>
      <c r="O1943" s="2">
        <f t="shared" ref="O1943" si="11166" xml:space="preserve"> INTERCEPT(I1941:I1948,$C1941:$C1948)</f>
        <v>0.7978064859914753</v>
      </c>
      <c r="X1943" s="5"/>
      <c r="Y1943" s="6"/>
      <c r="Z1943" s="5"/>
      <c r="AA1943" s="5"/>
      <c r="AB1943" s="5"/>
      <c r="AC1943" s="5"/>
      <c r="AD1943" s="5"/>
      <c r="AE1943" s="5"/>
      <c r="AF1943" s="5"/>
      <c r="AG1943" s="5"/>
      <c r="AH1943" s="5"/>
    </row>
    <row r="1944" spans="1:34" ht="16" x14ac:dyDescent="0.2">
      <c r="A1944" s="1">
        <v>1939</v>
      </c>
      <c r="B1944">
        <v>153250</v>
      </c>
      <c r="C1944">
        <v>5</v>
      </c>
      <c r="D1944" t="s">
        <v>12</v>
      </c>
      <c r="E1944" t="s">
        <v>254</v>
      </c>
      <c r="F1944">
        <v>392</v>
      </c>
      <c r="G1944">
        <v>0.88121546961325969</v>
      </c>
      <c r="H1944">
        <v>14056.916851644601</v>
      </c>
      <c r="I1944">
        <v>0.94901536031738609</v>
      </c>
      <c r="K1944" s="2" t="s">
        <v>1224</v>
      </c>
      <c r="L1944" s="2">
        <f t="shared" ref="L1944:O1944" si="11167" xml:space="preserve"> L1943 + (11*L1942)</f>
        <v>404.89285714285711</v>
      </c>
      <c r="M1944" s="2">
        <f t="shared" si="11167"/>
        <v>0.80270235733545547</v>
      </c>
      <c r="N1944" s="2">
        <f t="shared" si="11167"/>
        <v>15286.759790243332</v>
      </c>
      <c r="O1944" s="2">
        <f t="shared" si="11167"/>
        <v>1.269974879621514</v>
      </c>
      <c r="X1944" s="5"/>
      <c r="Y1944" s="6"/>
      <c r="Z1944" s="5"/>
      <c r="AA1944" s="5"/>
      <c r="AB1944" s="5"/>
      <c r="AC1944" s="5"/>
      <c r="AD1944" s="5"/>
      <c r="AE1944" s="5"/>
      <c r="AF1944" s="5"/>
      <c r="AG1944" s="5"/>
      <c r="AH1944" s="5"/>
    </row>
    <row r="1945" spans="1:34" ht="16" x14ac:dyDescent="0.2">
      <c r="A1945" s="1">
        <v>1940</v>
      </c>
      <c r="B1945">
        <v>153250</v>
      </c>
      <c r="C1945">
        <v>4</v>
      </c>
      <c r="D1945" t="s">
        <v>13</v>
      </c>
      <c r="E1945" t="s">
        <v>254</v>
      </c>
      <c r="F1945">
        <v>364</v>
      </c>
      <c r="G1945">
        <v>0.80654761904761907</v>
      </c>
      <c r="H1945">
        <v>12461.94189553499</v>
      </c>
      <c r="I1945">
        <v>0.96886994263613058</v>
      </c>
      <c r="K1945" s="2" t="s">
        <v>976</v>
      </c>
      <c r="L1945" s="2">
        <f t="shared" ref="L1945" si="11168" xml:space="preserve"> (L1944 - F1948) / F1948</f>
        <v>0.1736024844720496</v>
      </c>
      <c r="M1945" s="2">
        <f t="shared" ref="M1945" si="11169" xml:space="preserve"> (M1944 - G1948) / G1948</f>
        <v>1.5101262884699687E-2</v>
      </c>
      <c r="N1945" s="2">
        <f t="shared" ref="N1945" si="11170" xml:space="preserve"> (N1944 - H1948) / H1948</f>
        <v>0.15572532573728126</v>
      </c>
      <c r="O1945" s="2">
        <f t="shared" ref="O1945" si="11171" xml:space="preserve"> (O1944 - I1948) / I1948</f>
        <v>0.60301644850634262</v>
      </c>
      <c r="X1945" s="5"/>
      <c r="Y1945" s="6"/>
      <c r="Z1945" s="5"/>
      <c r="AA1945" s="5"/>
      <c r="AB1945" s="5"/>
      <c r="AC1945" s="5"/>
      <c r="AD1945" s="5"/>
      <c r="AE1945" s="5"/>
      <c r="AF1945" s="5"/>
      <c r="AG1945" s="5"/>
      <c r="AH1945" s="5"/>
    </row>
    <row r="1946" spans="1:34" ht="16" x14ac:dyDescent="0.2">
      <c r="A1946" s="1">
        <v>1941</v>
      </c>
      <c r="B1946">
        <v>153250</v>
      </c>
      <c r="C1946">
        <v>3</v>
      </c>
      <c r="D1946" t="s">
        <v>14</v>
      </c>
      <c r="E1946" t="s">
        <v>254</v>
      </c>
      <c r="F1946">
        <v>337</v>
      </c>
      <c r="G1946">
        <v>0.84126984126984128</v>
      </c>
      <c r="H1946">
        <v>13014.330191448989</v>
      </c>
      <c r="I1946">
        <v>1.001968527885962</v>
      </c>
      <c r="K1946" s="2" t="s">
        <v>977</v>
      </c>
      <c r="L1946" s="2">
        <f t="shared" ref="L1946" si="11172">IF(L1941&lt;=$L$1,1,0)</f>
        <v>1</v>
      </c>
      <c r="M1946" s="2">
        <f t="shared" ref="M1946" si="11173">IF(M1941&lt;=$M$1,1,0)</f>
        <v>1</v>
      </c>
      <c r="N1946" s="2">
        <f t="shared" ref="N1946" si="11174">IF(N1941&lt;=$N$1,1,0)</f>
        <v>0</v>
      </c>
      <c r="O1946" s="2">
        <f t="shared" ref="O1946" si="11175">IF(O1941&lt;=$O$1,1,0)</f>
        <v>0</v>
      </c>
      <c r="X1946" s="5" t="s">
        <v>977</v>
      </c>
      <c r="Y1946" s="5">
        <f t="shared" ref="Y1946" ca="1" si="11176">IF(L1941&lt;=$Y$1,1,0)</f>
        <v>0</v>
      </c>
      <c r="Z1946" s="5">
        <f t="shared" ref="Z1946" ca="1" si="11177">IF(M1941&lt;=$Z$1,1,0)</f>
        <v>0</v>
      </c>
      <c r="AA1946" s="5">
        <f t="shared" ref="AA1946" ca="1" si="11178">IF(N1941&lt;=$AA$1,1,0)</f>
        <v>0</v>
      </c>
      <c r="AB1946" s="5">
        <f t="shared" ref="AB1946" ca="1" si="11179">IF(O1941&lt;=$AB$1,1,0)</f>
        <v>0</v>
      </c>
      <c r="AC1946" s="5"/>
      <c r="AD1946" s="5"/>
      <c r="AE1946" s="5"/>
      <c r="AF1946" s="5"/>
      <c r="AG1946" s="5"/>
      <c r="AH1946" s="5"/>
    </row>
    <row r="1947" spans="1:34" ht="16" x14ac:dyDescent="0.2">
      <c r="A1947" s="1">
        <v>1942</v>
      </c>
      <c r="B1947">
        <v>153250</v>
      </c>
      <c r="C1947">
        <v>2</v>
      </c>
      <c r="D1947" t="s">
        <v>15</v>
      </c>
      <c r="E1947" t="s">
        <v>254</v>
      </c>
      <c r="F1947">
        <v>379</v>
      </c>
      <c r="G1947">
        <v>0.80409356725146197</v>
      </c>
      <c r="H1947">
        <v>12818.54838229923</v>
      </c>
      <c r="I1947">
        <v>0.91282529488046571</v>
      </c>
      <c r="K1947" s="2" t="s">
        <v>978</v>
      </c>
      <c r="L1947" s="2">
        <f t="shared" ref="L1947" si="11180">IF(L1941&lt;=$L$2, 1, 0)</f>
        <v>1</v>
      </c>
      <c r="M1947" s="2">
        <f t="shared" ref="M1947" si="11181">IF(M1941&lt;=$M$2, 1, 0)</f>
        <v>1</v>
      </c>
      <c r="N1947" s="2">
        <f t="shared" ref="N1947" si="11182">IF(N1941&lt;=$N$2, 1, 0)</f>
        <v>0</v>
      </c>
      <c r="O1947" s="2">
        <f t="shared" ref="O1947" si="11183">IF(O1941&lt;=$O$2, 1, 0)</f>
        <v>0</v>
      </c>
      <c r="X1947" s="5" t="s">
        <v>978</v>
      </c>
      <c r="Y1947" s="5">
        <f t="shared" ref="Y1947" ca="1" si="11184">IF(L1941&lt;=$Y$2, 1, 0)</f>
        <v>0</v>
      </c>
      <c r="Z1947" s="5">
        <f t="shared" ref="Z1947" ca="1" si="11185">IF(M1941&lt;=$Z$2, 1, 0)</f>
        <v>0</v>
      </c>
      <c r="AA1947" s="5">
        <f t="shared" ref="AA1947" ca="1" si="11186">IF(N1941&lt;=$AA$2, 1, 0)</f>
        <v>0</v>
      </c>
      <c r="AB1947" s="5">
        <f t="shared" ref="AB1947" ca="1" si="11187">IF(O1941&lt;=$AB$2, 1, 0)</f>
        <v>0</v>
      </c>
      <c r="AC1947" s="5"/>
      <c r="AD1947" s="5" t="s">
        <v>1952</v>
      </c>
      <c r="AE1947" s="5">
        <f t="shared" ref="AE1947" ca="1" si="11188" xml:space="preserve"> Y1946+Y1947+Y1948</f>
        <v>0</v>
      </c>
      <c r="AF1947" s="5">
        <f t="shared" ref="AF1947" ca="1" si="11189">Z1946+Z1947+Z1948</f>
        <v>0</v>
      </c>
      <c r="AG1947" s="5">
        <f t="shared" ref="AG1947" ca="1" si="11190">AA1946+AA1947+AA1948</f>
        <v>0</v>
      </c>
      <c r="AH1947" s="5">
        <f t="shared" ref="AH1947" ca="1" si="11191">AB1946+AB1947+AB1948</f>
        <v>0</v>
      </c>
    </row>
    <row r="1948" spans="1:34" ht="16" x14ac:dyDescent="0.2">
      <c r="A1948" s="1">
        <v>1943</v>
      </c>
      <c r="B1948">
        <v>153250</v>
      </c>
      <c r="C1948">
        <v>1</v>
      </c>
      <c r="D1948" t="s">
        <v>16</v>
      </c>
      <c r="E1948" t="s">
        <v>254</v>
      </c>
      <c r="F1948">
        <v>345</v>
      </c>
      <c r="G1948">
        <v>0.79076086956521741</v>
      </c>
      <c r="H1948">
        <v>13226.98347939319</v>
      </c>
      <c r="I1948">
        <v>0.79224070395837187</v>
      </c>
      <c r="K1948" s="2" t="s">
        <v>979</v>
      </c>
      <c r="L1948" s="2">
        <f t="shared" ref="L1948" si="11192">IF(L1945&lt;=$L$1, 1,0)</f>
        <v>1</v>
      </c>
      <c r="M1948" s="2">
        <f t="shared" ref="M1948" si="11193">IF(M1945&lt;=$M$1, 1,0)</f>
        <v>1</v>
      </c>
      <c r="N1948" s="2">
        <f t="shared" ref="N1948" si="11194">IF(N1945&lt;=$N$1, 1,0)</f>
        <v>0</v>
      </c>
      <c r="O1948" s="2">
        <f t="shared" ref="O1948" si="11195">IF(O1945&lt;=$O$1, 1,0)</f>
        <v>0</v>
      </c>
      <c r="X1948" s="5" t="s">
        <v>979</v>
      </c>
      <c r="Y1948" s="5">
        <f t="shared" ref="Y1948" ca="1" si="11196">IF(L1945&lt;=$Y$1, 1,0)</f>
        <v>0</v>
      </c>
      <c r="Z1948" s="5">
        <f t="shared" ref="Z1948" ca="1" si="11197">IF(M1945&lt;=$Z$1, 1,0)</f>
        <v>0</v>
      </c>
      <c r="AA1948" s="5">
        <f t="shared" ref="AA1948" ca="1" si="11198">IF(N1945&lt;=$AA$1, 1,0)</f>
        <v>0</v>
      </c>
      <c r="AB1948" s="5">
        <f t="shared" ref="AB1948" ca="1" si="11199">IF(O1945&lt;=$AB$1, 1,0)</f>
        <v>0</v>
      </c>
      <c r="AC1948" s="5"/>
      <c r="AD1948" s="5" t="s">
        <v>1953</v>
      </c>
      <c r="AE1948" s="5"/>
      <c r="AF1948" s="5"/>
      <c r="AG1948" s="5"/>
      <c r="AH1948" s="5">
        <f t="shared" ref="AH1948" ca="1" si="11200">AE1947+AF1947+AG1947+AH1947</f>
        <v>0</v>
      </c>
    </row>
    <row r="1949" spans="1:34" ht="16" x14ac:dyDescent="0.2">
      <c r="A1949" s="1">
        <v>1944</v>
      </c>
      <c r="B1949">
        <v>153269</v>
      </c>
      <c r="C1949">
        <v>8</v>
      </c>
      <c r="D1949" t="s">
        <v>8</v>
      </c>
      <c r="E1949" t="s">
        <v>255</v>
      </c>
      <c r="F1949">
        <v>782</v>
      </c>
      <c r="G1949">
        <v>0.84090909090909094</v>
      </c>
      <c r="H1949">
        <v>17243.240392960292</v>
      </c>
      <c r="I1949">
        <v>1.490044864827762</v>
      </c>
      <c r="K1949" s="2" t="s">
        <v>972</v>
      </c>
      <c r="L1949" s="4">
        <f t="shared" ref="L1949" si="11201" xml:space="preserve"> (F1949 - F1956) / F1956</f>
        <v>-7.783018867924528E-2</v>
      </c>
      <c r="M1949" s="4">
        <f t="shared" ref="M1949" si="11202" xml:space="preserve"> (G1949 - G1956) / G1956</f>
        <v>-4.2330740787963707E-2</v>
      </c>
      <c r="N1949" s="4">
        <f t="shared" ref="N1949" si="11203" xml:space="preserve"> (H1949 - H1956) / H1956</f>
        <v>0.30789892593772822</v>
      </c>
      <c r="O1949" s="4">
        <f t="shared" ref="O1949" si="11204" xml:space="preserve"> (I1949 - I1956) / I1956</f>
        <v>0.27003839998979873</v>
      </c>
      <c r="X1949" s="5"/>
      <c r="Y1949" s="6"/>
      <c r="Z1949" s="5"/>
      <c r="AA1949" s="5"/>
      <c r="AB1949" s="5"/>
      <c r="AC1949" s="5"/>
      <c r="AD1949" s="5"/>
      <c r="AE1949" s="5"/>
      <c r="AF1949" s="5"/>
      <c r="AG1949" s="5"/>
      <c r="AH1949" s="5"/>
    </row>
    <row r="1950" spans="1:34" ht="16" x14ac:dyDescent="0.2">
      <c r="A1950" s="1">
        <v>1945</v>
      </c>
      <c r="B1950">
        <v>153269</v>
      </c>
      <c r="C1950">
        <v>7</v>
      </c>
      <c r="D1950" t="s">
        <v>10</v>
      </c>
      <c r="E1950" t="s">
        <v>255</v>
      </c>
      <c r="F1950">
        <v>750</v>
      </c>
      <c r="G1950">
        <v>0.89313984168865435</v>
      </c>
      <c r="H1950">
        <v>17063.5604011709</v>
      </c>
      <c r="I1950">
        <v>1.466365235650978</v>
      </c>
      <c r="K1950" s="2" t="s">
        <v>973</v>
      </c>
      <c r="L1950" s="2">
        <f t="shared" ref="L1950" si="11205" xml:space="preserve"> SLOPE(F1949:F1956, $C1949:$C1956)</f>
        <v>-15.880952380952381</v>
      </c>
      <c r="M1950" s="2">
        <f t="shared" ref="M1950" si="11206" xml:space="preserve"> SLOPE(G1949:G1956, $C1949:$C1956)</f>
        <v>-2.6558772837579148E-3</v>
      </c>
      <c r="N1950" s="2">
        <f t="shared" ref="N1950" si="11207" xml:space="preserve"> SLOPE(H1949:H1956, $C1949:$C1956)</f>
        <v>612.44744798501802</v>
      </c>
      <c r="O1950" s="2">
        <f t="shared" ref="O1950" si="11208" xml:space="preserve"> SLOPE(I1949:I1956, $C1949:$C1956)</f>
        <v>4.0474431114209911E-2</v>
      </c>
      <c r="X1950" s="5"/>
      <c r="Y1950" s="6"/>
      <c r="Z1950" s="5"/>
      <c r="AA1950" s="5"/>
      <c r="AB1950" s="5"/>
      <c r="AC1950" s="5"/>
      <c r="AD1950" s="5"/>
      <c r="AE1950" s="5"/>
      <c r="AF1950" s="5"/>
      <c r="AG1950" s="5"/>
      <c r="AH1950" s="5"/>
    </row>
    <row r="1951" spans="1:34" ht="16" x14ac:dyDescent="0.2">
      <c r="A1951" s="1">
        <v>1946</v>
      </c>
      <c r="B1951">
        <v>153269</v>
      </c>
      <c r="C1951">
        <v>6</v>
      </c>
      <c r="D1951" t="s">
        <v>11</v>
      </c>
      <c r="E1951" t="s">
        <v>255</v>
      </c>
      <c r="F1951">
        <v>758</v>
      </c>
      <c r="G1951">
        <v>0.86797385620915035</v>
      </c>
      <c r="H1951">
        <v>15962.947950300009</v>
      </c>
      <c r="I1951">
        <v>1.4730735051317829</v>
      </c>
      <c r="K1951" s="2" t="s">
        <v>974</v>
      </c>
      <c r="L1951" s="2">
        <f t="shared" ref="L1951" si="11209" xml:space="preserve"> INTERCEPT(F1949:F1956,$C1949:$C1956)</f>
        <v>874.96428571428578</v>
      </c>
      <c r="M1951" s="2">
        <f t="shared" ref="M1951" si="11210" xml:space="preserve"> INTERCEPT(G1949:G1956,$C1949:$C1956)</f>
        <v>0.88803314077227447</v>
      </c>
      <c r="N1951" s="2">
        <f t="shared" ref="N1951" si="11211" xml:space="preserve"> INTERCEPT(H1949:H1956,$C1949:$C1956)</f>
        <v>12312.023503697495</v>
      </c>
      <c r="O1951" s="2">
        <f t="shared" ref="O1951" si="11212" xml:space="preserve"> INTERCEPT(I1949:I1956,$C1949:$C1956)</f>
        <v>1.1962406685182758</v>
      </c>
      <c r="X1951" s="5"/>
      <c r="Y1951" s="6"/>
      <c r="Z1951" s="5"/>
      <c r="AA1951" s="5"/>
      <c r="AB1951" s="5"/>
      <c r="AC1951" s="5"/>
      <c r="AD1951" s="5"/>
      <c r="AE1951" s="5"/>
      <c r="AF1951" s="5"/>
      <c r="AG1951" s="5"/>
      <c r="AH1951" s="5"/>
    </row>
    <row r="1952" spans="1:34" ht="16" x14ac:dyDescent="0.2">
      <c r="A1952" s="1">
        <v>1947</v>
      </c>
      <c r="B1952">
        <v>153269</v>
      </c>
      <c r="C1952">
        <v>5</v>
      </c>
      <c r="D1952" t="s">
        <v>12</v>
      </c>
      <c r="E1952" t="s">
        <v>255</v>
      </c>
      <c r="F1952">
        <v>767</v>
      </c>
      <c r="G1952">
        <v>0.88389513108614237</v>
      </c>
      <c r="H1952">
        <v>14782.08620248793</v>
      </c>
      <c r="I1952">
        <v>1.3656347028306499</v>
      </c>
      <c r="K1952" s="2" t="s">
        <v>1225</v>
      </c>
      <c r="L1952" s="2">
        <f t="shared" ref="L1952:O1952" si="11213" xml:space="preserve"> L1951 + (11*L1950)</f>
        <v>700.27380952380963</v>
      </c>
      <c r="M1952" s="2">
        <f t="shared" si="11213"/>
        <v>0.85881849065093741</v>
      </c>
      <c r="N1952" s="2">
        <f t="shared" si="11213"/>
        <v>19048.945431532695</v>
      </c>
      <c r="O1952" s="2">
        <f t="shared" si="11213"/>
        <v>1.6414594107745848</v>
      </c>
      <c r="X1952" s="5"/>
      <c r="Y1952" s="6"/>
      <c r="Z1952" s="5"/>
      <c r="AA1952" s="5"/>
      <c r="AB1952" s="5"/>
      <c r="AC1952" s="5"/>
      <c r="AD1952" s="5"/>
      <c r="AE1952" s="5"/>
      <c r="AF1952" s="5"/>
      <c r="AG1952" s="5"/>
      <c r="AH1952" s="5"/>
    </row>
    <row r="1953" spans="1:34" ht="16" x14ac:dyDescent="0.2">
      <c r="A1953" s="1">
        <v>1948</v>
      </c>
      <c r="B1953">
        <v>153269</v>
      </c>
      <c r="C1953">
        <v>4</v>
      </c>
      <c r="D1953" t="s">
        <v>13</v>
      </c>
      <c r="E1953" t="s">
        <v>255</v>
      </c>
      <c r="F1953">
        <v>803</v>
      </c>
      <c r="G1953">
        <v>0.88377445339470651</v>
      </c>
      <c r="H1953">
        <v>14587.419467436999</v>
      </c>
      <c r="I1953">
        <v>1.406599341325355</v>
      </c>
      <c r="K1953" s="2" t="s">
        <v>976</v>
      </c>
      <c r="L1953" s="2">
        <f t="shared" ref="L1953" si="11214" xml:space="preserve"> (L1952 - F1956) / F1956</f>
        <v>-0.17420541329739431</v>
      </c>
      <c r="M1953" s="2">
        <f t="shared" ref="M1953" si="11215" xml:space="preserve"> (M1952 - G1956) / G1956</f>
        <v>-2.1934622147880493E-2</v>
      </c>
      <c r="N1953" s="2">
        <f t="shared" ref="N1953" si="11216" xml:space="preserve"> (N1952 - H1956) / H1956</f>
        <v>0.44486156327782861</v>
      </c>
      <c r="O1953" s="2">
        <f t="shared" ref="O1953" si="11217" xml:space="preserve"> (O1952 - I1956) / I1956</f>
        <v>0.39909645200470456</v>
      </c>
      <c r="X1953" s="5"/>
      <c r="Y1953" s="6"/>
      <c r="Z1953" s="5"/>
      <c r="AA1953" s="5"/>
      <c r="AB1953" s="5"/>
      <c r="AC1953" s="5"/>
      <c r="AD1953" s="5"/>
      <c r="AE1953" s="5"/>
      <c r="AF1953" s="5"/>
      <c r="AG1953" s="5"/>
      <c r="AH1953" s="5"/>
    </row>
    <row r="1954" spans="1:34" ht="16" x14ac:dyDescent="0.2">
      <c r="A1954" s="1">
        <v>1949</v>
      </c>
      <c r="B1954">
        <v>153269</v>
      </c>
      <c r="C1954">
        <v>3</v>
      </c>
      <c r="D1954" t="s">
        <v>14</v>
      </c>
      <c r="E1954" t="s">
        <v>255</v>
      </c>
      <c r="F1954">
        <v>870</v>
      </c>
      <c r="G1954">
        <v>0.88588235294117645</v>
      </c>
      <c r="H1954">
        <v>14117.323771263869</v>
      </c>
      <c r="I1954">
        <v>1.3661742976656319</v>
      </c>
      <c r="K1954" s="2" t="s">
        <v>977</v>
      </c>
      <c r="L1954" s="2">
        <f t="shared" ref="L1954" si="11218">IF(L1949&lt;=$L$1,1,0)</f>
        <v>1</v>
      </c>
      <c r="M1954" s="2">
        <f t="shared" ref="M1954" si="11219">IF(M1949&lt;=$M$1,1,0)</f>
        <v>1</v>
      </c>
      <c r="N1954" s="2">
        <f t="shared" ref="N1954" si="11220">IF(N1949&lt;=$N$1,1,0)</f>
        <v>0</v>
      </c>
      <c r="O1954" s="2">
        <f t="shared" ref="O1954" si="11221">IF(O1949&lt;=$O$1,1,0)</f>
        <v>0</v>
      </c>
      <c r="X1954" s="5" t="s">
        <v>977</v>
      </c>
      <c r="Y1954" s="5">
        <f t="shared" ref="Y1954" ca="1" si="11222">IF(L1949&lt;=$Y$1,1,0)</f>
        <v>0</v>
      </c>
      <c r="Z1954" s="5">
        <f t="shared" ref="Z1954" ca="1" si="11223">IF(M1949&lt;=$Z$1,1,0)</f>
        <v>0</v>
      </c>
      <c r="AA1954" s="5">
        <f t="shared" ref="AA1954" ca="1" si="11224">IF(N1949&lt;=$AA$1,1,0)</f>
        <v>0</v>
      </c>
      <c r="AB1954" s="5">
        <f t="shared" ref="AB1954" ca="1" si="11225">IF(O1949&lt;=$AB$1,1,0)</f>
        <v>0</v>
      </c>
      <c r="AC1954" s="5"/>
      <c r="AD1954" s="5"/>
      <c r="AE1954" s="5"/>
      <c r="AF1954" s="5"/>
      <c r="AG1954" s="5"/>
      <c r="AH1954" s="5"/>
    </row>
    <row r="1955" spans="1:34" ht="16" x14ac:dyDescent="0.2">
      <c r="A1955" s="1">
        <v>1950</v>
      </c>
      <c r="B1955">
        <v>153269</v>
      </c>
      <c r="C1955">
        <v>2</v>
      </c>
      <c r="D1955" t="s">
        <v>15</v>
      </c>
      <c r="E1955" t="s">
        <v>255</v>
      </c>
      <c r="F1955">
        <v>850</v>
      </c>
      <c r="G1955">
        <v>0.875</v>
      </c>
      <c r="H1955">
        <v>13603.79370097488</v>
      </c>
      <c r="I1955">
        <v>1.2858847217099481</v>
      </c>
      <c r="K1955" s="2" t="s">
        <v>978</v>
      </c>
      <c r="L1955" s="2">
        <f t="shared" ref="L1955" si="11226">IF(L1949&lt;=$L$2, 1, 0)</f>
        <v>1</v>
      </c>
      <c r="M1955" s="2">
        <f t="shared" ref="M1955" si="11227">IF(M1949&lt;=$M$2, 1, 0)</f>
        <v>1</v>
      </c>
      <c r="N1955" s="2">
        <f t="shared" ref="N1955" si="11228">IF(N1949&lt;=$N$2, 1, 0)</f>
        <v>0</v>
      </c>
      <c r="O1955" s="2">
        <f t="shared" ref="O1955" si="11229">IF(O1949&lt;=$O$2, 1, 0)</f>
        <v>0</v>
      </c>
      <c r="X1955" s="5" t="s">
        <v>978</v>
      </c>
      <c r="Y1955" s="5">
        <f t="shared" ref="Y1955" ca="1" si="11230">IF(L1949&lt;=$Y$2, 1, 0)</f>
        <v>0</v>
      </c>
      <c r="Z1955" s="5">
        <f t="shared" ref="Z1955" ca="1" si="11231">IF(M1949&lt;=$Z$2, 1, 0)</f>
        <v>0</v>
      </c>
      <c r="AA1955" s="5">
        <f t="shared" ref="AA1955" ca="1" si="11232">IF(N1949&lt;=$AA$2, 1, 0)</f>
        <v>0</v>
      </c>
      <c r="AB1955" s="5">
        <f t="shared" ref="AB1955" ca="1" si="11233">IF(O1949&lt;=$AB$2, 1, 0)</f>
        <v>0</v>
      </c>
      <c r="AC1955" s="5"/>
      <c r="AD1955" s="5" t="s">
        <v>1952</v>
      </c>
      <c r="AE1955" s="5">
        <f t="shared" ref="AE1955" ca="1" si="11234" xml:space="preserve"> Y1954+Y1955+Y1956</f>
        <v>0</v>
      </c>
      <c r="AF1955" s="5">
        <f t="shared" ref="AF1955" ca="1" si="11235">Z1954+Z1955+Z1956</f>
        <v>0</v>
      </c>
      <c r="AG1955" s="5">
        <f t="shared" ref="AG1955" ca="1" si="11236">AA1954+AA1955+AA1956</f>
        <v>0</v>
      </c>
      <c r="AH1955" s="5">
        <f t="shared" ref="AH1955" ca="1" si="11237">AB1954+AB1955+AB1956</f>
        <v>0</v>
      </c>
    </row>
    <row r="1956" spans="1:34" ht="16" x14ac:dyDescent="0.2">
      <c r="A1956" s="1">
        <v>1951</v>
      </c>
      <c r="B1956">
        <v>153269</v>
      </c>
      <c r="C1956">
        <v>1</v>
      </c>
      <c r="D1956" t="s">
        <v>16</v>
      </c>
      <c r="E1956" t="s">
        <v>255</v>
      </c>
      <c r="F1956">
        <v>848</v>
      </c>
      <c r="G1956">
        <v>0.8780788177339901</v>
      </c>
      <c r="H1956">
        <v>13183.92427044571</v>
      </c>
      <c r="I1956">
        <v>1.173228199115657</v>
      </c>
      <c r="K1956" s="2" t="s">
        <v>979</v>
      </c>
      <c r="L1956" s="2">
        <f t="shared" ref="L1956" si="11238">IF(L1953&lt;=$L$1, 1,0)</f>
        <v>1</v>
      </c>
      <c r="M1956" s="2">
        <f t="shared" ref="M1956" si="11239">IF(M1953&lt;=$M$1, 1,0)</f>
        <v>1</v>
      </c>
      <c r="N1956" s="2">
        <f t="shared" ref="N1956" si="11240">IF(N1953&lt;=$N$1, 1,0)</f>
        <v>0</v>
      </c>
      <c r="O1956" s="2">
        <f t="shared" ref="O1956" si="11241">IF(O1953&lt;=$O$1, 1,0)</f>
        <v>0</v>
      </c>
      <c r="X1956" s="5" t="s">
        <v>979</v>
      </c>
      <c r="Y1956" s="5">
        <f t="shared" ref="Y1956" ca="1" si="11242">IF(L1953&lt;=$Y$1, 1,0)</f>
        <v>0</v>
      </c>
      <c r="Z1956" s="5">
        <f t="shared" ref="Z1956" ca="1" si="11243">IF(M1953&lt;=$Z$1, 1,0)</f>
        <v>0</v>
      </c>
      <c r="AA1956" s="5">
        <f t="shared" ref="AA1956" ca="1" si="11244">IF(N1953&lt;=$AA$1, 1,0)</f>
        <v>0</v>
      </c>
      <c r="AB1956" s="5">
        <f t="shared" ref="AB1956" ca="1" si="11245">IF(O1953&lt;=$AB$1, 1,0)</f>
        <v>0</v>
      </c>
      <c r="AC1956" s="5"/>
      <c r="AD1956" s="5" t="s">
        <v>1953</v>
      </c>
      <c r="AE1956" s="5"/>
      <c r="AF1956" s="5"/>
      <c r="AG1956" s="5"/>
      <c r="AH1956" s="5">
        <f t="shared" ref="AH1956" ca="1" si="11246">AE1955+AF1955+AG1955+AH1955</f>
        <v>0</v>
      </c>
    </row>
    <row r="1957" spans="1:34" ht="16" x14ac:dyDescent="0.2">
      <c r="A1957" s="1">
        <v>1952</v>
      </c>
      <c r="B1957">
        <v>184348</v>
      </c>
      <c r="C1957">
        <v>8</v>
      </c>
      <c r="D1957" t="s">
        <v>8</v>
      </c>
      <c r="E1957" t="s">
        <v>256</v>
      </c>
      <c r="F1957">
        <v>400</v>
      </c>
      <c r="G1957">
        <v>0.84761904761904761</v>
      </c>
      <c r="H1957">
        <v>17069.98848498084</v>
      </c>
      <c r="I1957">
        <v>0.96342083324861227</v>
      </c>
      <c r="K1957" s="2" t="s">
        <v>972</v>
      </c>
      <c r="L1957" s="4">
        <f t="shared" ref="L1957" si="11247" xml:space="preserve"> (F1957 - F1964) / F1964</f>
        <v>0.10192837465564739</v>
      </c>
      <c r="M1957" s="4">
        <f t="shared" ref="M1957" si="11248" xml:space="preserve"> (G1957 - G1964) / G1964</f>
        <v>0.13515943250456519</v>
      </c>
      <c r="N1957" s="4">
        <f t="shared" ref="N1957" si="11249" xml:space="preserve"> (H1957 - H1964) / H1964</f>
        <v>-8.6958336663970195E-2</v>
      </c>
      <c r="O1957" s="4">
        <f t="shared" ref="O1957" si="11250" xml:space="preserve"> (I1957 - I1964) / I1964</f>
        <v>-0.49749227088121822</v>
      </c>
      <c r="X1957" s="5"/>
      <c r="Y1957" s="6"/>
      <c r="Z1957" s="5"/>
      <c r="AA1957" s="5"/>
      <c r="AB1957" s="5"/>
      <c r="AC1957" s="5"/>
      <c r="AD1957" s="5"/>
      <c r="AE1957" s="5"/>
      <c r="AF1957" s="5"/>
      <c r="AG1957" s="5"/>
      <c r="AH1957" s="5"/>
    </row>
    <row r="1958" spans="1:34" ht="16" x14ac:dyDescent="0.2">
      <c r="A1958" s="1">
        <v>1953</v>
      </c>
      <c r="B1958">
        <v>184348</v>
      </c>
      <c r="C1958">
        <v>7</v>
      </c>
      <c r="D1958" t="s">
        <v>10</v>
      </c>
      <c r="E1958" t="s">
        <v>256</v>
      </c>
      <c r="F1958">
        <v>420</v>
      </c>
      <c r="G1958">
        <v>0.83557951482479786</v>
      </c>
      <c r="H1958">
        <v>15889.916225964609</v>
      </c>
      <c r="I1958">
        <v>0.97415561910634363</v>
      </c>
      <c r="K1958" s="2" t="s">
        <v>973</v>
      </c>
      <c r="L1958" s="2">
        <f t="shared" ref="L1958" si="11251" xml:space="preserve"> SLOPE(F1957:F1964, $C1957:$C1964)</f>
        <v>6.6547619047619051</v>
      </c>
      <c r="M1958" s="2">
        <f t="shared" ref="M1958" si="11252" xml:space="preserve"> SLOPE(G1957:G1964, $C1957:$C1964)</f>
        <v>1.3784751475714296E-2</v>
      </c>
      <c r="N1958" s="2">
        <f t="shared" ref="N1958" si="11253" xml:space="preserve"> SLOPE(H1957:H1964, $C1957:$C1964)</f>
        <v>-125.63737646222145</v>
      </c>
      <c r="O1958" s="2">
        <f t="shared" ref="O1958" si="11254" xml:space="preserve"> SLOPE(I1957:I1964, $C1957:$C1964)</f>
        <v>-0.19213976408065564</v>
      </c>
      <c r="X1958" s="5"/>
      <c r="Y1958" s="6"/>
      <c r="Z1958" s="5"/>
      <c r="AA1958" s="5"/>
      <c r="AB1958" s="5"/>
      <c r="AC1958" s="5"/>
      <c r="AD1958" s="5"/>
      <c r="AE1958" s="5"/>
      <c r="AF1958" s="5"/>
      <c r="AG1958" s="5"/>
      <c r="AH1958" s="5"/>
    </row>
    <row r="1959" spans="1:34" ht="16" x14ac:dyDescent="0.2">
      <c r="A1959" s="1">
        <v>1954</v>
      </c>
      <c r="B1959">
        <v>184348</v>
      </c>
      <c r="C1959">
        <v>6</v>
      </c>
      <c r="D1959" t="s">
        <v>11</v>
      </c>
      <c r="E1959" t="s">
        <v>256</v>
      </c>
      <c r="F1959">
        <v>371</v>
      </c>
      <c r="G1959">
        <v>0.85142857142857142</v>
      </c>
      <c r="H1959">
        <v>16588.1212692144</v>
      </c>
      <c r="I1959">
        <v>1.125641875103528</v>
      </c>
      <c r="K1959" s="2" t="s">
        <v>974</v>
      </c>
      <c r="L1959" s="2">
        <f t="shared" ref="L1959" si="11255" xml:space="preserve"> INTERCEPT(F1957:F1964,$C1957:$C1964)</f>
        <v>340.42857142857144</v>
      </c>
      <c r="M1959" s="2">
        <f t="shared" ref="M1959" si="11256" xml:space="preserve"> INTERCEPT(G1957:G1964,$C1957:$C1964)</f>
        <v>0.76327075924152687</v>
      </c>
      <c r="N1959" s="2">
        <f t="shared" ref="N1959" si="11257" xml:space="preserve"> INTERCEPT(H1957:H1964,$C1957:$C1964)</f>
        <v>17058.463078485871</v>
      </c>
      <c r="O1959" s="2">
        <f t="shared" ref="O1959" si="11258" xml:space="preserve"> INTERCEPT(I1957:I1964,$C1957:$C1964)</f>
        <v>2.4539881351577097</v>
      </c>
      <c r="X1959" s="5"/>
      <c r="Y1959" s="6"/>
      <c r="Z1959" s="5"/>
      <c r="AA1959" s="5"/>
      <c r="AB1959" s="5"/>
      <c r="AC1959" s="5"/>
      <c r="AD1959" s="5"/>
      <c r="AE1959" s="5"/>
      <c r="AF1959" s="5"/>
      <c r="AG1959" s="5"/>
      <c r="AH1959" s="5"/>
    </row>
    <row r="1960" spans="1:34" ht="16" x14ac:dyDescent="0.2">
      <c r="A1960" s="1">
        <v>1955</v>
      </c>
      <c r="B1960">
        <v>184348</v>
      </c>
      <c r="C1960">
        <v>5</v>
      </c>
      <c r="D1960" t="s">
        <v>12</v>
      </c>
      <c r="E1960" t="s">
        <v>256</v>
      </c>
      <c r="F1960">
        <v>350</v>
      </c>
      <c r="G1960">
        <v>0.8735955056179775</v>
      </c>
      <c r="H1960">
        <v>16821.35610795629</v>
      </c>
      <c r="I1960">
        <v>1.4477640005751771</v>
      </c>
      <c r="K1960" s="2" t="s">
        <v>1226</v>
      </c>
      <c r="L1960" s="2">
        <f t="shared" ref="L1960:O1960" si="11259" xml:space="preserve"> L1959 + (11*L1958)</f>
        <v>413.63095238095241</v>
      </c>
      <c r="M1960" s="2">
        <f t="shared" si="11259"/>
        <v>0.91490302547438418</v>
      </c>
      <c r="N1960" s="2">
        <f t="shared" si="11259"/>
        <v>15676.451937401434</v>
      </c>
      <c r="O1960" s="2">
        <f t="shared" si="11259"/>
        <v>0.34045073027049755</v>
      </c>
      <c r="X1960" s="5"/>
      <c r="Y1960" s="6"/>
      <c r="Z1960" s="5"/>
      <c r="AA1960" s="5"/>
      <c r="AB1960" s="5"/>
      <c r="AC1960" s="5"/>
      <c r="AD1960" s="5"/>
      <c r="AE1960" s="5"/>
      <c r="AF1960" s="5"/>
      <c r="AG1960" s="5"/>
      <c r="AH1960" s="5"/>
    </row>
    <row r="1961" spans="1:34" ht="16" x14ac:dyDescent="0.2">
      <c r="A1961" s="1">
        <v>1956</v>
      </c>
      <c r="B1961">
        <v>184348</v>
      </c>
      <c r="C1961">
        <v>4</v>
      </c>
      <c r="D1961" t="s">
        <v>13</v>
      </c>
      <c r="E1961" t="s">
        <v>256</v>
      </c>
      <c r="F1961">
        <v>357</v>
      </c>
      <c r="G1961">
        <v>0.85099337748344372</v>
      </c>
      <c r="H1961">
        <v>13809.08130052906</v>
      </c>
      <c r="I1961">
        <v>1.9699240123376549</v>
      </c>
      <c r="K1961" s="2" t="s">
        <v>976</v>
      </c>
      <c r="L1961" s="2">
        <f t="shared" ref="L1961" si="11260" xml:space="preserve"> (L1960 - F1964) / F1964</f>
        <v>0.13947920766102592</v>
      </c>
      <c r="M1961" s="2">
        <f t="shared" ref="M1961" si="11261" xml:space="preserve"> (M1960 - G1964) / G1964</f>
        <v>0.22526835859991268</v>
      </c>
      <c r="N1961" s="2">
        <f t="shared" ref="N1961" si="11262" xml:space="preserve"> (N1960 - H1964) / H1964</f>
        <v>-0.16149599252946431</v>
      </c>
      <c r="O1961" s="2">
        <f t="shared" ref="O1961" si="11263" xml:space="preserve"> (O1960 - I1964) / I1964</f>
        <v>-0.82242534369099385</v>
      </c>
      <c r="X1961" s="5"/>
      <c r="Y1961" s="6"/>
      <c r="Z1961" s="5"/>
      <c r="AA1961" s="5"/>
      <c r="AB1961" s="5"/>
      <c r="AC1961" s="5"/>
      <c r="AD1961" s="5"/>
      <c r="AE1961" s="5"/>
      <c r="AF1961" s="5"/>
      <c r="AG1961" s="5"/>
      <c r="AH1961" s="5"/>
    </row>
    <row r="1962" spans="1:34" ht="16" x14ac:dyDescent="0.2">
      <c r="A1962" s="1">
        <v>1957</v>
      </c>
      <c r="B1962">
        <v>184348</v>
      </c>
      <c r="C1962">
        <v>3</v>
      </c>
      <c r="D1962" t="s">
        <v>14</v>
      </c>
      <c r="E1962" t="s">
        <v>256</v>
      </c>
      <c r="F1962">
        <v>302</v>
      </c>
      <c r="G1962">
        <v>0.83959899749373434</v>
      </c>
      <c r="H1962">
        <v>16976.638672157089</v>
      </c>
      <c r="I1962">
        <v>2.1975291227327758</v>
      </c>
      <c r="K1962" s="2" t="s">
        <v>977</v>
      </c>
      <c r="L1962" s="2">
        <f t="shared" ref="L1962" si="11264">IF(L1957&lt;=$L$1,1,0)</f>
        <v>1</v>
      </c>
      <c r="M1962" s="2">
        <f t="shared" ref="M1962" si="11265">IF(M1957&lt;=$M$1,1,0)</f>
        <v>1</v>
      </c>
      <c r="N1962" s="2">
        <f t="shared" ref="N1962" si="11266">IF(N1957&lt;=$N$1,1,0)</f>
        <v>0</v>
      </c>
      <c r="O1962" s="2">
        <f t="shared" ref="O1962" si="11267">IF(O1957&lt;=$O$1,1,0)</f>
        <v>1</v>
      </c>
      <c r="X1962" s="5" t="s">
        <v>977</v>
      </c>
      <c r="Y1962" s="5">
        <f t="shared" ref="Y1962" ca="1" si="11268">IF(L1957&lt;=$Y$1,1,0)</f>
        <v>0</v>
      </c>
      <c r="Z1962" s="5">
        <f t="shared" ref="Z1962" ca="1" si="11269">IF(M1957&lt;=$Z$1,1,0)</f>
        <v>0</v>
      </c>
      <c r="AA1962" s="5">
        <f t="shared" ref="AA1962" ca="1" si="11270">IF(N1957&lt;=$AA$1,1,0)</f>
        <v>1</v>
      </c>
      <c r="AB1962" s="5">
        <f t="shared" ref="AB1962" ca="1" si="11271">IF(O1957&lt;=$AB$1,1,0)</f>
        <v>1</v>
      </c>
      <c r="AC1962" s="5"/>
      <c r="AD1962" s="5"/>
      <c r="AE1962" s="5"/>
      <c r="AF1962" s="5"/>
      <c r="AG1962" s="5"/>
      <c r="AH1962" s="5"/>
    </row>
    <row r="1963" spans="1:34" ht="16" x14ac:dyDescent="0.2">
      <c r="A1963" s="1">
        <v>1958</v>
      </c>
      <c r="B1963">
        <v>184348</v>
      </c>
      <c r="C1963">
        <v>2</v>
      </c>
      <c r="D1963" t="s">
        <v>15</v>
      </c>
      <c r="E1963" t="s">
        <v>256</v>
      </c>
      <c r="F1963">
        <v>400</v>
      </c>
      <c r="G1963">
        <v>0.75690607734806625</v>
      </c>
      <c r="H1963">
        <v>16093.91817749907</v>
      </c>
      <c r="I1963">
        <v>2.1192122111904981</v>
      </c>
      <c r="K1963" s="2" t="s">
        <v>978</v>
      </c>
      <c r="L1963" s="2">
        <f t="shared" ref="L1963" si="11272">IF(L1957&lt;=$L$2, 1, 0)</f>
        <v>1</v>
      </c>
      <c r="M1963" s="2">
        <f t="shared" ref="M1963" si="11273">IF(M1957&lt;=$M$2, 1, 0)</f>
        <v>1</v>
      </c>
      <c r="N1963" s="2">
        <f t="shared" ref="N1963" si="11274">IF(N1957&lt;=$N$2, 1, 0)</f>
        <v>0</v>
      </c>
      <c r="O1963" s="2">
        <f t="shared" ref="O1963" si="11275">IF(O1957&lt;=$O$2, 1, 0)</f>
        <v>1</v>
      </c>
      <c r="X1963" s="5" t="s">
        <v>978</v>
      </c>
      <c r="Y1963" s="5">
        <f t="shared" ref="Y1963" ca="1" si="11276">IF(L1957&lt;=$Y$2, 1, 0)</f>
        <v>0</v>
      </c>
      <c r="Z1963" s="5">
        <f t="shared" ref="Z1963" ca="1" si="11277">IF(M1957&lt;=$Z$2, 1, 0)</f>
        <v>0</v>
      </c>
      <c r="AA1963" s="5">
        <f t="shared" ref="AA1963" ca="1" si="11278">IF(N1957&lt;=$AA$2, 1, 0)</f>
        <v>1</v>
      </c>
      <c r="AB1963" s="5">
        <f t="shared" ref="AB1963" ca="1" si="11279">IF(O1957&lt;=$AB$2, 1, 0)</f>
        <v>1</v>
      </c>
      <c r="AC1963" s="5"/>
      <c r="AD1963" s="5" t="s">
        <v>1952</v>
      </c>
      <c r="AE1963" s="5">
        <f t="shared" ref="AE1963" ca="1" si="11280" xml:space="preserve"> Y1962+Y1963+Y1964</f>
        <v>0</v>
      </c>
      <c r="AF1963" s="5">
        <f t="shared" ref="AF1963" ca="1" si="11281">Z1962+Z1963+Z1964</f>
        <v>0</v>
      </c>
      <c r="AG1963" s="5">
        <f t="shared" ref="AG1963" ca="1" si="11282">AA1962+AA1963+AA1964</f>
        <v>3</v>
      </c>
      <c r="AH1963" s="5">
        <f t="shared" ref="AH1963" ca="1" si="11283">AB1962+AB1963+AB1964</f>
        <v>3</v>
      </c>
    </row>
    <row r="1964" spans="1:34" ht="16" x14ac:dyDescent="0.2">
      <c r="A1964" s="1">
        <v>1959</v>
      </c>
      <c r="B1964">
        <v>184348</v>
      </c>
      <c r="C1964">
        <v>1</v>
      </c>
      <c r="D1964" t="s">
        <v>16</v>
      </c>
      <c r="E1964" t="s">
        <v>256</v>
      </c>
      <c r="F1964">
        <v>363</v>
      </c>
      <c r="G1964">
        <v>0.74669603524229078</v>
      </c>
      <c r="H1964">
        <v>18695.73883694562</v>
      </c>
      <c r="I1964">
        <v>1.917225900063481</v>
      </c>
      <c r="K1964" s="2" t="s">
        <v>979</v>
      </c>
      <c r="L1964" s="2">
        <f t="shared" ref="L1964" si="11284">IF(L1961&lt;=$L$1, 1,0)</f>
        <v>1</v>
      </c>
      <c r="M1964" s="2">
        <f t="shared" ref="M1964" si="11285">IF(M1961&lt;=$M$1, 1,0)</f>
        <v>1</v>
      </c>
      <c r="N1964" s="2">
        <f t="shared" ref="N1964" si="11286">IF(N1961&lt;=$N$1, 1,0)</f>
        <v>1</v>
      </c>
      <c r="O1964" s="2">
        <f t="shared" ref="O1964" si="11287">IF(O1961&lt;=$O$1, 1,0)</f>
        <v>1</v>
      </c>
      <c r="X1964" s="5" t="s">
        <v>979</v>
      </c>
      <c r="Y1964" s="5">
        <f t="shared" ref="Y1964" ca="1" si="11288">IF(L1961&lt;=$Y$1, 1,0)</f>
        <v>0</v>
      </c>
      <c r="Z1964" s="5">
        <f t="shared" ref="Z1964" ca="1" si="11289">IF(M1961&lt;=$Z$1, 1,0)</f>
        <v>0</v>
      </c>
      <c r="AA1964" s="5">
        <f t="shared" ref="AA1964" ca="1" si="11290">IF(N1961&lt;=$AA$1, 1,0)</f>
        <v>1</v>
      </c>
      <c r="AB1964" s="5">
        <f t="shared" ref="AB1964" ca="1" si="11291">IF(O1961&lt;=$AB$1, 1,0)</f>
        <v>1</v>
      </c>
      <c r="AC1964" s="5"/>
      <c r="AD1964" s="5" t="s">
        <v>1953</v>
      </c>
      <c r="AE1964" s="5"/>
      <c r="AF1964" s="5"/>
      <c r="AG1964" s="5"/>
      <c r="AH1964" s="5">
        <f t="shared" ref="AH1964" ca="1" si="11292">AE1963+AF1963+AG1963+AH1963</f>
        <v>6</v>
      </c>
    </row>
    <row r="1965" spans="1:34" ht="16" x14ac:dyDescent="0.2">
      <c r="A1965" s="1">
        <v>1960</v>
      </c>
      <c r="B1965">
        <v>212054</v>
      </c>
      <c r="C1965">
        <v>8</v>
      </c>
      <c r="D1965" t="s">
        <v>8</v>
      </c>
      <c r="E1965" t="s">
        <v>257</v>
      </c>
      <c r="F1965">
        <v>3178</v>
      </c>
      <c r="G1965">
        <v>0.8851774530271399</v>
      </c>
      <c r="H1965">
        <v>26115.24890000503</v>
      </c>
      <c r="I1965">
        <v>0.75873724846608603</v>
      </c>
      <c r="K1965" s="2" t="s">
        <v>972</v>
      </c>
      <c r="L1965" s="4">
        <f t="shared" ref="L1965" si="11293" xml:space="preserve"> (F1965 - F1972) / F1972</f>
        <v>2.31809401159047E-2</v>
      </c>
      <c r="M1965" s="4">
        <f t="shared" ref="M1965" si="11294" xml:space="preserve"> (G1965 - G1972) / G1972</f>
        <v>4.6902511644096853E-2</v>
      </c>
      <c r="N1965" s="4">
        <f t="shared" ref="N1965" si="11295" xml:space="preserve"> (H1965 - H1972) / H1972</f>
        <v>0.48633423844873702</v>
      </c>
      <c r="O1965" s="4">
        <f t="shared" ref="O1965" si="11296" xml:space="preserve"> (I1965 - I1972) / I1972</f>
        <v>0.18547529294340961</v>
      </c>
      <c r="X1965" s="5"/>
      <c r="Y1965" s="6"/>
      <c r="Z1965" s="5"/>
      <c r="AA1965" s="5"/>
      <c r="AB1965" s="5"/>
      <c r="AC1965" s="5"/>
      <c r="AD1965" s="5"/>
      <c r="AE1965" s="5"/>
      <c r="AF1965" s="5"/>
      <c r="AG1965" s="5"/>
      <c r="AH1965" s="5"/>
    </row>
    <row r="1966" spans="1:34" ht="16" x14ac:dyDescent="0.2">
      <c r="A1966" s="1">
        <v>1961</v>
      </c>
      <c r="B1966">
        <v>212054</v>
      </c>
      <c r="C1966">
        <v>7</v>
      </c>
      <c r="D1966" t="s">
        <v>10</v>
      </c>
      <c r="E1966" t="s">
        <v>257</v>
      </c>
      <c r="F1966">
        <v>3361</v>
      </c>
      <c r="G1966">
        <v>0.88861689106487152</v>
      </c>
      <c r="H1966">
        <v>24333.462857391889</v>
      </c>
      <c r="I1966">
        <v>0.76484897469146584</v>
      </c>
      <c r="K1966" s="2" t="s">
        <v>973</v>
      </c>
      <c r="L1966" s="2">
        <f t="shared" ref="L1966" si="11297" xml:space="preserve"> SLOPE(F1965:F1972, $C1965:$C1972)</f>
        <v>32.726190476190474</v>
      </c>
      <c r="M1966" s="2">
        <f t="shared" ref="M1966" si="11298" xml:space="preserve"> SLOPE(G1965:G1972, $C1965:$C1972)</f>
        <v>7.2221336933153621E-3</v>
      </c>
      <c r="N1966" s="2">
        <f t="shared" ref="N1966" si="11299" xml:space="preserve"> SLOPE(H1965:H1972, $C1965:$C1972)</f>
        <v>1130.4177738535259</v>
      </c>
      <c r="O1966" s="2">
        <f t="shared" ref="O1966" si="11300" xml:space="preserve"> SLOPE(I1965:I1972, $C1965:$C1972)</f>
        <v>1.6186185776020219E-2</v>
      </c>
      <c r="X1966" s="5"/>
      <c r="Y1966" s="6"/>
      <c r="Z1966" s="5"/>
      <c r="AA1966" s="5"/>
      <c r="AB1966" s="5"/>
      <c r="AC1966" s="5"/>
      <c r="AD1966" s="5"/>
      <c r="AE1966" s="5"/>
      <c r="AF1966" s="5"/>
      <c r="AG1966" s="5"/>
      <c r="AH1966" s="5"/>
    </row>
    <row r="1967" spans="1:34" ht="16" x14ac:dyDescent="0.2">
      <c r="A1967" s="1">
        <v>1962</v>
      </c>
      <c r="B1967">
        <v>212054</v>
      </c>
      <c r="C1967">
        <v>6</v>
      </c>
      <c r="D1967" t="s">
        <v>11</v>
      </c>
      <c r="E1967" t="s">
        <v>257</v>
      </c>
      <c r="F1967">
        <v>3274</v>
      </c>
      <c r="G1967">
        <v>0.89405684754521964</v>
      </c>
      <c r="H1967">
        <v>22804.492390753141</v>
      </c>
      <c r="I1967">
        <v>0.68368876002732248</v>
      </c>
      <c r="K1967" s="2" t="s">
        <v>974</v>
      </c>
      <c r="L1967" s="2">
        <f t="shared" ref="L1967" si="11301" xml:space="preserve"> INTERCEPT(F1965:F1972,$C1965:$C1972)</f>
        <v>2845.6071428571427</v>
      </c>
      <c r="M1967" s="2">
        <f t="shared" ref="M1967" si="11302" xml:space="preserve"> INTERCEPT(G1965:G1972,$C1965:$C1972)</f>
        <v>0.83672878431249398</v>
      </c>
      <c r="N1967" s="2">
        <f t="shared" ref="N1967" si="11303" xml:space="preserve"> INTERCEPT(H1965:H1972,$C1965:$C1972)</f>
        <v>16847.839344005577</v>
      </c>
      <c r="O1967" s="2">
        <f t="shared" ref="O1967" si="11304" xml:space="preserve"> INTERCEPT(I1965:I1972,$C1965:$C1972)</f>
        <v>0.61482892324957916</v>
      </c>
      <c r="X1967" s="5"/>
      <c r="Y1967" s="6"/>
      <c r="Z1967" s="5"/>
      <c r="AA1967" s="5"/>
      <c r="AB1967" s="5"/>
      <c r="AC1967" s="5"/>
      <c r="AD1967" s="5"/>
      <c r="AE1967" s="5"/>
      <c r="AF1967" s="5"/>
      <c r="AG1967" s="5"/>
      <c r="AH1967" s="5"/>
    </row>
    <row r="1968" spans="1:34" ht="16" x14ac:dyDescent="0.2">
      <c r="A1968" s="1">
        <v>1963</v>
      </c>
      <c r="B1968">
        <v>212054</v>
      </c>
      <c r="C1968">
        <v>5</v>
      </c>
      <c r="D1968" t="s">
        <v>12</v>
      </c>
      <c r="E1968" t="s">
        <v>257</v>
      </c>
      <c r="F1968">
        <v>2327</v>
      </c>
      <c r="G1968">
        <v>0.89105631210894365</v>
      </c>
      <c r="H1968">
        <v>23553.33496008275</v>
      </c>
      <c r="I1968">
        <v>0.64585758499171642</v>
      </c>
      <c r="K1968" s="2" t="s">
        <v>1227</v>
      </c>
      <c r="L1968" s="2">
        <f t="shared" ref="L1968:O1968" si="11305" xml:space="preserve"> L1967 + (11*L1966)</f>
        <v>3205.5952380952381</v>
      </c>
      <c r="M1968" s="2">
        <f t="shared" si="11305"/>
        <v>0.91617225493896293</v>
      </c>
      <c r="N1968" s="2">
        <f t="shared" si="11305"/>
        <v>29282.434856394364</v>
      </c>
      <c r="O1968" s="2">
        <f t="shared" si="11305"/>
        <v>0.79287696678580155</v>
      </c>
      <c r="X1968" s="5"/>
      <c r="Y1968" s="6"/>
      <c r="Z1968" s="5"/>
      <c r="AA1968" s="5"/>
      <c r="AB1968" s="5"/>
      <c r="AC1968" s="5"/>
      <c r="AD1968" s="5"/>
      <c r="AE1968" s="5"/>
      <c r="AF1968" s="5"/>
      <c r="AG1968" s="5"/>
      <c r="AH1968" s="5"/>
    </row>
    <row r="1969" spans="1:34" ht="16" x14ac:dyDescent="0.2">
      <c r="A1969" s="1">
        <v>1964</v>
      </c>
      <c r="B1969">
        <v>212054</v>
      </c>
      <c r="C1969">
        <v>4</v>
      </c>
      <c r="D1969" t="s">
        <v>13</v>
      </c>
      <c r="E1969" t="s">
        <v>257</v>
      </c>
      <c r="F1969">
        <v>2730</v>
      </c>
      <c r="G1969">
        <v>0.84486301369863015</v>
      </c>
      <c r="H1969">
        <v>21055.955325118401</v>
      </c>
      <c r="I1969">
        <v>0.67412822421385366</v>
      </c>
      <c r="K1969" s="2" t="s">
        <v>976</v>
      </c>
      <c r="L1969" s="2">
        <f t="shared" ref="L1969" si="11306" xml:space="preserve"> (L1968 - F1972) / F1972</f>
        <v>3.2065434029374784E-2</v>
      </c>
      <c r="M1969" s="2">
        <f t="shared" ref="M1969" si="11307" xml:space="preserve"> (M1968 - G1972) / G1972</f>
        <v>8.3560173741601601E-2</v>
      </c>
      <c r="N1969" s="2">
        <f t="shared" ref="N1969" si="11308" xml:space="preserve"> (N1968 - H1972) / H1972</f>
        <v>0.66659278947922584</v>
      </c>
      <c r="O1969" s="2">
        <f t="shared" ref="O1969" si="11309" xml:space="preserve"> (O1968 - I1972) / I1972</f>
        <v>0.23881627845307155</v>
      </c>
      <c r="X1969" s="5"/>
      <c r="Y1969" s="6"/>
      <c r="Z1969" s="5"/>
      <c r="AA1969" s="5"/>
      <c r="AB1969" s="5"/>
      <c r="AC1969" s="5"/>
      <c r="AD1969" s="5"/>
      <c r="AE1969" s="5"/>
      <c r="AF1969" s="5"/>
      <c r="AG1969" s="5"/>
      <c r="AH1969" s="5"/>
    </row>
    <row r="1970" spans="1:34" ht="16" x14ac:dyDescent="0.2">
      <c r="A1970" s="1">
        <v>1965</v>
      </c>
      <c r="B1970">
        <v>212054</v>
      </c>
      <c r="C1970">
        <v>3</v>
      </c>
      <c r="D1970" t="s">
        <v>14</v>
      </c>
      <c r="E1970" t="s">
        <v>257</v>
      </c>
      <c r="F1970">
        <v>2928</v>
      </c>
      <c r="G1970">
        <v>0.84014622798271854</v>
      </c>
      <c r="H1970">
        <v>21393.479986063041</v>
      </c>
      <c r="I1970">
        <v>0.67593026803760592</v>
      </c>
      <c r="K1970" s="2" t="s">
        <v>977</v>
      </c>
      <c r="L1970" s="2">
        <f t="shared" ref="L1970" si="11310">IF(L1965&lt;=$L$1,1,0)</f>
        <v>1</v>
      </c>
      <c r="M1970" s="2">
        <f t="shared" ref="M1970" si="11311">IF(M1965&lt;=$M$1,1,0)</f>
        <v>1</v>
      </c>
      <c r="N1970" s="2">
        <f t="shared" ref="N1970" si="11312">IF(N1965&lt;=$N$1,1,0)</f>
        <v>0</v>
      </c>
      <c r="O1970" s="2">
        <f t="shared" ref="O1970" si="11313">IF(O1965&lt;=$O$1,1,0)</f>
        <v>0</v>
      </c>
      <c r="X1970" s="5" t="s">
        <v>977</v>
      </c>
      <c r="Y1970" s="5">
        <f t="shared" ref="Y1970" ca="1" si="11314">IF(L1965&lt;=$Y$1,1,0)</f>
        <v>0</v>
      </c>
      <c r="Z1970" s="5">
        <f t="shared" ref="Z1970" ca="1" si="11315">IF(M1965&lt;=$Z$1,1,0)</f>
        <v>0</v>
      </c>
      <c r="AA1970" s="5">
        <f t="shared" ref="AA1970" ca="1" si="11316">IF(N1965&lt;=$AA$1,1,0)</f>
        <v>0</v>
      </c>
      <c r="AB1970" s="5">
        <f t="shared" ref="AB1970" ca="1" si="11317">IF(O1965&lt;=$AB$1,1,0)</f>
        <v>0</v>
      </c>
      <c r="AC1970" s="5"/>
      <c r="AD1970" s="5"/>
      <c r="AE1970" s="5"/>
      <c r="AF1970" s="5"/>
      <c r="AG1970" s="5"/>
      <c r="AH1970" s="5"/>
    </row>
    <row r="1971" spans="1:34" ht="16" x14ac:dyDescent="0.2">
      <c r="A1971" s="1">
        <v>1966</v>
      </c>
      <c r="B1971">
        <v>212054</v>
      </c>
      <c r="C1971">
        <v>2</v>
      </c>
      <c r="D1971" t="s">
        <v>15</v>
      </c>
      <c r="E1971" t="s">
        <v>257</v>
      </c>
      <c r="F1971">
        <v>3039</v>
      </c>
      <c r="G1971">
        <v>0.86438992042440321</v>
      </c>
      <c r="H1971">
        <v>18651.540453583992</v>
      </c>
      <c r="I1971">
        <v>0.65811512512796477</v>
      </c>
      <c r="K1971" s="2" t="s">
        <v>978</v>
      </c>
      <c r="L1971" s="2">
        <f t="shared" ref="L1971" si="11318">IF(L1965&lt;=$L$2, 1, 0)</f>
        <v>1</v>
      </c>
      <c r="M1971" s="2">
        <f t="shared" ref="M1971" si="11319">IF(M1965&lt;=$M$2, 1, 0)</f>
        <v>1</v>
      </c>
      <c r="N1971" s="2">
        <f t="shared" ref="N1971" si="11320">IF(N1965&lt;=$N$2, 1, 0)</f>
        <v>0</v>
      </c>
      <c r="O1971" s="2">
        <f t="shared" ref="O1971" si="11321">IF(O1965&lt;=$O$2, 1, 0)</f>
        <v>0</v>
      </c>
      <c r="X1971" s="5" t="s">
        <v>978</v>
      </c>
      <c r="Y1971" s="5">
        <f t="shared" ref="Y1971" ca="1" si="11322">IF(L1965&lt;=$Y$2, 1, 0)</f>
        <v>0</v>
      </c>
      <c r="Z1971" s="5">
        <f t="shared" ref="Z1971" ca="1" si="11323">IF(M1965&lt;=$Z$2, 1, 0)</f>
        <v>0</v>
      </c>
      <c r="AA1971" s="5">
        <f t="shared" ref="AA1971" ca="1" si="11324">IF(N1965&lt;=$AA$2, 1, 0)</f>
        <v>0</v>
      </c>
      <c r="AB1971" s="5">
        <f t="shared" ref="AB1971" ca="1" si="11325">IF(O1965&lt;=$AB$2, 1, 0)</f>
        <v>0</v>
      </c>
      <c r="AC1971" s="5"/>
      <c r="AD1971" s="5" t="s">
        <v>1952</v>
      </c>
      <c r="AE1971" s="5">
        <f t="shared" ref="AE1971" ca="1" si="11326" xml:space="preserve"> Y1970+Y1971+Y1972</f>
        <v>0</v>
      </c>
      <c r="AF1971" s="5">
        <f t="shared" ref="AF1971" ca="1" si="11327">Z1970+Z1971+Z1972</f>
        <v>0</v>
      </c>
      <c r="AG1971" s="5">
        <f t="shared" ref="AG1971" ca="1" si="11328">AA1970+AA1971+AA1972</f>
        <v>0</v>
      </c>
      <c r="AH1971" s="5">
        <f t="shared" ref="AH1971" ca="1" si="11329">AB1970+AB1971+AB1972</f>
        <v>0</v>
      </c>
    </row>
    <row r="1972" spans="1:34" ht="16" x14ac:dyDescent="0.2">
      <c r="A1972" s="1">
        <v>1967</v>
      </c>
      <c r="B1972">
        <v>212054</v>
      </c>
      <c r="C1972">
        <v>1</v>
      </c>
      <c r="D1972" t="s">
        <v>16</v>
      </c>
      <c r="E1972" t="s">
        <v>257</v>
      </c>
      <c r="F1972">
        <v>3106</v>
      </c>
      <c r="G1972">
        <v>0.84552042160737817</v>
      </c>
      <c r="H1972">
        <v>17570.23973777331</v>
      </c>
      <c r="I1972">
        <v>0.64002788837734592</v>
      </c>
      <c r="K1972" s="2" t="s">
        <v>979</v>
      </c>
      <c r="L1972" s="2">
        <f t="shared" ref="L1972" si="11330">IF(L1969&lt;=$L$1, 1,0)</f>
        <v>1</v>
      </c>
      <c r="M1972" s="2">
        <f t="shared" ref="M1972" si="11331">IF(M1969&lt;=$M$1, 1,0)</f>
        <v>1</v>
      </c>
      <c r="N1972" s="2">
        <f t="shared" ref="N1972" si="11332">IF(N1969&lt;=$N$1, 1,0)</f>
        <v>0</v>
      </c>
      <c r="O1972" s="2">
        <f t="shared" ref="O1972" si="11333">IF(O1969&lt;=$O$1, 1,0)</f>
        <v>0</v>
      </c>
      <c r="X1972" s="5" t="s">
        <v>979</v>
      </c>
      <c r="Y1972" s="5">
        <f t="shared" ref="Y1972" ca="1" si="11334">IF(L1969&lt;=$Y$1, 1,0)</f>
        <v>0</v>
      </c>
      <c r="Z1972" s="5">
        <f t="shared" ref="Z1972" ca="1" si="11335">IF(M1969&lt;=$Z$1, 1,0)</f>
        <v>0</v>
      </c>
      <c r="AA1972" s="5">
        <f t="shared" ref="AA1972" ca="1" si="11336">IF(N1969&lt;=$AA$1, 1,0)</f>
        <v>0</v>
      </c>
      <c r="AB1972" s="5">
        <f t="shared" ref="AB1972" ca="1" si="11337">IF(O1969&lt;=$AB$1, 1,0)</f>
        <v>0</v>
      </c>
      <c r="AC1972" s="5"/>
      <c r="AD1972" s="5" t="s">
        <v>1953</v>
      </c>
      <c r="AE1972" s="5"/>
      <c r="AF1972" s="5"/>
      <c r="AG1972" s="5"/>
      <c r="AH1972" s="5">
        <f t="shared" ref="AH1972" ca="1" si="11338">AE1971+AF1971+AG1971+AH1971</f>
        <v>0</v>
      </c>
    </row>
    <row r="1973" spans="1:34" ht="16" x14ac:dyDescent="0.2">
      <c r="A1973" s="1">
        <v>1968</v>
      </c>
      <c r="B1973">
        <v>177214</v>
      </c>
      <c r="C1973">
        <v>8</v>
      </c>
      <c r="D1973" t="s">
        <v>8</v>
      </c>
      <c r="E1973" t="s">
        <v>258</v>
      </c>
      <c r="F1973">
        <v>342</v>
      </c>
      <c r="G1973">
        <v>0.7824933687002652</v>
      </c>
      <c r="H1973">
        <v>10481.86024565606</v>
      </c>
      <c r="I1973">
        <v>2.0121074288977039</v>
      </c>
      <c r="K1973" s="2" t="s">
        <v>972</v>
      </c>
      <c r="L1973" s="4">
        <f t="shared" ref="L1973" si="11339" xml:space="preserve"> (F1973 - F1980) / F1980</f>
        <v>-0.45454545454545453</v>
      </c>
      <c r="M1973" s="4">
        <f t="shared" ref="M1973" si="11340" xml:space="preserve"> (G1973 - G1980) / G1980</f>
        <v>-0.12238702455406039</v>
      </c>
      <c r="N1973" s="4">
        <f t="shared" ref="N1973" si="11341" xml:space="preserve"> (H1973 - H1980) / H1980</f>
        <v>-0.35707379453012034</v>
      </c>
      <c r="O1973" s="4">
        <f t="shared" ref="O1973" si="11342" xml:space="preserve"> (I1973 - I1980) / I1980</f>
        <v>0.88364043565974926</v>
      </c>
      <c r="X1973" s="5"/>
      <c r="Y1973" s="6"/>
      <c r="Z1973" s="5"/>
      <c r="AA1973" s="5"/>
      <c r="AB1973" s="5"/>
      <c r="AC1973" s="5"/>
      <c r="AD1973" s="5"/>
      <c r="AE1973" s="5"/>
      <c r="AF1973" s="5"/>
      <c r="AG1973" s="5"/>
      <c r="AH1973" s="5"/>
    </row>
    <row r="1974" spans="1:34" ht="16" x14ac:dyDescent="0.2">
      <c r="A1974" s="1">
        <v>1969</v>
      </c>
      <c r="B1974">
        <v>177214</v>
      </c>
      <c r="C1974">
        <v>7</v>
      </c>
      <c r="D1974" t="s">
        <v>10</v>
      </c>
      <c r="E1974" t="s">
        <v>258</v>
      </c>
      <c r="F1974">
        <v>377</v>
      </c>
      <c r="G1974">
        <v>0.83102493074792239</v>
      </c>
      <c r="H1974">
        <v>11128.19486467077</v>
      </c>
      <c r="I1974">
        <v>2.074413457420142</v>
      </c>
      <c r="K1974" s="2" t="s">
        <v>973</v>
      </c>
      <c r="L1974" s="2">
        <f t="shared" ref="L1974" si="11343" xml:space="preserve"> SLOPE(F1973:F1980, $C1973:$C1980)</f>
        <v>-32.642857142857146</v>
      </c>
      <c r="M1974" s="2">
        <f t="shared" ref="M1974" si="11344" xml:space="preserve"> SLOPE(G1973:G1980, $C1973:$C1980)</f>
        <v>-8.3217731634119968E-3</v>
      </c>
      <c r="N1974" s="2">
        <f t="shared" ref="N1974" si="11345" xml:space="preserve"> SLOPE(H1973:H1980, $C1973:$C1980)</f>
        <v>-670.72878091011967</v>
      </c>
      <c r="O1974" s="2">
        <f t="shared" ref="O1974" si="11346" xml:space="preserve"> SLOPE(I1973:I1980, $C1973:$C1980)</f>
        <v>0.14138006020413077</v>
      </c>
      <c r="X1974" s="5"/>
      <c r="Y1974" s="6"/>
      <c r="Z1974" s="5"/>
      <c r="AA1974" s="5"/>
      <c r="AB1974" s="5"/>
      <c r="AC1974" s="5"/>
      <c r="AD1974" s="5"/>
      <c r="AE1974" s="5"/>
      <c r="AF1974" s="5"/>
      <c r="AG1974" s="5"/>
      <c r="AH1974" s="5"/>
    </row>
    <row r="1975" spans="1:34" ht="16" x14ac:dyDescent="0.2">
      <c r="A1975" s="1">
        <v>1970</v>
      </c>
      <c r="B1975">
        <v>177214</v>
      </c>
      <c r="C1975">
        <v>6</v>
      </c>
      <c r="D1975" t="s">
        <v>11</v>
      </c>
      <c r="E1975" t="s">
        <v>258</v>
      </c>
      <c r="F1975">
        <v>456</v>
      </c>
      <c r="G1975">
        <v>0.88470588235294123</v>
      </c>
      <c r="H1975">
        <v>12160.0022426946</v>
      </c>
      <c r="I1975">
        <v>1.663812545600833</v>
      </c>
      <c r="K1975" s="2" t="s">
        <v>974</v>
      </c>
      <c r="L1975" s="2">
        <f t="shared" ref="L1975" si="11347" xml:space="preserve"> INTERCEPT(F1973:F1980,$C1973:$C1980)</f>
        <v>615.14285714285711</v>
      </c>
      <c r="M1975" s="2">
        <f t="shared" ref="M1975" si="11348" xml:space="preserve"> INTERCEPT(G1973:G1980,$C1973:$C1980)</f>
        <v>0.88405749009841983</v>
      </c>
      <c r="N1975" s="2">
        <f t="shared" ref="N1975" si="11349" xml:space="preserve"> INTERCEPT(H1973:H1980,$C1973:$C1980)</f>
        <v>15754.778719074226</v>
      </c>
      <c r="O1975" s="2">
        <f t="shared" ref="O1975" si="11350" xml:space="preserve"> INTERCEPT(I1973:I1980,$C1973:$C1980)</f>
        <v>0.95215442753675184</v>
      </c>
      <c r="X1975" s="5"/>
      <c r="Y1975" s="6"/>
      <c r="Z1975" s="5"/>
      <c r="AA1975" s="5"/>
      <c r="AB1975" s="5"/>
      <c r="AC1975" s="5"/>
      <c r="AD1975" s="5"/>
      <c r="AE1975" s="5"/>
      <c r="AF1975" s="5"/>
      <c r="AG1975" s="5"/>
      <c r="AH1975" s="5"/>
    </row>
    <row r="1976" spans="1:34" ht="16" x14ac:dyDescent="0.2">
      <c r="A1976" s="1">
        <v>1971</v>
      </c>
      <c r="B1976">
        <v>177214</v>
      </c>
      <c r="C1976">
        <v>5</v>
      </c>
      <c r="D1976" t="s">
        <v>12</v>
      </c>
      <c r="E1976" t="s">
        <v>258</v>
      </c>
      <c r="F1976">
        <v>500</v>
      </c>
      <c r="G1976">
        <v>0.85337243401759533</v>
      </c>
      <c r="H1976">
        <v>10876.22845382848</v>
      </c>
      <c r="I1976">
        <v>1.6810485761920919</v>
      </c>
      <c r="K1976" s="2" t="s">
        <v>1228</v>
      </c>
      <c r="L1976" s="2">
        <f t="shared" ref="L1976:O1976" si="11351" xml:space="preserve"> L1975 + (11*L1974)</f>
        <v>256.0714285714285</v>
      </c>
      <c r="M1976" s="2">
        <f t="shared" si="11351"/>
        <v>0.79251798530088791</v>
      </c>
      <c r="N1976" s="2">
        <f t="shared" si="11351"/>
        <v>8376.7621290629104</v>
      </c>
      <c r="O1976" s="2">
        <f t="shared" si="11351"/>
        <v>2.5073350897821904</v>
      </c>
      <c r="X1976" s="5"/>
      <c r="Y1976" s="6"/>
      <c r="Z1976" s="5"/>
      <c r="AA1976" s="5"/>
      <c r="AB1976" s="5"/>
      <c r="AC1976" s="5"/>
      <c r="AD1976" s="5"/>
      <c r="AE1976" s="5"/>
      <c r="AF1976" s="5"/>
      <c r="AG1976" s="5"/>
      <c r="AH1976" s="5"/>
    </row>
    <row r="1977" spans="1:34" ht="16" x14ac:dyDescent="0.2">
      <c r="A1977" s="1">
        <v>1972</v>
      </c>
      <c r="B1977">
        <v>177214</v>
      </c>
      <c r="C1977">
        <v>4</v>
      </c>
      <c r="D1977" t="s">
        <v>13</v>
      </c>
      <c r="E1977" t="s">
        <v>258</v>
      </c>
      <c r="F1977">
        <v>435</v>
      </c>
      <c r="G1977">
        <v>0.84</v>
      </c>
      <c r="H1977">
        <v>14629.67686196437</v>
      </c>
      <c r="I1977">
        <v>1.609164465910156</v>
      </c>
      <c r="K1977" s="2" t="s">
        <v>976</v>
      </c>
      <c r="L1977" s="2">
        <f t="shared" ref="L1977" si="11352" xml:space="preserve"> (L1976 - F1980) / F1980</f>
        <v>-0.59159261790840745</v>
      </c>
      <c r="M1977" s="2">
        <f t="shared" ref="M1977" si="11353" xml:space="preserve"> (M1976 - G1980) / G1980</f>
        <v>-0.11114381923822438</v>
      </c>
      <c r="N1977" s="2">
        <f t="shared" ref="N1977" si="11354" xml:space="preserve"> (N1976 - H1980) / H1980</f>
        <v>-0.48619426671003857</v>
      </c>
      <c r="O1977" s="2">
        <f t="shared" ref="O1977" si="11355" xml:space="preserve"> (O1976 - I1980) / I1980</f>
        <v>1.3472493034080519</v>
      </c>
      <c r="X1977" s="5"/>
      <c r="Y1977" s="6"/>
      <c r="Z1977" s="5"/>
      <c r="AA1977" s="5"/>
      <c r="AB1977" s="5"/>
      <c r="AC1977" s="5"/>
      <c r="AD1977" s="5"/>
      <c r="AE1977" s="5"/>
      <c r="AF1977" s="5"/>
      <c r="AG1977" s="5"/>
      <c r="AH1977" s="5"/>
    </row>
    <row r="1978" spans="1:34" ht="16" x14ac:dyDescent="0.2">
      <c r="A1978" s="1">
        <v>1973</v>
      </c>
      <c r="B1978">
        <v>177214</v>
      </c>
      <c r="C1978">
        <v>3</v>
      </c>
      <c r="D1978" t="s">
        <v>14</v>
      </c>
      <c r="E1978" t="s">
        <v>258</v>
      </c>
      <c r="F1978">
        <v>490</v>
      </c>
      <c r="G1978">
        <v>0.84526558891454961</v>
      </c>
      <c r="H1978">
        <v>13802.55590319315</v>
      </c>
      <c r="I1978">
        <v>1.412021236030564</v>
      </c>
      <c r="K1978" s="2" t="s">
        <v>977</v>
      </c>
      <c r="L1978" s="2">
        <f t="shared" ref="L1978" si="11356">IF(L1973&lt;=$L$1,1,0)</f>
        <v>1</v>
      </c>
      <c r="M1978" s="2">
        <f t="shared" ref="M1978" si="11357">IF(M1973&lt;=$M$1,1,0)</f>
        <v>1</v>
      </c>
      <c r="N1978" s="2">
        <f t="shared" ref="N1978" si="11358">IF(N1973&lt;=$N$1,1,0)</f>
        <v>1</v>
      </c>
      <c r="O1978" s="2">
        <f t="shared" ref="O1978" si="11359">IF(O1973&lt;=$O$1,1,0)</f>
        <v>0</v>
      </c>
      <c r="X1978" s="5" t="s">
        <v>977</v>
      </c>
      <c r="Y1978" s="5">
        <f t="shared" ref="Y1978" ca="1" si="11360">IF(L1973&lt;=$Y$1,1,0)</f>
        <v>1</v>
      </c>
      <c r="Z1978" s="5">
        <f t="shared" ref="Z1978" ca="1" si="11361">IF(M1973&lt;=$Z$1,1,0)</f>
        <v>1</v>
      </c>
      <c r="AA1978" s="5">
        <f t="shared" ref="AA1978" ca="1" si="11362">IF(N1973&lt;=$AA$1,1,0)</f>
        <v>1</v>
      </c>
      <c r="AB1978" s="5">
        <f t="shared" ref="AB1978" ca="1" si="11363">IF(O1973&lt;=$AB$1,1,0)</f>
        <v>0</v>
      </c>
      <c r="AC1978" s="5"/>
      <c r="AD1978" s="5"/>
      <c r="AE1978" s="5"/>
      <c r="AF1978" s="5"/>
      <c r="AG1978" s="5"/>
      <c r="AH1978" s="5"/>
    </row>
    <row r="1979" spans="1:34" ht="16" x14ac:dyDescent="0.2">
      <c r="A1979" s="1">
        <v>1974</v>
      </c>
      <c r="B1979">
        <v>177214</v>
      </c>
      <c r="C1979">
        <v>2</v>
      </c>
      <c r="D1979" t="s">
        <v>15</v>
      </c>
      <c r="E1979" t="s">
        <v>258</v>
      </c>
      <c r="F1979">
        <v>519</v>
      </c>
      <c r="G1979">
        <v>0.84439834024896265</v>
      </c>
      <c r="H1979">
        <v>12510.110612494809</v>
      </c>
      <c r="I1979">
        <v>1.186148435954121</v>
      </c>
      <c r="K1979" s="2" t="s">
        <v>978</v>
      </c>
      <c r="L1979" s="2">
        <f t="shared" ref="L1979" si="11364">IF(L1973&lt;=$L$2, 1, 0)</f>
        <v>1</v>
      </c>
      <c r="M1979" s="2">
        <f t="shared" ref="M1979" si="11365">IF(M1973&lt;=$M$2, 1, 0)</f>
        <v>1</v>
      </c>
      <c r="N1979" s="2">
        <f t="shared" ref="N1979" si="11366">IF(N1973&lt;=$N$2, 1, 0)</f>
        <v>1</v>
      </c>
      <c r="O1979" s="2">
        <f t="shared" ref="O1979" si="11367">IF(O1973&lt;=$O$2, 1, 0)</f>
        <v>0</v>
      </c>
      <c r="X1979" s="5" t="s">
        <v>978</v>
      </c>
      <c r="Y1979" s="5">
        <f t="shared" ref="Y1979" ca="1" si="11368">IF(L1973&lt;=$Y$2, 1, 0)</f>
        <v>1</v>
      </c>
      <c r="Z1979" s="5">
        <f t="shared" ref="Z1979" ca="1" si="11369">IF(M1973&lt;=$Z$2, 1, 0)</f>
        <v>1</v>
      </c>
      <c r="AA1979" s="5">
        <f t="shared" ref="AA1979" ca="1" si="11370">IF(N1973&lt;=$AA$2, 1, 0)</f>
        <v>1</v>
      </c>
      <c r="AB1979" s="5">
        <f t="shared" ref="AB1979" ca="1" si="11371">IF(O1973&lt;=$AB$2, 1, 0)</f>
        <v>0</v>
      </c>
      <c r="AC1979" s="5"/>
      <c r="AD1979" s="5" t="s">
        <v>1952</v>
      </c>
      <c r="AE1979" s="5">
        <f t="shared" ref="AE1979" ca="1" si="11372" xml:space="preserve"> Y1978+Y1979+Y1980</f>
        <v>3</v>
      </c>
      <c r="AF1979" s="5">
        <f t="shared" ref="AF1979" ca="1" si="11373">Z1978+Z1979+Z1980</f>
        <v>3</v>
      </c>
      <c r="AG1979" s="5">
        <f t="shared" ref="AG1979" ca="1" si="11374">AA1978+AA1979+AA1980</f>
        <v>3</v>
      </c>
      <c r="AH1979" s="5">
        <f t="shared" ref="AH1979" ca="1" si="11375">AB1978+AB1979+AB1980</f>
        <v>0</v>
      </c>
    </row>
    <row r="1980" spans="1:34" ht="16" x14ac:dyDescent="0.2">
      <c r="A1980" s="1">
        <v>1975</v>
      </c>
      <c r="B1980">
        <v>177214</v>
      </c>
      <c r="C1980">
        <v>1</v>
      </c>
      <c r="D1980" t="s">
        <v>16</v>
      </c>
      <c r="E1980" t="s">
        <v>258</v>
      </c>
      <c r="F1980">
        <v>627</v>
      </c>
      <c r="G1980">
        <v>0.89161554192229042</v>
      </c>
      <c r="H1980">
        <v>16303.36445532725</v>
      </c>
      <c r="I1980">
        <v>1.0682014416371131</v>
      </c>
      <c r="K1980" s="2" t="s">
        <v>979</v>
      </c>
      <c r="L1980" s="2">
        <f t="shared" ref="L1980" si="11376">IF(L1977&lt;=$L$1, 1,0)</f>
        <v>1</v>
      </c>
      <c r="M1980" s="2">
        <f t="shared" ref="M1980" si="11377">IF(M1977&lt;=$M$1, 1,0)</f>
        <v>1</v>
      </c>
      <c r="N1980" s="2">
        <f t="shared" ref="N1980" si="11378">IF(N1977&lt;=$N$1, 1,0)</f>
        <v>1</v>
      </c>
      <c r="O1980" s="2">
        <f t="shared" ref="O1980" si="11379">IF(O1977&lt;=$O$1, 1,0)</f>
        <v>0</v>
      </c>
      <c r="X1980" s="5" t="s">
        <v>979</v>
      </c>
      <c r="Y1980" s="5">
        <f t="shared" ref="Y1980" ca="1" si="11380">IF(L1977&lt;=$Y$1, 1,0)</f>
        <v>1</v>
      </c>
      <c r="Z1980" s="5">
        <f t="shared" ref="Z1980" ca="1" si="11381">IF(M1977&lt;=$Z$1, 1,0)</f>
        <v>1</v>
      </c>
      <c r="AA1980" s="5">
        <f t="shared" ref="AA1980" ca="1" si="11382">IF(N1977&lt;=$AA$1, 1,0)</f>
        <v>1</v>
      </c>
      <c r="AB1980" s="5">
        <f t="shared" ref="AB1980" ca="1" si="11383">IF(O1977&lt;=$AB$1, 1,0)</f>
        <v>0</v>
      </c>
      <c r="AC1980" s="5"/>
      <c r="AD1980" s="5" t="s">
        <v>1953</v>
      </c>
      <c r="AE1980" s="5"/>
      <c r="AF1980" s="5"/>
      <c r="AG1980" s="5"/>
      <c r="AH1980" s="5">
        <f t="shared" ref="AH1980" ca="1" si="11384">AE1979+AF1979+AG1979+AH1979</f>
        <v>9</v>
      </c>
    </row>
    <row r="1981" spans="1:34" ht="16" x14ac:dyDescent="0.2">
      <c r="A1981" s="1">
        <v>1976</v>
      </c>
      <c r="B1981">
        <v>198419</v>
      </c>
      <c r="C1981">
        <v>8</v>
      </c>
      <c r="D1981" t="s">
        <v>8</v>
      </c>
      <c r="E1981" t="s">
        <v>259</v>
      </c>
      <c r="F1981">
        <v>1731</v>
      </c>
      <c r="G1981">
        <v>0.98266897746967075</v>
      </c>
      <c r="H1981">
        <v>35064.791452024547</v>
      </c>
      <c r="I1981">
        <v>2.7310750450473309</v>
      </c>
      <c r="K1981" s="2" t="s">
        <v>972</v>
      </c>
      <c r="L1981" s="4">
        <f t="shared" ref="L1981" si="11385" xml:space="preserve"> (F1981 - F1988) / F1988</f>
        <v>9.9183197199533262E-3</v>
      </c>
      <c r="M1981" s="4">
        <f t="shared" ref="M1981" si="11386" xml:space="preserve"> (G1981 - G1988) / G1988</f>
        <v>1.69206605785895E-2</v>
      </c>
      <c r="N1981" s="4">
        <f t="shared" ref="N1981" si="11387" xml:space="preserve"> (H1981 - H1988) / H1988</f>
        <v>0.56259762410644265</v>
      </c>
      <c r="O1981" s="4">
        <f t="shared" ref="O1981" si="11388" xml:space="preserve"> (I1981 - I1988) / I1988</f>
        <v>0.25753530438479577</v>
      </c>
      <c r="X1981" s="5"/>
      <c r="Y1981" s="6"/>
      <c r="Z1981" s="5"/>
      <c r="AA1981" s="5"/>
      <c r="AB1981" s="5"/>
      <c r="AC1981" s="5"/>
      <c r="AD1981" s="5"/>
      <c r="AE1981" s="5"/>
      <c r="AF1981" s="5"/>
      <c r="AG1981" s="5"/>
      <c r="AH1981" s="5"/>
    </row>
    <row r="1982" spans="1:34" ht="16" x14ac:dyDescent="0.2">
      <c r="A1982" s="1">
        <v>1977</v>
      </c>
      <c r="B1982">
        <v>198419</v>
      </c>
      <c r="C1982">
        <v>7</v>
      </c>
      <c r="D1982" t="s">
        <v>10</v>
      </c>
      <c r="E1982" t="s">
        <v>259</v>
      </c>
      <c r="F1982">
        <v>1745</v>
      </c>
      <c r="G1982">
        <v>0.9759174311926605</v>
      </c>
      <c r="H1982">
        <v>31050.562032504298</v>
      </c>
      <c r="I1982">
        <v>2.8344187441419568</v>
      </c>
      <c r="K1982" s="2" t="s">
        <v>973</v>
      </c>
      <c r="L1982" s="2">
        <f t="shared" ref="L1982" si="11389" xml:space="preserve"> SLOPE(F1981:F1988, $C1981:$C1988)</f>
        <v>3</v>
      </c>
      <c r="M1982" s="2">
        <f t="shared" ref="M1982" si="11390" xml:space="preserve"> SLOPE(G1981:G1988, $C1981:$C1988)</f>
        <v>1.6861816055554809E-3</v>
      </c>
      <c r="N1982" s="2">
        <f t="shared" ref="N1982" si="11391" xml:space="preserve"> SLOPE(H1981:H1988, $C1981:$C1988)</f>
        <v>1329.1858177085526</v>
      </c>
      <c r="O1982" s="2">
        <f t="shared" ref="O1982" si="11392" xml:space="preserve"> SLOPE(I1981:I1988, $C1981:$C1988)</f>
        <v>6.1216199738937327E-2</v>
      </c>
      <c r="X1982" s="5"/>
      <c r="Y1982" s="6"/>
      <c r="Z1982" s="5"/>
      <c r="AA1982" s="5"/>
      <c r="AB1982" s="5"/>
      <c r="AC1982" s="5"/>
      <c r="AD1982" s="5"/>
      <c r="AE1982" s="5"/>
      <c r="AF1982" s="5"/>
      <c r="AG1982" s="5"/>
      <c r="AH1982" s="5"/>
    </row>
    <row r="1983" spans="1:34" ht="16" x14ac:dyDescent="0.2">
      <c r="A1983" s="1">
        <v>1978</v>
      </c>
      <c r="B1983">
        <v>198419</v>
      </c>
      <c r="C1983">
        <v>6</v>
      </c>
      <c r="D1983" t="s">
        <v>11</v>
      </c>
      <c r="E1983" t="s">
        <v>259</v>
      </c>
      <c r="F1983">
        <v>1748</v>
      </c>
      <c r="G1983">
        <v>0.97446314567614623</v>
      </c>
      <c r="H1983">
        <v>26111.590943795862</v>
      </c>
      <c r="I1983">
        <v>2.7694771926643211</v>
      </c>
      <c r="K1983" s="2" t="s">
        <v>974</v>
      </c>
      <c r="L1983" s="2">
        <f t="shared" ref="L1983" si="11393" xml:space="preserve"> INTERCEPT(F1981:F1988,$C1981:$C1988)</f>
        <v>1718.75</v>
      </c>
      <c r="M1983" s="2">
        <f t="shared" ref="M1983" si="11394" xml:space="preserve"> INTERCEPT(G1981:G1988,$C1981:$C1988)</f>
        <v>0.96644585902043967</v>
      </c>
      <c r="N1983" s="2">
        <f t="shared" ref="N1983" si="11395" xml:space="preserve"> INTERCEPT(H1981:H1988,$C1981:$C1988)</f>
        <v>21851.999443804474</v>
      </c>
      <c r="O1983" s="2">
        <f t="shared" ref="O1983" si="11396" xml:space="preserve"> INTERCEPT(I1981:I1988,$C1981:$C1988)</f>
        <v>2.3734819740162028</v>
      </c>
      <c r="X1983" s="5"/>
      <c r="Y1983" s="6"/>
      <c r="Z1983" s="5"/>
      <c r="AA1983" s="5"/>
      <c r="AB1983" s="5"/>
      <c r="AC1983" s="5"/>
      <c r="AD1983" s="5"/>
      <c r="AE1983" s="5"/>
      <c r="AF1983" s="5"/>
      <c r="AG1983" s="5"/>
      <c r="AH1983" s="5"/>
    </row>
    <row r="1984" spans="1:34" ht="16" x14ac:dyDescent="0.2">
      <c r="A1984" s="1">
        <v>1979</v>
      </c>
      <c r="B1984">
        <v>198419</v>
      </c>
      <c r="C1984">
        <v>5</v>
      </c>
      <c r="D1984" t="s">
        <v>12</v>
      </c>
      <c r="E1984" t="s">
        <v>259</v>
      </c>
      <c r="F1984">
        <v>1723</v>
      </c>
      <c r="G1984">
        <v>0.97479954180985107</v>
      </c>
      <c r="H1984">
        <v>27540.987289849421</v>
      </c>
      <c r="I1984">
        <v>2.535713372129019</v>
      </c>
      <c r="K1984" s="2" t="s">
        <v>1229</v>
      </c>
      <c r="L1984" s="2">
        <f t="shared" ref="L1984:O1984" si="11397" xml:space="preserve"> L1983 + (11*L1982)</f>
        <v>1751.75</v>
      </c>
      <c r="M1984" s="2">
        <f t="shared" si="11397"/>
        <v>0.98499385668154993</v>
      </c>
      <c r="N1984" s="2">
        <f t="shared" si="11397"/>
        <v>36473.04343859855</v>
      </c>
      <c r="O1984" s="2">
        <f t="shared" si="11397"/>
        <v>3.0468601711445134</v>
      </c>
      <c r="X1984" s="5"/>
      <c r="Y1984" s="6"/>
      <c r="Z1984" s="5"/>
      <c r="AA1984" s="5"/>
      <c r="AB1984" s="5"/>
      <c r="AC1984" s="5"/>
      <c r="AD1984" s="5"/>
      <c r="AE1984" s="5"/>
      <c r="AF1984" s="5"/>
      <c r="AG1984" s="5"/>
      <c r="AH1984" s="5"/>
    </row>
    <row r="1985" spans="1:34" ht="16" x14ac:dyDescent="0.2">
      <c r="A1985" s="1">
        <v>1980</v>
      </c>
      <c r="B1985">
        <v>198419</v>
      </c>
      <c r="C1985">
        <v>4</v>
      </c>
      <c r="D1985" t="s">
        <v>13</v>
      </c>
      <c r="E1985" t="s">
        <v>259</v>
      </c>
      <c r="F1985">
        <v>1746</v>
      </c>
      <c r="G1985">
        <v>0.97385241138872747</v>
      </c>
      <c r="H1985">
        <v>27578.632742343259</v>
      </c>
      <c r="I1985">
        <v>2.8317610911090658</v>
      </c>
      <c r="K1985" s="2" t="s">
        <v>976</v>
      </c>
      <c r="L1985" s="2">
        <f t="shared" ref="L1985" si="11398" xml:space="preserve"> (L1984 - F1988) / F1988</f>
        <v>2.2024504084014001E-2</v>
      </c>
      <c r="M1985" s="2">
        <f t="shared" ref="M1985" si="11399" xml:space="preserve"> (M1984 - G1988) / G1988</f>
        <v>1.9326575243767356E-2</v>
      </c>
      <c r="N1985" s="2">
        <f t="shared" ref="N1985" si="11400" xml:space="preserve"> (N1984 - H1988) / H1988</f>
        <v>0.62535377114853952</v>
      </c>
      <c r="O1985" s="2">
        <f t="shared" ref="O1985" si="11401" xml:space="preserve"> (O1984 - I1988) / I1988</f>
        <v>0.40293993007860546</v>
      </c>
      <c r="X1985" s="5"/>
      <c r="Y1985" s="6"/>
      <c r="Z1985" s="5"/>
      <c r="AA1985" s="5"/>
      <c r="AB1985" s="5"/>
      <c r="AC1985" s="5"/>
      <c r="AD1985" s="5"/>
      <c r="AE1985" s="5"/>
      <c r="AF1985" s="5"/>
      <c r="AG1985" s="5"/>
      <c r="AH1985" s="5"/>
    </row>
    <row r="1986" spans="1:34" ht="16" x14ac:dyDescent="0.2">
      <c r="A1986" s="1">
        <v>1981</v>
      </c>
      <c r="B1986">
        <v>198419</v>
      </c>
      <c r="C1986">
        <v>3</v>
      </c>
      <c r="D1986" t="s">
        <v>14</v>
      </c>
      <c r="E1986" t="s">
        <v>259</v>
      </c>
      <c r="F1986">
        <v>1721</v>
      </c>
      <c r="G1986">
        <v>0.97225433526011562</v>
      </c>
      <c r="H1986">
        <v>27064.431296430928</v>
      </c>
      <c r="I1986">
        <v>2.8148308747614399</v>
      </c>
      <c r="K1986" s="2" t="s">
        <v>977</v>
      </c>
      <c r="L1986" s="2">
        <f t="shared" ref="L1986" si="11402">IF(L1981&lt;=$L$1,1,0)</f>
        <v>1</v>
      </c>
      <c r="M1986" s="2">
        <f t="shared" ref="M1986" si="11403">IF(M1981&lt;=$M$1,1,0)</f>
        <v>1</v>
      </c>
      <c r="N1986" s="2">
        <f t="shared" ref="N1986" si="11404">IF(N1981&lt;=$N$1,1,0)</f>
        <v>0</v>
      </c>
      <c r="O1986" s="2">
        <f t="shared" ref="O1986" si="11405">IF(O1981&lt;=$O$1,1,0)</f>
        <v>0</v>
      </c>
      <c r="X1986" s="5" t="s">
        <v>977</v>
      </c>
      <c r="Y1986" s="5">
        <f t="shared" ref="Y1986" ca="1" si="11406">IF(L1981&lt;=$Y$1,1,0)</f>
        <v>0</v>
      </c>
      <c r="Z1986" s="5">
        <f t="shared" ref="Z1986" ca="1" si="11407">IF(M1981&lt;=$Z$1,1,0)</f>
        <v>0</v>
      </c>
      <c r="AA1986" s="5">
        <f t="shared" ref="AA1986" ca="1" si="11408">IF(N1981&lt;=$AA$1,1,0)</f>
        <v>0</v>
      </c>
      <c r="AB1986" s="5">
        <f t="shared" ref="AB1986" ca="1" si="11409">IF(O1981&lt;=$AB$1,1,0)</f>
        <v>0</v>
      </c>
      <c r="AC1986" s="5"/>
      <c r="AD1986" s="5"/>
      <c r="AE1986" s="5"/>
      <c r="AF1986" s="5"/>
      <c r="AG1986" s="5"/>
      <c r="AH1986" s="5"/>
    </row>
    <row r="1987" spans="1:34" ht="16" x14ac:dyDescent="0.2">
      <c r="A1987" s="1">
        <v>1982</v>
      </c>
      <c r="B1987">
        <v>198419</v>
      </c>
      <c r="C1987">
        <v>2</v>
      </c>
      <c r="D1987" t="s">
        <v>15</v>
      </c>
      <c r="E1987" t="s">
        <v>259</v>
      </c>
      <c r="F1987">
        <v>1730</v>
      </c>
      <c r="G1987">
        <v>0.97199533255542592</v>
      </c>
      <c r="H1987">
        <v>25815.62474409585</v>
      </c>
      <c r="I1987">
        <v>2.502594573724338</v>
      </c>
      <c r="K1987" s="2" t="s">
        <v>978</v>
      </c>
      <c r="L1987" s="2">
        <f t="shared" ref="L1987" si="11410">IF(L1981&lt;=$L$2, 1, 0)</f>
        <v>1</v>
      </c>
      <c r="M1987" s="2">
        <f t="shared" ref="M1987" si="11411">IF(M1981&lt;=$M$2, 1, 0)</f>
        <v>1</v>
      </c>
      <c r="N1987" s="2">
        <f t="shared" ref="N1987" si="11412">IF(N1981&lt;=$N$2, 1, 0)</f>
        <v>0</v>
      </c>
      <c r="O1987" s="2">
        <f t="shared" ref="O1987" si="11413">IF(O1981&lt;=$O$2, 1, 0)</f>
        <v>0</v>
      </c>
      <c r="X1987" s="5" t="s">
        <v>978</v>
      </c>
      <c r="Y1987" s="5">
        <f t="shared" ref="Y1987" ca="1" si="11414">IF(L1981&lt;=$Y$2, 1, 0)</f>
        <v>0</v>
      </c>
      <c r="Z1987" s="5">
        <f t="shared" ref="Z1987" ca="1" si="11415">IF(M1981&lt;=$Z$2, 1, 0)</f>
        <v>0</v>
      </c>
      <c r="AA1987" s="5">
        <f t="shared" ref="AA1987" ca="1" si="11416">IF(N1981&lt;=$AA$2, 1, 0)</f>
        <v>0</v>
      </c>
      <c r="AB1987" s="5">
        <f t="shared" ref="AB1987" ca="1" si="11417">IF(O1981&lt;=$AB$2, 1, 0)</f>
        <v>0</v>
      </c>
      <c r="AC1987" s="5"/>
      <c r="AD1987" s="5" t="s">
        <v>1952</v>
      </c>
      <c r="AE1987" s="5">
        <f t="shared" ref="AE1987" ca="1" si="11418" xml:space="preserve"> Y1986+Y1987+Y1988</f>
        <v>0</v>
      </c>
      <c r="AF1987" s="5">
        <f t="shared" ref="AF1987" ca="1" si="11419">Z1986+Z1987+Z1988</f>
        <v>0</v>
      </c>
      <c r="AG1987" s="5">
        <f t="shared" ref="AG1987" ca="1" si="11420">AA1986+AA1987+AA1988</f>
        <v>0</v>
      </c>
      <c r="AH1987" s="5">
        <f t="shared" ref="AH1987" ca="1" si="11421">AB1986+AB1987+AB1988</f>
        <v>0</v>
      </c>
    </row>
    <row r="1988" spans="1:34" ht="16" x14ac:dyDescent="0.2">
      <c r="A1988" s="1">
        <v>1983</v>
      </c>
      <c r="B1988">
        <v>198419</v>
      </c>
      <c r="C1988">
        <v>1</v>
      </c>
      <c r="D1988" t="s">
        <v>16</v>
      </c>
      <c r="E1988" t="s">
        <v>259</v>
      </c>
      <c r="F1988">
        <v>1714</v>
      </c>
      <c r="G1988">
        <v>0.96631823461091759</v>
      </c>
      <c r="H1988">
        <v>22440.064486899519</v>
      </c>
      <c r="I1988">
        <v>2.171768089153896</v>
      </c>
      <c r="K1988" s="2" t="s">
        <v>979</v>
      </c>
      <c r="L1988" s="2">
        <f t="shared" ref="L1988" si="11422">IF(L1985&lt;=$L$1, 1,0)</f>
        <v>1</v>
      </c>
      <c r="M1988" s="2">
        <f t="shared" ref="M1988" si="11423">IF(M1985&lt;=$M$1, 1,0)</f>
        <v>1</v>
      </c>
      <c r="N1988" s="2">
        <f t="shared" ref="N1988" si="11424">IF(N1985&lt;=$N$1, 1,0)</f>
        <v>0</v>
      </c>
      <c r="O1988" s="2">
        <f t="shared" ref="O1988" si="11425">IF(O1985&lt;=$O$1, 1,0)</f>
        <v>0</v>
      </c>
      <c r="X1988" s="5" t="s">
        <v>979</v>
      </c>
      <c r="Y1988" s="5">
        <f t="shared" ref="Y1988" ca="1" si="11426">IF(L1985&lt;=$Y$1, 1,0)</f>
        <v>0</v>
      </c>
      <c r="Z1988" s="5">
        <f t="shared" ref="Z1988" ca="1" si="11427">IF(M1985&lt;=$Z$1, 1,0)</f>
        <v>0</v>
      </c>
      <c r="AA1988" s="5">
        <f t="shared" ref="AA1988" ca="1" si="11428">IF(N1985&lt;=$AA$1, 1,0)</f>
        <v>0</v>
      </c>
      <c r="AB1988" s="5">
        <f t="shared" ref="AB1988" ca="1" si="11429">IF(O1985&lt;=$AB$1, 1,0)</f>
        <v>0</v>
      </c>
      <c r="AC1988" s="5"/>
      <c r="AD1988" s="5" t="s">
        <v>1953</v>
      </c>
      <c r="AE1988" s="5"/>
      <c r="AF1988" s="5"/>
      <c r="AG1988" s="5"/>
      <c r="AH1988" s="5">
        <f t="shared" ref="AH1988" ca="1" si="11430">AE1987+AF1987+AG1987+AH1987</f>
        <v>0</v>
      </c>
    </row>
    <row r="1989" spans="1:34" ht="16" x14ac:dyDescent="0.2">
      <c r="A1989" s="1">
        <v>1984</v>
      </c>
      <c r="B1989">
        <v>175227</v>
      </c>
      <c r="C1989">
        <v>8</v>
      </c>
      <c r="D1989" t="s">
        <v>8</v>
      </c>
      <c r="E1989" t="s">
        <v>260</v>
      </c>
      <c r="F1989">
        <v>259</v>
      </c>
      <c r="G1989">
        <v>0.9</v>
      </c>
      <c r="H1989">
        <v>21509.75190846654</v>
      </c>
      <c r="I1989">
        <v>0.77734149027056476</v>
      </c>
      <c r="K1989" s="2" t="s">
        <v>972</v>
      </c>
      <c r="L1989" s="4">
        <f t="shared" ref="L1989" si="11431" xml:space="preserve"> (F1989 - F1996) / F1996</f>
        <v>9.2827004219409287E-2</v>
      </c>
      <c r="M1989" s="4">
        <f t="shared" ref="M1989" si="11432" xml:space="preserve"> (G1989 - G1996) / G1996</f>
        <v>0.35000000000000009</v>
      </c>
      <c r="N1989" s="4">
        <f t="shared" ref="N1989" si="11433" xml:space="preserve"> (H1989 - H1996) / H1996</f>
        <v>0.34936843282096619</v>
      </c>
      <c r="O1989" s="4">
        <f t="shared" ref="O1989" si="11434" xml:space="preserve"> (I1989 - I1996) / I1996</f>
        <v>-0.14865853226603951</v>
      </c>
      <c r="X1989" s="5"/>
      <c r="Y1989" s="6"/>
      <c r="Z1989" s="5"/>
      <c r="AA1989" s="5"/>
      <c r="AB1989" s="5"/>
      <c r="AC1989" s="5"/>
      <c r="AD1989" s="5"/>
      <c r="AE1989" s="5"/>
      <c r="AF1989" s="5"/>
      <c r="AG1989" s="5"/>
      <c r="AH1989" s="5"/>
    </row>
    <row r="1990" spans="1:34" ht="16" x14ac:dyDescent="0.2">
      <c r="A1990" s="1">
        <v>1985</v>
      </c>
      <c r="B1990">
        <v>175227</v>
      </c>
      <c r="C1990">
        <v>7</v>
      </c>
      <c r="D1990" t="s">
        <v>10</v>
      </c>
      <c r="E1990" t="s">
        <v>260</v>
      </c>
      <c r="F1990">
        <v>237</v>
      </c>
      <c r="G1990">
        <v>1</v>
      </c>
      <c r="H1990">
        <v>19622.304243091439</v>
      </c>
      <c r="I1990">
        <v>0.79589880823735204</v>
      </c>
      <c r="K1990" s="2" t="s">
        <v>973</v>
      </c>
      <c r="L1990" s="2">
        <f t="shared" ref="L1990" si="11435" xml:space="preserve"> SLOPE(F1989:F1996, $C1989:$C1996)</f>
        <v>3.4523809523809526</v>
      </c>
      <c r="M1990" s="2">
        <f t="shared" ref="M1990" si="11436" xml:space="preserve"> SLOPE(G1989:G1996, $C1989:$C1996)</f>
        <v>8.4379509379509374E-2</v>
      </c>
      <c r="N1990" s="2">
        <f t="shared" ref="N1990" si="11437" xml:space="preserve"> SLOPE(H1989:H1996, $C1989:$C1996)</f>
        <v>718.83235646969445</v>
      </c>
      <c r="O1990" s="2">
        <f t="shared" ref="O1990" si="11438" xml:space="preserve"> SLOPE(I1989:I1996, $C1989:$C1996)</f>
        <v>-2.0566004128351009E-2</v>
      </c>
      <c r="X1990" s="5"/>
      <c r="Y1990" s="6"/>
      <c r="Z1990" s="5"/>
      <c r="AA1990" s="5"/>
      <c r="AB1990" s="5"/>
      <c r="AC1990" s="5"/>
      <c r="AD1990" s="5"/>
      <c r="AE1990" s="5"/>
      <c r="AF1990" s="5"/>
      <c r="AG1990" s="5"/>
      <c r="AH1990" s="5"/>
    </row>
    <row r="1991" spans="1:34" ht="16" x14ac:dyDescent="0.2">
      <c r="A1991" s="1">
        <v>1986</v>
      </c>
      <c r="B1991">
        <v>175227</v>
      </c>
      <c r="C1991">
        <v>6</v>
      </c>
      <c r="D1991" t="s">
        <v>11</v>
      </c>
      <c r="E1991" t="s">
        <v>260</v>
      </c>
      <c r="F1991">
        <v>193</v>
      </c>
      <c r="G1991">
        <v>0.81818181818181823</v>
      </c>
      <c r="H1991">
        <v>18880.118332446709</v>
      </c>
      <c r="I1991">
        <v>0.84111351629931941</v>
      </c>
      <c r="K1991" s="2" t="s">
        <v>974</v>
      </c>
      <c r="L1991" s="2">
        <f t="shared" ref="L1991" si="11439" xml:space="preserve"> INTERCEPT(F1989:F1996,$C1989:$C1996)</f>
        <v>207.21428571428572</v>
      </c>
      <c r="M1991" s="2">
        <f t="shared" ref="M1991" si="11440" xml:space="preserve"> INTERCEPT(G1989:G1996,$C1989:$C1996)</f>
        <v>0.16839826839826844</v>
      </c>
      <c r="N1991" s="2">
        <f t="shared" ref="N1991" si="11441" xml:space="preserve"> INTERCEPT(H1989:H1996,$C1989:$C1996)</f>
        <v>14687.579743273458</v>
      </c>
      <c r="O1991" s="2">
        <f t="shared" ref="O1991" si="11442" xml:space="preserve"> INTERCEPT(I1989:I1996,$C1989:$C1996)</f>
        <v>0.93993806433336413</v>
      </c>
      <c r="X1991" s="5"/>
      <c r="Y1991" s="6"/>
      <c r="Z1991" s="5"/>
      <c r="AA1991" s="5"/>
      <c r="AB1991" s="5"/>
      <c r="AC1991" s="5"/>
      <c r="AD1991" s="5"/>
      <c r="AE1991" s="5"/>
      <c r="AF1991" s="5"/>
      <c r="AG1991" s="5"/>
      <c r="AH1991" s="5"/>
    </row>
    <row r="1992" spans="1:34" ht="16" x14ac:dyDescent="0.2">
      <c r="A1992" s="1">
        <v>1987</v>
      </c>
      <c r="B1992">
        <v>175227</v>
      </c>
      <c r="C1992">
        <v>5</v>
      </c>
      <c r="D1992" t="s">
        <v>12</v>
      </c>
      <c r="E1992" t="s">
        <v>260</v>
      </c>
      <c r="F1992">
        <v>233</v>
      </c>
      <c r="G1992">
        <v>0.5</v>
      </c>
      <c r="H1992">
        <v>17140.289529767419</v>
      </c>
      <c r="I1992">
        <v>0.77117624964505493</v>
      </c>
      <c r="K1992" s="2" t="s">
        <v>1230</v>
      </c>
      <c r="L1992" s="2">
        <f t="shared" ref="L1992:O1992" si="11443" xml:space="preserve"> L1991 + (11*L1990)</f>
        <v>245.1904761904762</v>
      </c>
      <c r="M1992" s="2">
        <f t="shared" si="11443"/>
        <v>1.0965728715728715</v>
      </c>
      <c r="N1992" s="2">
        <f t="shared" si="11443"/>
        <v>22594.735664440097</v>
      </c>
      <c r="O1992" s="2">
        <f t="shared" si="11443"/>
        <v>0.71371201892150304</v>
      </c>
      <c r="X1992" s="5"/>
      <c r="Y1992" s="6"/>
      <c r="Z1992" s="5"/>
      <c r="AA1992" s="5"/>
      <c r="AB1992" s="5"/>
      <c r="AC1992" s="5"/>
      <c r="AD1992" s="5"/>
      <c r="AE1992" s="5"/>
      <c r="AF1992" s="5"/>
      <c r="AG1992" s="5"/>
      <c r="AH1992" s="5"/>
    </row>
    <row r="1993" spans="1:34" ht="16" x14ac:dyDescent="0.2">
      <c r="A1993" s="1">
        <v>1988</v>
      </c>
      <c r="B1993">
        <v>175227</v>
      </c>
      <c r="C1993">
        <v>4</v>
      </c>
      <c r="D1993" t="s">
        <v>13</v>
      </c>
      <c r="E1993" t="s">
        <v>260</v>
      </c>
      <c r="F1993">
        <v>208</v>
      </c>
      <c r="G1993">
        <v>0</v>
      </c>
      <c r="H1993">
        <v>16634.49656266005</v>
      </c>
      <c r="I1993">
        <v>0.86399654351025368</v>
      </c>
      <c r="K1993" s="2" t="s">
        <v>976</v>
      </c>
      <c r="L1993" s="2">
        <f t="shared" ref="L1993" si="11444" xml:space="preserve"> (L1992 - F1996) / F1996</f>
        <v>3.4558971267832084E-2</v>
      </c>
      <c r="M1993" s="2">
        <f t="shared" ref="M1993" si="11445" xml:space="preserve"> (M1992 - G1996) / G1996</f>
        <v>0.64485930735930741</v>
      </c>
      <c r="N1993" s="2">
        <f t="shared" ref="N1993" si="11446" xml:space="preserve"> (N1992 - H1996) / H1996</f>
        <v>0.41743257585080634</v>
      </c>
      <c r="O1993" s="2">
        <f t="shared" ref="O1993" si="11447" xml:space="preserve"> (O1992 - I1996) / I1996</f>
        <v>-0.21834528925438887</v>
      </c>
      <c r="X1993" s="5"/>
      <c r="Y1993" s="6"/>
      <c r="Z1993" s="5"/>
      <c r="AA1993" s="5"/>
      <c r="AB1993" s="5"/>
      <c r="AC1993" s="5"/>
      <c r="AD1993" s="5"/>
      <c r="AE1993" s="5"/>
      <c r="AF1993" s="5"/>
      <c r="AG1993" s="5"/>
      <c r="AH1993" s="5"/>
    </row>
    <row r="1994" spans="1:34" ht="16" x14ac:dyDescent="0.2">
      <c r="A1994" s="1">
        <v>1989</v>
      </c>
      <c r="B1994">
        <v>175227</v>
      </c>
      <c r="C1994">
        <v>3</v>
      </c>
      <c r="D1994" t="s">
        <v>14</v>
      </c>
      <c r="E1994" t="s">
        <v>260</v>
      </c>
      <c r="F1994">
        <v>211</v>
      </c>
      <c r="G1994">
        <v>0</v>
      </c>
      <c r="H1994">
        <v>17197.705225597419</v>
      </c>
      <c r="I1994">
        <v>0.94760824021118395</v>
      </c>
      <c r="K1994" s="2" t="s">
        <v>977</v>
      </c>
      <c r="L1994" s="2">
        <f t="shared" ref="L1994" si="11448">IF(L1989&lt;=$L$1,1,0)</f>
        <v>1</v>
      </c>
      <c r="M1994" s="2">
        <f t="shared" ref="M1994" si="11449">IF(M1989&lt;=$M$1,1,0)</f>
        <v>1</v>
      </c>
      <c r="N1994" s="2">
        <f t="shared" ref="N1994" si="11450">IF(N1989&lt;=$N$1,1,0)</f>
        <v>0</v>
      </c>
      <c r="O1994" s="2">
        <f t="shared" ref="O1994" si="11451">IF(O1989&lt;=$O$1,1,0)</f>
        <v>1</v>
      </c>
      <c r="X1994" s="5" t="s">
        <v>977</v>
      </c>
      <c r="Y1994" s="5">
        <f t="shared" ref="Y1994" ca="1" si="11452">IF(L1989&lt;=$Y$1,1,0)</f>
        <v>0</v>
      </c>
      <c r="Z1994" s="5">
        <f t="shared" ref="Z1994" ca="1" si="11453">IF(M1989&lt;=$Z$1,1,0)</f>
        <v>0</v>
      </c>
      <c r="AA1994" s="5">
        <f t="shared" ref="AA1994" ca="1" si="11454">IF(N1989&lt;=$AA$1,1,0)</f>
        <v>0</v>
      </c>
      <c r="AB1994" s="5">
        <f t="shared" ref="AB1994" ca="1" si="11455">IF(O1989&lt;=$AB$1,1,0)</f>
        <v>1</v>
      </c>
      <c r="AC1994" s="5"/>
      <c r="AD1994" s="5"/>
      <c r="AE1994" s="5"/>
      <c r="AF1994" s="5"/>
      <c r="AG1994" s="5"/>
      <c r="AH1994" s="5"/>
    </row>
    <row r="1995" spans="1:34" ht="16" x14ac:dyDescent="0.2">
      <c r="A1995" s="1">
        <v>1990</v>
      </c>
      <c r="B1995">
        <v>175227</v>
      </c>
      <c r="C1995">
        <v>2</v>
      </c>
      <c r="D1995" t="s">
        <v>15</v>
      </c>
      <c r="E1995" t="s">
        <v>260</v>
      </c>
      <c r="F1995">
        <v>204</v>
      </c>
      <c r="G1995">
        <v>0.5</v>
      </c>
      <c r="H1995">
        <v>16453.32996027284</v>
      </c>
      <c r="I1995">
        <v>0.86891513542321652</v>
      </c>
      <c r="K1995" s="2" t="s">
        <v>978</v>
      </c>
      <c r="L1995" s="2">
        <f t="shared" ref="L1995" si="11456">IF(L1989&lt;=$L$2, 1, 0)</f>
        <v>1</v>
      </c>
      <c r="M1995" s="2">
        <f t="shared" ref="M1995" si="11457">IF(M1989&lt;=$M$2, 1, 0)</f>
        <v>1</v>
      </c>
      <c r="N1995" s="2">
        <f t="shared" ref="N1995" si="11458">IF(N1989&lt;=$N$2, 1, 0)</f>
        <v>0</v>
      </c>
      <c r="O1995" s="2">
        <f t="shared" ref="O1995" si="11459">IF(O1989&lt;=$O$2, 1, 0)</f>
        <v>1</v>
      </c>
      <c r="X1995" s="5" t="s">
        <v>978</v>
      </c>
      <c r="Y1995" s="5">
        <f t="shared" ref="Y1995" ca="1" si="11460">IF(L1989&lt;=$Y$2, 1, 0)</f>
        <v>0</v>
      </c>
      <c r="Z1995" s="5">
        <f t="shared" ref="Z1995" ca="1" si="11461">IF(M1989&lt;=$Z$2, 1, 0)</f>
        <v>0</v>
      </c>
      <c r="AA1995" s="5">
        <f t="shared" ref="AA1995" ca="1" si="11462">IF(N1989&lt;=$AA$2, 1, 0)</f>
        <v>0</v>
      </c>
      <c r="AB1995" s="5">
        <f t="shared" ref="AB1995" ca="1" si="11463">IF(O1989&lt;=$AB$2, 1, 0)</f>
        <v>1</v>
      </c>
      <c r="AC1995" s="5"/>
      <c r="AD1995" s="5" t="s">
        <v>1952</v>
      </c>
      <c r="AE1995" s="5">
        <f t="shared" ref="AE1995" ca="1" si="11464" xml:space="preserve"> Y1994+Y1995+Y1996</f>
        <v>0</v>
      </c>
      <c r="AF1995" s="5">
        <f t="shared" ref="AF1995" ca="1" si="11465">Z1994+Z1995+Z1996</f>
        <v>0</v>
      </c>
      <c r="AG1995" s="5">
        <f t="shared" ref="AG1995" ca="1" si="11466">AA1994+AA1995+AA1996</f>
        <v>0</v>
      </c>
      <c r="AH1995" s="5">
        <f t="shared" ref="AH1995" ca="1" si="11467">AB1994+AB1995+AB1996</f>
        <v>3</v>
      </c>
    </row>
    <row r="1996" spans="1:34" ht="16" x14ac:dyDescent="0.2">
      <c r="A1996" s="1">
        <v>1991</v>
      </c>
      <c r="B1996">
        <v>175227</v>
      </c>
      <c r="C1996">
        <v>1</v>
      </c>
      <c r="D1996" t="s">
        <v>16</v>
      </c>
      <c r="E1996" t="s">
        <v>260</v>
      </c>
      <c r="F1996">
        <v>237</v>
      </c>
      <c r="G1996">
        <v>0.66666666666666663</v>
      </c>
      <c r="H1996">
        <v>15940.60701679424</v>
      </c>
      <c r="I1996">
        <v>0.91307838244933193</v>
      </c>
      <c r="K1996" s="2" t="s">
        <v>979</v>
      </c>
      <c r="L1996" s="2">
        <f t="shared" ref="L1996" si="11468">IF(L1993&lt;=$L$1, 1,0)</f>
        <v>1</v>
      </c>
      <c r="M1996" s="2">
        <f t="shared" ref="M1996" si="11469">IF(M1993&lt;=$M$1, 1,0)</f>
        <v>1</v>
      </c>
      <c r="N1996" s="2">
        <f t="shared" ref="N1996" si="11470">IF(N1993&lt;=$N$1, 1,0)</f>
        <v>0</v>
      </c>
      <c r="O1996" s="2">
        <f t="shared" ref="O1996" si="11471">IF(O1993&lt;=$O$1, 1,0)</f>
        <v>1</v>
      </c>
      <c r="X1996" s="5" t="s">
        <v>979</v>
      </c>
      <c r="Y1996" s="5">
        <f t="shared" ref="Y1996" ca="1" si="11472">IF(L1993&lt;=$Y$1, 1,0)</f>
        <v>0</v>
      </c>
      <c r="Z1996" s="5">
        <f t="shared" ref="Z1996" ca="1" si="11473">IF(M1993&lt;=$Z$1, 1,0)</f>
        <v>0</v>
      </c>
      <c r="AA1996" s="5">
        <f t="shared" ref="AA1996" ca="1" si="11474">IF(N1993&lt;=$AA$1, 1,0)</f>
        <v>0</v>
      </c>
      <c r="AB1996" s="5">
        <f t="shared" ref="AB1996" ca="1" si="11475">IF(O1993&lt;=$AB$1, 1,0)</f>
        <v>1</v>
      </c>
      <c r="AC1996" s="5"/>
      <c r="AD1996" s="5" t="s">
        <v>1953</v>
      </c>
      <c r="AE1996" s="5"/>
      <c r="AF1996" s="5"/>
      <c r="AG1996" s="5"/>
      <c r="AH1996" s="5">
        <f t="shared" ref="AH1996" ca="1" si="11476">AE1995+AF1995+AG1995+AH1995</f>
        <v>3</v>
      </c>
    </row>
    <row r="1997" spans="1:34" ht="16" x14ac:dyDescent="0.2">
      <c r="A1997" s="1">
        <v>1992</v>
      </c>
      <c r="B1997">
        <v>212106</v>
      </c>
      <c r="C1997">
        <v>8</v>
      </c>
      <c r="D1997" t="s">
        <v>8</v>
      </c>
      <c r="E1997" t="s">
        <v>261</v>
      </c>
      <c r="F1997">
        <v>1302</v>
      </c>
      <c r="G1997">
        <v>0.85474452554744529</v>
      </c>
      <c r="H1997">
        <v>17770.834319644098</v>
      </c>
      <c r="I1997">
        <v>1.699268239215836</v>
      </c>
      <c r="K1997" s="2" t="s">
        <v>972</v>
      </c>
      <c r="L1997" s="4">
        <f t="shared" ref="L1997" si="11477" xml:space="preserve"> (F1997 - F2004) / F2004</f>
        <v>-0.14678899082568808</v>
      </c>
      <c r="M1997" s="4">
        <f t="shared" ref="M1997" si="11478" xml:space="preserve"> (G1997 - G2004) / G2004</f>
        <v>-3.3730872287649448E-2</v>
      </c>
      <c r="N1997" s="4">
        <f t="shared" ref="N1997" si="11479" xml:space="preserve"> (H1997 - H2004) / H2004</f>
        <v>0.28256784361437115</v>
      </c>
      <c r="O1997" s="4">
        <f t="shared" ref="O1997" si="11480" xml:space="preserve"> (I1997 - I2004) / I2004</f>
        <v>1.4358725561040773</v>
      </c>
      <c r="X1997" s="5"/>
      <c r="Y1997" s="6"/>
      <c r="Z1997" s="5"/>
      <c r="AA1997" s="5"/>
      <c r="AB1997" s="5"/>
      <c r="AC1997" s="5"/>
      <c r="AD1997" s="5"/>
      <c r="AE1997" s="5"/>
      <c r="AF1997" s="5"/>
      <c r="AG1997" s="5"/>
      <c r="AH1997" s="5"/>
    </row>
    <row r="1998" spans="1:34" ht="16" x14ac:dyDescent="0.2">
      <c r="A1998" s="1">
        <v>1993</v>
      </c>
      <c r="B1998">
        <v>212106</v>
      </c>
      <c r="C1998">
        <v>7</v>
      </c>
      <c r="D1998" t="s">
        <v>10</v>
      </c>
      <c r="E1998" t="s">
        <v>261</v>
      </c>
      <c r="F1998">
        <v>1512</v>
      </c>
      <c r="G1998">
        <v>0.84310954063604238</v>
      </c>
      <c r="H1998">
        <v>16422.159852891549</v>
      </c>
      <c r="I1998">
        <v>1.30779334964672</v>
      </c>
      <c r="K1998" s="2" t="s">
        <v>973</v>
      </c>
      <c r="L1998" s="2">
        <f t="shared" ref="L1998" si="11481" xml:space="preserve"> SLOPE(F1997:F2004, $C1997:$C2004)</f>
        <v>-11.488095238095237</v>
      </c>
      <c r="M1998" s="2">
        <f t="shared" ref="M1998" si="11482" xml:space="preserve"> SLOPE(G1997:G2004, $C1997:$C2004)</f>
        <v>-5.597065583198689E-3</v>
      </c>
      <c r="N1998" s="2">
        <f t="shared" ref="N1998" si="11483" xml:space="preserve"> SLOPE(H1997:H2004, $C1997:$C2004)</f>
        <v>468.00870210194921</v>
      </c>
      <c r="O1998" s="2">
        <f t="shared" ref="O1998" si="11484" xml:space="preserve"> SLOPE(I1997:I2004, $C1997:$C2004)</f>
        <v>0.11683954936182819</v>
      </c>
      <c r="X1998" s="5"/>
      <c r="Y1998" s="6"/>
      <c r="Z1998" s="5"/>
      <c r="AA1998" s="5"/>
      <c r="AB1998" s="5"/>
      <c r="AC1998" s="5"/>
      <c r="AD1998" s="5"/>
      <c r="AE1998" s="5"/>
      <c r="AF1998" s="5"/>
      <c r="AG1998" s="5"/>
      <c r="AH1998" s="5"/>
    </row>
    <row r="1999" spans="1:34" ht="16" x14ac:dyDescent="0.2">
      <c r="A1999" s="1">
        <v>1994</v>
      </c>
      <c r="B1999">
        <v>212106</v>
      </c>
      <c r="C1999">
        <v>6</v>
      </c>
      <c r="D1999" t="s">
        <v>11</v>
      </c>
      <c r="E1999" t="s">
        <v>261</v>
      </c>
      <c r="F1999">
        <v>1562</v>
      </c>
      <c r="G1999">
        <v>0.8601602330662782</v>
      </c>
      <c r="H1999">
        <v>16515.67460036225</v>
      </c>
      <c r="I1999">
        <v>1.1016827860611069</v>
      </c>
      <c r="K1999" s="2" t="s">
        <v>974</v>
      </c>
      <c r="L1999" s="2">
        <f t="shared" ref="L1999" si="11485" xml:space="preserve"> INTERCEPT(F1997:F2004,$C1997:$C2004)</f>
        <v>1524.5714285714287</v>
      </c>
      <c r="M1999" s="2">
        <f t="shared" ref="M1999" si="11486" xml:space="preserve"> INTERCEPT(G1997:G2004,$C1997:$C2004)</f>
        <v>0.89191950632096129</v>
      </c>
      <c r="N1999" s="2">
        <f t="shared" ref="N1999" si="11487" xml:space="preserve"> INTERCEPT(H1997:H2004,$C1997:$C2004)</f>
        <v>13779.962062011018</v>
      </c>
      <c r="O1999" s="2">
        <f t="shared" ref="O1999" si="11488" xml:space="preserve"> INTERCEPT(I1997:I2004,$C1997:$C2004)</f>
        <v>0.55395557436259446</v>
      </c>
      <c r="X1999" s="5"/>
      <c r="Y1999" s="6"/>
      <c r="Z1999" s="5"/>
      <c r="AA1999" s="5"/>
      <c r="AB1999" s="5"/>
      <c r="AC1999" s="5"/>
      <c r="AD1999" s="5"/>
      <c r="AE1999" s="5"/>
      <c r="AF1999" s="5"/>
      <c r="AG1999" s="5"/>
      <c r="AH1999" s="5"/>
    </row>
    <row r="2000" spans="1:34" ht="16" x14ac:dyDescent="0.2">
      <c r="A2000" s="1">
        <v>1995</v>
      </c>
      <c r="B2000">
        <v>212106</v>
      </c>
      <c r="C2000">
        <v>5</v>
      </c>
      <c r="D2000" t="s">
        <v>12</v>
      </c>
      <c r="E2000" t="s">
        <v>261</v>
      </c>
      <c r="F2000">
        <v>1556</v>
      </c>
      <c r="G2000">
        <v>0.86486486486486491</v>
      </c>
      <c r="H2000">
        <v>16597.89790767862</v>
      </c>
      <c r="I2000">
        <v>0.97772113890683099</v>
      </c>
      <c r="K2000" s="2" t="s">
        <v>1231</v>
      </c>
      <c r="L2000" s="2">
        <f t="shared" ref="L2000:O2000" si="11489" xml:space="preserve"> L1999 + (11*L1998)</f>
        <v>1398.202380952381</v>
      </c>
      <c r="M2000" s="2">
        <f t="shared" si="11489"/>
        <v>0.83035178490577566</v>
      </c>
      <c r="N2000" s="2">
        <f t="shared" si="11489"/>
        <v>18928.05778513246</v>
      </c>
      <c r="O2000" s="2">
        <f t="shared" si="11489"/>
        <v>1.8391906173427044</v>
      </c>
      <c r="X2000" s="5"/>
      <c r="Y2000" s="6"/>
      <c r="Z2000" s="5"/>
      <c r="AA2000" s="5"/>
      <c r="AB2000" s="5"/>
      <c r="AC2000" s="5"/>
      <c r="AD2000" s="5"/>
      <c r="AE2000" s="5"/>
      <c r="AF2000" s="5"/>
      <c r="AG2000" s="5"/>
      <c r="AH2000" s="5"/>
    </row>
    <row r="2001" spans="1:34" ht="16" x14ac:dyDescent="0.2">
      <c r="A2001" s="1">
        <v>1996</v>
      </c>
      <c r="B2001">
        <v>212106</v>
      </c>
      <c r="C2001">
        <v>4</v>
      </c>
      <c r="D2001" t="s">
        <v>13</v>
      </c>
      <c r="E2001" t="s">
        <v>261</v>
      </c>
      <c r="F2001">
        <v>1435</v>
      </c>
      <c r="G2001">
        <v>0.8545611015490534</v>
      </c>
      <c r="H2001">
        <v>15579.559874760669</v>
      </c>
      <c r="I2001">
        <v>1.0649198279233481</v>
      </c>
      <c r="K2001" s="2" t="s">
        <v>976</v>
      </c>
      <c r="L2001" s="2">
        <f t="shared" ref="L2001" si="11490" xml:space="preserve"> (L2000 - F2004) / F2004</f>
        <v>-8.3746801472882729E-2</v>
      </c>
      <c r="M2001" s="2">
        <f t="shared" ref="M2001" si="11491" xml:space="preserve"> (M2000 - G2004) / G2004</f>
        <v>-6.1306307423947833E-2</v>
      </c>
      <c r="N2001" s="2">
        <f t="shared" ref="N2001" si="11492" xml:space="preserve"> (N2000 - H2004) / H2004</f>
        <v>0.36608770419124265</v>
      </c>
      <c r="O2001" s="2">
        <f t="shared" ref="O2001" si="11493" xml:space="preserve"> (O2000 - I2004) / I2004</f>
        <v>1.6364489412787575</v>
      </c>
      <c r="X2001" s="5"/>
      <c r="Y2001" s="6"/>
      <c r="Z2001" s="5"/>
      <c r="AA2001" s="5"/>
      <c r="AB2001" s="5"/>
      <c r="AC2001" s="5"/>
      <c r="AD2001" s="5"/>
      <c r="AE2001" s="5"/>
      <c r="AF2001" s="5"/>
      <c r="AG2001" s="5"/>
      <c r="AH2001" s="5"/>
    </row>
    <row r="2002" spans="1:34" ht="16" x14ac:dyDescent="0.2">
      <c r="A2002" s="1">
        <v>1997</v>
      </c>
      <c r="B2002">
        <v>212106</v>
      </c>
      <c r="C2002">
        <v>3</v>
      </c>
      <c r="D2002" t="s">
        <v>14</v>
      </c>
      <c r="E2002" t="s">
        <v>261</v>
      </c>
      <c r="F2002">
        <v>1343</v>
      </c>
      <c r="G2002">
        <v>0.89578713968957868</v>
      </c>
      <c r="H2002">
        <v>15480.74093233751</v>
      </c>
      <c r="I2002">
        <v>0.99522305762496988</v>
      </c>
      <c r="K2002" s="2" t="s">
        <v>977</v>
      </c>
      <c r="L2002" s="2">
        <f t="shared" ref="L2002" si="11494">IF(L1997&lt;=$L$1,1,0)</f>
        <v>1</v>
      </c>
      <c r="M2002" s="2">
        <f t="shared" ref="M2002" si="11495">IF(M1997&lt;=$M$1,1,0)</f>
        <v>1</v>
      </c>
      <c r="N2002" s="2">
        <f t="shared" ref="N2002" si="11496">IF(N1997&lt;=$N$1,1,0)</f>
        <v>0</v>
      </c>
      <c r="O2002" s="2">
        <f t="shared" ref="O2002" si="11497">IF(O1997&lt;=$O$1,1,0)</f>
        <v>0</v>
      </c>
      <c r="X2002" s="5" t="s">
        <v>977</v>
      </c>
      <c r="Y2002" s="5">
        <f t="shared" ref="Y2002" ca="1" si="11498">IF(L1997&lt;=$Y$1,1,0)</f>
        <v>0</v>
      </c>
      <c r="Z2002" s="5">
        <f t="shared" ref="Z2002" ca="1" si="11499">IF(M1997&lt;=$Z$1,1,0)</f>
        <v>0</v>
      </c>
      <c r="AA2002" s="5">
        <f t="shared" ref="AA2002" ca="1" si="11500">IF(N1997&lt;=$AA$1,1,0)</f>
        <v>0</v>
      </c>
      <c r="AB2002" s="5">
        <f t="shared" ref="AB2002" ca="1" si="11501">IF(O1997&lt;=$AB$1,1,0)</f>
        <v>0</v>
      </c>
      <c r="AC2002" s="5"/>
      <c r="AD2002" s="5"/>
      <c r="AE2002" s="5"/>
      <c r="AF2002" s="5"/>
      <c r="AG2002" s="5"/>
      <c r="AH2002" s="5"/>
    </row>
    <row r="2003" spans="1:34" ht="16" x14ac:dyDescent="0.2">
      <c r="A2003" s="1">
        <v>1998</v>
      </c>
      <c r="B2003">
        <v>212106</v>
      </c>
      <c r="C2003">
        <v>2</v>
      </c>
      <c r="D2003" t="s">
        <v>15</v>
      </c>
      <c r="E2003" t="s">
        <v>261</v>
      </c>
      <c r="F2003">
        <v>1547</v>
      </c>
      <c r="G2003">
        <v>0.87605202754399392</v>
      </c>
      <c r="H2003">
        <v>14865.4742130952</v>
      </c>
      <c r="I2003">
        <v>0.79365851759576456</v>
      </c>
      <c r="K2003" s="2" t="s">
        <v>978</v>
      </c>
      <c r="L2003" s="2">
        <f t="shared" ref="L2003" si="11502">IF(L1997&lt;=$L$2, 1, 0)</f>
        <v>1</v>
      </c>
      <c r="M2003" s="2">
        <f t="shared" ref="M2003" si="11503">IF(M1997&lt;=$M$2, 1, 0)</f>
        <v>1</v>
      </c>
      <c r="N2003" s="2">
        <f t="shared" ref="N2003" si="11504">IF(N1997&lt;=$N$2, 1, 0)</f>
        <v>0</v>
      </c>
      <c r="O2003" s="2">
        <f t="shared" ref="O2003" si="11505">IF(O1997&lt;=$O$2, 1, 0)</f>
        <v>0</v>
      </c>
      <c r="X2003" s="5" t="s">
        <v>978</v>
      </c>
      <c r="Y2003" s="5">
        <f t="shared" ref="Y2003" ca="1" si="11506">IF(L1997&lt;=$Y$2, 1, 0)</f>
        <v>0</v>
      </c>
      <c r="Z2003" s="5">
        <f t="shared" ref="Z2003" ca="1" si="11507">IF(M1997&lt;=$Z$2, 1, 0)</f>
        <v>0</v>
      </c>
      <c r="AA2003" s="5">
        <f t="shared" ref="AA2003" ca="1" si="11508">IF(N1997&lt;=$AA$2, 1, 0)</f>
        <v>0</v>
      </c>
      <c r="AB2003" s="5">
        <f t="shared" ref="AB2003" ca="1" si="11509">IF(O1997&lt;=$AB$2, 1, 0)</f>
        <v>0</v>
      </c>
      <c r="AC2003" s="5"/>
      <c r="AD2003" s="5" t="s">
        <v>1952</v>
      </c>
      <c r="AE2003" s="5">
        <f t="shared" ref="AE2003" ca="1" si="11510" xml:space="preserve"> Y2002+Y2003+Y2004</f>
        <v>0</v>
      </c>
      <c r="AF2003" s="5">
        <f t="shared" ref="AF2003" ca="1" si="11511">Z2002+Z2003+Z2004</f>
        <v>1</v>
      </c>
      <c r="AG2003" s="5">
        <f t="shared" ref="AG2003" ca="1" si="11512">AA2002+AA2003+AA2004</f>
        <v>0</v>
      </c>
      <c r="AH2003" s="5">
        <f t="shared" ref="AH2003" ca="1" si="11513">AB2002+AB2003+AB2004</f>
        <v>0</v>
      </c>
    </row>
    <row r="2004" spans="1:34" ht="16" x14ac:dyDescent="0.2">
      <c r="A2004" s="1">
        <v>1999</v>
      </c>
      <c r="B2004">
        <v>212106</v>
      </c>
      <c r="C2004">
        <v>1</v>
      </c>
      <c r="D2004" t="s">
        <v>16</v>
      </c>
      <c r="E2004" t="s">
        <v>261</v>
      </c>
      <c r="F2004">
        <v>1526</v>
      </c>
      <c r="G2004">
        <v>0.8845822566752799</v>
      </c>
      <c r="H2004">
        <v>13855.668070988409</v>
      </c>
      <c r="I2004">
        <v>0.69760145495199366</v>
      </c>
      <c r="K2004" s="2" t="s">
        <v>979</v>
      </c>
      <c r="L2004" s="2">
        <f t="shared" ref="L2004" si="11514">IF(L2001&lt;=$L$1, 1,0)</f>
        <v>1</v>
      </c>
      <c r="M2004" s="2">
        <f t="shared" ref="M2004" si="11515">IF(M2001&lt;=$M$1, 1,0)</f>
        <v>1</v>
      </c>
      <c r="N2004" s="2">
        <f t="shared" ref="N2004" si="11516">IF(N2001&lt;=$N$1, 1,0)</f>
        <v>0</v>
      </c>
      <c r="O2004" s="2">
        <f t="shared" ref="O2004" si="11517">IF(O2001&lt;=$O$1, 1,0)</f>
        <v>0</v>
      </c>
      <c r="X2004" s="5" t="s">
        <v>979</v>
      </c>
      <c r="Y2004" s="5">
        <f t="shared" ref="Y2004" ca="1" si="11518">IF(L2001&lt;=$Y$1, 1,0)</f>
        <v>0</v>
      </c>
      <c r="Z2004" s="5">
        <f t="shared" ref="Z2004" ca="1" si="11519">IF(M2001&lt;=$Z$1, 1,0)</f>
        <v>1</v>
      </c>
      <c r="AA2004" s="5">
        <f t="shared" ref="AA2004" ca="1" si="11520">IF(N2001&lt;=$AA$1, 1,0)</f>
        <v>0</v>
      </c>
      <c r="AB2004" s="5">
        <f t="shared" ref="AB2004" ca="1" si="11521">IF(O2001&lt;=$AB$1, 1,0)</f>
        <v>0</v>
      </c>
      <c r="AC2004" s="5"/>
      <c r="AD2004" s="5" t="s">
        <v>1953</v>
      </c>
      <c r="AE2004" s="5"/>
      <c r="AF2004" s="5"/>
      <c r="AG2004" s="5"/>
      <c r="AH2004" s="5">
        <f t="shared" ref="AH2004" ca="1" si="11522">AE2003+AF2003+AG2003+AH2003</f>
        <v>1</v>
      </c>
    </row>
    <row r="2005" spans="1:34" ht="16" x14ac:dyDescent="0.2">
      <c r="A2005" s="1">
        <v>2000</v>
      </c>
      <c r="B2005">
        <v>150455</v>
      </c>
      <c r="C2005">
        <v>8</v>
      </c>
      <c r="D2005" t="s">
        <v>8</v>
      </c>
      <c r="E2005" t="s">
        <v>262</v>
      </c>
      <c r="F2005">
        <v>172</v>
      </c>
      <c r="G2005">
        <v>0.79704797047970477</v>
      </c>
      <c r="H2005">
        <v>14319.184880696739</v>
      </c>
      <c r="I2005">
        <v>6.4966153906860686</v>
      </c>
      <c r="K2005" s="2" t="s">
        <v>972</v>
      </c>
      <c r="L2005" s="4">
        <f t="shared" ref="L2005" si="11523" xml:space="preserve"> (F2005 - F2012) / F2012</f>
        <v>-0.39860139860139859</v>
      </c>
      <c r="M2005" s="4">
        <f t="shared" ref="M2005" si="11524" xml:space="preserve"> (G2005 - G2012) / G2012</f>
        <v>-4.354243542435432E-2</v>
      </c>
      <c r="N2005" s="4">
        <f t="shared" ref="N2005" si="11525" xml:space="preserve"> (H2005 - H2012) / H2012</f>
        <v>0.17470654550310047</v>
      </c>
      <c r="O2005" s="4">
        <f t="shared" ref="O2005" si="11526" xml:space="preserve"> (I2005 - I2012) / I2012</f>
        <v>-2.8180601229122901E-2</v>
      </c>
      <c r="X2005" s="5"/>
      <c r="Y2005" s="6"/>
      <c r="Z2005" s="5"/>
      <c r="AA2005" s="5"/>
      <c r="AB2005" s="5"/>
      <c r="AC2005" s="5"/>
      <c r="AD2005" s="5"/>
      <c r="AE2005" s="5"/>
      <c r="AF2005" s="5"/>
      <c r="AG2005" s="5"/>
      <c r="AH2005" s="5"/>
    </row>
    <row r="2006" spans="1:34" ht="16" x14ac:dyDescent="0.2">
      <c r="A2006" s="1">
        <v>2001</v>
      </c>
      <c r="B2006">
        <v>150455</v>
      </c>
      <c r="C2006">
        <v>7</v>
      </c>
      <c r="D2006" t="s">
        <v>10</v>
      </c>
      <c r="E2006" t="s">
        <v>262</v>
      </c>
      <c r="F2006">
        <v>271</v>
      </c>
      <c r="G2006">
        <v>0.81881533101045301</v>
      </c>
      <c r="H2006">
        <v>12532.89726478692</v>
      </c>
      <c r="I2006">
        <v>6.6192028449253186</v>
      </c>
      <c r="K2006" s="2" t="s">
        <v>973</v>
      </c>
      <c r="L2006" s="2">
        <f t="shared" ref="L2006" si="11527" xml:space="preserve"> SLOPE(F2005:F2012, $C2005:$C2012)</f>
        <v>-6.5952380952380949</v>
      </c>
      <c r="M2006" s="2">
        <f t="shared" ref="M2006" si="11528" xml:space="preserve"> SLOPE(G2005:G2012, $C2005:$C2012)</f>
        <v>-5.9647201536849178E-3</v>
      </c>
      <c r="N2006" s="2">
        <f t="shared" ref="N2006" si="11529" xml:space="preserve"> SLOPE(H2005:H2012, $C2005:$C2012)</f>
        <v>156.58570270895325</v>
      </c>
      <c r="O2006" s="2">
        <f t="shared" ref="O2006" si="11530" xml:space="preserve"> SLOPE(I2005:I2012, $C2005:$C2012)</f>
        <v>-5.2002514115856914E-2</v>
      </c>
      <c r="X2006" s="5"/>
      <c r="Y2006" s="6"/>
      <c r="Z2006" s="5"/>
      <c r="AA2006" s="5"/>
      <c r="AB2006" s="5"/>
      <c r="AC2006" s="5"/>
      <c r="AD2006" s="5"/>
      <c r="AE2006" s="5"/>
      <c r="AF2006" s="5"/>
      <c r="AG2006" s="5"/>
      <c r="AH2006" s="5"/>
    </row>
    <row r="2007" spans="1:34" ht="16" x14ac:dyDescent="0.2">
      <c r="A2007" s="1">
        <v>2002</v>
      </c>
      <c r="B2007">
        <v>150455</v>
      </c>
      <c r="C2007">
        <v>6</v>
      </c>
      <c r="D2007" t="s">
        <v>11</v>
      </c>
      <c r="E2007" t="s">
        <v>262</v>
      </c>
      <c r="F2007">
        <v>287</v>
      </c>
      <c r="G2007">
        <v>0.86197183098591545</v>
      </c>
      <c r="H2007">
        <v>12744.6710637465</v>
      </c>
      <c r="I2007">
        <v>6.9247074538939719</v>
      </c>
      <c r="K2007" s="2" t="s">
        <v>974</v>
      </c>
      <c r="L2007" s="2">
        <f t="shared" ref="L2007" si="11531" xml:space="preserve"> INTERCEPT(F2005:F2012,$C2005:$C2012)</f>
        <v>297.92857142857144</v>
      </c>
      <c r="M2007" s="2">
        <f t="shared" ref="M2007" si="11532" xml:space="preserve"> INTERCEPT(G2005:G2012,$C2005:$C2012)</f>
        <v>0.85772751482101728</v>
      </c>
      <c r="N2007" s="2">
        <f t="shared" ref="N2007" si="11533" xml:space="preserve"> INTERCEPT(H2005:H2012,$C2005:$C2012)</f>
        <v>11849.250691675286</v>
      </c>
      <c r="O2007" s="2">
        <f t="shared" ref="O2007" si="11534" xml:space="preserve"> INTERCEPT(I2005:I2012,$C2005:$C2012)</f>
        <v>7.0422016312561446</v>
      </c>
      <c r="X2007" s="5"/>
      <c r="Y2007" s="6"/>
      <c r="Z2007" s="5"/>
      <c r="AA2007" s="5"/>
      <c r="AB2007" s="5"/>
      <c r="AC2007" s="5"/>
      <c r="AD2007" s="5"/>
      <c r="AE2007" s="5"/>
      <c r="AF2007" s="5"/>
      <c r="AG2007" s="5"/>
      <c r="AH2007" s="5"/>
    </row>
    <row r="2008" spans="1:34" ht="16" x14ac:dyDescent="0.2">
      <c r="A2008" s="1">
        <v>2003</v>
      </c>
      <c r="B2008">
        <v>150455</v>
      </c>
      <c r="C2008">
        <v>5</v>
      </c>
      <c r="D2008" t="s">
        <v>12</v>
      </c>
      <c r="E2008" t="s">
        <v>262</v>
      </c>
      <c r="F2008">
        <v>355</v>
      </c>
      <c r="G2008">
        <v>0.80158730158730163</v>
      </c>
      <c r="H2008">
        <v>10210.63501768093</v>
      </c>
      <c r="I2008">
        <v>6.4231046627048078</v>
      </c>
      <c r="K2008" s="2" t="s">
        <v>1232</v>
      </c>
      <c r="L2008" s="2">
        <f t="shared" ref="L2008:O2008" si="11535" xml:space="preserve"> L2007 + (11*L2006)</f>
        <v>225.38095238095241</v>
      </c>
      <c r="M2008" s="2">
        <f t="shared" si="11535"/>
        <v>0.79211559313048319</v>
      </c>
      <c r="N2008" s="2">
        <f t="shared" si="11535"/>
        <v>13571.693421473772</v>
      </c>
      <c r="O2008" s="2">
        <f t="shared" si="11535"/>
        <v>6.4701739759817185</v>
      </c>
      <c r="X2008" s="5"/>
      <c r="Y2008" s="6"/>
      <c r="Z2008" s="5"/>
      <c r="AA2008" s="5"/>
      <c r="AB2008" s="5"/>
      <c r="AC2008" s="5"/>
      <c r="AD2008" s="5"/>
      <c r="AE2008" s="5"/>
      <c r="AF2008" s="5"/>
      <c r="AG2008" s="5"/>
      <c r="AH2008" s="5"/>
    </row>
    <row r="2009" spans="1:34" ht="16" x14ac:dyDescent="0.2">
      <c r="A2009" s="1">
        <v>2004</v>
      </c>
      <c r="B2009">
        <v>150455</v>
      </c>
      <c r="C2009">
        <v>4</v>
      </c>
      <c r="D2009" t="s">
        <v>13</v>
      </c>
      <c r="E2009" t="s">
        <v>262</v>
      </c>
      <c r="F2009">
        <v>252</v>
      </c>
      <c r="G2009">
        <v>0.81481481481481477</v>
      </c>
      <c r="H2009">
        <v>12903.36729380932</v>
      </c>
      <c r="I2009">
        <v>7.0289441274865796</v>
      </c>
      <c r="K2009" s="2" t="s">
        <v>976</v>
      </c>
      <c r="L2009" s="2">
        <f t="shared" ref="L2009" si="11536" xml:space="preserve"> (L2008 - F2012) / F2012</f>
        <v>-0.21195471195471186</v>
      </c>
      <c r="M2009" s="2">
        <f t="shared" ref="M2009" si="11537" xml:space="preserve"> (M2008 - G2012) / G2012</f>
        <v>-4.9461288243420221E-2</v>
      </c>
      <c r="N2009" s="2">
        <f t="shared" ref="N2009" si="11538" xml:space="preserve"> (N2008 - H2012) / H2012</f>
        <v>0.11338440201708398</v>
      </c>
      <c r="O2009" s="2">
        <f t="shared" ref="O2009" si="11539" xml:space="preserve"> (O2008 - I2012) / I2012</f>
        <v>-3.2135934613560693E-2</v>
      </c>
      <c r="X2009" s="5"/>
      <c r="Y2009" s="6"/>
      <c r="Z2009" s="5"/>
      <c r="AA2009" s="5"/>
      <c r="AB2009" s="5"/>
      <c r="AC2009" s="5"/>
      <c r="AD2009" s="5"/>
      <c r="AE2009" s="5"/>
      <c r="AF2009" s="5"/>
      <c r="AG2009" s="5"/>
      <c r="AH2009" s="5"/>
    </row>
    <row r="2010" spans="1:34" ht="16" x14ac:dyDescent="0.2">
      <c r="A2010" s="1">
        <v>2005</v>
      </c>
      <c r="B2010">
        <v>150455</v>
      </c>
      <c r="C2010">
        <v>3</v>
      </c>
      <c r="D2010" t="s">
        <v>14</v>
      </c>
      <c r="E2010" t="s">
        <v>262</v>
      </c>
      <c r="F2010">
        <v>270</v>
      </c>
      <c r="G2010">
        <v>0.84189723320158105</v>
      </c>
      <c r="H2010">
        <v>13846.991741902941</v>
      </c>
      <c r="I2010">
        <v>7.5629649229072138</v>
      </c>
      <c r="K2010" s="2" t="s">
        <v>977</v>
      </c>
      <c r="L2010" s="2">
        <f t="shared" ref="L2010" si="11540">IF(L2005&lt;=$L$1,1,0)</f>
        <v>1</v>
      </c>
      <c r="M2010" s="2">
        <f t="shared" ref="M2010" si="11541">IF(M2005&lt;=$M$1,1,0)</f>
        <v>1</v>
      </c>
      <c r="N2010" s="2">
        <f t="shared" ref="N2010" si="11542">IF(N2005&lt;=$N$1,1,0)</f>
        <v>0</v>
      </c>
      <c r="O2010" s="2">
        <f t="shared" ref="O2010" si="11543">IF(O2005&lt;=$O$1,1,0)</f>
        <v>1</v>
      </c>
      <c r="X2010" s="5" t="s">
        <v>977</v>
      </c>
      <c r="Y2010" s="5">
        <f t="shared" ref="Y2010" ca="1" si="11544">IF(L2005&lt;=$Y$1,1,0)</f>
        <v>1</v>
      </c>
      <c r="Z2010" s="5">
        <f t="shared" ref="Z2010" ca="1" si="11545">IF(M2005&lt;=$Z$1,1,0)</f>
        <v>0</v>
      </c>
      <c r="AA2010" s="5">
        <f t="shared" ref="AA2010" ca="1" si="11546">IF(N2005&lt;=$AA$1,1,0)</f>
        <v>0</v>
      </c>
      <c r="AB2010" s="5">
        <f t="shared" ref="AB2010" ca="1" si="11547">IF(O2005&lt;=$AB$1,1,0)</f>
        <v>1</v>
      </c>
      <c r="AC2010" s="5"/>
      <c r="AD2010" s="5"/>
      <c r="AE2010" s="5"/>
      <c r="AF2010" s="5"/>
      <c r="AG2010" s="5"/>
      <c r="AH2010" s="5"/>
    </row>
    <row r="2011" spans="1:34" ht="16" x14ac:dyDescent="0.2">
      <c r="A2011" s="1">
        <v>2006</v>
      </c>
      <c r="B2011">
        <v>150455</v>
      </c>
      <c r="C2011">
        <v>2</v>
      </c>
      <c r="D2011" t="s">
        <v>15</v>
      </c>
      <c r="E2011" t="s">
        <v>262</v>
      </c>
      <c r="F2011">
        <v>253</v>
      </c>
      <c r="G2011">
        <v>0.8776223776223776</v>
      </c>
      <c r="H2011">
        <v>11683.758913723421</v>
      </c>
      <c r="I2011">
        <v>6.7249803507904398</v>
      </c>
      <c r="K2011" s="2" t="s">
        <v>978</v>
      </c>
      <c r="L2011" s="2">
        <f t="shared" ref="L2011" si="11548">IF(L2005&lt;=$L$2, 1, 0)</f>
        <v>1</v>
      </c>
      <c r="M2011" s="2">
        <f t="shared" ref="M2011" si="11549">IF(M2005&lt;=$M$2, 1, 0)</f>
        <v>1</v>
      </c>
      <c r="N2011" s="2">
        <f t="shared" ref="N2011" si="11550">IF(N2005&lt;=$N$2, 1, 0)</f>
        <v>0</v>
      </c>
      <c r="O2011" s="2">
        <f t="shared" ref="O2011" si="11551">IF(O2005&lt;=$O$2, 1, 0)</f>
        <v>0</v>
      </c>
      <c r="X2011" s="5" t="s">
        <v>978</v>
      </c>
      <c r="Y2011" s="5">
        <f t="shared" ref="Y2011" ca="1" si="11552">IF(L2005&lt;=$Y$2, 1, 0)</f>
        <v>1</v>
      </c>
      <c r="Z2011" s="5">
        <f t="shared" ref="Z2011" ca="1" si="11553">IF(M2005&lt;=$Z$2, 1, 0)</f>
        <v>0</v>
      </c>
      <c r="AA2011" s="5">
        <f t="shared" ref="AA2011" ca="1" si="11554">IF(N2005&lt;=$AA$2, 1, 0)</f>
        <v>0</v>
      </c>
      <c r="AB2011" s="5">
        <f t="shared" ref="AB2011" ca="1" si="11555">IF(O2005&lt;=$AB$2, 1, 0)</f>
        <v>0</v>
      </c>
      <c r="AC2011" s="5"/>
      <c r="AD2011" s="5" t="s">
        <v>1952</v>
      </c>
      <c r="AE2011" s="5">
        <f t="shared" ref="AE2011" ca="1" si="11556" xml:space="preserve"> Y2010+Y2011+Y2012</f>
        <v>3</v>
      </c>
      <c r="AF2011" s="5">
        <f t="shared" ref="AF2011" ca="1" si="11557">Z2010+Z2011+Z2012</f>
        <v>0</v>
      </c>
      <c r="AG2011" s="5">
        <f t="shared" ref="AG2011" ca="1" si="11558">AA2010+AA2011+AA2012</f>
        <v>0</v>
      </c>
      <c r="AH2011" s="5">
        <f t="shared" ref="AH2011" ca="1" si="11559">AB2010+AB2011+AB2012</f>
        <v>2</v>
      </c>
    </row>
    <row r="2012" spans="1:34" ht="16" x14ac:dyDescent="0.2">
      <c r="A2012" s="1">
        <v>2007</v>
      </c>
      <c r="B2012">
        <v>150455</v>
      </c>
      <c r="C2012">
        <v>1</v>
      </c>
      <c r="D2012" t="s">
        <v>16</v>
      </c>
      <c r="E2012" t="s">
        <v>262</v>
      </c>
      <c r="F2012">
        <v>286</v>
      </c>
      <c r="G2012">
        <v>0.83333333333333337</v>
      </c>
      <c r="H2012">
        <v>12189.58465457784</v>
      </c>
      <c r="I2012">
        <v>6.6850027884839083</v>
      </c>
      <c r="K2012" s="2" t="s">
        <v>979</v>
      </c>
      <c r="L2012" s="2">
        <f t="shared" ref="L2012" si="11560">IF(L2009&lt;=$L$1, 1,0)</f>
        <v>1</v>
      </c>
      <c r="M2012" s="2">
        <f t="shared" ref="M2012" si="11561">IF(M2009&lt;=$M$1, 1,0)</f>
        <v>1</v>
      </c>
      <c r="N2012" s="2">
        <f t="shared" ref="N2012" si="11562">IF(N2009&lt;=$N$1, 1,0)</f>
        <v>0</v>
      </c>
      <c r="O2012" s="2">
        <f t="shared" ref="O2012" si="11563">IF(O2009&lt;=$O$1, 1,0)</f>
        <v>1</v>
      </c>
      <c r="X2012" s="5" t="s">
        <v>979</v>
      </c>
      <c r="Y2012" s="5">
        <f t="shared" ref="Y2012" ca="1" si="11564">IF(L2009&lt;=$Y$1, 1,0)</f>
        <v>1</v>
      </c>
      <c r="Z2012" s="5">
        <f t="shared" ref="Z2012" ca="1" si="11565">IF(M2009&lt;=$Z$1, 1,0)</f>
        <v>0</v>
      </c>
      <c r="AA2012" s="5">
        <f t="shared" ref="AA2012" ca="1" si="11566">IF(N2009&lt;=$AA$1, 1,0)</f>
        <v>0</v>
      </c>
      <c r="AB2012" s="5">
        <f t="shared" ref="AB2012" ca="1" si="11567">IF(O2009&lt;=$AB$1, 1,0)</f>
        <v>1</v>
      </c>
      <c r="AC2012" s="5"/>
      <c r="AD2012" s="5" t="s">
        <v>1953</v>
      </c>
      <c r="AE2012" s="5"/>
      <c r="AF2012" s="5"/>
      <c r="AG2012" s="5"/>
      <c r="AH2012" s="5">
        <f t="shared" ref="AH2012" ca="1" si="11568">AE2011+AF2011+AG2011+AH2011</f>
        <v>5</v>
      </c>
    </row>
    <row r="2013" spans="1:34" ht="16" x14ac:dyDescent="0.2">
      <c r="A2013" s="1">
        <v>2008</v>
      </c>
      <c r="B2013">
        <v>224527</v>
      </c>
      <c r="C2013">
        <v>8</v>
      </c>
      <c r="D2013" t="s">
        <v>8</v>
      </c>
      <c r="E2013" t="s">
        <v>263</v>
      </c>
      <c r="F2013">
        <v>350</v>
      </c>
      <c r="G2013">
        <v>0.62250000000000005</v>
      </c>
      <c r="H2013">
        <v>15348.61130652883</v>
      </c>
      <c r="I2013">
        <v>1.9150913178712481</v>
      </c>
      <c r="K2013" s="2" t="s">
        <v>972</v>
      </c>
      <c r="L2013" s="4">
        <f t="shared" ref="L2013" si="11569" xml:space="preserve"> (F2013 - F2020) / F2020</f>
        <v>-2.7777777777777776E-2</v>
      </c>
      <c r="M2013" s="4">
        <f t="shared" ref="M2013" si="11570" xml:space="preserve"> (G2013 - G2020) / G2020</f>
        <v>0.19071220930232577</v>
      </c>
      <c r="N2013" s="4">
        <f t="shared" ref="N2013" si="11571" xml:space="preserve"> (H2013 - H2020) / H2020</f>
        <v>0.24512657534283974</v>
      </c>
      <c r="O2013" s="4">
        <f t="shared" ref="O2013" si="11572" xml:space="preserve"> (I2013 - I2020) / I2020</f>
        <v>-0.25479292348805538</v>
      </c>
      <c r="X2013" s="5"/>
      <c r="Y2013" s="6"/>
      <c r="Z2013" s="5"/>
      <c r="AA2013" s="5"/>
      <c r="AB2013" s="5"/>
      <c r="AC2013" s="5"/>
      <c r="AD2013" s="5"/>
      <c r="AE2013" s="5"/>
      <c r="AF2013" s="5"/>
      <c r="AG2013" s="5"/>
      <c r="AH2013" s="5"/>
    </row>
    <row r="2014" spans="1:34" ht="16" x14ac:dyDescent="0.2">
      <c r="A2014" s="1">
        <v>2009</v>
      </c>
      <c r="B2014">
        <v>224527</v>
      </c>
      <c r="C2014">
        <v>7</v>
      </c>
      <c r="D2014" t="s">
        <v>10</v>
      </c>
      <c r="E2014" t="s">
        <v>263</v>
      </c>
      <c r="F2014">
        <v>404</v>
      </c>
      <c r="G2014">
        <v>0.6348448687350835</v>
      </c>
      <c r="H2014">
        <v>14412.203092230409</v>
      </c>
      <c r="I2014">
        <v>2.161143855517337</v>
      </c>
      <c r="K2014" s="2" t="s">
        <v>973</v>
      </c>
      <c r="L2014" s="2">
        <f t="shared" ref="L2014" si="11573" xml:space="preserve"> SLOPE(F2013:F2020, $C2013:$C2020)</f>
        <v>4.916666666666667</v>
      </c>
      <c r="M2014" s="2">
        <f t="shared" ref="M2014" si="11574" xml:space="preserve"> SLOPE(G2013:G2020, $C2013:$C2020)</f>
        <v>1.1837458537016494E-2</v>
      </c>
      <c r="N2014" s="2">
        <f t="shared" ref="N2014" si="11575" xml:space="preserve"> SLOPE(H2013:H2020, $C2013:$C2020)</f>
        <v>359.07591222717338</v>
      </c>
      <c r="O2014" s="2">
        <f t="shared" ref="O2014" si="11576" xml:space="preserve"> SLOPE(I2013:I2020, $C2013:$C2020)</f>
        <v>-0.10541021318519783</v>
      </c>
      <c r="X2014" s="5"/>
      <c r="Y2014" s="6"/>
      <c r="Z2014" s="5"/>
      <c r="AA2014" s="5"/>
      <c r="AB2014" s="5"/>
      <c r="AC2014" s="5"/>
      <c r="AD2014" s="5"/>
      <c r="AE2014" s="5"/>
      <c r="AF2014" s="5"/>
      <c r="AG2014" s="5"/>
      <c r="AH2014" s="5"/>
    </row>
    <row r="2015" spans="1:34" ht="16" x14ac:dyDescent="0.2">
      <c r="A2015" s="1">
        <v>2010</v>
      </c>
      <c r="B2015">
        <v>224527</v>
      </c>
      <c r="C2015">
        <v>6</v>
      </c>
      <c r="D2015" t="s">
        <v>11</v>
      </c>
      <c r="E2015" t="s">
        <v>263</v>
      </c>
      <c r="F2015">
        <v>424</v>
      </c>
      <c r="G2015">
        <v>0.55202312138728327</v>
      </c>
      <c r="H2015">
        <v>12886.874883274881</v>
      </c>
      <c r="I2015">
        <v>2.2364369242029349</v>
      </c>
      <c r="K2015" s="2" t="s">
        <v>974</v>
      </c>
      <c r="L2015" s="2">
        <f t="shared" ref="L2015" si="11577" xml:space="preserve"> INTERCEPT(F2013:F2020,$C2013:$C2020)</f>
        <v>345.5</v>
      </c>
      <c r="M2015" s="2">
        <f t="shared" ref="M2015" si="11578" xml:space="preserve"> INTERCEPT(G2013:G2020,$C2013:$C2020)</f>
        <v>0.53544825462596657</v>
      </c>
      <c r="N2015" s="2">
        <f t="shared" ref="N2015" si="11579" xml:space="preserve"> INTERCEPT(H2013:H2020,$C2013:$C2020)</f>
        <v>11524.229871779051</v>
      </c>
      <c r="O2015" s="2">
        <f t="shared" ref="O2015" si="11580" xml:space="preserve"> INTERCEPT(I2013:I2020,$C2013:$C2020)</f>
        <v>2.8493027281145809</v>
      </c>
      <c r="X2015" s="5"/>
      <c r="Y2015" s="6"/>
      <c r="Z2015" s="5"/>
      <c r="AA2015" s="5"/>
      <c r="AB2015" s="5"/>
      <c r="AC2015" s="5"/>
      <c r="AD2015" s="5"/>
      <c r="AE2015" s="5"/>
      <c r="AF2015" s="5"/>
      <c r="AG2015" s="5"/>
      <c r="AH2015" s="5"/>
    </row>
    <row r="2016" spans="1:34" ht="16" x14ac:dyDescent="0.2">
      <c r="A2016" s="1">
        <v>2011</v>
      </c>
      <c r="B2016">
        <v>224527</v>
      </c>
      <c r="C2016">
        <v>5</v>
      </c>
      <c r="D2016" t="s">
        <v>12</v>
      </c>
      <c r="E2016" t="s">
        <v>263</v>
      </c>
      <c r="F2016">
        <v>351</v>
      </c>
      <c r="G2016">
        <v>0.67647058823529416</v>
      </c>
      <c r="H2016">
        <v>12237.919645586149</v>
      </c>
      <c r="I2016">
        <v>2.1858685847764718</v>
      </c>
      <c r="K2016" s="2" t="s">
        <v>1233</v>
      </c>
      <c r="L2016" s="2">
        <f t="shared" ref="L2016:O2016" si="11581" xml:space="preserve"> L2015 + (11*L2014)</f>
        <v>399.58333333333331</v>
      </c>
      <c r="M2016" s="2">
        <f t="shared" si="11581"/>
        <v>0.66566029853314801</v>
      </c>
      <c r="N2016" s="2">
        <f t="shared" si="11581"/>
        <v>15474.064906277958</v>
      </c>
      <c r="O2016" s="2">
        <f t="shared" si="11581"/>
        <v>1.6897903830774048</v>
      </c>
      <c r="X2016" s="5"/>
      <c r="Y2016" s="6"/>
      <c r="Z2016" s="5"/>
      <c r="AA2016" s="5"/>
      <c r="AB2016" s="5"/>
      <c r="AC2016" s="5"/>
      <c r="AD2016" s="5"/>
      <c r="AE2016" s="5"/>
      <c r="AF2016" s="5"/>
      <c r="AG2016" s="5"/>
      <c r="AH2016" s="5"/>
    </row>
    <row r="2017" spans="1:34" ht="16" x14ac:dyDescent="0.2">
      <c r="A2017" s="1">
        <v>2012</v>
      </c>
      <c r="B2017">
        <v>224527</v>
      </c>
      <c r="C2017">
        <v>4</v>
      </c>
      <c r="D2017" t="s">
        <v>13</v>
      </c>
      <c r="E2017" t="s">
        <v>263</v>
      </c>
      <c r="F2017">
        <v>343</v>
      </c>
      <c r="G2017">
        <v>0.51790633608815428</v>
      </c>
      <c r="H2017">
        <v>12467.996395463701</v>
      </c>
      <c r="I2017">
        <v>2.542214496476936</v>
      </c>
      <c r="K2017" s="2" t="s">
        <v>976</v>
      </c>
      <c r="L2017" s="2">
        <f t="shared" ref="L2017" si="11582" xml:space="preserve"> (L2016 - F2020) / F2020</f>
        <v>0.10995370370370365</v>
      </c>
      <c r="M2017" s="2">
        <f t="shared" ref="M2017" si="11583" xml:space="preserve"> (M2016 - G2020) / G2020</f>
        <v>0.27326882684538206</v>
      </c>
      <c r="N2017" s="2">
        <f t="shared" ref="N2017" si="11584" xml:space="preserve"> (N2016 - H2020) / H2020</f>
        <v>0.25530375736279343</v>
      </c>
      <c r="O2017" s="2">
        <f t="shared" ref="O2017" si="11585" xml:space="preserve"> (O2016 - I2020) / I2020</f>
        <v>-0.34246281650378674</v>
      </c>
      <c r="X2017" s="5"/>
      <c r="Y2017" s="6"/>
      <c r="Z2017" s="5"/>
      <c r="AA2017" s="5"/>
      <c r="AB2017" s="5"/>
      <c r="AC2017" s="5"/>
      <c r="AD2017" s="5"/>
      <c r="AE2017" s="5"/>
      <c r="AF2017" s="5"/>
      <c r="AG2017" s="5"/>
      <c r="AH2017" s="5"/>
    </row>
    <row r="2018" spans="1:34" ht="16" x14ac:dyDescent="0.2">
      <c r="A2018" s="1">
        <v>2013</v>
      </c>
      <c r="B2018">
        <v>224527</v>
      </c>
      <c r="C2018">
        <v>3</v>
      </c>
      <c r="D2018" t="s">
        <v>14</v>
      </c>
      <c r="E2018" t="s">
        <v>263</v>
      </c>
      <c r="F2018">
        <v>364</v>
      </c>
      <c r="G2018">
        <v>0.61176470588235299</v>
      </c>
      <c r="H2018">
        <v>12859.631897921299</v>
      </c>
      <c r="I2018">
        <v>2.7577348553335761</v>
      </c>
      <c r="K2018" s="2" t="s">
        <v>977</v>
      </c>
      <c r="L2018" s="2">
        <f t="shared" ref="L2018" si="11586">IF(L2013&lt;=$L$1,1,0)</f>
        <v>1</v>
      </c>
      <c r="M2018" s="2">
        <f t="shared" ref="M2018" si="11587">IF(M2013&lt;=$M$1,1,0)</f>
        <v>1</v>
      </c>
      <c r="N2018" s="2">
        <f t="shared" ref="N2018" si="11588">IF(N2013&lt;=$N$1,1,0)</f>
        <v>0</v>
      </c>
      <c r="O2018" s="2">
        <f t="shared" ref="O2018" si="11589">IF(O2013&lt;=$O$1,1,0)</f>
        <v>1</v>
      </c>
      <c r="X2018" s="5" t="s">
        <v>977</v>
      </c>
      <c r="Y2018" s="5">
        <f t="shared" ref="Y2018" ca="1" si="11590">IF(L2013&lt;=$Y$1,1,0)</f>
        <v>0</v>
      </c>
      <c r="Z2018" s="5">
        <f t="shared" ref="Z2018" ca="1" si="11591">IF(M2013&lt;=$Z$1,1,0)</f>
        <v>0</v>
      </c>
      <c r="AA2018" s="5">
        <f t="shared" ref="AA2018" ca="1" si="11592">IF(N2013&lt;=$AA$1,1,0)</f>
        <v>0</v>
      </c>
      <c r="AB2018" s="5">
        <f t="shared" ref="AB2018" ca="1" si="11593">IF(O2013&lt;=$AB$1,1,0)</f>
        <v>1</v>
      </c>
      <c r="AC2018" s="5"/>
      <c r="AD2018" s="5"/>
      <c r="AE2018" s="5"/>
      <c r="AF2018" s="5"/>
      <c r="AG2018" s="5"/>
      <c r="AH2018" s="5"/>
    </row>
    <row r="2019" spans="1:34" ht="16" x14ac:dyDescent="0.2">
      <c r="A2019" s="1">
        <v>2014</v>
      </c>
      <c r="B2019">
        <v>224527</v>
      </c>
      <c r="C2019">
        <v>2</v>
      </c>
      <c r="D2019" t="s">
        <v>15</v>
      </c>
      <c r="E2019" t="s">
        <v>263</v>
      </c>
      <c r="F2019">
        <v>345</v>
      </c>
      <c r="G2019">
        <v>0.5714285714285714</v>
      </c>
      <c r="H2019">
        <v>12580.385983941591</v>
      </c>
      <c r="I2019">
        <v>2.6312860536737568</v>
      </c>
      <c r="K2019" s="2" t="s">
        <v>978</v>
      </c>
      <c r="L2019" s="2">
        <f t="shared" ref="L2019" si="11594">IF(L2013&lt;=$L$2, 1, 0)</f>
        <v>1</v>
      </c>
      <c r="M2019" s="2">
        <f t="shared" ref="M2019" si="11595">IF(M2013&lt;=$M$2, 1, 0)</f>
        <v>1</v>
      </c>
      <c r="N2019" s="2">
        <f t="shared" ref="N2019" si="11596">IF(N2013&lt;=$N$2, 1, 0)</f>
        <v>0</v>
      </c>
      <c r="O2019" s="2">
        <f t="shared" ref="O2019" si="11597">IF(O2013&lt;=$O$2, 1, 0)</f>
        <v>1</v>
      </c>
      <c r="X2019" s="5" t="s">
        <v>978</v>
      </c>
      <c r="Y2019" s="5">
        <f t="shared" ref="Y2019" ca="1" si="11598">IF(L2013&lt;=$Y$2, 1, 0)</f>
        <v>0</v>
      </c>
      <c r="Z2019" s="5">
        <f t="shared" ref="Z2019" ca="1" si="11599">IF(M2013&lt;=$Z$2, 1, 0)</f>
        <v>0</v>
      </c>
      <c r="AA2019" s="5">
        <f t="shared" ref="AA2019" ca="1" si="11600">IF(N2013&lt;=$AA$2, 1, 0)</f>
        <v>0</v>
      </c>
      <c r="AB2019" s="5">
        <f t="shared" ref="AB2019" ca="1" si="11601">IF(O2013&lt;=$AB$2, 1, 0)</f>
        <v>1</v>
      </c>
      <c r="AC2019" s="5"/>
      <c r="AD2019" s="5" t="s">
        <v>1952</v>
      </c>
      <c r="AE2019" s="5">
        <f t="shared" ref="AE2019" ca="1" si="11602" xml:space="preserve"> Y2018+Y2019+Y2020</f>
        <v>0</v>
      </c>
      <c r="AF2019" s="5">
        <f t="shared" ref="AF2019" ca="1" si="11603">Z2018+Z2019+Z2020</f>
        <v>0</v>
      </c>
      <c r="AG2019" s="5">
        <f t="shared" ref="AG2019" ca="1" si="11604">AA2018+AA2019+AA2020</f>
        <v>0</v>
      </c>
      <c r="AH2019" s="5">
        <f t="shared" ref="AH2019" ca="1" si="11605">AB2018+AB2019+AB2020</f>
        <v>3</v>
      </c>
    </row>
    <row r="2020" spans="1:34" ht="16" x14ac:dyDescent="0.2">
      <c r="A2020" s="1">
        <v>2015</v>
      </c>
      <c r="B2020">
        <v>224527</v>
      </c>
      <c r="C2020">
        <v>1</v>
      </c>
      <c r="D2020" t="s">
        <v>16</v>
      </c>
      <c r="E2020" t="s">
        <v>263</v>
      </c>
      <c r="F2020">
        <v>360</v>
      </c>
      <c r="G2020">
        <v>0.52279635258358659</v>
      </c>
      <c r="H2020">
        <v>12326.94860946379</v>
      </c>
      <c r="I2020">
        <v>2.569878062397267</v>
      </c>
      <c r="K2020" s="2" t="s">
        <v>979</v>
      </c>
      <c r="L2020" s="2">
        <f t="shared" ref="L2020" si="11606">IF(L2017&lt;=$L$1, 1,0)</f>
        <v>1</v>
      </c>
      <c r="M2020" s="2">
        <f t="shared" ref="M2020" si="11607">IF(M2017&lt;=$M$1, 1,0)</f>
        <v>1</v>
      </c>
      <c r="N2020" s="2">
        <f t="shared" ref="N2020" si="11608">IF(N2017&lt;=$N$1, 1,0)</f>
        <v>0</v>
      </c>
      <c r="O2020" s="2">
        <f t="shared" ref="O2020" si="11609">IF(O2017&lt;=$O$1, 1,0)</f>
        <v>1</v>
      </c>
      <c r="X2020" s="5" t="s">
        <v>979</v>
      </c>
      <c r="Y2020" s="5">
        <f t="shared" ref="Y2020" ca="1" si="11610">IF(L2017&lt;=$Y$1, 1,0)</f>
        <v>0</v>
      </c>
      <c r="Z2020" s="5">
        <f t="shared" ref="Z2020" ca="1" si="11611">IF(M2017&lt;=$Z$1, 1,0)</f>
        <v>0</v>
      </c>
      <c r="AA2020" s="5">
        <f t="shared" ref="AA2020" ca="1" si="11612">IF(N2017&lt;=$AA$1, 1,0)</f>
        <v>0</v>
      </c>
      <c r="AB2020" s="5">
        <f t="shared" ref="AB2020" ca="1" si="11613">IF(O2017&lt;=$AB$1, 1,0)</f>
        <v>1</v>
      </c>
      <c r="AC2020" s="5"/>
      <c r="AD2020" s="5" t="s">
        <v>1953</v>
      </c>
      <c r="AE2020" s="5"/>
      <c r="AF2020" s="5"/>
      <c r="AG2020" s="5"/>
      <c r="AH2020" s="5">
        <f t="shared" ref="AH2020" ca="1" si="11614">AE2019+AF2019+AG2019+AH2019</f>
        <v>3</v>
      </c>
    </row>
    <row r="2021" spans="1:34" ht="16" x14ac:dyDescent="0.2">
      <c r="A2021" s="1">
        <v>2016</v>
      </c>
      <c r="B2021">
        <v>232043</v>
      </c>
      <c r="C2021">
        <v>8</v>
      </c>
      <c r="D2021" t="s">
        <v>8</v>
      </c>
      <c r="E2021" t="s">
        <v>264</v>
      </c>
      <c r="F2021">
        <v>204</v>
      </c>
      <c r="G2021">
        <v>0.84499999999999997</v>
      </c>
      <c r="H2021">
        <v>15242.289133914481</v>
      </c>
      <c r="I2021">
        <v>0.94642396631321279</v>
      </c>
      <c r="K2021" s="2" t="s">
        <v>972</v>
      </c>
      <c r="L2021" s="4">
        <f t="shared" ref="L2021" si="11615" xml:space="preserve"> (F2021 - F2028) / F2028</f>
        <v>-5.9907834101382486E-2</v>
      </c>
      <c r="M2021" s="4">
        <f t="shared" ref="M2021" si="11616" xml:space="preserve"> (G2021 - G2028) / G2028</f>
        <v>4.6190476190476136E-2</v>
      </c>
      <c r="N2021" s="4">
        <f t="shared" ref="N2021" si="11617" xml:space="preserve"> (H2021 - H2028) / H2028</f>
        <v>0.21192233352076159</v>
      </c>
      <c r="O2021" s="4">
        <f t="shared" ref="O2021" si="11618" xml:space="preserve"> (I2021 - I2028) / I2028</f>
        <v>0.67335332962336203</v>
      </c>
      <c r="X2021" s="5"/>
      <c r="Y2021" s="6"/>
      <c r="Z2021" s="5"/>
      <c r="AA2021" s="5"/>
      <c r="AB2021" s="5"/>
      <c r="AC2021" s="5"/>
      <c r="AD2021" s="5"/>
      <c r="AE2021" s="5"/>
      <c r="AF2021" s="5"/>
      <c r="AG2021" s="5"/>
      <c r="AH2021" s="5"/>
    </row>
    <row r="2022" spans="1:34" ht="16" x14ac:dyDescent="0.2">
      <c r="A2022" s="1">
        <v>2017</v>
      </c>
      <c r="B2022">
        <v>232043</v>
      </c>
      <c r="C2022">
        <v>7</v>
      </c>
      <c r="D2022" t="s">
        <v>10</v>
      </c>
      <c r="E2022" t="s">
        <v>264</v>
      </c>
      <c r="F2022">
        <v>200</v>
      </c>
      <c r="G2022">
        <v>0.70370370370370372</v>
      </c>
      <c r="H2022">
        <v>15574.25254840755</v>
      </c>
      <c r="I2022">
        <v>0.88659028951807406</v>
      </c>
      <c r="K2022" s="2" t="s">
        <v>973</v>
      </c>
      <c r="L2022" s="2">
        <f t="shared" ref="L2022" si="11619" xml:space="preserve"> SLOPE(F2021:F2028, $C2021:$C2028)</f>
        <v>-5.1785714285714288</v>
      </c>
      <c r="M2022" s="2">
        <f t="shared" ref="M2022" si="11620" xml:space="preserve"> SLOPE(G2021:G2028, $C2021:$C2028)</f>
        <v>4.7583500265322272E-4</v>
      </c>
      <c r="N2022" s="2">
        <f t="shared" ref="N2022" si="11621" xml:space="preserve"> SLOPE(H2021:H2028, $C2021:$C2028)</f>
        <v>402.6138356921997</v>
      </c>
      <c r="O2022" s="2">
        <f t="shared" ref="O2022" si="11622" xml:space="preserve"> SLOPE(I2021:I2028, $C2021:$C2028)</f>
        <v>4.9672311776865034E-2</v>
      </c>
      <c r="X2022" s="5"/>
      <c r="Y2022" s="6"/>
      <c r="Z2022" s="5"/>
      <c r="AA2022" s="5"/>
      <c r="AB2022" s="5"/>
      <c r="AC2022" s="5"/>
      <c r="AD2022" s="5"/>
      <c r="AE2022" s="5"/>
      <c r="AF2022" s="5"/>
      <c r="AG2022" s="5"/>
      <c r="AH2022" s="5"/>
    </row>
    <row r="2023" spans="1:34" ht="16" x14ac:dyDescent="0.2">
      <c r="A2023" s="1">
        <v>2018</v>
      </c>
      <c r="B2023">
        <v>232043</v>
      </c>
      <c r="C2023">
        <v>6</v>
      </c>
      <c r="D2023" t="s">
        <v>11</v>
      </c>
      <c r="E2023" t="s">
        <v>264</v>
      </c>
      <c r="F2023">
        <v>189</v>
      </c>
      <c r="G2023">
        <v>0.7927927927927928</v>
      </c>
      <c r="H2023">
        <v>16391.78332025187</v>
      </c>
      <c r="I2023">
        <v>0.70032956442970229</v>
      </c>
      <c r="K2023" s="2" t="s">
        <v>974</v>
      </c>
      <c r="L2023" s="2">
        <f t="shared" ref="L2023" si="11623" xml:space="preserve"> INTERCEPT(F2021:F2028,$C2021:$C2028)</f>
        <v>243.17857142857144</v>
      </c>
      <c r="M2023" s="2">
        <f t="shared" ref="M2023" si="11624" xml:space="preserve"> INTERCEPT(G2021:G2028,$C2021:$C2028)</f>
        <v>0.76572576228183298</v>
      </c>
      <c r="N2023" s="2">
        <f t="shared" ref="N2023" si="11625" xml:space="preserve"> INTERCEPT(H2021:H2028,$C2021:$C2028)</f>
        <v>12936.395185660213</v>
      </c>
      <c r="O2023" s="2">
        <f t="shared" ref="O2023" si="11626" xml:space="preserve"> INTERCEPT(I2021:I2028,$C2021:$C2028)</f>
        <v>0.48485195987205032</v>
      </c>
      <c r="X2023" s="5"/>
      <c r="Y2023" s="6"/>
      <c r="Z2023" s="5"/>
      <c r="AA2023" s="5"/>
      <c r="AB2023" s="5"/>
      <c r="AC2023" s="5"/>
      <c r="AD2023" s="5"/>
      <c r="AE2023" s="5"/>
      <c r="AF2023" s="5"/>
      <c r="AG2023" s="5"/>
      <c r="AH2023" s="5"/>
    </row>
    <row r="2024" spans="1:34" ht="16" x14ac:dyDescent="0.2">
      <c r="A2024" s="1">
        <v>2019</v>
      </c>
      <c r="B2024">
        <v>232043</v>
      </c>
      <c r="C2024">
        <v>5</v>
      </c>
      <c r="D2024" t="s">
        <v>12</v>
      </c>
      <c r="E2024" t="s">
        <v>264</v>
      </c>
      <c r="F2024">
        <v>223</v>
      </c>
      <c r="G2024">
        <v>0.73622047244094491</v>
      </c>
      <c r="H2024">
        <v>15417.377769848261</v>
      </c>
      <c r="I2024">
        <v>0.63514494818628453</v>
      </c>
      <c r="K2024" s="2" t="s">
        <v>1234</v>
      </c>
      <c r="L2024" s="2">
        <f t="shared" ref="L2024:O2024" si="11627" xml:space="preserve"> L2023 + (11*L2022)</f>
        <v>186.21428571428572</v>
      </c>
      <c r="M2024" s="2">
        <f t="shared" si="11627"/>
        <v>0.77095994731101847</v>
      </c>
      <c r="N2024" s="2">
        <f t="shared" si="11627"/>
        <v>17365.147378274407</v>
      </c>
      <c r="O2024" s="2">
        <f t="shared" si="11627"/>
        <v>1.0312473894175658</v>
      </c>
      <c r="X2024" s="5"/>
      <c r="Y2024" s="6"/>
      <c r="Z2024" s="5"/>
      <c r="AA2024" s="5"/>
      <c r="AB2024" s="5"/>
      <c r="AC2024" s="5"/>
      <c r="AD2024" s="5"/>
      <c r="AE2024" s="5"/>
      <c r="AF2024" s="5"/>
      <c r="AG2024" s="5"/>
      <c r="AH2024" s="5"/>
    </row>
    <row r="2025" spans="1:34" ht="16" x14ac:dyDescent="0.2">
      <c r="A2025" s="1">
        <v>2020</v>
      </c>
      <c r="B2025">
        <v>232043</v>
      </c>
      <c r="C2025">
        <v>4</v>
      </c>
      <c r="D2025" t="s">
        <v>13</v>
      </c>
      <c r="E2025" t="s">
        <v>264</v>
      </c>
      <c r="F2025">
        <v>254</v>
      </c>
      <c r="G2025">
        <v>0.73333333333333328</v>
      </c>
      <c r="H2025">
        <v>14671.78463764273</v>
      </c>
      <c r="I2025">
        <v>0.66772956913393389</v>
      </c>
      <c r="K2025" s="2" t="s">
        <v>976</v>
      </c>
      <c r="L2025" s="2">
        <f t="shared" ref="L2025" si="11628" xml:space="preserve"> (L2024 - F2028) / F2028</f>
        <v>-0.14186965108624092</v>
      </c>
      <c r="M2025" s="2">
        <f t="shared" ref="M2025" si="11629" xml:space="preserve"> (M2024 - G2028) / G2028</f>
        <v>-4.5478160472072392E-2</v>
      </c>
      <c r="N2025" s="2">
        <f t="shared" ref="N2025" si="11630" xml:space="preserve"> (N2024 - H2028) / H2028</f>
        <v>0.38071189620620222</v>
      </c>
      <c r="O2025" s="2">
        <f t="shared" ref="O2025" si="11631" xml:space="preserve"> (O2024 - I2028) / I2028</f>
        <v>0.82332793142327698</v>
      </c>
      <c r="X2025" s="5"/>
      <c r="Y2025" s="6"/>
      <c r="Z2025" s="5"/>
      <c r="AA2025" s="5"/>
      <c r="AB2025" s="5"/>
      <c r="AC2025" s="5"/>
      <c r="AD2025" s="5"/>
      <c r="AE2025" s="5"/>
      <c r="AF2025" s="5"/>
      <c r="AG2025" s="5"/>
      <c r="AH2025" s="5"/>
    </row>
    <row r="2026" spans="1:34" ht="16" x14ac:dyDescent="0.2">
      <c r="A2026" s="1">
        <v>2021</v>
      </c>
      <c r="B2026">
        <v>232043</v>
      </c>
      <c r="C2026">
        <v>3</v>
      </c>
      <c r="D2026" t="s">
        <v>14</v>
      </c>
      <c r="E2026" t="s">
        <v>264</v>
      </c>
      <c r="F2026">
        <v>240</v>
      </c>
      <c r="G2026">
        <v>0.75</v>
      </c>
      <c r="H2026">
        <v>13962.04871016226</v>
      </c>
      <c r="I2026">
        <v>0.6656621189838412</v>
      </c>
      <c r="K2026" s="2" t="s">
        <v>977</v>
      </c>
      <c r="L2026" s="2">
        <f t="shared" ref="L2026" si="11632">IF(L2021&lt;=$L$1,1,0)</f>
        <v>1</v>
      </c>
      <c r="M2026" s="2">
        <f t="shared" ref="M2026" si="11633">IF(M2021&lt;=$M$1,1,0)</f>
        <v>1</v>
      </c>
      <c r="N2026" s="2">
        <f t="shared" ref="N2026" si="11634">IF(N2021&lt;=$N$1,1,0)</f>
        <v>0</v>
      </c>
      <c r="O2026" s="2">
        <f t="shared" ref="O2026" si="11635">IF(O2021&lt;=$O$1,1,0)</f>
        <v>0</v>
      </c>
      <c r="X2026" s="5" t="s">
        <v>977</v>
      </c>
      <c r="Y2026" s="5">
        <f t="shared" ref="Y2026" ca="1" si="11636">IF(L2021&lt;=$Y$1,1,0)</f>
        <v>0</v>
      </c>
      <c r="Z2026" s="5">
        <f t="shared" ref="Z2026" ca="1" si="11637">IF(M2021&lt;=$Z$1,1,0)</f>
        <v>0</v>
      </c>
      <c r="AA2026" s="5">
        <f t="shared" ref="AA2026" ca="1" si="11638">IF(N2021&lt;=$AA$1,1,0)</f>
        <v>0</v>
      </c>
      <c r="AB2026" s="5">
        <f t="shared" ref="AB2026" ca="1" si="11639">IF(O2021&lt;=$AB$1,1,0)</f>
        <v>0</v>
      </c>
      <c r="AC2026" s="5"/>
      <c r="AD2026" s="5"/>
      <c r="AE2026" s="5"/>
      <c r="AF2026" s="5"/>
      <c r="AG2026" s="5"/>
      <c r="AH2026" s="5"/>
    </row>
    <row r="2027" spans="1:34" ht="16" x14ac:dyDescent="0.2">
      <c r="A2027" s="1">
        <v>2022</v>
      </c>
      <c r="B2027">
        <v>232043</v>
      </c>
      <c r="C2027">
        <v>2</v>
      </c>
      <c r="D2027" t="s">
        <v>15</v>
      </c>
      <c r="E2027" t="s">
        <v>264</v>
      </c>
      <c r="F2027">
        <v>232</v>
      </c>
      <c r="G2027">
        <v>0.77419354838709675</v>
      </c>
      <c r="H2027">
        <v>14148.77135302374</v>
      </c>
      <c r="I2027">
        <v>0.59955319336666801</v>
      </c>
      <c r="K2027" s="2" t="s">
        <v>978</v>
      </c>
      <c r="L2027" s="2">
        <f t="shared" ref="L2027" si="11640">IF(L2021&lt;=$L$2, 1, 0)</f>
        <v>1</v>
      </c>
      <c r="M2027" s="2">
        <f t="shared" ref="M2027" si="11641">IF(M2021&lt;=$M$2, 1, 0)</f>
        <v>1</v>
      </c>
      <c r="N2027" s="2">
        <f t="shared" ref="N2027" si="11642">IF(N2021&lt;=$N$2, 1, 0)</f>
        <v>0</v>
      </c>
      <c r="O2027" s="2">
        <f t="shared" ref="O2027" si="11643">IF(O2021&lt;=$O$2, 1, 0)</f>
        <v>0</v>
      </c>
      <c r="X2027" s="5" t="s">
        <v>978</v>
      </c>
      <c r="Y2027" s="5">
        <f t="shared" ref="Y2027" ca="1" si="11644">IF(L2021&lt;=$Y$2, 1, 0)</f>
        <v>0</v>
      </c>
      <c r="Z2027" s="5">
        <f t="shared" ref="Z2027" ca="1" si="11645">IF(M2021&lt;=$Z$2, 1, 0)</f>
        <v>0</v>
      </c>
      <c r="AA2027" s="5">
        <f t="shared" ref="AA2027" ca="1" si="11646">IF(N2021&lt;=$AA$2, 1, 0)</f>
        <v>0</v>
      </c>
      <c r="AB2027" s="5">
        <f t="shared" ref="AB2027" ca="1" si="11647">IF(O2021&lt;=$AB$2, 1, 0)</f>
        <v>0</v>
      </c>
      <c r="AC2027" s="5"/>
      <c r="AD2027" s="5" t="s">
        <v>1952</v>
      </c>
      <c r="AE2027" s="5">
        <f t="shared" ref="AE2027" ca="1" si="11648" xml:space="preserve"> Y2026+Y2027+Y2028</f>
        <v>0</v>
      </c>
      <c r="AF2027" s="5">
        <f t="shared" ref="AF2027" ca="1" si="11649">Z2026+Z2027+Z2028</f>
        <v>0</v>
      </c>
      <c r="AG2027" s="5">
        <f t="shared" ref="AG2027" ca="1" si="11650">AA2026+AA2027+AA2028</f>
        <v>0</v>
      </c>
      <c r="AH2027" s="5">
        <f t="shared" ref="AH2027" ca="1" si="11651">AB2026+AB2027+AB2028</f>
        <v>0</v>
      </c>
    </row>
    <row r="2028" spans="1:34" ht="16" x14ac:dyDescent="0.2">
      <c r="A2028" s="1">
        <v>2023</v>
      </c>
      <c r="B2028">
        <v>232043</v>
      </c>
      <c r="C2028">
        <v>1</v>
      </c>
      <c r="D2028" t="s">
        <v>16</v>
      </c>
      <c r="E2028" t="s">
        <v>264</v>
      </c>
      <c r="F2028">
        <v>217</v>
      </c>
      <c r="G2028">
        <v>0.80769230769230771</v>
      </c>
      <c r="H2028">
        <v>12576.952096950001</v>
      </c>
      <c r="I2028">
        <v>0.56558525301182727</v>
      </c>
      <c r="K2028" s="2" t="s">
        <v>979</v>
      </c>
      <c r="L2028" s="2">
        <f t="shared" ref="L2028" si="11652">IF(L2025&lt;=$L$1, 1,0)</f>
        <v>1</v>
      </c>
      <c r="M2028" s="2">
        <f t="shared" ref="M2028" si="11653">IF(M2025&lt;=$M$1, 1,0)</f>
        <v>1</v>
      </c>
      <c r="N2028" s="2">
        <f t="shared" ref="N2028" si="11654">IF(N2025&lt;=$N$1, 1,0)</f>
        <v>0</v>
      </c>
      <c r="O2028" s="2">
        <f t="shared" ref="O2028" si="11655">IF(O2025&lt;=$O$1, 1,0)</f>
        <v>0</v>
      </c>
      <c r="X2028" s="5" t="s">
        <v>979</v>
      </c>
      <c r="Y2028" s="5">
        <f t="shared" ref="Y2028" ca="1" si="11656">IF(L2025&lt;=$Y$1, 1,0)</f>
        <v>0</v>
      </c>
      <c r="Z2028" s="5">
        <f t="shared" ref="Z2028" ca="1" si="11657">IF(M2025&lt;=$Z$1, 1,0)</f>
        <v>0</v>
      </c>
      <c r="AA2028" s="5">
        <f t="shared" ref="AA2028" ca="1" si="11658">IF(N2025&lt;=$AA$1, 1,0)</f>
        <v>0</v>
      </c>
      <c r="AB2028" s="5">
        <f t="shared" ref="AB2028" ca="1" si="11659">IF(O2025&lt;=$AB$1, 1,0)</f>
        <v>0</v>
      </c>
      <c r="AC2028" s="5"/>
      <c r="AD2028" s="5" t="s">
        <v>1953</v>
      </c>
      <c r="AE2028" s="5"/>
      <c r="AF2028" s="5"/>
      <c r="AG2028" s="5"/>
      <c r="AH2028" s="5">
        <f t="shared" ref="AH2028" ca="1" si="11660">AE2027+AF2027+AG2027+AH2027</f>
        <v>0</v>
      </c>
    </row>
    <row r="2029" spans="1:34" ht="16" x14ac:dyDescent="0.2">
      <c r="A2029" s="1">
        <v>2024</v>
      </c>
      <c r="B2029">
        <v>165644</v>
      </c>
      <c r="C2029">
        <v>8</v>
      </c>
      <c r="D2029" t="s">
        <v>8</v>
      </c>
      <c r="E2029" t="s">
        <v>265</v>
      </c>
      <c r="F2029">
        <v>131</v>
      </c>
      <c r="G2029">
        <v>0.62142857142857144</v>
      </c>
      <c r="H2029">
        <v>10865.14348535291</v>
      </c>
      <c r="I2029">
        <v>0.99129317076149404</v>
      </c>
      <c r="K2029" s="2" t="s">
        <v>972</v>
      </c>
      <c r="L2029" s="4">
        <f t="shared" ref="L2029" si="11661" xml:space="preserve"> (F2029 - F2036) / F2036</f>
        <v>-0.28415300546448086</v>
      </c>
      <c r="M2029" s="4">
        <f t="shared" ref="M2029" si="11662" xml:space="preserve"> (G2029 - G2036) / G2036</f>
        <v>-0.16624999999999995</v>
      </c>
      <c r="N2029" s="4">
        <f t="shared" ref="N2029" si="11663" xml:space="preserve"> (H2029 - H2036) / H2036</f>
        <v>-1.3711953357382298E-2</v>
      </c>
      <c r="O2029" s="4">
        <f t="shared" ref="O2029" si="11664" xml:space="preserve"> (I2029 - I2036) / I2036</f>
        <v>0.60830495194390555</v>
      </c>
      <c r="X2029" s="5"/>
      <c r="Y2029" s="6"/>
      <c r="Z2029" s="5"/>
      <c r="AA2029" s="5"/>
      <c r="AB2029" s="5"/>
      <c r="AC2029" s="5"/>
      <c r="AD2029" s="5"/>
      <c r="AE2029" s="5"/>
      <c r="AF2029" s="5"/>
      <c r="AG2029" s="5"/>
      <c r="AH2029" s="5"/>
    </row>
    <row r="2030" spans="1:34" ht="16" x14ac:dyDescent="0.2">
      <c r="A2030" s="1">
        <v>2025</v>
      </c>
      <c r="B2030">
        <v>165644</v>
      </c>
      <c r="C2030">
        <v>7</v>
      </c>
      <c r="D2030" t="s">
        <v>10</v>
      </c>
      <c r="E2030" t="s">
        <v>265</v>
      </c>
      <c r="F2030">
        <v>140</v>
      </c>
      <c r="G2030">
        <v>0.66013071895424835</v>
      </c>
      <c r="H2030">
        <v>9017.6350499230066</v>
      </c>
      <c r="I2030">
        <v>1.000144428956149</v>
      </c>
      <c r="K2030" s="2" t="s">
        <v>973</v>
      </c>
      <c r="L2030" s="2">
        <f t="shared" ref="L2030" si="11665" xml:space="preserve"> SLOPE(F2029:F2036, $C2029:$C2036)</f>
        <v>-5.8095238095238093</v>
      </c>
      <c r="M2030" s="2">
        <f t="shared" ref="M2030" si="11666" xml:space="preserve"> SLOPE(G2029:G2036, $C2029:$C2036)</f>
        <v>-1.3822021612503824E-2</v>
      </c>
      <c r="N2030" s="2">
        <f t="shared" ref="N2030" si="11667" xml:space="preserve"> SLOPE(H2029:H2036, $C2029:$C2036)</f>
        <v>-0.57219162173803506</v>
      </c>
      <c r="O2030" s="2">
        <f t="shared" ref="O2030" si="11668" xml:space="preserve"> SLOPE(I2029:I2036, $C2029:$C2036)</f>
        <v>6.0664271237684343E-2</v>
      </c>
      <c r="X2030" s="5"/>
      <c r="Y2030" s="6"/>
      <c r="Z2030" s="5"/>
      <c r="AA2030" s="5"/>
      <c r="AB2030" s="5"/>
      <c r="AC2030" s="5"/>
      <c r="AD2030" s="5"/>
      <c r="AE2030" s="5"/>
      <c r="AF2030" s="5"/>
      <c r="AG2030" s="5"/>
      <c r="AH2030" s="5"/>
    </row>
    <row r="2031" spans="1:34" ht="16" x14ac:dyDescent="0.2">
      <c r="A2031" s="1">
        <v>2026</v>
      </c>
      <c r="B2031">
        <v>165644</v>
      </c>
      <c r="C2031">
        <v>6</v>
      </c>
      <c r="D2031" t="s">
        <v>11</v>
      </c>
      <c r="E2031" t="s">
        <v>265</v>
      </c>
      <c r="F2031">
        <v>153</v>
      </c>
      <c r="G2031">
        <v>0.66867469879518071</v>
      </c>
      <c r="H2031">
        <v>10229.60850206621</v>
      </c>
      <c r="I2031">
        <v>0.70058985151962605</v>
      </c>
      <c r="K2031" s="2" t="s">
        <v>974</v>
      </c>
      <c r="L2031" s="2">
        <f t="shared" ref="L2031" si="11669" xml:space="preserve"> INTERCEPT(F2029:F2036,$C2029:$C2036)</f>
        <v>178.89285714285714</v>
      </c>
      <c r="M2031" s="2">
        <f t="shared" ref="M2031" si="11670" xml:space="preserve"> INTERCEPT(G2029:G2036,$C2029:$C2036)</f>
        <v>0.75437631429521468</v>
      </c>
      <c r="N2031" s="2">
        <f t="shared" ref="N2031" si="11671" xml:space="preserve"> INTERCEPT(H2029:H2036,$C2029:$C2036)</f>
        <v>9964.6275941412659</v>
      </c>
      <c r="O2031" s="2">
        <f t="shared" ref="O2031" si="11672" xml:space="preserve"> INTERCEPT(I2029:I2036,$C2029:$C2036)</f>
        <v>0.46159526416941221</v>
      </c>
      <c r="X2031" s="5"/>
      <c r="Y2031" s="6"/>
      <c r="Z2031" s="5"/>
      <c r="AA2031" s="5"/>
      <c r="AB2031" s="5"/>
      <c r="AC2031" s="5"/>
      <c r="AD2031" s="5"/>
      <c r="AE2031" s="5"/>
      <c r="AF2031" s="5"/>
      <c r="AG2031" s="5"/>
      <c r="AH2031" s="5"/>
    </row>
    <row r="2032" spans="1:34" ht="16" x14ac:dyDescent="0.2">
      <c r="A2032" s="1">
        <v>2027</v>
      </c>
      <c r="B2032">
        <v>165644</v>
      </c>
      <c r="C2032">
        <v>5</v>
      </c>
      <c r="D2032" t="s">
        <v>12</v>
      </c>
      <c r="E2032" t="s">
        <v>265</v>
      </c>
      <c r="F2032">
        <v>166</v>
      </c>
      <c r="G2032">
        <v>0.7678571428571429</v>
      </c>
      <c r="H2032">
        <v>9073.375202866162</v>
      </c>
      <c r="I2032">
        <v>0.72268020918299392</v>
      </c>
      <c r="K2032" s="2" t="s">
        <v>1235</v>
      </c>
      <c r="L2032" s="2">
        <f t="shared" ref="L2032:O2032" si="11673" xml:space="preserve"> L2031 + (11*L2030)</f>
        <v>114.98809523809524</v>
      </c>
      <c r="M2032" s="2">
        <f t="shared" si="11673"/>
        <v>0.60233407655767257</v>
      </c>
      <c r="N2032" s="2">
        <f t="shared" si="11673"/>
        <v>9958.3334863021482</v>
      </c>
      <c r="O2032" s="2">
        <f t="shared" si="11673"/>
        <v>1.1289022477839401</v>
      </c>
      <c r="X2032" s="5"/>
      <c r="Y2032" s="6"/>
      <c r="Z2032" s="5"/>
      <c r="AA2032" s="5"/>
      <c r="AB2032" s="5"/>
      <c r="AC2032" s="5"/>
      <c r="AD2032" s="5"/>
      <c r="AE2032" s="5"/>
      <c r="AF2032" s="5"/>
      <c r="AG2032" s="5"/>
      <c r="AH2032" s="5"/>
    </row>
    <row r="2033" spans="1:34" ht="16" x14ac:dyDescent="0.2">
      <c r="A2033" s="1">
        <v>2028</v>
      </c>
      <c r="B2033">
        <v>165644</v>
      </c>
      <c r="C2033">
        <v>4</v>
      </c>
      <c r="D2033" t="s">
        <v>13</v>
      </c>
      <c r="E2033" t="s">
        <v>265</v>
      </c>
      <c r="F2033">
        <v>114</v>
      </c>
      <c r="G2033">
        <v>0.6428571428571429</v>
      </c>
      <c r="H2033">
        <v>10622.062854084141</v>
      </c>
      <c r="I2033">
        <v>0.68270488068566315</v>
      </c>
      <c r="K2033" s="2" t="s">
        <v>976</v>
      </c>
      <c r="L2033" s="2">
        <f t="shared" ref="L2033" si="11674" xml:space="preserve"> (L2032 - F2036) / F2036</f>
        <v>-0.37164975279729379</v>
      </c>
      <c r="M2033" s="2">
        <f t="shared" ref="M2033" si="11675" xml:space="preserve"> (M2032 - G2036) / G2036</f>
        <v>-0.19186844728512259</v>
      </c>
      <c r="N2033" s="2">
        <f t="shared" ref="N2033" si="11676" xml:space="preserve"> (N2032 - H2036) / H2036</f>
        <v>-9.602801884197168E-2</v>
      </c>
      <c r="O2033" s="2">
        <f t="shared" ref="O2033" si="11677" xml:space="preserve"> (O2032 - I2036) / I2036</f>
        <v>0.83156620959749983</v>
      </c>
      <c r="X2033" s="5"/>
      <c r="Y2033" s="6"/>
      <c r="Z2033" s="5"/>
      <c r="AA2033" s="5"/>
      <c r="AB2033" s="5"/>
      <c r="AC2033" s="5"/>
      <c r="AD2033" s="5"/>
      <c r="AE2033" s="5"/>
      <c r="AF2033" s="5"/>
      <c r="AG2033" s="5"/>
      <c r="AH2033" s="5"/>
    </row>
    <row r="2034" spans="1:34" ht="16" x14ac:dyDescent="0.2">
      <c r="A2034" s="1">
        <v>2029</v>
      </c>
      <c r="B2034">
        <v>165644</v>
      </c>
      <c r="C2034">
        <v>3</v>
      </c>
      <c r="D2034" t="s">
        <v>14</v>
      </c>
      <c r="E2034" t="s">
        <v>265</v>
      </c>
      <c r="F2034">
        <v>170</v>
      </c>
      <c r="G2034">
        <v>0.7151515151515152</v>
      </c>
      <c r="H2034">
        <v>10571.49816768522</v>
      </c>
      <c r="I2034">
        <v>0.57165708441523</v>
      </c>
      <c r="K2034" s="2" t="s">
        <v>977</v>
      </c>
      <c r="L2034" s="2">
        <f t="shared" ref="L2034" si="11678">IF(L2029&lt;=$L$1,1,0)</f>
        <v>1</v>
      </c>
      <c r="M2034" s="2">
        <f t="shared" ref="M2034" si="11679">IF(M2029&lt;=$M$1,1,0)</f>
        <v>1</v>
      </c>
      <c r="N2034" s="2">
        <f t="shared" ref="N2034" si="11680">IF(N2029&lt;=$N$1,1,0)</f>
        <v>0</v>
      </c>
      <c r="O2034" s="2">
        <f t="shared" ref="O2034" si="11681">IF(O2029&lt;=$O$1,1,0)</f>
        <v>0</v>
      </c>
      <c r="X2034" s="5" t="s">
        <v>977</v>
      </c>
      <c r="Y2034" s="5">
        <f t="shared" ref="Y2034" ca="1" si="11682">IF(L2029&lt;=$Y$1,1,0)</f>
        <v>1</v>
      </c>
      <c r="Z2034" s="5">
        <f t="shared" ref="Z2034" ca="1" si="11683">IF(M2029&lt;=$Z$1,1,0)</f>
        <v>1</v>
      </c>
      <c r="AA2034" s="5">
        <f t="shared" ref="AA2034" ca="1" si="11684">IF(N2029&lt;=$AA$1,1,0)</f>
        <v>1</v>
      </c>
      <c r="AB2034" s="5">
        <f t="shared" ref="AB2034" ca="1" si="11685">IF(O2029&lt;=$AB$1,1,0)</f>
        <v>0</v>
      </c>
      <c r="AC2034" s="5"/>
      <c r="AD2034" s="5"/>
      <c r="AE2034" s="5"/>
      <c r="AF2034" s="5"/>
      <c r="AG2034" s="5"/>
      <c r="AH2034" s="5"/>
    </row>
    <row r="2035" spans="1:34" ht="16" x14ac:dyDescent="0.2">
      <c r="A2035" s="1">
        <v>2030</v>
      </c>
      <c r="B2035">
        <v>165644</v>
      </c>
      <c r="C2035">
        <v>2</v>
      </c>
      <c r="D2035" t="s">
        <v>15</v>
      </c>
      <c r="E2035" t="s">
        <v>265</v>
      </c>
      <c r="F2035">
        <v>165</v>
      </c>
      <c r="G2035">
        <v>0.71597633136094674</v>
      </c>
      <c r="H2035">
        <v>8300.9015270764758</v>
      </c>
      <c r="I2035">
        <v>0.59124729038960355</v>
      </c>
      <c r="K2035" s="2" t="s">
        <v>978</v>
      </c>
      <c r="L2035" s="2">
        <f t="shared" ref="L2035" si="11686">IF(L2029&lt;=$L$2, 1, 0)</f>
        <v>1</v>
      </c>
      <c r="M2035" s="2">
        <f t="shared" ref="M2035" si="11687">IF(M2029&lt;=$M$2, 1, 0)</f>
        <v>1</v>
      </c>
      <c r="N2035" s="2">
        <f t="shared" ref="N2035" si="11688">IF(N2029&lt;=$N$2, 1, 0)</f>
        <v>0</v>
      </c>
      <c r="O2035" s="2">
        <f t="shared" ref="O2035" si="11689">IF(O2029&lt;=$O$2, 1, 0)</f>
        <v>0</v>
      </c>
      <c r="X2035" s="5" t="s">
        <v>978</v>
      </c>
      <c r="Y2035" s="5">
        <f t="shared" ref="Y2035" ca="1" si="11690">IF(L2029&lt;=$Y$2, 1, 0)</f>
        <v>0</v>
      </c>
      <c r="Z2035" s="5">
        <f t="shared" ref="Z2035" ca="1" si="11691">IF(M2029&lt;=$Z$2, 1, 0)</f>
        <v>1</v>
      </c>
      <c r="AA2035" s="5">
        <f t="shared" ref="AA2035" ca="1" si="11692">IF(N2029&lt;=$AA$2, 1, 0)</f>
        <v>0</v>
      </c>
      <c r="AB2035" s="5">
        <f t="shared" ref="AB2035" ca="1" si="11693">IF(O2029&lt;=$AB$2, 1, 0)</f>
        <v>0</v>
      </c>
      <c r="AC2035" s="5"/>
      <c r="AD2035" s="5" t="s">
        <v>1952</v>
      </c>
      <c r="AE2035" s="5">
        <f t="shared" ref="AE2035" ca="1" si="11694" xml:space="preserve"> Y2034+Y2035+Y2036</f>
        <v>2</v>
      </c>
      <c r="AF2035" s="5">
        <f t="shared" ref="AF2035" ca="1" si="11695">Z2034+Z2035+Z2036</f>
        <v>3</v>
      </c>
      <c r="AG2035" s="5">
        <f t="shared" ref="AG2035" ca="1" si="11696">AA2034+AA2035+AA2036</f>
        <v>2</v>
      </c>
      <c r="AH2035" s="5">
        <f t="shared" ref="AH2035" ca="1" si="11697">AB2034+AB2035+AB2036</f>
        <v>0</v>
      </c>
    </row>
    <row r="2036" spans="1:34" ht="16" x14ac:dyDescent="0.2">
      <c r="A2036" s="1">
        <v>2031</v>
      </c>
      <c r="B2036">
        <v>165644</v>
      </c>
      <c r="C2036">
        <v>1</v>
      </c>
      <c r="D2036" t="s">
        <v>16</v>
      </c>
      <c r="E2036" t="s">
        <v>265</v>
      </c>
      <c r="F2036">
        <v>183</v>
      </c>
      <c r="G2036">
        <v>0.74534161490683226</v>
      </c>
      <c r="H2036">
        <v>11016.19706569343</v>
      </c>
      <c r="I2036">
        <v>0.61635896200117424</v>
      </c>
      <c r="K2036" s="2" t="s">
        <v>979</v>
      </c>
      <c r="L2036" s="2">
        <f t="shared" ref="L2036" si="11698">IF(L2033&lt;=$L$1, 1,0)</f>
        <v>1</v>
      </c>
      <c r="M2036" s="2">
        <f t="shared" ref="M2036" si="11699">IF(M2033&lt;=$M$1, 1,0)</f>
        <v>1</v>
      </c>
      <c r="N2036" s="2">
        <f t="shared" ref="N2036" si="11700">IF(N2033&lt;=$N$1, 1,0)</f>
        <v>0</v>
      </c>
      <c r="O2036" s="2">
        <f t="shared" ref="O2036" si="11701">IF(O2033&lt;=$O$1, 1,0)</f>
        <v>0</v>
      </c>
      <c r="X2036" s="5" t="s">
        <v>979</v>
      </c>
      <c r="Y2036" s="5">
        <f t="shared" ref="Y2036" ca="1" si="11702">IF(L2033&lt;=$Y$1, 1,0)</f>
        <v>1</v>
      </c>
      <c r="Z2036" s="5">
        <f t="shared" ref="Z2036" ca="1" si="11703">IF(M2033&lt;=$Z$1, 1,0)</f>
        <v>1</v>
      </c>
      <c r="AA2036" s="5">
        <f t="shared" ref="AA2036" ca="1" si="11704">IF(N2033&lt;=$AA$1, 1,0)</f>
        <v>1</v>
      </c>
      <c r="AB2036" s="5">
        <f t="shared" ref="AB2036" ca="1" si="11705">IF(O2033&lt;=$AB$1, 1,0)</f>
        <v>0</v>
      </c>
      <c r="AC2036" s="5"/>
      <c r="AD2036" s="5" t="s">
        <v>1953</v>
      </c>
      <c r="AE2036" s="5"/>
      <c r="AF2036" s="5"/>
      <c r="AG2036" s="5"/>
      <c r="AH2036" s="5">
        <f t="shared" ref="AH2036" ca="1" si="11706">AE2035+AF2035+AG2035+AH2035</f>
        <v>7</v>
      </c>
    </row>
    <row r="2037" spans="1:34" ht="16" x14ac:dyDescent="0.2">
      <c r="A2037" s="1">
        <v>2032</v>
      </c>
      <c r="B2037">
        <v>212133</v>
      </c>
      <c r="C2037">
        <v>8</v>
      </c>
      <c r="D2037" t="s">
        <v>8</v>
      </c>
      <c r="E2037" t="s">
        <v>266</v>
      </c>
      <c r="F2037">
        <v>357</v>
      </c>
      <c r="G2037">
        <v>0.77811550151975684</v>
      </c>
      <c r="H2037">
        <v>13624.53301323165</v>
      </c>
      <c r="I2037">
        <v>0.58349478746575811</v>
      </c>
      <c r="K2037" s="2" t="s">
        <v>972</v>
      </c>
      <c r="L2037" s="4">
        <f t="shared" ref="L2037" si="11707" xml:space="preserve"> (F2037 - F2044) / F2044</f>
        <v>-0.22222222222222221</v>
      </c>
      <c r="M2037" s="4">
        <f t="shared" ref="M2037" si="11708" xml:space="preserve"> (G2037 - G2044) / G2044</f>
        <v>-3.0423901891785583E-2</v>
      </c>
      <c r="N2037" s="4">
        <f t="shared" ref="N2037" si="11709" xml:space="preserve"> (H2037 - H2044) / H2044</f>
        <v>0.13617562854581372</v>
      </c>
      <c r="O2037" s="4">
        <f t="shared" ref="O2037" si="11710" xml:space="preserve"> (I2037 - I2044) / I2044</f>
        <v>0.79481816270853811</v>
      </c>
      <c r="X2037" s="5"/>
      <c r="Y2037" s="6"/>
      <c r="Z2037" s="5"/>
      <c r="AA2037" s="5"/>
      <c r="AB2037" s="5"/>
      <c r="AC2037" s="5"/>
      <c r="AD2037" s="5"/>
      <c r="AE2037" s="5"/>
      <c r="AF2037" s="5"/>
      <c r="AG2037" s="5"/>
      <c r="AH2037" s="5"/>
    </row>
    <row r="2038" spans="1:34" ht="16" x14ac:dyDescent="0.2">
      <c r="A2038" s="1">
        <v>2033</v>
      </c>
      <c r="B2038">
        <v>212133</v>
      </c>
      <c r="C2038">
        <v>7</v>
      </c>
      <c r="D2038" t="s">
        <v>10</v>
      </c>
      <c r="E2038" t="s">
        <v>266</v>
      </c>
      <c r="F2038">
        <v>423</v>
      </c>
      <c r="G2038">
        <v>0.75081967213114753</v>
      </c>
      <c r="H2038">
        <v>12892.820562844459</v>
      </c>
      <c r="I2038">
        <v>0.55202776941476839</v>
      </c>
      <c r="K2038" s="2" t="s">
        <v>973</v>
      </c>
      <c r="L2038" s="2">
        <f t="shared" ref="L2038" si="11711" xml:space="preserve"> SLOPE(F2037:F2044, $C2037:$C2044)</f>
        <v>-11.869047619047619</v>
      </c>
      <c r="M2038" s="2">
        <f t="shared" ref="M2038" si="11712" xml:space="preserve"> SLOPE(G2037:G2044, $C2037:$C2044)</f>
        <v>-5.9932691380004703E-3</v>
      </c>
      <c r="N2038" s="2">
        <f t="shared" ref="N2038" si="11713" xml:space="preserve"> SLOPE(H2037:H2044, $C2037:$C2044)</f>
        <v>184.01420381804368</v>
      </c>
      <c r="O2038" s="2">
        <f t="shared" ref="O2038" si="11714" xml:space="preserve"> SLOPE(I2037:I2044, $C2037:$C2044)</f>
        <v>3.3248751006976433E-2</v>
      </c>
      <c r="X2038" s="5"/>
      <c r="Y2038" s="6"/>
      <c r="Z2038" s="5"/>
      <c r="AA2038" s="5"/>
      <c r="AB2038" s="5"/>
      <c r="AC2038" s="5"/>
      <c r="AD2038" s="5"/>
      <c r="AE2038" s="5"/>
      <c r="AF2038" s="5"/>
      <c r="AG2038" s="5"/>
      <c r="AH2038" s="5"/>
    </row>
    <row r="2039" spans="1:34" ht="16" x14ac:dyDescent="0.2">
      <c r="A2039" s="1">
        <v>2034</v>
      </c>
      <c r="B2039">
        <v>212133</v>
      </c>
      <c r="C2039">
        <v>6</v>
      </c>
      <c r="D2039" t="s">
        <v>11</v>
      </c>
      <c r="E2039" t="s">
        <v>266</v>
      </c>
      <c r="F2039">
        <v>381</v>
      </c>
      <c r="G2039">
        <v>0.74635568513119532</v>
      </c>
      <c r="H2039">
        <v>13033.87533695142</v>
      </c>
      <c r="I2039">
        <v>0.50537342196138657</v>
      </c>
      <c r="K2039" s="2" t="s">
        <v>974</v>
      </c>
      <c r="L2039" s="2">
        <f t="shared" ref="L2039" si="11715" xml:space="preserve"> INTERCEPT(F2037:F2044,$C2037:$C2044)</f>
        <v>472.53571428571428</v>
      </c>
      <c r="M2039" s="2">
        <f t="shared" ref="M2039" si="11716" xml:space="preserve"> INTERCEPT(G2037:G2044,$C2037:$C2044)</f>
        <v>0.79920323940444549</v>
      </c>
      <c r="N2039" s="2">
        <f t="shared" ref="N2039" si="11717" xml:space="preserve"> INTERCEPT(H2037:H2044,$C2037:$C2044)</f>
        <v>11969.173507487443</v>
      </c>
      <c r="O2039" s="2">
        <f t="shared" ref="O2039" si="11718" xml:space="preserve"> INTERCEPT(I2037:I2044,$C2037:$C2044)</f>
        <v>0.31117534986095108</v>
      </c>
      <c r="X2039" s="5"/>
      <c r="Y2039" s="6"/>
      <c r="Z2039" s="5"/>
      <c r="AA2039" s="5"/>
      <c r="AB2039" s="5"/>
      <c r="AC2039" s="5"/>
      <c r="AD2039" s="5"/>
      <c r="AE2039" s="5"/>
      <c r="AF2039" s="5"/>
      <c r="AG2039" s="5"/>
      <c r="AH2039" s="5"/>
    </row>
    <row r="2040" spans="1:34" ht="16" x14ac:dyDescent="0.2">
      <c r="A2040" s="1">
        <v>2035</v>
      </c>
      <c r="B2040">
        <v>212133</v>
      </c>
      <c r="C2040">
        <v>5</v>
      </c>
      <c r="D2040" t="s">
        <v>12</v>
      </c>
      <c r="E2040" t="s">
        <v>266</v>
      </c>
      <c r="F2040">
        <v>442</v>
      </c>
      <c r="G2040">
        <v>0.77707006369426757</v>
      </c>
      <c r="H2040">
        <v>13129.240852662901</v>
      </c>
      <c r="I2040">
        <v>0.43239919786212738</v>
      </c>
      <c r="K2040" s="2" t="s">
        <v>1236</v>
      </c>
      <c r="L2040" s="2">
        <f t="shared" ref="L2040:O2040" si="11719" xml:space="preserve"> L2039 + (11*L2038)</f>
        <v>341.97619047619048</v>
      </c>
      <c r="M2040" s="2">
        <f t="shared" si="11719"/>
        <v>0.73327727888644034</v>
      </c>
      <c r="N2040" s="2">
        <f t="shared" si="11719"/>
        <v>13993.329749485923</v>
      </c>
      <c r="O2040" s="2">
        <f t="shared" si="11719"/>
        <v>0.67691161093769181</v>
      </c>
      <c r="X2040" s="5"/>
      <c r="Y2040" s="6"/>
      <c r="Z2040" s="5"/>
      <c r="AA2040" s="5"/>
      <c r="AB2040" s="5"/>
      <c r="AC2040" s="5"/>
      <c r="AD2040" s="5"/>
      <c r="AE2040" s="5"/>
      <c r="AF2040" s="5"/>
      <c r="AG2040" s="5"/>
      <c r="AH2040" s="5"/>
    </row>
    <row r="2041" spans="1:34" ht="16" x14ac:dyDescent="0.2">
      <c r="A2041" s="1">
        <v>2036</v>
      </c>
      <c r="B2041">
        <v>212133</v>
      </c>
      <c r="C2041">
        <v>4</v>
      </c>
      <c r="D2041" t="s">
        <v>13</v>
      </c>
      <c r="E2041" t="s">
        <v>266</v>
      </c>
      <c r="F2041">
        <v>395</v>
      </c>
      <c r="G2041">
        <v>0.73636363636363633</v>
      </c>
      <c r="H2041">
        <v>12326.896974042529</v>
      </c>
      <c r="I2041">
        <v>0.4523607226373822</v>
      </c>
      <c r="K2041" s="2" t="s">
        <v>976</v>
      </c>
      <c r="L2041" s="2">
        <f t="shared" ref="L2041" si="11720" xml:space="preserve"> (L2040 - F2044) / F2044</f>
        <v>-0.25495383338520594</v>
      </c>
      <c r="M2041" s="2">
        <f t="shared" ref="M2041" si="11721" xml:space="preserve"> (M2040 - G2044) / G2044</f>
        <v>-8.6294873311848722E-2</v>
      </c>
      <c r="N2041" s="2">
        <f t="shared" ref="N2041" si="11722" xml:space="preserve"> (N2040 - H2044) / H2044</f>
        <v>0.16693028730823947</v>
      </c>
      <c r="O2041" s="2">
        <f t="shared" ref="O2041" si="11723" xml:space="preserve"> (O2040 - I2044) / I2044</f>
        <v>1.0821664219760696</v>
      </c>
      <c r="X2041" s="5"/>
      <c r="Y2041" s="6"/>
      <c r="Z2041" s="5"/>
      <c r="AA2041" s="5"/>
      <c r="AB2041" s="5"/>
      <c r="AC2041" s="5"/>
      <c r="AD2041" s="5"/>
      <c r="AE2041" s="5"/>
      <c r="AF2041" s="5"/>
      <c r="AG2041" s="5"/>
      <c r="AH2041" s="5"/>
    </row>
    <row r="2042" spans="1:34" ht="16" x14ac:dyDescent="0.2">
      <c r="A2042" s="1">
        <v>2037</v>
      </c>
      <c r="B2042">
        <v>212133</v>
      </c>
      <c r="C2042">
        <v>3</v>
      </c>
      <c r="D2042" t="s">
        <v>14</v>
      </c>
      <c r="E2042" t="s">
        <v>266</v>
      </c>
      <c r="F2042">
        <v>446</v>
      </c>
      <c r="G2042">
        <v>0.78333333333333333</v>
      </c>
      <c r="H2042">
        <v>13276.59932622148</v>
      </c>
      <c r="I2042">
        <v>0.45292149881201582</v>
      </c>
      <c r="K2042" s="2" t="s">
        <v>977</v>
      </c>
      <c r="L2042" s="2">
        <f t="shared" ref="L2042" si="11724">IF(L2037&lt;=$L$1,1,0)</f>
        <v>1</v>
      </c>
      <c r="M2042" s="2">
        <f t="shared" ref="M2042" si="11725">IF(M2037&lt;=$M$1,1,0)</f>
        <v>1</v>
      </c>
      <c r="N2042" s="2">
        <f t="shared" ref="N2042" si="11726">IF(N2037&lt;=$N$1,1,0)</f>
        <v>0</v>
      </c>
      <c r="O2042" s="2">
        <f t="shared" ref="O2042" si="11727">IF(O2037&lt;=$O$1,1,0)</f>
        <v>0</v>
      </c>
      <c r="X2042" s="5" t="s">
        <v>977</v>
      </c>
      <c r="Y2042" s="5">
        <f t="shared" ref="Y2042" ca="1" si="11728">IF(L2037&lt;=$Y$1,1,0)</f>
        <v>1</v>
      </c>
      <c r="Z2042" s="5">
        <f t="shared" ref="Z2042" ca="1" si="11729">IF(M2037&lt;=$Z$1,1,0)</f>
        <v>0</v>
      </c>
      <c r="AA2042" s="5">
        <f t="shared" ref="AA2042" ca="1" si="11730">IF(N2037&lt;=$AA$1,1,0)</f>
        <v>0</v>
      </c>
      <c r="AB2042" s="5">
        <f t="shared" ref="AB2042" ca="1" si="11731">IF(O2037&lt;=$AB$1,1,0)</f>
        <v>0</v>
      </c>
      <c r="AC2042" s="5"/>
      <c r="AD2042" s="5"/>
      <c r="AE2042" s="5"/>
      <c r="AF2042" s="5"/>
      <c r="AG2042" s="5"/>
      <c r="AH2042" s="5"/>
    </row>
    <row r="2043" spans="1:34" ht="16" x14ac:dyDescent="0.2">
      <c r="A2043" s="1">
        <v>2038</v>
      </c>
      <c r="B2043">
        <v>212133</v>
      </c>
      <c r="C2043">
        <v>2</v>
      </c>
      <c r="D2043" t="s">
        <v>15</v>
      </c>
      <c r="E2043" t="s">
        <v>266</v>
      </c>
      <c r="F2043">
        <v>450</v>
      </c>
      <c r="G2043">
        <v>0.80327868852459017</v>
      </c>
      <c r="H2043">
        <v>12102.36031141216</v>
      </c>
      <c r="I2043">
        <v>0.38268076973813159</v>
      </c>
      <c r="K2043" s="2" t="s">
        <v>978</v>
      </c>
      <c r="L2043" s="2">
        <f t="shared" ref="L2043" si="11732">IF(L2037&lt;=$L$2, 1, 0)</f>
        <v>1</v>
      </c>
      <c r="M2043" s="2">
        <f t="shared" ref="M2043" si="11733">IF(M2037&lt;=$M$2, 1, 0)</f>
        <v>1</v>
      </c>
      <c r="N2043" s="2">
        <f t="shared" ref="N2043" si="11734">IF(N2037&lt;=$N$2, 1, 0)</f>
        <v>0</v>
      </c>
      <c r="O2043" s="2">
        <f t="shared" ref="O2043" si="11735">IF(O2037&lt;=$O$2, 1, 0)</f>
        <v>0</v>
      </c>
      <c r="X2043" s="5" t="s">
        <v>978</v>
      </c>
      <c r="Y2043" s="5">
        <f t="shared" ref="Y2043" ca="1" si="11736">IF(L2037&lt;=$Y$2, 1, 0)</f>
        <v>0</v>
      </c>
      <c r="Z2043" s="5">
        <f t="shared" ref="Z2043" ca="1" si="11737">IF(M2037&lt;=$Z$2, 1, 0)</f>
        <v>0</v>
      </c>
      <c r="AA2043" s="5">
        <f t="shared" ref="AA2043" ca="1" si="11738">IF(N2037&lt;=$AA$2, 1, 0)</f>
        <v>0</v>
      </c>
      <c r="AB2043" s="5">
        <f t="shared" ref="AB2043" ca="1" si="11739">IF(O2037&lt;=$AB$2, 1, 0)</f>
        <v>0</v>
      </c>
      <c r="AC2043" s="5"/>
      <c r="AD2043" s="5" t="s">
        <v>1952</v>
      </c>
      <c r="AE2043" s="5">
        <f t="shared" ref="AE2043" ca="1" si="11740" xml:space="preserve"> Y2042+Y2043+Y2044</f>
        <v>2</v>
      </c>
      <c r="AF2043" s="5">
        <f t="shared" ref="AF2043" ca="1" si="11741">Z2042+Z2043+Z2044</f>
        <v>1</v>
      </c>
      <c r="AG2043" s="5">
        <f t="shared" ref="AG2043" ca="1" si="11742">AA2042+AA2043+AA2044</f>
        <v>0</v>
      </c>
      <c r="AH2043" s="5">
        <f t="shared" ref="AH2043" ca="1" si="11743">AB2042+AB2043+AB2044</f>
        <v>0</v>
      </c>
    </row>
    <row r="2044" spans="1:34" ht="16" x14ac:dyDescent="0.2">
      <c r="A2044" s="1">
        <v>2039</v>
      </c>
      <c r="B2044">
        <v>212133</v>
      </c>
      <c r="C2044">
        <v>1</v>
      </c>
      <c r="D2044" t="s">
        <v>16</v>
      </c>
      <c r="E2044" t="s">
        <v>266</v>
      </c>
      <c r="F2044">
        <v>459</v>
      </c>
      <c r="G2044">
        <v>0.8025316455696202</v>
      </c>
      <c r="H2044">
        <v>11991.57301998251</v>
      </c>
      <c r="I2044">
        <v>0.32509966724718969</v>
      </c>
      <c r="K2044" s="2" t="s">
        <v>979</v>
      </c>
      <c r="L2044" s="2">
        <f t="shared" ref="L2044" si="11744">IF(L2041&lt;=$L$1, 1,0)</f>
        <v>1</v>
      </c>
      <c r="M2044" s="2">
        <f t="shared" ref="M2044" si="11745">IF(M2041&lt;=$M$1, 1,0)</f>
        <v>1</v>
      </c>
      <c r="N2044" s="2">
        <f t="shared" ref="N2044" si="11746">IF(N2041&lt;=$N$1, 1,0)</f>
        <v>0</v>
      </c>
      <c r="O2044" s="2">
        <f t="shared" ref="O2044" si="11747">IF(O2041&lt;=$O$1, 1,0)</f>
        <v>0</v>
      </c>
      <c r="X2044" s="5" t="s">
        <v>979</v>
      </c>
      <c r="Y2044" s="5">
        <f t="shared" ref="Y2044" ca="1" si="11748">IF(L2041&lt;=$Y$1, 1,0)</f>
        <v>1</v>
      </c>
      <c r="Z2044" s="5">
        <f t="shared" ref="Z2044" ca="1" si="11749">IF(M2041&lt;=$Z$1, 1,0)</f>
        <v>1</v>
      </c>
      <c r="AA2044" s="5">
        <f t="shared" ref="AA2044" ca="1" si="11750">IF(N2041&lt;=$AA$1, 1,0)</f>
        <v>0</v>
      </c>
      <c r="AB2044" s="5">
        <f t="shared" ref="AB2044" ca="1" si="11751">IF(O2041&lt;=$AB$1, 1,0)</f>
        <v>0</v>
      </c>
      <c r="AC2044" s="5"/>
      <c r="AD2044" s="5" t="s">
        <v>1953</v>
      </c>
      <c r="AE2044" s="5"/>
      <c r="AF2044" s="5"/>
      <c r="AG2044" s="5"/>
      <c r="AH2044" s="5">
        <f t="shared" ref="AH2044" ca="1" si="11752">AE2043+AF2043+AG2043+AH2043</f>
        <v>3</v>
      </c>
    </row>
    <row r="2045" spans="1:34" ht="16" x14ac:dyDescent="0.2">
      <c r="A2045" s="1">
        <v>2040</v>
      </c>
      <c r="B2045">
        <v>133492</v>
      </c>
      <c r="C2045">
        <v>8</v>
      </c>
      <c r="D2045" t="s">
        <v>8</v>
      </c>
      <c r="E2045" t="s">
        <v>267</v>
      </c>
      <c r="F2045">
        <v>539</v>
      </c>
      <c r="G2045">
        <v>0.81206896551724139</v>
      </c>
      <c r="H2045">
        <v>28538.577819059828</v>
      </c>
      <c r="I2045">
        <v>0.76019119347545572</v>
      </c>
      <c r="K2045" s="2" t="s">
        <v>972</v>
      </c>
      <c r="L2045" s="4">
        <f t="shared" ref="L2045" si="11753" xml:space="preserve"> (F2045 - F2052) / F2052</f>
        <v>7.4766355140186919E-3</v>
      </c>
      <c r="M2045" s="4">
        <f t="shared" ref="M2045" si="11754" xml:space="preserve"> (G2045 - G2052) / G2052</f>
        <v>1.1536511156186389E-3</v>
      </c>
      <c r="N2045" s="4">
        <f t="shared" ref="N2045" si="11755" xml:space="preserve"> (H2045 - H2052) / H2052</f>
        <v>0.69085678964169894</v>
      </c>
      <c r="O2045" s="4">
        <f t="shared" ref="O2045" si="11756" xml:space="preserve"> (I2045 - I2052) / I2052</f>
        <v>0.12552151759839536</v>
      </c>
      <c r="X2045" s="5"/>
      <c r="Y2045" s="6"/>
      <c r="Z2045" s="5"/>
      <c r="AA2045" s="5"/>
      <c r="AB2045" s="5"/>
      <c r="AC2045" s="5"/>
      <c r="AD2045" s="5"/>
      <c r="AE2045" s="5"/>
      <c r="AF2045" s="5"/>
      <c r="AG2045" s="5"/>
      <c r="AH2045" s="5"/>
    </row>
    <row r="2046" spans="1:34" ht="16" x14ac:dyDescent="0.2">
      <c r="A2046" s="1">
        <v>2041</v>
      </c>
      <c r="B2046">
        <v>133492</v>
      </c>
      <c r="C2046">
        <v>7</v>
      </c>
      <c r="D2046" t="s">
        <v>10</v>
      </c>
      <c r="E2046" t="s">
        <v>267</v>
      </c>
      <c r="F2046">
        <v>581</v>
      </c>
      <c r="G2046">
        <v>0.81720430107526887</v>
      </c>
      <c r="H2046">
        <v>21171.7847850693</v>
      </c>
      <c r="I2046">
        <v>0.75552514901198031</v>
      </c>
      <c r="K2046" s="2" t="s">
        <v>973</v>
      </c>
      <c r="L2046" s="2">
        <f t="shared" ref="L2046" si="11757" xml:space="preserve"> SLOPE(F2045:F2052, $C2045:$C2052)</f>
        <v>10.583333333333334</v>
      </c>
      <c r="M2046" s="2">
        <f t="shared" ref="M2046" si="11758" xml:space="preserve"> SLOPE(G2045:G2052, $C2045:$C2052)</f>
        <v>-4.9403578126096183E-4</v>
      </c>
      <c r="N2046" s="2">
        <f t="shared" ref="N2046" si="11759" xml:space="preserve"> SLOPE(H2045:H2052, $C2045:$C2052)</f>
        <v>1245.6418821880175</v>
      </c>
      <c r="O2046" s="2">
        <f t="shared" ref="O2046" si="11760" xml:space="preserve"> SLOPE(I2045:I2052, $C2045:$C2052)</f>
        <v>7.1755342589425201E-3</v>
      </c>
      <c r="X2046" s="5"/>
      <c r="Y2046" s="6"/>
      <c r="Z2046" s="5"/>
      <c r="AA2046" s="5"/>
      <c r="AB2046" s="5"/>
      <c r="AC2046" s="5"/>
      <c r="AD2046" s="5"/>
      <c r="AE2046" s="5"/>
      <c r="AF2046" s="5"/>
      <c r="AG2046" s="5"/>
      <c r="AH2046" s="5"/>
    </row>
    <row r="2047" spans="1:34" ht="16" x14ac:dyDescent="0.2">
      <c r="A2047" s="1">
        <v>2042</v>
      </c>
      <c r="B2047">
        <v>133492</v>
      </c>
      <c r="C2047">
        <v>6</v>
      </c>
      <c r="D2047" t="s">
        <v>11</v>
      </c>
      <c r="E2047" t="s">
        <v>267</v>
      </c>
      <c r="F2047">
        <v>561</v>
      </c>
      <c r="G2047">
        <v>0.81675392670157065</v>
      </c>
      <c r="H2047">
        <v>20081.151909036631</v>
      </c>
      <c r="I2047">
        <v>0.74423449377838546</v>
      </c>
      <c r="K2047" s="2" t="s">
        <v>974</v>
      </c>
      <c r="L2047" s="2">
        <f t="shared" ref="L2047" si="11761" xml:space="preserve"> INTERCEPT(F2045:F2052,$C2045:$C2052)</f>
        <v>483.75</v>
      </c>
      <c r="M2047" s="2">
        <f t="shared" ref="M2047" si="11762" xml:space="preserve"> INTERCEPT(G2045:G2052,$C2045:$C2052)</f>
        <v>0.81807282092251654</v>
      </c>
      <c r="N2047" s="2">
        <f t="shared" ref="N2047" si="11763" xml:space="preserve"> INTERCEPT(H2045:H2052,$C2045:$C2052)</f>
        <v>14554.499961955651</v>
      </c>
      <c r="O2047" s="2">
        <f t="shared" ref="O2047" si="11764" xml:space="preserve"> INTERCEPT(I2045:I2052,$C2045:$C2052)</f>
        <v>0.71010799961687743</v>
      </c>
      <c r="X2047" s="5"/>
      <c r="Y2047" s="6"/>
      <c r="Z2047" s="5"/>
      <c r="AA2047" s="5"/>
      <c r="AB2047" s="5"/>
      <c r="AC2047" s="5"/>
      <c r="AD2047" s="5"/>
      <c r="AE2047" s="5"/>
      <c r="AF2047" s="5"/>
      <c r="AG2047" s="5"/>
      <c r="AH2047" s="5"/>
    </row>
    <row r="2048" spans="1:34" ht="16" x14ac:dyDescent="0.2">
      <c r="A2048" s="1">
        <v>2043</v>
      </c>
      <c r="B2048">
        <v>133492</v>
      </c>
      <c r="C2048">
        <v>5</v>
      </c>
      <c r="D2048" t="s">
        <v>12</v>
      </c>
      <c r="E2048" t="s">
        <v>267</v>
      </c>
      <c r="F2048">
        <v>578</v>
      </c>
      <c r="G2048">
        <v>0.81611570247933884</v>
      </c>
      <c r="H2048">
        <v>19528.604466010791</v>
      </c>
      <c r="I2048">
        <v>0.71593139306571718</v>
      </c>
      <c r="K2048" s="2" t="s">
        <v>1237</v>
      </c>
      <c r="L2048" s="2">
        <f t="shared" ref="L2048:O2048" si="11765" xml:space="preserve"> L2047 + (11*L2046)</f>
        <v>600.16666666666663</v>
      </c>
      <c r="M2048" s="2">
        <f t="shared" si="11765"/>
        <v>0.812638427328646</v>
      </c>
      <c r="N2048" s="2">
        <f t="shared" si="11765"/>
        <v>28256.560666023841</v>
      </c>
      <c r="O2048" s="2">
        <f t="shared" si="11765"/>
        <v>0.78903887646524518</v>
      </c>
      <c r="X2048" s="5"/>
      <c r="Y2048" s="6"/>
      <c r="Z2048" s="5"/>
      <c r="AA2048" s="5"/>
      <c r="AB2048" s="5"/>
      <c r="AC2048" s="5"/>
      <c r="AD2048" s="5"/>
      <c r="AE2048" s="5"/>
      <c r="AF2048" s="5"/>
      <c r="AG2048" s="5"/>
      <c r="AH2048" s="5"/>
    </row>
    <row r="2049" spans="1:34" ht="16" x14ac:dyDescent="0.2">
      <c r="A2049" s="1">
        <v>2044</v>
      </c>
      <c r="B2049">
        <v>133492</v>
      </c>
      <c r="C2049">
        <v>4</v>
      </c>
      <c r="D2049" t="s">
        <v>13</v>
      </c>
      <c r="E2049" t="s">
        <v>267</v>
      </c>
      <c r="F2049">
        <v>488</v>
      </c>
      <c r="G2049">
        <v>0.81213307240704502</v>
      </c>
      <c r="H2049">
        <v>19106.516862687698</v>
      </c>
      <c r="I2049">
        <v>0.78462241172777758</v>
      </c>
      <c r="K2049" s="2" t="s">
        <v>976</v>
      </c>
      <c r="L2049" s="2">
        <f t="shared" ref="L2049" si="11766" xml:space="preserve"> (L2048 - F2052) / F2052</f>
        <v>0.12180685358255444</v>
      </c>
      <c r="M2049" s="2">
        <f t="shared" ref="M2049" si="11767" xml:space="preserve"> (M2048 - G2052) / G2052</f>
        <v>1.8557082017375496E-3</v>
      </c>
      <c r="N2049" s="2">
        <f t="shared" ref="N2049" si="11768" xml:space="preserve"> (N2048 - H2052) / H2052</f>
        <v>0.67414780641802008</v>
      </c>
      <c r="O2049" s="2">
        <f t="shared" ref="O2049" si="11769" xml:space="preserve"> (O2048 - I2052) / I2052</f>
        <v>0.16823273053605689</v>
      </c>
      <c r="X2049" s="5"/>
      <c r="Y2049" s="6"/>
      <c r="Z2049" s="5"/>
      <c r="AA2049" s="5"/>
      <c r="AB2049" s="5"/>
      <c r="AC2049" s="5"/>
      <c r="AD2049" s="5"/>
      <c r="AE2049" s="5"/>
      <c r="AF2049" s="5"/>
      <c r="AG2049" s="5"/>
      <c r="AH2049" s="5"/>
    </row>
    <row r="2050" spans="1:34" ht="16" x14ac:dyDescent="0.2">
      <c r="A2050" s="1">
        <v>2045</v>
      </c>
      <c r="B2050">
        <v>133492</v>
      </c>
      <c r="C2050">
        <v>3</v>
      </c>
      <c r="D2050" t="s">
        <v>14</v>
      </c>
      <c r="E2050" t="s">
        <v>267</v>
      </c>
      <c r="F2050">
        <v>514</v>
      </c>
      <c r="G2050">
        <v>0.80931263858093128</v>
      </c>
      <c r="H2050">
        <v>18179.057694015009</v>
      </c>
      <c r="I2050">
        <v>0.79199303441313751</v>
      </c>
      <c r="K2050" s="2" t="s">
        <v>977</v>
      </c>
      <c r="L2050" s="2">
        <f t="shared" ref="L2050" si="11770">IF(L2045&lt;=$L$1,1,0)</f>
        <v>1</v>
      </c>
      <c r="M2050" s="2">
        <f t="shared" ref="M2050" si="11771">IF(M2045&lt;=$M$1,1,0)</f>
        <v>1</v>
      </c>
      <c r="N2050" s="2">
        <f t="shared" ref="N2050" si="11772">IF(N2045&lt;=$N$1,1,0)</f>
        <v>0</v>
      </c>
      <c r="O2050" s="2">
        <f t="shared" ref="O2050" si="11773">IF(O2045&lt;=$O$1,1,0)</f>
        <v>0</v>
      </c>
      <c r="X2050" s="5" t="s">
        <v>977</v>
      </c>
      <c r="Y2050" s="5">
        <f t="shared" ref="Y2050" ca="1" si="11774">IF(L2045&lt;=$Y$1,1,0)</f>
        <v>0</v>
      </c>
      <c r="Z2050" s="5">
        <f t="shared" ref="Z2050" ca="1" si="11775">IF(M2045&lt;=$Z$1,1,0)</f>
        <v>0</v>
      </c>
      <c r="AA2050" s="5">
        <f t="shared" ref="AA2050" ca="1" si="11776">IF(N2045&lt;=$AA$1,1,0)</f>
        <v>0</v>
      </c>
      <c r="AB2050" s="5">
        <f t="shared" ref="AB2050" ca="1" si="11777">IF(O2045&lt;=$AB$1,1,0)</f>
        <v>0</v>
      </c>
      <c r="AC2050" s="5"/>
      <c r="AD2050" s="5"/>
      <c r="AE2050" s="5"/>
      <c r="AF2050" s="5"/>
      <c r="AG2050" s="5"/>
      <c r="AH2050" s="5"/>
    </row>
    <row r="2051" spans="1:34" ht="16" x14ac:dyDescent="0.2">
      <c r="A2051" s="1">
        <v>2046</v>
      </c>
      <c r="B2051">
        <v>133492</v>
      </c>
      <c r="C2051">
        <v>2</v>
      </c>
      <c r="D2051" t="s">
        <v>15</v>
      </c>
      <c r="E2051" t="s">
        <v>267</v>
      </c>
      <c r="F2051">
        <v>455</v>
      </c>
      <c r="G2051">
        <v>0.83207547169811324</v>
      </c>
      <c r="H2051">
        <v>17795.238313191159</v>
      </c>
      <c r="I2051">
        <v>0.71127315121043688</v>
      </c>
      <c r="K2051" s="2" t="s">
        <v>978</v>
      </c>
      <c r="L2051" s="2">
        <f t="shared" ref="L2051" si="11778">IF(L2045&lt;=$L$2, 1, 0)</f>
        <v>1</v>
      </c>
      <c r="M2051" s="2">
        <f t="shared" ref="M2051" si="11779">IF(M2045&lt;=$M$2, 1, 0)</f>
        <v>1</v>
      </c>
      <c r="N2051" s="2">
        <f t="shared" ref="N2051" si="11780">IF(N2045&lt;=$N$2, 1, 0)</f>
        <v>0</v>
      </c>
      <c r="O2051" s="2">
        <f t="shared" ref="O2051" si="11781">IF(O2045&lt;=$O$2, 1, 0)</f>
        <v>0</v>
      </c>
      <c r="X2051" s="5" t="s">
        <v>978</v>
      </c>
      <c r="Y2051" s="5">
        <f t="shared" ref="Y2051" ca="1" si="11782">IF(L2045&lt;=$Y$2, 1, 0)</f>
        <v>0</v>
      </c>
      <c r="Z2051" s="5">
        <f t="shared" ref="Z2051" ca="1" si="11783">IF(M2045&lt;=$Z$2, 1, 0)</f>
        <v>0</v>
      </c>
      <c r="AA2051" s="5">
        <f t="shared" ref="AA2051" ca="1" si="11784">IF(N2045&lt;=$AA$2, 1, 0)</f>
        <v>0</v>
      </c>
      <c r="AB2051" s="5">
        <f t="shared" ref="AB2051" ca="1" si="11785">IF(O2045&lt;=$AB$2, 1, 0)</f>
        <v>0</v>
      </c>
      <c r="AC2051" s="5"/>
      <c r="AD2051" s="5" t="s">
        <v>1952</v>
      </c>
      <c r="AE2051" s="5">
        <f t="shared" ref="AE2051" ca="1" si="11786" xml:space="preserve"> Y2050+Y2051+Y2052</f>
        <v>0</v>
      </c>
      <c r="AF2051" s="5">
        <f t="shared" ref="AF2051" ca="1" si="11787">Z2050+Z2051+Z2052</f>
        <v>0</v>
      </c>
      <c r="AG2051" s="5">
        <f t="shared" ref="AG2051" ca="1" si="11788">AA2050+AA2051+AA2052</f>
        <v>0</v>
      </c>
      <c r="AH2051" s="5">
        <f t="shared" ref="AH2051" ca="1" si="11789">AB2050+AB2051+AB2052</f>
        <v>0</v>
      </c>
    </row>
    <row r="2052" spans="1:34" ht="16" x14ac:dyDescent="0.2">
      <c r="A2052" s="1">
        <v>2047</v>
      </c>
      <c r="B2052">
        <v>133492</v>
      </c>
      <c r="C2052">
        <v>1</v>
      </c>
      <c r="D2052" t="s">
        <v>16</v>
      </c>
      <c r="E2052" t="s">
        <v>267</v>
      </c>
      <c r="F2052">
        <v>535</v>
      </c>
      <c r="G2052">
        <v>0.81113320079522866</v>
      </c>
      <c r="H2052">
        <v>16878.175605343429</v>
      </c>
      <c r="I2052">
        <v>0.67541240357405985</v>
      </c>
      <c r="K2052" s="2" t="s">
        <v>979</v>
      </c>
      <c r="L2052" s="2">
        <f t="shared" ref="L2052" si="11790">IF(L2049&lt;=$L$1, 1,0)</f>
        <v>1</v>
      </c>
      <c r="M2052" s="2">
        <f t="shared" ref="M2052" si="11791">IF(M2049&lt;=$M$1, 1,0)</f>
        <v>1</v>
      </c>
      <c r="N2052" s="2">
        <f t="shared" ref="N2052" si="11792">IF(N2049&lt;=$N$1, 1,0)</f>
        <v>0</v>
      </c>
      <c r="O2052" s="2">
        <f t="shared" ref="O2052" si="11793">IF(O2049&lt;=$O$1, 1,0)</f>
        <v>0</v>
      </c>
      <c r="X2052" s="5" t="s">
        <v>979</v>
      </c>
      <c r="Y2052" s="5">
        <f t="shared" ref="Y2052" ca="1" si="11794">IF(L2049&lt;=$Y$1, 1,0)</f>
        <v>0</v>
      </c>
      <c r="Z2052" s="5">
        <f t="shared" ref="Z2052" ca="1" si="11795">IF(M2049&lt;=$Z$1, 1,0)</f>
        <v>0</v>
      </c>
      <c r="AA2052" s="5">
        <f t="shared" ref="AA2052" ca="1" si="11796">IF(N2049&lt;=$AA$1, 1,0)</f>
        <v>0</v>
      </c>
      <c r="AB2052" s="5">
        <f t="shared" ref="AB2052" ca="1" si="11797">IF(O2049&lt;=$AB$1, 1,0)</f>
        <v>0</v>
      </c>
      <c r="AC2052" s="5"/>
      <c r="AD2052" s="5" t="s">
        <v>1953</v>
      </c>
      <c r="AE2052" s="5"/>
      <c r="AF2052" s="5"/>
      <c r="AG2052" s="5"/>
      <c r="AH2052" s="5">
        <f t="shared" ref="AH2052" ca="1" si="11798">AE2051+AF2051+AG2051+AH2051</f>
        <v>0</v>
      </c>
    </row>
    <row r="2053" spans="1:34" ht="16" x14ac:dyDescent="0.2">
      <c r="A2053" s="1">
        <v>2048</v>
      </c>
      <c r="B2053">
        <v>238661</v>
      </c>
      <c r="C2053">
        <v>8</v>
      </c>
      <c r="D2053" t="s">
        <v>8</v>
      </c>
      <c r="E2053" t="s">
        <v>268</v>
      </c>
      <c r="F2053">
        <v>239</v>
      </c>
      <c r="G2053">
        <v>0.792156862745098</v>
      </c>
      <c r="H2053">
        <v>15127.01096416918</v>
      </c>
      <c r="I2053">
        <v>1.1383328288920931</v>
      </c>
      <c r="K2053" s="2" t="s">
        <v>972</v>
      </c>
      <c r="L2053" s="4">
        <f t="shared" ref="L2053" si="11799" xml:space="preserve"> (F2053 - F2060) / F2060</f>
        <v>-0.30116959064327486</v>
      </c>
      <c r="M2053" s="4">
        <f t="shared" ref="M2053" si="11800" xml:space="preserve"> (G2053 - G2060) / G2060</f>
        <v>3.8539553752535158E-3</v>
      </c>
      <c r="N2053" s="4">
        <f t="shared" ref="N2053" si="11801" xml:space="preserve"> (H2053 - H2060) / H2060</f>
        <v>0.35032505453866997</v>
      </c>
      <c r="O2053" s="4">
        <f t="shared" ref="O2053" si="11802" xml:space="preserve"> (I2053 - I2060) / I2060</f>
        <v>0.61197223072930318</v>
      </c>
      <c r="X2053" s="5"/>
      <c r="Y2053" s="6"/>
      <c r="Z2053" s="5"/>
      <c r="AA2053" s="5"/>
      <c r="AB2053" s="5"/>
      <c r="AC2053" s="5"/>
      <c r="AD2053" s="5"/>
      <c r="AE2053" s="5"/>
      <c r="AF2053" s="5"/>
      <c r="AG2053" s="5"/>
      <c r="AH2053" s="5"/>
    </row>
    <row r="2054" spans="1:34" ht="16" x14ac:dyDescent="0.2">
      <c r="A2054" s="1">
        <v>2049</v>
      </c>
      <c r="B2054">
        <v>238661</v>
      </c>
      <c r="C2054">
        <v>7</v>
      </c>
      <c r="D2054" t="s">
        <v>10</v>
      </c>
      <c r="E2054" t="s">
        <v>268</v>
      </c>
      <c r="F2054">
        <v>255</v>
      </c>
      <c r="G2054">
        <v>0.77580071174377219</v>
      </c>
      <c r="H2054">
        <v>15960.86655898276</v>
      </c>
      <c r="I2054">
        <v>1.191615657079619</v>
      </c>
      <c r="K2054" s="2" t="s">
        <v>973</v>
      </c>
      <c r="L2054" s="2">
        <f t="shared" ref="L2054" si="11803" xml:space="preserve"> SLOPE(F2053:F2060, $C2053:$C2060)</f>
        <v>-11.773809523809524</v>
      </c>
      <c r="M2054" s="2">
        <f t="shared" ref="M2054" si="11804" xml:space="preserve"> SLOPE(G2053:G2060, $C2053:$C2060)</f>
        <v>-3.7479333653312411E-3</v>
      </c>
      <c r="N2054" s="2">
        <f t="shared" ref="N2054" si="11805" xml:space="preserve"> SLOPE(H2053:H2060, $C2053:$C2060)</f>
        <v>647.05827057426234</v>
      </c>
      <c r="O2054" s="2">
        <f t="shared" ref="O2054" si="11806" xml:space="preserve"> SLOPE(I2053:I2060, $C2053:$C2060)</f>
        <v>6.4225240310185588E-2</v>
      </c>
      <c r="X2054" s="5"/>
      <c r="Y2054" s="6"/>
      <c r="Z2054" s="5"/>
      <c r="AA2054" s="5"/>
      <c r="AB2054" s="5"/>
      <c r="AC2054" s="5"/>
      <c r="AD2054" s="5"/>
      <c r="AE2054" s="5"/>
      <c r="AF2054" s="5"/>
      <c r="AG2054" s="5"/>
      <c r="AH2054" s="5"/>
    </row>
    <row r="2055" spans="1:34" ht="16" x14ac:dyDescent="0.2">
      <c r="A2055" s="1">
        <v>2050</v>
      </c>
      <c r="B2055">
        <v>238661</v>
      </c>
      <c r="C2055">
        <v>6</v>
      </c>
      <c r="D2055" t="s">
        <v>11</v>
      </c>
      <c r="E2055" t="s">
        <v>268</v>
      </c>
      <c r="F2055">
        <v>284</v>
      </c>
      <c r="G2055">
        <v>0.7756653992395437</v>
      </c>
      <c r="H2055">
        <v>15709.083702502719</v>
      </c>
      <c r="I2055">
        <v>1.080683126046198</v>
      </c>
      <c r="K2055" s="2" t="s">
        <v>974</v>
      </c>
      <c r="L2055" s="2">
        <f t="shared" ref="L2055" si="11807" xml:space="preserve"> INTERCEPT(F2053:F2060,$C2053:$C2060)</f>
        <v>336.60714285714283</v>
      </c>
      <c r="M2055" s="2">
        <f t="shared" ref="M2055" si="11808" xml:space="preserve"> INTERCEPT(G2053:G2060,$C2053:$C2060)</f>
        <v>0.80984849697655548</v>
      </c>
      <c r="N2055" s="2">
        <f t="shared" ref="N2055" si="11809" xml:space="preserve"> INTERCEPT(H2053:H2060,$C2053:$C2060)</f>
        <v>11154.695055332664</v>
      </c>
      <c r="O2055" s="2">
        <f t="shared" ref="O2055" si="11810" xml:space="preserve"> INTERCEPT(I2053:I2060,$C2053:$C2060)</f>
        <v>0.68202921125235227</v>
      </c>
      <c r="X2055" s="5"/>
      <c r="Y2055" s="6"/>
      <c r="Z2055" s="5"/>
      <c r="AA2055" s="5"/>
      <c r="AB2055" s="5"/>
      <c r="AC2055" s="5"/>
      <c r="AD2055" s="5"/>
      <c r="AE2055" s="5"/>
      <c r="AF2055" s="5"/>
      <c r="AG2055" s="5"/>
      <c r="AH2055" s="5"/>
    </row>
    <row r="2056" spans="1:34" ht="16" x14ac:dyDescent="0.2">
      <c r="A2056" s="1">
        <v>2051</v>
      </c>
      <c r="B2056">
        <v>238661</v>
      </c>
      <c r="C2056">
        <v>5</v>
      </c>
      <c r="D2056" t="s">
        <v>12</v>
      </c>
      <c r="E2056" t="s">
        <v>268</v>
      </c>
      <c r="F2056">
        <v>263</v>
      </c>
      <c r="G2056">
        <v>0.77852348993288589</v>
      </c>
      <c r="H2056">
        <v>14906.138931932681</v>
      </c>
      <c r="I2056">
        <v>0.96746881612518687</v>
      </c>
      <c r="K2056" s="2" t="s">
        <v>1238</v>
      </c>
      <c r="L2056" s="2">
        <f t="shared" ref="L2056:O2056" si="11811" xml:space="preserve"> L2055 + (11*L2054)</f>
        <v>207.09523809523807</v>
      </c>
      <c r="M2056" s="2">
        <f t="shared" si="11811"/>
        <v>0.76862122995791182</v>
      </c>
      <c r="N2056" s="2">
        <f t="shared" si="11811"/>
        <v>18272.336031649549</v>
      </c>
      <c r="O2056" s="2">
        <f t="shared" si="11811"/>
        <v>1.3885068546643937</v>
      </c>
      <c r="X2056" s="5"/>
      <c r="Y2056" s="6"/>
      <c r="Z2056" s="5"/>
      <c r="AA2056" s="5"/>
      <c r="AB2056" s="5"/>
      <c r="AC2056" s="5"/>
      <c r="AD2056" s="5"/>
      <c r="AE2056" s="5"/>
      <c r="AF2056" s="5"/>
      <c r="AG2056" s="5"/>
      <c r="AH2056" s="5"/>
    </row>
    <row r="2057" spans="1:34" ht="16" x14ac:dyDescent="0.2">
      <c r="A2057" s="1">
        <v>2052</v>
      </c>
      <c r="B2057">
        <v>238661</v>
      </c>
      <c r="C2057">
        <v>4</v>
      </c>
      <c r="D2057" t="s">
        <v>13</v>
      </c>
      <c r="E2057" t="s">
        <v>268</v>
      </c>
      <c r="F2057">
        <v>298</v>
      </c>
      <c r="G2057">
        <v>0.80622837370242217</v>
      </c>
      <c r="H2057">
        <v>14210.087591118499</v>
      </c>
      <c r="I2057">
        <v>0.95357192246080613</v>
      </c>
      <c r="K2057" s="2" t="s">
        <v>976</v>
      </c>
      <c r="L2057" s="2">
        <f t="shared" ref="L2057" si="11812" xml:space="preserve"> (L2056 - F2060) / F2060</f>
        <v>-0.39445836814257873</v>
      </c>
      <c r="M2057" s="2">
        <f t="shared" ref="M2057" si="11813" xml:space="preserve"> (M2056 - G2060) / G2060</f>
        <v>-2.5971372380922071E-2</v>
      </c>
      <c r="N2057" s="2">
        <f t="shared" ref="N2057" si="11814" xml:space="preserve"> (N2056 - H2060) / H2060</f>
        <v>0.631095079320664</v>
      </c>
      <c r="O2057" s="2">
        <f t="shared" ref="O2057" si="11815" xml:space="preserve"> (O2056 - I2060) / I2060</f>
        <v>0.96623907796342912</v>
      </c>
      <c r="X2057" s="5"/>
      <c r="Y2057" s="6"/>
      <c r="Z2057" s="5"/>
      <c r="AA2057" s="5"/>
      <c r="AB2057" s="5"/>
      <c r="AC2057" s="5"/>
      <c r="AD2057" s="5"/>
      <c r="AE2057" s="5"/>
      <c r="AF2057" s="5"/>
      <c r="AG2057" s="5"/>
      <c r="AH2057" s="5"/>
    </row>
    <row r="2058" spans="1:34" ht="16" x14ac:dyDescent="0.2">
      <c r="A2058" s="1">
        <v>2053</v>
      </c>
      <c r="B2058">
        <v>238661</v>
      </c>
      <c r="C2058">
        <v>3</v>
      </c>
      <c r="D2058" t="s">
        <v>14</v>
      </c>
      <c r="E2058" t="s">
        <v>268</v>
      </c>
      <c r="F2058">
        <v>290</v>
      </c>
      <c r="G2058">
        <v>0.8087248322147651</v>
      </c>
      <c r="H2058">
        <v>13166.76341152844</v>
      </c>
      <c r="I2058">
        <v>0.9041318592553339</v>
      </c>
      <c r="K2058" s="2" t="s">
        <v>977</v>
      </c>
      <c r="L2058" s="2">
        <f t="shared" ref="L2058" si="11816">IF(L2053&lt;=$L$1,1,0)</f>
        <v>1</v>
      </c>
      <c r="M2058" s="2">
        <f t="shared" ref="M2058" si="11817">IF(M2053&lt;=$M$1,1,0)</f>
        <v>1</v>
      </c>
      <c r="N2058" s="2">
        <f t="shared" ref="N2058" si="11818">IF(N2053&lt;=$N$1,1,0)</f>
        <v>0</v>
      </c>
      <c r="O2058" s="2">
        <f t="shared" ref="O2058" si="11819">IF(O2053&lt;=$O$1,1,0)</f>
        <v>0</v>
      </c>
      <c r="X2058" s="5" t="s">
        <v>977</v>
      </c>
      <c r="Y2058" s="5">
        <f t="shared" ref="Y2058" ca="1" si="11820">IF(L2053&lt;=$Y$1,1,0)</f>
        <v>1</v>
      </c>
      <c r="Z2058" s="5">
        <f t="shared" ref="Z2058" ca="1" si="11821">IF(M2053&lt;=$Z$1,1,0)</f>
        <v>0</v>
      </c>
      <c r="AA2058" s="5">
        <f t="shared" ref="AA2058" ca="1" si="11822">IF(N2053&lt;=$AA$1,1,0)</f>
        <v>0</v>
      </c>
      <c r="AB2058" s="5">
        <f t="shared" ref="AB2058" ca="1" si="11823">IF(O2053&lt;=$AB$1,1,0)</f>
        <v>0</v>
      </c>
      <c r="AC2058" s="5"/>
      <c r="AD2058" s="5"/>
      <c r="AE2058" s="5"/>
      <c r="AF2058" s="5"/>
      <c r="AG2058" s="5"/>
      <c r="AH2058" s="5"/>
    </row>
    <row r="2059" spans="1:34" ht="16" x14ac:dyDescent="0.2">
      <c r="A2059" s="1">
        <v>2054</v>
      </c>
      <c r="B2059">
        <v>238661</v>
      </c>
      <c r="C2059">
        <v>2</v>
      </c>
      <c r="D2059" t="s">
        <v>15</v>
      </c>
      <c r="E2059" t="s">
        <v>268</v>
      </c>
      <c r="F2059">
        <v>298</v>
      </c>
      <c r="G2059">
        <v>0.81764705882352939</v>
      </c>
      <c r="H2059">
        <v>12249.211066053131</v>
      </c>
      <c r="I2059">
        <v>0.82636416182985351</v>
      </c>
      <c r="K2059" s="2" t="s">
        <v>978</v>
      </c>
      <c r="L2059" s="2">
        <f t="shared" ref="L2059" si="11824">IF(L2053&lt;=$L$2, 1, 0)</f>
        <v>1</v>
      </c>
      <c r="M2059" s="2">
        <f t="shared" ref="M2059" si="11825">IF(M2053&lt;=$M$2, 1, 0)</f>
        <v>1</v>
      </c>
      <c r="N2059" s="2">
        <f t="shared" ref="N2059" si="11826">IF(N2053&lt;=$N$2, 1, 0)</f>
        <v>0</v>
      </c>
      <c r="O2059" s="2">
        <f t="shared" ref="O2059" si="11827">IF(O2053&lt;=$O$2, 1, 0)</f>
        <v>0</v>
      </c>
      <c r="X2059" s="5" t="s">
        <v>978</v>
      </c>
      <c r="Y2059" s="5">
        <f t="shared" ref="Y2059" ca="1" si="11828">IF(L2053&lt;=$Y$2, 1, 0)</f>
        <v>0</v>
      </c>
      <c r="Z2059" s="5">
        <f t="shared" ref="Z2059" ca="1" si="11829">IF(M2053&lt;=$Z$2, 1, 0)</f>
        <v>0</v>
      </c>
      <c r="AA2059" s="5">
        <f t="shared" ref="AA2059" ca="1" si="11830">IF(N2053&lt;=$AA$2, 1, 0)</f>
        <v>0</v>
      </c>
      <c r="AB2059" s="5">
        <f t="shared" ref="AB2059" ca="1" si="11831">IF(O2053&lt;=$AB$2, 1, 0)</f>
        <v>0</v>
      </c>
      <c r="AC2059" s="5"/>
      <c r="AD2059" s="5" t="s">
        <v>1952</v>
      </c>
      <c r="AE2059" s="5">
        <f t="shared" ref="AE2059" ca="1" si="11832" xml:space="preserve"> Y2058+Y2059+Y2060</f>
        <v>2</v>
      </c>
      <c r="AF2059" s="5">
        <f t="shared" ref="AF2059" ca="1" si="11833">Z2058+Z2059+Z2060</f>
        <v>0</v>
      </c>
      <c r="AG2059" s="5">
        <f t="shared" ref="AG2059" ca="1" si="11834">AA2058+AA2059+AA2060</f>
        <v>0</v>
      </c>
      <c r="AH2059" s="5">
        <f t="shared" ref="AH2059" ca="1" si="11835">AB2058+AB2059+AB2060</f>
        <v>0</v>
      </c>
    </row>
    <row r="2060" spans="1:34" ht="16" x14ac:dyDescent="0.2">
      <c r="A2060" s="1">
        <v>2055</v>
      </c>
      <c r="B2060">
        <v>238661</v>
      </c>
      <c r="C2060">
        <v>1</v>
      </c>
      <c r="D2060" t="s">
        <v>16</v>
      </c>
      <c r="E2060" t="s">
        <v>268</v>
      </c>
      <c r="F2060">
        <v>342</v>
      </c>
      <c r="G2060">
        <v>0.78911564625850339</v>
      </c>
      <c r="H2060">
        <v>11202.49595704734</v>
      </c>
      <c r="I2060">
        <v>0.70617396949640887</v>
      </c>
      <c r="K2060" s="2" t="s">
        <v>979</v>
      </c>
      <c r="L2060" s="2">
        <f t="shared" ref="L2060" si="11836">IF(L2057&lt;=$L$1, 1,0)</f>
        <v>1</v>
      </c>
      <c r="M2060" s="2">
        <f t="shared" ref="M2060" si="11837">IF(M2057&lt;=$M$1, 1,0)</f>
        <v>1</v>
      </c>
      <c r="N2060" s="2">
        <f t="shared" ref="N2060" si="11838">IF(N2057&lt;=$N$1, 1,0)</f>
        <v>0</v>
      </c>
      <c r="O2060" s="2">
        <f t="shared" ref="O2060" si="11839">IF(O2057&lt;=$O$1, 1,0)</f>
        <v>0</v>
      </c>
      <c r="X2060" s="5" t="s">
        <v>979</v>
      </c>
      <c r="Y2060" s="5">
        <f t="shared" ref="Y2060" ca="1" si="11840">IF(L2057&lt;=$Y$1, 1,0)</f>
        <v>1</v>
      </c>
      <c r="Z2060" s="5">
        <f t="shared" ref="Z2060" ca="1" si="11841">IF(M2057&lt;=$Z$1, 1,0)</f>
        <v>0</v>
      </c>
      <c r="AA2060" s="5">
        <f t="shared" ref="AA2060" ca="1" si="11842">IF(N2057&lt;=$AA$1, 1,0)</f>
        <v>0</v>
      </c>
      <c r="AB2060" s="5">
        <f t="shared" ref="AB2060" ca="1" si="11843">IF(O2057&lt;=$AB$1, 1,0)</f>
        <v>0</v>
      </c>
      <c r="AC2060" s="5"/>
      <c r="AD2060" s="5" t="s">
        <v>1953</v>
      </c>
      <c r="AE2060" s="5"/>
      <c r="AF2060" s="5"/>
      <c r="AG2060" s="5"/>
      <c r="AH2060" s="5">
        <f t="shared" ref="AH2060" ca="1" si="11844">AE2059+AF2059+AG2059+AH2059</f>
        <v>2</v>
      </c>
    </row>
    <row r="2061" spans="1:34" ht="16" x14ac:dyDescent="0.2">
      <c r="A2061" s="1">
        <v>2056</v>
      </c>
      <c r="B2061">
        <v>133526</v>
      </c>
      <c r="C2061">
        <v>8</v>
      </c>
      <c r="D2061" t="s">
        <v>8</v>
      </c>
      <c r="E2061" t="s">
        <v>269</v>
      </c>
      <c r="F2061">
        <v>218</v>
      </c>
      <c r="G2061">
        <v>0.53020134228187921</v>
      </c>
      <c r="H2061">
        <v>10090.579371131011</v>
      </c>
      <c r="I2061">
        <v>7.374523268295971E-2</v>
      </c>
      <c r="K2061" s="2" t="s">
        <v>972</v>
      </c>
      <c r="L2061" s="4">
        <f t="shared" ref="L2061" si="11845" xml:space="preserve"> (F2061 - F2068) / F2068</f>
        <v>-2.6785714285714284E-2</v>
      </c>
      <c r="M2061" s="4">
        <f t="shared" ref="M2061" si="11846" xml:space="preserve"> (G2061 - G2068) / G2068</f>
        <v>-1.612122050785297E-2</v>
      </c>
      <c r="N2061" s="4">
        <f t="shared" ref="N2061" si="11847" xml:space="preserve"> (H2061 - H2068) / H2068</f>
        <v>0.57609116401330174</v>
      </c>
      <c r="O2061" s="4">
        <f t="shared" ref="O2061" si="11848" xml:space="preserve"> (I2061 - I2068) / I2068</f>
        <v>-7.7358718256063871E-2</v>
      </c>
      <c r="X2061" s="5"/>
      <c r="Y2061" s="6"/>
      <c r="Z2061" s="5"/>
      <c r="AA2061" s="5"/>
      <c r="AB2061" s="5"/>
      <c r="AC2061" s="5"/>
      <c r="AD2061" s="5"/>
      <c r="AE2061" s="5"/>
      <c r="AF2061" s="5"/>
      <c r="AG2061" s="5"/>
      <c r="AH2061" s="5"/>
    </row>
    <row r="2062" spans="1:34" ht="16" x14ac:dyDescent="0.2">
      <c r="A2062" s="1">
        <v>2057</v>
      </c>
      <c r="B2062">
        <v>133526</v>
      </c>
      <c r="C2062">
        <v>7</v>
      </c>
      <c r="D2062" t="s">
        <v>10</v>
      </c>
      <c r="E2062" t="s">
        <v>269</v>
      </c>
      <c r="F2062">
        <v>316</v>
      </c>
      <c r="G2062">
        <v>0.54216867469879515</v>
      </c>
      <c r="H2062">
        <v>9719.6972647970651</v>
      </c>
      <c r="I2062">
        <v>6.8125380753309608E-2</v>
      </c>
      <c r="K2062" s="2" t="s">
        <v>973</v>
      </c>
      <c r="L2062" s="2">
        <f t="shared" ref="L2062" si="11849" xml:space="preserve"> SLOPE(F2061:F2068, $C2061:$C2068)</f>
        <v>7.4285714285714288</v>
      </c>
      <c r="M2062" s="2">
        <f t="shared" ref="M2062" si="11850" xml:space="preserve"> SLOPE(G2061:G2068, $C2061:$C2068)</f>
        <v>6.5260782789402861E-3</v>
      </c>
      <c r="N2062" s="2">
        <f t="shared" ref="N2062" si="11851" xml:space="preserve"> SLOPE(H2061:H2068, $C2061:$C2068)</f>
        <v>542.1660104117434</v>
      </c>
      <c r="O2062" s="2">
        <f t="shared" ref="O2062" si="11852" xml:space="preserve"> SLOPE(I2061:I2068, $C2061:$C2068)</f>
        <v>-1.0380745895728829E-3</v>
      </c>
      <c r="X2062" s="5"/>
      <c r="Y2062" s="6"/>
      <c r="Z2062" s="5"/>
      <c r="AA2062" s="5"/>
      <c r="AB2062" s="5"/>
      <c r="AC2062" s="5"/>
      <c r="AD2062" s="5"/>
      <c r="AE2062" s="5"/>
      <c r="AF2062" s="5"/>
      <c r="AG2062" s="5"/>
      <c r="AH2062" s="5"/>
    </row>
    <row r="2063" spans="1:34" ht="16" x14ac:dyDescent="0.2">
      <c r="A2063" s="1">
        <v>2058</v>
      </c>
      <c r="B2063">
        <v>133526</v>
      </c>
      <c r="C2063">
        <v>6</v>
      </c>
      <c r="D2063" t="s">
        <v>11</v>
      </c>
      <c r="E2063" t="s">
        <v>269</v>
      </c>
      <c r="F2063">
        <v>268</v>
      </c>
      <c r="G2063">
        <v>0.59708737864077666</v>
      </c>
      <c r="H2063">
        <v>8870.488884520737</v>
      </c>
      <c r="I2063">
        <v>7.156632903668253E-2</v>
      </c>
      <c r="K2063" s="2" t="s">
        <v>974</v>
      </c>
      <c r="L2063" s="2">
        <f t="shared" ref="L2063" si="11853" xml:space="preserve"> INTERCEPT(F2061:F2068,$C2061:$C2068)</f>
        <v>208.57142857142856</v>
      </c>
      <c r="M2063" s="2">
        <f t="shared" ref="M2063" si="11854" xml:space="preserve"> INTERCEPT(G2061:G2068,$C2061:$C2068)</f>
        <v>0.49442832923168883</v>
      </c>
      <c r="N2063" s="2">
        <f t="shared" ref="N2063" si="11855" xml:space="preserve"> INTERCEPT(H2061:H2068,$C2061:$C2068)</f>
        <v>5896.9148541981185</v>
      </c>
      <c r="O2063" s="2">
        <f t="shared" ref="O2063" si="11856" xml:space="preserve"> INTERCEPT(I2061:I2068,$C2061:$C2068)</f>
        <v>7.8921640104075236E-2</v>
      </c>
      <c r="X2063" s="5"/>
      <c r="Y2063" s="6"/>
      <c r="Z2063" s="5"/>
      <c r="AA2063" s="5"/>
      <c r="AB2063" s="5"/>
      <c r="AC2063" s="5"/>
      <c r="AD2063" s="5"/>
      <c r="AE2063" s="5"/>
      <c r="AF2063" s="5"/>
      <c r="AG2063" s="5"/>
      <c r="AH2063" s="5"/>
    </row>
    <row r="2064" spans="1:34" ht="16" x14ac:dyDescent="0.2">
      <c r="A2064" s="1">
        <v>2059</v>
      </c>
      <c r="B2064">
        <v>133526</v>
      </c>
      <c r="C2064">
        <v>5</v>
      </c>
      <c r="D2064" t="s">
        <v>12</v>
      </c>
      <c r="E2064" t="s">
        <v>269</v>
      </c>
      <c r="F2064">
        <v>234</v>
      </c>
      <c r="G2064">
        <v>0.56504065040650409</v>
      </c>
      <c r="H2064">
        <v>8843.9869496080737</v>
      </c>
      <c r="I2064">
        <v>7.5582065221741851E-2</v>
      </c>
      <c r="K2064" s="2" t="s">
        <v>1239</v>
      </c>
      <c r="L2064" s="2">
        <f t="shared" ref="L2064:O2064" si="11857" xml:space="preserve"> L2063 + (11*L2062)</f>
        <v>290.28571428571428</v>
      </c>
      <c r="M2064" s="2">
        <f t="shared" si="11857"/>
        <v>0.56621519030003198</v>
      </c>
      <c r="N2064" s="2">
        <f t="shared" si="11857"/>
        <v>11860.740968727296</v>
      </c>
      <c r="O2064" s="2">
        <f t="shared" si="11857"/>
        <v>6.7502819618773524E-2</v>
      </c>
      <c r="X2064" s="5"/>
      <c r="Y2064" s="6"/>
      <c r="Z2064" s="5"/>
      <c r="AA2064" s="5"/>
      <c r="AB2064" s="5"/>
      <c r="AC2064" s="5"/>
      <c r="AD2064" s="5"/>
      <c r="AE2064" s="5"/>
      <c r="AF2064" s="5"/>
      <c r="AG2064" s="5"/>
      <c r="AH2064" s="5"/>
    </row>
    <row r="2065" spans="1:34" ht="16" x14ac:dyDescent="0.2">
      <c r="A2065" s="1">
        <v>2060</v>
      </c>
      <c r="B2065">
        <v>133526</v>
      </c>
      <c r="C2065">
        <v>4</v>
      </c>
      <c r="D2065" t="s">
        <v>13</v>
      </c>
      <c r="E2065" t="s">
        <v>269</v>
      </c>
      <c r="F2065">
        <v>246</v>
      </c>
      <c r="G2065">
        <v>0.40540540540540537</v>
      </c>
      <c r="H2065">
        <v>8541.8724725435004</v>
      </c>
      <c r="I2065">
        <v>7.5493361867189371E-2</v>
      </c>
      <c r="K2065" s="2" t="s">
        <v>976</v>
      </c>
      <c r="L2065" s="2">
        <f t="shared" ref="L2065" si="11858" xml:space="preserve"> (L2064 - F2068) / F2068</f>
        <v>0.29591836734693872</v>
      </c>
      <c r="M2065" s="2">
        <f t="shared" ref="M2065" si="11859" xml:space="preserve"> (M2064 - G2068) / G2068</f>
        <v>5.0708600556760429E-2</v>
      </c>
      <c r="N2065" s="2">
        <f t="shared" ref="N2065" si="11860" xml:space="preserve"> (N2064 - H2068) / H2068</f>
        <v>0.85258034766009383</v>
      </c>
      <c r="O2065" s="2">
        <f t="shared" ref="O2065" si="11861" xml:space="preserve"> (O2064 - I2068) / I2068</f>
        <v>-0.1554587903715958</v>
      </c>
      <c r="X2065" s="5"/>
      <c r="Y2065" s="6"/>
      <c r="Z2065" s="5"/>
      <c r="AA2065" s="5"/>
      <c r="AB2065" s="5"/>
      <c r="AC2065" s="5"/>
      <c r="AD2065" s="5"/>
      <c r="AE2065" s="5"/>
      <c r="AF2065" s="5"/>
      <c r="AG2065" s="5"/>
      <c r="AH2065" s="5"/>
    </row>
    <row r="2066" spans="1:34" ht="16" x14ac:dyDescent="0.2">
      <c r="A2066" s="1">
        <v>2061</v>
      </c>
      <c r="B2066">
        <v>133526</v>
      </c>
      <c r="C2066">
        <v>3</v>
      </c>
      <c r="D2066" t="s">
        <v>14</v>
      </c>
      <c r="E2066" t="s">
        <v>269</v>
      </c>
      <c r="F2066">
        <v>222</v>
      </c>
      <c r="G2066">
        <v>0.50256410256410255</v>
      </c>
      <c r="H2066">
        <v>7666.8681196149664</v>
      </c>
      <c r="I2066">
        <v>7.4238811373591521E-2</v>
      </c>
      <c r="K2066" s="2" t="s">
        <v>977</v>
      </c>
      <c r="L2066" s="2">
        <f t="shared" ref="L2066" si="11862">IF(L2061&lt;=$L$1,1,0)</f>
        <v>1</v>
      </c>
      <c r="M2066" s="2">
        <f t="shared" ref="M2066" si="11863">IF(M2061&lt;=$M$1,1,0)</f>
        <v>1</v>
      </c>
      <c r="N2066" s="2">
        <f t="shared" ref="N2066" si="11864">IF(N2061&lt;=$N$1,1,0)</f>
        <v>0</v>
      </c>
      <c r="O2066" s="2">
        <f t="shared" ref="O2066" si="11865">IF(O2061&lt;=$O$1,1,0)</f>
        <v>1</v>
      </c>
      <c r="X2066" s="5" t="s">
        <v>977</v>
      </c>
      <c r="Y2066" s="5">
        <f t="shared" ref="Y2066" ca="1" si="11866">IF(L2061&lt;=$Y$1,1,0)</f>
        <v>0</v>
      </c>
      <c r="Z2066" s="5">
        <f t="shared" ref="Z2066" ca="1" si="11867">IF(M2061&lt;=$Z$1,1,0)</f>
        <v>0</v>
      </c>
      <c r="AA2066" s="5">
        <f t="shared" ref="AA2066" ca="1" si="11868">IF(N2061&lt;=$AA$1,1,0)</f>
        <v>0</v>
      </c>
      <c r="AB2066" s="5">
        <f t="shared" ref="AB2066" ca="1" si="11869">IF(O2061&lt;=$AB$1,1,0)</f>
        <v>1</v>
      </c>
      <c r="AC2066" s="5"/>
      <c r="AD2066" s="5"/>
      <c r="AE2066" s="5"/>
      <c r="AF2066" s="5"/>
      <c r="AG2066" s="5"/>
      <c r="AH2066" s="5"/>
    </row>
    <row r="2067" spans="1:34" ht="16" x14ac:dyDescent="0.2">
      <c r="A2067" s="1">
        <v>2062</v>
      </c>
      <c r="B2067">
        <v>133526</v>
      </c>
      <c r="C2067">
        <v>2</v>
      </c>
      <c r="D2067" t="s">
        <v>15</v>
      </c>
      <c r="E2067" t="s">
        <v>269</v>
      </c>
      <c r="F2067">
        <v>208</v>
      </c>
      <c r="G2067">
        <v>0.50900900900900903</v>
      </c>
      <c r="H2067">
        <v>6557.5206021243685</v>
      </c>
      <c r="I2067">
        <v>7.5322864146155369E-2</v>
      </c>
      <c r="K2067" s="2" t="s">
        <v>978</v>
      </c>
      <c r="L2067" s="2">
        <f t="shared" ref="L2067" si="11870">IF(L2061&lt;=$L$2, 1, 0)</f>
        <v>1</v>
      </c>
      <c r="M2067" s="2">
        <f t="shared" ref="M2067" si="11871">IF(M2061&lt;=$M$2, 1, 0)</f>
        <v>1</v>
      </c>
      <c r="N2067" s="2">
        <f t="shared" ref="N2067" si="11872">IF(N2061&lt;=$N$2, 1, 0)</f>
        <v>0</v>
      </c>
      <c r="O2067" s="2">
        <f t="shared" ref="O2067" si="11873">IF(O2061&lt;=$O$2, 1, 0)</f>
        <v>0</v>
      </c>
      <c r="X2067" s="5" t="s">
        <v>978</v>
      </c>
      <c r="Y2067" s="5">
        <f t="shared" ref="Y2067" ca="1" si="11874">IF(L2061&lt;=$Y$2, 1, 0)</f>
        <v>0</v>
      </c>
      <c r="Z2067" s="5">
        <f t="shared" ref="Z2067" ca="1" si="11875">IF(M2061&lt;=$Z$2, 1, 0)</f>
        <v>0</v>
      </c>
      <c r="AA2067" s="5">
        <f t="shared" ref="AA2067" ca="1" si="11876">IF(N2061&lt;=$AA$2, 1, 0)</f>
        <v>0</v>
      </c>
      <c r="AB2067" s="5">
        <f t="shared" ref="AB2067" ca="1" si="11877">IF(O2061&lt;=$AB$2, 1, 0)</f>
        <v>0</v>
      </c>
      <c r="AC2067" s="5"/>
      <c r="AD2067" s="5" t="s">
        <v>1952</v>
      </c>
      <c r="AE2067" s="5">
        <f t="shared" ref="AE2067" ca="1" si="11878" xml:space="preserve"> Y2066+Y2067+Y2068</f>
        <v>0</v>
      </c>
      <c r="AF2067" s="5">
        <f t="shared" ref="AF2067" ca="1" si="11879">Z2066+Z2067+Z2068</f>
        <v>0</v>
      </c>
      <c r="AG2067" s="5">
        <f t="shared" ref="AG2067" ca="1" si="11880">AA2066+AA2067+AA2068</f>
        <v>0</v>
      </c>
      <c r="AH2067" s="5">
        <f t="shared" ref="AH2067" ca="1" si="11881">AB2066+AB2067+AB2068</f>
        <v>2</v>
      </c>
    </row>
    <row r="2068" spans="1:34" ht="16" x14ac:dyDescent="0.2">
      <c r="A2068" s="1">
        <v>2063</v>
      </c>
      <c r="B2068">
        <v>133526</v>
      </c>
      <c r="C2068">
        <v>1</v>
      </c>
      <c r="D2068" t="s">
        <v>16</v>
      </c>
      <c r="E2068" t="s">
        <v>269</v>
      </c>
      <c r="F2068">
        <v>224</v>
      </c>
      <c r="G2068">
        <v>0.53888888888888886</v>
      </c>
      <c r="H2068">
        <v>6402.2815440679988</v>
      </c>
      <c r="I2068">
        <v>7.992839052634812E-2</v>
      </c>
      <c r="K2068" s="2" t="s">
        <v>979</v>
      </c>
      <c r="L2068" s="2">
        <f t="shared" ref="L2068" si="11882">IF(L2065&lt;=$L$1, 1,0)</f>
        <v>0</v>
      </c>
      <c r="M2068" s="2">
        <f t="shared" ref="M2068" si="11883">IF(M2065&lt;=$M$1, 1,0)</f>
        <v>1</v>
      </c>
      <c r="N2068" s="2">
        <f t="shared" ref="N2068" si="11884">IF(N2065&lt;=$N$1, 1,0)</f>
        <v>0</v>
      </c>
      <c r="O2068" s="2">
        <f t="shared" ref="O2068" si="11885">IF(O2065&lt;=$O$1, 1,0)</f>
        <v>1</v>
      </c>
      <c r="X2068" s="5" t="s">
        <v>979</v>
      </c>
      <c r="Y2068" s="5">
        <f t="shared" ref="Y2068" ca="1" si="11886">IF(L2065&lt;=$Y$1, 1,0)</f>
        <v>0</v>
      </c>
      <c r="Z2068" s="5">
        <f t="shared" ref="Z2068" ca="1" si="11887">IF(M2065&lt;=$Z$1, 1,0)</f>
        <v>0</v>
      </c>
      <c r="AA2068" s="5">
        <f t="shared" ref="AA2068" ca="1" si="11888">IF(N2065&lt;=$AA$1, 1,0)</f>
        <v>0</v>
      </c>
      <c r="AB2068" s="5">
        <f t="shared" ref="AB2068" ca="1" si="11889">IF(O2065&lt;=$AB$1, 1,0)</f>
        <v>1</v>
      </c>
      <c r="AC2068" s="5"/>
      <c r="AD2068" s="5" t="s">
        <v>1953</v>
      </c>
      <c r="AE2068" s="5"/>
      <c r="AF2068" s="5"/>
      <c r="AG2068" s="5"/>
      <c r="AH2068" s="5">
        <f t="shared" ref="AH2068" ca="1" si="11890">AE2067+AF2067+AG2067+AH2067</f>
        <v>2</v>
      </c>
    </row>
    <row r="2069" spans="1:34" ht="16" x14ac:dyDescent="0.2">
      <c r="A2069" s="1">
        <v>2064</v>
      </c>
      <c r="B2069">
        <v>212197</v>
      </c>
      <c r="C2069">
        <v>8</v>
      </c>
      <c r="D2069" t="s">
        <v>8</v>
      </c>
      <c r="E2069" t="s">
        <v>270</v>
      </c>
      <c r="F2069">
        <v>377</v>
      </c>
      <c r="G2069">
        <v>0.87305699481865284</v>
      </c>
      <c r="H2069">
        <v>14874.187952370959</v>
      </c>
      <c r="I2069">
        <v>1.160753919856355</v>
      </c>
      <c r="K2069" s="2" t="s">
        <v>972</v>
      </c>
      <c r="L2069" s="4">
        <f t="shared" ref="L2069" si="11891" xml:space="preserve"> (F2069 - F2076) / F2076</f>
        <v>-0.25049701789264411</v>
      </c>
      <c r="M2069" s="4">
        <f t="shared" ref="M2069" si="11892" xml:space="preserve"> (G2069 - G2076) / G2076</f>
        <v>1.6246296930140316E-2</v>
      </c>
      <c r="N2069" s="4">
        <f t="shared" ref="N2069" si="11893" xml:space="preserve"> (H2069 - H2076) / H2076</f>
        <v>-7.5754699644457441E-2</v>
      </c>
      <c r="O2069" s="4">
        <f t="shared" ref="O2069" si="11894" xml:space="preserve"> (I2069 - I2076) / I2076</f>
        <v>0.35205150930807011</v>
      </c>
      <c r="X2069" s="5"/>
      <c r="Y2069" s="6"/>
      <c r="Z2069" s="5"/>
      <c r="AA2069" s="5"/>
      <c r="AB2069" s="5"/>
      <c r="AC2069" s="5"/>
      <c r="AD2069" s="5"/>
      <c r="AE2069" s="5"/>
      <c r="AF2069" s="5"/>
      <c r="AG2069" s="5"/>
      <c r="AH2069" s="5"/>
    </row>
    <row r="2070" spans="1:34" ht="16" x14ac:dyDescent="0.2">
      <c r="A2070" s="1">
        <v>2065</v>
      </c>
      <c r="B2070">
        <v>212197</v>
      </c>
      <c r="C2070">
        <v>7</v>
      </c>
      <c r="D2070" t="s">
        <v>10</v>
      </c>
      <c r="E2070" t="s">
        <v>270</v>
      </c>
      <c r="F2070">
        <v>386</v>
      </c>
      <c r="G2070">
        <v>0.8878048780487805</v>
      </c>
      <c r="H2070">
        <v>16785.697227677279</v>
      </c>
      <c r="I2070">
        <v>1.252814956325828</v>
      </c>
      <c r="K2070" s="2" t="s">
        <v>973</v>
      </c>
      <c r="L2070" s="2">
        <f t="shared" ref="L2070" si="11895" xml:space="preserve"> SLOPE(F2069:F2076, $C2069:$C2076)</f>
        <v>-21.083333333333332</v>
      </c>
      <c r="M2070" s="2">
        <f t="shared" ref="M2070" si="11896" xml:space="preserve"> SLOPE(G2069:G2076, $C2069:$C2076)</f>
        <v>8.6237368472627165E-3</v>
      </c>
      <c r="N2070" s="2">
        <f t="shared" ref="N2070" si="11897" xml:space="preserve"> SLOPE(H2069:H2076, $C2069:$C2076)</f>
        <v>-142.07182511942497</v>
      </c>
      <c r="O2070" s="2">
        <f t="shared" ref="O2070" si="11898" xml:space="preserve"> SLOPE(I2069:I2076, $C2069:$C2076)</f>
        <v>4.8046033186014893E-2</v>
      </c>
      <c r="X2070" s="5"/>
      <c r="Y2070" s="6"/>
      <c r="Z2070" s="5"/>
      <c r="AA2070" s="5"/>
      <c r="AB2070" s="5"/>
      <c r="AC2070" s="5"/>
      <c r="AD2070" s="5"/>
      <c r="AE2070" s="5"/>
      <c r="AF2070" s="5"/>
      <c r="AG2070" s="5"/>
      <c r="AH2070" s="5"/>
    </row>
    <row r="2071" spans="1:34" ht="16" x14ac:dyDescent="0.2">
      <c r="A2071" s="1">
        <v>2066</v>
      </c>
      <c r="B2071">
        <v>212197</v>
      </c>
      <c r="C2071">
        <v>6</v>
      </c>
      <c r="D2071" t="s">
        <v>11</v>
      </c>
      <c r="E2071" t="s">
        <v>270</v>
      </c>
      <c r="F2071">
        <v>411</v>
      </c>
      <c r="G2071">
        <v>0.86877828054298645</v>
      </c>
      <c r="H2071">
        <v>16845.57685327213</v>
      </c>
      <c r="I2071">
        <v>1.1356922094448809</v>
      </c>
      <c r="K2071" s="2" t="s">
        <v>974</v>
      </c>
      <c r="L2071" s="2">
        <f t="shared" ref="L2071" si="11899" xml:space="preserve"> INTERCEPT(F2069:F2076,$C2069:$C2076)</f>
        <v>545</v>
      </c>
      <c r="M2071" s="2">
        <f t="shared" ref="M2071" si="11900" xml:space="preserve"> INTERCEPT(G2069:G2076,$C2069:$C2076)</f>
        <v>0.80992935292581336</v>
      </c>
      <c r="N2071" s="2">
        <f t="shared" ref="N2071" si="11901" xml:space="preserve"> INTERCEPT(H2069:H2076,$C2069:$C2076)</f>
        <v>17602.243148152109</v>
      </c>
      <c r="O2071" s="2">
        <f t="shared" ref="O2071" si="11902" xml:space="preserve"> INTERCEPT(I2069:I2076,$C2069:$C2076)</f>
        <v>0.84529339027852579</v>
      </c>
      <c r="X2071" s="5"/>
      <c r="Y2071" s="6"/>
      <c r="Z2071" s="5"/>
      <c r="AA2071" s="5"/>
      <c r="AB2071" s="5"/>
      <c r="AC2071" s="5"/>
      <c r="AD2071" s="5"/>
      <c r="AE2071" s="5"/>
      <c r="AF2071" s="5"/>
      <c r="AG2071" s="5"/>
      <c r="AH2071" s="5"/>
    </row>
    <row r="2072" spans="1:34" ht="16" x14ac:dyDescent="0.2">
      <c r="A2072" s="1">
        <v>2067</v>
      </c>
      <c r="B2072">
        <v>212197</v>
      </c>
      <c r="C2072">
        <v>5</v>
      </c>
      <c r="D2072" t="s">
        <v>12</v>
      </c>
      <c r="E2072" t="s">
        <v>270</v>
      </c>
      <c r="F2072">
        <v>443</v>
      </c>
      <c r="G2072">
        <v>0.86904761904761907</v>
      </c>
      <c r="H2072">
        <v>18384.183193027311</v>
      </c>
      <c r="I2072">
        <v>1.0644378268842669</v>
      </c>
      <c r="K2072" s="2" t="s">
        <v>1240</v>
      </c>
      <c r="L2072" s="2">
        <f t="shared" ref="L2072:O2072" si="11903" xml:space="preserve"> L2071 + (11*L2070)</f>
        <v>313.08333333333337</v>
      </c>
      <c r="M2072" s="2">
        <f t="shared" si="11903"/>
        <v>0.90479045824570326</v>
      </c>
      <c r="N2072" s="2">
        <f t="shared" si="11903"/>
        <v>16039.453071838434</v>
      </c>
      <c r="O2072" s="2">
        <f t="shared" si="11903"/>
        <v>1.3737997553246895</v>
      </c>
      <c r="X2072" s="5"/>
      <c r="Y2072" s="6"/>
      <c r="Z2072" s="5"/>
      <c r="AA2072" s="5"/>
      <c r="AB2072" s="5"/>
      <c r="AC2072" s="5"/>
      <c r="AD2072" s="5"/>
      <c r="AE2072" s="5"/>
      <c r="AF2072" s="5"/>
      <c r="AG2072" s="5"/>
      <c r="AH2072" s="5"/>
    </row>
    <row r="2073" spans="1:34" ht="16" x14ac:dyDescent="0.2">
      <c r="A2073" s="1">
        <v>2068</v>
      </c>
      <c r="B2073">
        <v>212197</v>
      </c>
      <c r="C2073">
        <v>4</v>
      </c>
      <c r="D2073" t="s">
        <v>13</v>
      </c>
      <c r="E2073" t="s">
        <v>270</v>
      </c>
      <c r="F2073">
        <v>504</v>
      </c>
      <c r="G2073">
        <v>0.82102908277404918</v>
      </c>
      <c r="H2073">
        <v>18142.769048043869</v>
      </c>
      <c r="I2073">
        <v>1.0535696726410211</v>
      </c>
      <c r="K2073" s="2" t="s">
        <v>976</v>
      </c>
      <c r="L2073" s="2">
        <f t="shared" ref="L2073" si="11904" xml:space="preserve"> (L2072 - F2076) / F2076</f>
        <v>-0.37756792577866127</v>
      </c>
      <c r="M2073" s="2">
        <f t="shared" ref="M2073" si="11905" xml:space="preserve"> (M2072 - G2076) / G2076</f>
        <v>5.318433750240173E-2</v>
      </c>
      <c r="N2073" s="2">
        <f t="shared" ref="N2073" si="11906" xml:space="preserve"> (N2072 - H2076) / H2076</f>
        <v>-3.348003306834527E-3</v>
      </c>
      <c r="O2073" s="2">
        <f t="shared" ref="O2073" si="11907" xml:space="preserve"> (O2072 - I2076) / I2076</f>
        <v>0.60020827920500641</v>
      </c>
      <c r="X2073" s="5"/>
      <c r="Y2073" s="6"/>
      <c r="Z2073" s="5"/>
      <c r="AA2073" s="5"/>
      <c r="AB2073" s="5"/>
      <c r="AC2073" s="5"/>
      <c r="AD2073" s="5"/>
      <c r="AE2073" s="5"/>
      <c r="AF2073" s="5"/>
      <c r="AG2073" s="5"/>
      <c r="AH2073" s="5"/>
    </row>
    <row r="2074" spans="1:34" ht="16" x14ac:dyDescent="0.2">
      <c r="A2074" s="1">
        <v>2069</v>
      </c>
      <c r="B2074">
        <v>212197</v>
      </c>
      <c r="C2074">
        <v>3</v>
      </c>
      <c r="D2074" t="s">
        <v>14</v>
      </c>
      <c r="E2074" t="s">
        <v>270</v>
      </c>
      <c r="F2074">
        <v>447</v>
      </c>
      <c r="G2074">
        <v>0.79433962264150948</v>
      </c>
      <c r="H2074">
        <v>17390.706712376959</v>
      </c>
      <c r="I2074">
        <v>1.0346373122057819</v>
      </c>
      <c r="K2074" s="2" t="s">
        <v>977</v>
      </c>
      <c r="L2074" s="2">
        <f t="shared" ref="L2074" si="11908">IF(L2069&lt;=$L$1,1,0)</f>
        <v>1</v>
      </c>
      <c r="M2074" s="2">
        <f t="shared" ref="M2074" si="11909">IF(M2069&lt;=$M$1,1,0)</f>
        <v>1</v>
      </c>
      <c r="N2074" s="2">
        <f t="shared" ref="N2074" si="11910">IF(N2069&lt;=$N$1,1,0)</f>
        <v>0</v>
      </c>
      <c r="O2074" s="2">
        <f t="shared" ref="O2074" si="11911">IF(O2069&lt;=$O$1,1,0)</f>
        <v>0</v>
      </c>
      <c r="X2074" s="5" t="s">
        <v>977</v>
      </c>
      <c r="Y2074" s="5">
        <f t="shared" ref="Y2074" ca="1" si="11912">IF(L2069&lt;=$Y$1,1,0)</f>
        <v>1</v>
      </c>
      <c r="Z2074" s="5">
        <f t="shared" ref="Z2074" ca="1" si="11913">IF(M2069&lt;=$Z$1,1,0)</f>
        <v>0</v>
      </c>
      <c r="AA2074" s="5">
        <f t="shared" ref="AA2074" ca="1" si="11914">IF(N2069&lt;=$AA$1,1,0)</f>
        <v>1</v>
      </c>
      <c r="AB2074" s="5">
        <f t="shared" ref="AB2074" ca="1" si="11915">IF(O2069&lt;=$AB$1,1,0)</f>
        <v>0</v>
      </c>
      <c r="AC2074" s="5"/>
      <c r="AD2074" s="5"/>
      <c r="AE2074" s="5"/>
      <c r="AF2074" s="5"/>
      <c r="AG2074" s="5"/>
      <c r="AH2074" s="5"/>
    </row>
    <row r="2075" spans="1:34" ht="16" x14ac:dyDescent="0.2">
      <c r="A2075" s="1">
        <v>2070</v>
      </c>
      <c r="B2075">
        <v>212197</v>
      </c>
      <c r="C2075">
        <v>2</v>
      </c>
      <c r="D2075" t="s">
        <v>15</v>
      </c>
      <c r="E2075" t="s">
        <v>270</v>
      </c>
      <c r="F2075">
        <v>530</v>
      </c>
      <c r="G2075">
        <v>0.81673306772908372</v>
      </c>
      <c r="H2075">
        <v>17186.904888179859</v>
      </c>
      <c r="I2075">
        <v>0.9315853290036713</v>
      </c>
      <c r="K2075" s="2" t="s">
        <v>978</v>
      </c>
      <c r="L2075" s="2">
        <f t="shared" ref="L2075" si="11916">IF(L2069&lt;=$L$2, 1, 0)</f>
        <v>1</v>
      </c>
      <c r="M2075" s="2">
        <f t="shared" ref="M2075" si="11917">IF(M2069&lt;=$M$2, 1, 0)</f>
        <v>1</v>
      </c>
      <c r="N2075" s="2">
        <f t="shared" ref="N2075" si="11918">IF(N2069&lt;=$N$2, 1, 0)</f>
        <v>0</v>
      </c>
      <c r="O2075" s="2">
        <f t="shared" ref="O2075" si="11919">IF(O2069&lt;=$O$2, 1, 0)</f>
        <v>0</v>
      </c>
      <c r="X2075" s="5" t="s">
        <v>978</v>
      </c>
      <c r="Y2075" s="5">
        <f t="shared" ref="Y2075" ca="1" si="11920">IF(L2069&lt;=$Y$2, 1, 0)</f>
        <v>0</v>
      </c>
      <c r="Z2075" s="5">
        <f t="shared" ref="Z2075" ca="1" si="11921">IF(M2069&lt;=$Z$2, 1, 0)</f>
        <v>0</v>
      </c>
      <c r="AA2075" s="5">
        <f t="shared" ref="AA2075" ca="1" si="11922">IF(N2069&lt;=$AA$2, 1, 0)</f>
        <v>1</v>
      </c>
      <c r="AB2075" s="5">
        <f t="shared" ref="AB2075" ca="1" si="11923">IF(O2069&lt;=$AB$2, 1, 0)</f>
        <v>0</v>
      </c>
      <c r="AC2075" s="5"/>
      <c r="AD2075" s="5" t="s">
        <v>1952</v>
      </c>
      <c r="AE2075" s="5">
        <f t="shared" ref="AE2075" ca="1" si="11924" xml:space="preserve"> Y2074+Y2075+Y2076</f>
        <v>2</v>
      </c>
      <c r="AF2075" s="5">
        <f t="shared" ref="AF2075" ca="1" si="11925">Z2074+Z2075+Z2076</f>
        <v>0</v>
      </c>
      <c r="AG2075" s="5">
        <f t="shared" ref="AG2075" ca="1" si="11926">AA2074+AA2075+AA2076</f>
        <v>3</v>
      </c>
      <c r="AH2075" s="5">
        <f t="shared" ref="AH2075" ca="1" si="11927">AB2074+AB2075+AB2076</f>
        <v>0</v>
      </c>
    </row>
    <row r="2076" spans="1:34" ht="16" x14ac:dyDescent="0.2">
      <c r="A2076" s="1">
        <v>2071</v>
      </c>
      <c r="B2076">
        <v>212197</v>
      </c>
      <c r="C2076">
        <v>1</v>
      </c>
      <c r="D2076" t="s">
        <v>16</v>
      </c>
      <c r="E2076" t="s">
        <v>270</v>
      </c>
      <c r="F2076">
        <v>503</v>
      </c>
      <c r="G2076">
        <v>0.85909980430528377</v>
      </c>
      <c r="H2076">
        <v>16093.33360596921</v>
      </c>
      <c r="I2076">
        <v>0.85851309056293712</v>
      </c>
      <c r="K2076" s="2" t="s">
        <v>979</v>
      </c>
      <c r="L2076" s="2">
        <f t="shared" ref="L2076" si="11928">IF(L2073&lt;=$L$1, 1,0)</f>
        <v>1</v>
      </c>
      <c r="M2076" s="2">
        <f t="shared" ref="M2076" si="11929">IF(M2073&lt;=$M$1, 1,0)</f>
        <v>1</v>
      </c>
      <c r="N2076" s="2">
        <f t="shared" ref="N2076" si="11930">IF(N2073&lt;=$N$1, 1,0)</f>
        <v>0</v>
      </c>
      <c r="O2076" s="2">
        <f t="shared" ref="O2076" si="11931">IF(O2073&lt;=$O$1, 1,0)</f>
        <v>0</v>
      </c>
      <c r="X2076" s="5" t="s">
        <v>979</v>
      </c>
      <c r="Y2076" s="5">
        <f t="shared" ref="Y2076" ca="1" si="11932">IF(L2073&lt;=$Y$1, 1,0)</f>
        <v>1</v>
      </c>
      <c r="Z2076" s="5">
        <f t="shared" ref="Z2076" ca="1" si="11933">IF(M2073&lt;=$Z$1, 1,0)</f>
        <v>0</v>
      </c>
      <c r="AA2076" s="5">
        <f t="shared" ref="AA2076" ca="1" si="11934">IF(N2073&lt;=$AA$1, 1,0)</f>
        <v>1</v>
      </c>
      <c r="AB2076" s="5">
        <f t="shared" ref="AB2076" ca="1" si="11935">IF(O2073&lt;=$AB$1, 1,0)</f>
        <v>0</v>
      </c>
      <c r="AC2076" s="5"/>
      <c r="AD2076" s="5" t="s">
        <v>1953</v>
      </c>
      <c r="AE2076" s="5"/>
      <c r="AF2076" s="5"/>
      <c r="AG2076" s="5"/>
      <c r="AH2076" s="5">
        <f t="shared" ref="AH2076" ca="1" si="11936">AE2075+AF2075+AG2075+AH2075</f>
        <v>5</v>
      </c>
    </row>
    <row r="2077" spans="1:34" ht="16" x14ac:dyDescent="0.2">
      <c r="A2077" s="1">
        <v>2072</v>
      </c>
      <c r="B2077">
        <v>144962</v>
      </c>
      <c r="C2077">
        <v>8</v>
      </c>
      <c r="D2077" t="s">
        <v>8</v>
      </c>
      <c r="E2077" t="s">
        <v>271</v>
      </c>
      <c r="F2077">
        <v>522</v>
      </c>
      <c r="G2077">
        <v>0.82452830188679249</v>
      </c>
      <c r="H2077">
        <v>16008.77653435878</v>
      </c>
      <c r="I2077">
        <v>1.6261356490697181</v>
      </c>
      <c r="K2077" s="2" t="s">
        <v>972</v>
      </c>
      <c r="L2077" s="4">
        <f t="shared" ref="L2077" si="11937" xml:space="preserve"> (F2077 - F2084) / F2084</f>
        <v>-6.7857142857142852E-2</v>
      </c>
      <c r="M2077" s="4">
        <f t="shared" ref="M2077" si="11938" xml:space="preserve"> (G2077 - G2084) / G2084</f>
        <v>5.9858789740316755E-2</v>
      </c>
      <c r="N2077" s="4">
        <f t="shared" ref="N2077" si="11939" xml:space="preserve"> (H2077 - H2084) / H2084</f>
        <v>0.11985644857596878</v>
      </c>
      <c r="O2077" s="4">
        <f t="shared" ref="O2077" si="11940" xml:space="preserve"> (I2077 - I2084) / I2084</f>
        <v>0.3372718630205036</v>
      </c>
      <c r="X2077" s="5"/>
      <c r="Y2077" s="6"/>
      <c r="Z2077" s="5"/>
      <c r="AA2077" s="5"/>
      <c r="AB2077" s="5"/>
      <c r="AC2077" s="5"/>
      <c r="AD2077" s="5"/>
      <c r="AE2077" s="5"/>
      <c r="AF2077" s="5"/>
      <c r="AG2077" s="5"/>
      <c r="AH2077" s="5"/>
    </row>
    <row r="2078" spans="1:34" ht="16" x14ac:dyDescent="0.2">
      <c r="A2078" s="1">
        <v>2073</v>
      </c>
      <c r="B2078">
        <v>144962</v>
      </c>
      <c r="C2078">
        <v>7</v>
      </c>
      <c r="D2078" t="s">
        <v>10</v>
      </c>
      <c r="E2078" t="s">
        <v>271</v>
      </c>
      <c r="F2078">
        <v>530</v>
      </c>
      <c r="G2078">
        <v>0.78269617706237427</v>
      </c>
      <c r="H2078">
        <v>16122.272028299591</v>
      </c>
      <c r="I2078">
        <v>1.6092770842270969</v>
      </c>
      <c r="K2078" s="2" t="s">
        <v>973</v>
      </c>
      <c r="L2078" s="2">
        <f t="shared" ref="L2078" si="11941" xml:space="preserve"> SLOPE(F2077:F2084, $C2077:$C2084)</f>
        <v>-2.2142857142857144</v>
      </c>
      <c r="M2078" s="2">
        <f t="shared" ref="M2078" si="11942" xml:space="preserve"> SLOPE(G2077:G2084, $C2077:$C2084)</f>
        <v>2.2757370028799345E-3</v>
      </c>
      <c r="N2078" s="2">
        <f t="shared" ref="N2078" si="11943" xml:space="preserve"> SLOPE(H2077:H2084, $C2077:$C2084)</f>
        <v>333.73783045766436</v>
      </c>
      <c r="O2078" s="2">
        <f t="shared" ref="O2078" si="11944" xml:space="preserve"> SLOPE(I2077:I2084, $C2077:$C2084)</f>
        <v>6.1570115024681522E-2</v>
      </c>
      <c r="X2078" s="5"/>
      <c r="Y2078" s="6"/>
      <c r="Z2078" s="5"/>
      <c r="AA2078" s="5"/>
      <c r="AB2078" s="5"/>
      <c r="AC2078" s="5"/>
      <c r="AD2078" s="5"/>
      <c r="AE2078" s="5"/>
      <c r="AF2078" s="5"/>
      <c r="AG2078" s="5"/>
      <c r="AH2078" s="5"/>
    </row>
    <row r="2079" spans="1:34" ht="16" x14ac:dyDescent="0.2">
      <c r="A2079" s="1">
        <v>2074</v>
      </c>
      <c r="B2079">
        <v>144962</v>
      </c>
      <c r="C2079">
        <v>6</v>
      </c>
      <c r="D2079" t="s">
        <v>11</v>
      </c>
      <c r="E2079" t="s">
        <v>271</v>
      </c>
      <c r="F2079">
        <v>497</v>
      </c>
      <c r="G2079">
        <v>0.75471698113207553</v>
      </c>
      <c r="H2079">
        <v>16346.704325810841</v>
      </c>
      <c r="I2079">
        <v>1.5596119591230631</v>
      </c>
      <c r="K2079" s="2" t="s">
        <v>974</v>
      </c>
      <c r="L2079" s="2">
        <f t="shared" ref="L2079" si="11945" xml:space="preserve"> INTERCEPT(F2077:F2084,$C2077:$C2084)</f>
        <v>519.96428571428567</v>
      </c>
      <c r="M2079" s="2">
        <f t="shared" ref="M2079" si="11946" xml:space="preserve"> INTERCEPT(G2077:G2084,$C2077:$C2084)</f>
        <v>0.78643070952403638</v>
      </c>
      <c r="N2079" s="2">
        <f t="shared" ref="N2079" si="11947" xml:space="preserve"> INTERCEPT(H2077:H2084,$C2077:$C2084)</f>
        <v>13954.389378770979</v>
      </c>
      <c r="O2079" s="2">
        <f t="shared" ref="O2079" si="11948" xml:space="preserve"> INTERCEPT(I2077:I2084,$C2077:$C2084)</f>
        <v>1.116710453135805</v>
      </c>
      <c r="X2079" s="5"/>
      <c r="Y2079" s="6"/>
      <c r="Z2079" s="5"/>
      <c r="AA2079" s="5"/>
      <c r="AB2079" s="5"/>
      <c r="AC2079" s="5"/>
      <c r="AD2079" s="5"/>
      <c r="AE2079" s="5"/>
      <c r="AF2079" s="5"/>
      <c r="AG2079" s="5"/>
      <c r="AH2079" s="5"/>
    </row>
    <row r="2080" spans="1:34" ht="16" x14ac:dyDescent="0.2">
      <c r="A2080" s="1">
        <v>2075</v>
      </c>
      <c r="B2080">
        <v>144962</v>
      </c>
      <c r="C2080">
        <v>5</v>
      </c>
      <c r="D2080" t="s">
        <v>12</v>
      </c>
      <c r="E2080" t="s">
        <v>271</v>
      </c>
      <c r="F2080">
        <v>477</v>
      </c>
      <c r="G2080">
        <v>0.84100418410041844</v>
      </c>
      <c r="H2080">
        <v>17273.285944001222</v>
      </c>
      <c r="I2080">
        <v>1.281221262234985</v>
      </c>
      <c r="K2080" s="2" t="s">
        <v>1241</v>
      </c>
      <c r="L2080" s="2">
        <f t="shared" ref="L2080:O2080" si="11949" xml:space="preserve"> L2079 + (11*L2078)</f>
        <v>495.60714285714283</v>
      </c>
      <c r="M2080" s="2">
        <f t="shared" si="11949"/>
        <v>0.81146381655571564</v>
      </c>
      <c r="N2080" s="2">
        <f t="shared" si="11949"/>
        <v>17625.505513805285</v>
      </c>
      <c r="O2080" s="2">
        <f t="shared" si="11949"/>
        <v>1.7939817184073017</v>
      </c>
      <c r="X2080" s="5"/>
      <c r="Y2080" s="6"/>
      <c r="Z2080" s="5"/>
      <c r="AA2080" s="5"/>
      <c r="AB2080" s="5"/>
      <c r="AC2080" s="5"/>
      <c r="AD2080" s="5"/>
      <c r="AE2080" s="5"/>
      <c r="AF2080" s="5"/>
      <c r="AG2080" s="5"/>
      <c r="AH2080" s="5"/>
    </row>
    <row r="2081" spans="1:34" ht="16" x14ac:dyDescent="0.2">
      <c r="A2081" s="1">
        <v>2076</v>
      </c>
      <c r="B2081">
        <v>144962</v>
      </c>
      <c r="C2081">
        <v>4</v>
      </c>
      <c r="D2081" t="s">
        <v>13</v>
      </c>
      <c r="E2081" t="s">
        <v>271</v>
      </c>
      <c r="F2081">
        <v>478</v>
      </c>
      <c r="G2081">
        <v>0.79411764705882348</v>
      </c>
      <c r="H2081">
        <v>13554.71996051299</v>
      </c>
      <c r="I2081">
        <v>1.217752447942879</v>
      </c>
      <c r="K2081" s="2" t="s">
        <v>976</v>
      </c>
      <c r="L2081" s="2">
        <f t="shared" ref="L2081" si="11950" xml:space="preserve"> (L2080 - F2084) / F2084</f>
        <v>-0.11498724489795922</v>
      </c>
      <c r="M2081" s="2">
        <f t="shared" ref="M2081" si="11951" xml:space="preserve"> (M2080 - G2084) / G2084</f>
        <v>4.3065540096987528E-2</v>
      </c>
      <c r="N2081" s="2">
        <f t="shared" ref="N2081" si="11952" xml:space="preserve"> (N2080 - H2084) / H2084</f>
        <v>0.23295093579971288</v>
      </c>
      <c r="O2081" s="2">
        <f t="shared" ref="O2081" si="11953" xml:space="preserve"> (O2080 - I2084) / I2084</f>
        <v>0.47530206116058255</v>
      </c>
      <c r="X2081" s="5"/>
      <c r="Y2081" s="6"/>
      <c r="Z2081" s="5"/>
      <c r="AA2081" s="5"/>
      <c r="AB2081" s="5"/>
      <c r="AC2081" s="5"/>
      <c r="AD2081" s="5"/>
      <c r="AE2081" s="5"/>
      <c r="AF2081" s="5"/>
      <c r="AG2081" s="5"/>
      <c r="AH2081" s="5"/>
    </row>
    <row r="2082" spans="1:34" ht="16" x14ac:dyDescent="0.2">
      <c r="A2082" s="1">
        <v>2077</v>
      </c>
      <c r="B2082">
        <v>144962</v>
      </c>
      <c r="C2082">
        <v>3</v>
      </c>
      <c r="D2082" t="s">
        <v>14</v>
      </c>
      <c r="E2082" t="s">
        <v>271</v>
      </c>
      <c r="F2082">
        <v>510</v>
      </c>
      <c r="G2082">
        <v>0.8162055335968379</v>
      </c>
      <c r="H2082">
        <v>16456.429521288592</v>
      </c>
      <c r="I2082">
        <v>1.356658180208645</v>
      </c>
      <c r="K2082" s="2" t="s">
        <v>977</v>
      </c>
      <c r="L2082" s="2">
        <f t="shared" ref="L2082" si="11954">IF(L2077&lt;=$L$1,1,0)</f>
        <v>1</v>
      </c>
      <c r="M2082" s="2">
        <f t="shared" ref="M2082" si="11955">IF(M2077&lt;=$M$1,1,0)</f>
        <v>1</v>
      </c>
      <c r="N2082" s="2">
        <f t="shared" ref="N2082" si="11956">IF(N2077&lt;=$N$1,1,0)</f>
        <v>0</v>
      </c>
      <c r="O2082" s="2">
        <f t="shared" ref="O2082" si="11957">IF(O2077&lt;=$O$1,1,0)</f>
        <v>0</v>
      </c>
      <c r="X2082" s="5" t="s">
        <v>977</v>
      </c>
      <c r="Y2082" s="5">
        <f t="shared" ref="Y2082" ca="1" si="11958">IF(L2077&lt;=$Y$1,1,0)</f>
        <v>0</v>
      </c>
      <c r="Z2082" s="5">
        <f t="shared" ref="Z2082" ca="1" si="11959">IF(M2077&lt;=$Z$1,1,0)</f>
        <v>0</v>
      </c>
      <c r="AA2082" s="5">
        <f t="shared" ref="AA2082" ca="1" si="11960">IF(N2077&lt;=$AA$1,1,0)</f>
        <v>0</v>
      </c>
      <c r="AB2082" s="5">
        <f t="shared" ref="AB2082" ca="1" si="11961">IF(O2077&lt;=$AB$1,1,0)</f>
        <v>0</v>
      </c>
      <c r="AC2082" s="5"/>
      <c r="AD2082" s="5"/>
      <c r="AE2082" s="5"/>
      <c r="AF2082" s="5"/>
      <c r="AG2082" s="5"/>
      <c r="AH2082" s="5"/>
    </row>
    <row r="2083" spans="1:34" ht="16" x14ac:dyDescent="0.2">
      <c r="A2083" s="1">
        <v>2078</v>
      </c>
      <c r="B2083">
        <v>144962</v>
      </c>
      <c r="C2083">
        <v>2</v>
      </c>
      <c r="D2083" t="s">
        <v>15</v>
      </c>
      <c r="E2083" t="s">
        <v>271</v>
      </c>
      <c r="F2083">
        <v>506</v>
      </c>
      <c r="G2083">
        <v>0.78214285714285714</v>
      </c>
      <c r="H2083">
        <v>13592.1058829908</v>
      </c>
      <c r="I2083">
        <v>1.283541414297239</v>
      </c>
      <c r="K2083" s="2" t="s">
        <v>978</v>
      </c>
      <c r="L2083" s="2">
        <f t="shared" ref="L2083" si="11962">IF(L2077&lt;=$L$2, 1, 0)</f>
        <v>1</v>
      </c>
      <c r="M2083" s="2">
        <f t="shared" ref="M2083" si="11963">IF(M2077&lt;=$M$2, 1, 0)</f>
        <v>1</v>
      </c>
      <c r="N2083" s="2">
        <f t="shared" ref="N2083" si="11964">IF(N2077&lt;=$N$2, 1, 0)</f>
        <v>0</v>
      </c>
      <c r="O2083" s="2">
        <f t="shared" ref="O2083" si="11965">IF(O2077&lt;=$O$2, 1, 0)</f>
        <v>0</v>
      </c>
      <c r="X2083" s="5" t="s">
        <v>978</v>
      </c>
      <c r="Y2083" s="5">
        <f t="shared" ref="Y2083" ca="1" si="11966">IF(L2077&lt;=$Y$2, 1, 0)</f>
        <v>0</v>
      </c>
      <c r="Z2083" s="5">
        <f t="shared" ref="Z2083" ca="1" si="11967">IF(M2077&lt;=$Z$2, 1, 0)</f>
        <v>0</v>
      </c>
      <c r="AA2083" s="5">
        <f t="shared" ref="AA2083" ca="1" si="11968">IF(N2077&lt;=$AA$2, 1, 0)</f>
        <v>0</v>
      </c>
      <c r="AB2083" s="5">
        <f t="shared" ref="AB2083" ca="1" si="11969">IF(O2077&lt;=$AB$2, 1, 0)</f>
        <v>0</v>
      </c>
      <c r="AC2083" s="5"/>
      <c r="AD2083" s="5" t="s">
        <v>1952</v>
      </c>
      <c r="AE2083" s="5">
        <f t="shared" ref="AE2083" ca="1" si="11970" xml:space="preserve"> Y2082+Y2083+Y2084</f>
        <v>0</v>
      </c>
      <c r="AF2083" s="5">
        <f t="shared" ref="AF2083" ca="1" si="11971">Z2082+Z2083+Z2084</f>
        <v>0</v>
      </c>
      <c r="AG2083" s="5">
        <f t="shared" ref="AG2083" ca="1" si="11972">AA2082+AA2083+AA2084</f>
        <v>0</v>
      </c>
      <c r="AH2083" s="5">
        <f t="shared" ref="AH2083" ca="1" si="11973">AB2082+AB2083+AB2084</f>
        <v>0</v>
      </c>
    </row>
    <row r="2084" spans="1:34" ht="16" x14ac:dyDescent="0.2">
      <c r="A2084" s="1">
        <v>2079</v>
      </c>
      <c r="B2084">
        <v>144962</v>
      </c>
      <c r="C2084">
        <v>1</v>
      </c>
      <c r="D2084" t="s">
        <v>16</v>
      </c>
      <c r="E2084" t="s">
        <v>271</v>
      </c>
      <c r="F2084">
        <v>560</v>
      </c>
      <c r="G2084">
        <v>0.77796052631578949</v>
      </c>
      <c r="H2084">
        <v>14295.382729380941</v>
      </c>
      <c r="I2084">
        <v>1.2160097688713469</v>
      </c>
      <c r="K2084" s="2" t="s">
        <v>979</v>
      </c>
      <c r="L2084" s="2">
        <f t="shared" ref="L2084" si="11974">IF(L2081&lt;=$L$1, 1,0)</f>
        <v>1</v>
      </c>
      <c r="M2084" s="2">
        <f t="shared" ref="M2084" si="11975">IF(M2081&lt;=$M$1, 1,0)</f>
        <v>1</v>
      </c>
      <c r="N2084" s="2">
        <f t="shared" ref="N2084" si="11976">IF(N2081&lt;=$N$1, 1,0)</f>
        <v>0</v>
      </c>
      <c r="O2084" s="2">
        <f t="shared" ref="O2084" si="11977">IF(O2081&lt;=$O$1, 1,0)</f>
        <v>0</v>
      </c>
      <c r="X2084" s="5" t="s">
        <v>979</v>
      </c>
      <c r="Y2084" s="5">
        <f t="shared" ref="Y2084" ca="1" si="11978">IF(L2081&lt;=$Y$1, 1,0)</f>
        <v>0</v>
      </c>
      <c r="Z2084" s="5">
        <f t="shared" ref="Z2084" ca="1" si="11979">IF(M2081&lt;=$Z$1, 1,0)</f>
        <v>0</v>
      </c>
      <c r="AA2084" s="5">
        <f t="shared" ref="AA2084" ca="1" si="11980">IF(N2081&lt;=$AA$1, 1,0)</f>
        <v>0</v>
      </c>
      <c r="AB2084" s="5">
        <f t="shared" ref="AB2084" ca="1" si="11981">IF(O2081&lt;=$AB$1, 1,0)</f>
        <v>0</v>
      </c>
      <c r="AC2084" s="5"/>
      <c r="AD2084" s="5" t="s">
        <v>1953</v>
      </c>
      <c r="AE2084" s="5"/>
      <c r="AF2084" s="5"/>
      <c r="AG2084" s="5"/>
      <c r="AH2084" s="5">
        <f t="shared" ref="AH2084" ca="1" si="11982">AE2083+AF2083+AG2083+AH2083</f>
        <v>0</v>
      </c>
    </row>
    <row r="2085" spans="1:34" ht="16" x14ac:dyDescent="0.2">
      <c r="A2085" s="1">
        <v>2080</v>
      </c>
      <c r="B2085">
        <v>190983</v>
      </c>
      <c r="C2085">
        <v>8</v>
      </c>
      <c r="D2085" t="s">
        <v>8</v>
      </c>
      <c r="E2085" t="s">
        <v>272</v>
      </c>
      <c r="F2085">
        <v>217</v>
      </c>
      <c r="G2085">
        <v>0.80582524271844658</v>
      </c>
      <c r="H2085">
        <v>11767.08060412771</v>
      </c>
      <c r="I2085">
        <v>1.1408350564140659</v>
      </c>
      <c r="K2085" s="2" t="s">
        <v>972</v>
      </c>
      <c r="L2085" s="4">
        <f t="shared" ref="L2085" si="11983" xml:space="preserve"> (F2085 - F2092) / F2092</f>
        <v>-0.3904494382022472</v>
      </c>
      <c r="M2085" s="4">
        <f t="shared" ref="M2085" si="11984" xml:space="preserve"> (G2085 - G2092) / G2092</f>
        <v>6.9018164735358573E-2</v>
      </c>
      <c r="N2085" s="4">
        <f t="shared" ref="N2085" si="11985" xml:space="preserve"> (H2085 - H2092) / H2092</f>
        <v>3.5895567680463925E-2</v>
      </c>
      <c r="O2085" s="4">
        <f t="shared" ref="O2085" si="11986" xml:space="preserve"> (I2085 - I2092) / I2092</f>
        <v>0.53555943622705737</v>
      </c>
      <c r="X2085" s="5"/>
      <c r="Y2085" s="6"/>
      <c r="Z2085" s="5"/>
      <c r="AA2085" s="5"/>
      <c r="AB2085" s="5"/>
      <c r="AC2085" s="5"/>
      <c r="AD2085" s="5"/>
      <c r="AE2085" s="5"/>
      <c r="AF2085" s="5"/>
      <c r="AG2085" s="5"/>
      <c r="AH2085" s="5"/>
    </row>
    <row r="2086" spans="1:34" ht="16" x14ac:dyDescent="0.2">
      <c r="A2086" s="1">
        <v>2081</v>
      </c>
      <c r="B2086">
        <v>190983</v>
      </c>
      <c r="C2086">
        <v>7</v>
      </c>
      <c r="D2086" t="s">
        <v>10</v>
      </c>
      <c r="E2086" t="s">
        <v>272</v>
      </c>
      <c r="F2086">
        <v>206</v>
      </c>
      <c r="G2086">
        <v>0.77941176470588236</v>
      </c>
      <c r="H2086">
        <v>12834.389852491389</v>
      </c>
      <c r="I2086">
        <v>1.0101330730108069</v>
      </c>
      <c r="K2086" s="2" t="s">
        <v>973</v>
      </c>
      <c r="L2086" s="2">
        <f t="shared" ref="L2086" si="11987" xml:space="preserve"> SLOPE(F2085:F2092, $C2085:$C2092)</f>
        <v>-23.404761904761905</v>
      </c>
      <c r="M2086" s="2">
        <f t="shared" ref="M2086" si="11988" xml:space="preserve"> SLOPE(G2085:G2092, $C2085:$C2092)</f>
        <v>3.1110509634410533E-4</v>
      </c>
      <c r="N2086" s="2">
        <f t="shared" ref="N2086" si="11989" xml:space="preserve"> SLOPE(H2085:H2092, $C2085:$C2092)</f>
        <v>150.1172691295192</v>
      </c>
      <c r="O2086" s="2">
        <f t="shared" ref="O2086" si="11990" xml:space="preserve"> SLOPE(I2085:I2092, $C2085:$C2092)</f>
        <v>4.7316790746456817E-2</v>
      </c>
      <c r="X2086" s="5"/>
      <c r="Y2086" s="6"/>
      <c r="Z2086" s="5"/>
      <c r="AA2086" s="5"/>
      <c r="AB2086" s="5"/>
      <c r="AC2086" s="5"/>
      <c r="AD2086" s="5"/>
      <c r="AE2086" s="5"/>
      <c r="AF2086" s="5"/>
      <c r="AG2086" s="5"/>
      <c r="AH2086" s="5"/>
    </row>
    <row r="2087" spans="1:34" ht="16" x14ac:dyDescent="0.2">
      <c r="A2087" s="1">
        <v>2082</v>
      </c>
      <c r="B2087">
        <v>190983</v>
      </c>
      <c r="C2087">
        <v>6</v>
      </c>
      <c r="D2087" t="s">
        <v>11</v>
      </c>
      <c r="E2087" t="s">
        <v>272</v>
      </c>
      <c r="F2087">
        <v>205</v>
      </c>
      <c r="G2087">
        <v>0.64734299516908211</v>
      </c>
      <c r="H2087">
        <v>14760.211045531991</v>
      </c>
      <c r="I2087">
        <v>0.97582672612688492</v>
      </c>
      <c r="K2087" s="2" t="s">
        <v>974</v>
      </c>
      <c r="L2087" s="2">
        <f t="shared" ref="L2087" si="11991" xml:space="preserve"> INTERCEPT(F2085:F2092,$C2085:$C2092)</f>
        <v>367.82142857142856</v>
      </c>
      <c r="M2087" s="2">
        <f t="shared" ref="M2087" si="11992" xml:space="preserve"> INTERCEPT(G2085:G2092,$C2085:$C2092)</f>
        <v>0.75994844789389604</v>
      </c>
      <c r="N2087" s="2">
        <f t="shared" ref="N2087" si="11993" xml:space="preserve"> INTERCEPT(H2085:H2092,$C2085:$C2092)</f>
        <v>12759.672297679448</v>
      </c>
      <c r="O2087" s="2">
        <f t="shared" ref="O2087" si="11994" xml:space="preserve"> INTERCEPT(I2085:I2092,$C2085:$C2092)</f>
        <v>0.70119436567187277</v>
      </c>
      <c r="X2087" s="5"/>
      <c r="Y2087" s="6"/>
      <c r="Z2087" s="5"/>
      <c r="AA2087" s="5"/>
      <c r="AB2087" s="5"/>
      <c r="AC2087" s="5"/>
      <c r="AD2087" s="5"/>
      <c r="AE2087" s="5"/>
      <c r="AF2087" s="5"/>
      <c r="AG2087" s="5"/>
      <c r="AH2087" s="5"/>
    </row>
    <row r="2088" spans="1:34" ht="16" x14ac:dyDescent="0.2">
      <c r="A2088" s="1">
        <v>2083</v>
      </c>
      <c r="B2088">
        <v>190983</v>
      </c>
      <c r="C2088">
        <v>5</v>
      </c>
      <c r="D2088" t="s">
        <v>12</v>
      </c>
      <c r="E2088" t="s">
        <v>272</v>
      </c>
      <c r="F2088">
        <v>208</v>
      </c>
      <c r="G2088">
        <v>0.75686274509803919</v>
      </c>
      <c r="H2088">
        <v>16755.386964211339</v>
      </c>
      <c r="I2088">
        <v>0.83894803175847421</v>
      </c>
      <c r="K2088" s="2" t="s">
        <v>1242</v>
      </c>
      <c r="L2088" s="2">
        <f t="shared" ref="L2088:O2088" si="11995" xml:space="preserve"> L2087 + (11*L2086)</f>
        <v>110.36904761904759</v>
      </c>
      <c r="M2088" s="2">
        <f t="shared" si="11995"/>
        <v>0.76337060395368117</v>
      </c>
      <c r="N2088" s="2">
        <f t="shared" si="11995"/>
        <v>14410.962258104159</v>
      </c>
      <c r="O2088" s="2">
        <f t="shared" si="11995"/>
        <v>1.2216790638828976</v>
      </c>
      <c r="X2088" s="5"/>
      <c r="Y2088" s="6"/>
      <c r="Z2088" s="5"/>
      <c r="AA2088" s="5"/>
      <c r="AB2088" s="5"/>
      <c r="AC2088" s="5"/>
      <c r="AD2088" s="5"/>
      <c r="AE2088" s="5"/>
      <c r="AF2088" s="5"/>
      <c r="AG2088" s="5"/>
      <c r="AH2088" s="5"/>
    </row>
    <row r="2089" spans="1:34" ht="16" x14ac:dyDescent="0.2">
      <c r="A2089" s="1">
        <v>2084</v>
      </c>
      <c r="B2089">
        <v>190983</v>
      </c>
      <c r="C2089">
        <v>4</v>
      </c>
      <c r="D2089" t="s">
        <v>13</v>
      </c>
      <c r="E2089" t="s">
        <v>272</v>
      </c>
      <c r="F2089">
        <v>258</v>
      </c>
      <c r="G2089">
        <v>0.79027355623100304</v>
      </c>
      <c r="H2089">
        <v>14774.190424054341</v>
      </c>
      <c r="I2089">
        <v>0.88211967263036661</v>
      </c>
      <c r="K2089" s="2" t="s">
        <v>976</v>
      </c>
      <c r="L2089" s="2">
        <f t="shared" ref="L2089" si="11996" xml:space="preserve"> (L2088 - F2092) / F2092</f>
        <v>-0.68997458533975398</v>
      </c>
      <c r="M2089" s="2">
        <f t="shared" ref="M2089" si="11997" xml:space="preserve"> (M2088 - G2092) / G2092</f>
        <v>1.2697293148230272E-2</v>
      </c>
      <c r="N2089" s="2">
        <f t="shared" ref="N2089" si="11998" xml:space="preserve"> (N2088 - H2092) / H2092</f>
        <v>0.26864533620547715</v>
      </c>
      <c r="O2089" s="2">
        <f t="shared" ref="O2089" si="11999" xml:space="preserve"> (O2088 - I2092) / I2092</f>
        <v>0.64437514787022965</v>
      </c>
      <c r="X2089" s="5"/>
      <c r="Y2089" s="6"/>
      <c r="Z2089" s="5"/>
      <c r="AA2089" s="5"/>
      <c r="AB2089" s="5"/>
      <c r="AC2089" s="5"/>
      <c r="AD2089" s="5"/>
      <c r="AE2089" s="5"/>
      <c r="AF2089" s="5"/>
      <c r="AG2089" s="5"/>
      <c r="AH2089" s="5"/>
    </row>
    <row r="2090" spans="1:34" ht="16" x14ac:dyDescent="0.2">
      <c r="A2090" s="1">
        <v>2085</v>
      </c>
      <c r="B2090">
        <v>190983</v>
      </c>
      <c r="C2090">
        <v>3</v>
      </c>
      <c r="D2090" t="s">
        <v>14</v>
      </c>
      <c r="E2090" t="s">
        <v>272</v>
      </c>
      <c r="F2090">
        <v>331</v>
      </c>
      <c r="G2090">
        <v>0.82131661442006265</v>
      </c>
      <c r="H2090">
        <v>12738.43763906397</v>
      </c>
      <c r="I2090">
        <v>0.93258189516934586</v>
      </c>
      <c r="K2090" s="2" t="s">
        <v>977</v>
      </c>
      <c r="L2090" s="2">
        <f t="shared" ref="L2090" si="12000">IF(L2085&lt;=$L$1,1,0)</f>
        <v>1</v>
      </c>
      <c r="M2090" s="2">
        <f t="shared" ref="M2090" si="12001">IF(M2085&lt;=$M$1,1,0)</f>
        <v>1</v>
      </c>
      <c r="N2090" s="2">
        <f t="shared" ref="N2090" si="12002">IF(N2085&lt;=$N$1,1,0)</f>
        <v>0</v>
      </c>
      <c r="O2090" s="2">
        <f t="shared" ref="O2090" si="12003">IF(O2085&lt;=$O$1,1,0)</f>
        <v>0</v>
      </c>
      <c r="X2090" s="5" t="s">
        <v>977</v>
      </c>
      <c r="Y2090" s="5">
        <f t="shared" ref="Y2090" ca="1" si="12004">IF(L2085&lt;=$Y$1,1,0)</f>
        <v>1</v>
      </c>
      <c r="Z2090" s="5">
        <f t="shared" ref="Z2090" ca="1" si="12005">IF(M2085&lt;=$Z$1,1,0)</f>
        <v>0</v>
      </c>
      <c r="AA2090" s="5">
        <f t="shared" ref="AA2090" ca="1" si="12006">IF(N2085&lt;=$AA$1,1,0)</f>
        <v>0</v>
      </c>
      <c r="AB2090" s="5">
        <f t="shared" ref="AB2090" ca="1" si="12007">IF(O2085&lt;=$AB$1,1,0)</f>
        <v>0</v>
      </c>
      <c r="AC2090" s="5"/>
      <c r="AD2090" s="5"/>
      <c r="AE2090" s="5"/>
      <c r="AF2090" s="5"/>
      <c r="AG2090" s="5"/>
      <c r="AH2090" s="5"/>
    </row>
    <row r="2091" spans="1:34" ht="16" x14ac:dyDescent="0.2">
      <c r="A2091" s="1">
        <v>2086</v>
      </c>
      <c r="B2091">
        <v>190983</v>
      </c>
      <c r="C2091">
        <v>2</v>
      </c>
      <c r="D2091" t="s">
        <v>15</v>
      </c>
      <c r="E2091" t="s">
        <v>272</v>
      </c>
      <c r="F2091">
        <v>319</v>
      </c>
      <c r="G2091">
        <v>0.7359550561797753</v>
      </c>
      <c r="H2091">
        <v>12492.57257014521</v>
      </c>
      <c r="I2091">
        <v>0.78957068535576613</v>
      </c>
      <c r="K2091" s="2" t="s">
        <v>978</v>
      </c>
      <c r="L2091" s="2">
        <f t="shared" ref="L2091" si="12008">IF(L2085&lt;=$L$2, 1, 0)</f>
        <v>1</v>
      </c>
      <c r="M2091" s="2">
        <f t="shared" ref="M2091" si="12009">IF(M2085&lt;=$M$2, 1, 0)</f>
        <v>1</v>
      </c>
      <c r="N2091" s="2">
        <f t="shared" ref="N2091" si="12010">IF(N2085&lt;=$N$2, 1, 0)</f>
        <v>0</v>
      </c>
      <c r="O2091" s="2">
        <f t="shared" ref="O2091" si="12011">IF(O2085&lt;=$O$2, 1, 0)</f>
        <v>0</v>
      </c>
      <c r="X2091" s="5" t="s">
        <v>978</v>
      </c>
      <c r="Y2091" s="5">
        <f t="shared" ref="Y2091" ca="1" si="12012">IF(L2085&lt;=$Y$2, 1, 0)</f>
        <v>1</v>
      </c>
      <c r="Z2091" s="5">
        <f t="shared" ref="Z2091" ca="1" si="12013">IF(M2085&lt;=$Z$2, 1, 0)</f>
        <v>0</v>
      </c>
      <c r="AA2091" s="5">
        <f t="shared" ref="AA2091" ca="1" si="12014">IF(N2085&lt;=$AA$2, 1, 0)</f>
        <v>0</v>
      </c>
      <c r="AB2091" s="5">
        <f t="shared" ref="AB2091" ca="1" si="12015">IF(O2085&lt;=$AB$2, 1, 0)</f>
        <v>0</v>
      </c>
      <c r="AC2091" s="5"/>
      <c r="AD2091" s="5" t="s">
        <v>1952</v>
      </c>
      <c r="AE2091" s="5">
        <f t="shared" ref="AE2091" ca="1" si="12016" xml:space="preserve"> Y2090+Y2091+Y2092</f>
        <v>3</v>
      </c>
      <c r="AF2091" s="5">
        <f t="shared" ref="AF2091" ca="1" si="12017">Z2090+Z2091+Z2092</f>
        <v>0</v>
      </c>
      <c r="AG2091" s="5">
        <f t="shared" ref="AG2091" ca="1" si="12018">AA2090+AA2091+AA2092</f>
        <v>0</v>
      </c>
      <c r="AH2091" s="5">
        <f t="shared" ref="AH2091" ca="1" si="12019">AB2090+AB2091+AB2092</f>
        <v>0</v>
      </c>
    </row>
    <row r="2092" spans="1:34" ht="16" x14ac:dyDescent="0.2">
      <c r="A2092" s="1">
        <v>2087</v>
      </c>
      <c r="B2092">
        <v>190983</v>
      </c>
      <c r="C2092">
        <v>1</v>
      </c>
      <c r="D2092" t="s">
        <v>16</v>
      </c>
      <c r="E2092" t="s">
        <v>272</v>
      </c>
      <c r="F2092">
        <v>356</v>
      </c>
      <c r="G2092">
        <v>0.75379939209726443</v>
      </c>
      <c r="H2092">
        <v>11359.330970472331</v>
      </c>
      <c r="I2092">
        <v>0.74294425178171675</v>
      </c>
      <c r="K2092" s="2" t="s">
        <v>979</v>
      </c>
      <c r="L2092" s="2">
        <f t="shared" ref="L2092" si="12020">IF(L2089&lt;=$L$1, 1,0)</f>
        <v>1</v>
      </c>
      <c r="M2092" s="2">
        <f t="shared" ref="M2092" si="12021">IF(M2089&lt;=$M$1, 1,0)</f>
        <v>1</v>
      </c>
      <c r="N2092" s="2">
        <f t="shared" ref="N2092" si="12022">IF(N2089&lt;=$N$1, 1,0)</f>
        <v>0</v>
      </c>
      <c r="O2092" s="2">
        <f t="shared" ref="O2092" si="12023">IF(O2089&lt;=$O$1, 1,0)</f>
        <v>0</v>
      </c>
      <c r="X2092" s="5" t="s">
        <v>979</v>
      </c>
      <c r="Y2092" s="5">
        <f t="shared" ref="Y2092" ca="1" si="12024">IF(L2089&lt;=$Y$1, 1,0)</f>
        <v>1</v>
      </c>
      <c r="Z2092" s="5">
        <f t="shared" ref="Z2092" ca="1" si="12025">IF(M2089&lt;=$Z$1, 1,0)</f>
        <v>0</v>
      </c>
      <c r="AA2092" s="5">
        <f t="shared" ref="AA2092" ca="1" si="12026">IF(N2089&lt;=$AA$1, 1,0)</f>
        <v>0</v>
      </c>
      <c r="AB2092" s="5">
        <f t="shared" ref="AB2092" ca="1" si="12027">IF(O2089&lt;=$AB$1, 1,0)</f>
        <v>0</v>
      </c>
      <c r="AC2092" s="5"/>
      <c r="AD2092" s="5" t="s">
        <v>1953</v>
      </c>
      <c r="AE2092" s="5"/>
      <c r="AF2092" s="5"/>
      <c r="AG2092" s="5"/>
      <c r="AH2092" s="5">
        <f t="shared" ref="AH2092" ca="1" si="12028">AE2091+AF2091+AG2091+AH2091</f>
        <v>3</v>
      </c>
    </row>
    <row r="2093" spans="1:34" ht="16" x14ac:dyDescent="0.2">
      <c r="A2093" s="1">
        <v>2088</v>
      </c>
      <c r="B2093">
        <v>198516</v>
      </c>
      <c r="C2093">
        <v>8</v>
      </c>
      <c r="D2093" t="s">
        <v>8</v>
      </c>
      <c r="E2093" t="s">
        <v>273</v>
      </c>
      <c r="F2093">
        <v>1659</v>
      </c>
      <c r="G2093">
        <v>0.91107184923439344</v>
      </c>
      <c r="H2093">
        <v>28229.937922508019</v>
      </c>
      <c r="I2093">
        <v>1.0607292644597801</v>
      </c>
      <c r="K2093" s="2" t="s">
        <v>972</v>
      </c>
      <c r="L2093" s="4">
        <f t="shared" ref="L2093" si="12029" xml:space="preserve"> (F2093 - F2100) / F2100</f>
        <v>0.16421052631578947</v>
      </c>
      <c r="M2093" s="4">
        <f t="shared" ref="M2093" si="12030" xml:space="preserve"> (G2093 - G2100) / G2100</f>
        <v>8.5850080977620553E-3</v>
      </c>
      <c r="N2093" s="4">
        <f t="shared" ref="N2093" si="12031" xml:space="preserve"> (H2093 - H2100) / H2100</f>
        <v>0.37689766827472926</v>
      </c>
      <c r="O2093" s="4">
        <f t="shared" ref="O2093" si="12032" xml:space="preserve"> (I2093 - I2100) / I2100</f>
        <v>0.3297898784417897</v>
      </c>
      <c r="X2093" s="5"/>
      <c r="Y2093" s="6"/>
      <c r="Z2093" s="5"/>
      <c r="AA2093" s="5"/>
      <c r="AB2093" s="5"/>
      <c r="AC2093" s="5"/>
      <c r="AD2093" s="5"/>
      <c r="AE2093" s="5"/>
      <c r="AF2093" s="5"/>
      <c r="AG2093" s="5"/>
      <c r="AH2093" s="5"/>
    </row>
    <row r="2094" spans="1:34" ht="16" x14ac:dyDescent="0.2">
      <c r="A2094" s="1">
        <v>2089</v>
      </c>
      <c r="B2094">
        <v>198516</v>
      </c>
      <c r="C2094">
        <v>7</v>
      </c>
      <c r="D2094" t="s">
        <v>10</v>
      </c>
      <c r="E2094" t="s">
        <v>273</v>
      </c>
      <c r="F2094">
        <v>1698</v>
      </c>
      <c r="G2094">
        <v>0.89955499046408138</v>
      </c>
      <c r="H2094">
        <v>26818.278252480159</v>
      </c>
      <c r="I2094">
        <v>1.0778085093560379</v>
      </c>
      <c r="K2094" s="2" t="s">
        <v>973</v>
      </c>
      <c r="L2094" s="2">
        <f t="shared" ref="L2094" si="12033" xml:space="preserve"> SLOPE(F2093:F2100, $C2093:$C2100)</f>
        <v>35.833333333333336</v>
      </c>
      <c r="M2094" s="2">
        <f t="shared" ref="M2094" si="12034" xml:space="preserve"> SLOPE(G2093:G2100, $C2093:$C2100)</f>
        <v>1.5873204963956104E-4</v>
      </c>
      <c r="N2094" s="2">
        <f t="shared" ref="N2094" si="12035" xml:space="preserve"> SLOPE(H2093:H2100, $C2093:$C2100)</f>
        <v>945.72535809917701</v>
      </c>
      <c r="O2094" s="2">
        <f t="shared" ref="O2094" si="12036" xml:space="preserve"> SLOPE(I2093:I2100, $C2093:$C2100)</f>
        <v>3.2368609084674857E-2</v>
      </c>
      <c r="X2094" s="5"/>
      <c r="Y2094" s="6"/>
      <c r="Z2094" s="5"/>
      <c r="AA2094" s="5"/>
      <c r="AB2094" s="5"/>
      <c r="AC2094" s="5"/>
      <c r="AD2094" s="5"/>
      <c r="AE2094" s="5"/>
      <c r="AF2094" s="5"/>
      <c r="AG2094" s="5"/>
      <c r="AH2094" s="5"/>
    </row>
    <row r="2095" spans="1:34" ht="16" x14ac:dyDescent="0.2">
      <c r="A2095" s="1">
        <v>2090</v>
      </c>
      <c r="B2095">
        <v>198516</v>
      </c>
      <c r="C2095">
        <v>6</v>
      </c>
      <c r="D2095" t="s">
        <v>11</v>
      </c>
      <c r="E2095" t="s">
        <v>273</v>
      </c>
      <c r="F2095">
        <v>1573</v>
      </c>
      <c r="G2095">
        <v>0.89311010946555058</v>
      </c>
      <c r="H2095">
        <v>24387.364915449409</v>
      </c>
      <c r="I2095">
        <v>1.016887309202577</v>
      </c>
      <c r="K2095" s="2" t="s">
        <v>974</v>
      </c>
      <c r="L2095" s="2">
        <f t="shared" ref="L2095" si="12037" xml:space="preserve"> INTERCEPT(F2093:F2100,$C2093:$C2100)</f>
        <v>1389.25</v>
      </c>
      <c r="M2095" s="2">
        <f t="shared" ref="M2095" si="12038" xml:space="preserve"> INTERCEPT(G2093:G2100,$C2093:$C2100)</f>
        <v>0.90273101376649367</v>
      </c>
      <c r="N2095" s="2">
        <f t="shared" ref="N2095" si="12039" xml:space="preserve"> INTERCEPT(H2093:H2100,$C2093:$C2100)</f>
        <v>20179.252444361784</v>
      </c>
      <c r="O2095" s="2">
        <f t="shared" ref="O2095" si="12040" xml:space="preserve"> INTERCEPT(I2093:I2100,$C2093:$C2100)</f>
        <v>0.83110597626284233</v>
      </c>
      <c r="X2095" s="5"/>
      <c r="Y2095" s="6"/>
      <c r="Z2095" s="5"/>
      <c r="AA2095" s="5"/>
      <c r="AB2095" s="5"/>
      <c r="AC2095" s="5"/>
      <c r="AD2095" s="5"/>
      <c r="AE2095" s="5"/>
      <c r="AF2095" s="5"/>
      <c r="AG2095" s="5"/>
      <c r="AH2095" s="5"/>
    </row>
    <row r="2096" spans="1:34" ht="16" x14ac:dyDescent="0.2">
      <c r="A2096" s="1">
        <v>2091</v>
      </c>
      <c r="B2096">
        <v>198516</v>
      </c>
      <c r="C2096">
        <v>5</v>
      </c>
      <c r="D2096" t="s">
        <v>12</v>
      </c>
      <c r="E2096" t="s">
        <v>273</v>
      </c>
      <c r="F2096">
        <v>1553</v>
      </c>
      <c r="G2096">
        <v>0.91010498687664043</v>
      </c>
      <c r="H2096">
        <v>24933.70719033881</v>
      </c>
      <c r="I2096">
        <v>0.9335413616524485</v>
      </c>
      <c r="K2096" s="2" t="s">
        <v>1243</v>
      </c>
      <c r="L2096" s="2">
        <f t="shared" ref="L2096:O2096" si="12041" xml:space="preserve"> L2095 + (11*L2094)</f>
        <v>1783.4166666666667</v>
      </c>
      <c r="M2096" s="2">
        <f t="shared" si="12041"/>
        <v>0.90447706631252889</v>
      </c>
      <c r="N2096" s="2">
        <f t="shared" si="12041"/>
        <v>30582.23138345273</v>
      </c>
      <c r="O2096" s="2">
        <f t="shared" si="12041"/>
        <v>1.1871606761942657</v>
      </c>
      <c r="X2096" s="5"/>
      <c r="Y2096" s="6"/>
      <c r="Z2096" s="5"/>
      <c r="AA2096" s="5"/>
      <c r="AB2096" s="5"/>
      <c r="AC2096" s="5"/>
      <c r="AD2096" s="5"/>
      <c r="AE2096" s="5"/>
      <c r="AF2096" s="5"/>
      <c r="AG2096" s="5"/>
      <c r="AH2096" s="5"/>
    </row>
    <row r="2097" spans="1:34" ht="16" x14ac:dyDescent="0.2">
      <c r="A2097" s="1">
        <v>2092</v>
      </c>
      <c r="B2097">
        <v>198516</v>
      </c>
      <c r="C2097">
        <v>4</v>
      </c>
      <c r="D2097" t="s">
        <v>13</v>
      </c>
      <c r="E2097" t="s">
        <v>273</v>
      </c>
      <c r="F2097">
        <v>1524</v>
      </c>
      <c r="G2097">
        <v>0.90040106951871657</v>
      </c>
      <c r="H2097">
        <v>24696.916905830582</v>
      </c>
      <c r="I2097">
        <v>1.0368811674284899</v>
      </c>
      <c r="K2097" s="2" t="s">
        <v>976</v>
      </c>
      <c r="L2097" s="2">
        <f t="shared" ref="L2097" si="12042" xml:space="preserve"> (L2096 - F2100) / F2100</f>
        <v>0.25152046783625737</v>
      </c>
      <c r="M2097" s="2">
        <f t="shared" ref="M2097" si="12043" xml:space="preserve"> (M2096 - G2100) / G2100</f>
        <v>1.2843773162916898E-3</v>
      </c>
      <c r="N2097" s="2">
        <f t="shared" ref="N2097" si="12044" xml:space="preserve"> (N2096 - H2100) / H2100</f>
        <v>0.49162931913288732</v>
      </c>
      <c r="O2097" s="2">
        <f t="shared" ref="O2097" si="12045" xml:space="preserve"> (O2096 - I2100) / I2100</f>
        <v>0.4882914087330758</v>
      </c>
      <c r="X2097" s="5"/>
      <c r="Y2097" s="6"/>
      <c r="Z2097" s="5"/>
      <c r="AA2097" s="5"/>
      <c r="AB2097" s="5"/>
      <c r="AC2097" s="5"/>
      <c r="AD2097" s="5"/>
      <c r="AE2097" s="5"/>
      <c r="AF2097" s="5"/>
      <c r="AG2097" s="5"/>
      <c r="AH2097" s="5"/>
    </row>
    <row r="2098" spans="1:34" ht="16" x14ac:dyDescent="0.2">
      <c r="A2098" s="1">
        <v>2093</v>
      </c>
      <c r="B2098">
        <v>198516</v>
      </c>
      <c r="C2098">
        <v>3</v>
      </c>
      <c r="D2098" t="s">
        <v>14</v>
      </c>
      <c r="E2098" t="s">
        <v>273</v>
      </c>
      <c r="F2098">
        <v>1497</v>
      </c>
      <c r="G2098">
        <v>0.91112618724559025</v>
      </c>
      <c r="H2098">
        <v>23707.930205218268</v>
      </c>
      <c r="I2098">
        <v>0.99708895491333149</v>
      </c>
      <c r="K2098" s="2" t="s">
        <v>977</v>
      </c>
      <c r="L2098" s="2">
        <f t="shared" ref="L2098" si="12046">IF(L2093&lt;=$L$1,1,0)</f>
        <v>1</v>
      </c>
      <c r="M2098" s="2">
        <f t="shared" ref="M2098" si="12047">IF(M2093&lt;=$M$1,1,0)</f>
        <v>1</v>
      </c>
      <c r="N2098" s="2">
        <f t="shared" ref="N2098" si="12048">IF(N2093&lt;=$N$1,1,0)</f>
        <v>0</v>
      </c>
      <c r="O2098" s="2">
        <f t="shared" ref="O2098" si="12049">IF(O2093&lt;=$O$1,1,0)</f>
        <v>0</v>
      </c>
      <c r="X2098" s="5" t="s">
        <v>977</v>
      </c>
      <c r="Y2098" s="5">
        <f t="shared" ref="Y2098" ca="1" si="12050">IF(L2093&lt;=$Y$1,1,0)</f>
        <v>0</v>
      </c>
      <c r="Z2098" s="5">
        <f t="shared" ref="Z2098" ca="1" si="12051">IF(M2093&lt;=$Z$1,1,0)</f>
        <v>0</v>
      </c>
      <c r="AA2098" s="5">
        <f t="shared" ref="AA2098" ca="1" si="12052">IF(N2093&lt;=$AA$1,1,0)</f>
        <v>0</v>
      </c>
      <c r="AB2098" s="5">
        <f t="shared" ref="AB2098" ca="1" si="12053">IF(O2093&lt;=$AB$1,1,0)</f>
        <v>0</v>
      </c>
      <c r="AC2098" s="5"/>
      <c r="AD2098" s="5"/>
      <c r="AE2098" s="5"/>
      <c r="AF2098" s="5"/>
      <c r="AG2098" s="5"/>
      <c r="AH2098" s="5"/>
    </row>
    <row r="2099" spans="1:34" ht="16" x14ac:dyDescent="0.2">
      <c r="A2099" s="1">
        <v>2094</v>
      </c>
      <c r="B2099">
        <v>198516</v>
      </c>
      <c r="C2099">
        <v>2</v>
      </c>
      <c r="D2099" t="s">
        <v>15</v>
      </c>
      <c r="E2099" t="s">
        <v>273</v>
      </c>
      <c r="F2099">
        <v>1475</v>
      </c>
      <c r="G2099">
        <v>0.898876404494382</v>
      </c>
      <c r="H2099">
        <v>22203.429163824021</v>
      </c>
      <c r="I2099">
        <v>0.89351434949546171</v>
      </c>
      <c r="K2099" s="2" t="s">
        <v>978</v>
      </c>
      <c r="L2099" s="2">
        <f t="shared" ref="L2099" si="12054">IF(L2093&lt;=$L$2, 1, 0)</f>
        <v>1</v>
      </c>
      <c r="M2099" s="2">
        <f t="shared" ref="M2099" si="12055">IF(M2093&lt;=$M$2, 1, 0)</f>
        <v>1</v>
      </c>
      <c r="N2099" s="2">
        <f t="shared" ref="N2099" si="12056">IF(N2093&lt;=$N$2, 1, 0)</f>
        <v>0</v>
      </c>
      <c r="O2099" s="2">
        <f t="shared" ref="O2099" si="12057">IF(O2093&lt;=$O$2, 1, 0)</f>
        <v>0</v>
      </c>
      <c r="X2099" s="5" t="s">
        <v>978</v>
      </c>
      <c r="Y2099" s="5">
        <f t="shared" ref="Y2099" ca="1" si="12058">IF(L2093&lt;=$Y$2, 1, 0)</f>
        <v>0</v>
      </c>
      <c r="Z2099" s="5">
        <f t="shared" ref="Z2099" ca="1" si="12059">IF(M2093&lt;=$Z$2, 1, 0)</f>
        <v>0</v>
      </c>
      <c r="AA2099" s="5">
        <f t="shared" ref="AA2099" ca="1" si="12060">IF(N2093&lt;=$AA$2, 1, 0)</f>
        <v>0</v>
      </c>
      <c r="AB2099" s="5">
        <f t="shared" ref="AB2099" ca="1" si="12061">IF(O2093&lt;=$AB$2, 1, 0)</f>
        <v>0</v>
      </c>
      <c r="AC2099" s="5"/>
      <c r="AD2099" s="5" t="s">
        <v>1952</v>
      </c>
      <c r="AE2099" s="5">
        <f t="shared" ref="AE2099" ca="1" si="12062" xml:space="preserve"> Y2098+Y2099+Y2100</f>
        <v>0</v>
      </c>
      <c r="AF2099" s="5">
        <f t="shared" ref="AF2099" ca="1" si="12063">Z2098+Z2099+Z2100</f>
        <v>0</v>
      </c>
      <c r="AG2099" s="5">
        <f t="shared" ref="AG2099" ca="1" si="12064">AA2098+AA2099+AA2100</f>
        <v>0</v>
      </c>
      <c r="AH2099" s="5">
        <f t="shared" ref="AH2099" ca="1" si="12065">AB2098+AB2099+AB2100</f>
        <v>0</v>
      </c>
    </row>
    <row r="2100" spans="1:34" ht="16" x14ac:dyDescent="0.2">
      <c r="A2100" s="1">
        <v>2095</v>
      </c>
      <c r="B2100">
        <v>198516</v>
      </c>
      <c r="C2100">
        <v>1</v>
      </c>
      <c r="D2100" t="s">
        <v>16</v>
      </c>
      <c r="E2100" t="s">
        <v>273</v>
      </c>
      <c r="F2100">
        <v>1425</v>
      </c>
      <c r="G2100">
        <v>0.90331686661961896</v>
      </c>
      <c r="H2100">
        <v>20502.567890815371</v>
      </c>
      <c r="I2100">
        <v>0.79766682064290695</v>
      </c>
      <c r="K2100" s="2" t="s">
        <v>979</v>
      </c>
      <c r="L2100" s="2">
        <f t="shared" ref="L2100" si="12066">IF(L2097&lt;=$L$1, 1,0)</f>
        <v>0</v>
      </c>
      <c r="M2100" s="2">
        <f t="shared" ref="M2100" si="12067">IF(M2097&lt;=$M$1, 1,0)</f>
        <v>1</v>
      </c>
      <c r="N2100" s="2">
        <f t="shared" ref="N2100" si="12068">IF(N2097&lt;=$N$1, 1,0)</f>
        <v>0</v>
      </c>
      <c r="O2100" s="2">
        <f t="shared" ref="O2100" si="12069">IF(O2097&lt;=$O$1, 1,0)</f>
        <v>0</v>
      </c>
      <c r="X2100" s="5" t="s">
        <v>979</v>
      </c>
      <c r="Y2100" s="5">
        <f t="shared" ref="Y2100" ca="1" si="12070">IF(L2097&lt;=$Y$1, 1,0)</f>
        <v>0</v>
      </c>
      <c r="Z2100" s="5">
        <f t="shared" ref="Z2100" ca="1" si="12071">IF(M2097&lt;=$Z$1, 1,0)</f>
        <v>0</v>
      </c>
      <c r="AA2100" s="5">
        <f t="shared" ref="AA2100" ca="1" si="12072">IF(N2097&lt;=$AA$1, 1,0)</f>
        <v>0</v>
      </c>
      <c r="AB2100" s="5">
        <f t="shared" ref="AB2100" ca="1" si="12073">IF(O2097&lt;=$AB$1, 1,0)</f>
        <v>0</v>
      </c>
      <c r="AC2100" s="5"/>
      <c r="AD2100" s="5" t="s">
        <v>1953</v>
      </c>
      <c r="AE2100" s="5"/>
      <c r="AF2100" s="5"/>
      <c r="AG2100" s="5"/>
      <c r="AH2100" s="5">
        <f t="shared" ref="AH2100" ca="1" si="12074">AE2099+AF2099+AG2099+AH2099</f>
        <v>0</v>
      </c>
    </row>
    <row r="2101" spans="1:34" ht="16" x14ac:dyDescent="0.2">
      <c r="A2101" s="1">
        <v>2096</v>
      </c>
      <c r="B2101">
        <v>133553</v>
      </c>
      <c r="C2101">
        <v>8</v>
      </c>
      <c r="D2101" t="s">
        <v>8</v>
      </c>
      <c r="E2101" t="s">
        <v>274</v>
      </c>
      <c r="F2101">
        <v>1710</v>
      </c>
      <c r="G2101">
        <v>0.77580071174377219</v>
      </c>
      <c r="H2101">
        <v>23533.119435623568</v>
      </c>
      <c r="I2101">
        <v>0.54462648665078295</v>
      </c>
      <c r="K2101" s="2" t="s">
        <v>972</v>
      </c>
      <c r="L2101" s="4">
        <f t="shared" ref="L2101" si="12075" xml:space="preserve"> (F2101 - F2108) / F2108</f>
        <v>0.81721572794899044</v>
      </c>
      <c r="M2101" s="4">
        <f t="shared" ref="M2101" si="12076" xml:space="preserve"> (G2101 - G2108) / G2108</f>
        <v>7.1798713866515909E-3</v>
      </c>
      <c r="N2101" s="4">
        <f t="shared" ref="N2101" si="12077" xml:space="preserve"> (H2101 - H2108) / H2108</f>
        <v>0.14871672702460034</v>
      </c>
      <c r="O2101" s="4">
        <f t="shared" ref="O2101" si="12078" xml:space="preserve"> (I2101 - I2108) / I2108</f>
        <v>0.99731007953895945</v>
      </c>
      <c r="X2101" s="5"/>
      <c r="Y2101" s="6"/>
      <c r="Z2101" s="5"/>
      <c r="AA2101" s="5"/>
      <c r="AB2101" s="5"/>
      <c r="AC2101" s="5"/>
      <c r="AD2101" s="5"/>
      <c r="AE2101" s="5"/>
      <c r="AF2101" s="5"/>
      <c r="AG2101" s="5"/>
      <c r="AH2101" s="5"/>
    </row>
    <row r="2102" spans="1:34" ht="16" x14ac:dyDescent="0.2">
      <c r="A2102" s="1">
        <v>2097</v>
      </c>
      <c r="B2102">
        <v>133553</v>
      </c>
      <c r="C2102">
        <v>7</v>
      </c>
      <c r="D2102" t="s">
        <v>10</v>
      </c>
      <c r="E2102" t="s">
        <v>274</v>
      </c>
      <c r="F2102">
        <v>1418</v>
      </c>
      <c r="G2102">
        <v>0.820627802690583</v>
      </c>
      <c r="H2102">
        <v>22897.186158462431</v>
      </c>
      <c r="I2102">
        <v>0.45870871681887643</v>
      </c>
      <c r="K2102" s="2" t="s">
        <v>973</v>
      </c>
      <c r="L2102" s="2">
        <f t="shared" ref="L2102" si="12079" xml:space="preserve"> SLOPE(F2101:F2108, $C2101:$C2108)</f>
        <v>97.273809523809518</v>
      </c>
      <c r="M2102" s="2">
        <f t="shared" ref="M2102" si="12080" xml:space="preserve"> SLOPE(G2101:G2108, $C2101:$C2108)</f>
        <v>3.5851138255699557E-3</v>
      </c>
      <c r="N2102" s="2">
        <f t="shared" ref="N2102" si="12081" xml:space="preserve"> SLOPE(H2101:H2108, $C2101:$C2108)</f>
        <v>493.30691083001591</v>
      </c>
      <c r="O2102" s="2">
        <f t="shared" ref="O2102" si="12082" xml:space="preserve"> SLOPE(I2101:I2108, $C2101:$C2108)</f>
        <v>3.6555920293662905E-2</v>
      </c>
      <c r="X2102" s="5"/>
      <c r="Y2102" s="6"/>
      <c r="Z2102" s="5"/>
      <c r="AA2102" s="5"/>
      <c r="AB2102" s="5"/>
      <c r="AC2102" s="5"/>
      <c r="AD2102" s="5"/>
      <c r="AE2102" s="5"/>
      <c r="AF2102" s="5"/>
      <c r="AG2102" s="5"/>
      <c r="AH2102" s="5"/>
    </row>
    <row r="2103" spans="1:34" ht="16" x14ac:dyDescent="0.2">
      <c r="A2103" s="1">
        <v>2098</v>
      </c>
      <c r="B2103">
        <v>133553</v>
      </c>
      <c r="C2103">
        <v>6</v>
      </c>
      <c r="D2103" t="s">
        <v>11</v>
      </c>
      <c r="E2103" t="s">
        <v>274</v>
      </c>
      <c r="F2103">
        <v>1357</v>
      </c>
      <c r="G2103">
        <v>0.79919354838709677</v>
      </c>
      <c r="H2103">
        <v>19159.173870186089</v>
      </c>
      <c r="I2103">
        <v>0.43986703881485117</v>
      </c>
      <c r="K2103" s="2" t="s">
        <v>974</v>
      </c>
      <c r="L2103" s="2">
        <f t="shared" ref="L2103" si="12083" xml:space="preserve"> INTERCEPT(F2101:F2108,$C2101:$C2108)</f>
        <v>829.14285714285711</v>
      </c>
      <c r="M2103" s="2">
        <f t="shared" ref="M2103" si="12084" xml:space="preserve"> INTERCEPT(G2101:G2108,$C2101:$C2108)</f>
        <v>0.77232835912740261</v>
      </c>
      <c r="N2103" s="2">
        <f t="shared" ref="N2103" si="12085" xml:space="preserve"> INTERCEPT(H2101:H2108,$C2101:$C2108)</f>
        <v>18343.00651731278</v>
      </c>
      <c r="O2103" s="2">
        <f t="shared" ref="O2103" si="12086" xml:space="preserve"> INTERCEPT(I2101:I2108,$C2101:$C2108)</f>
        <v>0.22102912026579138</v>
      </c>
      <c r="X2103" s="5"/>
      <c r="Y2103" s="6"/>
      <c r="Z2103" s="5"/>
      <c r="AA2103" s="5"/>
      <c r="AB2103" s="5"/>
      <c r="AC2103" s="5"/>
      <c r="AD2103" s="5"/>
      <c r="AE2103" s="5"/>
      <c r="AF2103" s="5"/>
      <c r="AG2103" s="5"/>
      <c r="AH2103" s="5"/>
    </row>
    <row r="2104" spans="1:34" ht="16" x14ac:dyDescent="0.2">
      <c r="A2104" s="1">
        <v>2099</v>
      </c>
      <c r="B2104">
        <v>133553</v>
      </c>
      <c r="C2104">
        <v>5</v>
      </c>
      <c r="D2104" t="s">
        <v>12</v>
      </c>
      <c r="E2104" t="s">
        <v>274</v>
      </c>
      <c r="F2104">
        <v>1273</v>
      </c>
      <c r="G2104">
        <v>0.8</v>
      </c>
      <c r="H2104">
        <v>21143.056158186679</v>
      </c>
      <c r="I2104">
        <v>0.38443081429469173</v>
      </c>
      <c r="K2104" s="2" t="s">
        <v>1244</v>
      </c>
      <c r="L2104" s="2">
        <f t="shared" ref="L2104:O2104" si="12087" xml:space="preserve"> L2103 + (11*L2102)</f>
        <v>1899.1547619047617</v>
      </c>
      <c r="M2104" s="2">
        <f t="shared" si="12087"/>
        <v>0.81176461120867216</v>
      </c>
      <c r="N2104" s="2">
        <f t="shared" si="12087"/>
        <v>23769.382536442958</v>
      </c>
      <c r="O2104" s="2">
        <f t="shared" si="12087"/>
        <v>0.62314424349608333</v>
      </c>
      <c r="X2104" s="5"/>
      <c r="Y2104" s="6"/>
      <c r="Z2104" s="5"/>
      <c r="AA2104" s="5"/>
      <c r="AB2104" s="5"/>
      <c r="AC2104" s="5"/>
      <c r="AD2104" s="5"/>
      <c r="AE2104" s="5"/>
      <c r="AF2104" s="5"/>
      <c r="AG2104" s="5"/>
      <c r="AH2104" s="5"/>
    </row>
    <row r="2105" spans="1:34" ht="16" x14ac:dyDescent="0.2">
      <c r="A2105" s="1">
        <v>2100</v>
      </c>
      <c r="B2105">
        <v>133553</v>
      </c>
      <c r="C2105">
        <v>4</v>
      </c>
      <c r="D2105" t="s">
        <v>13</v>
      </c>
      <c r="E2105" t="s">
        <v>274</v>
      </c>
      <c r="F2105">
        <v>1275</v>
      </c>
      <c r="G2105">
        <v>0.77157360406091369</v>
      </c>
      <c r="H2105">
        <v>19152.734550644571</v>
      </c>
      <c r="I2105">
        <v>0.35281884897219862</v>
      </c>
      <c r="K2105" s="2" t="s">
        <v>976</v>
      </c>
      <c r="L2105" s="2">
        <f t="shared" ref="L2105" si="12088" xml:space="preserve"> (L2104 - F2108) / F2108</f>
        <v>1.0182303527149434</v>
      </c>
      <c r="M2105" s="2">
        <f t="shared" ref="M2105" si="12089" xml:space="preserve"> (M2104 - G2108) / G2108</f>
        <v>5.3869846130556821E-2</v>
      </c>
      <c r="N2105" s="2">
        <f t="shared" ref="N2105" si="12090" xml:space="preserve"> (N2104 - H2108) / H2108</f>
        <v>0.16024938322992677</v>
      </c>
      <c r="O2105" s="2">
        <f t="shared" ref="O2105" si="12091" xml:space="preserve"> (O2104 - I2108) / I2108</f>
        <v>1.2852584460135852</v>
      </c>
      <c r="X2105" s="5"/>
      <c r="Y2105" s="6"/>
      <c r="Z2105" s="5"/>
      <c r="AA2105" s="5"/>
      <c r="AB2105" s="5"/>
      <c r="AC2105" s="5"/>
      <c r="AD2105" s="5"/>
      <c r="AE2105" s="5"/>
      <c r="AF2105" s="5"/>
      <c r="AG2105" s="5"/>
      <c r="AH2105" s="5"/>
    </row>
    <row r="2106" spans="1:34" ht="16" x14ac:dyDescent="0.2">
      <c r="A2106" s="1">
        <v>2101</v>
      </c>
      <c r="B2106">
        <v>133553</v>
      </c>
      <c r="C2106">
        <v>3</v>
      </c>
      <c r="D2106" t="s">
        <v>14</v>
      </c>
      <c r="E2106" t="s">
        <v>274</v>
      </c>
      <c r="F2106">
        <v>1217</v>
      </c>
      <c r="G2106">
        <v>0.79220779220779225</v>
      </c>
      <c r="H2106">
        <v>18407.104838331252</v>
      </c>
      <c r="I2106">
        <v>0.338943071056026</v>
      </c>
      <c r="K2106" s="2" t="s">
        <v>977</v>
      </c>
      <c r="L2106" s="2">
        <f t="shared" ref="L2106" si="12092">IF(L2101&lt;=$L$1,1,0)</f>
        <v>0</v>
      </c>
      <c r="M2106" s="2">
        <f t="shared" ref="M2106" si="12093">IF(M2101&lt;=$M$1,1,0)</f>
        <v>1</v>
      </c>
      <c r="N2106" s="2">
        <f t="shared" ref="N2106" si="12094">IF(N2101&lt;=$N$1,1,0)</f>
        <v>0</v>
      </c>
      <c r="O2106" s="2">
        <f t="shared" ref="O2106" si="12095">IF(O2101&lt;=$O$1,1,0)</f>
        <v>0</v>
      </c>
      <c r="X2106" s="5" t="s">
        <v>977</v>
      </c>
      <c r="Y2106" s="5">
        <f t="shared" ref="Y2106" ca="1" si="12096">IF(L2101&lt;=$Y$1,1,0)</f>
        <v>0</v>
      </c>
      <c r="Z2106" s="5">
        <f t="shared" ref="Z2106" ca="1" si="12097">IF(M2101&lt;=$Z$1,1,0)</f>
        <v>0</v>
      </c>
      <c r="AA2106" s="5">
        <f t="shared" ref="AA2106" ca="1" si="12098">IF(N2101&lt;=$AA$1,1,0)</f>
        <v>0</v>
      </c>
      <c r="AB2106" s="5">
        <f t="shared" ref="AB2106" ca="1" si="12099">IF(O2101&lt;=$AB$1,1,0)</f>
        <v>0</v>
      </c>
      <c r="AC2106" s="5"/>
      <c r="AD2106" s="5"/>
      <c r="AE2106" s="5"/>
      <c r="AF2106" s="5"/>
      <c r="AG2106" s="5"/>
      <c r="AH2106" s="5"/>
    </row>
    <row r="2107" spans="1:34" ht="16" x14ac:dyDescent="0.2">
      <c r="A2107" s="1">
        <v>2102</v>
      </c>
      <c r="B2107">
        <v>133553</v>
      </c>
      <c r="C2107">
        <v>2</v>
      </c>
      <c r="D2107" t="s">
        <v>15</v>
      </c>
      <c r="E2107" t="s">
        <v>274</v>
      </c>
      <c r="F2107">
        <v>944</v>
      </c>
      <c r="G2107">
        <v>0.77801724137931039</v>
      </c>
      <c r="H2107">
        <v>19724.283191787461</v>
      </c>
      <c r="I2107">
        <v>0.29217112902711828</v>
      </c>
      <c r="K2107" s="2" t="s">
        <v>978</v>
      </c>
      <c r="L2107" s="2">
        <f t="shared" ref="L2107" si="12100">IF(L2101&lt;=$L$2, 1, 0)</f>
        <v>0</v>
      </c>
      <c r="M2107" s="2">
        <f t="shared" ref="M2107" si="12101">IF(M2101&lt;=$M$2, 1, 0)</f>
        <v>1</v>
      </c>
      <c r="N2107" s="2">
        <f t="shared" ref="N2107" si="12102">IF(N2101&lt;=$N$2, 1, 0)</f>
        <v>0</v>
      </c>
      <c r="O2107" s="2">
        <f t="shared" ref="O2107" si="12103">IF(O2101&lt;=$O$2, 1, 0)</f>
        <v>0</v>
      </c>
      <c r="X2107" s="5" t="s">
        <v>978</v>
      </c>
      <c r="Y2107" s="5">
        <f t="shared" ref="Y2107" ca="1" si="12104">IF(L2101&lt;=$Y$2, 1, 0)</f>
        <v>0</v>
      </c>
      <c r="Z2107" s="5">
        <f t="shared" ref="Z2107" ca="1" si="12105">IF(M2101&lt;=$Z$2, 1, 0)</f>
        <v>0</v>
      </c>
      <c r="AA2107" s="5">
        <f t="shared" ref="AA2107" ca="1" si="12106">IF(N2101&lt;=$AA$2, 1, 0)</f>
        <v>0</v>
      </c>
      <c r="AB2107" s="5">
        <f t="shared" ref="AB2107" ca="1" si="12107">IF(O2101&lt;=$AB$2, 1, 0)</f>
        <v>0</v>
      </c>
      <c r="AC2107" s="5"/>
      <c r="AD2107" s="5" t="s">
        <v>1952</v>
      </c>
      <c r="AE2107" s="5">
        <f t="shared" ref="AE2107" ca="1" si="12108" xml:space="preserve"> Y2106+Y2107+Y2108</f>
        <v>0</v>
      </c>
      <c r="AF2107" s="5">
        <f t="shared" ref="AF2107" ca="1" si="12109">Z2106+Z2107+Z2108</f>
        <v>0</v>
      </c>
      <c r="AG2107" s="5">
        <f t="shared" ref="AG2107" ca="1" si="12110">AA2106+AA2107+AA2108</f>
        <v>0</v>
      </c>
      <c r="AH2107" s="5">
        <f t="shared" ref="AH2107" ca="1" si="12111">AB2106+AB2107+AB2108</f>
        <v>0</v>
      </c>
    </row>
    <row r="2108" spans="1:34" ht="16" x14ac:dyDescent="0.2">
      <c r="A2108" s="1">
        <v>2103</v>
      </c>
      <c r="B2108">
        <v>133553</v>
      </c>
      <c r="C2108">
        <v>1</v>
      </c>
      <c r="D2108" t="s">
        <v>16</v>
      </c>
      <c r="E2108" t="s">
        <v>274</v>
      </c>
      <c r="F2108">
        <v>941</v>
      </c>
      <c r="G2108">
        <v>0.77027027027027029</v>
      </c>
      <c r="H2108">
        <v>20486.44272516073</v>
      </c>
      <c r="I2108">
        <v>0.27267998706365087</v>
      </c>
      <c r="K2108" s="2" t="s">
        <v>979</v>
      </c>
      <c r="L2108" s="2">
        <f t="shared" ref="L2108" si="12112">IF(L2105&lt;=$L$1, 1,0)</f>
        <v>0</v>
      </c>
      <c r="M2108" s="2">
        <f t="shared" ref="M2108" si="12113">IF(M2105&lt;=$M$1, 1,0)</f>
        <v>1</v>
      </c>
      <c r="N2108" s="2">
        <f t="shared" ref="N2108" si="12114">IF(N2105&lt;=$N$1, 1,0)</f>
        <v>0</v>
      </c>
      <c r="O2108" s="2">
        <f t="shared" ref="O2108" si="12115">IF(O2105&lt;=$O$1, 1,0)</f>
        <v>0</v>
      </c>
      <c r="X2108" s="5" t="s">
        <v>979</v>
      </c>
      <c r="Y2108" s="5">
        <f t="shared" ref="Y2108" ca="1" si="12116">IF(L2105&lt;=$Y$1, 1,0)</f>
        <v>0</v>
      </c>
      <c r="Z2108" s="5">
        <f t="shared" ref="Z2108" ca="1" si="12117">IF(M2105&lt;=$Z$1, 1,0)</f>
        <v>0</v>
      </c>
      <c r="AA2108" s="5">
        <f t="shared" ref="AA2108" ca="1" si="12118">IF(N2105&lt;=$AA$1, 1,0)</f>
        <v>0</v>
      </c>
      <c r="AB2108" s="5">
        <f t="shared" ref="AB2108" ca="1" si="12119">IF(O2105&lt;=$AB$1, 1,0)</f>
        <v>0</v>
      </c>
      <c r="AC2108" s="5"/>
      <c r="AD2108" s="5" t="s">
        <v>1953</v>
      </c>
      <c r="AE2108" s="5"/>
      <c r="AF2108" s="5"/>
      <c r="AG2108" s="5"/>
      <c r="AH2108" s="5">
        <f t="shared" ref="AH2108" ca="1" si="12120">AE2107+AF2107+AG2107+AH2107</f>
        <v>0</v>
      </c>
    </row>
    <row r="2109" spans="1:34" ht="16" x14ac:dyDescent="0.2">
      <c r="A2109" s="1">
        <v>2104</v>
      </c>
      <c r="B2109">
        <v>165662</v>
      </c>
      <c r="C2109">
        <v>8</v>
      </c>
      <c r="D2109" t="s">
        <v>8</v>
      </c>
      <c r="E2109" t="s">
        <v>275</v>
      </c>
      <c r="F2109">
        <v>942</v>
      </c>
      <c r="G2109">
        <v>0.88503253796095449</v>
      </c>
      <c r="H2109">
        <v>31115.261920220259</v>
      </c>
      <c r="I2109">
        <v>0.86306039574923477</v>
      </c>
      <c r="K2109" s="2" t="s">
        <v>972</v>
      </c>
      <c r="L2109" s="4">
        <f t="shared" ref="L2109" si="12121" xml:space="preserve"> (F2109 - F2116) / F2116</f>
        <v>8.7759815242494224E-2</v>
      </c>
      <c r="M2109" s="4">
        <f t="shared" ref="M2109" si="12122" xml:space="preserve"> (G2109 - G2116) / G2116</f>
        <v>5.3175088309595844E-3</v>
      </c>
      <c r="N2109" s="4">
        <f t="shared" ref="N2109" si="12123" xml:space="preserve"> (H2109 - H2116) / H2116</f>
        <v>0.41327721962615821</v>
      </c>
      <c r="O2109" s="4">
        <f t="shared" ref="O2109" si="12124" xml:space="preserve"> (I2109 - I2116) / I2116</f>
        <v>1.7328904396827188E-2</v>
      </c>
      <c r="X2109" s="5"/>
      <c r="Y2109" s="6"/>
      <c r="Z2109" s="5"/>
      <c r="AA2109" s="5"/>
      <c r="AB2109" s="5"/>
      <c r="AC2109" s="5"/>
      <c r="AD2109" s="5"/>
      <c r="AE2109" s="5"/>
      <c r="AF2109" s="5"/>
      <c r="AG2109" s="5"/>
      <c r="AH2109" s="5"/>
    </row>
    <row r="2110" spans="1:34" ht="16" x14ac:dyDescent="0.2">
      <c r="A2110" s="1">
        <v>2105</v>
      </c>
      <c r="B2110">
        <v>165662</v>
      </c>
      <c r="C2110">
        <v>7</v>
      </c>
      <c r="D2110" t="s">
        <v>10</v>
      </c>
      <c r="E2110" t="s">
        <v>275</v>
      </c>
      <c r="F2110">
        <v>923</v>
      </c>
      <c r="G2110">
        <v>0.86788399570354458</v>
      </c>
      <c r="H2110">
        <v>30458.876905628429</v>
      </c>
      <c r="I2110">
        <v>0.78593636834475822</v>
      </c>
      <c r="K2110" s="2" t="s">
        <v>973</v>
      </c>
      <c r="L2110" s="2">
        <f t="shared" ref="L2110" si="12125" xml:space="preserve"> SLOPE(F2109:F2116, $C2109:$C2116)</f>
        <v>12.178571428571429</v>
      </c>
      <c r="M2110" s="2">
        <f t="shared" ref="M2110" si="12126" xml:space="preserve"> SLOPE(G2109:G2116, $C2109:$C2116)</f>
        <v>-8.7663273643693413E-4</v>
      </c>
      <c r="N2110" s="2">
        <f t="shared" ref="N2110" si="12127" xml:space="preserve"> SLOPE(H2109:H2116, $C2109:$C2116)</f>
        <v>1430.7722630179373</v>
      </c>
      <c r="O2110" s="2">
        <f t="shared" ref="O2110" si="12128" xml:space="preserve"> SLOPE(I2109:I2116, $C2109:$C2116)</f>
        <v>-6.5434617094659378E-3</v>
      </c>
      <c r="X2110" s="5"/>
      <c r="Y2110" s="6"/>
      <c r="Z2110" s="5"/>
      <c r="AA2110" s="5"/>
      <c r="AB2110" s="5"/>
      <c r="AC2110" s="5"/>
      <c r="AD2110" s="5"/>
      <c r="AE2110" s="5"/>
      <c r="AF2110" s="5"/>
      <c r="AG2110" s="5"/>
      <c r="AH2110" s="5"/>
    </row>
    <row r="2111" spans="1:34" ht="16" x14ac:dyDescent="0.2">
      <c r="A2111" s="1">
        <v>2106</v>
      </c>
      <c r="B2111">
        <v>165662</v>
      </c>
      <c r="C2111">
        <v>6</v>
      </c>
      <c r="D2111" t="s">
        <v>11</v>
      </c>
      <c r="E2111" t="s">
        <v>275</v>
      </c>
      <c r="F2111">
        <v>932</v>
      </c>
      <c r="G2111">
        <v>0.87699316628701596</v>
      </c>
      <c r="H2111">
        <v>30307.176967863728</v>
      </c>
      <c r="I2111">
        <v>0.88040423797948719</v>
      </c>
      <c r="K2111" s="2" t="s">
        <v>974</v>
      </c>
      <c r="L2111" s="2">
        <f t="shared" ref="L2111" si="12129" xml:space="preserve"> INTERCEPT(F2109:F2116,$C2109:$C2116)</f>
        <v>842.57142857142856</v>
      </c>
      <c r="M2111" s="2">
        <f t="shared" ref="M2111" si="12130" xml:space="preserve"> INTERCEPT(G2109:G2116,$C2109:$C2116)</f>
        <v>0.8826022116698693</v>
      </c>
      <c r="N2111" s="2">
        <f t="shared" ref="N2111" si="12131" xml:space="preserve"> INTERCEPT(H2109:H2116,$C2109:$C2116)</f>
        <v>20807.81924233356</v>
      </c>
      <c r="O2111" s="2">
        <f t="shared" ref="O2111" si="12132" xml:space="preserve"> INTERCEPT(I2109:I2116,$C2109:$C2116)</f>
        <v>0.89056592007360658</v>
      </c>
      <c r="X2111" s="5"/>
      <c r="Y2111" s="6"/>
      <c r="Z2111" s="5"/>
      <c r="AA2111" s="5"/>
      <c r="AB2111" s="5"/>
      <c r="AC2111" s="5"/>
      <c r="AD2111" s="5"/>
      <c r="AE2111" s="5"/>
      <c r="AF2111" s="5"/>
      <c r="AG2111" s="5"/>
      <c r="AH2111" s="5"/>
    </row>
    <row r="2112" spans="1:34" ht="16" x14ac:dyDescent="0.2">
      <c r="A2112" s="1">
        <v>2107</v>
      </c>
      <c r="B2112">
        <v>165662</v>
      </c>
      <c r="C2112">
        <v>5</v>
      </c>
      <c r="D2112" t="s">
        <v>12</v>
      </c>
      <c r="E2112" t="s">
        <v>275</v>
      </c>
      <c r="F2112">
        <v>881</v>
      </c>
      <c r="G2112">
        <v>0.8741721854304636</v>
      </c>
      <c r="H2112">
        <v>29011.734999288921</v>
      </c>
      <c r="I2112">
        <v>0.83848245331690463</v>
      </c>
      <c r="K2112" s="2" t="s">
        <v>1245</v>
      </c>
      <c r="L2112" s="2">
        <f t="shared" ref="L2112:O2112" si="12133" xml:space="preserve"> L2111 + (11*L2110)</f>
        <v>976.53571428571422</v>
      </c>
      <c r="M2112" s="2">
        <f t="shared" si="12133"/>
        <v>0.87295925156906307</v>
      </c>
      <c r="N2112" s="2">
        <f t="shared" si="12133"/>
        <v>36546.314135530869</v>
      </c>
      <c r="O2112" s="2">
        <f t="shared" si="12133"/>
        <v>0.81858784126948125</v>
      </c>
      <c r="X2112" s="5"/>
      <c r="Y2112" s="6"/>
      <c r="Z2112" s="5"/>
      <c r="AA2112" s="5"/>
      <c r="AB2112" s="5"/>
      <c r="AC2112" s="5"/>
      <c r="AD2112" s="5"/>
      <c r="AE2112" s="5"/>
      <c r="AF2112" s="5"/>
      <c r="AG2112" s="5"/>
      <c r="AH2112" s="5"/>
    </row>
    <row r="2113" spans="1:34" ht="16" x14ac:dyDescent="0.2">
      <c r="A2113" s="1">
        <v>2108</v>
      </c>
      <c r="B2113">
        <v>165662</v>
      </c>
      <c r="C2113">
        <v>4</v>
      </c>
      <c r="D2113" t="s">
        <v>13</v>
      </c>
      <c r="E2113" t="s">
        <v>275</v>
      </c>
      <c r="F2113">
        <v>915</v>
      </c>
      <c r="G2113">
        <v>0.87281213535589264</v>
      </c>
      <c r="H2113">
        <v>27608.894099851899</v>
      </c>
      <c r="I2113">
        <v>0.85814366396556718</v>
      </c>
      <c r="K2113" s="2" t="s">
        <v>976</v>
      </c>
      <c r="L2113" s="2">
        <f t="shared" ref="L2113" si="12134" xml:space="preserve"> (L2112 - F2116) / F2116</f>
        <v>0.12763939293962381</v>
      </c>
      <c r="M2113" s="2">
        <f t="shared" ref="M2113" si="12135" xml:space="preserve"> (M2112 - G2116) / G2116</f>
        <v>-8.3966606241689546E-3</v>
      </c>
      <c r="N2113" s="2">
        <f t="shared" ref="N2113" si="12136" xml:space="preserve"> (N2112 - H2116) / H2116</f>
        <v>0.65995945531419165</v>
      </c>
      <c r="O2113" s="2">
        <f t="shared" ref="O2113" si="12137" xml:space="preserve"> (O2112 - I2116) / I2116</f>
        <v>-3.5092936933685474E-2</v>
      </c>
      <c r="X2113" s="5"/>
      <c r="Y2113" s="6"/>
      <c r="Z2113" s="5"/>
      <c r="AA2113" s="5"/>
      <c r="AB2113" s="5"/>
      <c r="AC2113" s="5"/>
      <c r="AD2113" s="5"/>
      <c r="AE2113" s="5"/>
      <c r="AF2113" s="5"/>
      <c r="AG2113" s="5"/>
      <c r="AH2113" s="5"/>
    </row>
    <row r="2114" spans="1:34" ht="16" x14ac:dyDescent="0.2">
      <c r="A2114" s="1">
        <v>2109</v>
      </c>
      <c r="B2114">
        <v>165662</v>
      </c>
      <c r="C2114">
        <v>3</v>
      </c>
      <c r="D2114" t="s">
        <v>14</v>
      </c>
      <c r="E2114" t="s">
        <v>275</v>
      </c>
      <c r="F2114">
        <v>857</v>
      </c>
      <c r="G2114">
        <v>0.89095127610208813</v>
      </c>
      <c r="H2114">
        <v>24567.056074941971</v>
      </c>
      <c r="I2114">
        <v>0.93454485905513485</v>
      </c>
      <c r="K2114" s="2" t="s">
        <v>977</v>
      </c>
      <c r="L2114" s="2">
        <f t="shared" ref="L2114" si="12138">IF(L2109&lt;=$L$1,1,0)</f>
        <v>1</v>
      </c>
      <c r="M2114" s="2">
        <f t="shared" ref="M2114" si="12139">IF(M2109&lt;=$M$1,1,0)</f>
        <v>1</v>
      </c>
      <c r="N2114" s="2">
        <f t="shared" ref="N2114" si="12140">IF(N2109&lt;=$N$1,1,0)</f>
        <v>0</v>
      </c>
      <c r="O2114" s="2">
        <f t="shared" ref="O2114" si="12141">IF(O2109&lt;=$O$1,1,0)</f>
        <v>0</v>
      </c>
      <c r="X2114" s="5" t="s">
        <v>977</v>
      </c>
      <c r="Y2114" s="5">
        <f t="shared" ref="Y2114" ca="1" si="12142">IF(L2109&lt;=$Y$1,1,0)</f>
        <v>0</v>
      </c>
      <c r="Z2114" s="5">
        <f t="shared" ref="Z2114" ca="1" si="12143">IF(M2109&lt;=$Z$1,1,0)</f>
        <v>0</v>
      </c>
      <c r="AA2114" s="5">
        <f t="shared" ref="AA2114" ca="1" si="12144">IF(N2109&lt;=$AA$1,1,0)</f>
        <v>0</v>
      </c>
      <c r="AB2114" s="5">
        <f t="shared" ref="AB2114" ca="1" si="12145">IF(O2109&lt;=$AB$1,1,0)</f>
        <v>0</v>
      </c>
      <c r="AC2114" s="5"/>
      <c r="AD2114" s="5"/>
      <c r="AE2114" s="5"/>
      <c r="AF2114" s="5"/>
      <c r="AG2114" s="5"/>
      <c r="AH2114" s="5"/>
    </row>
    <row r="2115" spans="1:34" ht="16" x14ac:dyDescent="0.2">
      <c r="A2115" s="1">
        <v>2110</v>
      </c>
      <c r="B2115">
        <v>165662</v>
      </c>
      <c r="C2115">
        <v>2</v>
      </c>
      <c r="D2115" t="s">
        <v>15</v>
      </c>
      <c r="E2115" t="s">
        <v>275</v>
      </c>
      <c r="F2115">
        <v>863</v>
      </c>
      <c r="G2115">
        <v>0.88106235565819857</v>
      </c>
      <c r="H2115">
        <v>22884.96481112688</v>
      </c>
      <c r="I2115">
        <v>0.88003150138549024</v>
      </c>
      <c r="K2115" s="2" t="s">
        <v>978</v>
      </c>
      <c r="L2115" s="2">
        <f t="shared" ref="L2115" si="12146">IF(L2109&lt;=$L$2, 1, 0)</f>
        <v>1</v>
      </c>
      <c r="M2115" s="2">
        <f t="shared" ref="M2115" si="12147">IF(M2109&lt;=$M$2, 1, 0)</f>
        <v>1</v>
      </c>
      <c r="N2115" s="2">
        <f t="shared" ref="N2115" si="12148">IF(N2109&lt;=$N$2, 1, 0)</f>
        <v>0</v>
      </c>
      <c r="O2115" s="2">
        <f t="shared" ref="O2115" si="12149">IF(O2109&lt;=$O$2, 1, 0)</f>
        <v>0</v>
      </c>
      <c r="X2115" s="5" t="s">
        <v>978</v>
      </c>
      <c r="Y2115" s="5">
        <f t="shared" ref="Y2115" ca="1" si="12150">IF(L2109&lt;=$Y$2, 1, 0)</f>
        <v>0</v>
      </c>
      <c r="Z2115" s="5">
        <f t="shared" ref="Z2115" ca="1" si="12151">IF(M2109&lt;=$Z$2, 1, 0)</f>
        <v>0</v>
      </c>
      <c r="AA2115" s="5">
        <f t="shared" ref="AA2115" ca="1" si="12152">IF(N2109&lt;=$AA$2, 1, 0)</f>
        <v>0</v>
      </c>
      <c r="AB2115" s="5">
        <f t="shared" ref="AB2115" ca="1" si="12153">IF(O2109&lt;=$AB$2, 1, 0)</f>
        <v>0</v>
      </c>
      <c r="AC2115" s="5"/>
      <c r="AD2115" s="5" t="s">
        <v>1952</v>
      </c>
      <c r="AE2115" s="5">
        <f t="shared" ref="AE2115" ca="1" si="12154" xml:space="preserve"> Y2114+Y2115+Y2116</f>
        <v>0</v>
      </c>
      <c r="AF2115" s="5">
        <f t="shared" ref="AF2115" ca="1" si="12155">Z2114+Z2115+Z2116</f>
        <v>0</v>
      </c>
      <c r="AG2115" s="5">
        <f t="shared" ref="AG2115" ca="1" si="12156">AA2114+AA2115+AA2116</f>
        <v>0</v>
      </c>
      <c r="AH2115" s="5">
        <f t="shared" ref="AH2115" ca="1" si="12157">AB2114+AB2115+AB2116</f>
        <v>1</v>
      </c>
    </row>
    <row r="2116" spans="1:34" ht="16" x14ac:dyDescent="0.2">
      <c r="A2116" s="1">
        <v>2111</v>
      </c>
      <c r="B2116">
        <v>165662</v>
      </c>
      <c r="C2116">
        <v>1</v>
      </c>
      <c r="D2116" t="s">
        <v>16</v>
      </c>
      <c r="E2116" t="s">
        <v>275</v>
      </c>
      <c r="F2116">
        <v>866</v>
      </c>
      <c r="G2116">
        <v>0.88035126234906691</v>
      </c>
      <c r="H2116">
        <v>22016.38962839216</v>
      </c>
      <c r="I2116">
        <v>0.84835925925150235</v>
      </c>
      <c r="K2116" s="2" t="s">
        <v>979</v>
      </c>
      <c r="L2116" s="2">
        <f t="shared" ref="L2116" si="12158">IF(L2113&lt;=$L$1, 1,0)</f>
        <v>1</v>
      </c>
      <c r="M2116" s="2">
        <f t="shared" ref="M2116" si="12159">IF(M2113&lt;=$M$1, 1,0)</f>
        <v>1</v>
      </c>
      <c r="N2116" s="2">
        <f t="shared" ref="N2116" si="12160">IF(N2113&lt;=$N$1, 1,0)</f>
        <v>0</v>
      </c>
      <c r="O2116" s="2">
        <f t="shared" ref="O2116" si="12161">IF(O2113&lt;=$O$1, 1,0)</f>
        <v>1</v>
      </c>
      <c r="X2116" s="5" t="s">
        <v>979</v>
      </c>
      <c r="Y2116" s="5">
        <f t="shared" ref="Y2116" ca="1" si="12162">IF(L2113&lt;=$Y$1, 1,0)</f>
        <v>0</v>
      </c>
      <c r="Z2116" s="5">
        <f t="shared" ref="Z2116" ca="1" si="12163">IF(M2113&lt;=$Z$1, 1,0)</f>
        <v>0</v>
      </c>
      <c r="AA2116" s="5">
        <f t="shared" ref="AA2116" ca="1" si="12164">IF(N2113&lt;=$AA$1, 1,0)</f>
        <v>0</v>
      </c>
      <c r="AB2116" s="5">
        <f t="shared" ref="AB2116" ca="1" si="12165">IF(O2113&lt;=$AB$1, 1,0)</f>
        <v>1</v>
      </c>
      <c r="AC2116" s="5"/>
      <c r="AD2116" s="5" t="s">
        <v>1953</v>
      </c>
      <c r="AE2116" s="5"/>
      <c r="AF2116" s="5"/>
      <c r="AG2116" s="5"/>
      <c r="AH2116" s="5">
        <f t="shared" ref="AH2116" ca="1" si="12166">AE2115+AF2115+AG2115+AH2115</f>
        <v>1</v>
      </c>
    </row>
    <row r="2117" spans="1:34" ht="16" x14ac:dyDescent="0.2">
      <c r="A2117" s="1">
        <v>2112</v>
      </c>
      <c r="B2117">
        <v>139630</v>
      </c>
      <c r="C2117">
        <v>8</v>
      </c>
      <c r="D2117" t="s">
        <v>8</v>
      </c>
      <c r="E2117" t="s">
        <v>276</v>
      </c>
      <c r="F2117">
        <v>248</v>
      </c>
      <c r="G2117">
        <v>0.67479674796747968</v>
      </c>
      <c r="H2117">
        <v>10956.21629447846</v>
      </c>
      <c r="I2117">
        <v>9.6877123911391222E-2</v>
      </c>
      <c r="K2117" s="2" t="s">
        <v>972</v>
      </c>
      <c r="L2117" s="4">
        <f t="shared" ref="L2117" si="12167" xml:space="preserve"> (F2117 - F2124) / F2124</f>
        <v>0.27835051546391754</v>
      </c>
      <c r="M2117" s="4">
        <f t="shared" ref="M2117" si="12168" xml:space="preserve"> (G2117 - G2124) / G2124</f>
        <v>4.0975609756098291E-3</v>
      </c>
      <c r="N2117" s="4">
        <f t="shared" ref="N2117" si="12169" xml:space="preserve"> (H2117 - H2124) / H2124</f>
        <v>0.56370041660143089</v>
      </c>
      <c r="O2117" s="4">
        <f t="shared" ref="O2117" si="12170" xml:space="preserve"> (I2117 - I2124) / I2124</f>
        <v>-0.58283278074629286</v>
      </c>
      <c r="X2117" s="5"/>
      <c r="Y2117" s="6"/>
      <c r="Z2117" s="5"/>
      <c r="AA2117" s="5"/>
      <c r="AB2117" s="5"/>
      <c r="AC2117" s="5"/>
      <c r="AD2117" s="5"/>
      <c r="AE2117" s="5"/>
      <c r="AF2117" s="5"/>
      <c r="AG2117" s="5"/>
      <c r="AH2117" s="5"/>
    </row>
    <row r="2118" spans="1:34" ht="16" x14ac:dyDescent="0.2">
      <c r="A2118" s="1">
        <v>2113</v>
      </c>
      <c r="B2118">
        <v>139630</v>
      </c>
      <c r="C2118">
        <v>7</v>
      </c>
      <c r="D2118" t="s">
        <v>10</v>
      </c>
      <c r="E2118" t="s">
        <v>276</v>
      </c>
      <c r="F2118">
        <v>247</v>
      </c>
      <c r="G2118">
        <v>0.58174904942965777</v>
      </c>
      <c r="H2118">
        <v>12684.869832651901</v>
      </c>
      <c r="I2118">
        <v>8.3993542997640225E-2</v>
      </c>
      <c r="K2118" s="2" t="s">
        <v>973</v>
      </c>
      <c r="L2118" s="2">
        <f t="shared" ref="L2118" si="12171" xml:space="preserve"> SLOPE(F2117:F2124, $C2117:$C2124)</f>
        <v>11.845238095238095</v>
      </c>
      <c r="M2118" s="2">
        <f t="shared" ref="M2118" si="12172" xml:space="preserve"> SLOPE(G2117:G2124, $C2117:$C2124)</f>
        <v>-4.5542874169783309E-3</v>
      </c>
      <c r="N2118" s="2">
        <f t="shared" ref="N2118" si="12173" xml:space="preserve"> SLOPE(H2117:H2124, $C2117:$C2124)</f>
        <v>695.31085142397001</v>
      </c>
      <c r="O2118" s="2">
        <f t="shared" ref="O2118" si="12174" xml:space="preserve"> SLOPE(I2117:I2124, $C2117:$C2124)</f>
        <v>-1.6106693679216192E-2</v>
      </c>
      <c r="X2118" s="5"/>
      <c r="Y2118" s="6"/>
      <c r="Z2118" s="5"/>
      <c r="AA2118" s="5"/>
      <c r="AB2118" s="5"/>
      <c r="AC2118" s="5"/>
      <c r="AD2118" s="5"/>
      <c r="AE2118" s="5"/>
      <c r="AF2118" s="5"/>
      <c r="AG2118" s="5"/>
      <c r="AH2118" s="5"/>
    </row>
    <row r="2119" spans="1:34" ht="16" x14ac:dyDescent="0.2">
      <c r="A2119" s="1">
        <v>2114</v>
      </c>
      <c r="B2119">
        <v>139630</v>
      </c>
      <c r="C2119">
        <v>6</v>
      </c>
      <c r="D2119" t="s">
        <v>11</v>
      </c>
      <c r="E2119" t="s">
        <v>276</v>
      </c>
      <c r="F2119">
        <v>264</v>
      </c>
      <c r="G2119">
        <v>0.61344537815126055</v>
      </c>
      <c r="H2119">
        <v>11621.374553008331</v>
      </c>
      <c r="I2119">
        <v>8.1182790231446478E-2</v>
      </c>
      <c r="K2119" s="2" t="s">
        <v>974</v>
      </c>
      <c r="L2119" s="2">
        <f t="shared" ref="L2119" si="12175" xml:space="preserve"> INTERCEPT(F2117:F2124,$C2117:$C2124)</f>
        <v>169.82142857142856</v>
      </c>
      <c r="M2119" s="2">
        <f t="shared" ref="M2119" si="12176" xml:space="preserve"> INTERCEPT(G2117:G2124,$C2117:$C2124)</f>
        <v>0.6429656028268832</v>
      </c>
      <c r="N2119" s="2">
        <f t="shared" ref="N2119" si="12177" xml:space="preserve"> INTERCEPT(H2117:H2124,$C2117:$C2124)</f>
        <v>7043.068106228382</v>
      </c>
      <c r="O2119" s="2">
        <f t="shared" ref="O2119" si="12178" xml:space="preserve"> INTERCEPT(I2117:I2124,$C2117:$C2124)</f>
        <v>0.16642582126593741</v>
      </c>
      <c r="X2119" s="5"/>
      <c r="Y2119" s="6"/>
      <c r="Z2119" s="5"/>
      <c r="AA2119" s="5"/>
      <c r="AB2119" s="5"/>
      <c r="AC2119" s="5"/>
      <c r="AD2119" s="5"/>
      <c r="AE2119" s="5"/>
      <c r="AF2119" s="5"/>
      <c r="AG2119" s="5"/>
      <c r="AH2119" s="5"/>
    </row>
    <row r="2120" spans="1:34" ht="16" x14ac:dyDescent="0.2">
      <c r="A2120" s="1">
        <v>2115</v>
      </c>
      <c r="B2120">
        <v>139630</v>
      </c>
      <c r="C2120">
        <v>5</v>
      </c>
      <c r="D2120" t="s">
        <v>12</v>
      </c>
      <c r="E2120" t="s">
        <v>276</v>
      </c>
      <c r="F2120">
        <v>238</v>
      </c>
      <c r="G2120">
        <v>0.54741379310344829</v>
      </c>
      <c r="H2120">
        <v>11167.627683199709</v>
      </c>
      <c r="I2120">
        <v>3.5583764105522039E-2</v>
      </c>
      <c r="K2120" s="2" t="s">
        <v>1246</v>
      </c>
      <c r="L2120" s="2">
        <f t="shared" ref="L2120:O2120" si="12179" xml:space="preserve"> L2119 + (11*L2118)</f>
        <v>300.11904761904759</v>
      </c>
      <c r="M2120" s="2">
        <f t="shared" si="12179"/>
        <v>0.5928684412401215</v>
      </c>
      <c r="N2120" s="2">
        <f t="shared" si="12179"/>
        <v>14691.487471892051</v>
      </c>
      <c r="O2120" s="2">
        <f t="shared" si="12179"/>
        <v>-1.0747809205440689E-2</v>
      </c>
      <c r="X2120" s="5"/>
      <c r="Y2120" s="6"/>
      <c r="Z2120" s="5"/>
      <c r="AA2120" s="5"/>
      <c r="AB2120" s="5"/>
      <c r="AC2120" s="5"/>
      <c r="AD2120" s="5"/>
      <c r="AE2120" s="5"/>
      <c r="AF2120" s="5"/>
      <c r="AG2120" s="5"/>
      <c r="AH2120" s="5"/>
    </row>
    <row r="2121" spans="1:34" ht="16" x14ac:dyDescent="0.2">
      <c r="A2121" s="1">
        <v>2116</v>
      </c>
      <c r="B2121">
        <v>139630</v>
      </c>
      <c r="C2121">
        <v>4</v>
      </c>
      <c r="D2121" t="s">
        <v>13</v>
      </c>
      <c r="E2121" t="s">
        <v>276</v>
      </c>
      <c r="F2121">
        <v>234</v>
      </c>
      <c r="G2121">
        <v>0.62694300518134716</v>
      </c>
      <c r="H2121">
        <v>10534.805446544709</v>
      </c>
      <c r="I2121">
        <v>9.7300473330686854E-4</v>
      </c>
      <c r="K2121" s="2" t="s">
        <v>976</v>
      </c>
      <c r="L2121" s="2">
        <f t="shared" ref="L2121" si="12180" xml:space="preserve"> (L2120 - F2124) / F2124</f>
        <v>0.54700540009818344</v>
      </c>
      <c r="M2121" s="2">
        <f t="shared" ref="M2121" si="12181" xml:space="preserve"> (M2120 - G2124) / G2124</f>
        <v>-0.11781175943469915</v>
      </c>
      <c r="N2121" s="2">
        <f t="shared" ref="N2121" si="12182" xml:space="preserve"> (N2120 - H2124) / H2124</f>
        <v>1.0968082833368227</v>
      </c>
      <c r="O2121" s="2">
        <f t="shared" ref="O2121" si="12183" xml:space="preserve"> (O2120 - I2124) / I2124</f>
        <v>-1.0462816555475372</v>
      </c>
      <c r="X2121" s="5"/>
      <c r="Y2121" s="6"/>
      <c r="Z2121" s="5"/>
      <c r="AA2121" s="5"/>
      <c r="AB2121" s="5"/>
      <c r="AC2121" s="5"/>
      <c r="AD2121" s="5"/>
      <c r="AE2121" s="5"/>
      <c r="AF2121" s="5"/>
      <c r="AG2121" s="5"/>
      <c r="AH2121" s="5"/>
    </row>
    <row r="2122" spans="1:34" ht="16" x14ac:dyDescent="0.2">
      <c r="A2122" s="1">
        <v>2117</v>
      </c>
      <c r="B2122">
        <v>139630</v>
      </c>
      <c r="C2122">
        <v>3</v>
      </c>
      <c r="D2122" t="s">
        <v>14</v>
      </c>
      <c r="E2122" t="s">
        <v>276</v>
      </c>
      <c r="F2122">
        <v>193</v>
      </c>
      <c r="G2122">
        <v>0.6227544910179641</v>
      </c>
      <c r="H2122">
        <v>9429.3509226726728</v>
      </c>
      <c r="I2122">
        <v>5.6562013743438099E-8</v>
      </c>
      <c r="K2122" s="2" t="s">
        <v>977</v>
      </c>
      <c r="L2122" s="2">
        <f t="shared" ref="L2122" si="12184">IF(L2117&lt;=$L$1,1,0)</f>
        <v>0</v>
      </c>
      <c r="M2122" s="2">
        <f t="shared" ref="M2122" si="12185">IF(M2117&lt;=$M$1,1,0)</f>
        <v>1</v>
      </c>
      <c r="N2122" s="2">
        <f t="shared" ref="N2122" si="12186">IF(N2117&lt;=$N$1,1,0)</f>
        <v>0</v>
      </c>
      <c r="O2122" s="2">
        <f t="shared" ref="O2122" si="12187">IF(O2117&lt;=$O$1,1,0)</f>
        <v>1</v>
      </c>
      <c r="X2122" s="5" t="s">
        <v>977</v>
      </c>
      <c r="Y2122" s="5">
        <f t="shared" ref="Y2122" ca="1" si="12188">IF(L2117&lt;=$Y$1,1,0)</f>
        <v>0</v>
      </c>
      <c r="Z2122" s="5">
        <f t="shared" ref="Z2122" ca="1" si="12189">IF(M2117&lt;=$Z$1,1,0)</f>
        <v>0</v>
      </c>
      <c r="AA2122" s="5">
        <f t="shared" ref="AA2122" ca="1" si="12190">IF(N2117&lt;=$AA$1,1,0)</f>
        <v>0</v>
      </c>
      <c r="AB2122" s="5">
        <f t="shared" ref="AB2122" ca="1" si="12191">IF(O2117&lt;=$AB$1,1,0)</f>
        <v>1</v>
      </c>
      <c r="AC2122" s="5"/>
      <c r="AD2122" s="5"/>
      <c r="AE2122" s="5"/>
      <c r="AF2122" s="5"/>
      <c r="AG2122" s="5"/>
      <c r="AH2122" s="5"/>
    </row>
    <row r="2123" spans="1:34" ht="16" x14ac:dyDescent="0.2">
      <c r="A2123" s="1">
        <v>2118</v>
      </c>
      <c r="B2123">
        <v>139630</v>
      </c>
      <c r="C2123">
        <v>2</v>
      </c>
      <c r="D2123" t="s">
        <v>15</v>
      </c>
      <c r="E2123" t="s">
        <v>276</v>
      </c>
      <c r="F2123">
        <v>167</v>
      </c>
      <c r="G2123">
        <v>0.640625</v>
      </c>
      <c r="H2123">
        <v>7974.8952735410667</v>
      </c>
      <c r="I2123">
        <v>0.2207291970690794</v>
      </c>
      <c r="K2123" s="2" t="s">
        <v>978</v>
      </c>
      <c r="L2123" s="2">
        <f t="shared" ref="L2123" si="12192">IF(L2117&lt;=$L$2, 1, 0)</f>
        <v>1</v>
      </c>
      <c r="M2123" s="2">
        <f t="shared" ref="M2123" si="12193">IF(M2117&lt;=$M$2, 1, 0)</f>
        <v>1</v>
      </c>
      <c r="N2123" s="2">
        <f t="shared" ref="N2123" si="12194">IF(N2117&lt;=$N$2, 1, 0)</f>
        <v>0</v>
      </c>
      <c r="O2123" s="2">
        <f t="shared" ref="O2123" si="12195">IF(O2117&lt;=$O$2, 1, 0)</f>
        <v>1</v>
      </c>
      <c r="X2123" s="5" t="s">
        <v>978</v>
      </c>
      <c r="Y2123" s="5">
        <f t="shared" ref="Y2123" ca="1" si="12196">IF(L2117&lt;=$Y$2, 1, 0)</f>
        <v>0</v>
      </c>
      <c r="Z2123" s="5">
        <f t="shared" ref="Z2123" ca="1" si="12197">IF(M2117&lt;=$Z$2, 1, 0)</f>
        <v>0</v>
      </c>
      <c r="AA2123" s="5">
        <f t="shared" ref="AA2123" ca="1" si="12198">IF(N2117&lt;=$AA$2, 1, 0)</f>
        <v>0</v>
      </c>
      <c r="AB2123" s="5">
        <f t="shared" ref="AB2123" ca="1" si="12199">IF(O2117&lt;=$AB$2, 1, 0)</f>
        <v>1</v>
      </c>
      <c r="AC2123" s="5"/>
      <c r="AD2123" s="5" t="s">
        <v>1952</v>
      </c>
      <c r="AE2123" s="5">
        <f t="shared" ref="AE2123" ca="1" si="12200" xml:space="preserve"> Y2122+Y2123+Y2124</f>
        <v>0</v>
      </c>
      <c r="AF2123" s="5">
        <f t="shared" ref="AF2123" ca="1" si="12201">Z2122+Z2123+Z2124</f>
        <v>1</v>
      </c>
      <c r="AG2123" s="5">
        <f t="shared" ref="AG2123" ca="1" si="12202">AA2122+AA2123+AA2124</f>
        <v>0</v>
      </c>
      <c r="AH2123" s="5">
        <f t="shared" ref="AH2123" ca="1" si="12203">AB2122+AB2123+AB2124</f>
        <v>3</v>
      </c>
    </row>
    <row r="2124" spans="1:34" ht="16" x14ac:dyDescent="0.2">
      <c r="A2124" s="1">
        <v>2119</v>
      </c>
      <c r="B2124">
        <v>139630</v>
      </c>
      <c r="C2124">
        <v>1</v>
      </c>
      <c r="D2124" t="s">
        <v>16</v>
      </c>
      <c r="E2124" t="s">
        <v>276</v>
      </c>
      <c r="F2124">
        <v>194</v>
      </c>
      <c r="G2124">
        <v>0.67204301075268813</v>
      </c>
      <c r="H2124">
        <v>7006.5954949931256</v>
      </c>
      <c r="I2124">
        <v>0.23222611806531659</v>
      </c>
      <c r="K2124" s="2" t="s">
        <v>979</v>
      </c>
      <c r="L2124" s="2">
        <f t="shared" ref="L2124" si="12204">IF(L2121&lt;=$L$1, 1,0)</f>
        <v>0</v>
      </c>
      <c r="M2124" s="2">
        <f t="shared" ref="M2124" si="12205">IF(M2121&lt;=$M$1, 1,0)</f>
        <v>1</v>
      </c>
      <c r="N2124" s="2">
        <f t="shared" ref="N2124" si="12206">IF(N2121&lt;=$N$1, 1,0)</f>
        <v>0</v>
      </c>
      <c r="O2124" s="2">
        <f t="shared" ref="O2124" si="12207">IF(O2121&lt;=$O$1, 1,0)</f>
        <v>1</v>
      </c>
      <c r="X2124" s="5" t="s">
        <v>979</v>
      </c>
      <c r="Y2124" s="5">
        <f t="shared" ref="Y2124" ca="1" si="12208">IF(L2121&lt;=$Y$1, 1,0)</f>
        <v>0</v>
      </c>
      <c r="Z2124" s="5">
        <f t="shared" ref="Z2124" ca="1" si="12209">IF(M2121&lt;=$Z$1, 1,0)</f>
        <v>1</v>
      </c>
      <c r="AA2124" s="5">
        <f t="shared" ref="AA2124" ca="1" si="12210">IF(N2121&lt;=$AA$1, 1,0)</f>
        <v>0</v>
      </c>
      <c r="AB2124" s="5">
        <f t="shared" ref="AB2124" ca="1" si="12211">IF(O2121&lt;=$AB$1, 1,0)</f>
        <v>1</v>
      </c>
      <c r="AC2124" s="5"/>
      <c r="AD2124" s="5" t="s">
        <v>1953</v>
      </c>
      <c r="AE2124" s="5"/>
      <c r="AF2124" s="5"/>
      <c r="AG2124" s="5"/>
      <c r="AH2124" s="5">
        <f t="shared" ref="AH2124" ca="1" si="12212">AE2123+AF2123+AG2123+AH2123</f>
        <v>4</v>
      </c>
    </row>
    <row r="2125" spans="1:34" ht="16" x14ac:dyDescent="0.2">
      <c r="A2125" s="1">
        <v>2120</v>
      </c>
      <c r="B2125">
        <v>165671</v>
      </c>
      <c r="C2125">
        <v>8</v>
      </c>
      <c r="D2125" t="s">
        <v>8</v>
      </c>
      <c r="E2125" t="s">
        <v>276</v>
      </c>
      <c r="F2125">
        <v>582</v>
      </c>
      <c r="G2125">
        <v>0.78619528619528622</v>
      </c>
      <c r="H2125">
        <v>16903.110713040849</v>
      </c>
      <c r="I2125">
        <v>2.1078707150195979</v>
      </c>
      <c r="K2125" s="2" t="s">
        <v>972</v>
      </c>
      <c r="L2125" s="4">
        <f t="shared" ref="L2125" si="12213" xml:space="preserve"> (F2125 - F2132) / F2132</f>
        <v>5.2441229656419529E-2</v>
      </c>
      <c r="M2125" s="4">
        <f t="shared" ref="M2125" si="12214" xml:space="preserve"> (G2125 - G2132) / G2132</f>
        <v>-2.8297960882230497E-2</v>
      </c>
      <c r="N2125" s="4">
        <f t="shared" ref="N2125" si="12215" xml:space="preserve"> (H2125 - H2132) / H2132</f>
        <v>5.9418296203825612E-2</v>
      </c>
      <c r="O2125" s="4">
        <f t="shared" ref="O2125" si="12216" xml:space="preserve"> (I2125 - I2132) / I2132</f>
        <v>0.99883078639628897</v>
      </c>
      <c r="X2125" s="5"/>
      <c r="Y2125" s="6"/>
      <c r="Z2125" s="5"/>
      <c r="AA2125" s="5"/>
      <c r="AB2125" s="5"/>
      <c r="AC2125" s="5"/>
      <c r="AD2125" s="5"/>
      <c r="AE2125" s="5"/>
      <c r="AF2125" s="5"/>
      <c r="AG2125" s="5"/>
      <c r="AH2125" s="5"/>
    </row>
    <row r="2126" spans="1:34" ht="16" x14ac:dyDescent="0.2">
      <c r="A2126" s="1">
        <v>2121</v>
      </c>
      <c r="B2126">
        <v>165671</v>
      </c>
      <c r="C2126">
        <v>7</v>
      </c>
      <c r="D2126" t="s">
        <v>10</v>
      </c>
      <c r="E2126" t="s">
        <v>276</v>
      </c>
      <c r="F2126">
        <v>596</v>
      </c>
      <c r="G2126">
        <v>0.77637130801687759</v>
      </c>
      <c r="H2126">
        <v>15350.603463824409</v>
      </c>
      <c r="I2126">
        <v>2.130253664449993</v>
      </c>
      <c r="K2126" s="2" t="s">
        <v>973</v>
      </c>
      <c r="L2126" s="2">
        <f t="shared" ref="L2126" si="12217" xml:space="preserve"> SLOPE(F2125:F2132, $C2125:$C2132)</f>
        <v>5.9404761904761907</v>
      </c>
      <c r="M2126" s="2">
        <f t="shared" ref="M2126" si="12218" xml:space="preserve"> SLOPE(G2125:G2132, $C2125:$C2132)</f>
        <v>-3.4622577006408499E-3</v>
      </c>
      <c r="N2126" s="2">
        <f t="shared" ref="N2126" si="12219" xml:space="preserve"> SLOPE(H2125:H2132, $C2125:$C2132)</f>
        <v>29.39554070235549</v>
      </c>
      <c r="O2126" s="2">
        <f t="shared" ref="O2126" si="12220" xml:space="preserve"> SLOPE(I2125:I2132, $C2125:$C2132)</f>
        <v>0.1825652158993693</v>
      </c>
      <c r="X2126" s="5"/>
      <c r="Y2126" s="6"/>
      <c r="Z2126" s="5"/>
      <c r="AA2126" s="5"/>
      <c r="AB2126" s="5"/>
      <c r="AC2126" s="5"/>
      <c r="AD2126" s="5"/>
      <c r="AE2126" s="5"/>
      <c r="AF2126" s="5"/>
      <c r="AG2126" s="5"/>
      <c r="AH2126" s="5"/>
    </row>
    <row r="2127" spans="1:34" ht="16" x14ac:dyDescent="0.2">
      <c r="A2127" s="1">
        <v>2122</v>
      </c>
      <c r="B2127">
        <v>165671</v>
      </c>
      <c r="C2127">
        <v>6</v>
      </c>
      <c r="D2127" t="s">
        <v>11</v>
      </c>
      <c r="E2127" t="s">
        <v>276</v>
      </c>
      <c r="F2127">
        <v>474</v>
      </c>
      <c r="G2127">
        <v>0.78187919463087252</v>
      </c>
      <c r="H2127">
        <v>17704.83176042344</v>
      </c>
      <c r="I2127">
        <v>2.1647568956315859</v>
      </c>
      <c r="K2127" s="2" t="s">
        <v>974</v>
      </c>
      <c r="L2127" s="2">
        <f t="shared" ref="L2127" si="12221" xml:space="preserve"> INTERCEPT(F2125:F2132,$C2125:$C2132)</f>
        <v>522.64285714285711</v>
      </c>
      <c r="M2127" s="2">
        <f t="shared" ref="M2127" si="12222" xml:space="preserve"> INTERCEPT(G2125:G2132,$C2125:$C2132)</f>
        <v>0.80331426577844878</v>
      </c>
      <c r="N2127" s="2">
        <f t="shared" ref="N2127" si="12223" xml:space="preserve"> INTERCEPT(H2125:H2132,$C2125:$C2132)</f>
        <v>16503.001267950673</v>
      </c>
      <c r="O2127" s="2">
        <f t="shared" ref="O2127" si="12224" xml:space="preserve"> INTERCEPT(I2125:I2132,$C2125:$C2132)</f>
        <v>0.87269061162899964</v>
      </c>
      <c r="X2127" s="5"/>
      <c r="Y2127" s="6"/>
      <c r="Z2127" s="5"/>
      <c r="AA2127" s="5"/>
      <c r="AB2127" s="5"/>
      <c r="AC2127" s="5"/>
      <c r="AD2127" s="5"/>
      <c r="AE2127" s="5"/>
      <c r="AF2127" s="5"/>
      <c r="AG2127" s="5"/>
      <c r="AH2127" s="5"/>
    </row>
    <row r="2128" spans="1:34" ht="16" x14ac:dyDescent="0.2">
      <c r="A2128" s="1">
        <v>2123</v>
      </c>
      <c r="B2128">
        <v>165671</v>
      </c>
      <c r="C2128">
        <v>5</v>
      </c>
      <c r="D2128" t="s">
        <v>12</v>
      </c>
      <c r="E2128" t="s">
        <v>276</v>
      </c>
      <c r="F2128">
        <v>596</v>
      </c>
      <c r="G2128">
        <v>0.80180180180180183</v>
      </c>
      <c r="H2128">
        <v>16719.166779984309</v>
      </c>
      <c r="I2128">
        <v>2.019064178642612</v>
      </c>
      <c r="K2128" s="2" t="s">
        <v>1247</v>
      </c>
      <c r="L2128" s="2">
        <f t="shared" ref="L2128:O2128" si="12225" xml:space="preserve"> L2127 + (11*L2126)</f>
        <v>587.98809523809518</v>
      </c>
      <c r="M2128" s="2">
        <f t="shared" si="12225"/>
        <v>0.7652294310713994</v>
      </c>
      <c r="N2128" s="2">
        <f t="shared" si="12225"/>
        <v>16826.352215676583</v>
      </c>
      <c r="O2128" s="2">
        <f t="shared" si="12225"/>
        <v>2.8809079865220619</v>
      </c>
      <c r="X2128" s="5"/>
      <c r="Y2128" s="6"/>
      <c r="Z2128" s="5"/>
      <c r="AA2128" s="5"/>
      <c r="AB2128" s="5"/>
      <c r="AC2128" s="5"/>
      <c r="AD2128" s="5"/>
      <c r="AE2128" s="5"/>
      <c r="AF2128" s="5"/>
      <c r="AG2128" s="5"/>
      <c r="AH2128" s="5"/>
    </row>
    <row r="2129" spans="1:34" ht="16" x14ac:dyDescent="0.2">
      <c r="A2129" s="1">
        <v>2124</v>
      </c>
      <c r="B2129">
        <v>165671</v>
      </c>
      <c r="C2129">
        <v>4</v>
      </c>
      <c r="D2129" t="s">
        <v>13</v>
      </c>
      <c r="E2129" t="s">
        <v>276</v>
      </c>
      <c r="F2129">
        <v>555</v>
      </c>
      <c r="G2129">
        <v>0.75</v>
      </c>
      <c r="H2129">
        <v>17005.450988941931</v>
      </c>
      <c r="I2129">
        <v>1.5318496397050589</v>
      </c>
      <c r="K2129" s="2" t="s">
        <v>976</v>
      </c>
      <c r="L2129" s="2">
        <f t="shared" ref="L2129" si="12226" xml:space="preserve"> (L2128 - F2132) / F2132</f>
        <v>6.3269611642125106E-2</v>
      </c>
      <c r="M2129" s="2">
        <f t="shared" ref="M2129" si="12227" xml:space="preserve"> (M2128 - G2132) / G2132</f>
        <v>-5.4210815529731067E-2</v>
      </c>
      <c r="N2129" s="2">
        <f t="shared" ref="N2129" si="12228" xml:space="preserve"> (N2128 - H2132) / H2132</f>
        <v>5.4607385485831071E-2</v>
      </c>
      <c r="O2129" s="2">
        <f t="shared" ref="O2129" si="12229" xml:space="preserve"> (O2128 - I2132) / I2132</f>
        <v>1.7318789217970152</v>
      </c>
      <c r="X2129" s="5"/>
      <c r="Y2129" s="6"/>
      <c r="Z2129" s="5"/>
      <c r="AA2129" s="5"/>
      <c r="AB2129" s="5"/>
      <c r="AC2129" s="5"/>
      <c r="AD2129" s="5"/>
      <c r="AE2129" s="5"/>
      <c r="AF2129" s="5"/>
      <c r="AG2129" s="5"/>
      <c r="AH2129" s="5"/>
    </row>
    <row r="2130" spans="1:34" ht="16" x14ac:dyDescent="0.2">
      <c r="A2130" s="1">
        <v>2125</v>
      </c>
      <c r="B2130">
        <v>165671</v>
      </c>
      <c r="C2130">
        <v>3</v>
      </c>
      <c r="D2130" t="s">
        <v>14</v>
      </c>
      <c r="E2130" t="s">
        <v>276</v>
      </c>
      <c r="F2130">
        <v>524</v>
      </c>
      <c r="G2130">
        <v>0.78640776699029125</v>
      </c>
      <c r="H2130">
        <v>16735.912423423531</v>
      </c>
      <c r="I2130">
        <v>1.5285605767624459</v>
      </c>
      <c r="K2130" s="2" t="s">
        <v>977</v>
      </c>
      <c r="L2130" s="2">
        <f t="shared" ref="L2130" si="12230">IF(L2125&lt;=$L$1,1,0)</f>
        <v>1</v>
      </c>
      <c r="M2130" s="2">
        <f t="shared" ref="M2130" si="12231">IF(M2125&lt;=$M$1,1,0)</f>
        <v>1</v>
      </c>
      <c r="N2130" s="2">
        <f t="shared" ref="N2130" si="12232">IF(N2125&lt;=$N$1,1,0)</f>
        <v>0</v>
      </c>
      <c r="O2130" s="2">
        <f t="shared" ref="O2130" si="12233">IF(O2125&lt;=$O$1,1,0)</f>
        <v>0</v>
      </c>
      <c r="X2130" s="5" t="s">
        <v>977</v>
      </c>
      <c r="Y2130" s="5">
        <f t="shared" ref="Y2130" ca="1" si="12234">IF(L2125&lt;=$Y$1,1,0)</f>
        <v>0</v>
      </c>
      <c r="Z2130" s="5">
        <f t="shared" ref="Z2130" ca="1" si="12235">IF(M2125&lt;=$Z$1,1,0)</f>
        <v>0</v>
      </c>
      <c r="AA2130" s="5">
        <f t="shared" ref="AA2130" ca="1" si="12236">IF(N2125&lt;=$AA$1,1,0)</f>
        <v>0</v>
      </c>
      <c r="AB2130" s="5">
        <f t="shared" ref="AB2130" ca="1" si="12237">IF(O2125&lt;=$AB$1,1,0)</f>
        <v>0</v>
      </c>
      <c r="AC2130" s="5"/>
      <c r="AD2130" s="5"/>
      <c r="AE2130" s="5"/>
      <c r="AF2130" s="5"/>
      <c r="AG2130" s="5"/>
      <c r="AH2130" s="5"/>
    </row>
    <row r="2131" spans="1:34" ht="16" x14ac:dyDescent="0.2">
      <c r="A2131" s="1">
        <v>2126</v>
      </c>
      <c r="B2131">
        <v>165671</v>
      </c>
      <c r="C2131">
        <v>2</v>
      </c>
      <c r="D2131" t="s">
        <v>15</v>
      </c>
      <c r="E2131" t="s">
        <v>276</v>
      </c>
      <c r="F2131">
        <v>515</v>
      </c>
      <c r="G2131">
        <v>0.810126582278481</v>
      </c>
      <c r="H2131">
        <v>16708.086830654898</v>
      </c>
      <c r="I2131">
        <v>1.016965139500452</v>
      </c>
      <c r="K2131" s="2" t="s">
        <v>978</v>
      </c>
      <c r="L2131" s="2">
        <f t="shared" ref="L2131" si="12238">IF(L2125&lt;=$L$2, 1, 0)</f>
        <v>1</v>
      </c>
      <c r="M2131" s="2">
        <f t="shared" ref="M2131" si="12239">IF(M2125&lt;=$M$2, 1, 0)</f>
        <v>1</v>
      </c>
      <c r="N2131" s="2">
        <f t="shared" ref="N2131" si="12240">IF(N2125&lt;=$N$2, 1, 0)</f>
        <v>0</v>
      </c>
      <c r="O2131" s="2">
        <f t="shared" ref="O2131" si="12241">IF(O2125&lt;=$O$2, 1, 0)</f>
        <v>0</v>
      </c>
      <c r="X2131" s="5" t="s">
        <v>978</v>
      </c>
      <c r="Y2131" s="5">
        <f t="shared" ref="Y2131" ca="1" si="12242">IF(L2125&lt;=$Y$2, 1, 0)</f>
        <v>0</v>
      </c>
      <c r="Z2131" s="5">
        <f t="shared" ref="Z2131" ca="1" si="12243">IF(M2125&lt;=$Z$2, 1, 0)</f>
        <v>0</v>
      </c>
      <c r="AA2131" s="5">
        <f t="shared" ref="AA2131" ca="1" si="12244">IF(N2125&lt;=$AA$2, 1, 0)</f>
        <v>0</v>
      </c>
      <c r="AB2131" s="5">
        <f t="shared" ref="AB2131" ca="1" si="12245">IF(O2125&lt;=$AB$2, 1, 0)</f>
        <v>0</v>
      </c>
      <c r="AC2131" s="5"/>
      <c r="AD2131" s="5" t="s">
        <v>1952</v>
      </c>
      <c r="AE2131" s="5">
        <f t="shared" ref="AE2131" ca="1" si="12246" xml:space="preserve"> Y2130+Y2131+Y2132</f>
        <v>0</v>
      </c>
      <c r="AF2131" s="5">
        <f t="shared" ref="AF2131" ca="1" si="12247">Z2130+Z2131+Z2132</f>
        <v>0</v>
      </c>
      <c r="AG2131" s="5">
        <f t="shared" ref="AG2131" ca="1" si="12248">AA2130+AA2131+AA2132</f>
        <v>0</v>
      </c>
      <c r="AH2131" s="5">
        <f t="shared" ref="AH2131" ca="1" si="12249">AB2130+AB2131+AB2132</f>
        <v>0</v>
      </c>
    </row>
    <row r="2132" spans="1:34" ht="16" x14ac:dyDescent="0.2">
      <c r="A2132" s="1">
        <v>2127</v>
      </c>
      <c r="B2132">
        <v>165671</v>
      </c>
      <c r="C2132">
        <v>1</v>
      </c>
      <c r="D2132" t="s">
        <v>16</v>
      </c>
      <c r="E2132" t="s">
        <v>276</v>
      </c>
      <c r="F2132">
        <v>553</v>
      </c>
      <c r="G2132">
        <v>0.80909090909090908</v>
      </c>
      <c r="H2132">
        <v>15955.08664859682</v>
      </c>
      <c r="I2132">
        <v>1.0545518556975491</v>
      </c>
      <c r="K2132" s="2" t="s">
        <v>979</v>
      </c>
      <c r="L2132" s="2">
        <f t="shared" ref="L2132" si="12250">IF(L2129&lt;=$L$1, 1,0)</f>
        <v>1</v>
      </c>
      <c r="M2132" s="2">
        <f t="shared" ref="M2132" si="12251">IF(M2129&lt;=$M$1, 1,0)</f>
        <v>1</v>
      </c>
      <c r="N2132" s="2">
        <f t="shared" ref="N2132" si="12252">IF(N2129&lt;=$N$1, 1,0)</f>
        <v>0</v>
      </c>
      <c r="O2132" s="2">
        <f t="shared" ref="O2132" si="12253">IF(O2129&lt;=$O$1, 1,0)</f>
        <v>0</v>
      </c>
      <c r="X2132" s="5" t="s">
        <v>979</v>
      </c>
      <c r="Y2132" s="5">
        <f t="shared" ref="Y2132" ca="1" si="12254">IF(L2129&lt;=$Y$1, 1,0)</f>
        <v>0</v>
      </c>
      <c r="Z2132" s="5">
        <f t="shared" ref="Z2132" ca="1" si="12255">IF(M2129&lt;=$Z$1, 1,0)</f>
        <v>0</v>
      </c>
      <c r="AA2132" s="5">
        <f t="shared" ref="AA2132" ca="1" si="12256">IF(N2129&lt;=$AA$1, 1,0)</f>
        <v>0</v>
      </c>
      <c r="AB2132" s="5">
        <f t="shared" ref="AB2132" ca="1" si="12257">IF(O2129&lt;=$AB$1, 1,0)</f>
        <v>0</v>
      </c>
      <c r="AC2132" s="5"/>
      <c r="AD2132" s="5" t="s">
        <v>1953</v>
      </c>
      <c r="AE2132" s="5"/>
      <c r="AF2132" s="5"/>
      <c r="AG2132" s="5"/>
      <c r="AH2132" s="5">
        <f t="shared" ref="AH2132" ca="1" si="12258">AE2131+AF2131+AG2131+AH2131</f>
        <v>0</v>
      </c>
    </row>
    <row r="2133" spans="1:34" ht="16" x14ac:dyDescent="0.2">
      <c r="A2133" s="1">
        <v>2128</v>
      </c>
      <c r="B2133">
        <v>153302</v>
      </c>
      <c r="C2133">
        <v>8</v>
      </c>
      <c r="D2133" t="s">
        <v>8</v>
      </c>
      <c r="E2133" t="s">
        <v>277</v>
      </c>
      <c r="F2133">
        <v>52</v>
      </c>
      <c r="G2133">
        <v>0.76595744680851063</v>
      </c>
      <c r="H2133">
        <v>8867.9964935697644</v>
      </c>
      <c r="I2133">
        <v>0.17677618064231951</v>
      </c>
      <c r="K2133" s="2" t="s">
        <v>972</v>
      </c>
      <c r="L2133" s="4">
        <f t="shared" ref="L2133" si="12259" xml:space="preserve"> (F2133 - F2140) / F2140</f>
        <v>0.18181818181818182</v>
      </c>
      <c r="M2133" s="4">
        <f t="shared" ref="M2133" si="12260" xml:space="preserve"> (G2133 - G2140) / G2140</f>
        <v>0.59083469721767579</v>
      </c>
      <c r="N2133" s="4">
        <f t="shared" ref="N2133" si="12261" xml:space="preserve"> (H2133 - H2140) / H2140</f>
        <v>-0.19721099698502378</v>
      </c>
      <c r="O2133" s="4">
        <f t="shared" ref="O2133" si="12262" xml:space="preserve"> (I2133 - I2140) / I2140</f>
        <v>-0.32684169587578865</v>
      </c>
      <c r="X2133" s="5"/>
      <c r="Y2133" s="6"/>
      <c r="Z2133" s="5"/>
      <c r="AA2133" s="5"/>
      <c r="AB2133" s="5"/>
      <c r="AC2133" s="5"/>
      <c r="AD2133" s="5"/>
      <c r="AE2133" s="5"/>
      <c r="AF2133" s="5"/>
      <c r="AG2133" s="5"/>
      <c r="AH2133" s="5"/>
    </row>
    <row r="2134" spans="1:34" ht="16" x14ac:dyDescent="0.2">
      <c r="A2134" s="1">
        <v>2129</v>
      </c>
      <c r="B2134">
        <v>153302</v>
      </c>
      <c r="C2134">
        <v>7</v>
      </c>
      <c r="D2134" t="s">
        <v>10</v>
      </c>
      <c r="E2134" t="s">
        <v>277</v>
      </c>
      <c r="F2134">
        <v>47</v>
      </c>
      <c r="G2134">
        <v>0.66666666666666663</v>
      </c>
      <c r="H2134">
        <v>9128.9390966137817</v>
      </c>
      <c r="I2134">
        <v>0.17964916251241569</v>
      </c>
      <c r="K2134" s="2" t="s">
        <v>973</v>
      </c>
      <c r="L2134" s="2">
        <f t="shared" ref="L2134" si="12263" xml:space="preserve"> SLOPE(F2133:F2140, $C2133:$C2140)</f>
        <v>1.25</v>
      </c>
      <c r="M2134" s="2">
        <f t="shared" ref="M2134" si="12264" xml:space="preserve"> SLOPE(G2133:G2140, $C2133:$C2140)</f>
        <v>2.63790944374378E-2</v>
      </c>
      <c r="N2134" s="2">
        <f t="shared" ref="N2134" si="12265" xml:space="preserve"> SLOPE(H2133:H2140, $C2133:$C2140)</f>
        <v>-89.448828156569846</v>
      </c>
      <c r="O2134" s="2">
        <f t="shared" ref="O2134" si="12266" xml:space="preserve"> SLOPE(I2133:I2140, $C2133:$C2140)</f>
        <v>-8.7694929269713472E-3</v>
      </c>
      <c r="X2134" s="5"/>
      <c r="Y2134" s="6"/>
      <c r="Z2134" s="5"/>
      <c r="AA2134" s="5"/>
      <c r="AB2134" s="5"/>
      <c r="AC2134" s="5"/>
      <c r="AD2134" s="5"/>
      <c r="AE2134" s="5"/>
      <c r="AF2134" s="5"/>
      <c r="AG2134" s="5"/>
      <c r="AH2134" s="5"/>
    </row>
    <row r="2135" spans="1:34" ht="16" x14ac:dyDescent="0.2">
      <c r="A2135" s="1">
        <v>2130</v>
      </c>
      <c r="B2135">
        <v>153302</v>
      </c>
      <c r="C2135">
        <v>6</v>
      </c>
      <c r="D2135" t="s">
        <v>11</v>
      </c>
      <c r="E2135" t="s">
        <v>277</v>
      </c>
      <c r="F2135">
        <v>61</v>
      </c>
      <c r="G2135">
        <v>0.69230769230769229</v>
      </c>
      <c r="H2135">
        <v>9448.6637862057923</v>
      </c>
      <c r="I2135">
        <v>0.17187280557544571</v>
      </c>
      <c r="K2135" s="2" t="s">
        <v>974</v>
      </c>
      <c r="L2135" s="2">
        <f t="shared" ref="L2135" si="12267" xml:space="preserve"> INTERCEPT(F2133:F2140,$C2133:$C2140)</f>
        <v>48.5</v>
      </c>
      <c r="M2135" s="2">
        <f t="shared" ref="M2135" si="12268" xml:space="preserve"> INTERCEPT(G2133:G2140,$C2133:$C2140)</f>
        <v>0.56735080232671575</v>
      </c>
      <c r="N2135" s="2">
        <f t="shared" ref="N2135" si="12269" xml:space="preserve"> INTERCEPT(H2133:H2140,$C2133:$C2140)</f>
        <v>8928.6458133951019</v>
      </c>
      <c r="O2135" s="2">
        <f t="shared" ref="O2135" si="12270" xml:space="preserve"> INTERCEPT(I2133:I2140,$C2133:$C2140)</f>
        <v>0.22923656797317146</v>
      </c>
      <c r="X2135" s="5"/>
      <c r="Y2135" s="6"/>
      <c r="Z2135" s="5"/>
      <c r="AA2135" s="5"/>
      <c r="AB2135" s="5"/>
      <c r="AC2135" s="5"/>
      <c r="AD2135" s="5"/>
      <c r="AE2135" s="5"/>
      <c r="AF2135" s="5"/>
      <c r="AG2135" s="5"/>
      <c r="AH2135" s="5"/>
    </row>
    <row r="2136" spans="1:34" ht="16" x14ac:dyDescent="0.2">
      <c r="A2136" s="1">
        <v>2131</v>
      </c>
      <c r="B2136">
        <v>153302</v>
      </c>
      <c r="C2136">
        <v>5</v>
      </c>
      <c r="D2136" t="s">
        <v>12</v>
      </c>
      <c r="E2136" t="s">
        <v>277</v>
      </c>
      <c r="F2136">
        <v>67</v>
      </c>
      <c r="G2136">
        <v>0.7</v>
      </c>
      <c r="H2136">
        <v>7311.8799584092658</v>
      </c>
      <c r="I2136">
        <v>0.16521281470045471</v>
      </c>
      <c r="K2136" s="2" t="s">
        <v>1248</v>
      </c>
      <c r="L2136" s="2">
        <f t="shared" ref="L2136:O2136" si="12271" xml:space="preserve"> L2135 + (11*L2134)</f>
        <v>62.25</v>
      </c>
      <c r="M2136" s="2">
        <f t="shared" si="12271"/>
        <v>0.85752084113853155</v>
      </c>
      <c r="N2136" s="2">
        <f t="shared" si="12271"/>
        <v>7944.7087036728335</v>
      </c>
      <c r="O2136" s="2">
        <f t="shared" si="12271"/>
        <v>0.13277214577648666</v>
      </c>
      <c r="X2136" s="5"/>
      <c r="Y2136" s="6"/>
      <c r="Z2136" s="5"/>
      <c r="AA2136" s="5"/>
      <c r="AB2136" s="5"/>
      <c r="AC2136" s="5"/>
      <c r="AD2136" s="5"/>
      <c r="AE2136" s="5"/>
      <c r="AF2136" s="5"/>
      <c r="AG2136" s="5"/>
      <c r="AH2136" s="5"/>
    </row>
    <row r="2137" spans="1:34" ht="16" x14ac:dyDescent="0.2">
      <c r="A2137" s="1">
        <v>2132</v>
      </c>
      <c r="B2137">
        <v>153302</v>
      </c>
      <c r="C2137">
        <v>4</v>
      </c>
      <c r="D2137" t="s">
        <v>13</v>
      </c>
      <c r="E2137" t="s">
        <v>277</v>
      </c>
      <c r="F2137">
        <v>59</v>
      </c>
      <c r="G2137">
        <v>0.83018867924528306</v>
      </c>
      <c r="H2137">
        <v>6556.0003902760154</v>
      </c>
      <c r="I2137">
        <v>0.18177006785307251</v>
      </c>
      <c r="K2137" s="2" t="s">
        <v>976</v>
      </c>
      <c r="L2137" s="2">
        <f t="shared" ref="L2137" si="12272" xml:space="preserve"> (L2136 - F2140) / F2140</f>
        <v>0.41477272727272729</v>
      </c>
      <c r="M2137" s="2">
        <f t="shared" ref="M2137" si="12273" xml:space="preserve"> (M2136 - G2140) / G2140</f>
        <v>0.78100482390310388</v>
      </c>
      <c r="N2137" s="2">
        <f t="shared" ref="N2137" si="12274" xml:space="preserve"> (N2136 - H2140) / H2140</f>
        <v>-0.28079304225135993</v>
      </c>
      <c r="O2137" s="2">
        <f t="shared" ref="O2137" si="12275" xml:space="preserve"> (O2136 - I2140) / I2140</f>
        <v>-0.49440771849985365</v>
      </c>
      <c r="X2137" s="5"/>
      <c r="Y2137" s="6"/>
      <c r="Z2137" s="5"/>
      <c r="AA2137" s="5"/>
      <c r="AB2137" s="5"/>
      <c r="AC2137" s="5"/>
      <c r="AD2137" s="5"/>
      <c r="AE2137" s="5"/>
      <c r="AF2137" s="5"/>
      <c r="AG2137" s="5"/>
      <c r="AH2137" s="5"/>
    </row>
    <row r="2138" spans="1:34" ht="16" x14ac:dyDescent="0.2">
      <c r="A2138" s="1">
        <v>2133</v>
      </c>
      <c r="B2138">
        <v>153302</v>
      </c>
      <c r="C2138">
        <v>3</v>
      </c>
      <c r="D2138" t="s">
        <v>14</v>
      </c>
      <c r="E2138" t="s">
        <v>277</v>
      </c>
      <c r="F2138">
        <v>69</v>
      </c>
      <c r="G2138">
        <v>0.85185185185185186</v>
      </c>
      <c r="H2138">
        <v>6117.1854739536702</v>
      </c>
      <c r="I2138">
        <v>0.184192739968945</v>
      </c>
      <c r="K2138" s="2" t="s">
        <v>977</v>
      </c>
      <c r="L2138" s="2">
        <f t="shared" ref="L2138" si="12276">IF(L2133&lt;=$L$1,1,0)</f>
        <v>0</v>
      </c>
      <c r="M2138" s="2">
        <f t="shared" ref="M2138" si="12277">IF(M2133&lt;=$M$1,1,0)</f>
        <v>1</v>
      </c>
      <c r="N2138" s="2">
        <f t="shared" ref="N2138" si="12278">IF(N2133&lt;=$N$1,1,0)</f>
        <v>1</v>
      </c>
      <c r="O2138" s="2">
        <f t="shared" ref="O2138" si="12279">IF(O2133&lt;=$O$1,1,0)</f>
        <v>1</v>
      </c>
      <c r="X2138" s="5" t="s">
        <v>977</v>
      </c>
      <c r="Y2138" s="5">
        <f t="shared" ref="Y2138" ca="1" si="12280">IF(L2133&lt;=$Y$1,1,0)</f>
        <v>0</v>
      </c>
      <c r="Z2138" s="5">
        <f t="shared" ref="Z2138" ca="1" si="12281">IF(M2133&lt;=$Z$1,1,0)</f>
        <v>0</v>
      </c>
      <c r="AA2138" s="5">
        <f t="shared" ref="AA2138" ca="1" si="12282">IF(N2133&lt;=$AA$1,1,0)</f>
        <v>1</v>
      </c>
      <c r="AB2138" s="5">
        <f t="shared" ref="AB2138" ca="1" si="12283">IF(O2133&lt;=$AB$1,1,0)</f>
        <v>1</v>
      </c>
      <c r="AC2138" s="5"/>
      <c r="AD2138" s="5"/>
      <c r="AE2138" s="5"/>
      <c r="AF2138" s="5"/>
      <c r="AG2138" s="5"/>
      <c r="AH2138" s="5"/>
    </row>
    <row r="2139" spans="1:34" ht="16" x14ac:dyDescent="0.2">
      <c r="A2139" s="1">
        <v>2134</v>
      </c>
      <c r="B2139">
        <v>153302</v>
      </c>
      <c r="C2139">
        <v>2</v>
      </c>
      <c r="D2139" t="s">
        <v>15</v>
      </c>
      <c r="E2139" t="s">
        <v>277</v>
      </c>
      <c r="F2139">
        <v>34</v>
      </c>
      <c r="G2139">
        <v>0.5</v>
      </c>
      <c r="H2139">
        <v>9731.8587266867016</v>
      </c>
      <c r="I2139">
        <v>0.19610988177072991</v>
      </c>
      <c r="K2139" s="2" t="s">
        <v>978</v>
      </c>
      <c r="L2139" s="2">
        <f t="shared" ref="L2139" si="12284">IF(L2133&lt;=$L$2, 1, 0)</f>
        <v>1</v>
      </c>
      <c r="M2139" s="2">
        <f t="shared" ref="M2139" si="12285">IF(M2133&lt;=$M$2, 1, 0)</f>
        <v>0</v>
      </c>
      <c r="N2139" s="2">
        <f t="shared" ref="N2139" si="12286">IF(N2133&lt;=$N$2, 1, 0)</f>
        <v>1</v>
      </c>
      <c r="O2139" s="2">
        <f t="shared" ref="O2139" si="12287">IF(O2133&lt;=$O$2, 1, 0)</f>
        <v>1</v>
      </c>
      <c r="X2139" s="5" t="s">
        <v>978</v>
      </c>
      <c r="Y2139" s="5">
        <f t="shared" ref="Y2139" ca="1" si="12288">IF(L2133&lt;=$Y$2, 1, 0)</f>
        <v>0</v>
      </c>
      <c r="Z2139" s="5">
        <f t="shared" ref="Z2139" ca="1" si="12289">IF(M2133&lt;=$Z$2, 1, 0)</f>
        <v>0</v>
      </c>
      <c r="AA2139" s="5">
        <f t="shared" ref="AA2139" ca="1" si="12290">IF(N2133&lt;=$AA$2, 1, 0)</f>
        <v>1</v>
      </c>
      <c r="AB2139" s="5">
        <f t="shared" ref="AB2139" ca="1" si="12291">IF(O2133&lt;=$AB$2, 1, 0)</f>
        <v>1</v>
      </c>
      <c r="AC2139" s="5"/>
      <c r="AD2139" s="5" t="s">
        <v>1952</v>
      </c>
      <c r="AE2139" s="5">
        <f t="shared" ref="AE2139" ca="1" si="12292" xml:space="preserve"> Y2138+Y2139+Y2140</f>
        <v>0</v>
      </c>
      <c r="AF2139" s="5">
        <f t="shared" ref="AF2139" ca="1" si="12293">Z2138+Z2139+Z2140</f>
        <v>0</v>
      </c>
      <c r="AG2139" s="5">
        <f t="shared" ref="AG2139" ca="1" si="12294">AA2138+AA2139+AA2140</f>
        <v>3</v>
      </c>
      <c r="AH2139" s="5">
        <f t="shared" ref="AH2139" ca="1" si="12295">AB2138+AB2139+AB2140</f>
        <v>3</v>
      </c>
    </row>
    <row r="2140" spans="1:34" ht="16" x14ac:dyDescent="0.2">
      <c r="A2140" s="1">
        <v>2135</v>
      </c>
      <c r="B2140">
        <v>153302</v>
      </c>
      <c r="C2140">
        <v>1</v>
      </c>
      <c r="D2140" t="s">
        <v>16</v>
      </c>
      <c r="E2140" t="s">
        <v>277</v>
      </c>
      <c r="F2140">
        <v>44</v>
      </c>
      <c r="G2140">
        <v>0.48148148148148151</v>
      </c>
      <c r="H2140">
        <v>11046.484767809319</v>
      </c>
      <c r="I2140">
        <v>0.26260714539102042</v>
      </c>
      <c r="K2140" s="2" t="s">
        <v>979</v>
      </c>
      <c r="L2140" s="2">
        <f t="shared" ref="L2140" si="12296">IF(L2137&lt;=$L$1, 1,0)</f>
        <v>0</v>
      </c>
      <c r="M2140" s="2">
        <f t="shared" ref="M2140" si="12297">IF(M2137&lt;=$M$1, 1,0)</f>
        <v>0</v>
      </c>
      <c r="N2140" s="2">
        <f t="shared" ref="N2140" si="12298">IF(N2137&lt;=$N$1, 1,0)</f>
        <v>1</v>
      </c>
      <c r="O2140" s="2">
        <f t="shared" ref="O2140" si="12299">IF(O2137&lt;=$O$1, 1,0)</f>
        <v>1</v>
      </c>
      <c r="X2140" s="5" t="s">
        <v>979</v>
      </c>
      <c r="Y2140" s="5">
        <f t="shared" ref="Y2140" ca="1" si="12300">IF(L2137&lt;=$Y$1, 1,0)</f>
        <v>0</v>
      </c>
      <c r="Z2140" s="5">
        <f t="shared" ref="Z2140" ca="1" si="12301">IF(M2137&lt;=$Z$1, 1,0)</f>
        <v>0</v>
      </c>
      <c r="AA2140" s="5">
        <f t="shared" ref="AA2140" ca="1" si="12302">IF(N2137&lt;=$AA$1, 1,0)</f>
        <v>1</v>
      </c>
      <c r="AB2140" s="5">
        <f t="shared" ref="AB2140" ca="1" si="12303">IF(O2137&lt;=$AB$1, 1,0)</f>
        <v>1</v>
      </c>
      <c r="AC2140" s="5"/>
      <c r="AD2140" s="5" t="s">
        <v>1953</v>
      </c>
      <c r="AE2140" s="5"/>
      <c r="AF2140" s="5"/>
      <c r="AG2140" s="5"/>
      <c r="AH2140" s="5">
        <f t="shared" ref="AH2140" ca="1" si="12304">AE2139+AF2139+AG2139+AH2139</f>
        <v>6</v>
      </c>
    </row>
    <row r="2141" spans="1:34" ht="16" x14ac:dyDescent="0.2">
      <c r="A2141" s="1">
        <v>2136</v>
      </c>
      <c r="B2141">
        <v>232025</v>
      </c>
      <c r="C2141">
        <v>8</v>
      </c>
      <c r="D2141" t="s">
        <v>8</v>
      </c>
      <c r="E2141" t="s">
        <v>278</v>
      </c>
      <c r="F2141">
        <v>271</v>
      </c>
      <c r="G2141">
        <v>0.7649253731343284</v>
      </c>
      <c r="H2141">
        <v>7939.3704093420201</v>
      </c>
      <c r="I2141">
        <v>2.0804730502669688</v>
      </c>
      <c r="K2141" s="2" t="s">
        <v>972</v>
      </c>
      <c r="L2141" s="4">
        <f t="shared" ref="L2141" si="12305" xml:space="preserve"> (F2141 - F2148) / F2148</f>
        <v>0.10612244897959183</v>
      </c>
      <c r="M2141" s="4">
        <f t="shared" ref="M2141" si="12306" xml:space="preserve"> (G2141 - G2148) / G2148</f>
        <v>6.8529773811355707E-2</v>
      </c>
      <c r="N2141" s="4">
        <f t="shared" ref="N2141" si="12307" xml:space="preserve"> (H2141 - H2148) / H2148</f>
        <v>-0.10254692304655684</v>
      </c>
      <c r="O2141" s="4">
        <f t="shared" ref="O2141" si="12308" xml:space="preserve"> (I2141 - I2148) / I2148</f>
        <v>-0.28244248099588559</v>
      </c>
      <c r="X2141" s="5"/>
      <c r="Y2141" s="6"/>
      <c r="Z2141" s="5"/>
      <c r="AA2141" s="5"/>
      <c r="AB2141" s="5"/>
      <c r="AC2141" s="5"/>
      <c r="AD2141" s="5"/>
      <c r="AE2141" s="5"/>
      <c r="AF2141" s="5"/>
      <c r="AG2141" s="5"/>
      <c r="AH2141" s="5"/>
    </row>
    <row r="2142" spans="1:34" ht="16" x14ac:dyDescent="0.2">
      <c r="A2142" s="1">
        <v>2137</v>
      </c>
      <c r="B2142">
        <v>232025</v>
      </c>
      <c r="C2142">
        <v>7</v>
      </c>
      <c r="D2142" t="s">
        <v>10</v>
      </c>
      <c r="E2142" t="s">
        <v>278</v>
      </c>
      <c r="F2142">
        <v>268</v>
      </c>
      <c r="G2142">
        <v>0.7351778656126482</v>
      </c>
      <c r="H2142">
        <v>10095.58484706643</v>
      </c>
      <c r="I2142">
        <v>2.0721309522537812</v>
      </c>
      <c r="K2142" s="2" t="s">
        <v>973</v>
      </c>
      <c r="L2142" s="2">
        <f t="shared" ref="L2142" si="12309" xml:space="preserve"> SLOPE(F2141:F2148, $C2141:$C2148)</f>
        <v>0.88095238095238093</v>
      </c>
      <c r="M2142" s="2">
        <f t="shared" ref="M2142" si="12310" xml:space="preserve"> SLOPE(G2141:G2148, $C2141:$C2148)</f>
        <v>5.5730628594191315E-3</v>
      </c>
      <c r="N2142" s="2">
        <f t="shared" ref="N2142" si="12311" xml:space="preserve"> SLOPE(H2141:H2148, $C2141:$C2148)</f>
        <v>-58.578857399727355</v>
      </c>
      <c r="O2142" s="2">
        <f t="shared" ref="O2142" si="12312" xml:space="preserve"> SLOPE(I2141:I2148, $C2141:$C2148)</f>
        <v>-0.16216331481521332</v>
      </c>
      <c r="X2142" s="5"/>
      <c r="Y2142" s="6"/>
      <c r="Z2142" s="5"/>
      <c r="AA2142" s="5"/>
      <c r="AB2142" s="5"/>
      <c r="AC2142" s="5"/>
      <c r="AD2142" s="5"/>
      <c r="AE2142" s="5"/>
      <c r="AF2142" s="5"/>
      <c r="AG2142" s="5"/>
      <c r="AH2142" s="5"/>
    </row>
    <row r="2143" spans="1:34" ht="16" x14ac:dyDescent="0.2">
      <c r="A2143" s="1">
        <v>2138</v>
      </c>
      <c r="B2143">
        <v>232025</v>
      </c>
      <c r="C2143">
        <v>6</v>
      </c>
      <c r="D2143" t="s">
        <v>11</v>
      </c>
      <c r="E2143" t="s">
        <v>278</v>
      </c>
      <c r="F2143">
        <v>253</v>
      </c>
      <c r="G2143">
        <v>0.76056338028169013</v>
      </c>
      <c r="H2143">
        <v>9112.5827563240164</v>
      </c>
      <c r="I2143">
        <v>2.3837209143112861</v>
      </c>
      <c r="K2143" s="2" t="s">
        <v>974</v>
      </c>
      <c r="L2143" s="2">
        <f t="shared" ref="L2143" si="12313" xml:space="preserve"> INTERCEPT(F2141:F2148,$C2141:$C2148)</f>
        <v>268.03571428571428</v>
      </c>
      <c r="M2143" s="2">
        <f t="shared" ref="M2143" si="12314" xml:space="preserve"> INTERCEPT(G2141:G2148,$C2141:$C2148)</f>
        <v>0.70541968560220025</v>
      </c>
      <c r="N2143" s="2">
        <f t="shared" ref="N2143" si="12315" xml:space="preserve"> INTERCEPT(H2141:H2148,$C2141:$C2148)</f>
        <v>9818.1133263104985</v>
      </c>
      <c r="O2143" s="2">
        <f t="shared" ref="O2143" si="12316" xml:space="preserve"> INTERCEPT(I2141:I2148,$C2141:$C2148)</f>
        <v>3.3293437407982891</v>
      </c>
      <c r="X2143" s="5"/>
      <c r="Y2143" s="6"/>
      <c r="Z2143" s="5"/>
      <c r="AA2143" s="5"/>
      <c r="AB2143" s="5"/>
      <c r="AC2143" s="5"/>
      <c r="AD2143" s="5"/>
      <c r="AE2143" s="5"/>
      <c r="AF2143" s="5"/>
      <c r="AG2143" s="5"/>
      <c r="AH2143" s="5"/>
    </row>
    <row r="2144" spans="1:34" ht="16" x14ac:dyDescent="0.2">
      <c r="A2144" s="1">
        <v>2139</v>
      </c>
      <c r="B2144">
        <v>232025</v>
      </c>
      <c r="C2144">
        <v>5</v>
      </c>
      <c r="D2144" t="s">
        <v>12</v>
      </c>
      <c r="E2144" t="s">
        <v>278</v>
      </c>
      <c r="F2144">
        <v>284</v>
      </c>
      <c r="G2144">
        <v>0.70297029702970293</v>
      </c>
      <c r="H2144">
        <v>10089.43237339621</v>
      </c>
      <c r="I2144">
        <v>2.2939449064456352</v>
      </c>
      <c r="K2144" s="2" t="s">
        <v>1249</v>
      </c>
      <c r="L2144" s="2">
        <f t="shared" ref="L2144:O2144" si="12317" xml:space="preserve"> L2143 + (11*L2142)</f>
        <v>277.72619047619048</v>
      </c>
      <c r="M2144" s="2">
        <f t="shared" si="12317"/>
        <v>0.76672337705581073</v>
      </c>
      <c r="N2144" s="2">
        <f t="shared" si="12317"/>
        <v>9173.745894913498</v>
      </c>
      <c r="O2144" s="2">
        <f t="shared" si="12317"/>
        <v>1.5455472778309427</v>
      </c>
      <c r="X2144" s="5"/>
      <c r="Y2144" s="6"/>
      <c r="Z2144" s="5"/>
      <c r="AA2144" s="5"/>
      <c r="AB2144" s="5"/>
      <c r="AC2144" s="5"/>
      <c r="AD2144" s="5"/>
      <c r="AE2144" s="5"/>
      <c r="AF2144" s="5"/>
      <c r="AG2144" s="5"/>
      <c r="AH2144" s="5"/>
    </row>
    <row r="2145" spans="1:34" ht="16" x14ac:dyDescent="0.2">
      <c r="A2145" s="1">
        <v>2140</v>
      </c>
      <c r="B2145">
        <v>232025</v>
      </c>
      <c r="C2145">
        <v>4</v>
      </c>
      <c r="D2145" t="s">
        <v>13</v>
      </c>
      <c r="E2145" t="s">
        <v>278</v>
      </c>
      <c r="F2145">
        <v>304</v>
      </c>
      <c r="G2145">
        <v>0.70422535211267601</v>
      </c>
      <c r="H2145">
        <v>11160.999184238581</v>
      </c>
      <c r="I2145">
        <v>2.7795053902028188</v>
      </c>
      <c r="K2145" s="2" t="s">
        <v>976</v>
      </c>
      <c r="L2145" s="2">
        <f t="shared" ref="L2145" si="12318" xml:space="preserve"> (L2144 - F2148) / F2148</f>
        <v>0.13357628765792035</v>
      </c>
      <c r="M2145" s="2">
        <f t="shared" ref="M2145" si="12319" xml:space="preserve"> (M2144 - G2148) / G2148</f>
        <v>7.1041418464560399E-2</v>
      </c>
      <c r="N2145" s="2">
        <f t="shared" ref="N2145" si="12320" xml:space="preserve"> (N2144 - H2148) / H2148</f>
        <v>3.6984805607709635E-2</v>
      </c>
      <c r="O2145" s="2">
        <f t="shared" ref="O2145" si="12321" xml:space="preserve"> (O2144 - I2148) / I2148</f>
        <v>-0.46693898772607351</v>
      </c>
      <c r="X2145" s="5"/>
      <c r="Y2145" s="6"/>
      <c r="Z2145" s="5"/>
      <c r="AA2145" s="5"/>
      <c r="AB2145" s="5"/>
      <c r="AC2145" s="5"/>
      <c r="AD2145" s="5"/>
      <c r="AE2145" s="5"/>
      <c r="AF2145" s="5"/>
      <c r="AG2145" s="5"/>
      <c r="AH2145" s="5"/>
    </row>
    <row r="2146" spans="1:34" ht="16" x14ac:dyDescent="0.2">
      <c r="A2146" s="1">
        <v>2141</v>
      </c>
      <c r="B2146">
        <v>232025</v>
      </c>
      <c r="C2146">
        <v>3</v>
      </c>
      <c r="D2146" t="s">
        <v>14</v>
      </c>
      <c r="E2146" t="s">
        <v>278</v>
      </c>
      <c r="F2146">
        <v>284</v>
      </c>
      <c r="G2146">
        <v>0.73484848484848486</v>
      </c>
      <c r="H2146">
        <v>10321.64182296318</v>
      </c>
      <c r="I2146">
        <v>3.2614766164242059</v>
      </c>
      <c r="K2146" s="2" t="s">
        <v>977</v>
      </c>
      <c r="L2146" s="2">
        <f t="shared" ref="L2146" si="12322">IF(L2141&lt;=$L$1,1,0)</f>
        <v>1</v>
      </c>
      <c r="M2146" s="2">
        <f t="shared" ref="M2146" si="12323">IF(M2141&lt;=$M$1,1,0)</f>
        <v>1</v>
      </c>
      <c r="N2146" s="2">
        <f t="shared" ref="N2146" si="12324">IF(N2141&lt;=$N$1,1,0)</f>
        <v>0</v>
      </c>
      <c r="O2146" s="2">
        <f t="shared" ref="O2146" si="12325">IF(O2141&lt;=$O$1,1,0)</f>
        <v>1</v>
      </c>
      <c r="X2146" s="5" t="s">
        <v>977</v>
      </c>
      <c r="Y2146" s="5">
        <f t="shared" ref="Y2146" ca="1" si="12326">IF(L2141&lt;=$Y$1,1,0)</f>
        <v>0</v>
      </c>
      <c r="Z2146" s="5">
        <f t="shared" ref="Z2146" ca="1" si="12327">IF(M2141&lt;=$Z$1,1,0)</f>
        <v>0</v>
      </c>
      <c r="AA2146" s="5">
        <f t="shared" ref="AA2146" ca="1" si="12328">IF(N2141&lt;=$AA$1,1,0)</f>
        <v>1</v>
      </c>
      <c r="AB2146" s="5">
        <f t="shared" ref="AB2146" ca="1" si="12329">IF(O2141&lt;=$AB$1,1,0)</f>
        <v>1</v>
      </c>
      <c r="AC2146" s="5"/>
      <c r="AD2146" s="5"/>
      <c r="AE2146" s="5"/>
      <c r="AF2146" s="5"/>
      <c r="AG2146" s="5"/>
      <c r="AH2146" s="5"/>
    </row>
    <row r="2147" spans="1:34" ht="16" x14ac:dyDescent="0.2">
      <c r="A2147" s="1">
        <v>2142</v>
      </c>
      <c r="B2147">
        <v>232025</v>
      </c>
      <c r="C2147">
        <v>2</v>
      </c>
      <c r="D2147" t="s">
        <v>15</v>
      </c>
      <c r="E2147" t="s">
        <v>278</v>
      </c>
      <c r="F2147">
        <v>267</v>
      </c>
      <c r="G2147">
        <v>0.72540983606557374</v>
      </c>
      <c r="H2147">
        <v>8869.8986719000204</v>
      </c>
      <c r="I2147">
        <v>3.0262371872089591</v>
      </c>
      <c r="K2147" s="2" t="s">
        <v>978</v>
      </c>
      <c r="L2147" s="2">
        <f t="shared" ref="L2147" si="12330">IF(L2141&lt;=$L$2, 1, 0)</f>
        <v>1</v>
      </c>
      <c r="M2147" s="2">
        <f t="shared" ref="M2147" si="12331">IF(M2141&lt;=$M$2, 1, 0)</f>
        <v>1</v>
      </c>
      <c r="N2147" s="2">
        <f t="shared" ref="N2147" si="12332">IF(N2141&lt;=$N$2, 1, 0)</f>
        <v>0</v>
      </c>
      <c r="O2147" s="2">
        <f t="shared" ref="O2147" si="12333">IF(O2141&lt;=$O$2, 1, 0)</f>
        <v>1</v>
      </c>
      <c r="X2147" s="5" t="s">
        <v>978</v>
      </c>
      <c r="Y2147" s="5">
        <f t="shared" ref="Y2147" ca="1" si="12334">IF(L2141&lt;=$Y$2, 1, 0)</f>
        <v>0</v>
      </c>
      <c r="Z2147" s="5">
        <f t="shared" ref="Z2147" ca="1" si="12335">IF(M2141&lt;=$Z$2, 1, 0)</f>
        <v>0</v>
      </c>
      <c r="AA2147" s="5">
        <f t="shared" ref="AA2147" ca="1" si="12336">IF(N2141&lt;=$AA$2, 1, 0)</f>
        <v>1</v>
      </c>
      <c r="AB2147" s="5">
        <f t="shared" ref="AB2147" ca="1" si="12337">IF(O2141&lt;=$AB$2, 1, 0)</f>
        <v>1</v>
      </c>
      <c r="AC2147" s="5"/>
      <c r="AD2147" s="5" t="s">
        <v>1952</v>
      </c>
      <c r="AE2147" s="5">
        <f t="shared" ref="AE2147" ca="1" si="12338" xml:space="preserve"> Y2146+Y2147+Y2148</f>
        <v>0</v>
      </c>
      <c r="AF2147" s="5">
        <f t="shared" ref="AF2147" ca="1" si="12339">Z2146+Z2147+Z2148</f>
        <v>0</v>
      </c>
      <c r="AG2147" s="5">
        <f t="shared" ref="AG2147" ca="1" si="12340">AA2146+AA2147+AA2148</f>
        <v>2</v>
      </c>
      <c r="AH2147" s="5">
        <f t="shared" ref="AH2147" ca="1" si="12341">AB2146+AB2147+AB2148</f>
        <v>3</v>
      </c>
    </row>
    <row r="2148" spans="1:34" ht="16" x14ac:dyDescent="0.2">
      <c r="A2148" s="1">
        <v>2143</v>
      </c>
      <c r="B2148">
        <v>232025</v>
      </c>
      <c r="C2148">
        <v>1</v>
      </c>
      <c r="D2148" t="s">
        <v>16</v>
      </c>
      <c r="E2148" t="s">
        <v>278</v>
      </c>
      <c r="F2148">
        <v>245</v>
      </c>
      <c r="G2148">
        <v>0.71586715867158668</v>
      </c>
      <c r="H2148">
        <v>8846.5576788633462</v>
      </c>
      <c r="I2148">
        <v>2.899381575924981</v>
      </c>
      <c r="K2148" s="2" t="s">
        <v>979</v>
      </c>
      <c r="L2148" s="2">
        <f t="shared" ref="L2148" si="12342">IF(L2145&lt;=$L$1, 1,0)</f>
        <v>1</v>
      </c>
      <c r="M2148" s="2">
        <f t="shared" ref="M2148" si="12343">IF(M2145&lt;=$M$1, 1,0)</f>
        <v>1</v>
      </c>
      <c r="N2148" s="2">
        <f t="shared" ref="N2148" si="12344">IF(N2145&lt;=$N$1, 1,0)</f>
        <v>0</v>
      </c>
      <c r="O2148" s="2">
        <f t="shared" ref="O2148" si="12345">IF(O2145&lt;=$O$1, 1,0)</f>
        <v>1</v>
      </c>
      <c r="X2148" s="5" t="s">
        <v>979</v>
      </c>
      <c r="Y2148" s="5">
        <f t="shared" ref="Y2148" ca="1" si="12346">IF(L2145&lt;=$Y$1, 1,0)</f>
        <v>0</v>
      </c>
      <c r="Z2148" s="5">
        <f t="shared" ref="Z2148" ca="1" si="12347">IF(M2145&lt;=$Z$1, 1,0)</f>
        <v>0</v>
      </c>
      <c r="AA2148" s="5">
        <f t="shared" ref="AA2148" ca="1" si="12348">IF(N2145&lt;=$AA$1, 1,0)</f>
        <v>0</v>
      </c>
      <c r="AB2148" s="5">
        <f t="shared" ref="AB2148" ca="1" si="12349">IF(O2145&lt;=$AB$1, 1,0)</f>
        <v>1</v>
      </c>
      <c r="AC2148" s="5"/>
      <c r="AD2148" s="5" t="s">
        <v>1953</v>
      </c>
      <c r="AE2148" s="5"/>
      <c r="AF2148" s="5"/>
      <c r="AG2148" s="5"/>
      <c r="AH2148" s="5">
        <f t="shared" ref="AH2148" ca="1" si="12350">AE2147+AF2147+AG2147+AH2147</f>
        <v>5</v>
      </c>
    </row>
    <row r="2149" spans="1:34" ht="16" x14ac:dyDescent="0.2">
      <c r="A2149" s="1">
        <v>2144</v>
      </c>
      <c r="B2149">
        <v>139658</v>
      </c>
      <c r="C2149">
        <v>8</v>
      </c>
      <c r="D2149" t="s">
        <v>8</v>
      </c>
      <c r="E2149" t="s">
        <v>279</v>
      </c>
      <c r="F2149">
        <v>1374</v>
      </c>
      <c r="G2149">
        <v>0.95425756509500348</v>
      </c>
      <c r="H2149">
        <v>30747.509869159781</v>
      </c>
      <c r="I2149">
        <v>4.1803781989804749</v>
      </c>
      <c r="K2149" s="2" t="s">
        <v>972</v>
      </c>
      <c r="L2149" s="4">
        <f t="shared" ref="L2149" si="12351" xml:space="preserve"> (F2149 - F2156) / F2156</f>
        <v>-0.24671052631578946</v>
      </c>
      <c r="M2149" s="4">
        <f t="shared" ref="M2149" si="12352" xml:space="preserve"> (G2149 - G2156) / G2156</f>
        <v>3.446099378251132E-3</v>
      </c>
      <c r="N2149" s="4">
        <f t="shared" ref="N2149" si="12353" xml:space="preserve"> (H2149 - H2156) / H2156</f>
        <v>0.1468522231254874</v>
      </c>
      <c r="O2149" s="4">
        <f t="shared" ref="O2149" si="12354" xml:space="preserve"> (I2149 - I2156) / I2156</f>
        <v>2.918319861672667E-2</v>
      </c>
      <c r="X2149" s="5"/>
      <c r="Y2149" s="6"/>
      <c r="Z2149" s="5"/>
      <c r="AA2149" s="5"/>
      <c r="AB2149" s="5"/>
      <c r="AC2149" s="5"/>
      <c r="AD2149" s="5"/>
      <c r="AE2149" s="5"/>
      <c r="AF2149" s="5"/>
      <c r="AG2149" s="5"/>
      <c r="AH2149" s="5"/>
    </row>
    <row r="2150" spans="1:34" ht="16" x14ac:dyDescent="0.2">
      <c r="A2150" s="1">
        <v>2145</v>
      </c>
      <c r="B2150">
        <v>139658</v>
      </c>
      <c r="C2150">
        <v>7</v>
      </c>
      <c r="D2150" t="s">
        <v>10</v>
      </c>
      <c r="E2150" t="s">
        <v>279</v>
      </c>
      <c r="F2150">
        <v>1431</v>
      </c>
      <c r="G2150">
        <v>0.95355587808417996</v>
      </c>
      <c r="H2150">
        <v>27916.425345527099</v>
      </c>
      <c r="I2150">
        <v>4.1864753995399084</v>
      </c>
      <c r="K2150" s="2" t="s">
        <v>973</v>
      </c>
      <c r="L2150" s="2">
        <f t="shared" ref="L2150" si="12355" xml:space="preserve"> SLOPE(F2149:F2156, $C2149:$C2156)</f>
        <v>-78.178571428571431</v>
      </c>
      <c r="M2150" s="2">
        <f t="shared" ref="M2150" si="12356" xml:space="preserve"> SLOPE(G2149:G2156, $C2149:$C2156)</f>
        <v>2.2236696093427293E-4</v>
      </c>
      <c r="N2150" s="2">
        <f t="shared" ref="N2150" si="12357" xml:space="preserve"> SLOPE(H2149:H2156, $C2149:$C2156)</f>
        <v>331.38256826527743</v>
      </c>
      <c r="O2150" s="2">
        <f t="shared" ref="O2150" si="12358" xml:space="preserve"> SLOPE(I2149:I2156, $C2149:$C2156)</f>
        <v>4.115279970009547E-3</v>
      </c>
      <c r="X2150" s="5"/>
      <c r="Y2150" s="6"/>
      <c r="Z2150" s="5"/>
      <c r="AA2150" s="5"/>
      <c r="AB2150" s="5"/>
      <c r="AC2150" s="5"/>
      <c r="AD2150" s="5"/>
      <c r="AE2150" s="5"/>
      <c r="AF2150" s="5"/>
      <c r="AG2150" s="5"/>
      <c r="AH2150" s="5"/>
    </row>
    <row r="2151" spans="1:34" ht="16" x14ac:dyDescent="0.2">
      <c r="A2151" s="1">
        <v>2146</v>
      </c>
      <c r="B2151">
        <v>139658</v>
      </c>
      <c r="C2151">
        <v>6</v>
      </c>
      <c r="D2151" t="s">
        <v>11</v>
      </c>
      <c r="E2151" t="s">
        <v>279</v>
      </c>
      <c r="F2151">
        <v>1388</v>
      </c>
      <c r="G2151">
        <v>0.93333333333333335</v>
      </c>
      <c r="H2151">
        <v>28553.682133810002</v>
      </c>
      <c r="I2151">
        <v>4.2548529418067851</v>
      </c>
      <c r="K2151" s="2" t="s">
        <v>974</v>
      </c>
      <c r="L2151" s="2">
        <f t="shared" ref="L2151" si="12359" xml:space="preserve"> INTERCEPT(F2149:F2156,$C2149:$C2156)</f>
        <v>1902.9285714285716</v>
      </c>
      <c r="M2151" s="2">
        <f t="shared" ref="M2151" si="12360" xml:space="preserve"> INTERCEPT(G2149:G2156,$C2149:$C2156)</f>
        <v>0.94454306551093858</v>
      </c>
      <c r="N2151" s="2">
        <f t="shared" ref="N2151" si="12361" xml:space="preserve"> INTERCEPT(H2149:H2156,$C2149:$C2156)</f>
        <v>26892.975434883239</v>
      </c>
      <c r="O2151" s="2">
        <f t="shared" ref="O2151" si="12362" xml:space="preserve"> INTERCEPT(I2149:I2156,$C2149:$C2156)</f>
        <v>4.1396877915063897</v>
      </c>
      <c r="X2151" s="5"/>
      <c r="Y2151" s="6"/>
      <c r="Z2151" s="5"/>
      <c r="AA2151" s="5"/>
      <c r="AB2151" s="5"/>
      <c r="AC2151" s="5"/>
      <c r="AD2151" s="5"/>
      <c r="AE2151" s="5"/>
      <c r="AF2151" s="5"/>
      <c r="AG2151" s="5"/>
      <c r="AH2151" s="5"/>
    </row>
    <row r="2152" spans="1:34" ht="16" x14ac:dyDescent="0.2">
      <c r="A2152" s="1">
        <v>2147</v>
      </c>
      <c r="B2152">
        <v>139658</v>
      </c>
      <c r="C2152">
        <v>5</v>
      </c>
      <c r="D2152" t="s">
        <v>12</v>
      </c>
      <c r="E2152" t="s">
        <v>279</v>
      </c>
      <c r="F2152">
        <v>1358</v>
      </c>
      <c r="G2152">
        <v>0.93796159527326439</v>
      </c>
      <c r="H2152">
        <v>28155.585531861969</v>
      </c>
      <c r="I2152">
        <v>3.9340297527519188</v>
      </c>
      <c r="K2152" s="2" t="s">
        <v>1250</v>
      </c>
      <c r="L2152" s="2">
        <f t="shared" ref="L2152:O2152" si="12363" xml:space="preserve"> L2151 + (11*L2150)</f>
        <v>1042.9642857142858</v>
      </c>
      <c r="M2152" s="2">
        <f t="shared" si="12363"/>
        <v>0.94698910208121556</v>
      </c>
      <c r="N2152" s="2">
        <f t="shared" si="12363"/>
        <v>30538.18368580129</v>
      </c>
      <c r="O2152" s="2">
        <f t="shared" si="12363"/>
        <v>4.1849558711764949</v>
      </c>
      <c r="X2152" s="5"/>
      <c r="Y2152" s="6"/>
      <c r="Z2152" s="5"/>
      <c r="AA2152" s="5"/>
      <c r="AB2152" s="5"/>
      <c r="AC2152" s="5"/>
      <c r="AD2152" s="5"/>
      <c r="AE2152" s="5"/>
      <c r="AF2152" s="5"/>
      <c r="AG2152" s="5"/>
      <c r="AH2152" s="5"/>
    </row>
    <row r="2153" spans="1:34" ht="16" x14ac:dyDescent="0.2">
      <c r="A2153" s="1">
        <v>2148</v>
      </c>
      <c r="B2153">
        <v>139658</v>
      </c>
      <c r="C2153">
        <v>4</v>
      </c>
      <c r="D2153" t="s">
        <v>13</v>
      </c>
      <c r="E2153" t="s">
        <v>279</v>
      </c>
      <c r="F2153">
        <v>1357</v>
      </c>
      <c r="G2153">
        <v>0.94017725258493356</v>
      </c>
      <c r="H2153">
        <v>27111.30788076657</v>
      </c>
      <c r="I2153">
        <v>4.1010915638699306</v>
      </c>
      <c r="K2153" s="2" t="s">
        <v>976</v>
      </c>
      <c r="L2153" s="2">
        <f t="shared" ref="L2153" si="12364" xml:space="preserve"> (L2152 - F2156) / F2156</f>
        <v>-0.42819940476190471</v>
      </c>
      <c r="M2153" s="2">
        <f t="shared" ref="M2153" si="12365" xml:space="preserve"> (M2152 - G2156) / G2156</f>
        <v>-4.1970266774846174E-3</v>
      </c>
      <c r="N2153" s="2">
        <f t="shared" ref="N2153" si="12366" xml:space="preserve"> (N2152 - H2156) / H2156</f>
        <v>0.13904456000855159</v>
      </c>
      <c r="O2153" s="2">
        <f t="shared" ref="O2153" si="12367" xml:space="preserve"> (O2152 - I2156) / I2156</f>
        <v>3.0310193134607311E-2</v>
      </c>
      <c r="X2153" s="5"/>
      <c r="Y2153" s="6"/>
      <c r="Z2153" s="5"/>
      <c r="AA2153" s="5"/>
      <c r="AB2153" s="5"/>
      <c r="AC2153" s="5"/>
      <c r="AD2153" s="5"/>
      <c r="AE2153" s="5"/>
      <c r="AF2153" s="5"/>
      <c r="AG2153" s="5"/>
      <c r="AH2153" s="5"/>
    </row>
    <row r="2154" spans="1:34" ht="16" x14ac:dyDescent="0.2">
      <c r="A2154" s="1">
        <v>2149</v>
      </c>
      <c r="B2154">
        <v>139658</v>
      </c>
      <c r="C2154">
        <v>3</v>
      </c>
      <c r="D2154" t="s">
        <v>14</v>
      </c>
      <c r="E2154" t="s">
        <v>279</v>
      </c>
      <c r="F2154">
        <v>1824</v>
      </c>
      <c r="G2154">
        <v>0.95029673590504449</v>
      </c>
      <c r="H2154">
        <v>31441.071195380271</v>
      </c>
      <c r="I2154">
        <v>4.3604831365862191</v>
      </c>
      <c r="K2154" s="2" t="s">
        <v>977</v>
      </c>
      <c r="L2154" s="2">
        <f t="shared" ref="L2154" si="12368">IF(L2149&lt;=$L$1,1,0)</f>
        <v>1</v>
      </c>
      <c r="M2154" s="2">
        <f t="shared" ref="M2154" si="12369">IF(M2149&lt;=$M$1,1,0)</f>
        <v>1</v>
      </c>
      <c r="N2154" s="2">
        <f t="shared" ref="N2154" si="12370">IF(N2149&lt;=$N$1,1,0)</f>
        <v>0</v>
      </c>
      <c r="O2154" s="2">
        <f t="shared" ref="O2154" si="12371">IF(O2149&lt;=$O$1,1,0)</f>
        <v>0</v>
      </c>
      <c r="X2154" s="5" t="s">
        <v>977</v>
      </c>
      <c r="Y2154" s="5">
        <f t="shared" ref="Y2154" ca="1" si="12372">IF(L2149&lt;=$Y$1,1,0)</f>
        <v>1</v>
      </c>
      <c r="Z2154" s="5">
        <f t="shared" ref="Z2154" ca="1" si="12373">IF(M2149&lt;=$Z$1,1,0)</f>
        <v>0</v>
      </c>
      <c r="AA2154" s="5">
        <f t="shared" ref="AA2154" ca="1" si="12374">IF(N2149&lt;=$AA$1,1,0)</f>
        <v>0</v>
      </c>
      <c r="AB2154" s="5">
        <f t="shared" ref="AB2154" ca="1" si="12375">IF(O2149&lt;=$AB$1,1,0)</f>
        <v>0</v>
      </c>
      <c r="AC2154" s="5"/>
      <c r="AD2154" s="5"/>
      <c r="AE2154" s="5"/>
      <c r="AF2154" s="5"/>
      <c r="AG2154" s="5"/>
      <c r="AH2154" s="5"/>
    </row>
    <row r="2155" spans="1:34" ht="16" x14ac:dyDescent="0.2">
      <c r="A2155" s="1">
        <v>2150</v>
      </c>
      <c r="B2155">
        <v>139658</v>
      </c>
      <c r="C2155">
        <v>2</v>
      </c>
      <c r="D2155" t="s">
        <v>15</v>
      </c>
      <c r="E2155" t="s">
        <v>279</v>
      </c>
      <c r="F2155">
        <v>1853</v>
      </c>
      <c r="G2155">
        <v>0.94378698224852076</v>
      </c>
      <c r="H2155">
        <v>26337.643658458179</v>
      </c>
      <c r="I2155">
        <v>4.186500722213931</v>
      </c>
      <c r="K2155" s="2" t="s">
        <v>978</v>
      </c>
      <c r="L2155" s="2">
        <f t="shared" ref="L2155" si="12376">IF(L2149&lt;=$L$2, 1, 0)</f>
        <v>1</v>
      </c>
      <c r="M2155" s="2">
        <f t="shared" ref="M2155" si="12377">IF(M2149&lt;=$M$2, 1, 0)</f>
        <v>1</v>
      </c>
      <c r="N2155" s="2">
        <f t="shared" ref="N2155" si="12378">IF(N2149&lt;=$N$2, 1, 0)</f>
        <v>0</v>
      </c>
      <c r="O2155" s="2">
        <f t="shared" ref="O2155" si="12379">IF(O2149&lt;=$O$2, 1, 0)</f>
        <v>0</v>
      </c>
      <c r="X2155" s="5" t="s">
        <v>978</v>
      </c>
      <c r="Y2155" s="5">
        <f t="shared" ref="Y2155" ca="1" si="12380">IF(L2149&lt;=$Y$2, 1, 0)</f>
        <v>0</v>
      </c>
      <c r="Z2155" s="5">
        <f t="shared" ref="Z2155" ca="1" si="12381">IF(M2149&lt;=$Z$2, 1, 0)</f>
        <v>0</v>
      </c>
      <c r="AA2155" s="5">
        <f t="shared" ref="AA2155" ca="1" si="12382">IF(N2149&lt;=$AA$2, 1, 0)</f>
        <v>0</v>
      </c>
      <c r="AB2155" s="5">
        <f t="shared" ref="AB2155" ca="1" si="12383">IF(O2149&lt;=$AB$2, 1, 0)</f>
        <v>0</v>
      </c>
      <c r="AC2155" s="5"/>
      <c r="AD2155" s="5" t="s">
        <v>1952</v>
      </c>
      <c r="AE2155" s="5">
        <f t="shared" ref="AE2155" ca="1" si="12384" xml:space="preserve"> Y2154+Y2155+Y2156</f>
        <v>2</v>
      </c>
      <c r="AF2155" s="5">
        <f t="shared" ref="AF2155" ca="1" si="12385">Z2154+Z2155+Z2156</f>
        <v>0</v>
      </c>
      <c r="AG2155" s="5">
        <f t="shared" ref="AG2155" ca="1" si="12386">AA2154+AA2155+AA2156</f>
        <v>0</v>
      </c>
      <c r="AH2155" s="5">
        <f t="shared" ref="AH2155" ca="1" si="12387">AB2154+AB2155+AB2156</f>
        <v>0</v>
      </c>
    </row>
    <row r="2156" spans="1:34" ht="16" x14ac:dyDescent="0.2">
      <c r="A2156" s="1">
        <v>2151</v>
      </c>
      <c r="B2156">
        <v>139658</v>
      </c>
      <c r="C2156">
        <v>1</v>
      </c>
      <c r="D2156" t="s">
        <v>16</v>
      </c>
      <c r="E2156" t="s">
        <v>279</v>
      </c>
      <c r="F2156">
        <v>1824</v>
      </c>
      <c r="G2156">
        <v>0.9509803921568627</v>
      </c>
      <c r="H2156">
        <v>26810.350321652051</v>
      </c>
      <c r="I2156">
        <v>4.0618406952222994</v>
      </c>
      <c r="K2156" s="2" t="s">
        <v>979</v>
      </c>
      <c r="L2156" s="2">
        <f t="shared" ref="L2156" si="12388">IF(L2153&lt;=$L$1, 1,0)</f>
        <v>1</v>
      </c>
      <c r="M2156" s="2">
        <f t="shared" ref="M2156" si="12389">IF(M2153&lt;=$M$1, 1,0)</f>
        <v>1</v>
      </c>
      <c r="N2156" s="2">
        <f t="shared" ref="N2156" si="12390">IF(N2153&lt;=$N$1, 1,0)</f>
        <v>0</v>
      </c>
      <c r="O2156" s="2">
        <f t="shared" ref="O2156" si="12391">IF(O2153&lt;=$O$1, 1,0)</f>
        <v>0</v>
      </c>
      <c r="X2156" s="5" t="s">
        <v>979</v>
      </c>
      <c r="Y2156" s="5">
        <f t="shared" ref="Y2156" ca="1" si="12392">IF(L2153&lt;=$Y$1, 1,0)</f>
        <v>1</v>
      </c>
      <c r="Z2156" s="5">
        <f t="shared" ref="Z2156" ca="1" si="12393">IF(M2153&lt;=$Z$1, 1,0)</f>
        <v>0</v>
      </c>
      <c r="AA2156" s="5">
        <f t="shared" ref="AA2156" ca="1" si="12394">IF(N2153&lt;=$AA$1, 1,0)</f>
        <v>0</v>
      </c>
      <c r="AB2156" s="5">
        <f t="shared" ref="AB2156" ca="1" si="12395">IF(O2153&lt;=$AB$1, 1,0)</f>
        <v>0</v>
      </c>
      <c r="AC2156" s="5"/>
      <c r="AD2156" s="5" t="s">
        <v>1953</v>
      </c>
      <c r="AE2156" s="5"/>
      <c r="AF2156" s="5"/>
      <c r="AG2156" s="5"/>
      <c r="AH2156" s="5">
        <f t="shared" ref="AH2156" ca="1" si="12396">AE2155+AF2155+AG2155+AH2155</f>
        <v>2</v>
      </c>
    </row>
    <row r="2157" spans="1:34" ht="16" x14ac:dyDescent="0.2">
      <c r="A2157" s="1">
        <v>2152</v>
      </c>
      <c r="B2157">
        <v>165699</v>
      </c>
      <c r="C2157">
        <v>8</v>
      </c>
      <c r="D2157" t="s">
        <v>8</v>
      </c>
      <c r="E2157" t="s">
        <v>280</v>
      </c>
      <c r="F2157">
        <v>842</v>
      </c>
      <c r="G2157">
        <v>0.85922974767596283</v>
      </c>
      <c r="H2157">
        <v>20614.22771375818</v>
      </c>
      <c r="I2157">
        <v>0.87002027060772069</v>
      </c>
      <c r="K2157" s="2" t="s">
        <v>972</v>
      </c>
      <c r="L2157" s="4">
        <f t="shared" ref="L2157" si="12397" xml:space="preserve"> (F2157 - F2164) / F2164</f>
        <v>0.30340557275541796</v>
      </c>
      <c r="M2157" s="4">
        <f t="shared" ref="M2157" si="12398" xml:space="preserve"> (G2157 - G2164) / G2164</f>
        <v>3.8235945108455099E-2</v>
      </c>
      <c r="N2157" s="4">
        <f t="shared" ref="N2157" si="12399" xml:space="preserve"> (H2157 - H2164) / H2164</f>
        <v>0.26971459513745527</v>
      </c>
      <c r="O2157" s="4">
        <f t="shared" ref="O2157" si="12400" xml:space="preserve"> (I2157 - I2164) / I2164</f>
        <v>0.40240614285773529</v>
      </c>
      <c r="X2157" s="5"/>
      <c r="Y2157" s="6"/>
      <c r="Z2157" s="5"/>
      <c r="AA2157" s="5"/>
      <c r="AB2157" s="5"/>
      <c r="AC2157" s="5"/>
      <c r="AD2157" s="5"/>
      <c r="AE2157" s="5"/>
      <c r="AF2157" s="5"/>
      <c r="AG2157" s="5"/>
      <c r="AH2157" s="5"/>
    </row>
    <row r="2158" spans="1:34" ht="16" x14ac:dyDescent="0.2">
      <c r="A2158" s="1">
        <v>2153</v>
      </c>
      <c r="B2158">
        <v>165699</v>
      </c>
      <c r="C2158">
        <v>7</v>
      </c>
      <c r="D2158" t="s">
        <v>10</v>
      </c>
      <c r="E2158" t="s">
        <v>280</v>
      </c>
      <c r="F2158">
        <v>764</v>
      </c>
      <c r="G2158">
        <v>0.83091149273447817</v>
      </c>
      <c r="H2158">
        <v>19246.865632140511</v>
      </c>
      <c r="I2158">
        <v>0.84199240662464114</v>
      </c>
      <c r="K2158" s="2" t="s">
        <v>973</v>
      </c>
      <c r="L2158" s="2">
        <f t="shared" ref="L2158" si="12401" xml:space="preserve"> SLOPE(F2157:F2164, $C2157:$C2164)</f>
        <v>22.13095238095238</v>
      </c>
      <c r="M2158" s="2">
        <f t="shared" ref="M2158" si="12402" xml:space="preserve"> SLOPE(G2157:G2164, $C2157:$C2164)</f>
        <v>4.3528921604373922E-3</v>
      </c>
      <c r="N2158" s="2">
        <f t="shared" ref="N2158" si="12403" xml:space="preserve"> SLOPE(H2157:H2164, $C2157:$C2164)</f>
        <v>530.38875436283342</v>
      </c>
      <c r="O2158" s="2">
        <f t="shared" ref="O2158" si="12404" xml:space="preserve"> SLOPE(I2157:I2164, $C2157:$C2164)</f>
        <v>3.0955261684791006E-2</v>
      </c>
      <c r="X2158" s="5"/>
      <c r="Y2158" s="6"/>
      <c r="Z2158" s="5"/>
      <c r="AA2158" s="5"/>
      <c r="AB2158" s="5"/>
      <c r="AC2158" s="5"/>
      <c r="AD2158" s="5"/>
      <c r="AE2158" s="5"/>
      <c r="AF2158" s="5"/>
      <c r="AG2158" s="5"/>
      <c r="AH2158" s="5"/>
    </row>
    <row r="2159" spans="1:34" ht="16" x14ac:dyDescent="0.2">
      <c r="A2159" s="1">
        <v>2154</v>
      </c>
      <c r="B2159">
        <v>165699</v>
      </c>
      <c r="C2159">
        <v>6</v>
      </c>
      <c r="D2159" t="s">
        <v>11</v>
      </c>
      <c r="E2159" t="s">
        <v>280</v>
      </c>
      <c r="F2159">
        <v>782</v>
      </c>
      <c r="G2159">
        <v>0.84291725105189341</v>
      </c>
      <c r="H2159">
        <v>19063.903765458501</v>
      </c>
      <c r="I2159">
        <v>0.7967586357104236</v>
      </c>
      <c r="K2159" s="2" t="s">
        <v>974</v>
      </c>
      <c r="L2159" s="2">
        <f t="shared" ref="L2159" si="12405" xml:space="preserve"> INTERCEPT(F2157:F2164,$C2157:$C2164)</f>
        <v>649.28571428571433</v>
      </c>
      <c r="M2159" s="2">
        <f t="shared" ref="M2159" si="12406" xml:space="preserve"> INTERCEPT(G2157:G2164,$C2157:$C2164)</f>
        <v>0.82072108638444896</v>
      </c>
      <c r="N2159" s="2">
        <f t="shared" ref="N2159" si="12407" xml:space="preserve"> INTERCEPT(H2157:H2164,$C2157:$C2164)</f>
        <v>16028.05812467031</v>
      </c>
      <c r="O2159" s="2">
        <f t="shared" ref="O2159" si="12408" xml:space="preserve"> INTERCEPT(I2157:I2164,$C2157:$C2164)</f>
        <v>0.61622746756128233</v>
      </c>
      <c r="X2159" s="5"/>
      <c r="Y2159" s="6"/>
      <c r="Z2159" s="5"/>
      <c r="AA2159" s="5"/>
      <c r="AB2159" s="5"/>
      <c r="AC2159" s="5"/>
      <c r="AD2159" s="5"/>
      <c r="AE2159" s="5"/>
      <c r="AF2159" s="5"/>
      <c r="AG2159" s="5"/>
      <c r="AH2159" s="5"/>
    </row>
    <row r="2160" spans="1:34" ht="16" x14ac:dyDescent="0.2">
      <c r="A2160" s="1">
        <v>2155</v>
      </c>
      <c r="B2160">
        <v>165699</v>
      </c>
      <c r="C2160">
        <v>5</v>
      </c>
      <c r="D2160" t="s">
        <v>12</v>
      </c>
      <c r="E2160" t="s">
        <v>280</v>
      </c>
      <c r="F2160">
        <v>726</v>
      </c>
      <c r="G2160">
        <v>0.85969387755102045</v>
      </c>
      <c r="H2160">
        <v>18666.736085479301</v>
      </c>
      <c r="I2160">
        <v>0.71458151729422847</v>
      </c>
      <c r="K2160" s="2" t="s">
        <v>1251</v>
      </c>
      <c r="L2160" s="2">
        <f t="shared" ref="L2160:O2160" si="12409" xml:space="preserve"> L2159 + (11*L2158)</f>
        <v>892.72619047619048</v>
      </c>
      <c r="M2160" s="2">
        <f t="shared" si="12409"/>
        <v>0.86860290014926023</v>
      </c>
      <c r="N2160" s="2">
        <f t="shared" si="12409"/>
        <v>21862.334422661479</v>
      </c>
      <c r="O2160" s="2">
        <f t="shared" si="12409"/>
        <v>0.95673534609398336</v>
      </c>
      <c r="X2160" s="5"/>
      <c r="Y2160" s="6"/>
      <c r="Z2160" s="5"/>
      <c r="AA2160" s="5"/>
      <c r="AB2160" s="5"/>
      <c r="AC2160" s="5"/>
      <c r="AD2160" s="5"/>
      <c r="AE2160" s="5"/>
      <c r="AF2160" s="5"/>
      <c r="AG2160" s="5"/>
      <c r="AH2160" s="5"/>
    </row>
    <row r="2161" spans="1:34" ht="16" x14ac:dyDescent="0.2">
      <c r="A2161" s="1">
        <v>2156</v>
      </c>
      <c r="B2161">
        <v>165699</v>
      </c>
      <c r="C2161">
        <v>4</v>
      </c>
      <c r="D2161" t="s">
        <v>13</v>
      </c>
      <c r="E2161" t="s">
        <v>280</v>
      </c>
      <c r="F2161">
        <v>806</v>
      </c>
      <c r="G2161">
        <v>0.86062246278755072</v>
      </c>
      <c r="H2161">
        <v>18561.17010206938</v>
      </c>
      <c r="I2161">
        <v>0.75062560743207041</v>
      </c>
      <c r="K2161" s="2" t="s">
        <v>976</v>
      </c>
      <c r="L2161" s="2">
        <f t="shared" ref="L2161" si="12410" xml:space="preserve"> (L2160 - F2164) / F2164</f>
        <v>0.38192908742444348</v>
      </c>
      <c r="M2161" s="2">
        <f t="shared" ref="M2161" si="12411" xml:space="preserve"> (M2160 - G2164) / G2164</f>
        <v>4.9561837680356123E-2</v>
      </c>
      <c r="N2161" s="2">
        <f t="shared" ref="N2161" si="12412" xml:space="preserve"> (N2160 - H2164) / H2164</f>
        <v>0.34659059197753189</v>
      </c>
      <c r="O2161" s="2">
        <f t="shared" ref="O2161" si="12413" xml:space="preserve"> (O2160 - I2164) / I2164</f>
        <v>0.5421842131495469</v>
      </c>
      <c r="X2161" s="5"/>
      <c r="Y2161" s="6"/>
      <c r="Z2161" s="5"/>
      <c r="AA2161" s="5"/>
      <c r="AB2161" s="5"/>
      <c r="AC2161" s="5"/>
      <c r="AD2161" s="5"/>
      <c r="AE2161" s="5"/>
      <c r="AF2161" s="5"/>
      <c r="AG2161" s="5"/>
      <c r="AH2161" s="5"/>
    </row>
    <row r="2162" spans="1:34" ht="16" x14ac:dyDescent="0.2">
      <c r="A2162" s="1">
        <v>2157</v>
      </c>
      <c r="B2162">
        <v>165699</v>
      </c>
      <c r="C2162">
        <v>3</v>
      </c>
      <c r="D2162" t="s">
        <v>14</v>
      </c>
      <c r="E2162" t="s">
        <v>280</v>
      </c>
      <c r="F2162">
        <v>763</v>
      </c>
      <c r="G2162">
        <v>0.83465818759936405</v>
      </c>
      <c r="H2162">
        <v>17509.94400453908</v>
      </c>
      <c r="I2162">
        <v>0.76890675250326468</v>
      </c>
      <c r="K2162" s="2" t="s">
        <v>977</v>
      </c>
      <c r="L2162" s="2">
        <f t="shared" ref="L2162" si="12414">IF(L2157&lt;=$L$1,1,0)</f>
        <v>0</v>
      </c>
      <c r="M2162" s="2">
        <f t="shared" ref="M2162" si="12415">IF(M2157&lt;=$M$1,1,0)</f>
        <v>1</v>
      </c>
      <c r="N2162" s="2">
        <f t="shared" ref="N2162" si="12416">IF(N2157&lt;=$N$1,1,0)</f>
        <v>0</v>
      </c>
      <c r="O2162" s="2">
        <f t="shared" ref="O2162" si="12417">IF(O2157&lt;=$O$1,1,0)</f>
        <v>0</v>
      </c>
      <c r="X2162" s="5" t="s">
        <v>977</v>
      </c>
      <c r="Y2162" s="5">
        <f t="shared" ref="Y2162" ca="1" si="12418">IF(L2157&lt;=$Y$1,1,0)</f>
        <v>0</v>
      </c>
      <c r="Z2162" s="5">
        <f t="shared" ref="Z2162" ca="1" si="12419">IF(M2157&lt;=$Z$1,1,0)</f>
        <v>0</v>
      </c>
      <c r="AA2162" s="5">
        <f t="shared" ref="AA2162" ca="1" si="12420">IF(N2157&lt;=$AA$1,1,0)</f>
        <v>0</v>
      </c>
      <c r="AB2162" s="5">
        <f t="shared" ref="AB2162" ca="1" si="12421">IF(O2157&lt;=$AB$1,1,0)</f>
        <v>0</v>
      </c>
      <c r="AC2162" s="5"/>
      <c r="AD2162" s="5"/>
      <c r="AE2162" s="5"/>
      <c r="AF2162" s="5"/>
      <c r="AG2162" s="5"/>
      <c r="AH2162" s="5"/>
    </row>
    <row r="2163" spans="1:34" ht="16" x14ac:dyDescent="0.2">
      <c r="A2163" s="1">
        <v>2158</v>
      </c>
      <c r="B2163">
        <v>165699</v>
      </c>
      <c r="C2163">
        <v>2</v>
      </c>
      <c r="D2163" t="s">
        <v>15</v>
      </c>
      <c r="E2163" t="s">
        <v>280</v>
      </c>
      <c r="F2163">
        <v>662</v>
      </c>
      <c r="G2163">
        <v>0.80685358255451711</v>
      </c>
      <c r="H2163">
        <v>17420.28895007836</v>
      </c>
      <c r="I2163">
        <v>0.680947145727131</v>
      </c>
      <c r="K2163" s="2" t="s">
        <v>978</v>
      </c>
      <c r="L2163" s="2">
        <f t="shared" ref="L2163" si="12422">IF(L2157&lt;=$L$2, 1, 0)</f>
        <v>1</v>
      </c>
      <c r="M2163" s="2">
        <f t="shared" ref="M2163" si="12423">IF(M2157&lt;=$M$2, 1, 0)</f>
        <v>1</v>
      </c>
      <c r="N2163" s="2">
        <f t="shared" ref="N2163" si="12424">IF(N2157&lt;=$N$2, 1, 0)</f>
        <v>0</v>
      </c>
      <c r="O2163" s="2">
        <f t="shared" ref="O2163" si="12425">IF(O2157&lt;=$O$2, 1, 0)</f>
        <v>0</v>
      </c>
      <c r="X2163" s="5" t="s">
        <v>978</v>
      </c>
      <c r="Y2163" s="5">
        <f t="shared" ref="Y2163" ca="1" si="12426">IF(L2157&lt;=$Y$2, 1, 0)</f>
        <v>0</v>
      </c>
      <c r="Z2163" s="5">
        <f t="shared" ref="Z2163" ca="1" si="12427">IF(M2157&lt;=$Z$2, 1, 0)</f>
        <v>0</v>
      </c>
      <c r="AA2163" s="5">
        <f t="shared" ref="AA2163" ca="1" si="12428">IF(N2157&lt;=$AA$2, 1, 0)</f>
        <v>0</v>
      </c>
      <c r="AB2163" s="5">
        <f t="shared" ref="AB2163" ca="1" si="12429">IF(O2157&lt;=$AB$2, 1, 0)</f>
        <v>0</v>
      </c>
      <c r="AC2163" s="5"/>
      <c r="AD2163" s="5" t="s">
        <v>1952</v>
      </c>
      <c r="AE2163" s="5">
        <f t="shared" ref="AE2163" ca="1" si="12430" xml:space="preserve"> Y2162+Y2163+Y2164</f>
        <v>0</v>
      </c>
      <c r="AF2163" s="5">
        <f t="shared" ref="AF2163" ca="1" si="12431">Z2162+Z2163+Z2164</f>
        <v>0</v>
      </c>
      <c r="AG2163" s="5">
        <f t="shared" ref="AG2163" ca="1" si="12432">AA2162+AA2163+AA2164</f>
        <v>0</v>
      </c>
      <c r="AH2163" s="5">
        <f t="shared" ref="AH2163" ca="1" si="12433">AB2162+AB2163+AB2164</f>
        <v>0</v>
      </c>
    </row>
    <row r="2164" spans="1:34" ht="16" x14ac:dyDescent="0.2">
      <c r="A2164" s="1">
        <v>2159</v>
      </c>
      <c r="B2164">
        <v>165699</v>
      </c>
      <c r="C2164">
        <v>1</v>
      </c>
      <c r="D2164" t="s">
        <v>16</v>
      </c>
      <c r="E2164" t="s">
        <v>280</v>
      </c>
      <c r="F2164">
        <v>646</v>
      </c>
      <c r="G2164">
        <v>0.82758620689655171</v>
      </c>
      <c r="H2164">
        <v>16235.32390090117</v>
      </c>
      <c r="I2164">
        <v>0.6203768252432551</v>
      </c>
      <c r="K2164" s="2" t="s">
        <v>979</v>
      </c>
      <c r="L2164" s="2">
        <f t="shared" ref="L2164" si="12434">IF(L2161&lt;=$L$1, 1,0)</f>
        <v>0</v>
      </c>
      <c r="M2164" s="2">
        <f t="shared" ref="M2164" si="12435">IF(M2161&lt;=$M$1, 1,0)</f>
        <v>1</v>
      </c>
      <c r="N2164" s="2">
        <f t="shared" ref="N2164" si="12436">IF(N2161&lt;=$N$1, 1,0)</f>
        <v>0</v>
      </c>
      <c r="O2164" s="2">
        <f t="shared" ref="O2164" si="12437">IF(O2161&lt;=$O$1, 1,0)</f>
        <v>0</v>
      </c>
      <c r="X2164" s="5" t="s">
        <v>979</v>
      </c>
      <c r="Y2164" s="5">
        <f t="shared" ref="Y2164" ca="1" si="12438">IF(L2161&lt;=$Y$1, 1,0)</f>
        <v>0</v>
      </c>
      <c r="Z2164" s="5">
        <f t="shared" ref="Z2164" ca="1" si="12439">IF(M2161&lt;=$Z$1, 1,0)</f>
        <v>0</v>
      </c>
      <c r="AA2164" s="5">
        <f t="shared" ref="AA2164" ca="1" si="12440">IF(N2161&lt;=$AA$1, 1,0)</f>
        <v>0</v>
      </c>
      <c r="AB2164" s="5">
        <f t="shared" ref="AB2164" ca="1" si="12441">IF(O2161&lt;=$AB$1, 1,0)</f>
        <v>0</v>
      </c>
      <c r="AC2164" s="5"/>
      <c r="AD2164" s="5" t="s">
        <v>1953</v>
      </c>
      <c r="AE2164" s="5"/>
      <c r="AF2164" s="5"/>
      <c r="AG2164" s="5"/>
      <c r="AH2164" s="5">
        <f t="shared" ref="AH2164" ca="1" si="12442">AE2163+AF2163+AG2163+AH2163</f>
        <v>0</v>
      </c>
    </row>
    <row r="2165" spans="1:34" ht="16" x14ac:dyDescent="0.2">
      <c r="A2165" s="1">
        <v>2160</v>
      </c>
      <c r="B2165">
        <v>217998</v>
      </c>
      <c r="C2165">
        <v>8</v>
      </c>
      <c r="D2165" t="s">
        <v>8</v>
      </c>
      <c r="E2165" t="s">
        <v>281</v>
      </c>
      <c r="F2165">
        <v>434</v>
      </c>
      <c r="G2165">
        <v>0.63253012048192769</v>
      </c>
      <c r="H2165">
        <v>24167.44797228232</v>
      </c>
      <c r="I2165">
        <v>2.269316234619505</v>
      </c>
      <c r="K2165" s="2" t="s">
        <v>972</v>
      </c>
      <c r="L2165" s="4">
        <f t="shared" ref="L2165" si="12443" xml:space="preserve"> (F2165 - F2172) / F2172</f>
        <v>1.9931034482758621</v>
      </c>
      <c r="M2165" s="4">
        <f t="shared" ref="M2165" si="12444" xml:space="preserve"> (G2165 - G2172) / G2172</f>
        <v>1.0807937632884368E-2</v>
      </c>
      <c r="N2165" s="4">
        <f t="shared" ref="N2165" si="12445" xml:space="preserve"> (H2165 - H2172) / H2172</f>
        <v>2.3261464711987139</v>
      </c>
      <c r="O2165" s="4">
        <f t="shared" ref="O2165" si="12446" xml:space="preserve"> (I2165 - I2172) / I2172</f>
        <v>8.257499029100128E-2</v>
      </c>
      <c r="X2165" s="5"/>
      <c r="Y2165" s="6"/>
      <c r="Z2165" s="5"/>
      <c r="AA2165" s="5"/>
      <c r="AB2165" s="5"/>
      <c r="AC2165" s="5"/>
      <c r="AD2165" s="5"/>
      <c r="AE2165" s="5"/>
      <c r="AF2165" s="5"/>
      <c r="AG2165" s="5"/>
      <c r="AH2165" s="5"/>
    </row>
    <row r="2166" spans="1:34" ht="16" x14ac:dyDescent="0.2">
      <c r="A2166" s="1">
        <v>2161</v>
      </c>
      <c r="B2166">
        <v>217998</v>
      </c>
      <c r="C2166">
        <v>7</v>
      </c>
      <c r="D2166" t="s">
        <v>10</v>
      </c>
      <c r="E2166" t="s">
        <v>281</v>
      </c>
      <c r="F2166">
        <v>171</v>
      </c>
      <c r="G2166">
        <v>0.5393258426966292</v>
      </c>
      <c r="H2166">
        <v>21190.434076940841</v>
      </c>
      <c r="I2166">
        <v>2.2309785997956748</v>
      </c>
      <c r="K2166" s="2" t="s">
        <v>973</v>
      </c>
      <c r="L2166" s="2">
        <f t="shared" ref="L2166" si="12447" xml:space="preserve"> SLOPE(F2165:F2172, $C2165:$C2172)</f>
        <v>21.226190476190474</v>
      </c>
      <c r="M2166" s="2">
        <f t="shared" ref="M2166" si="12448" xml:space="preserve"> SLOPE(G2165:G2172, $C2165:$C2172)</f>
        <v>-2.0912186278554189E-2</v>
      </c>
      <c r="N2166" s="2">
        <f t="shared" ref="N2166" si="12449" xml:space="preserve"> SLOPE(H2165:H2172, $C2165:$C2172)</f>
        <v>2952.2104045316373</v>
      </c>
      <c r="O2166" s="2">
        <f t="shared" ref="O2166" si="12450" xml:space="preserve"> SLOPE(I2165:I2172, $C2165:$C2172)</f>
        <v>2.7065717154950635E-2</v>
      </c>
      <c r="X2166" s="5"/>
      <c r="Y2166" s="6"/>
      <c r="Z2166" s="5"/>
      <c r="AA2166" s="5"/>
      <c r="AB2166" s="5"/>
      <c r="AC2166" s="5"/>
      <c r="AD2166" s="5"/>
      <c r="AE2166" s="5"/>
      <c r="AF2166" s="5"/>
      <c r="AG2166" s="5"/>
      <c r="AH2166" s="5"/>
    </row>
    <row r="2167" spans="1:34" ht="16" x14ac:dyDescent="0.2">
      <c r="A2167" s="1">
        <v>2162</v>
      </c>
      <c r="B2167">
        <v>217998</v>
      </c>
      <c r="C2167">
        <v>6</v>
      </c>
      <c r="D2167" t="s">
        <v>11</v>
      </c>
      <c r="E2167" t="s">
        <v>281</v>
      </c>
      <c r="F2167">
        <v>179</v>
      </c>
      <c r="G2167">
        <v>0.49275362318840582</v>
      </c>
      <c r="H2167">
        <v>19113.643351475559</v>
      </c>
      <c r="I2167">
        <v>2.2211409835235512</v>
      </c>
      <c r="K2167" s="2" t="s">
        <v>974</v>
      </c>
      <c r="L2167" s="2">
        <f t="shared" ref="L2167" si="12451" xml:space="preserve"> INTERCEPT(F2165:F2172,$C2165:$C2172)</f>
        <v>124.10714285714286</v>
      </c>
      <c r="M2167" s="2">
        <f t="shared" ref="M2167" si="12452" xml:space="preserve"> INTERCEPT(G2165:G2172,$C2165:$C2172)</f>
        <v>0.71280810988611287</v>
      </c>
      <c r="N2167" s="2">
        <f t="shared" ref="N2167" si="12453" xml:space="preserve"> INTERCEPT(H2165:H2172,$C2165:$C2172)</f>
        <v>603.35604719598814</v>
      </c>
      <c r="O2167" s="2">
        <f t="shared" ref="O2167" si="12454" xml:space="preserve"> INTERCEPT(I2165:I2172,$C2165:$C2172)</f>
        <v>2.0265278268617832</v>
      </c>
      <c r="X2167" s="5"/>
      <c r="Y2167" s="6"/>
      <c r="Z2167" s="5"/>
      <c r="AA2167" s="5"/>
      <c r="AB2167" s="5"/>
      <c r="AC2167" s="5"/>
      <c r="AD2167" s="5"/>
      <c r="AE2167" s="5"/>
      <c r="AF2167" s="5"/>
      <c r="AG2167" s="5"/>
      <c r="AH2167" s="5"/>
    </row>
    <row r="2168" spans="1:34" ht="16" x14ac:dyDescent="0.2">
      <c r="A2168" s="1">
        <v>2163</v>
      </c>
      <c r="B2168">
        <v>217998</v>
      </c>
      <c r="C2168">
        <v>5</v>
      </c>
      <c r="D2168" t="s">
        <v>12</v>
      </c>
      <c r="E2168" t="s">
        <v>281</v>
      </c>
      <c r="F2168">
        <v>210</v>
      </c>
      <c r="G2168">
        <v>0.60829493087557607</v>
      </c>
      <c r="H2168">
        <v>20616.97823806767</v>
      </c>
      <c r="I2168">
        <v>2.0571378604198549</v>
      </c>
      <c r="K2168" s="2" t="s">
        <v>1252</v>
      </c>
      <c r="L2168" s="2">
        <f t="shared" ref="L2168:O2168" si="12455" xml:space="preserve"> L2167 + (11*L2166)</f>
        <v>357.59523809523807</v>
      </c>
      <c r="M2168" s="2">
        <f t="shared" si="12455"/>
        <v>0.48277406082201679</v>
      </c>
      <c r="N2168" s="2">
        <f t="shared" si="12455"/>
        <v>33077.670497043997</v>
      </c>
      <c r="O2168" s="2">
        <f t="shared" si="12455"/>
        <v>2.3242507155662402</v>
      </c>
      <c r="X2168" s="5"/>
      <c r="Y2168" s="6"/>
      <c r="Z2168" s="5"/>
      <c r="AA2168" s="5"/>
      <c r="AB2168" s="5"/>
      <c r="AC2168" s="5"/>
      <c r="AD2168" s="5"/>
      <c r="AE2168" s="5"/>
      <c r="AF2168" s="5"/>
      <c r="AG2168" s="5"/>
      <c r="AH2168" s="5"/>
    </row>
    <row r="2169" spans="1:34" ht="16" x14ac:dyDescent="0.2">
      <c r="A2169" s="1">
        <v>2164</v>
      </c>
      <c r="B2169">
        <v>217998</v>
      </c>
      <c r="C2169">
        <v>4</v>
      </c>
      <c r="D2169" t="s">
        <v>13</v>
      </c>
      <c r="E2169" t="s">
        <v>281</v>
      </c>
      <c r="F2169">
        <v>218</v>
      </c>
      <c r="G2169">
        <v>0.61497326203208558</v>
      </c>
      <c r="H2169">
        <v>7579.6967752581286</v>
      </c>
      <c r="I2169">
        <v>2.146948240427526</v>
      </c>
      <c r="K2169" s="2" t="s">
        <v>976</v>
      </c>
      <c r="L2169" s="2">
        <f t="shared" ref="L2169" si="12456" xml:space="preserve"> (L2168 - F2172) / F2172</f>
        <v>1.466174055829228</v>
      </c>
      <c r="M2169" s="2">
        <f t="shared" ref="M2169" si="12457" xml:space="preserve"> (M2168 - G2172) / G2172</f>
        <v>-0.22850811849030656</v>
      </c>
      <c r="N2169" s="2">
        <f t="shared" ref="N2169" si="12458" xml:space="preserve"> (N2168 - H2172) / H2172</f>
        <v>3.5524532472522599</v>
      </c>
      <c r="O2169" s="2">
        <f t="shared" ref="O2169" si="12459" xml:space="preserve"> (O2168 - I2172) / I2172</f>
        <v>0.10878142827892869</v>
      </c>
      <c r="X2169" s="5"/>
      <c r="Y2169" s="6"/>
      <c r="Z2169" s="5"/>
      <c r="AA2169" s="5"/>
      <c r="AB2169" s="5"/>
      <c r="AC2169" s="5"/>
      <c r="AD2169" s="5"/>
      <c r="AE2169" s="5"/>
      <c r="AF2169" s="5"/>
      <c r="AG2169" s="5"/>
      <c r="AH2169" s="5"/>
    </row>
    <row r="2170" spans="1:34" ht="16" x14ac:dyDescent="0.2">
      <c r="A2170" s="1">
        <v>2165</v>
      </c>
      <c r="B2170">
        <v>217998</v>
      </c>
      <c r="C2170">
        <v>3</v>
      </c>
      <c r="D2170" t="s">
        <v>14</v>
      </c>
      <c r="E2170" t="s">
        <v>281</v>
      </c>
      <c r="F2170">
        <v>188</v>
      </c>
      <c r="G2170">
        <v>0.60386473429951693</v>
      </c>
      <c r="H2170">
        <v>4603.0345514482606</v>
      </c>
      <c r="I2170">
        <v>2.0787876194871431</v>
      </c>
      <c r="K2170" s="2" t="s">
        <v>977</v>
      </c>
      <c r="L2170" s="2">
        <f t="shared" ref="L2170" si="12460">IF(L2165&lt;=$L$1,1,0)</f>
        <v>0</v>
      </c>
      <c r="M2170" s="2">
        <f t="shared" ref="M2170" si="12461">IF(M2165&lt;=$M$1,1,0)</f>
        <v>1</v>
      </c>
      <c r="N2170" s="2">
        <f t="shared" ref="N2170" si="12462">IF(N2165&lt;=$N$1,1,0)</f>
        <v>0</v>
      </c>
      <c r="O2170" s="2">
        <f t="shared" ref="O2170" si="12463">IF(O2165&lt;=$O$1,1,0)</f>
        <v>0</v>
      </c>
      <c r="X2170" s="5" t="s">
        <v>977</v>
      </c>
      <c r="Y2170" s="5">
        <f t="shared" ref="Y2170" ca="1" si="12464">IF(L2165&lt;=$Y$1,1,0)</f>
        <v>0</v>
      </c>
      <c r="Z2170" s="5">
        <f t="shared" ref="Z2170" ca="1" si="12465">IF(M2165&lt;=$Z$1,1,0)</f>
        <v>0</v>
      </c>
      <c r="AA2170" s="5">
        <f t="shared" ref="AA2170" ca="1" si="12466">IF(N2165&lt;=$AA$1,1,0)</f>
        <v>0</v>
      </c>
      <c r="AB2170" s="5">
        <f t="shared" ref="AB2170" ca="1" si="12467">IF(O2165&lt;=$AB$1,1,0)</f>
        <v>0</v>
      </c>
      <c r="AC2170" s="5"/>
      <c r="AD2170" s="5"/>
      <c r="AE2170" s="5"/>
      <c r="AF2170" s="5"/>
      <c r="AG2170" s="5"/>
      <c r="AH2170" s="5"/>
    </row>
    <row r="2171" spans="1:34" ht="16" x14ac:dyDescent="0.2">
      <c r="A2171" s="1">
        <v>2166</v>
      </c>
      <c r="B2171">
        <v>217998</v>
      </c>
      <c r="C2171">
        <v>2</v>
      </c>
      <c r="D2171" t="s">
        <v>15</v>
      </c>
      <c r="E2171" t="s">
        <v>281</v>
      </c>
      <c r="F2171">
        <v>212</v>
      </c>
      <c r="G2171">
        <v>0.83211678832116787</v>
      </c>
      <c r="H2171">
        <v>6569.2878768621067</v>
      </c>
      <c r="I2171">
        <v>2.086058073497008</v>
      </c>
      <c r="K2171" s="2" t="s">
        <v>978</v>
      </c>
      <c r="L2171" s="2">
        <f t="shared" ref="L2171" si="12468">IF(L2165&lt;=$L$2, 1, 0)</f>
        <v>0</v>
      </c>
      <c r="M2171" s="2">
        <f t="shared" ref="M2171" si="12469">IF(M2165&lt;=$M$2, 1, 0)</f>
        <v>1</v>
      </c>
      <c r="N2171" s="2">
        <f t="shared" ref="N2171" si="12470">IF(N2165&lt;=$N$2, 1, 0)</f>
        <v>0</v>
      </c>
      <c r="O2171" s="2">
        <f t="shared" ref="O2171" si="12471">IF(O2165&lt;=$O$2, 1, 0)</f>
        <v>0</v>
      </c>
      <c r="X2171" s="5" t="s">
        <v>978</v>
      </c>
      <c r="Y2171" s="5">
        <f t="shared" ref="Y2171" ca="1" si="12472">IF(L2165&lt;=$Y$2, 1, 0)</f>
        <v>0</v>
      </c>
      <c r="Z2171" s="5">
        <f t="shared" ref="Z2171" ca="1" si="12473">IF(M2165&lt;=$Z$2, 1, 0)</f>
        <v>0</v>
      </c>
      <c r="AA2171" s="5">
        <f t="shared" ref="AA2171" ca="1" si="12474">IF(N2165&lt;=$AA$2, 1, 0)</f>
        <v>0</v>
      </c>
      <c r="AB2171" s="5">
        <f t="shared" ref="AB2171" ca="1" si="12475">IF(O2165&lt;=$AB$2, 1, 0)</f>
        <v>0</v>
      </c>
      <c r="AC2171" s="5"/>
      <c r="AD2171" s="5" t="s">
        <v>1952</v>
      </c>
      <c r="AE2171" s="5">
        <f t="shared" ref="AE2171" ca="1" si="12476" xml:space="preserve"> Y2170+Y2171+Y2172</f>
        <v>0</v>
      </c>
      <c r="AF2171" s="5">
        <f t="shared" ref="AF2171" ca="1" si="12477">Z2170+Z2171+Z2172</f>
        <v>1</v>
      </c>
      <c r="AG2171" s="5">
        <f t="shared" ref="AG2171" ca="1" si="12478">AA2170+AA2171+AA2172</f>
        <v>0</v>
      </c>
      <c r="AH2171" s="5">
        <f t="shared" ref="AH2171" ca="1" si="12479">AB2170+AB2171+AB2172</f>
        <v>0</v>
      </c>
    </row>
    <row r="2172" spans="1:34" ht="16" x14ac:dyDescent="0.2">
      <c r="A2172" s="1">
        <v>2167</v>
      </c>
      <c r="B2172">
        <v>217998</v>
      </c>
      <c r="C2172">
        <v>1</v>
      </c>
      <c r="D2172" t="s">
        <v>16</v>
      </c>
      <c r="E2172" t="s">
        <v>281</v>
      </c>
      <c r="F2172">
        <v>145</v>
      </c>
      <c r="G2172">
        <v>0.62576687116564422</v>
      </c>
      <c r="H2172">
        <v>7265.9000983719716</v>
      </c>
      <c r="I2172">
        <v>2.0962208207022242</v>
      </c>
      <c r="K2172" s="2" t="s">
        <v>979</v>
      </c>
      <c r="L2172" s="2">
        <f t="shared" ref="L2172" si="12480">IF(L2169&lt;=$L$1, 1,0)</f>
        <v>0</v>
      </c>
      <c r="M2172" s="2">
        <f t="shared" ref="M2172" si="12481">IF(M2169&lt;=$M$1, 1,0)</f>
        <v>1</v>
      </c>
      <c r="N2172" s="2">
        <f t="shared" ref="N2172" si="12482">IF(N2169&lt;=$N$1, 1,0)</f>
        <v>0</v>
      </c>
      <c r="O2172" s="2">
        <f t="shared" ref="O2172" si="12483">IF(O2169&lt;=$O$1, 1,0)</f>
        <v>0</v>
      </c>
      <c r="X2172" s="5" t="s">
        <v>979</v>
      </c>
      <c r="Y2172" s="5">
        <f t="shared" ref="Y2172" ca="1" si="12484">IF(L2169&lt;=$Y$1, 1,0)</f>
        <v>0</v>
      </c>
      <c r="Z2172" s="5">
        <f t="shared" ref="Z2172" ca="1" si="12485">IF(M2169&lt;=$Z$1, 1,0)</f>
        <v>1</v>
      </c>
      <c r="AA2172" s="5">
        <f t="shared" ref="AA2172" ca="1" si="12486">IF(N2169&lt;=$AA$1, 1,0)</f>
        <v>0</v>
      </c>
      <c r="AB2172" s="5">
        <f t="shared" ref="AB2172" ca="1" si="12487">IF(O2169&lt;=$AB$1, 1,0)</f>
        <v>0</v>
      </c>
      <c r="AC2172" s="5"/>
      <c r="AD2172" s="5" t="s">
        <v>1953</v>
      </c>
      <c r="AE2172" s="5"/>
      <c r="AF2172" s="5"/>
      <c r="AG2172" s="5"/>
      <c r="AH2172" s="5">
        <f t="shared" ref="AH2172" ca="1" si="12488">AE2171+AF2171+AG2171+AH2171</f>
        <v>1</v>
      </c>
    </row>
    <row r="2173" spans="1:34" ht="16" x14ac:dyDescent="0.2">
      <c r="A2173" s="1">
        <v>2168</v>
      </c>
      <c r="B2173">
        <v>144971</v>
      </c>
      <c r="C2173">
        <v>8</v>
      </c>
      <c r="D2173" t="s">
        <v>8</v>
      </c>
      <c r="E2173" t="s">
        <v>282</v>
      </c>
      <c r="F2173">
        <v>109</v>
      </c>
      <c r="G2173">
        <v>0.58695652173913049</v>
      </c>
      <c r="H2173">
        <v>16341.54752739596</v>
      </c>
      <c r="I2173">
        <v>1.495882744977661</v>
      </c>
      <c r="K2173" s="2" t="s">
        <v>972</v>
      </c>
      <c r="L2173" s="4">
        <f t="shared" ref="L2173" si="12489" xml:space="preserve"> (F2173 - F2180) / F2180</f>
        <v>-0.30128205128205127</v>
      </c>
      <c r="M2173" s="4">
        <f t="shared" ref="M2173" si="12490" xml:space="preserve"> (G2173 - G2180) / G2180</f>
        <v>-7.1692876965771197E-3</v>
      </c>
      <c r="N2173" s="4">
        <f t="shared" ref="N2173" si="12491" xml:space="preserve"> (H2173 - H2180) / H2180</f>
        <v>0.47072976442718084</v>
      </c>
      <c r="O2173" s="4">
        <f t="shared" ref="O2173" si="12492" xml:space="preserve"> (I2173 - I2180) / I2180</f>
        <v>0.62906317722267002</v>
      </c>
      <c r="X2173" s="5"/>
      <c r="Y2173" s="6"/>
      <c r="Z2173" s="5"/>
      <c r="AA2173" s="5"/>
      <c r="AB2173" s="5"/>
      <c r="AC2173" s="5"/>
      <c r="AD2173" s="5"/>
      <c r="AE2173" s="5"/>
      <c r="AF2173" s="5"/>
      <c r="AG2173" s="5"/>
      <c r="AH2173" s="5"/>
    </row>
    <row r="2174" spans="1:34" ht="16" x14ac:dyDescent="0.2">
      <c r="A2174" s="1">
        <v>2169</v>
      </c>
      <c r="B2174">
        <v>144971</v>
      </c>
      <c r="C2174">
        <v>7</v>
      </c>
      <c r="D2174" t="s">
        <v>10</v>
      </c>
      <c r="E2174" t="s">
        <v>282</v>
      </c>
      <c r="F2174">
        <v>140</v>
      </c>
      <c r="G2174">
        <v>0.62264150943396224</v>
      </c>
      <c r="H2174">
        <v>14977.954445690881</v>
      </c>
      <c r="I2174">
        <v>1.526892731510622</v>
      </c>
      <c r="K2174" s="2" t="s">
        <v>973</v>
      </c>
      <c r="L2174" s="2">
        <f t="shared" ref="L2174" si="12493" xml:space="preserve"> SLOPE(F2173:F2180, $C2173:$C2180)</f>
        <v>-6.1547619047619051</v>
      </c>
      <c r="M2174" s="2">
        <f t="shared" ref="M2174" si="12494" xml:space="preserve"> SLOPE(G2173:G2180, $C2173:$C2180)</f>
        <v>-6.5255979689908213E-4</v>
      </c>
      <c r="N2174" s="2">
        <f t="shared" ref="N2174" si="12495" xml:space="preserve"> SLOPE(H2173:H2180, $C2173:$C2180)</f>
        <v>834.04628692592973</v>
      </c>
      <c r="O2174" s="2">
        <f t="shared" ref="O2174" si="12496" xml:space="preserve"> SLOPE(I2173:I2180, $C2173:$C2180)</f>
        <v>8.7675987539340361E-2</v>
      </c>
      <c r="X2174" s="5"/>
      <c r="Y2174" s="6"/>
      <c r="Z2174" s="5"/>
      <c r="AA2174" s="5"/>
      <c r="AB2174" s="5"/>
      <c r="AC2174" s="5"/>
      <c r="AD2174" s="5"/>
      <c r="AE2174" s="5"/>
      <c r="AF2174" s="5"/>
      <c r="AG2174" s="5"/>
      <c r="AH2174" s="5"/>
    </row>
    <row r="2175" spans="1:34" ht="16" x14ac:dyDescent="0.2">
      <c r="A2175" s="1">
        <v>2170</v>
      </c>
      <c r="B2175">
        <v>144971</v>
      </c>
      <c r="C2175">
        <v>6</v>
      </c>
      <c r="D2175" t="s">
        <v>11</v>
      </c>
      <c r="E2175" t="s">
        <v>282</v>
      </c>
      <c r="F2175">
        <v>106</v>
      </c>
      <c r="G2175">
        <v>0.70588235294117652</v>
      </c>
      <c r="H2175">
        <v>15154.21335338182</v>
      </c>
      <c r="I2175">
        <v>1.2649033697864229</v>
      </c>
      <c r="K2175" s="2" t="s">
        <v>974</v>
      </c>
      <c r="L2175" s="2">
        <f t="shared" ref="L2175" si="12497" xml:space="preserve"> INTERCEPT(F2173:F2180,$C2173:$C2180)</f>
        <v>169.57142857142858</v>
      </c>
      <c r="M2175" s="2">
        <f t="shared" ref="M2175" si="12498" xml:space="preserve"> INTERCEPT(G2173:G2180,$C2173:$C2180)</f>
        <v>0.66637292201966203</v>
      </c>
      <c r="N2175" s="2">
        <f t="shared" ref="N2175" si="12499" xml:space="preserve"> INTERCEPT(H2173:H2180,$C2173:$C2180)</f>
        <v>9164.0293234697219</v>
      </c>
      <c r="O2175" s="2">
        <f t="shared" ref="O2175" si="12500" xml:space="preserve"> INTERCEPT(I2173:I2180,$C2173:$C2180)</f>
        <v>0.80318671225501714</v>
      </c>
      <c r="X2175" s="5"/>
      <c r="Y2175" s="6"/>
      <c r="Z2175" s="5"/>
      <c r="AA2175" s="5"/>
      <c r="AB2175" s="5"/>
      <c r="AC2175" s="5"/>
      <c r="AD2175" s="5"/>
      <c r="AE2175" s="5"/>
      <c r="AF2175" s="5"/>
      <c r="AG2175" s="5"/>
      <c r="AH2175" s="5"/>
    </row>
    <row r="2176" spans="1:34" ht="16" x14ac:dyDescent="0.2">
      <c r="A2176" s="1">
        <v>2171</v>
      </c>
      <c r="B2176">
        <v>144971</v>
      </c>
      <c r="C2176">
        <v>5</v>
      </c>
      <c r="D2176" t="s">
        <v>12</v>
      </c>
      <c r="E2176" t="s">
        <v>282</v>
      </c>
      <c r="F2176">
        <v>153</v>
      </c>
      <c r="G2176">
        <v>0.69938650306748462</v>
      </c>
      <c r="H2176">
        <v>12641.4451891312</v>
      </c>
      <c r="I2176">
        <v>1.159989649443451</v>
      </c>
      <c r="K2176" s="2" t="s">
        <v>1253</v>
      </c>
      <c r="L2176" s="2">
        <f t="shared" ref="L2176:O2176" si="12501" xml:space="preserve"> L2175 + (11*L2174)</f>
        <v>101.86904761904762</v>
      </c>
      <c r="M2176" s="2">
        <f t="shared" si="12501"/>
        <v>0.6591947642537721</v>
      </c>
      <c r="N2176" s="2">
        <f t="shared" si="12501"/>
        <v>18338.538479654948</v>
      </c>
      <c r="O2176" s="2">
        <f t="shared" si="12501"/>
        <v>1.7676225751877612</v>
      </c>
      <c r="X2176" s="5"/>
      <c r="Y2176" s="6"/>
      <c r="Z2176" s="5"/>
      <c r="AA2176" s="5"/>
      <c r="AB2176" s="5"/>
      <c r="AC2176" s="5"/>
      <c r="AD2176" s="5"/>
      <c r="AE2176" s="5"/>
      <c r="AF2176" s="5"/>
      <c r="AG2176" s="5"/>
      <c r="AH2176" s="5"/>
    </row>
    <row r="2177" spans="1:34" ht="16" x14ac:dyDescent="0.2">
      <c r="A2177" s="1">
        <v>2172</v>
      </c>
      <c r="B2177">
        <v>144971</v>
      </c>
      <c r="C2177">
        <v>4</v>
      </c>
      <c r="D2177" t="s">
        <v>13</v>
      </c>
      <c r="E2177" t="s">
        <v>282</v>
      </c>
      <c r="F2177">
        <v>165</v>
      </c>
      <c r="G2177">
        <v>0.81547619047619047</v>
      </c>
      <c r="H2177">
        <v>11446.954363145671</v>
      </c>
      <c r="I2177">
        <v>1.167581697843733</v>
      </c>
      <c r="K2177" s="2" t="s">
        <v>976</v>
      </c>
      <c r="L2177" s="2">
        <f t="shared" ref="L2177" si="12502" xml:space="preserve"> (L2176 - F2180) / F2180</f>
        <v>-0.34699328449328448</v>
      </c>
      <c r="M2177" s="2">
        <f t="shared" ref="M2177" si="12503" xml:space="preserve"> (M2176 - G2180) / G2180</f>
        <v>0.11502093102499752</v>
      </c>
      <c r="N2177" s="2">
        <f t="shared" ref="N2177" si="12504" xml:space="preserve"> (N2176 - H2180) / H2180</f>
        <v>0.65045778760584561</v>
      </c>
      <c r="O2177" s="2">
        <f t="shared" ref="O2177" si="12505" xml:space="preserve"> (O2176 - I2180) / I2180</f>
        <v>0.92499636628196724</v>
      </c>
      <c r="X2177" s="5"/>
      <c r="Y2177" s="6"/>
      <c r="Z2177" s="5"/>
      <c r="AA2177" s="5"/>
      <c r="AB2177" s="5"/>
      <c r="AC2177" s="5"/>
      <c r="AD2177" s="5"/>
      <c r="AE2177" s="5"/>
      <c r="AF2177" s="5"/>
      <c r="AG2177" s="5"/>
      <c r="AH2177" s="5"/>
    </row>
    <row r="2178" spans="1:34" ht="16" x14ac:dyDescent="0.2">
      <c r="A2178" s="1">
        <v>2173</v>
      </c>
      <c r="B2178">
        <v>144971</v>
      </c>
      <c r="C2178">
        <v>3</v>
      </c>
      <c r="D2178" t="s">
        <v>14</v>
      </c>
      <c r="E2178" t="s">
        <v>282</v>
      </c>
      <c r="F2178">
        <v>168</v>
      </c>
      <c r="G2178">
        <v>0.64492753623188404</v>
      </c>
      <c r="H2178">
        <v>10111.724224059741</v>
      </c>
      <c r="I2178">
        <v>1.070705876640176</v>
      </c>
      <c r="K2178" s="2" t="s">
        <v>977</v>
      </c>
      <c r="L2178" s="2">
        <f t="shared" ref="L2178" si="12506">IF(L2173&lt;=$L$1,1,0)</f>
        <v>1</v>
      </c>
      <c r="M2178" s="2">
        <f t="shared" ref="M2178" si="12507">IF(M2173&lt;=$M$1,1,0)</f>
        <v>1</v>
      </c>
      <c r="N2178" s="2">
        <f t="shared" ref="N2178" si="12508">IF(N2173&lt;=$N$1,1,0)</f>
        <v>0</v>
      </c>
      <c r="O2178" s="2">
        <f t="shared" ref="O2178" si="12509">IF(O2173&lt;=$O$1,1,0)</f>
        <v>0</v>
      </c>
      <c r="X2178" s="5" t="s">
        <v>977</v>
      </c>
      <c r="Y2178" s="5">
        <f t="shared" ref="Y2178" ca="1" si="12510">IF(L2173&lt;=$Y$1,1,0)</f>
        <v>1</v>
      </c>
      <c r="Z2178" s="5">
        <f t="shared" ref="Z2178" ca="1" si="12511">IF(M2173&lt;=$Z$1,1,0)</f>
        <v>0</v>
      </c>
      <c r="AA2178" s="5">
        <f t="shared" ref="AA2178" ca="1" si="12512">IF(N2173&lt;=$AA$1,1,0)</f>
        <v>0</v>
      </c>
      <c r="AB2178" s="5">
        <f t="shared" ref="AB2178" ca="1" si="12513">IF(O2173&lt;=$AB$1,1,0)</f>
        <v>0</v>
      </c>
      <c r="AC2178" s="5"/>
      <c r="AD2178" s="5"/>
      <c r="AE2178" s="5"/>
      <c r="AF2178" s="5"/>
      <c r="AG2178" s="5"/>
      <c r="AH2178" s="5"/>
    </row>
    <row r="2179" spans="1:34" ht="16" x14ac:dyDescent="0.2">
      <c r="A2179" s="1">
        <v>2174</v>
      </c>
      <c r="B2179">
        <v>144971</v>
      </c>
      <c r="C2179">
        <v>2</v>
      </c>
      <c r="D2179" t="s">
        <v>15</v>
      </c>
      <c r="E2179" t="s">
        <v>282</v>
      </c>
      <c r="F2179">
        <v>138</v>
      </c>
      <c r="G2179">
        <v>0.64102564102564108</v>
      </c>
      <c r="H2179">
        <v>11552.878833801</v>
      </c>
      <c r="I2179">
        <v>0.97762595232483518</v>
      </c>
      <c r="K2179" s="2" t="s">
        <v>978</v>
      </c>
      <c r="L2179" s="2">
        <f t="shared" ref="L2179" si="12514">IF(L2173&lt;=$L$2, 1, 0)</f>
        <v>1</v>
      </c>
      <c r="M2179" s="2">
        <f t="shared" ref="M2179" si="12515">IF(M2173&lt;=$M$2, 1, 0)</f>
        <v>1</v>
      </c>
      <c r="N2179" s="2">
        <f t="shared" ref="N2179" si="12516">IF(N2173&lt;=$N$2, 1, 0)</f>
        <v>0</v>
      </c>
      <c r="O2179" s="2">
        <f t="shared" ref="O2179" si="12517">IF(O2173&lt;=$O$2, 1, 0)</f>
        <v>0</v>
      </c>
      <c r="X2179" s="5" t="s">
        <v>978</v>
      </c>
      <c r="Y2179" s="5">
        <f t="shared" ref="Y2179" ca="1" si="12518">IF(L2173&lt;=$Y$2, 1, 0)</f>
        <v>0</v>
      </c>
      <c r="Z2179" s="5">
        <f t="shared" ref="Z2179" ca="1" si="12519">IF(M2173&lt;=$Z$2, 1, 0)</f>
        <v>0</v>
      </c>
      <c r="AA2179" s="5">
        <f t="shared" ref="AA2179" ca="1" si="12520">IF(N2173&lt;=$AA$2, 1, 0)</f>
        <v>0</v>
      </c>
      <c r="AB2179" s="5">
        <f t="shared" ref="AB2179" ca="1" si="12521">IF(O2173&lt;=$AB$2, 1, 0)</f>
        <v>0</v>
      </c>
      <c r="AC2179" s="5"/>
      <c r="AD2179" s="5" t="s">
        <v>1952</v>
      </c>
      <c r="AE2179" s="5">
        <f t="shared" ref="AE2179" ca="1" si="12522" xml:space="preserve"> Y2178+Y2179+Y2180</f>
        <v>2</v>
      </c>
      <c r="AF2179" s="5">
        <f t="shared" ref="AF2179" ca="1" si="12523">Z2178+Z2179+Z2180</f>
        <v>0</v>
      </c>
      <c r="AG2179" s="5">
        <f t="shared" ref="AG2179" ca="1" si="12524">AA2178+AA2179+AA2180</f>
        <v>0</v>
      </c>
      <c r="AH2179" s="5">
        <f t="shared" ref="AH2179" ca="1" si="12525">AB2178+AB2179+AB2180</f>
        <v>0</v>
      </c>
    </row>
    <row r="2180" spans="1:34" ht="16" x14ac:dyDescent="0.2">
      <c r="A2180" s="1">
        <v>2175</v>
      </c>
      <c r="B2180">
        <v>144971</v>
      </c>
      <c r="C2180">
        <v>1</v>
      </c>
      <c r="D2180" t="s">
        <v>16</v>
      </c>
      <c r="E2180" t="s">
        <v>282</v>
      </c>
      <c r="F2180">
        <v>156</v>
      </c>
      <c r="G2180">
        <v>0.5911949685534591</v>
      </c>
      <c r="H2180">
        <v>11111.182980484969</v>
      </c>
      <c r="I2180">
        <v>0.91824722692949001</v>
      </c>
      <c r="K2180" s="2" t="s">
        <v>979</v>
      </c>
      <c r="L2180" s="2">
        <f t="shared" ref="L2180" si="12526">IF(L2177&lt;=$L$1, 1,0)</f>
        <v>1</v>
      </c>
      <c r="M2180" s="2">
        <f t="shared" ref="M2180" si="12527">IF(M2177&lt;=$M$1, 1,0)</f>
        <v>1</v>
      </c>
      <c r="N2180" s="2">
        <f t="shared" ref="N2180" si="12528">IF(N2177&lt;=$N$1, 1,0)</f>
        <v>0</v>
      </c>
      <c r="O2180" s="2">
        <f t="shared" ref="O2180" si="12529">IF(O2177&lt;=$O$1, 1,0)</f>
        <v>0</v>
      </c>
      <c r="X2180" s="5" t="s">
        <v>979</v>
      </c>
      <c r="Y2180" s="5">
        <f t="shared" ref="Y2180" ca="1" si="12530">IF(L2177&lt;=$Y$1, 1,0)</f>
        <v>1</v>
      </c>
      <c r="Z2180" s="5">
        <f t="shared" ref="Z2180" ca="1" si="12531">IF(M2177&lt;=$Z$1, 1,0)</f>
        <v>0</v>
      </c>
      <c r="AA2180" s="5">
        <f t="shared" ref="AA2180" ca="1" si="12532">IF(N2177&lt;=$AA$1, 1,0)</f>
        <v>0</v>
      </c>
      <c r="AB2180" s="5">
        <f t="shared" ref="AB2180" ca="1" si="12533">IF(O2177&lt;=$AB$1, 1,0)</f>
        <v>0</v>
      </c>
      <c r="AC2180" s="5"/>
      <c r="AD2180" s="5" t="s">
        <v>1953</v>
      </c>
      <c r="AE2180" s="5"/>
      <c r="AF2180" s="5"/>
      <c r="AG2180" s="5"/>
      <c r="AH2180" s="5">
        <f t="shared" ref="AH2180" ca="1" si="12534">AE2179+AF2179+AG2179+AH2179</f>
        <v>2</v>
      </c>
    </row>
    <row r="2181" spans="1:34" ht="16" x14ac:dyDescent="0.2">
      <c r="A2181" s="1">
        <v>2176</v>
      </c>
      <c r="B2181">
        <v>177339</v>
      </c>
      <c r="C2181">
        <v>8</v>
      </c>
      <c r="D2181" t="s">
        <v>8</v>
      </c>
      <c r="E2181" t="s">
        <v>283</v>
      </c>
      <c r="F2181">
        <v>443</v>
      </c>
      <c r="G2181">
        <v>0.79838709677419351</v>
      </c>
      <c r="H2181">
        <v>12502.54162654329</v>
      </c>
      <c r="I2181">
        <v>0.53545888740397296</v>
      </c>
      <c r="K2181" s="2" t="s">
        <v>972</v>
      </c>
      <c r="L2181" s="4">
        <f t="shared" ref="L2181" si="12535" xml:space="preserve"> (F2181 - F2188) / F2188</f>
        <v>0.15364583333333334</v>
      </c>
      <c r="M2181" s="4">
        <f t="shared" ref="M2181" si="12536" xml:space="preserve"> (G2181 - G2188) / G2188</f>
        <v>0.1917530021191429</v>
      </c>
      <c r="N2181" s="4">
        <f t="shared" ref="N2181" si="12537" xml:space="preserve"> (H2181 - H2188) / H2188</f>
        <v>0.24353384907090758</v>
      </c>
      <c r="O2181" s="4">
        <f t="shared" ref="O2181" si="12538" xml:space="preserve"> (I2181 - I2188) / I2188</f>
        <v>0.87170607238972064</v>
      </c>
      <c r="X2181" s="5"/>
      <c r="Y2181" s="6"/>
      <c r="Z2181" s="5"/>
      <c r="AA2181" s="5"/>
      <c r="AB2181" s="5"/>
      <c r="AC2181" s="5"/>
      <c r="AD2181" s="5"/>
      <c r="AE2181" s="5"/>
      <c r="AF2181" s="5"/>
      <c r="AG2181" s="5"/>
      <c r="AH2181" s="5"/>
    </row>
    <row r="2182" spans="1:34" ht="16" x14ac:dyDescent="0.2">
      <c r="A2182" s="1">
        <v>2177</v>
      </c>
      <c r="B2182">
        <v>177339</v>
      </c>
      <c r="C2182">
        <v>7</v>
      </c>
      <c r="D2182" t="s">
        <v>10</v>
      </c>
      <c r="E2182" t="s">
        <v>283</v>
      </c>
      <c r="F2182">
        <v>372</v>
      </c>
      <c r="G2182">
        <v>0.79</v>
      </c>
      <c r="H2182">
        <v>10622.34270463436</v>
      </c>
      <c r="I2182">
        <v>0.51537032280490924</v>
      </c>
      <c r="K2182" s="2" t="s">
        <v>973</v>
      </c>
      <c r="L2182" s="2">
        <f t="shared" ref="L2182" si="12539" xml:space="preserve"> SLOPE(F2181:F2188, $C2181:$C2188)</f>
        <v>2.5119047619047619</v>
      </c>
      <c r="M2182" s="2">
        <f t="shared" ref="M2182" si="12540" xml:space="preserve"> SLOPE(G2181:G2188, $C2181:$C2188)</f>
        <v>1.6295575960134461E-2</v>
      </c>
      <c r="N2182" s="2">
        <f t="shared" ref="N2182" si="12541" xml:space="preserve"> SLOPE(H2181:H2188, $C2181:$C2188)</f>
        <v>216.33361686209156</v>
      </c>
      <c r="O2182" s="2">
        <f t="shared" ref="O2182" si="12542" xml:space="preserve"> SLOPE(I2181:I2188, $C2181:$C2188)</f>
        <v>4.1104057630392071E-2</v>
      </c>
      <c r="X2182" s="5"/>
      <c r="Y2182" s="6"/>
      <c r="Z2182" s="5"/>
      <c r="AA2182" s="5"/>
      <c r="AB2182" s="5"/>
      <c r="AC2182" s="5"/>
      <c r="AD2182" s="5"/>
      <c r="AE2182" s="5"/>
      <c r="AF2182" s="5"/>
      <c r="AG2182" s="5"/>
      <c r="AH2182" s="5"/>
    </row>
    <row r="2183" spans="1:34" ht="16" x14ac:dyDescent="0.2">
      <c r="A2183" s="1">
        <v>2178</v>
      </c>
      <c r="B2183">
        <v>177339</v>
      </c>
      <c r="C2183">
        <v>6</v>
      </c>
      <c r="D2183" t="s">
        <v>11</v>
      </c>
      <c r="E2183" t="s">
        <v>283</v>
      </c>
      <c r="F2183">
        <v>400</v>
      </c>
      <c r="G2183">
        <v>0.78552971576227393</v>
      </c>
      <c r="H2183">
        <v>10783.9414306289</v>
      </c>
      <c r="I2183">
        <v>0.47602475393371929</v>
      </c>
      <c r="K2183" s="2" t="s">
        <v>974</v>
      </c>
      <c r="L2183" s="2">
        <f t="shared" ref="L2183" si="12543" xml:space="preserve"> INTERCEPT(F2181:F2188,$C2181:$C2188)</f>
        <v>380.82142857142856</v>
      </c>
      <c r="M2183" s="2">
        <f t="shared" ref="M2183" si="12544" xml:space="preserve"> INTERCEPT(G2181:G2188,$C2181:$C2188)</f>
        <v>0.67540046841842938</v>
      </c>
      <c r="N2183" s="2">
        <f t="shared" ref="N2183" si="12545" xml:space="preserve"> INTERCEPT(H2181:H2188,$C2181:$C2188)</f>
        <v>9677.7429672453636</v>
      </c>
      <c r="O2183" s="2">
        <f t="shared" ref="O2183" si="12546" xml:space="preserve"> INTERCEPT(I2181:I2188,$C2181:$C2188)</f>
        <v>0.2125742931331957</v>
      </c>
      <c r="X2183" s="5"/>
      <c r="Y2183" s="6"/>
      <c r="Z2183" s="5"/>
      <c r="AA2183" s="5"/>
      <c r="AB2183" s="5"/>
      <c r="AC2183" s="5"/>
      <c r="AD2183" s="5"/>
      <c r="AE2183" s="5"/>
      <c r="AF2183" s="5"/>
      <c r="AG2183" s="5"/>
      <c r="AH2183" s="5"/>
    </row>
    <row r="2184" spans="1:34" ht="16" x14ac:dyDescent="0.2">
      <c r="A2184" s="1">
        <v>2179</v>
      </c>
      <c r="B2184">
        <v>177339</v>
      </c>
      <c r="C2184">
        <v>5</v>
      </c>
      <c r="D2184" t="s">
        <v>12</v>
      </c>
      <c r="E2184" t="s">
        <v>283</v>
      </c>
      <c r="F2184">
        <v>387</v>
      </c>
      <c r="G2184">
        <v>0.75966850828729282</v>
      </c>
      <c r="H2184">
        <v>9642.5634333215839</v>
      </c>
      <c r="I2184">
        <v>0.39747086601545012</v>
      </c>
      <c r="K2184" s="2" t="s">
        <v>1254</v>
      </c>
      <c r="L2184" s="2">
        <f t="shared" ref="L2184:O2184" si="12547" xml:space="preserve"> L2183 + (11*L2182)</f>
        <v>408.45238095238096</v>
      </c>
      <c r="M2184" s="2">
        <f t="shared" si="12547"/>
        <v>0.85465180397990848</v>
      </c>
      <c r="N2184" s="2">
        <f t="shared" si="12547"/>
        <v>12057.412752728371</v>
      </c>
      <c r="O2184" s="2">
        <f t="shared" si="12547"/>
        <v>0.66471892706750846</v>
      </c>
      <c r="X2184" s="5"/>
      <c r="Y2184" s="6"/>
      <c r="Z2184" s="5"/>
      <c r="AA2184" s="5"/>
      <c r="AB2184" s="5"/>
      <c r="AC2184" s="5"/>
      <c r="AD2184" s="5"/>
      <c r="AE2184" s="5"/>
      <c r="AF2184" s="5"/>
      <c r="AG2184" s="5"/>
      <c r="AH2184" s="5"/>
    </row>
    <row r="2185" spans="1:34" ht="16" x14ac:dyDescent="0.2">
      <c r="A2185" s="1">
        <v>2180</v>
      </c>
      <c r="B2185">
        <v>177339</v>
      </c>
      <c r="C2185">
        <v>4</v>
      </c>
      <c r="D2185" t="s">
        <v>13</v>
      </c>
      <c r="E2185" t="s">
        <v>283</v>
      </c>
      <c r="F2185">
        <v>362</v>
      </c>
      <c r="G2185">
        <v>0.70820668693009114</v>
      </c>
      <c r="H2185">
        <v>10469.14812883808</v>
      </c>
      <c r="I2185">
        <v>0.37763786479198241</v>
      </c>
      <c r="K2185" s="2" t="s">
        <v>976</v>
      </c>
      <c r="L2185" s="2">
        <f t="shared" ref="L2185" si="12548" xml:space="preserve"> (L2184 - F2188) / F2188</f>
        <v>6.367807539682542E-2</v>
      </c>
      <c r="M2185" s="2">
        <f t="shared" ref="M2185" si="12549" xml:space="preserve"> (M2184 - G2188) / G2188</f>
        <v>0.275739371634243</v>
      </c>
      <c r="N2185" s="2">
        <f t="shared" ref="N2185" si="12550" xml:space="preserve"> (N2184 - H2188) / H2188</f>
        <v>0.19926022548924338</v>
      </c>
      <c r="O2185" s="2">
        <f t="shared" ref="O2185" si="12551" xml:space="preserve"> (O2184 - I2188) / I2188</f>
        <v>1.3235368419349614</v>
      </c>
      <c r="X2185" s="5"/>
      <c r="Y2185" s="6"/>
      <c r="Z2185" s="5"/>
      <c r="AA2185" s="5"/>
      <c r="AB2185" s="5"/>
      <c r="AC2185" s="5"/>
      <c r="AD2185" s="5"/>
      <c r="AE2185" s="5"/>
      <c r="AF2185" s="5"/>
      <c r="AG2185" s="5"/>
      <c r="AH2185" s="5"/>
    </row>
    <row r="2186" spans="1:34" ht="16" x14ac:dyDescent="0.2">
      <c r="A2186" s="1">
        <v>2181</v>
      </c>
      <c r="B2186">
        <v>177339</v>
      </c>
      <c r="C2186">
        <v>3</v>
      </c>
      <c r="D2186" t="s">
        <v>14</v>
      </c>
      <c r="E2186" t="s">
        <v>283</v>
      </c>
      <c r="F2186">
        <v>329</v>
      </c>
      <c r="G2186">
        <v>0.75109170305676853</v>
      </c>
      <c r="H2186">
        <v>11036.223272096469</v>
      </c>
      <c r="I2186">
        <v>0.32190983678292262</v>
      </c>
      <c r="K2186" s="2" t="s">
        <v>977</v>
      </c>
      <c r="L2186" s="2">
        <f t="shared" ref="L2186" si="12552">IF(L2181&lt;=$L$1,1,0)</f>
        <v>1</v>
      </c>
      <c r="M2186" s="2">
        <f t="shared" ref="M2186" si="12553">IF(M2181&lt;=$M$1,1,0)</f>
        <v>1</v>
      </c>
      <c r="N2186" s="2">
        <f t="shared" ref="N2186" si="12554">IF(N2181&lt;=$N$1,1,0)</f>
        <v>0</v>
      </c>
      <c r="O2186" s="2">
        <f t="shared" ref="O2186" si="12555">IF(O2181&lt;=$O$1,1,0)</f>
        <v>0</v>
      </c>
      <c r="X2186" s="5" t="s">
        <v>977</v>
      </c>
      <c r="Y2186" s="5">
        <f t="shared" ref="Y2186" ca="1" si="12556">IF(L2181&lt;=$Y$1,1,0)</f>
        <v>0</v>
      </c>
      <c r="Z2186" s="5">
        <f t="shared" ref="Z2186" ca="1" si="12557">IF(M2181&lt;=$Z$1,1,0)</f>
        <v>0</v>
      </c>
      <c r="AA2186" s="5">
        <f t="shared" ref="AA2186" ca="1" si="12558">IF(N2181&lt;=$AA$1,1,0)</f>
        <v>0</v>
      </c>
      <c r="AB2186" s="5">
        <f t="shared" ref="AB2186" ca="1" si="12559">IF(O2181&lt;=$AB$1,1,0)</f>
        <v>0</v>
      </c>
      <c r="AC2186" s="5"/>
      <c r="AD2186" s="5"/>
      <c r="AE2186" s="5"/>
      <c r="AF2186" s="5"/>
      <c r="AG2186" s="5"/>
      <c r="AH2186" s="5"/>
    </row>
    <row r="2187" spans="1:34" ht="16" x14ac:dyDescent="0.2">
      <c r="A2187" s="1">
        <v>2182</v>
      </c>
      <c r="B2187">
        <v>177339</v>
      </c>
      <c r="C2187">
        <v>2</v>
      </c>
      <c r="D2187" t="s">
        <v>15</v>
      </c>
      <c r="E2187" t="s">
        <v>283</v>
      </c>
      <c r="F2187">
        <v>460</v>
      </c>
      <c r="G2187">
        <v>0.72703412073490814</v>
      </c>
      <c r="H2187">
        <v>10099.15128495438</v>
      </c>
      <c r="I2187">
        <v>0.27038723930589059</v>
      </c>
      <c r="K2187" s="2" t="s">
        <v>978</v>
      </c>
      <c r="L2187" s="2">
        <f t="shared" ref="L2187" si="12560">IF(L2181&lt;=$L$2, 1, 0)</f>
        <v>1</v>
      </c>
      <c r="M2187" s="2">
        <f t="shared" ref="M2187" si="12561">IF(M2181&lt;=$M$2, 1, 0)</f>
        <v>1</v>
      </c>
      <c r="N2187" s="2">
        <f t="shared" ref="N2187" si="12562">IF(N2181&lt;=$N$2, 1, 0)</f>
        <v>0</v>
      </c>
      <c r="O2187" s="2">
        <f t="shared" ref="O2187" si="12563">IF(O2181&lt;=$O$2, 1, 0)</f>
        <v>0</v>
      </c>
      <c r="X2187" s="5" t="s">
        <v>978</v>
      </c>
      <c r="Y2187" s="5">
        <f t="shared" ref="Y2187" ca="1" si="12564">IF(L2181&lt;=$Y$2, 1, 0)</f>
        <v>0</v>
      </c>
      <c r="Z2187" s="5">
        <f t="shared" ref="Z2187" ca="1" si="12565">IF(M2181&lt;=$Z$2, 1, 0)</f>
        <v>0</v>
      </c>
      <c r="AA2187" s="5">
        <f t="shared" ref="AA2187" ca="1" si="12566">IF(N2181&lt;=$AA$2, 1, 0)</f>
        <v>0</v>
      </c>
      <c r="AB2187" s="5">
        <f t="shared" ref="AB2187" ca="1" si="12567">IF(O2181&lt;=$AB$2, 1, 0)</f>
        <v>0</v>
      </c>
      <c r="AC2187" s="5"/>
      <c r="AD2187" s="5" t="s">
        <v>1952</v>
      </c>
      <c r="AE2187" s="5">
        <f t="shared" ref="AE2187" ca="1" si="12568" xml:space="preserve"> Y2186+Y2187+Y2188</f>
        <v>0</v>
      </c>
      <c r="AF2187" s="5">
        <f t="shared" ref="AF2187" ca="1" si="12569">Z2186+Z2187+Z2188</f>
        <v>0</v>
      </c>
      <c r="AG2187" s="5">
        <f t="shared" ref="AG2187" ca="1" si="12570">AA2186+AA2187+AA2188</f>
        <v>0</v>
      </c>
      <c r="AH2187" s="5">
        <f t="shared" ref="AH2187" ca="1" si="12571">AB2186+AB2187+AB2188</f>
        <v>0</v>
      </c>
    </row>
    <row r="2188" spans="1:34" ht="16" x14ac:dyDescent="0.2">
      <c r="A2188" s="1">
        <v>2183</v>
      </c>
      <c r="B2188">
        <v>177339</v>
      </c>
      <c r="C2188">
        <v>1</v>
      </c>
      <c r="D2188" t="s">
        <v>16</v>
      </c>
      <c r="E2188" t="s">
        <v>283</v>
      </c>
      <c r="F2188">
        <v>384</v>
      </c>
      <c r="G2188">
        <v>0.66992665036674814</v>
      </c>
      <c r="H2188">
        <v>10054.042063981149</v>
      </c>
      <c r="I2188">
        <v>0.28608064872083261</v>
      </c>
      <c r="K2188" s="2" t="s">
        <v>979</v>
      </c>
      <c r="L2188" s="2">
        <f t="shared" ref="L2188" si="12572">IF(L2185&lt;=$L$1, 1,0)</f>
        <v>1</v>
      </c>
      <c r="M2188" s="2">
        <f t="shared" ref="M2188" si="12573">IF(M2185&lt;=$M$1, 1,0)</f>
        <v>1</v>
      </c>
      <c r="N2188" s="2">
        <f t="shared" ref="N2188" si="12574">IF(N2185&lt;=$N$1, 1,0)</f>
        <v>0</v>
      </c>
      <c r="O2188" s="2">
        <f t="shared" ref="O2188" si="12575">IF(O2185&lt;=$O$1, 1,0)</f>
        <v>0</v>
      </c>
      <c r="X2188" s="5" t="s">
        <v>979</v>
      </c>
      <c r="Y2188" s="5">
        <f t="shared" ref="Y2188" ca="1" si="12576">IF(L2185&lt;=$Y$1, 1,0)</f>
        <v>0</v>
      </c>
      <c r="Z2188" s="5">
        <f t="shared" ref="Z2188" ca="1" si="12577">IF(M2185&lt;=$Z$1, 1,0)</f>
        <v>0</v>
      </c>
      <c r="AA2188" s="5">
        <f t="shared" ref="AA2188" ca="1" si="12578">IF(N2185&lt;=$AA$1, 1,0)</f>
        <v>0</v>
      </c>
      <c r="AB2188" s="5">
        <f t="shared" ref="AB2188" ca="1" si="12579">IF(O2185&lt;=$AB$1, 1,0)</f>
        <v>0</v>
      </c>
      <c r="AC2188" s="5"/>
      <c r="AD2188" s="5" t="s">
        <v>1953</v>
      </c>
      <c r="AE2188" s="5"/>
      <c r="AF2188" s="5"/>
      <c r="AG2188" s="5"/>
      <c r="AH2188" s="5">
        <f t="shared" ref="AH2188" ca="1" si="12580">AE2187+AF2187+AG2187+AH2187</f>
        <v>0</v>
      </c>
    </row>
    <row r="2189" spans="1:34" ht="16" x14ac:dyDescent="0.2">
      <c r="A2189" s="1">
        <v>2184</v>
      </c>
      <c r="B2189">
        <v>129242</v>
      </c>
      <c r="C2189">
        <v>8</v>
      </c>
      <c r="D2189" t="s">
        <v>8</v>
      </c>
      <c r="E2189" t="s">
        <v>284</v>
      </c>
      <c r="F2189">
        <v>1176</v>
      </c>
      <c r="G2189">
        <v>0.90449954086317719</v>
      </c>
      <c r="H2189">
        <v>27468.555716104151</v>
      </c>
      <c r="I2189">
        <v>1.5694560820541219</v>
      </c>
      <c r="K2189" s="2" t="s">
        <v>972</v>
      </c>
      <c r="L2189" s="4">
        <f t="shared" ref="L2189" si="12581" xml:space="preserve"> (F2189 - F2196) / F2196</f>
        <v>0.18787878787878787</v>
      </c>
      <c r="M2189" s="4">
        <f t="shared" ref="M2189" si="12582" xml:space="preserve"> (G2189 - G2196) / G2196</f>
        <v>3.9431204354776289E-2</v>
      </c>
      <c r="N2189" s="4">
        <f t="shared" ref="N2189" si="12583" xml:space="preserve"> (H2189 - H2196) / H2196</f>
        <v>0.20905745696455005</v>
      </c>
      <c r="O2189" s="4">
        <f t="shared" ref="O2189" si="12584" xml:space="preserve"> (I2189 - I2196) / I2196</f>
        <v>6.6839057880040617E-2</v>
      </c>
      <c r="X2189" s="5"/>
      <c r="Y2189" s="6"/>
      <c r="Z2189" s="5"/>
      <c r="AA2189" s="5"/>
      <c r="AB2189" s="5"/>
      <c r="AC2189" s="5"/>
      <c r="AD2189" s="5"/>
      <c r="AE2189" s="5"/>
      <c r="AF2189" s="5"/>
      <c r="AG2189" s="5"/>
      <c r="AH2189" s="5"/>
    </row>
    <row r="2190" spans="1:34" ht="16" x14ac:dyDescent="0.2">
      <c r="A2190" s="1">
        <v>2185</v>
      </c>
      <c r="B2190">
        <v>129242</v>
      </c>
      <c r="C2190">
        <v>7</v>
      </c>
      <c r="D2190" t="s">
        <v>10</v>
      </c>
      <c r="E2190" t="s">
        <v>284</v>
      </c>
      <c r="F2190">
        <v>1091</v>
      </c>
      <c r="G2190">
        <v>0.90231621349446123</v>
      </c>
      <c r="H2190">
        <v>24174.186934616391</v>
      </c>
      <c r="I2190">
        <v>1.447443045511343</v>
      </c>
      <c r="K2190" s="2" t="s">
        <v>973</v>
      </c>
      <c r="L2190" s="2">
        <f t="shared" ref="L2190" si="12585" xml:space="preserve"> SLOPE(F2189:F2196, $C2189:$C2196)</f>
        <v>21.976190476190474</v>
      </c>
      <c r="M2190" s="2">
        <f t="shared" ref="M2190" si="12586" xml:space="preserve"> SLOPE(G2189:G2196, $C2189:$C2196)</f>
        <v>5.4502957365600742E-3</v>
      </c>
      <c r="N2190" s="2">
        <f t="shared" ref="N2190" si="12587" xml:space="preserve"> SLOPE(H2189:H2196, $C2189:$C2196)</f>
        <v>527.78975561240827</v>
      </c>
      <c r="O2190" s="2">
        <f t="shared" ref="O2190" si="12588" xml:space="preserve"> SLOPE(I2189:I2196, $C2189:$C2196)</f>
        <v>-2.043567613935125E-3</v>
      </c>
      <c r="X2190" s="5"/>
      <c r="Y2190" s="6"/>
      <c r="Z2190" s="5"/>
      <c r="AA2190" s="5"/>
      <c r="AB2190" s="5"/>
      <c r="AC2190" s="5"/>
      <c r="AD2190" s="5"/>
      <c r="AE2190" s="5"/>
      <c r="AF2190" s="5"/>
      <c r="AG2190" s="5"/>
      <c r="AH2190" s="5"/>
    </row>
    <row r="2191" spans="1:34" ht="16" x14ac:dyDescent="0.2">
      <c r="A2191" s="1">
        <v>2186</v>
      </c>
      <c r="B2191">
        <v>129242</v>
      </c>
      <c r="C2191">
        <v>6</v>
      </c>
      <c r="D2191" t="s">
        <v>11</v>
      </c>
      <c r="E2191" t="s">
        <v>284</v>
      </c>
      <c r="F2191">
        <v>994</v>
      </c>
      <c r="G2191">
        <v>0.90435606060606055</v>
      </c>
      <c r="H2191">
        <v>25386.15048498394</v>
      </c>
      <c r="I2191">
        <v>1.865447768765385</v>
      </c>
      <c r="K2191" s="2" t="s">
        <v>974</v>
      </c>
      <c r="L2191" s="2">
        <f t="shared" ref="L2191" si="12589" xml:space="preserve"> INTERCEPT(F2189:F2196,$C2189:$C2196)</f>
        <v>937.60714285714289</v>
      </c>
      <c r="M2191" s="2">
        <f t="shared" ref="M2191" si="12590" xml:space="preserve"> INTERCEPT(G2189:G2196,$C2189:$C2196)</f>
        <v>0.86526592435998761</v>
      </c>
      <c r="N2191" s="2">
        <f t="shared" ref="N2191" si="12591" xml:space="preserve"> INTERCEPT(H2189:H2196,$C2189:$C2196)</f>
        <v>21809.628019141172</v>
      </c>
      <c r="O2191" s="2">
        <f t="shared" ref="O2191" si="12592" xml:space="preserve"> INTERCEPT(I2189:I2196,$C2189:$C2196)</f>
        <v>1.6621908962415544</v>
      </c>
      <c r="X2191" s="5"/>
      <c r="Y2191" s="6"/>
      <c r="Z2191" s="5"/>
      <c r="AA2191" s="5"/>
      <c r="AB2191" s="5"/>
      <c r="AC2191" s="5"/>
      <c r="AD2191" s="5"/>
      <c r="AE2191" s="5"/>
      <c r="AF2191" s="5"/>
      <c r="AG2191" s="5"/>
      <c r="AH2191" s="5"/>
    </row>
    <row r="2192" spans="1:34" ht="16" x14ac:dyDescent="0.2">
      <c r="A2192" s="1">
        <v>2187</v>
      </c>
      <c r="B2192">
        <v>129242</v>
      </c>
      <c r="C2192">
        <v>5</v>
      </c>
      <c r="D2192" t="s">
        <v>12</v>
      </c>
      <c r="E2192" t="s">
        <v>284</v>
      </c>
      <c r="F2192">
        <v>1056</v>
      </c>
      <c r="G2192">
        <v>0.89222797927461139</v>
      </c>
      <c r="H2192">
        <v>23480.72518544113</v>
      </c>
      <c r="I2192">
        <v>1.6679998709802279</v>
      </c>
      <c r="K2192" s="2" t="s">
        <v>1255</v>
      </c>
      <c r="L2192" s="2">
        <f t="shared" ref="L2192:O2192" si="12593" xml:space="preserve"> L2191 + (11*L2190)</f>
        <v>1179.3452380952381</v>
      </c>
      <c r="M2192" s="2">
        <f t="shared" si="12593"/>
        <v>0.92521917746214843</v>
      </c>
      <c r="N2192" s="2">
        <f t="shared" si="12593"/>
        <v>27615.315330877664</v>
      </c>
      <c r="O2192" s="2">
        <f t="shared" si="12593"/>
        <v>1.639711652488268</v>
      </c>
      <c r="X2192" s="5"/>
      <c r="Y2192" s="6"/>
      <c r="Z2192" s="5"/>
      <c r="AA2192" s="5"/>
      <c r="AB2192" s="5"/>
      <c r="AC2192" s="5"/>
      <c r="AD2192" s="5"/>
      <c r="AE2192" s="5"/>
      <c r="AF2192" s="5"/>
      <c r="AG2192" s="5"/>
      <c r="AH2192" s="5"/>
    </row>
    <row r="2193" spans="1:34" ht="16" x14ac:dyDescent="0.2">
      <c r="A2193" s="1">
        <v>2188</v>
      </c>
      <c r="B2193">
        <v>129242</v>
      </c>
      <c r="C2193">
        <v>4</v>
      </c>
      <c r="D2193" t="s">
        <v>13</v>
      </c>
      <c r="E2193" t="s">
        <v>284</v>
      </c>
      <c r="F2193">
        <v>966</v>
      </c>
      <c r="G2193">
        <v>0.88720379146919426</v>
      </c>
      <c r="H2193">
        <v>24059.588192696268</v>
      </c>
      <c r="I2193">
        <v>1.761383839281746</v>
      </c>
      <c r="K2193" s="2" t="s">
        <v>976</v>
      </c>
      <c r="L2193" s="2">
        <f t="shared" ref="L2193" si="12594" xml:space="preserve"> (L2192 - F2196) / F2196</f>
        <v>0.19125781625781624</v>
      </c>
      <c r="M2193" s="2">
        <f t="shared" ref="M2193" si="12595" xml:space="preserve"> (M2192 - G2196) / G2196</f>
        <v>6.3241760193543495E-2</v>
      </c>
      <c r="N2193" s="2">
        <f t="shared" ref="N2193" si="12596" xml:space="preserve"> (N2192 - H2196) / H2196</f>
        <v>0.21551723622841323</v>
      </c>
      <c r="O2193" s="2">
        <f t="shared" ref="O2193" si="12597" xml:space="preserve"> (O2192 - I2196) / I2196</f>
        <v>0.11459533945415898</v>
      </c>
      <c r="X2193" s="5"/>
      <c r="Y2193" s="6"/>
      <c r="Z2193" s="5"/>
      <c r="AA2193" s="5"/>
      <c r="AB2193" s="5"/>
      <c r="AC2193" s="5"/>
      <c r="AD2193" s="5"/>
      <c r="AE2193" s="5"/>
      <c r="AF2193" s="5"/>
      <c r="AG2193" s="5"/>
      <c r="AH2193" s="5"/>
    </row>
    <row r="2194" spans="1:34" ht="16" x14ac:dyDescent="0.2">
      <c r="A2194" s="1">
        <v>2189</v>
      </c>
      <c r="B2194">
        <v>129242</v>
      </c>
      <c r="C2194">
        <v>3</v>
      </c>
      <c r="D2194" t="s">
        <v>14</v>
      </c>
      <c r="E2194" t="s">
        <v>284</v>
      </c>
      <c r="F2194">
        <v>1056</v>
      </c>
      <c r="G2194">
        <v>0.88785046728971961</v>
      </c>
      <c r="H2194">
        <v>22791.568193980031</v>
      </c>
      <c r="I2194">
        <v>1.8026842314357929</v>
      </c>
      <c r="K2194" s="2" t="s">
        <v>977</v>
      </c>
      <c r="L2194" s="2">
        <f t="shared" ref="L2194" si="12598">IF(L2189&lt;=$L$1,1,0)</f>
        <v>0</v>
      </c>
      <c r="M2194" s="2">
        <f t="shared" ref="M2194" si="12599">IF(M2189&lt;=$M$1,1,0)</f>
        <v>1</v>
      </c>
      <c r="N2194" s="2">
        <f t="shared" ref="N2194" si="12600">IF(N2189&lt;=$N$1,1,0)</f>
        <v>0</v>
      </c>
      <c r="O2194" s="2">
        <f t="shared" ref="O2194" si="12601">IF(O2189&lt;=$O$1,1,0)</f>
        <v>0</v>
      </c>
      <c r="X2194" s="5" t="s">
        <v>977</v>
      </c>
      <c r="Y2194" s="5">
        <f t="shared" ref="Y2194" ca="1" si="12602">IF(L2189&lt;=$Y$1,1,0)</f>
        <v>0</v>
      </c>
      <c r="Z2194" s="5">
        <f t="shared" ref="Z2194" ca="1" si="12603">IF(M2189&lt;=$Z$1,1,0)</f>
        <v>0</v>
      </c>
      <c r="AA2194" s="5">
        <f t="shared" ref="AA2194" ca="1" si="12604">IF(N2189&lt;=$AA$1,1,0)</f>
        <v>0</v>
      </c>
      <c r="AB2194" s="5">
        <f t="shared" ref="AB2194" ca="1" si="12605">IF(O2189&lt;=$AB$1,1,0)</f>
        <v>0</v>
      </c>
      <c r="AC2194" s="5"/>
      <c r="AD2194" s="5"/>
      <c r="AE2194" s="5"/>
      <c r="AF2194" s="5"/>
      <c r="AG2194" s="5"/>
      <c r="AH2194" s="5"/>
    </row>
    <row r="2195" spans="1:34" ht="16" x14ac:dyDescent="0.2">
      <c r="A2195" s="1">
        <v>2190</v>
      </c>
      <c r="B2195">
        <v>129242</v>
      </c>
      <c r="C2195">
        <v>2</v>
      </c>
      <c r="D2195" t="s">
        <v>15</v>
      </c>
      <c r="E2195" t="s">
        <v>284</v>
      </c>
      <c r="F2195">
        <v>963</v>
      </c>
      <c r="G2195">
        <v>0.86969696969696975</v>
      </c>
      <c r="H2195">
        <v>23397.697725676899</v>
      </c>
      <c r="I2195">
        <v>1.6384165797108441</v>
      </c>
      <c r="K2195" s="2" t="s">
        <v>978</v>
      </c>
      <c r="L2195" s="2">
        <f t="shared" ref="L2195" si="12606">IF(L2189&lt;=$L$2, 1, 0)</f>
        <v>1</v>
      </c>
      <c r="M2195" s="2">
        <f t="shared" ref="M2195" si="12607">IF(M2189&lt;=$M$2, 1, 0)</f>
        <v>1</v>
      </c>
      <c r="N2195" s="2">
        <f t="shared" ref="N2195" si="12608">IF(N2189&lt;=$N$2, 1, 0)</f>
        <v>0</v>
      </c>
      <c r="O2195" s="2">
        <f t="shared" ref="O2195" si="12609">IF(O2189&lt;=$O$2, 1, 0)</f>
        <v>0</v>
      </c>
      <c r="X2195" s="5" t="s">
        <v>978</v>
      </c>
      <c r="Y2195" s="5">
        <f t="shared" ref="Y2195" ca="1" si="12610">IF(L2189&lt;=$Y$2, 1, 0)</f>
        <v>0</v>
      </c>
      <c r="Z2195" s="5">
        <f t="shared" ref="Z2195" ca="1" si="12611">IF(M2189&lt;=$Z$2, 1, 0)</f>
        <v>0</v>
      </c>
      <c r="AA2195" s="5">
        <f t="shared" ref="AA2195" ca="1" si="12612">IF(N2189&lt;=$AA$2, 1, 0)</f>
        <v>0</v>
      </c>
      <c r="AB2195" s="5">
        <f t="shared" ref="AB2195" ca="1" si="12613">IF(O2189&lt;=$AB$2, 1, 0)</f>
        <v>0</v>
      </c>
      <c r="AC2195" s="5"/>
      <c r="AD2195" s="5" t="s">
        <v>1952</v>
      </c>
      <c r="AE2195" s="5">
        <f t="shared" ref="AE2195" ca="1" si="12614" xml:space="preserve"> Y2194+Y2195+Y2196</f>
        <v>0</v>
      </c>
      <c r="AF2195" s="5">
        <f t="shared" ref="AF2195" ca="1" si="12615">Z2194+Z2195+Z2196</f>
        <v>0</v>
      </c>
      <c r="AG2195" s="5">
        <f t="shared" ref="AG2195" ca="1" si="12616">AA2194+AA2195+AA2196</f>
        <v>0</v>
      </c>
      <c r="AH2195" s="5">
        <f t="shared" ref="AH2195" ca="1" si="12617">AB2194+AB2195+AB2196</f>
        <v>0</v>
      </c>
    </row>
    <row r="2196" spans="1:34" ht="16" x14ac:dyDescent="0.2">
      <c r="A2196" s="1">
        <v>2191</v>
      </c>
      <c r="B2196">
        <v>129242</v>
      </c>
      <c r="C2196">
        <v>1</v>
      </c>
      <c r="D2196" t="s">
        <v>16</v>
      </c>
      <c r="E2196" t="s">
        <v>284</v>
      </c>
      <c r="F2196">
        <v>990</v>
      </c>
      <c r="G2196">
        <v>0.87018701870187021</v>
      </c>
      <c r="H2196">
        <v>22718.98292167726</v>
      </c>
      <c r="I2196">
        <v>1.471127318091308</v>
      </c>
      <c r="K2196" s="2" t="s">
        <v>979</v>
      </c>
      <c r="L2196" s="2">
        <f t="shared" ref="L2196" si="12618">IF(L2193&lt;=$L$1, 1,0)</f>
        <v>0</v>
      </c>
      <c r="M2196" s="2">
        <f t="shared" ref="M2196" si="12619">IF(M2193&lt;=$M$1, 1,0)</f>
        <v>1</v>
      </c>
      <c r="N2196" s="2">
        <f t="shared" ref="N2196" si="12620">IF(N2193&lt;=$N$1, 1,0)</f>
        <v>0</v>
      </c>
      <c r="O2196" s="2">
        <f t="shared" ref="O2196" si="12621">IF(O2193&lt;=$O$1, 1,0)</f>
        <v>0</v>
      </c>
      <c r="X2196" s="5" t="s">
        <v>979</v>
      </c>
      <c r="Y2196" s="5">
        <f t="shared" ref="Y2196" ca="1" si="12622">IF(L2193&lt;=$Y$1, 1,0)</f>
        <v>0</v>
      </c>
      <c r="Z2196" s="5">
        <f t="shared" ref="Z2196" ca="1" si="12623">IF(M2193&lt;=$Z$1, 1,0)</f>
        <v>0</v>
      </c>
      <c r="AA2196" s="5">
        <f t="shared" ref="AA2196" ca="1" si="12624">IF(N2193&lt;=$AA$1, 1,0)</f>
        <v>0</v>
      </c>
      <c r="AB2196" s="5">
        <f t="shared" ref="AB2196" ca="1" si="12625">IF(O2193&lt;=$AB$1, 1,0)</f>
        <v>0</v>
      </c>
      <c r="AC2196" s="5"/>
      <c r="AD2196" s="5" t="s">
        <v>1953</v>
      </c>
      <c r="AE2196" s="5"/>
      <c r="AF2196" s="5"/>
      <c r="AG2196" s="5"/>
      <c r="AH2196" s="5">
        <f t="shared" ref="AH2196" ca="1" si="12626">AE2195+AF2195+AG2195+AH2195</f>
        <v>0</v>
      </c>
    </row>
    <row r="2197" spans="1:34" ht="16" x14ac:dyDescent="0.2">
      <c r="A2197" s="1">
        <v>2192</v>
      </c>
      <c r="B2197">
        <v>184603</v>
      </c>
      <c r="C2197">
        <v>8</v>
      </c>
      <c r="D2197" t="s">
        <v>8</v>
      </c>
      <c r="E2197" t="s">
        <v>285</v>
      </c>
      <c r="F2197">
        <v>555</v>
      </c>
      <c r="G2197">
        <v>0.7286652078774617</v>
      </c>
      <c r="H2197">
        <v>14099.77177653238</v>
      </c>
      <c r="I2197">
        <v>0.43401544218653781</v>
      </c>
      <c r="K2197" s="2" t="s">
        <v>972</v>
      </c>
      <c r="L2197" s="4">
        <f t="shared" ref="L2197" si="12627" xml:space="preserve"> (F2197 - F2204) / F2204</f>
        <v>-0.26587301587301587</v>
      </c>
      <c r="M2197" s="4">
        <f t="shared" ref="M2197" si="12628" xml:space="preserve"> (G2197 - G2204) / G2204</f>
        <v>3.8347921225382976E-2</v>
      </c>
      <c r="N2197" s="4">
        <f t="shared" ref="N2197" si="12629" xml:space="preserve"> (H2197 - H2204) / H2204</f>
        <v>-6.2243945752346534E-2</v>
      </c>
      <c r="O2197" s="4">
        <f t="shared" ref="O2197" si="12630" xml:space="preserve"> (I2197 - I2204) / I2204</f>
        <v>1.4590883896932638</v>
      </c>
      <c r="X2197" s="5"/>
      <c r="Y2197" s="6"/>
      <c r="Z2197" s="5"/>
      <c r="AA2197" s="5"/>
      <c r="AB2197" s="5"/>
      <c r="AC2197" s="5"/>
      <c r="AD2197" s="5"/>
      <c r="AE2197" s="5"/>
      <c r="AF2197" s="5"/>
      <c r="AG2197" s="5"/>
      <c r="AH2197" s="5"/>
    </row>
    <row r="2198" spans="1:34" ht="16" x14ac:dyDescent="0.2">
      <c r="A2198" s="1">
        <v>2193</v>
      </c>
      <c r="B2198">
        <v>184603</v>
      </c>
      <c r="C2198">
        <v>7</v>
      </c>
      <c r="D2198" t="s">
        <v>10</v>
      </c>
      <c r="E2198" t="s">
        <v>285</v>
      </c>
      <c r="F2198">
        <v>605</v>
      </c>
      <c r="G2198">
        <v>0.79857397504456329</v>
      </c>
      <c r="H2198">
        <v>13741.44256762166</v>
      </c>
      <c r="I2198">
        <v>0.43592763779136218</v>
      </c>
      <c r="K2198" s="2" t="s">
        <v>973</v>
      </c>
      <c r="L2198" s="2">
        <f t="shared" ref="L2198" si="12631" xml:space="preserve"> SLOPE(F2197:F2204, $C2197:$C2204)</f>
        <v>-17.714285714285715</v>
      </c>
      <c r="M2198" s="2">
        <f t="shared" ref="M2198" si="12632" xml:space="preserve"> SLOPE(G2197:G2204, $C2197:$C2204)</f>
        <v>7.034076184187622E-3</v>
      </c>
      <c r="N2198" s="2">
        <f t="shared" ref="N2198" si="12633" xml:space="preserve"> SLOPE(H2197:H2204, $C2197:$C2204)</f>
        <v>-276.9410578843611</v>
      </c>
      <c r="O2198" s="2">
        <f t="shared" ref="O2198" si="12634" xml:space="preserve"> SLOPE(I2197:I2204, $C2197:$C2204)</f>
        <v>3.8204340642912574E-2</v>
      </c>
      <c r="X2198" s="5"/>
      <c r="Y2198" s="6"/>
      <c r="Z2198" s="5"/>
      <c r="AA2198" s="5"/>
      <c r="AB2198" s="5"/>
      <c r="AC2198" s="5"/>
      <c r="AD2198" s="5"/>
      <c r="AE2198" s="5"/>
      <c r="AF2198" s="5"/>
      <c r="AG2198" s="5"/>
      <c r="AH2198" s="5"/>
    </row>
    <row r="2199" spans="1:34" ht="16" x14ac:dyDescent="0.2">
      <c r="A2199" s="1">
        <v>2194</v>
      </c>
      <c r="B2199">
        <v>184603</v>
      </c>
      <c r="C2199">
        <v>6</v>
      </c>
      <c r="D2199" t="s">
        <v>11</v>
      </c>
      <c r="E2199" t="s">
        <v>285</v>
      </c>
      <c r="F2199">
        <v>709</v>
      </c>
      <c r="G2199">
        <v>0.73783783783783785</v>
      </c>
      <c r="H2199">
        <v>12941.6601678893</v>
      </c>
      <c r="I2199">
        <v>0.388657415225791</v>
      </c>
      <c r="K2199" s="2" t="s">
        <v>974</v>
      </c>
      <c r="L2199" s="2">
        <f t="shared" ref="L2199" si="12635" xml:space="preserve"> INTERCEPT(F2197:F2204,$C2197:$C2204)</f>
        <v>710.21428571428578</v>
      </c>
      <c r="M2199" s="2">
        <f t="shared" ref="M2199" si="12636" xml:space="preserve"> INTERCEPT(G2197:G2204,$C2197:$C2204)</f>
        <v>0.70451316884816895</v>
      </c>
      <c r="N2199" s="2">
        <f t="shared" ref="N2199" si="12637" xml:space="preserve"> INTERCEPT(H2197:H2204,$C2197:$C2204)</f>
        <v>16119.358414491864</v>
      </c>
      <c r="O2199" s="2">
        <f t="shared" ref="O2199" si="12638" xml:space="preserve"> INTERCEPT(I2197:I2204,$C2197:$C2204)</f>
        <v>0.14938960637669557</v>
      </c>
      <c r="X2199" s="5"/>
      <c r="Y2199" s="6"/>
      <c r="Z2199" s="5"/>
      <c r="AA2199" s="5"/>
      <c r="AB2199" s="5"/>
      <c r="AC2199" s="5"/>
      <c r="AD2199" s="5"/>
      <c r="AE2199" s="5"/>
      <c r="AF2199" s="5"/>
      <c r="AG2199" s="5"/>
      <c r="AH2199" s="5"/>
    </row>
    <row r="2200" spans="1:34" ht="16" x14ac:dyDescent="0.2">
      <c r="A2200" s="1">
        <v>2195</v>
      </c>
      <c r="B2200">
        <v>184603</v>
      </c>
      <c r="C2200">
        <v>5</v>
      </c>
      <c r="D2200" t="s">
        <v>12</v>
      </c>
      <c r="E2200" t="s">
        <v>285</v>
      </c>
      <c r="F2200">
        <v>545</v>
      </c>
      <c r="G2200">
        <v>0.74752475247524752</v>
      </c>
      <c r="H2200">
        <v>15638.151439811771</v>
      </c>
      <c r="I2200">
        <v>0.32575677357322108</v>
      </c>
      <c r="K2200" s="2" t="s">
        <v>1256</v>
      </c>
      <c r="L2200" s="2">
        <f t="shared" ref="L2200:O2200" si="12639" xml:space="preserve"> L2199 + (11*L2198)</f>
        <v>515.35714285714289</v>
      </c>
      <c r="M2200" s="2">
        <f t="shared" si="12639"/>
        <v>0.78188800687423277</v>
      </c>
      <c r="N2200" s="2">
        <f t="shared" si="12639"/>
        <v>13073.006777763892</v>
      </c>
      <c r="O2200" s="2">
        <f t="shared" si="12639"/>
        <v>0.5696373534487339</v>
      </c>
      <c r="X2200" s="5"/>
      <c r="Y2200" s="6"/>
      <c r="Z2200" s="5"/>
      <c r="AA2200" s="5"/>
      <c r="AB2200" s="5"/>
      <c r="AC2200" s="5"/>
      <c r="AD2200" s="5"/>
      <c r="AE2200" s="5"/>
      <c r="AF2200" s="5"/>
      <c r="AG2200" s="5"/>
      <c r="AH2200" s="5"/>
    </row>
    <row r="2201" spans="1:34" ht="16" x14ac:dyDescent="0.2">
      <c r="A2201" s="1">
        <v>2196</v>
      </c>
      <c r="B2201">
        <v>184603</v>
      </c>
      <c r="C2201">
        <v>4</v>
      </c>
      <c r="D2201" t="s">
        <v>13</v>
      </c>
      <c r="E2201" t="s">
        <v>285</v>
      </c>
      <c r="F2201">
        <v>573</v>
      </c>
      <c r="G2201">
        <v>0.7440347071583514</v>
      </c>
      <c r="H2201">
        <v>16389.710826688159</v>
      </c>
      <c r="I2201">
        <v>0.30801438126393083</v>
      </c>
      <c r="K2201" s="2" t="s">
        <v>976</v>
      </c>
      <c r="L2201" s="2">
        <f t="shared" ref="L2201" si="12640" xml:space="preserve"> (L2200 - F2204) / F2204</f>
        <v>-0.31831065759637184</v>
      </c>
      <c r="M2201" s="2">
        <f t="shared" ref="M2201" si="12641" xml:space="preserve"> (M2200 - G2204) / G2204</f>
        <v>0.11419040979578175</v>
      </c>
      <c r="N2201" s="2">
        <f t="shared" ref="N2201" si="12642" xml:space="preserve"> (N2200 - H2204) / H2204</f>
        <v>-0.13053264638843107</v>
      </c>
      <c r="O2201" s="2">
        <f t="shared" ref="O2201" si="12643" xml:space="preserve"> (O2200 - I2204) / I2204</f>
        <v>2.2275086691485213</v>
      </c>
      <c r="X2201" s="5"/>
      <c r="Y2201" s="6"/>
      <c r="Z2201" s="5"/>
      <c r="AA2201" s="5"/>
      <c r="AB2201" s="5"/>
      <c r="AC2201" s="5"/>
      <c r="AD2201" s="5"/>
      <c r="AE2201" s="5"/>
      <c r="AF2201" s="5"/>
      <c r="AG2201" s="5"/>
      <c r="AH2201" s="5"/>
    </row>
    <row r="2202" spans="1:34" ht="16" x14ac:dyDescent="0.2">
      <c r="A2202" s="1">
        <v>2197</v>
      </c>
      <c r="B2202">
        <v>184603</v>
      </c>
      <c r="C2202">
        <v>3</v>
      </c>
      <c r="D2202" t="s">
        <v>14</v>
      </c>
      <c r="E2202" t="s">
        <v>285</v>
      </c>
      <c r="F2202">
        <v>650</v>
      </c>
      <c r="G2202">
        <v>0.67365967365967361</v>
      </c>
      <c r="H2202">
        <v>16100.23846422458</v>
      </c>
      <c r="I2202">
        <v>0.27559995183924207</v>
      </c>
      <c r="K2202" s="2" t="s">
        <v>977</v>
      </c>
      <c r="L2202" s="2">
        <f t="shared" ref="L2202" si="12644">IF(L2197&lt;=$L$1,1,0)</f>
        <v>1</v>
      </c>
      <c r="M2202" s="2">
        <f t="shared" ref="M2202" si="12645">IF(M2197&lt;=$M$1,1,0)</f>
        <v>1</v>
      </c>
      <c r="N2202" s="2">
        <f t="shared" ref="N2202" si="12646">IF(N2197&lt;=$N$1,1,0)</f>
        <v>0</v>
      </c>
      <c r="O2202" s="2">
        <f t="shared" ref="O2202" si="12647">IF(O2197&lt;=$O$1,1,0)</f>
        <v>0</v>
      </c>
      <c r="X2202" s="5" t="s">
        <v>977</v>
      </c>
      <c r="Y2202" s="5">
        <f t="shared" ref="Y2202" ca="1" si="12648">IF(L2197&lt;=$Y$1,1,0)</f>
        <v>1</v>
      </c>
      <c r="Z2202" s="5">
        <f t="shared" ref="Z2202" ca="1" si="12649">IF(M2197&lt;=$Z$1,1,0)</f>
        <v>0</v>
      </c>
      <c r="AA2202" s="5">
        <f t="shared" ref="AA2202" ca="1" si="12650">IF(N2197&lt;=$AA$1,1,0)</f>
        <v>1</v>
      </c>
      <c r="AB2202" s="5">
        <f t="shared" ref="AB2202" ca="1" si="12651">IF(O2197&lt;=$AB$1,1,0)</f>
        <v>0</v>
      </c>
      <c r="AC2202" s="5"/>
      <c r="AD2202" s="5"/>
      <c r="AE2202" s="5"/>
      <c r="AF2202" s="5"/>
      <c r="AG2202" s="5"/>
      <c r="AH2202" s="5"/>
    </row>
    <row r="2203" spans="1:34" ht="16" x14ac:dyDescent="0.2">
      <c r="A2203" s="1">
        <v>2198</v>
      </c>
      <c r="B2203">
        <v>184603</v>
      </c>
      <c r="C2203">
        <v>2</v>
      </c>
      <c r="D2203" t="s">
        <v>15</v>
      </c>
      <c r="E2203" t="s">
        <v>285</v>
      </c>
      <c r="F2203">
        <v>651</v>
      </c>
      <c r="G2203">
        <v>0.75728155339805825</v>
      </c>
      <c r="H2203">
        <v>15038.36403253571</v>
      </c>
      <c r="I2203">
        <v>0.22600706661073461</v>
      </c>
      <c r="K2203" s="2" t="s">
        <v>978</v>
      </c>
      <c r="L2203" s="2">
        <f t="shared" ref="L2203" si="12652">IF(L2197&lt;=$L$2, 1, 0)</f>
        <v>1</v>
      </c>
      <c r="M2203" s="2">
        <f t="shared" ref="M2203" si="12653">IF(M2197&lt;=$M$2, 1, 0)</f>
        <v>1</v>
      </c>
      <c r="N2203" s="2">
        <f t="shared" ref="N2203" si="12654">IF(N2197&lt;=$N$2, 1, 0)</f>
        <v>0</v>
      </c>
      <c r="O2203" s="2">
        <f t="shared" ref="O2203" si="12655">IF(O2197&lt;=$O$2, 1, 0)</f>
        <v>0</v>
      </c>
      <c r="X2203" s="5" t="s">
        <v>978</v>
      </c>
      <c r="Y2203" s="5">
        <f t="shared" ref="Y2203" ca="1" si="12656">IF(L2197&lt;=$Y$2, 1, 0)</f>
        <v>0</v>
      </c>
      <c r="Z2203" s="5">
        <f t="shared" ref="Z2203" ca="1" si="12657">IF(M2197&lt;=$Z$2, 1, 0)</f>
        <v>0</v>
      </c>
      <c r="AA2203" s="5">
        <f t="shared" ref="AA2203" ca="1" si="12658">IF(N2197&lt;=$AA$2, 1, 0)</f>
        <v>0</v>
      </c>
      <c r="AB2203" s="5">
        <f t="shared" ref="AB2203" ca="1" si="12659">IF(O2197&lt;=$AB$2, 1, 0)</f>
        <v>0</v>
      </c>
      <c r="AC2203" s="5"/>
      <c r="AD2203" s="5" t="s">
        <v>1952</v>
      </c>
      <c r="AE2203" s="5">
        <f t="shared" ref="AE2203" ca="1" si="12660" xml:space="preserve"> Y2202+Y2203+Y2204</f>
        <v>2</v>
      </c>
      <c r="AF2203" s="5">
        <f t="shared" ref="AF2203" ca="1" si="12661">Z2202+Z2203+Z2204</f>
        <v>0</v>
      </c>
      <c r="AG2203" s="5">
        <f t="shared" ref="AG2203" ca="1" si="12662">AA2202+AA2203+AA2204</f>
        <v>2</v>
      </c>
      <c r="AH2203" s="5">
        <f t="shared" ref="AH2203" ca="1" si="12663">AB2202+AB2203+AB2204</f>
        <v>0</v>
      </c>
    </row>
    <row r="2204" spans="1:34" ht="16" x14ac:dyDescent="0.2">
      <c r="A2204" s="1">
        <v>2199</v>
      </c>
      <c r="B2204">
        <v>184603</v>
      </c>
      <c r="C2204">
        <v>1</v>
      </c>
      <c r="D2204" t="s">
        <v>16</v>
      </c>
      <c r="E2204" t="s">
        <v>285</v>
      </c>
      <c r="F2204">
        <v>756</v>
      </c>
      <c r="G2204">
        <v>0.70175438596491224</v>
      </c>
      <c r="H2204">
        <v>15035.649956794359</v>
      </c>
      <c r="I2204">
        <v>0.17649444566759759</v>
      </c>
      <c r="K2204" s="2" t="s">
        <v>979</v>
      </c>
      <c r="L2204" s="2">
        <f t="shared" ref="L2204" si="12664">IF(L2201&lt;=$L$1, 1,0)</f>
        <v>1</v>
      </c>
      <c r="M2204" s="2">
        <f t="shared" ref="M2204" si="12665">IF(M2201&lt;=$M$1, 1,0)</f>
        <v>1</v>
      </c>
      <c r="N2204" s="2">
        <f t="shared" ref="N2204" si="12666">IF(N2201&lt;=$N$1, 1,0)</f>
        <v>1</v>
      </c>
      <c r="O2204" s="2">
        <f t="shared" ref="O2204" si="12667">IF(O2201&lt;=$O$1, 1,0)</f>
        <v>0</v>
      </c>
      <c r="X2204" s="5" t="s">
        <v>979</v>
      </c>
      <c r="Y2204" s="5">
        <f t="shared" ref="Y2204" ca="1" si="12668">IF(L2201&lt;=$Y$1, 1,0)</f>
        <v>1</v>
      </c>
      <c r="Z2204" s="5">
        <f t="shared" ref="Z2204" ca="1" si="12669">IF(M2201&lt;=$Z$1, 1,0)</f>
        <v>0</v>
      </c>
      <c r="AA2204" s="5">
        <f t="shared" ref="AA2204" ca="1" si="12670">IF(N2201&lt;=$AA$1, 1,0)</f>
        <v>1</v>
      </c>
      <c r="AB2204" s="5">
        <f t="shared" ref="AB2204" ca="1" si="12671">IF(O2201&lt;=$AB$1, 1,0)</f>
        <v>0</v>
      </c>
      <c r="AC2204" s="5"/>
      <c r="AD2204" s="5" t="s">
        <v>1953</v>
      </c>
      <c r="AE2204" s="5"/>
      <c r="AF2204" s="5"/>
      <c r="AG2204" s="5"/>
      <c r="AH2204" s="5">
        <f t="shared" ref="AH2204" ca="1" si="12672">AE2203+AF2203+AG2203+AH2203</f>
        <v>4</v>
      </c>
    </row>
    <row r="2205" spans="1:34" ht="16" x14ac:dyDescent="0.2">
      <c r="A2205" s="1">
        <v>2200</v>
      </c>
      <c r="B2205">
        <v>153320</v>
      </c>
      <c r="C2205">
        <v>8</v>
      </c>
      <c r="D2205" t="s">
        <v>8</v>
      </c>
      <c r="E2205" t="s">
        <v>286</v>
      </c>
      <c r="F2205">
        <v>83</v>
      </c>
      <c r="G2205">
        <v>0.83333333333333337</v>
      </c>
      <c r="H2205">
        <v>10108.061046065401</v>
      </c>
      <c r="I2205">
        <v>0.58887860170152151</v>
      </c>
      <c r="K2205" s="2" t="s">
        <v>972</v>
      </c>
      <c r="L2205" s="4">
        <f t="shared" ref="L2205" si="12673" xml:space="preserve"> (F2205 - F2212) / F2212</f>
        <v>0.18571428571428572</v>
      </c>
      <c r="M2205" s="4">
        <f t="shared" ref="M2205" si="12674" xml:space="preserve"> (G2205 - G2212) / G2212</f>
        <v>8.5271317829457349E-2</v>
      </c>
      <c r="N2205" s="4">
        <f t="shared" ref="N2205" si="12675" xml:space="preserve"> (H2205 - H2212) / H2212</f>
        <v>7.7832147339281704E-2</v>
      </c>
      <c r="O2205" s="4">
        <f t="shared" ref="O2205" si="12676" xml:space="preserve"> (I2205 - I2212) / I2212</f>
        <v>0.18229558790669773</v>
      </c>
      <c r="X2205" s="5"/>
      <c r="Y2205" s="6"/>
      <c r="Z2205" s="5"/>
      <c r="AA2205" s="5"/>
      <c r="AB2205" s="5"/>
      <c r="AC2205" s="5"/>
      <c r="AD2205" s="5"/>
      <c r="AE2205" s="5"/>
      <c r="AF2205" s="5"/>
      <c r="AG2205" s="5"/>
      <c r="AH2205" s="5"/>
    </row>
    <row r="2206" spans="1:34" ht="16" x14ac:dyDescent="0.2">
      <c r="A2206" s="1">
        <v>2201</v>
      </c>
      <c r="B2206">
        <v>153320</v>
      </c>
      <c r="C2206">
        <v>7</v>
      </c>
      <c r="D2206" t="s">
        <v>10</v>
      </c>
      <c r="E2206" t="s">
        <v>286</v>
      </c>
      <c r="F2206">
        <v>80</v>
      </c>
      <c r="G2206">
        <v>0.68</v>
      </c>
      <c r="H2206">
        <v>8301.8449628214057</v>
      </c>
      <c r="I2206">
        <v>0.6305652487051886</v>
      </c>
      <c r="K2206" s="2" t="s">
        <v>973</v>
      </c>
      <c r="L2206" s="2">
        <f t="shared" ref="L2206" si="12677" xml:space="preserve"> SLOPE(F2205:F2212, $C2205:$C2212)</f>
        <v>2.6904761904761907</v>
      </c>
      <c r="M2206" s="2">
        <f t="shared" ref="M2206" si="12678" xml:space="preserve"> SLOPE(G2205:G2212, $C2205:$C2212)</f>
        <v>9.5309975279780253E-3</v>
      </c>
      <c r="N2206" s="2">
        <f t="shared" ref="N2206" si="12679" xml:space="preserve"> SLOPE(H2205:H2212, $C2205:$C2212)</f>
        <v>220.65706339134687</v>
      </c>
      <c r="O2206" s="2">
        <f t="shared" ref="O2206" si="12680" xml:space="preserve"> SLOPE(I2205:I2212, $C2205:$C2212)</f>
        <v>1.4817551242058989E-2</v>
      </c>
      <c r="X2206" s="5"/>
      <c r="Y2206" s="6"/>
      <c r="Z2206" s="5"/>
      <c r="AA2206" s="5"/>
      <c r="AB2206" s="5"/>
      <c r="AC2206" s="5"/>
      <c r="AD2206" s="5"/>
      <c r="AE2206" s="5"/>
      <c r="AF2206" s="5"/>
      <c r="AG2206" s="5"/>
      <c r="AH2206" s="5"/>
    </row>
    <row r="2207" spans="1:34" ht="16" x14ac:dyDescent="0.2">
      <c r="A2207" s="1">
        <v>2202</v>
      </c>
      <c r="B2207">
        <v>153320</v>
      </c>
      <c r="C2207">
        <v>6</v>
      </c>
      <c r="D2207" t="s">
        <v>11</v>
      </c>
      <c r="E2207" t="s">
        <v>286</v>
      </c>
      <c r="F2207">
        <v>99</v>
      </c>
      <c r="G2207">
        <v>0.82608695652173914</v>
      </c>
      <c r="H2207">
        <v>8375.6625302472639</v>
      </c>
      <c r="I2207">
        <v>0.63781041964576846</v>
      </c>
      <c r="K2207" s="2" t="s">
        <v>974</v>
      </c>
      <c r="L2207" s="2">
        <f t="shared" ref="L2207" si="12681" xml:space="preserve"> INTERCEPT(F2205:F2212,$C2205:$C2212)</f>
        <v>66.142857142857139</v>
      </c>
      <c r="M2207" s="2">
        <f t="shared" ref="M2207" si="12682" xml:space="preserve"> INTERCEPT(G2205:G2212,$C2205:$C2212)</f>
        <v>0.71345046690876057</v>
      </c>
      <c r="N2207" s="2">
        <f t="shared" ref="N2207" si="12683" xml:space="preserve"> INTERCEPT(H2205:H2212,$C2205:$C2212)</f>
        <v>7291.745290784399</v>
      </c>
      <c r="O2207" s="2">
        <f t="shared" ref="O2207" si="12684" xml:space="preserve"> INTERCEPT(I2205:I2212,$C2205:$C2212)</f>
        <v>0.53257026017630749</v>
      </c>
      <c r="X2207" s="5"/>
      <c r="Y2207" s="6"/>
      <c r="Z2207" s="5"/>
      <c r="AA2207" s="5"/>
      <c r="AB2207" s="5"/>
      <c r="AC2207" s="5"/>
      <c r="AD2207" s="5"/>
      <c r="AE2207" s="5"/>
      <c r="AF2207" s="5"/>
      <c r="AG2207" s="5"/>
      <c r="AH2207" s="5"/>
    </row>
    <row r="2208" spans="1:34" ht="16" x14ac:dyDescent="0.2">
      <c r="A2208" s="1">
        <v>2203</v>
      </c>
      <c r="B2208">
        <v>153320</v>
      </c>
      <c r="C2208">
        <v>5</v>
      </c>
      <c r="D2208" t="s">
        <v>12</v>
      </c>
      <c r="E2208" t="s">
        <v>286</v>
      </c>
      <c r="F2208">
        <v>74</v>
      </c>
      <c r="G2208">
        <v>0.77464788732394363</v>
      </c>
      <c r="H2208">
        <v>9058.0535669553465</v>
      </c>
      <c r="I2208">
        <v>0.65280856956766431</v>
      </c>
      <c r="K2208" s="2" t="s">
        <v>1257</v>
      </c>
      <c r="L2208" s="2">
        <f t="shared" ref="L2208:O2208" si="12685" xml:space="preserve"> L2207 + (11*L2206)</f>
        <v>95.738095238095241</v>
      </c>
      <c r="M2208" s="2">
        <f t="shared" si="12685"/>
        <v>0.81829143971651885</v>
      </c>
      <c r="N2208" s="2">
        <f t="shared" si="12685"/>
        <v>9718.9729880892155</v>
      </c>
      <c r="O2208" s="2">
        <f t="shared" si="12685"/>
        <v>0.69556332383895636</v>
      </c>
      <c r="X2208" s="5"/>
      <c r="Y2208" s="6"/>
      <c r="Z2208" s="5"/>
      <c r="AA2208" s="5"/>
      <c r="AB2208" s="5"/>
      <c r="AC2208" s="5"/>
      <c r="AD2208" s="5"/>
      <c r="AE2208" s="5"/>
      <c r="AF2208" s="5"/>
      <c r="AG2208" s="5"/>
      <c r="AH2208" s="5"/>
    </row>
    <row r="2209" spans="1:34" ht="16" x14ac:dyDescent="0.2">
      <c r="A2209" s="1">
        <v>2204</v>
      </c>
      <c r="B2209">
        <v>153320</v>
      </c>
      <c r="C2209">
        <v>4</v>
      </c>
      <c r="D2209" t="s">
        <v>13</v>
      </c>
      <c r="E2209" t="s">
        <v>286</v>
      </c>
      <c r="F2209">
        <v>72</v>
      </c>
      <c r="G2209">
        <v>0.8</v>
      </c>
      <c r="H2209">
        <v>7817.0209613484394</v>
      </c>
      <c r="I2209">
        <v>0.67496381097881075</v>
      </c>
      <c r="K2209" s="2" t="s">
        <v>976</v>
      </c>
      <c r="L2209" s="2">
        <f t="shared" ref="L2209" si="12686" xml:space="preserve"> (L2208 - F2212) / F2212</f>
        <v>0.36768707482993201</v>
      </c>
      <c r="M2209" s="2">
        <f t="shared" ref="M2209" si="12687" xml:space="preserve"> (M2208 - G2212) / G2212</f>
        <v>6.5681874979652388E-2</v>
      </c>
      <c r="N2209" s="2">
        <f t="shared" ref="N2209" si="12688" xml:space="preserve"> (N2208 - H2212) / H2212</f>
        <v>3.63433182630283E-2</v>
      </c>
      <c r="O2209" s="2">
        <f t="shared" ref="O2209" si="12689" xml:space="preserve"> (O2208 - I2212) / I2212</f>
        <v>0.39648723269679459</v>
      </c>
      <c r="X2209" s="5"/>
      <c r="Y2209" s="6"/>
      <c r="Z2209" s="5"/>
      <c r="AA2209" s="5"/>
      <c r="AB2209" s="5"/>
      <c r="AC2209" s="5"/>
      <c r="AD2209" s="5"/>
      <c r="AE2209" s="5"/>
      <c r="AF2209" s="5"/>
      <c r="AG2209" s="5"/>
      <c r="AH2209" s="5"/>
    </row>
    <row r="2210" spans="1:34" ht="16" x14ac:dyDescent="0.2">
      <c r="A2210" s="1">
        <v>2205</v>
      </c>
      <c r="B2210">
        <v>153320</v>
      </c>
      <c r="C2210">
        <v>3</v>
      </c>
      <c r="D2210" t="s">
        <v>14</v>
      </c>
      <c r="E2210" t="s">
        <v>286</v>
      </c>
      <c r="F2210">
        <v>88</v>
      </c>
      <c r="G2210">
        <v>0.66666666666666663</v>
      </c>
      <c r="H2210">
        <v>5871.3346004829546</v>
      </c>
      <c r="I2210">
        <v>0.55970979407034738</v>
      </c>
      <c r="K2210" s="2" t="s">
        <v>977</v>
      </c>
      <c r="L2210" s="2">
        <f t="shared" ref="L2210" si="12690">IF(L2205&lt;=$L$1,1,0)</f>
        <v>0</v>
      </c>
      <c r="M2210" s="2">
        <f t="shared" ref="M2210" si="12691">IF(M2205&lt;=$M$1,1,0)</f>
        <v>1</v>
      </c>
      <c r="N2210" s="2">
        <f t="shared" ref="N2210" si="12692">IF(N2205&lt;=$N$1,1,0)</f>
        <v>0</v>
      </c>
      <c r="O2210" s="2">
        <f t="shared" ref="O2210" si="12693">IF(O2205&lt;=$O$1,1,0)</f>
        <v>0</v>
      </c>
      <c r="X2210" s="5" t="s">
        <v>977</v>
      </c>
      <c r="Y2210" s="5">
        <f t="shared" ref="Y2210" ca="1" si="12694">IF(L2205&lt;=$Y$1,1,0)</f>
        <v>0</v>
      </c>
      <c r="Z2210" s="5">
        <f t="shared" ref="Z2210" ca="1" si="12695">IF(M2205&lt;=$Z$1,1,0)</f>
        <v>0</v>
      </c>
      <c r="AA2210" s="5">
        <f t="shared" ref="AA2210" ca="1" si="12696">IF(N2205&lt;=$AA$1,1,0)</f>
        <v>0</v>
      </c>
      <c r="AB2210" s="5">
        <f t="shared" ref="AB2210" ca="1" si="12697">IF(O2205&lt;=$AB$1,1,0)</f>
        <v>0</v>
      </c>
      <c r="AC2210" s="5"/>
      <c r="AD2210" s="5"/>
      <c r="AE2210" s="5"/>
      <c r="AF2210" s="5"/>
      <c r="AG2210" s="5"/>
      <c r="AH2210" s="5"/>
    </row>
    <row r="2211" spans="1:34" ht="16" x14ac:dyDescent="0.2">
      <c r="A2211" s="1">
        <v>2206</v>
      </c>
      <c r="B2211">
        <v>153320</v>
      </c>
      <c r="C2211">
        <v>2</v>
      </c>
      <c r="D2211" t="s">
        <v>15</v>
      </c>
      <c r="E2211" t="s">
        <v>286</v>
      </c>
      <c r="F2211">
        <v>60</v>
      </c>
      <c r="G2211">
        <v>0.7021276595744681</v>
      </c>
      <c r="H2211">
        <v>7367.4986882542544</v>
      </c>
      <c r="I2211">
        <v>0.55117679188411106</v>
      </c>
      <c r="K2211" s="2" t="s">
        <v>978</v>
      </c>
      <c r="L2211" s="2">
        <f t="shared" ref="L2211" si="12698">IF(L2205&lt;=$L$2, 1, 0)</f>
        <v>1</v>
      </c>
      <c r="M2211" s="2">
        <f t="shared" ref="M2211" si="12699">IF(M2205&lt;=$M$2, 1, 0)</f>
        <v>1</v>
      </c>
      <c r="N2211" s="2">
        <f t="shared" ref="N2211" si="12700">IF(N2205&lt;=$N$2, 1, 0)</f>
        <v>0</v>
      </c>
      <c r="O2211" s="2">
        <f t="shared" ref="O2211" si="12701">IF(O2205&lt;=$O$2, 1, 0)</f>
        <v>0</v>
      </c>
      <c r="X2211" s="5" t="s">
        <v>978</v>
      </c>
      <c r="Y2211" s="5">
        <f t="shared" ref="Y2211" ca="1" si="12702">IF(L2205&lt;=$Y$2, 1, 0)</f>
        <v>0</v>
      </c>
      <c r="Z2211" s="5">
        <f t="shared" ref="Z2211" ca="1" si="12703">IF(M2205&lt;=$Z$2, 1, 0)</f>
        <v>0</v>
      </c>
      <c r="AA2211" s="5">
        <f t="shared" ref="AA2211" ca="1" si="12704">IF(N2205&lt;=$AA$2, 1, 0)</f>
        <v>0</v>
      </c>
      <c r="AB2211" s="5">
        <f t="shared" ref="AB2211" ca="1" si="12705">IF(O2205&lt;=$AB$2, 1, 0)</f>
        <v>0</v>
      </c>
      <c r="AC2211" s="5"/>
      <c r="AD2211" s="5" t="s">
        <v>1952</v>
      </c>
      <c r="AE2211" s="5">
        <f t="shared" ref="AE2211" ca="1" si="12706" xml:space="preserve"> Y2210+Y2211+Y2212</f>
        <v>0</v>
      </c>
      <c r="AF2211" s="5">
        <f t="shared" ref="AF2211" ca="1" si="12707">Z2210+Z2211+Z2212</f>
        <v>0</v>
      </c>
      <c r="AG2211" s="5">
        <f t="shared" ref="AG2211" ca="1" si="12708">AA2210+AA2211+AA2212</f>
        <v>0</v>
      </c>
      <c r="AH2211" s="5">
        <f t="shared" ref="AH2211" ca="1" si="12709">AB2210+AB2211+AB2212</f>
        <v>0</v>
      </c>
    </row>
    <row r="2212" spans="1:34" ht="16" x14ac:dyDescent="0.2">
      <c r="A2212" s="1">
        <v>2207</v>
      </c>
      <c r="B2212">
        <v>153320</v>
      </c>
      <c r="C2212">
        <v>1</v>
      </c>
      <c r="D2212" t="s">
        <v>16</v>
      </c>
      <c r="E2212" t="s">
        <v>286</v>
      </c>
      <c r="F2212">
        <v>70</v>
      </c>
      <c r="G2212">
        <v>0.7678571428571429</v>
      </c>
      <c r="H2212">
        <v>9378.1402521886084</v>
      </c>
      <c r="I2212">
        <v>0.49808068957117141</v>
      </c>
      <c r="K2212" s="2" t="s">
        <v>979</v>
      </c>
      <c r="L2212" s="2">
        <f t="shared" ref="L2212" si="12710">IF(L2209&lt;=$L$1, 1,0)</f>
        <v>0</v>
      </c>
      <c r="M2212" s="2">
        <f t="shared" ref="M2212" si="12711">IF(M2209&lt;=$M$1, 1,0)</f>
        <v>1</v>
      </c>
      <c r="N2212" s="2">
        <f t="shared" ref="N2212" si="12712">IF(N2209&lt;=$N$1, 1,0)</f>
        <v>0</v>
      </c>
      <c r="O2212" s="2">
        <f t="shared" ref="O2212" si="12713">IF(O2209&lt;=$O$1, 1,0)</f>
        <v>0</v>
      </c>
      <c r="X2212" s="5" t="s">
        <v>979</v>
      </c>
      <c r="Y2212" s="5">
        <f t="shared" ref="Y2212" ca="1" si="12714">IF(L2209&lt;=$Y$1, 1,0)</f>
        <v>0</v>
      </c>
      <c r="Z2212" s="5">
        <f t="shared" ref="Z2212" ca="1" si="12715">IF(M2209&lt;=$Z$1, 1,0)</f>
        <v>0</v>
      </c>
      <c r="AA2212" s="5">
        <f t="shared" ref="AA2212" ca="1" si="12716">IF(N2209&lt;=$AA$1, 1,0)</f>
        <v>0</v>
      </c>
      <c r="AB2212" s="5">
        <f t="shared" ref="AB2212" ca="1" si="12717">IF(O2209&lt;=$AB$1, 1,0)</f>
        <v>0</v>
      </c>
      <c r="AC2212" s="5"/>
      <c r="AD2212" s="5" t="s">
        <v>1953</v>
      </c>
      <c r="AE2212" s="5"/>
      <c r="AF2212" s="5"/>
      <c r="AG2212" s="5"/>
      <c r="AH2212" s="5">
        <f t="shared" ref="AH2212" ca="1" si="12718">AE2211+AF2211+AG2211+AH2211</f>
        <v>0</v>
      </c>
    </row>
    <row r="2213" spans="1:34" ht="16" x14ac:dyDescent="0.2">
      <c r="A2213" s="1">
        <v>2208</v>
      </c>
      <c r="B2213">
        <v>101189</v>
      </c>
      <c r="C2213">
        <v>8</v>
      </c>
      <c r="D2213" t="s">
        <v>8</v>
      </c>
      <c r="E2213" t="s">
        <v>287</v>
      </c>
      <c r="F2213">
        <v>276</v>
      </c>
      <c r="G2213">
        <v>0.61023622047244097</v>
      </c>
      <c r="H2213">
        <v>11309.0910317379</v>
      </c>
      <c r="I2213">
        <v>0.42162667582923058</v>
      </c>
      <c r="K2213" s="2" t="s">
        <v>972</v>
      </c>
      <c r="L2213" s="4">
        <f t="shared" ref="L2213" si="12719" xml:space="preserve"> (F2213 - F2220) / F2220</f>
        <v>-0.26984126984126983</v>
      </c>
      <c r="M2213" s="4">
        <f t="shared" ref="M2213" si="12720" xml:space="preserve"> (G2213 - G2220) / G2220</f>
        <v>6.8775301392410823E-2</v>
      </c>
      <c r="N2213" s="4">
        <f t="shared" ref="N2213" si="12721" xml:space="preserve"> (H2213 - H2220) / H2220</f>
        <v>0.12621712710998359</v>
      </c>
      <c r="O2213" s="4">
        <f t="shared" ref="O2213" si="12722" xml:space="preserve"> (I2213 - I2220) / I2220</f>
        <v>-8.5832802466841357E-2</v>
      </c>
      <c r="X2213" s="5"/>
      <c r="Y2213" s="6"/>
      <c r="Z2213" s="5"/>
      <c r="AA2213" s="5"/>
      <c r="AB2213" s="5"/>
      <c r="AC2213" s="5"/>
      <c r="AD2213" s="5"/>
      <c r="AE2213" s="5"/>
      <c r="AF2213" s="5"/>
      <c r="AG2213" s="5"/>
      <c r="AH2213" s="5"/>
    </row>
    <row r="2214" spans="1:34" ht="16" x14ac:dyDescent="0.2">
      <c r="A2214" s="1">
        <v>2209</v>
      </c>
      <c r="B2214">
        <v>101189</v>
      </c>
      <c r="C2214">
        <v>7</v>
      </c>
      <c r="D2214" t="s">
        <v>10</v>
      </c>
      <c r="E2214" t="s">
        <v>287</v>
      </c>
      <c r="F2214">
        <v>273</v>
      </c>
      <c r="G2214">
        <v>0.54340836012861737</v>
      </c>
      <c r="H2214">
        <v>10920.19950220459</v>
      </c>
      <c r="I2214">
        <v>0.43699099200495178</v>
      </c>
      <c r="K2214" s="2" t="s">
        <v>973</v>
      </c>
      <c r="L2214" s="2">
        <f t="shared" ref="L2214" si="12723" xml:space="preserve"> SLOPE(F2213:F2220, $C2213:$C2220)</f>
        <v>-12.428571428571429</v>
      </c>
      <c r="M2214" s="2">
        <f t="shared" ref="M2214" si="12724" xml:space="preserve"> SLOPE(G2213:G2220, $C2213:$C2220)</f>
        <v>4.7668519694822626E-3</v>
      </c>
      <c r="N2214" s="2">
        <f t="shared" ref="N2214" si="12725" xml:space="preserve"> SLOPE(H2213:H2220, $C2213:$C2220)</f>
        <v>202.28510435151449</v>
      </c>
      <c r="O2214" s="2">
        <f t="shared" ref="O2214" si="12726" xml:space="preserve"> SLOPE(I2213:I2220, $C2213:$C2220)</f>
        <v>-2.2348370357919093E-3</v>
      </c>
      <c r="X2214" s="5"/>
      <c r="Y2214" s="6"/>
      <c r="Z2214" s="5"/>
      <c r="AA2214" s="5"/>
      <c r="AB2214" s="5"/>
      <c r="AC2214" s="5"/>
      <c r="AD2214" s="5"/>
      <c r="AE2214" s="5"/>
      <c r="AF2214" s="5"/>
      <c r="AG2214" s="5"/>
      <c r="AH2214" s="5"/>
    </row>
    <row r="2215" spans="1:34" ht="16" x14ac:dyDescent="0.2">
      <c r="A2215" s="1">
        <v>2210</v>
      </c>
      <c r="B2215">
        <v>101189</v>
      </c>
      <c r="C2215">
        <v>6</v>
      </c>
      <c r="D2215" t="s">
        <v>11</v>
      </c>
      <c r="E2215" t="s">
        <v>287</v>
      </c>
      <c r="F2215">
        <v>333</v>
      </c>
      <c r="G2215">
        <v>0.57966101694915251</v>
      </c>
      <c r="H2215">
        <v>11524.782614736039</v>
      </c>
      <c r="I2215">
        <v>0.41370319822316448</v>
      </c>
      <c r="K2215" s="2" t="s">
        <v>974</v>
      </c>
      <c r="L2215" s="2">
        <f t="shared" ref="L2215" si="12727" xml:space="preserve"> INTERCEPT(F2213:F2220,$C2213:$C2220)</f>
        <v>377.92857142857144</v>
      </c>
      <c r="M2215" s="2">
        <f t="shared" ref="M2215" si="12728" xml:space="preserve"> INTERCEPT(G2213:G2220,$C2213:$C2220)</f>
        <v>0.54339826578401329</v>
      </c>
      <c r="N2215" s="2">
        <f t="shared" ref="N2215" si="12729" xml:space="preserve"> INTERCEPT(H2213:H2220,$C2213:$C2220)</f>
        <v>9822.009823248336</v>
      </c>
      <c r="O2215" s="2">
        <f t="shared" ref="O2215" si="12730" xml:space="preserve"> INTERCEPT(I2213:I2220,$C2213:$C2220)</f>
        <v>0.43171428722729965</v>
      </c>
      <c r="X2215" s="5"/>
      <c r="Y2215" s="6"/>
      <c r="Z2215" s="5"/>
      <c r="AA2215" s="5"/>
      <c r="AB2215" s="5"/>
      <c r="AC2215" s="5"/>
      <c r="AD2215" s="5"/>
      <c r="AE2215" s="5"/>
      <c r="AF2215" s="5"/>
      <c r="AG2215" s="5"/>
      <c r="AH2215" s="5"/>
    </row>
    <row r="2216" spans="1:34" ht="16" x14ac:dyDescent="0.2">
      <c r="A2216" s="1">
        <v>2211</v>
      </c>
      <c r="B2216">
        <v>101189</v>
      </c>
      <c r="C2216">
        <v>5</v>
      </c>
      <c r="D2216" t="s">
        <v>12</v>
      </c>
      <c r="E2216" t="s">
        <v>287</v>
      </c>
      <c r="F2216">
        <v>314</v>
      </c>
      <c r="G2216">
        <v>0.54480286738351258</v>
      </c>
      <c r="H2216">
        <v>10475.527845668539</v>
      </c>
      <c r="I2216">
        <v>0.38683400361248299</v>
      </c>
      <c r="K2216" s="2" t="s">
        <v>1258</v>
      </c>
      <c r="L2216" s="2">
        <f t="shared" ref="L2216:O2216" si="12731" xml:space="preserve"> L2215 + (11*L2214)</f>
        <v>241.21428571428572</v>
      </c>
      <c r="M2216" s="2">
        <f t="shared" si="12731"/>
        <v>0.59583363744831819</v>
      </c>
      <c r="N2216" s="2">
        <f t="shared" si="12731"/>
        <v>12047.145971114995</v>
      </c>
      <c r="O2216" s="2">
        <f t="shared" si="12731"/>
        <v>0.40713107983358865</v>
      </c>
      <c r="X2216" s="5"/>
      <c r="Y2216" s="6"/>
      <c r="Z2216" s="5"/>
      <c r="AA2216" s="5"/>
      <c r="AB2216" s="5"/>
      <c r="AC2216" s="5"/>
      <c r="AD2216" s="5"/>
      <c r="AE2216" s="5"/>
      <c r="AF2216" s="5"/>
      <c r="AG2216" s="5"/>
      <c r="AH2216" s="5"/>
    </row>
    <row r="2217" spans="1:34" ht="16" x14ac:dyDescent="0.2">
      <c r="A2217" s="1">
        <v>2212</v>
      </c>
      <c r="B2217">
        <v>101189</v>
      </c>
      <c r="C2217">
        <v>4</v>
      </c>
      <c r="D2217" t="s">
        <v>13</v>
      </c>
      <c r="E2217" t="s">
        <v>287</v>
      </c>
      <c r="F2217">
        <v>297</v>
      </c>
      <c r="G2217">
        <v>0.56692913385826771</v>
      </c>
      <c r="H2217">
        <v>11357.778078880179</v>
      </c>
      <c r="I2217">
        <v>0.4208157715142522</v>
      </c>
      <c r="K2217" s="2" t="s">
        <v>976</v>
      </c>
      <c r="L2217" s="2">
        <f t="shared" ref="L2217" si="12732" xml:space="preserve"> (L2216 - F2220) / F2220</f>
        <v>-0.36186696900982612</v>
      </c>
      <c r="M2217" s="2">
        <f t="shared" ref="M2217" si="12733" xml:space="preserve"> (M2216 - G2220) / G2220</f>
        <v>4.3550438468805942E-2</v>
      </c>
      <c r="N2217" s="2">
        <f t="shared" ref="N2217" si="12734" xml:space="preserve"> (N2216 - H2220) / H2220</f>
        <v>0.19971641287414371</v>
      </c>
      <c r="O2217" s="2">
        <f t="shared" ref="O2217" si="12735" xml:space="preserve"> (O2216 - I2220) / I2220</f>
        <v>-0.11726202440078751</v>
      </c>
      <c r="X2217" s="5"/>
      <c r="Y2217" s="6"/>
      <c r="Z2217" s="5"/>
      <c r="AA2217" s="5"/>
      <c r="AB2217" s="5"/>
      <c r="AC2217" s="5"/>
      <c r="AD2217" s="5"/>
      <c r="AE2217" s="5"/>
      <c r="AF2217" s="5"/>
      <c r="AG2217" s="5"/>
      <c r="AH2217" s="5"/>
    </row>
    <row r="2218" spans="1:34" ht="16" x14ac:dyDescent="0.2">
      <c r="A2218" s="1">
        <v>2213</v>
      </c>
      <c r="B2218">
        <v>101189</v>
      </c>
      <c r="C2218">
        <v>3</v>
      </c>
      <c r="D2218" t="s">
        <v>14</v>
      </c>
      <c r="E2218" t="s">
        <v>287</v>
      </c>
      <c r="F2218">
        <v>407</v>
      </c>
      <c r="G2218">
        <v>0.60278745644599308</v>
      </c>
      <c r="H2218">
        <v>10486.67776504346</v>
      </c>
      <c r="I2218">
        <v>0.42883985685525949</v>
      </c>
      <c r="K2218" s="2" t="s">
        <v>977</v>
      </c>
      <c r="L2218" s="2">
        <f t="shared" ref="L2218" si="12736">IF(L2213&lt;=$L$1,1,0)</f>
        <v>1</v>
      </c>
      <c r="M2218" s="2">
        <f t="shared" ref="M2218" si="12737">IF(M2213&lt;=$M$1,1,0)</f>
        <v>1</v>
      </c>
      <c r="N2218" s="2">
        <f t="shared" ref="N2218" si="12738">IF(N2213&lt;=$N$1,1,0)</f>
        <v>0</v>
      </c>
      <c r="O2218" s="2">
        <f t="shared" ref="O2218" si="12739">IF(O2213&lt;=$O$1,1,0)</f>
        <v>1</v>
      </c>
      <c r="X2218" s="5" t="s">
        <v>977</v>
      </c>
      <c r="Y2218" s="5">
        <f t="shared" ref="Y2218" ca="1" si="12740">IF(L2213&lt;=$Y$1,1,0)</f>
        <v>1</v>
      </c>
      <c r="Z2218" s="5">
        <f t="shared" ref="Z2218" ca="1" si="12741">IF(M2213&lt;=$Z$1,1,0)</f>
        <v>0</v>
      </c>
      <c r="AA2218" s="5">
        <f t="shared" ref="AA2218" ca="1" si="12742">IF(N2213&lt;=$AA$1,1,0)</f>
        <v>0</v>
      </c>
      <c r="AB2218" s="5">
        <f t="shared" ref="AB2218" ca="1" si="12743">IF(O2213&lt;=$AB$1,1,0)</f>
        <v>1</v>
      </c>
      <c r="AC2218" s="5"/>
      <c r="AD2218" s="5"/>
      <c r="AE2218" s="5"/>
      <c r="AF2218" s="5"/>
      <c r="AG2218" s="5"/>
      <c r="AH2218" s="5"/>
    </row>
    <row r="2219" spans="1:34" ht="16" x14ac:dyDescent="0.2">
      <c r="A2219" s="1">
        <v>2214</v>
      </c>
      <c r="B2219">
        <v>101189</v>
      </c>
      <c r="C2219">
        <v>2</v>
      </c>
      <c r="D2219" t="s">
        <v>15</v>
      </c>
      <c r="E2219" t="s">
        <v>287</v>
      </c>
      <c r="F2219">
        <v>298</v>
      </c>
      <c r="G2219">
        <v>0.5</v>
      </c>
      <c r="H2219">
        <v>9742.6241235331509</v>
      </c>
      <c r="I2219">
        <v>0.40323570369799377</v>
      </c>
      <c r="K2219" s="2" t="s">
        <v>978</v>
      </c>
      <c r="L2219" s="2">
        <f t="shared" ref="L2219" si="12744">IF(L2213&lt;=$L$2, 1, 0)</f>
        <v>1</v>
      </c>
      <c r="M2219" s="2">
        <f t="shared" ref="M2219" si="12745">IF(M2213&lt;=$M$2, 1, 0)</f>
        <v>1</v>
      </c>
      <c r="N2219" s="2">
        <f t="shared" ref="N2219" si="12746">IF(N2213&lt;=$N$2, 1, 0)</f>
        <v>0</v>
      </c>
      <c r="O2219" s="2">
        <f t="shared" ref="O2219" si="12747">IF(O2213&lt;=$O$2, 1, 0)</f>
        <v>0</v>
      </c>
      <c r="X2219" s="5" t="s">
        <v>978</v>
      </c>
      <c r="Y2219" s="5">
        <f t="shared" ref="Y2219" ca="1" si="12748">IF(L2213&lt;=$Y$2, 1, 0)</f>
        <v>0</v>
      </c>
      <c r="Z2219" s="5">
        <f t="shared" ref="Z2219" ca="1" si="12749">IF(M2213&lt;=$Z$2, 1, 0)</f>
        <v>0</v>
      </c>
      <c r="AA2219" s="5">
        <f t="shared" ref="AA2219" ca="1" si="12750">IF(N2213&lt;=$AA$2, 1, 0)</f>
        <v>0</v>
      </c>
      <c r="AB2219" s="5">
        <f t="shared" ref="AB2219" ca="1" si="12751">IF(O2213&lt;=$AB$2, 1, 0)</f>
        <v>0</v>
      </c>
      <c r="AC2219" s="5"/>
      <c r="AD2219" s="5" t="s">
        <v>1952</v>
      </c>
      <c r="AE2219" s="5">
        <f t="shared" ref="AE2219" ca="1" si="12752" xml:space="preserve"> Y2218+Y2219+Y2220</f>
        <v>2</v>
      </c>
      <c r="AF2219" s="5">
        <f t="shared" ref="AF2219" ca="1" si="12753">Z2218+Z2219+Z2220</f>
        <v>0</v>
      </c>
      <c r="AG2219" s="5">
        <f t="shared" ref="AG2219" ca="1" si="12754">AA2218+AA2219+AA2220</f>
        <v>0</v>
      </c>
      <c r="AH2219" s="5">
        <f t="shared" ref="AH2219" ca="1" si="12755">AB2218+AB2219+AB2220</f>
        <v>2</v>
      </c>
    </row>
    <row r="2220" spans="1:34" ht="16" x14ac:dyDescent="0.2">
      <c r="A2220" s="1">
        <v>2215</v>
      </c>
      <c r="B2220">
        <v>101189</v>
      </c>
      <c r="C2220">
        <v>1</v>
      </c>
      <c r="D2220" t="s">
        <v>16</v>
      </c>
      <c r="E2220" t="s">
        <v>287</v>
      </c>
      <c r="F2220">
        <v>378</v>
      </c>
      <c r="G2220">
        <v>0.57096774193548383</v>
      </c>
      <c r="H2220">
        <v>10041.66138083734</v>
      </c>
      <c r="I2220">
        <v>0.46121396279255289</v>
      </c>
      <c r="K2220" s="2" t="s">
        <v>979</v>
      </c>
      <c r="L2220" s="2">
        <f t="shared" ref="L2220" si="12756">IF(L2217&lt;=$L$1, 1,0)</f>
        <v>1</v>
      </c>
      <c r="M2220" s="2">
        <f t="shared" ref="M2220" si="12757">IF(M2217&lt;=$M$1, 1,0)</f>
        <v>1</v>
      </c>
      <c r="N2220" s="2">
        <f t="shared" ref="N2220" si="12758">IF(N2217&lt;=$N$1, 1,0)</f>
        <v>0</v>
      </c>
      <c r="O2220" s="2">
        <f t="shared" ref="O2220" si="12759">IF(O2217&lt;=$O$1, 1,0)</f>
        <v>1</v>
      </c>
      <c r="X2220" s="5" t="s">
        <v>979</v>
      </c>
      <c r="Y2220" s="5">
        <f t="shared" ref="Y2220" ca="1" si="12760">IF(L2217&lt;=$Y$1, 1,0)</f>
        <v>1</v>
      </c>
      <c r="Z2220" s="5">
        <f t="shared" ref="Z2220" ca="1" si="12761">IF(M2217&lt;=$Z$1, 1,0)</f>
        <v>0</v>
      </c>
      <c r="AA2220" s="5">
        <f t="shared" ref="AA2220" ca="1" si="12762">IF(N2217&lt;=$AA$1, 1,0)</f>
        <v>0</v>
      </c>
      <c r="AB2220" s="5">
        <f t="shared" ref="AB2220" ca="1" si="12763">IF(O2217&lt;=$AB$1, 1,0)</f>
        <v>1</v>
      </c>
      <c r="AC2220" s="5"/>
      <c r="AD2220" s="5" t="s">
        <v>1953</v>
      </c>
      <c r="AE2220" s="5"/>
      <c r="AF2220" s="5"/>
      <c r="AG2220" s="5"/>
      <c r="AH2220" s="5">
        <f t="shared" ref="AH2220" ca="1" si="12764">AE2219+AF2219+AG2219+AH2219</f>
        <v>4</v>
      </c>
    </row>
    <row r="2221" spans="1:34" ht="16" x14ac:dyDescent="0.2">
      <c r="A2221" s="1">
        <v>2216</v>
      </c>
      <c r="B2221">
        <v>184612</v>
      </c>
      <c r="C2221">
        <v>8</v>
      </c>
      <c r="D2221" t="s">
        <v>8</v>
      </c>
      <c r="E2221" t="s">
        <v>288</v>
      </c>
      <c r="F2221">
        <v>382</v>
      </c>
      <c r="G2221">
        <v>0.78125</v>
      </c>
      <c r="H2221">
        <v>14414.578416535311</v>
      </c>
      <c r="I2221">
        <v>0.16004610734350391</v>
      </c>
      <c r="K2221" s="2" t="s">
        <v>972</v>
      </c>
      <c r="L2221" s="4">
        <f t="shared" ref="L2221" si="12765" xml:space="preserve"> (F2221 - F2228) / F2228</f>
        <v>0.66812227074235808</v>
      </c>
      <c r="M2221" s="4">
        <f t="shared" ref="M2221" si="12766" xml:space="preserve"> (G2221 - G2228) / G2228</f>
        <v>4.8843503937007871E-2</v>
      </c>
      <c r="N2221" s="4">
        <f t="shared" ref="N2221" si="12767" xml:space="preserve"> (H2221 - H2228) / H2228</f>
        <v>-0.12394722329784022</v>
      </c>
      <c r="O2221" s="4">
        <f t="shared" ref="O2221" si="12768" xml:space="preserve"> (I2221 - I2228) / I2228</f>
        <v>0.38719626298202708</v>
      </c>
      <c r="X2221" s="5"/>
      <c r="Y2221" s="6"/>
      <c r="Z2221" s="5"/>
      <c r="AA2221" s="5"/>
      <c r="AB2221" s="5"/>
      <c r="AC2221" s="5"/>
      <c r="AD2221" s="5"/>
      <c r="AE2221" s="5"/>
      <c r="AF2221" s="5"/>
      <c r="AG2221" s="5"/>
      <c r="AH2221" s="5"/>
    </row>
    <row r="2222" spans="1:34" ht="16" x14ac:dyDescent="0.2">
      <c r="A2222" s="1">
        <v>2217</v>
      </c>
      <c r="B2222">
        <v>184612</v>
      </c>
      <c r="C2222">
        <v>7</v>
      </c>
      <c r="D2222" t="s">
        <v>10</v>
      </c>
      <c r="E2222" t="s">
        <v>288</v>
      </c>
      <c r="F2222">
        <v>288</v>
      </c>
      <c r="G2222">
        <v>0.76623376623376627</v>
      </c>
      <c r="H2222">
        <v>14052.84863461715</v>
      </c>
      <c r="I2222">
        <v>0.16729404377149679</v>
      </c>
      <c r="K2222" s="2" t="s">
        <v>973</v>
      </c>
      <c r="L2222" s="2">
        <f t="shared" ref="L2222" si="12769" xml:space="preserve"> SLOPE(F2221:F2228, $C2221:$C2228)</f>
        <v>22.357142857142858</v>
      </c>
      <c r="M2222" s="2">
        <f t="shared" ref="M2222" si="12770" xml:space="preserve"> SLOPE(G2221:G2228, $C2221:$C2228)</f>
        <v>2.391798167464499E-3</v>
      </c>
      <c r="N2222" s="2">
        <f t="shared" ref="N2222" si="12771" xml:space="preserve"> SLOPE(H2221:H2228, $C2221:$C2228)</f>
        <v>-67.33334406421757</v>
      </c>
      <c r="O2222" s="2">
        <f t="shared" ref="O2222" si="12772" xml:space="preserve"> SLOPE(I2221:I2228, $C2221:$C2228)</f>
        <v>7.9430764296452658E-3</v>
      </c>
      <c r="X2222" s="5"/>
      <c r="Y2222" s="6"/>
      <c r="Z2222" s="5"/>
      <c r="AA2222" s="5"/>
      <c r="AB2222" s="5"/>
      <c r="AC2222" s="5"/>
      <c r="AD2222" s="5"/>
      <c r="AE2222" s="5"/>
      <c r="AF2222" s="5"/>
      <c r="AG2222" s="5"/>
      <c r="AH2222" s="5"/>
    </row>
    <row r="2223" spans="1:34" ht="16" x14ac:dyDescent="0.2">
      <c r="A2223" s="1">
        <v>2218</v>
      </c>
      <c r="B2223">
        <v>184612</v>
      </c>
      <c r="C2223">
        <v>6</v>
      </c>
      <c r="D2223" t="s">
        <v>11</v>
      </c>
      <c r="E2223" t="s">
        <v>288</v>
      </c>
      <c r="F2223">
        <v>308</v>
      </c>
      <c r="G2223">
        <v>0.75632911392405067</v>
      </c>
      <c r="H2223">
        <v>13447.241428758471</v>
      </c>
      <c r="I2223">
        <v>0.15786727334434481</v>
      </c>
      <c r="K2223" s="2" t="s">
        <v>974</v>
      </c>
      <c r="L2223" s="2">
        <f t="shared" ref="L2223" si="12773" xml:space="preserve"> INTERCEPT(F2221:F2228,$C2221:$C2228)</f>
        <v>179.89285714285714</v>
      </c>
      <c r="M2223" s="2">
        <f t="shared" ref="M2223" si="12774" xml:space="preserve"> INTERCEPT(G2221:G2228,$C2221:$C2228)</f>
        <v>0.77346010432452517</v>
      </c>
      <c r="N2223" s="2">
        <f t="shared" ref="N2223" si="12775" xml:space="preserve"> INTERCEPT(H2221:H2228,$C2221:$C2228)</f>
        <v>14258.405320545795</v>
      </c>
      <c r="O2223" s="2">
        <f t="shared" ref="O2223" si="12776" xml:space="preserve"> INTERCEPT(I2221:I2228,$C2221:$C2228)</f>
        <v>0.10682144161455288</v>
      </c>
      <c r="X2223" s="5"/>
      <c r="Y2223" s="6"/>
      <c r="Z2223" s="5"/>
      <c r="AA2223" s="5"/>
      <c r="AB2223" s="5"/>
      <c r="AC2223" s="5"/>
      <c r="AD2223" s="5"/>
      <c r="AE2223" s="5"/>
      <c r="AF2223" s="5"/>
      <c r="AG2223" s="5"/>
      <c r="AH2223" s="5"/>
    </row>
    <row r="2224" spans="1:34" ht="16" x14ac:dyDescent="0.2">
      <c r="A2224" s="1">
        <v>2219</v>
      </c>
      <c r="B2224">
        <v>184612</v>
      </c>
      <c r="C2224">
        <v>5</v>
      </c>
      <c r="D2224" t="s">
        <v>12</v>
      </c>
      <c r="E2224" t="s">
        <v>288</v>
      </c>
      <c r="F2224">
        <v>316</v>
      </c>
      <c r="G2224">
        <v>0.84121621621621623</v>
      </c>
      <c r="H2224">
        <v>14456.064811515649</v>
      </c>
      <c r="I2224">
        <v>0.15086049814648719</v>
      </c>
      <c r="K2224" s="2" t="s">
        <v>1259</v>
      </c>
      <c r="L2224" s="2">
        <f t="shared" ref="L2224:O2224" si="12777" xml:space="preserve"> L2223 + (11*L2222)</f>
        <v>425.82142857142856</v>
      </c>
      <c r="M2224" s="2">
        <f t="shared" si="12777"/>
        <v>0.79976988416663464</v>
      </c>
      <c r="N2224" s="2">
        <f t="shared" si="12777"/>
        <v>13517.738535839402</v>
      </c>
      <c r="O2224" s="2">
        <f t="shared" si="12777"/>
        <v>0.19419528234065081</v>
      </c>
      <c r="X2224" s="5"/>
      <c r="Y2224" s="6"/>
      <c r="Z2224" s="5"/>
      <c r="AA2224" s="5"/>
      <c r="AB2224" s="5"/>
      <c r="AC2224" s="5"/>
      <c r="AD2224" s="5"/>
      <c r="AE2224" s="5"/>
      <c r="AF2224" s="5"/>
      <c r="AG2224" s="5"/>
      <c r="AH2224" s="5"/>
    </row>
    <row r="2225" spans="1:34" ht="16" x14ac:dyDescent="0.2">
      <c r="A2225" s="1">
        <v>2220</v>
      </c>
      <c r="B2225">
        <v>184612</v>
      </c>
      <c r="C2225">
        <v>4</v>
      </c>
      <c r="D2225" t="s">
        <v>13</v>
      </c>
      <c r="E2225" t="s">
        <v>288</v>
      </c>
      <c r="F2225">
        <v>298</v>
      </c>
      <c r="G2225">
        <v>0.83703703703703702</v>
      </c>
      <c r="H2225">
        <v>13302.86097605113</v>
      </c>
      <c r="I2225">
        <v>0.14928411534572941</v>
      </c>
      <c r="K2225" s="2" t="s">
        <v>976</v>
      </c>
      <c r="L2225" s="2">
        <f t="shared" ref="L2225" si="12778" xml:space="preserve"> (L2224 - F2228) / F2228</f>
        <v>0.85948222083593251</v>
      </c>
      <c r="M2225" s="2">
        <f t="shared" ref="M2225" si="12779" xml:space="preserve"> (M2224 - G2228) / G2228</f>
        <v>7.3706812995363816E-2</v>
      </c>
      <c r="N2225" s="2">
        <f t="shared" ref="N2225" si="12780" xml:space="preserve"> (N2224 - H2228) / H2228</f>
        <v>-0.17845308847386318</v>
      </c>
      <c r="O2225" s="2">
        <f t="shared" ref="O2225" si="12781" xml:space="preserve"> (O2224 - I2228) / I2228</f>
        <v>0.683183517694125</v>
      </c>
      <c r="X2225" s="5"/>
      <c r="Y2225" s="6"/>
      <c r="Z2225" s="5"/>
      <c r="AA2225" s="5"/>
      <c r="AB2225" s="5"/>
      <c r="AC2225" s="5"/>
      <c r="AD2225" s="5"/>
      <c r="AE2225" s="5"/>
      <c r="AF2225" s="5"/>
      <c r="AG2225" s="5"/>
      <c r="AH2225" s="5"/>
    </row>
    <row r="2226" spans="1:34" ht="16" x14ac:dyDescent="0.2">
      <c r="A2226" s="1">
        <v>2221</v>
      </c>
      <c r="B2226">
        <v>184612</v>
      </c>
      <c r="C2226">
        <v>3</v>
      </c>
      <c r="D2226" t="s">
        <v>14</v>
      </c>
      <c r="E2226" t="s">
        <v>288</v>
      </c>
      <c r="F2226">
        <v>270</v>
      </c>
      <c r="G2226">
        <v>0.78807947019867552</v>
      </c>
      <c r="H2226">
        <v>12219.51610209639</v>
      </c>
      <c r="I2226">
        <v>0.120923041839159</v>
      </c>
      <c r="K2226" s="2" t="s">
        <v>977</v>
      </c>
      <c r="L2226" s="2">
        <f t="shared" ref="L2226" si="12782">IF(L2221&lt;=$L$1,1,0)</f>
        <v>0</v>
      </c>
      <c r="M2226" s="2">
        <f t="shared" ref="M2226" si="12783">IF(M2221&lt;=$M$1,1,0)</f>
        <v>1</v>
      </c>
      <c r="N2226" s="2">
        <f t="shared" ref="N2226" si="12784">IF(N2221&lt;=$N$1,1,0)</f>
        <v>1</v>
      </c>
      <c r="O2226" s="2">
        <f t="shared" ref="O2226" si="12785">IF(O2221&lt;=$O$1,1,0)</f>
        <v>0</v>
      </c>
      <c r="X2226" s="5" t="s">
        <v>977</v>
      </c>
      <c r="Y2226" s="5">
        <f t="shared" ref="Y2226" ca="1" si="12786">IF(L2221&lt;=$Y$1,1,0)</f>
        <v>0</v>
      </c>
      <c r="Z2226" s="5">
        <f t="shared" ref="Z2226" ca="1" si="12787">IF(M2221&lt;=$Z$1,1,0)</f>
        <v>0</v>
      </c>
      <c r="AA2226" s="5">
        <f t="shared" ref="AA2226" ca="1" si="12788">IF(N2221&lt;=$AA$1,1,0)</f>
        <v>1</v>
      </c>
      <c r="AB2226" s="5">
        <f t="shared" ref="AB2226" ca="1" si="12789">IF(O2221&lt;=$AB$1,1,0)</f>
        <v>0</v>
      </c>
      <c r="AC2226" s="5"/>
      <c r="AD2226" s="5"/>
      <c r="AE2226" s="5"/>
      <c r="AF2226" s="5"/>
      <c r="AG2226" s="5"/>
      <c r="AH2226" s="5"/>
    </row>
    <row r="2227" spans="1:34" ht="16" x14ac:dyDescent="0.2">
      <c r="A2227" s="1">
        <v>2222</v>
      </c>
      <c r="B2227">
        <v>184612</v>
      </c>
      <c r="C2227">
        <v>2</v>
      </c>
      <c r="D2227" t="s">
        <v>15</v>
      </c>
      <c r="E2227" t="s">
        <v>288</v>
      </c>
      <c r="F2227">
        <v>153</v>
      </c>
      <c r="G2227">
        <v>0.75877192982456143</v>
      </c>
      <c r="H2227">
        <v>13296.12492684256</v>
      </c>
      <c r="I2227">
        <v>0.1188734023311981</v>
      </c>
      <c r="K2227" s="2" t="s">
        <v>978</v>
      </c>
      <c r="L2227" s="2">
        <f t="shared" ref="L2227" si="12790">IF(L2221&lt;=$L$2, 1, 0)</f>
        <v>0</v>
      </c>
      <c r="M2227" s="2">
        <f t="shared" ref="M2227" si="12791">IF(M2221&lt;=$M$2, 1, 0)</f>
        <v>1</v>
      </c>
      <c r="N2227" s="2">
        <f t="shared" ref="N2227" si="12792">IF(N2221&lt;=$N$2, 1, 0)</f>
        <v>0</v>
      </c>
      <c r="O2227" s="2">
        <f t="shared" ref="O2227" si="12793">IF(O2221&lt;=$O$2, 1, 0)</f>
        <v>0</v>
      </c>
      <c r="X2227" s="5" t="s">
        <v>978</v>
      </c>
      <c r="Y2227" s="5">
        <f t="shared" ref="Y2227" ca="1" si="12794">IF(L2221&lt;=$Y$2, 1, 0)</f>
        <v>0</v>
      </c>
      <c r="Z2227" s="5">
        <f t="shared" ref="Z2227" ca="1" si="12795">IF(M2221&lt;=$Z$2, 1, 0)</f>
        <v>0</v>
      </c>
      <c r="AA2227" s="5">
        <f t="shared" ref="AA2227" ca="1" si="12796">IF(N2221&lt;=$AA$2, 1, 0)</f>
        <v>1</v>
      </c>
      <c r="AB2227" s="5">
        <f t="shared" ref="AB2227" ca="1" si="12797">IF(O2221&lt;=$AB$2, 1, 0)</f>
        <v>0</v>
      </c>
      <c r="AC2227" s="5"/>
      <c r="AD2227" s="5" t="s">
        <v>1952</v>
      </c>
      <c r="AE2227" s="5">
        <f t="shared" ref="AE2227" ca="1" si="12798" xml:space="preserve"> Y2226+Y2227+Y2228</f>
        <v>0</v>
      </c>
      <c r="AF2227" s="5">
        <f t="shared" ref="AF2227" ca="1" si="12799">Z2226+Z2227+Z2228</f>
        <v>0</v>
      </c>
      <c r="AG2227" s="5">
        <f t="shared" ref="AG2227" ca="1" si="12800">AA2226+AA2227+AA2228</f>
        <v>3</v>
      </c>
      <c r="AH2227" s="5">
        <f t="shared" ref="AH2227" ca="1" si="12801">AB2226+AB2227+AB2228</f>
        <v>0</v>
      </c>
    </row>
    <row r="2228" spans="1:34" ht="16" x14ac:dyDescent="0.2">
      <c r="A2228" s="1">
        <v>2223</v>
      </c>
      <c r="B2228">
        <v>184612</v>
      </c>
      <c r="C2228">
        <v>1</v>
      </c>
      <c r="D2228" t="s">
        <v>16</v>
      </c>
      <c r="E2228" t="s">
        <v>288</v>
      </c>
      <c r="F2228">
        <v>229</v>
      </c>
      <c r="G2228">
        <v>0.74486803519061584</v>
      </c>
      <c r="H2228">
        <v>16454.006881637881</v>
      </c>
      <c r="I2228">
        <v>0.1153738022617334</v>
      </c>
      <c r="K2228" s="2" t="s">
        <v>979</v>
      </c>
      <c r="L2228" s="2">
        <f t="shared" ref="L2228" si="12802">IF(L2225&lt;=$L$1, 1,0)</f>
        <v>0</v>
      </c>
      <c r="M2228" s="2">
        <f t="shared" ref="M2228" si="12803">IF(M2225&lt;=$M$1, 1,0)</f>
        <v>1</v>
      </c>
      <c r="N2228" s="2">
        <f t="shared" ref="N2228" si="12804">IF(N2225&lt;=$N$1, 1,0)</f>
        <v>1</v>
      </c>
      <c r="O2228" s="2">
        <f t="shared" ref="O2228" si="12805">IF(O2225&lt;=$O$1, 1,0)</f>
        <v>0</v>
      </c>
      <c r="X2228" s="5" t="s">
        <v>979</v>
      </c>
      <c r="Y2228" s="5">
        <f t="shared" ref="Y2228" ca="1" si="12806">IF(L2225&lt;=$Y$1, 1,0)</f>
        <v>0</v>
      </c>
      <c r="Z2228" s="5">
        <f t="shared" ref="Z2228" ca="1" si="12807">IF(M2225&lt;=$Z$1, 1,0)</f>
        <v>0</v>
      </c>
      <c r="AA2228" s="5">
        <f t="shared" ref="AA2228" ca="1" si="12808">IF(N2225&lt;=$AA$1, 1,0)</f>
        <v>1</v>
      </c>
      <c r="AB2228" s="5">
        <f t="shared" ref="AB2228" ca="1" si="12809">IF(O2225&lt;=$AB$1, 1,0)</f>
        <v>0</v>
      </c>
      <c r="AC2228" s="5"/>
      <c r="AD2228" s="5" t="s">
        <v>1953</v>
      </c>
      <c r="AE2228" s="5"/>
      <c r="AF2228" s="5"/>
      <c r="AG2228" s="5"/>
      <c r="AH2228" s="5">
        <f t="shared" ref="AH2228" ca="1" si="12810">AE2227+AF2227+AG2227+AH2227</f>
        <v>3</v>
      </c>
    </row>
    <row r="2229" spans="1:34" ht="16" x14ac:dyDescent="0.2">
      <c r="A2229" s="1">
        <v>2224</v>
      </c>
      <c r="B2229">
        <v>232089</v>
      </c>
      <c r="C2229">
        <v>8</v>
      </c>
      <c r="D2229" t="s">
        <v>8</v>
      </c>
      <c r="E2229" t="s">
        <v>289</v>
      </c>
      <c r="F2229">
        <v>355</v>
      </c>
      <c r="G2229">
        <v>0.54326923076923073</v>
      </c>
      <c r="H2229">
        <v>13398.44343114016</v>
      </c>
      <c r="I2229">
        <v>1.646211309644386</v>
      </c>
      <c r="K2229" s="2" t="s">
        <v>972</v>
      </c>
      <c r="L2229" s="4">
        <f t="shared" ref="L2229" si="12811" xml:space="preserve"> (F2229 - F2236) / F2236</f>
        <v>-0.35454545454545455</v>
      </c>
      <c r="M2229" s="4">
        <f t="shared" ref="M2229" si="12812" xml:space="preserve"> (G2229 - G2236) / G2236</f>
        <v>2.5778087044534374E-2</v>
      </c>
      <c r="N2229" s="4">
        <f t="shared" ref="N2229" si="12813" xml:space="preserve"> (H2229 - H2236) / H2236</f>
        <v>0.28590268929424623</v>
      </c>
      <c r="O2229" s="4">
        <f t="shared" ref="O2229" si="12814" xml:space="preserve"> (I2229 - I2236) / I2236</f>
        <v>0.37556499911280811</v>
      </c>
      <c r="X2229" s="5"/>
      <c r="Y2229" s="6"/>
      <c r="Z2229" s="5"/>
      <c r="AA2229" s="5"/>
      <c r="AB2229" s="5"/>
      <c r="AC2229" s="5"/>
      <c r="AD2229" s="5"/>
      <c r="AE2229" s="5"/>
      <c r="AF2229" s="5"/>
      <c r="AG2229" s="5"/>
      <c r="AH2229" s="5"/>
    </row>
    <row r="2230" spans="1:34" ht="16" x14ac:dyDescent="0.2">
      <c r="A2230" s="1">
        <v>2225</v>
      </c>
      <c r="B2230">
        <v>232089</v>
      </c>
      <c r="C2230">
        <v>7</v>
      </c>
      <c r="D2230" t="s">
        <v>10</v>
      </c>
      <c r="E2230" t="s">
        <v>289</v>
      </c>
      <c r="F2230">
        <v>416</v>
      </c>
      <c r="G2230">
        <v>0.49303621169916428</v>
      </c>
      <c r="H2230">
        <v>14297.03064091934</v>
      </c>
      <c r="I2230">
        <v>1.5763786707765719</v>
      </c>
      <c r="K2230" s="2" t="s">
        <v>973</v>
      </c>
      <c r="L2230" s="2">
        <f t="shared" ref="L2230" si="12815" xml:space="preserve"> SLOPE(F2229:F2236, $C2229:$C2236)</f>
        <v>-29.11904761904762</v>
      </c>
      <c r="M2230" s="2">
        <f t="shared" ref="M2230" si="12816" xml:space="preserve"> SLOPE(G2229:G2236, $C2229:$C2236)</f>
        <v>1.6231888642922584E-3</v>
      </c>
      <c r="N2230" s="2">
        <f t="shared" ref="N2230" si="12817" xml:space="preserve"> SLOPE(H2229:H2236, $C2229:$C2236)</f>
        <v>513.26770201425404</v>
      </c>
      <c r="O2230" s="2">
        <f t="shared" ref="O2230" si="12818" xml:space="preserve"> SLOPE(I2229:I2236, $C2229:$C2236)</f>
        <v>6.2010261420454599E-2</v>
      </c>
      <c r="X2230" s="5"/>
      <c r="Y2230" s="6"/>
      <c r="Z2230" s="5"/>
      <c r="AA2230" s="5"/>
      <c r="AB2230" s="5"/>
      <c r="AC2230" s="5"/>
      <c r="AD2230" s="5"/>
      <c r="AE2230" s="5"/>
      <c r="AF2230" s="5"/>
      <c r="AG2230" s="5"/>
      <c r="AH2230" s="5"/>
    </row>
    <row r="2231" spans="1:34" ht="16" x14ac:dyDescent="0.2">
      <c r="A2231" s="1">
        <v>2226</v>
      </c>
      <c r="B2231">
        <v>232089</v>
      </c>
      <c r="C2231">
        <v>6</v>
      </c>
      <c r="D2231" t="s">
        <v>11</v>
      </c>
      <c r="E2231" t="s">
        <v>289</v>
      </c>
      <c r="F2231">
        <v>359</v>
      </c>
      <c r="G2231">
        <v>0.48115299334811529</v>
      </c>
      <c r="H2231">
        <v>13452.666967104709</v>
      </c>
      <c r="I2231">
        <v>1.5404437115328879</v>
      </c>
      <c r="K2231" s="2" t="s">
        <v>974</v>
      </c>
      <c r="L2231" s="2">
        <f t="shared" ref="L2231" si="12819" xml:space="preserve"> INTERCEPT(F2229:F2236,$C2229:$C2236)</f>
        <v>581.78571428571422</v>
      </c>
      <c r="M2231" s="2">
        <f t="shared" ref="M2231" si="12820" xml:space="preserve"> INTERCEPT(G2229:G2236,$C2229:$C2236)</f>
        <v>0.51198978647061144</v>
      </c>
      <c r="N2231" s="2">
        <f t="shared" ref="N2231" si="12821" xml:space="preserve"> INTERCEPT(H2229:H2236,$C2229:$C2236)</f>
        <v>10115.624556596733</v>
      </c>
      <c r="O2231" s="2">
        <f t="shared" ref="O2231" si="12822" xml:space="preserve"> INTERCEPT(I2229:I2236,$C2229:$C2236)</f>
        <v>1.1372191168125647</v>
      </c>
      <c r="X2231" s="5"/>
      <c r="Y2231" s="6"/>
      <c r="Z2231" s="5"/>
      <c r="AA2231" s="5"/>
      <c r="AB2231" s="5"/>
      <c r="AC2231" s="5"/>
      <c r="AD2231" s="5"/>
      <c r="AE2231" s="5"/>
      <c r="AF2231" s="5"/>
      <c r="AG2231" s="5"/>
      <c r="AH2231" s="5"/>
    </row>
    <row r="2232" spans="1:34" ht="16" x14ac:dyDescent="0.2">
      <c r="A2232" s="1">
        <v>2227</v>
      </c>
      <c r="B2232">
        <v>232089</v>
      </c>
      <c r="C2232">
        <v>5</v>
      </c>
      <c r="D2232" t="s">
        <v>12</v>
      </c>
      <c r="E2232" t="s">
        <v>289</v>
      </c>
      <c r="F2232">
        <v>451</v>
      </c>
      <c r="G2232">
        <v>0.58530805687203791</v>
      </c>
      <c r="H2232">
        <v>13975.00068063449</v>
      </c>
      <c r="I2232">
        <v>1.3594847519914111</v>
      </c>
      <c r="K2232" s="2" t="s">
        <v>1260</v>
      </c>
      <c r="L2232" s="2">
        <f t="shared" ref="L2232:O2232" si="12823" xml:space="preserve"> L2231 + (11*L2230)</f>
        <v>261.47619047619037</v>
      </c>
      <c r="M2232" s="2">
        <f t="shared" si="12823"/>
        <v>0.52984486397782626</v>
      </c>
      <c r="N2232" s="2">
        <f t="shared" si="12823"/>
        <v>15761.569278753526</v>
      </c>
      <c r="O2232" s="2">
        <f t="shared" si="12823"/>
        <v>1.8193319924375653</v>
      </c>
      <c r="X2232" s="5"/>
      <c r="Y2232" s="6"/>
      <c r="Z2232" s="5"/>
      <c r="AA2232" s="5"/>
      <c r="AB2232" s="5"/>
      <c r="AC2232" s="5"/>
      <c r="AD2232" s="5"/>
      <c r="AE2232" s="5"/>
      <c r="AF2232" s="5"/>
      <c r="AG2232" s="5"/>
      <c r="AH2232" s="5"/>
    </row>
    <row r="2233" spans="1:34" ht="16" x14ac:dyDescent="0.2">
      <c r="A2233" s="1">
        <v>2228</v>
      </c>
      <c r="B2233">
        <v>232089</v>
      </c>
      <c r="C2233">
        <v>4</v>
      </c>
      <c r="D2233" t="s">
        <v>13</v>
      </c>
      <c r="E2233" t="s">
        <v>289</v>
      </c>
      <c r="F2233">
        <v>422</v>
      </c>
      <c r="G2233">
        <v>0.54909819639278556</v>
      </c>
      <c r="H2233">
        <v>11173.751178135941</v>
      </c>
      <c r="I2233">
        <v>1.359070005686938</v>
      </c>
      <c r="K2233" s="2" t="s">
        <v>976</v>
      </c>
      <c r="L2233" s="2">
        <f t="shared" ref="L2233" si="12824" xml:space="preserve"> (L2232 - F2236) / F2236</f>
        <v>-0.52458874458874483</v>
      </c>
      <c r="M2233" s="2">
        <f t="shared" ref="M2233" si="12825" xml:space="preserve"> (M2232 - G2236) / G2236</f>
        <v>4.3076290550094593E-4</v>
      </c>
      <c r="N2233" s="2">
        <f t="shared" ref="N2233" si="12826" xml:space="preserve"> (N2232 - H2236) / H2236</f>
        <v>0.51270141395238256</v>
      </c>
      <c r="O2233" s="2">
        <f t="shared" ref="O2233" si="12827" xml:space="preserve"> (O2232 - I2236) / I2236</f>
        <v>0.52022367718023743</v>
      </c>
      <c r="X2233" s="5"/>
      <c r="Y2233" s="6"/>
      <c r="Z2233" s="5"/>
      <c r="AA2233" s="5"/>
      <c r="AB2233" s="5"/>
      <c r="AC2233" s="5"/>
      <c r="AD2233" s="5"/>
      <c r="AE2233" s="5"/>
      <c r="AF2233" s="5"/>
      <c r="AG2233" s="5"/>
      <c r="AH2233" s="5"/>
    </row>
    <row r="2234" spans="1:34" ht="16" x14ac:dyDescent="0.2">
      <c r="A2234" s="1">
        <v>2229</v>
      </c>
      <c r="B2234">
        <v>232089</v>
      </c>
      <c r="C2234">
        <v>3</v>
      </c>
      <c r="D2234" t="s">
        <v>14</v>
      </c>
      <c r="E2234" t="s">
        <v>289</v>
      </c>
      <c r="F2234">
        <v>499</v>
      </c>
      <c r="G2234">
        <v>0.48014440433213001</v>
      </c>
      <c r="H2234">
        <v>10524.326466496999</v>
      </c>
      <c r="I2234">
        <v>1.408959351508281</v>
      </c>
      <c r="K2234" s="2" t="s">
        <v>977</v>
      </c>
      <c r="L2234" s="2">
        <f t="shared" ref="L2234" si="12828">IF(L2229&lt;=$L$1,1,0)</f>
        <v>1</v>
      </c>
      <c r="M2234" s="2">
        <f t="shared" ref="M2234" si="12829">IF(M2229&lt;=$M$1,1,0)</f>
        <v>1</v>
      </c>
      <c r="N2234" s="2">
        <f t="shared" ref="N2234" si="12830">IF(N2229&lt;=$N$1,1,0)</f>
        <v>0</v>
      </c>
      <c r="O2234" s="2">
        <f t="shared" ref="O2234" si="12831">IF(O2229&lt;=$O$1,1,0)</f>
        <v>0</v>
      </c>
      <c r="X2234" s="5" t="s">
        <v>977</v>
      </c>
      <c r="Y2234" s="5">
        <f t="shared" ref="Y2234" ca="1" si="12832">IF(L2229&lt;=$Y$1,1,0)</f>
        <v>1</v>
      </c>
      <c r="Z2234" s="5">
        <f t="shared" ref="Z2234" ca="1" si="12833">IF(M2229&lt;=$Z$1,1,0)</f>
        <v>0</v>
      </c>
      <c r="AA2234" s="5">
        <f t="shared" ref="AA2234" ca="1" si="12834">IF(N2229&lt;=$AA$1,1,0)</f>
        <v>0</v>
      </c>
      <c r="AB2234" s="5">
        <f t="shared" ref="AB2234" ca="1" si="12835">IF(O2229&lt;=$AB$1,1,0)</f>
        <v>0</v>
      </c>
      <c r="AC2234" s="5"/>
      <c r="AD2234" s="5"/>
      <c r="AE2234" s="5"/>
      <c r="AF2234" s="5"/>
      <c r="AG2234" s="5"/>
      <c r="AH2234" s="5"/>
    </row>
    <row r="2235" spans="1:34" ht="16" x14ac:dyDescent="0.2">
      <c r="A2235" s="1">
        <v>2230</v>
      </c>
      <c r="B2235">
        <v>232089</v>
      </c>
      <c r="C2235">
        <v>2</v>
      </c>
      <c r="D2235" t="s">
        <v>15</v>
      </c>
      <c r="E2235" t="s">
        <v>289</v>
      </c>
      <c r="F2235">
        <v>554</v>
      </c>
      <c r="G2235">
        <v>0.49272727272727268</v>
      </c>
      <c r="H2235">
        <v>12161.92963414268</v>
      </c>
      <c r="I2235">
        <v>1.24282171151059</v>
      </c>
      <c r="K2235" s="2" t="s">
        <v>978</v>
      </c>
      <c r="L2235" s="2">
        <f t="shared" ref="L2235" si="12836">IF(L2229&lt;=$L$2, 1, 0)</f>
        <v>1</v>
      </c>
      <c r="M2235" s="2">
        <f t="shared" ref="M2235" si="12837">IF(M2229&lt;=$M$2, 1, 0)</f>
        <v>1</v>
      </c>
      <c r="N2235" s="2">
        <f t="shared" ref="N2235" si="12838">IF(N2229&lt;=$N$2, 1, 0)</f>
        <v>0</v>
      </c>
      <c r="O2235" s="2">
        <f t="shared" ref="O2235" si="12839">IF(O2229&lt;=$O$2, 1, 0)</f>
        <v>0</v>
      </c>
      <c r="X2235" s="5" t="s">
        <v>978</v>
      </c>
      <c r="Y2235" s="5">
        <f t="shared" ref="Y2235" ca="1" si="12840">IF(L2229&lt;=$Y$2, 1, 0)</f>
        <v>1</v>
      </c>
      <c r="Z2235" s="5">
        <f t="shared" ref="Z2235" ca="1" si="12841">IF(M2229&lt;=$Z$2, 1, 0)</f>
        <v>0</v>
      </c>
      <c r="AA2235" s="5">
        <f t="shared" ref="AA2235" ca="1" si="12842">IF(N2229&lt;=$AA$2, 1, 0)</f>
        <v>0</v>
      </c>
      <c r="AB2235" s="5">
        <f t="shared" ref="AB2235" ca="1" si="12843">IF(O2229&lt;=$AB$2, 1, 0)</f>
        <v>0</v>
      </c>
      <c r="AC2235" s="5"/>
      <c r="AD2235" s="5" t="s">
        <v>1952</v>
      </c>
      <c r="AE2235" s="5">
        <f t="shared" ref="AE2235" ca="1" si="12844" xml:space="preserve"> Y2234+Y2235+Y2236</f>
        <v>3</v>
      </c>
      <c r="AF2235" s="5">
        <f t="shared" ref="AF2235" ca="1" si="12845">Z2234+Z2235+Z2236</f>
        <v>0</v>
      </c>
      <c r="AG2235" s="5">
        <f t="shared" ref="AG2235" ca="1" si="12846">AA2234+AA2235+AA2236</f>
        <v>0</v>
      </c>
      <c r="AH2235" s="5">
        <f t="shared" ref="AH2235" ca="1" si="12847">AB2234+AB2235+AB2236</f>
        <v>0</v>
      </c>
    </row>
    <row r="2236" spans="1:34" ht="16" x14ac:dyDescent="0.2">
      <c r="A2236" s="1">
        <v>2231</v>
      </c>
      <c r="B2236">
        <v>232089</v>
      </c>
      <c r="C2236">
        <v>1</v>
      </c>
      <c r="D2236" t="s">
        <v>16</v>
      </c>
      <c r="E2236" t="s">
        <v>289</v>
      </c>
      <c r="F2236">
        <v>550</v>
      </c>
      <c r="G2236">
        <v>0.52961672473867594</v>
      </c>
      <c r="H2236">
        <v>10419.484726712681</v>
      </c>
      <c r="I2236">
        <v>1.196752832985817</v>
      </c>
      <c r="K2236" s="2" t="s">
        <v>979</v>
      </c>
      <c r="L2236" s="2">
        <f t="shared" ref="L2236" si="12848">IF(L2233&lt;=$L$1, 1,0)</f>
        <v>1</v>
      </c>
      <c r="M2236" s="2">
        <f t="shared" ref="M2236" si="12849">IF(M2233&lt;=$M$1, 1,0)</f>
        <v>1</v>
      </c>
      <c r="N2236" s="2">
        <f t="shared" ref="N2236" si="12850">IF(N2233&lt;=$N$1, 1,0)</f>
        <v>0</v>
      </c>
      <c r="O2236" s="2">
        <f t="shared" ref="O2236" si="12851">IF(O2233&lt;=$O$1, 1,0)</f>
        <v>0</v>
      </c>
      <c r="X2236" s="5" t="s">
        <v>979</v>
      </c>
      <c r="Y2236" s="5">
        <f t="shared" ref="Y2236" ca="1" si="12852">IF(L2233&lt;=$Y$1, 1,0)</f>
        <v>1</v>
      </c>
      <c r="Z2236" s="5">
        <f t="shared" ref="Z2236" ca="1" si="12853">IF(M2233&lt;=$Z$1, 1,0)</f>
        <v>0</v>
      </c>
      <c r="AA2236" s="5">
        <f t="shared" ref="AA2236" ca="1" si="12854">IF(N2233&lt;=$AA$1, 1,0)</f>
        <v>0</v>
      </c>
      <c r="AB2236" s="5">
        <f t="shared" ref="AB2236" ca="1" si="12855">IF(O2233&lt;=$AB$1, 1,0)</f>
        <v>0</v>
      </c>
      <c r="AC2236" s="5"/>
      <c r="AD2236" s="5" t="s">
        <v>1953</v>
      </c>
      <c r="AE2236" s="5"/>
      <c r="AF2236" s="5"/>
      <c r="AG2236" s="5"/>
      <c r="AH2236" s="5">
        <f t="shared" ref="AH2236" ca="1" si="12856">AE2235+AF2235+AG2235+AH2235</f>
        <v>3</v>
      </c>
    </row>
    <row r="2237" spans="1:34" ht="16" x14ac:dyDescent="0.2">
      <c r="A2237" s="1">
        <v>2232</v>
      </c>
      <c r="B2237">
        <v>172440</v>
      </c>
      <c r="C2237">
        <v>8</v>
      </c>
      <c r="D2237" t="s">
        <v>8</v>
      </c>
      <c r="E2237" t="s">
        <v>290</v>
      </c>
      <c r="F2237">
        <v>116</v>
      </c>
      <c r="G2237">
        <v>0.5</v>
      </c>
      <c r="H2237">
        <v>13390.42007912639</v>
      </c>
      <c r="I2237">
        <v>0.43178414085745259</v>
      </c>
      <c r="K2237" s="2" t="s">
        <v>972</v>
      </c>
      <c r="L2237" s="4">
        <f t="shared" ref="L2237" si="12857" xml:space="preserve"> (F2237 - F2244) / F2244</f>
        <v>-7.1999999999999995E-2</v>
      </c>
      <c r="M2237" s="4">
        <f t="shared" ref="M2237" si="12858" xml:space="preserve"> (G2237 - G2244) / G2244</f>
        <v>2.1739130434782525E-2</v>
      </c>
      <c r="N2237" s="4">
        <f t="shared" ref="N2237" si="12859" xml:space="preserve"> (H2237 - H2244) / H2244</f>
        <v>5.8064244229795829E-2</v>
      </c>
      <c r="O2237" s="4">
        <f t="shared" ref="O2237" si="12860" xml:space="preserve"> (I2237 - I2244) / I2244</f>
        <v>0.34176301456211705</v>
      </c>
      <c r="X2237" s="5"/>
      <c r="Y2237" s="6"/>
      <c r="Z2237" s="5"/>
      <c r="AA2237" s="5"/>
      <c r="AB2237" s="5"/>
      <c r="AC2237" s="5"/>
      <c r="AD2237" s="5"/>
      <c r="AE2237" s="5"/>
      <c r="AF2237" s="5"/>
      <c r="AG2237" s="5"/>
      <c r="AH2237" s="5"/>
    </row>
    <row r="2238" spans="1:34" ht="16" x14ac:dyDescent="0.2">
      <c r="A2238" s="1">
        <v>2233</v>
      </c>
      <c r="B2238">
        <v>172440</v>
      </c>
      <c r="C2238">
        <v>7</v>
      </c>
      <c r="D2238" t="s">
        <v>10</v>
      </c>
      <c r="E2238" t="s">
        <v>290</v>
      </c>
      <c r="F2238">
        <v>113</v>
      </c>
      <c r="G2238">
        <v>0.68055555555555558</v>
      </c>
      <c r="H2238">
        <v>13195.8105498563</v>
      </c>
      <c r="I2238">
        <v>0.61604368906861384</v>
      </c>
      <c r="K2238" s="2" t="s">
        <v>973</v>
      </c>
      <c r="L2238" s="2">
        <f t="shared" ref="L2238" si="12861" xml:space="preserve"> SLOPE(F2237:F2244, $C2237:$C2244)</f>
        <v>-0.77380952380952384</v>
      </c>
      <c r="M2238" s="2">
        <f t="shared" ref="M2238" si="12862" xml:space="preserve"> SLOPE(G2237:G2244, $C2237:$C2244)</f>
        <v>-4.2617186368734987E-3</v>
      </c>
      <c r="N2238" s="2">
        <f t="shared" ref="N2238" si="12863" xml:space="preserve"> SLOPE(H2237:H2244, $C2237:$C2244)</f>
        <v>-45.038516692195699</v>
      </c>
      <c r="O2238" s="2">
        <f t="shared" ref="O2238" si="12864" xml:space="preserve"> SLOPE(I2237:I2244, $C2237:$C2244)</f>
        <v>2.5786124264640681E-2</v>
      </c>
      <c r="X2238" s="5"/>
      <c r="Y2238" s="6"/>
      <c r="Z2238" s="5"/>
      <c r="AA2238" s="5"/>
      <c r="AB2238" s="5"/>
      <c r="AC2238" s="5"/>
      <c r="AD2238" s="5"/>
      <c r="AE2238" s="5"/>
      <c r="AF2238" s="5"/>
      <c r="AG2238" s="5"/>
      <c r="AH2238" s="5"/>
    </row>
    <row r="2239" spans="1:34" ht="16" x14ac:dyDescent="0.2">
      <c r="A2239" s="1">
        <v>2234</v>
      </c>
      <c r="B2239">
        <v>172440</v>
      </c>
      <c r="C2239">
        <v>6</v>
      </c>
      <c r="D2239" t="s">
        <v>11</v>
      </c>
      <c r="E2239" t="s">
        <v>290</v>
      </c>
      <c r="F2239">
        <v>99</v>
      </c>
      <c r="G2239">
        <v>0.30921052631578949</v>
      </c>
      <c r="H2239">
        <v>15102.25636101776</v>
      </c>
      <c r="I2239">
        <v>0.38297395321536098</v>
      </c>
      <c r="K2239" s="2" t="s">
        <v>974</v>
      </c>
      <c r="L2239" s="2">
        <f t="shared" ref="L2239" si="12865" xml:space="preserve"> INTERCEPT(F2237:F2244,$C2237:$C2244)</f>
        <v>126.35714285714286</v>
      </c>
      <c r="M2239" s="2">
        <f t="shared" ref="M2239" si="12866" xml:space="preserve"> INTERCEPT(G2237:G2244,$C2237:$C2244)</f>
        <v>0.53923176507817705</v>
      </c>
      <c r="N2239" s="2">
        <f t="shared" ref="N2239" si="12867" xml:space="preserve"> INTERCEPT(H2237:H2244,$C2237:$C2244)</f>
        <v>14958.749530273606</v>
      </c>
      <c r="O2239" s="2">
        <f t="shared" ref="O2239" si="12868" xml:space="preserve"> INTERCEPT(I2237:I2244,$C2237:$C2244)</f>
        <v>0.28397772533566912</v>
      </c>
      <c r="X2239" s="5"/>
      <c r="Y2239" s="6"/>
      <c r="Z2239" s="5"/>
      <c r="AA2239" s="5"/>
      <c r="AB2239" s="5"/>
      <c r="AC2239" s="5"/>
      <c r="AD2239" s="5"/>
      <c r="AE2239" s="5"/>
      <c r="AF2239" s="5"/>
      <c r="AG2239" s="5"/>
      <c r="AH2239" s="5"/>
    </row>
    <row r="2240" spans="1:34" ht="16" x14ac:dyDescent="0.2">
      <c r="A2240" s="1">
        <v>2235</v>
      </c>
      <c r="B2240">
        <v>172440</v>
      </c>
      <c r="C2240">
        <v>5</v>
      </c>
      <c r="D2240" t="s">
        <v>12</v>
      </c>
      <c r="E2240" t="s">
        <v>290</v>
      </c>
      <c r="F2240">
        <v>153</v>
      </c>
      <c r="G2240">
        <v>0.45864661654135341</v>
      </c>
      <c r="H2240">
        <v>16284.3032265601</v>
      </c>
      <c r="I2240">
        <v>0.3600277057495444</v>
      </c>
      <c r="K2240" s="2" t="s">
        <v>1261</v>
      </c>
      <c r="L2240" s="2">
        <f t="shared" ref="L2240:O2240" si="12869" xml:space="preserve"> L2239 + (11*L2238)</f>
        <v>117.8452380952381</v>
      </c>
      <c r="M2240" s="2">
        <f t="shared" si="12869"/>
        <v>0.49235286007256857</v>
      </c>
      <c r="N2240" s="2">
        <f t="shared" si="12869"/>
        <v>14463.325846659453</v>
      </c>
      <c r="O2240" s="2">
        <f t="shared" si="12869"/>
        <v>0.56762509224671653</v>
      </c>
      <c r="X2240" s="5"/>
      <c r="Y2240" s="6"/>
      <c r="Z2240" s="5"/>
      <c r="AA2240" s="5"/>
      <c r="AB2240" s="5"/>
      <c r="AC2240" s="5"/>
      <c r="AD2240" s="5"/>
      <c r="AE2240" s="5"/>
      <c r="AF2240" s="5"/>
      <c r="AG2240" s="5"/>
      <c r="AH2240" s="5"/>
    </row>
    <row r="2241" spans="1:34" ht="16" x14ac:dyDescent="0.2">
      <c r="A2241" s="1">
        <v>2236</v>
      </c>
      <c r="B2241">
        <v>172440</v>
      </c>
      <c r="C2241">
        <v>4</v>
      </c>
      <c r="D2241" t="s">
        <v>13</v>
      </c>
      <c r="E2241" t="s">
        <v>290</v>
      </c>
      <c r="F2241">
        <v>164</v>
      </c>
      <c r="G2241">
        <v>0.54794520547945202</v>
      </c>
      <c r="H2241">
        <v>16685.80770364713</v>
      </c>
      <c r="I2241">
        <v>0.37175104174387658</v>
      </c>
      <c r="K2241" s="2" t="s">
        <v>976</v>
      </c>
      <c r="L2241" s="2">
        <f t="shared" ref="L2241" si="12870" xml:space="preserve"> (L2240 - F2244) / F2244</f>
        <v>-5.7238095238095185E-2</v>
      </c>
      <c r="M2241" s="2">
        <f t="shared" ref="M2241" si="12871" xml:space="preserve"> (M2240 - G2244) / G2244</f>
        <v>6.1123662352487252E-3</v>
      </c>
      <c r="N2241" s="2">
        <f t="shared" ref="N2241" si="12872" xml:space="preserve"> (N2240 - H2244) / H2244</f>
        <v>0.14284151210836421</v>
      </c>
      <c r="O2241" s="2">
        <f t="shared" ref="O2241" si="12873" xml:space="preserve"> (O2240 - I2244) / I2244</f>
        <v>0.76388681946864656</v>
      </c>
      <c r="X2241" s="5"/>
      <c r="Y2241" s="6"/>
      <c r="Z2241" s="5"/>
      <c r="AA2241" s="5"/>
      <c r="AB2241" s="5"/>
      <c r="AC2241" s="5"/>
      <c r="AD2241" s="5"/>
      <c r="AE2241" s="5"/>
      <c r="AF2241" s="5"/>
      <c r="AG2241" s="5"/>
      <c r="AH2241" s="5"/>
    </row>
    <row r="2242" spans="1:34" ht="16" x14ac:dyDescent="0.2">
      <c r="A2242" s="1">
        <v>2237</v>
      </c>
      <c r="B2242">
        <v>172440</v>
      </c>
      <c r="C2242">
        <v>3</v>
      </c>
      <c r="D2242" t="s">
        <v>14</v>
      </c>
      <c r="E2242" t="s">
        <v>290</v>
      </c>
      <c r="F2242">
        <v>106</v>
      </c>
      <c r="G2242">
        <v>0.6</v>
      </c>
      <c r="H2242">
        <v>16930.365852055369</v>
      </c>
      <c r="I2242">
        <v>0.37872218500865379</v>
      </c>
      <c r="K2242" s="2" t="s">
        <v>977</v>
      </c>
      <c r="L2242" s="2">
        <f t="shared" ref="L2242" si="12874">IF(L2237&lt;=$L$1,1,0)</f>
        <v>1</v>
      </c>
      <c r="M2242" s="2">
        <f t="shared" ref="M2242" si="12875">IF(M2237&lt;=$M$1,1,0)</f>
        <v>1</v>
      </c>
      <c r="N2242" s="2">
        <f t="shared" ref="N2242" si="12876">IF(N2237&lt;=$N$1,1,0)</f>
        <v>0</v>
      </c>
      <c r="O2242" s="2">
        <f t="shared" ref="O2242" si="12877">IF(O2237&lt;=$O$1,1,0)</f>
        <v>0</v>
      </c>
      <c r="X2242" s="5" t="s">
        <v>977</v>
      </c>
      <c r="Y2242" s="5">
        <f t="shared" ref="Y2242" ca="1" si="12878">IF(L2237&lt;=$Y$1,1,0)</f>
        <v>0</v>
      </c>
      <c r="Z2242" s="5">
        <f t="shared" ref="Z2242" ca="1" si="12879">IF(M2237&lt;=$Z$1,1,0)</f>
        <v>0</v>
      </c>
      <c r="AA2242" s="5">
        <f t="shared" ref="AA2242" ca="1" si="12880">IF(N2237&lt;=$AA$1,1,0)</f>
        <v>0</v>
      </c>
      <c r="AB2242" s="5">
        <f t="shared" ref="AB2242" ca="1" si="12881">IF(O2237&lt;=$AB$1,1,0)</f>
        <v>0</v>
      </c>
      <c r="AC2242" s="5"/>
      <c r="AD2242" s="5"/>
      <c r="AE2242" s="5"/>
      <c r="AF2242" s="5"/>
      <c r="AG2242" s="5"/>
      <c r="AH2242" s="5"/>
    </row>
    <row r="2243" spans="1:34" ht="16" x14ac:dyDescent="0.2">
      <c r="A2243" s="1">
        <v>2238</v>
      </c>
      <c r="B2243">
        <v>172440</v>
      </c>
      <c r="C2243">
        <v>2</v>
      </c>
      <c r="D2243" t="s">
        <v>15</v>
      </c>
      <c r="E2243" t="s">
        <v>290</v>
      </c>
      <c r="F2243">
        <v>107</v>
      </c>
      <c r="G2243">
        <v>0.57471264367816088</v>
      </c>
      <c r="H2243">
        <v>13804.06266396822</v>
      </c>
      <c r="I2243">
        <v>0.33701598112059911</v>
      </c>
      <c r="K2243" s="2" t="s">
        <v>978</v>
      </c>
      <c r="L2243" s="2">
        <f t="shared" ref="L2243" si="12882">IF(L2237&lt;=$L$2, 1, 0)</f>
        <v>1</v>
      </c>
      <c r="M2243" s="2">
        <f t="shared" ref="M2243" si="12883">IF(M2237&lt;=$M$2, 1, 0)</f>
        <v>1</v>
      </c>
      <c r="N2243" s="2">
        <f t="shared" ref="N2243" si="12884">IF(N2237&lt;=$N$2, 1, 0)</f>
        <v>0</v>
      </c>
      <c r="O2243" s="2">
        <f t="shared" ref="O2243" si="12885">IF(O2237&lt;=$O$2, 1, 0)</f>
        <v>0</v>
      </c>
      <c r="X2243" s="5" t="s">
        <v>978</v>
      </c>
      <c r="Y2243" s="5">
        <f t="shared" ref="Y2243" ca="1" si="12886">IF(L2237&lt;=$Y$2, 1, 0)</f>
        <v>0</v>
      </c>
      <c r="Z2243" s="5">
        <f t="shared" ref="Z2243" ca="1" si="12887">IF(M2237&lt;=$Z$2, 1, 0)</f>
        <v>0</v>
      </c>
      <c r="AA2243" s="5">
        <f t="shared" ref="AA2243" ca="1" si="12888">IF(N2237&lt;=$AA$2, 1, 0)</f>
        <v>0</v>
      </c>
      <c r="AB2243" s="5">
        <f t="shared" ref="AB2243" ca="1" si="12889">IF(O2237&lt;=$AB$2, 1, 0)</f>
        <v>0</v>
      </c>
      <c r="AC2243" s="5"/>
      <c r="AD2243" s="5" t="s">
        <v>1952</v>
      </c>
      <c r="AE2243" s="5">
        <f t="shared" ref="AE2243" ca="1" si="12890" xml:space="preserve"> Y2242+Y2243+Y2244</f>
        <v>0</v>
      </c>
      <c r="AF2243" s="5">
        <f t="shared" ref="AF2243" ca="1" si="12891">Z2242+Z2243+Z2244</f>
        <v>0</v>
      </c>
      <c r="AG2243" s="5">
        <f t="shared" ref="AG2243" ca="1" si="12892">AA2242+AA2243+AA2244</f>
        <v>0</v>
      </c>
      <c r="AH2243" s="5">
        <f t="shared" ref="AH2243" ca="1" si="12893">AB2242+AB2243+AB2244</f>
        <v>0</v>
      </c>
    </row>
    <row r="2244" spans="1:34" ht="16" x14ac:dyDescent="0.2">
      <c r="A2244" s="1">
        <v>2239</v>
      </c>
      <c r="B2244">
        <v>172440</v>
      </c>
      <c r="C2244">
        <v>1</v>
      </c>
      <c r="D2244" t="s">
        <v>16</v>
      </c>
      <c r="E2244" t="s">
        <v>290</v>
      </c>
      <c r="F2244">
        <v>125</v>
      </c>
      <c r="G2244">
        <v>0.48936170212765961</v>
      </c>
      <c r="H2244">
        <v>12655.583205038531</v>
      </c>
      <c r="I2244">
        <v>0.32180357944831628</v>
      </c>
      <c r="K2244" s="2" t="s">
        <v>979</v>
      </c>
      <c r="L2244" s="2">
        <f t="shared" ref="L2244" si="12894">IF(L2241&lt;=$L$1, 1,0)</f>
        <v>1</v>
      </c>
      <c r="M2244" s="2">
        <f t="shared" ref="M2244" si="12895">IF(M2241&lt;=$M$1, 1,0)</f>
        <v>1</v>
      </c>
      <c r="N2244" s="2">
        <f t="shared" ref="N2244" si="12896">IF(N2241&lt;=$N$1, 1,0)</f>
        <v>0</v>
      </c>
      <c r="O2244" s="2">
        <f t="shared" ref="O2244" si="12897">IF(O2241&lt;=$O$1, 1,0)</f>
        <v>0</v>
      </c>
      <c r="X2244" s="5" t="s">
        <v>979</v>
      </c>
      <c r="Y2244" s="5">
        <f t="shared" ref="Y2244" ca="1" si="12898">IF(L2241&lt;=$Y$1, 1,0)</f>
        <v>0</v>
      </c>
      <c r="Z2244" s="5">
        <f t="shared" ref="Z2244" ca="1" si="12899">IF(M2241&lt;=$Z$1, 1,0)</f>
        <v>0</v>
      </c>
      <c r="AA2244" s="5">
        <f t="shared" ref="AA2244" ca="1" si="12900">IF(N2241&lt;=$AA$1, 1,0)</f>
        <v>0</v>
      </c>
      <c r="AB2244" s="5">
        <f t="shared" ref="AB2244" ca="1" si="12901">IF(O2241&lt;=$AB$1, 1,0)</f>
        <v>0</v>
      </c>
      <c r="AC2244" s="5"/>
      <c r="AD2244" s="5" t="s">
        <v>1953</v>
      </c>
      <c r="AE2244" s="5"/>
      <c r="AF2244" s="5"/>
      <c r="AG2244" s="5"/>
      <c r="AH2244" s="5">
        <f t="shared" ref="AH2244" ca="1" si="12902">AE2243+AF2243+AG2243+AH2243</f>
        <v>0</v>
      </c>
    </row>
    <row r="2245" spans="1:34" ht="16" x14ac:dyDescent="0.2">
      <c r="A2245" s="1">
        <v>2240</v>
      </c>
      <c r="B2245">
        <v>220181</v>
      </c>
      <c r="C2245">
        <v>8</v>
      </c>
      <c r="D2245" t="s">
        <v>8</v>
      </c>
      <c r="E2245" t="s">
        <v>291</v>
      </c>
      <c r="F2245">
        <v>327</v>
      </c>
      <c r="G2245">
        <v>0.78102189781021902</v>
      </c>
      <c r="H2245">
        <v>13078.55434302257</v>
      </c>
      <c r="I2245">
        <v>0.88804651363082632</v>
      </c>
      <c r="K2245" s="2" t="s">
        <v>972</v>
      </c>
      <c r="L2245" s="4">
        <f t="shared" ref="L2245" si="12903" xml:space="preserve"> (F2245 - F2252) / F2252</f>
        <v>0.78688524590163933</v>
      </c>
      <c r="M2245" s="4">
        <f t="shared" ref="M2245" si="12904" xml:space="preserve"> (G2245 - G2252) / G2252</f>
        <v>-7.6210658504042017E-2</v>
      </c>
      <c r="N2245" s="4">
        <f t="shared" ref="N2245" si="12905" xml:space="preserve"> (H2245 - H2252) / H2252</f>
        <v>4.7606550045221896</v>
      </c>
      <c r="O2245" s="4">
        <f t="shared" ref="O2245" si="12906" xml:space="preserve"> (I2245 - I2252) / I2252</f>
        <v>1.0575636480882749</v>
      </c>
      <c r="X2245" s="5"/>
      <c r="Y2245" s="6"/>
      <c r="Z2245" s="5"/>
      <c r="AA2245" s="5"/>
      <c r="AB2245" s="5"/>
      <c r="AC2245" s="5"/>
      <c r="AD2245" s="5"/>
      <c r="AE2245" s="5"/>
      <c r="AF2245" s="5"/>
      <c r="AG2245" s="5"/>
      <c r="AH2245" s="5"/>
    </row>
    <row r="2246" spans="1:34" ht="16" x14ac:dyDescent="0.2">
      <c r="A2246" s="1">
        <v>2241</v>
      </c>
      <c r="B2246">
        <v>220181</v>
      </c>
      <c r="C2246">
        <v>7</v>
      </c>
      <c r="D2246" t="s">
        <v>10</v>
      </c>
      <c r="E2246" t="s">
        <v>291</v>
      </c>
      <c r="F2246">
        <v>278</v>
      </c>
      <c r="G2246">
        <v>0.81060606060606055</v>
      </c>
      <c r="H2246">
        <v>14273.513827956809</v>
      </c>
      <c r="I2246">
        <v>0.81097843758976207</v>
      </c>
      <c r="K2246" s="2" t="s">
        <v>973</v>
      </c>
      <c r="L2246" s="2">
        <f t="shared" ref="L2246" si="12907" xml:space="preserve"> SLOPE(F2245:F2252, $C2245:$C2252)</f>
        <v>10.357142857142858</v>
      </c>
      <c r="M2246" s="2">
        <f t="shared" ref="M2246" si="12908" xml:space="preserve"> SLOPE(G2245:G2252, $C2245:$C2252)</f>
        <v>6.0998957795828834E-4</v>
      </c>
      <c r="N2246" s="2">
        <f t="shared" ref="N2246" si="12909" xml:space="preserve"> SLOPE(H2245:H2252, $C2245:$C2252)</f>
        <v>1516.9324770601872</v>
      </c>
      <c r="O2246" s="2">
        <f t="shared" ref="O2246" si="12910" xml:space="preserve"> SLOPE(I2245:I2252, $C2245:$C2252)</f>
        <v>4.5489397433546006E-2</v>
      </c>
      <c r="X2246" s="5"/>
      <c r="Y2246" s="6"/>
      <c r="Z2246" s="5"/>
      <c r="AA2246" s="5"/>
      <c r="AB2246" s="5"/>
      <c r="AC2246" s="5"/>
      <c r="AD2246" s="5"/>
      <c r="AE2246" s="5"/>
      <c r="AF2246" s="5"/>
      <c r="AG2246" s="5"/>
      <c r="AH2246" s="5"/>
    </row>
    <row r="2247" spans="1:34" ht="16" x14ac:dyDescent="0.2">
      <c r="A2247" s="1">
        <v>2242</v>
      </c>
      <c r="B2247">
        <v>220181</v>
      </c>
      <c r="C2247">
        <v>6</v>
      </c>
      <c r="D2247" t="s">
        <v>11</v>
      </c>
      <c r="E2247" t="s">
        <v>291</v>
      </c>
      <c r="F2247">
        <v>135</v>
      </c>
      <c r="G2247">
        <v>0.81300813008130079</v>
      </c>
      <c r="H2247">
        <v>12303.3430803474</v>
      </c>
      <c r="I2247">
        <v>0.72568584074077513</v>
      </c>
      <c r="K2247" s="2" t="s">
        <v>974</v>
      </c>
      <c r="L2247" s="2">
        <f t="shared" ref="L2247" si="12911" xml:space="preserve"> INTERCEPT(F2245:F2252,$C2245:$C2252)</f>
        <v>168.64285714285714</v>
      </c>
      <c r="M2247" s="2">
        <f t="shared" ref="M2247" si="12912" xml:space="preserve"> INTERCEPT(G2245:G2252,$C2245:$C2252)</f>
        <v>0.79312665796496229</v>
      </c>
      <c r="N2247" s="2">
        <f t="shared" ref="N2247" si="12913" xml:space="preserve"> INTERCEPT(H2245:H2252,$C2245:$C2252)</f>
        <v>3369.7713021323325</v>
      </c>
      <c r="O2247" s="2">
        <f t="shared" ref="O2247" si="12914" xml:space="preserve"> INTERCEPT(I2245:I2252,$C2245:$C2252)</f>
        <v>0.49366760115148223</v>
      </c>
      <c r="X2247" s="5"/>
      <c r="Y2247" s="6"/>
      <c r="Z2247" s="5"/>
      <c r="AA2247" s="5"/>
      <c r="AB2247" s="5"/>
      <c r="AC2247" s="5"/>
      <c r="AD2247" s="5"/>
      <c r="AE2247" s="5"/>
      <c r="AF2247" s="5"/>
      <c r="AG2247" s="5"/>
      <c r="AH2247" s="5"/>
    </row>
    <row r="2248" spans="1:34" ht="16" x14ac:dyDescent="0.2">
      <c r="A2248" s="1">
        <v>2243</v>
      </c>
      <c r="B2248">
        <v>220181</v>
      </c>
      <c r="C2248">
        <v>5</v>
      </c>
      <c r="D2248" t="s">
        <v>12</v>
      </c>
      <c r="E2248" t="s">
        <v>291</v>
      </c>
      <c r="F2248">
        <v>124</v>
      </c>
      <c r="G2248">
        <v>0.78365384615384615</v>
      </c>
      <c r="H2248">
        <v>16791.503867943549</v>
      </c>
      <c r="I2248">
        <v>0.68432627705469262</v>
      </c>
      <c r="K2248" s="2" t="s">
        <v>1262</v>
      </c>
      <c r="L2248" s="2">
        <f t="shared" ref="L2248:O2248" si="12915" xml:space="preserve"> L2247 + (11*L2246)</f>
        <v>282.57142857142856</v>
      </c>
      <c r="M2248" s="2">
        <f t="shared" si="12915"/>
        <v>0.79983654332250342</v>
      </c>
      <c r="N2248" s="2">
        <f t="shared" si="12915"/>
        <v>20056.028549794391</v>
      </c>
      <c r="O2248" s="2">
        <f t="shared" si="12915"/>
        <v>0.99405097292048827</v>
      </c>
      <c r="X2248" s="5"/>
      <c r="Y2248" s="6"/>
      <c r="Z2248" s="5"/>
      <c r="AA2248" s="5"/>
      <c r="AB2248" s="5"/>
      <c r="AC2248" s="5"/>
      <c r="AD2248" s="5"/>
      <c r="AE2248" s="5"/>
      <c r="AF2248" s="5"/>
      <c r="AG2248" s="5"/>
      <c r="AH2248" s="5"/>
    </row>
    <row r="2249" spans="1:34" ht="16" x14ac:dyDescent="0.2">
      <c r="A2249" s="1">
        <v>2244</v>
      </c>
      <c r="B2249">
        <v>220181</v>
      </c>
      <c r="C2249">
        <v>4</v>
      </c>
      <c r="D2249" t="s">
        <v>13</v>
      </c>
      <c r="E2249" t="s">
        <v>291</v>
      </c>
      <c r="F2249">
        <v>216</v>
      </c>
      <c r="G2249">
        <v>0.81447963800904977</v>
      </c>
      <c r="H2249">
        <v>5824.2754081213243</v>
      </c>
      <c r="I2249">
        <v>0.63813351080959235</v>
      </c>
      <c r="K2249" s="2" t="s">
        <v>976</v>
      </c>
      <c r="L2249" s="2">
        <f t="shared" ref="L2249" si="12916" xml:space="preserve"> (L2248 - F2252) / F2252</f>
        <v>0.54410616705698667</v>
      </c>
      <c r="M2249" s="2">
        <f t="shared" ref="M2249" si="12917" xml:space="preserve"> (M2248 - G2252) / G2252</f>
        <v>-5.3956776715318538E-2</v>
      </c>
      <c r="N2249" s="2">
        <f t="shared" ref="N2249" si="12918" xml:space="preserve"> (N2248 - H2252) / H2252</f>
        <v>7.8339932844222604</v>
      </c>
      <c r="O2249" s="2">
        <f t="shared" ref="O2249" si="12919" xml:space="preserve"> (O2248 - I2252) / I2252</f>
        <v>1.3031711907359043</v>
      </c>
      <c r="X2249" s="5"/>
      <c r="Y2249" s="6"/>
      <c r="Z2249" s="5"/>
      <c r="AA2249" s="5"/>
      <c r="AB2249" s="5"/>
      <c r="AC2249" s="5"/>
      <c r="AD2249" s="5"/>
      <c r="AE2249" s="5"/>
      <c r="AF2249" s="5"/>
      <c r="AG2249" s="5"/>
      <c r="AH2249" s="5"/>
    </row>
    <row r="2250" spans="1:34" ht="16" x14ac:dyDescent="0.2">
      <c r="A2250" s="1">
        <v>2245</v>
      </c>
      <c r="B2250">
        <v>220181</v>
      </c>
      <c r="C2250">
        <v>3</v>
      </c>
      <c r="D2250" t="s">
        <v>14</v>
      </c>
      <c r="E2250" t="s">
        <v>291</v>
      </c>
      <c r="F2250">
        <v>227</v>
      </c>
      <c r="G2250">
        <v>0.81739130434782614</v>
      </c>
      <c r="H2250">
        <v>8825.5072541011086</v>
      </c>
      <c r="I2250">
        <v>0.69439299175582481</v>
      </c>
      <c r="K2250" s="2" t="s">
        <v>977</v>
      </c>
      <c r="L2250" s="2">
        <f t="shared" ref="L2250" si="12920">IF(L2245&lt;=$L$1,1,0)</f>
        <v>0</v>
      </c>
      <c r="M2250" s="2">
        <f t="shared" ref="M2250" si="12921">IF(M2245&lt;=$M$1,1,0)</f>
        <v>1</v>
      </c>
      <c r="N2250" s="2">
        <f t="shared" ref="N2250" si="12922">IF(N2245&lt;=$N$1,1,0)</f>
        <v>0</v>
      </c>
      <c r="O2250" s="2">
        <f t="shared" ref="O2250" si="12923">IF(O2245&lt;=$O$1,1,0)</f>
        <v>0</v>
      </c>
      <c r="X2250" s="5" t="s">
        <v>977</v>
      </c>
      <c r="Y2250" s="5">
        <f t="shared" ref="Y2250" ca="1" si="12924">IF(L2245&lt;=$Y$1,1,0)</f>
        <v>0</v>
      </c>
      <c r="Z2250" s="5">
        <f t="shared" ref="Z2250" ca="1" si="12925">IF(M2245&lt;=$Z$1,1,0)</f>
        <v>1</v>
      </c>
      <c r="AA2250" s="5">
        <f t="shared" ref="AA2250" ca="1" si="12926">IF(N2245&lt;=$AA$1,1,0)</f>
        <v>0</v>
      </c>
      <c r="AB2250" s="5">
        <f t="shared" ref="AB2250" ca="1" si="12927">IF(O2245&lt;=$AB$1,1,0)</f>
        <v>0</v>
      </c>
      <c r="AC2250" s="5"/>
      <c r="AD2250" s="5"/>
      <c r="AE2250" s="5"/>
      <c r="AF2250" s="5"/>
      <c r="AG2250" s="5"/>
      <c r="AH2250" s="5"/>
    </row>
    <row r="2251" spans="1:34" ht="16" x14ac:dyDescent="0.2">
      <c r="A2251" s="1">
        <v>2246</v>
      </c>
      <c r="B2251">
        <v>220181</v>
      </c>
      <c r="C2251">
        <v>2</v>
      </c>
      <c r="D2251" t="s">
        <v>15</v>
      </c>
      <c r="E2251" t="s">
        <v>291</v>
      </c>
      <c r="F2251">
        <v>232</v>
      </c>
      <c r="G2251">
        <v>0.70135746606334837</v>
      </c>
      <c r="H2251">
        <v>8200.7176308405269</v>
      </c>
      <c r="I2251">
        <v>0.71379455225980237</v>
      </c>
      <c r="K2251" s="2" t="s">
        <v>978</v>
      </c>
      <c r="L2251" s="2">
        <f t="shared" ref="L2251" si="12928">IF(L2245&lt;=$L$2, 1, 0)</f>
        <v>0</v>
      </c>
      <c r="M2251" s="2">
        <f t="shared" ref="M2251" si="12929">IF(M2245&lt;=$M$2, 1, 0)</f>
        <v>1</v>
      </c>
      <c r="N2251" s="2">
        <f t="shared" ref="N2251" si="12930">IF(N2245&lt;=$N$2, 1, 0)</f>
        <v>0</v>
      </c>
      <c r="O2251" s="2">
        <f t="shared" ref="O2251" si="12931">IF(O2245&lt;=$O$2, 1, 0)</f>
        <v>0</v>
      </c>
      <c r="X2251" s="5" t="s">
        <v>978</v>
      </c>
      <c r="Y2251" s="5">
        <f t="shared" ref="Y2251" ca="1" si="12932">IF(L2245&lt;=$Y$2, 1, 0)</f>
        <v>0</v>
      </c>
      <c r="Z2251" s="5">
        <f t="shared" ref="Z2251" ca="1" si="12933">IF(M2245&lt;=$Z$2, 1, 0)</f>
        <v>0</v>
      </c>
      <c r="AA2251" s="5">
        <f t="shared" ref="AA2251" ca="1" si="12934">IF(N2245&lt;=$AA$2, 1, 0)</f>
        <v>0</v>
      </c>
      <c r="AB2251" s="5">
        <f t="shared" ref="AB2251" ca="1" si="12935">IF(O2245&lt;=$AB$2, 1, 0)</f>
        <v>0</v>
      </c>
      <c r="AC2251" s="5"/>
      <c r="AD2251" s="5" t="s">
        <v>1952</v>
      </c>
      <c r="AE2251" s="5">
        <f t="shared" ref="AE2251" ca="1" si="12936" xml:space="preserve"> Y2250+Y2251+Y2252</f>
        <v>0</v>
      </c>
      <c r="AF2251" s="5">
        <f t="shared" ref="AF2251" ca="1" si="12937">Z2250+Z2251+Z2252</f>
        <v>1</v>
      </c>
      <c r="AG2251" s="5">
        <f t="shared" ref="AG2251" ca="1" si="12938">AA2250+AA2251+AA2252</f>
        <v>0</v>
      </c>
      <c r="AH2251" s="5">
        <f t="shared" ref="AH2251" ca="1" si="12939">AB2250+AB2251+AB2252</f>
        <v>0</v>
      </c>
    </row>
    <row r="2252" spans="1:34" ht="16" x14ac:dyDescent="0.2">
      <c r="A2252" s="1">
        <v>2247</v>
      </c>
      <c r="B2252">
        <v>220181</v>
      </c>
      <c r="C2252">
        <v>1</v>
      </c>
      <c r="D2252" t="s">
        <v>16</v>
      </c>
      <c r="E2252" t="s">
        <v>291</v>
      </c>
      <c r="F2252">
        <v>183</v>
      </c>
      <c r="G2252">
        <v>0.84545454545454546</v>
      </c>
      <c r="H2252">
        <v>2270.3241788921109</v>
      </c>
      <c r="I2252">
        <v>0.43160099297823851</v>
      </c>
      <c r="K2252" s="2" t="s">
        <v>979</v>
      </c>
      <c r="L2252" s="2">
        <f t="shared" ref="L2252" si="12940">IF(L2249&lt;=$L$1, 1,0)</f>
        <v>0</v>
      </c>
      <c r="M2252" s="2">
        <f t="shared" ref="M2252" si="12941">IF(M2249&lt;=$M$1, 1,0)</f>
        <v>1</v>
      </c>
      <c r="N2252" s="2">
        <f t="shared" ref="N2252" si="12942">IF(N2249&lt;=$N$1, 1,0)</f>
        <v>0</v>
      </c>
      <c r="O2252" s="2">
        <f t="shared" ref="O2252" si="12943">IF(O2249&lt;=$O$1, 1,0)</f>
        <v>0</v>
      </c>
      <c r="X2252" s="5" t="s">
        <v>979</v>
      </c>
      <c r="Y2252" s="5">
        <f t="shared" ref="Y2252" ca="1" si="12944">IF(L2249&lt;=$Y$1, 1,0)</f>
        <v>0</v>
      </c>
      <c r="Z2252" s="5">
        <f t="shared" ref="Z2252" ca="1" si="12945">IF(M2249&lt;=$Z$1, 1,0)</f>
        <v>0</v>
      </c>
      <c r="AA2252" s="5">
        <f t="shared" ref="AA2252" ca="1" si="12946">IF(N2249&lt;=$AA$1, 1,0)</f>
        <v>0</v>
      </c>
      <c r="AB2252" s="5">
        <f t="shared" ref="AB2252" ca="1" si="12947">IF(O2249&lt;=$AB$1, 1,0)</f>
        <v>0</v>
      </c>
      <c r="AC2252" s="5"/>
      <c r="AD2252" s="5" t="s">
        <v>1953</v>
      </c>
      <c r="AE2252" s="5"/>
      <c r="AF2252" s="5"/>
      <c r="AG2252" s="5"/>
      <c r="AH2252" s="5">
        <f t="shared" ref="AH2252" ca="1" si="12948">AE2251+AF2251+AG2251+AH2251</f>
        <v>1</v>
      </c>
    </row>
    <row r="2253" spans="1:34" ht="16" x14ac:dyDescent="0.2">
      <c r="A2253" s="1">
        <v>2248</v>
      </c>
      <c r="B2253">
        <v>133711</v>
      </c>
      <c r="C2253">
        <v>8</v>
      </c>
      <c r="D2253" t="s">
        <v>8</v>
      </c>
      <c r="E2253" t="s">
        <v>292</v>
      </c>
      <c r="F2253">
        <v>640</v>
      </c>
      <c r="G2253">
        <v>0.74079754601226999</v>
      </c>
      <c r="H2253">
        <v>14018.45939466735</v>
      </c>
      <c r="I2253">
        <v>1.1257962471337339</v>
      </c>
      <c r="K2253" s="2" t="s">
        <v>972</v>
      </c>
      <c r="L2253" s="4">
        <f t="shared" ref="L2253" si="12949" xml:space="preserve"> (F2253 - F2260) / F2260</f>
        <v>-9.2879256965944269E-3</v>
      </c>
      <c r="M2253" s="4">
        <f t="shared" ref="M2253" si="12950" xml:space="preserve"> (G2253 - G2260) / G2260</f>
        <v>6.3996475373994638E-2</v>
      </c>
      <c r="N2253" s="4">
        <f t="shared" ref="N2253" si="12951" xml:space="preserve"> (H2253 - H2260) / H2260</f>
        <v>0.22762445700443037</v>
      </c>
      <c r="O2253" s="4">
        <f t="shared" ref="O2253" si="12952" xml:space="preserve"> (I2253 - I2260) / I2260</f>
        <v>-4.1276622266383144E-2</v>
      </c>
      <c r="X2253" s="5"/>
      <c r="Y2253" s="6"/>
      <c r="Z2253" s="5"/>
      <c r="AA2253" s="5"/>
      <c r="AB2253" s="5"/>
      <c r="AC2253" s="5"/>
      <c r="AD2253" s="5"/>
      <c r="AE2253" s="5"/>
      <c r="AF2253" s="5"/>
      <c r="AG2253" s="5"/>
      <c r="AH2253" s="5"/>
    </row>
    <row r="2254" spans="1:34" ht="16" x14ac:dyDescent="0.2">
      <c r="A2254" s="1">
        <v>2249</v>
      </c>
      <c r="B2254">
        <v>133711</v>
      </c>
      <c r="C2254">
        <v>7</v>
      </c>
      <c r="D2254" t="s">
        <v>10</v>
      </c>
      <c r="E2254" t="s">
        <v>292</v>
      </c>
      <c r="F2254">
        <v>653</v>
      </c>
      <c r="G2254">
        <v>0.68707482993197277</v>
      </c>
      <c r="H2254">
        <v>13425.070054738941</v>
      </c>
      <c r="I2254">
        <v>1.0808874211252071</v>
      </c>
      <c r="K2254" s="2" t="s">
        <v>973</v>
      </c>
      <c r="L2254" s="2">
        <f t="shared" ref="L2254" si="12953" xml:space="preserve"> SLOPE(F2253:F2260, $C2253:$C2260)</f>
        <v>-1.7380952380952381</v>
      </c>
      <c r="M2254" s="2">
        <f t="shared" ref="M2254" si="12954" xml:space="preserve"> SLOPE(G2253:G2260, $C2253:$C2260)</f>
        <v>5.9872148629064766E-3</v>
      </c>
      <c r="N2254" s="2">
        <f t="shared" ref="N2254" si="12955" xml:space="preserve"> SLOPE(H2253:H2260, $C2253:$C2260)</f>
        <v>335.31285036628748</v>
      </c>
      <c r="O2254" s="2">
        <f t="shared" ref="O2254" si="12956" xml:space="preserve"> SLOPE(I2253:I2260, $C2253:$C2260)</f>
        <v>-2.2189621608532009E-2</v>
      </c>
      <c r="X2254" s="5"/>
      <c r="Y2254" s="6"/>
      <c r="Z2254" s="5"/>
      <c r="AA2254" s="5"/>
      <c r="AB2254" s="5"/>
      <c r="AC2254" s="5"/>
      <c r="AD2254" s="5"/>
      <c r="AE2254" s="5"/>
      <c r="AF2254" s="5"/>
      <c r="AG2254" s="5"/>
      <c r="AH2254" s="5"/>
    </row>
    <row r="2255" spans="1:34" ht="16" x14ac:dyDescent="0.2">
      <c r="A2255" s="1">
        <v>2250</v>
      </c>
      <c r="B2255">
        <v>133711</v>
      </c>
      <c r="C2255">
        <v>6</v>
      </c>
      <c r="D2255" t="s">
        <v>11</v>
      </c>
      <c r="E2255" t="s">
        <v>292</v>
      </c>
      <c r="F2255">
        <v>737</v>
      </c>
      <c r="G2255">
        <v>0.72333333333333338</v>
      </c>
      <c r="H2255">
        <v>13023.99273679707</v>
      </c>
      <c r="I2255">
        <v>0.98074518777502784</v>
      </c>
      <c r="K2255" s="2" t="s">
        <v>974</v>
      </c>
      <c r="L2255" s="2">
        <f t="shared" ref="L2255" si="12957" xml:space="preserve"> INTERCEPT(F2253:F2260,$C2253:$C2260)</f>
        <v>667.57142857142856</v>
      </c>
      <c r="M2255" s="2">
        <f t="shared" ref="M2255" si="12958" xml:space="preserve"> INTERCEPT(G2253:G2260,$C2253:$C2260)</f>
        <v>0.67761221689123319</v>
      </c>
      <c r="N2255" s="2">
        <f t="shared" ref="N2255" si="12959" xml:space="preserve"> INTERCEPT(H2253:H2260,$C2253:$C2260)</f>
        <v>11114.948121432508</v>
      </c>
      <c r="O2255" s="2">
        <f t="shared" ref="O2255" si="12960" xml:space="preserve"> INTERCEPT(I2253:I2260,$C2253:$C2260)</f>
        <v>1.229580291675755</v>
      </c>
      <c r="X2255" s="5"/>
      <c r="Y2255" s="6"/>
      <c r="Z2255" s="5"/>
      <c r="AA2255" s="5"/>
      <c r="AB2255" s="5"/>
      <c r="AC2255" s="5"/>
      <c r="AD2255" s="5"/>
      <c r="AE2255" s="5"/>
      <c r="AF2255" s="5"/>
      <c r="AG2255" s="5"/>
      <c r="AH2255" s="5"/>
    </row>
    <row r="2256" spans="1:34" ht="16" x14ac:dyDescent="0.2">
      <c r="A2256" s="1">
        <v>2251</v>
      </c>
      <c r="B2256">
        <v>133711</v>
      </c>
      <c r="C2256">
        <v>5</v>
      </c>
      <c r="D2256" t="s">
        <v>12</v>
      </c>
      <c r="E2256" t="s">
        <v>292</v>
      </c>
      <c r="F2256">
        <v>600</v>
      </c>
      <c r="G2256">
        <v>0.71219512195121948</v>
      </c>
      <c r="H2256">
        <v>12677.478352813419</v>
      </c>
      <c r="I2256">
        <v>1.0581007872184069</v>
      </c>
      <c r="K2256" s="2" t="s">
        <v>1263</v>
      </c>
      <c r="L2256" s="2">
        <f t="shared" ref="L2256:O2256" si="12961" xml:space="preserve"> L2255 + (11*L2254)</f>
        <v>648.45238095238096</v>
      </c>
      <c r="M2256" s="2">
        <f t="shared" si="12961"/>
        <v>0.74347158038320438</v>
      </c>
      <c r="N2256" s="2">
        <f t="shared" si="12961"/>
        <v>14803.38947546167</v>
      </c>
      <c r="O2256" s="2">
        <f t="shared" si="12961"/>
        <v>0.98549445398190283</v>
      </c>
      <c r="X2256" s="5"/>
      <c r="Y2256" s="6"/>
      <c r="Z2256" s="5"/>
      <c r="AA2256" s="5"/>
      <c r="AB2256" s="5"/>
      <c r="AC2256" s="5"/>
      <c r="AD2256" s="5"/>
      <c r="AE2256" s="5"/>
      <c r="AF2256" s="5"/>
      <c r="AG2256" s="5"/>
      <c r="AH2256" s="5"/>
    </row>
    <row r="2257" spans="1:34" ht="16" x14ac:dyDescent="0.2">
      <c r="A2257" s="1">
        <v>2252</v>
      </c>
      <c r="B2257">
        <v>133711</v>
      </c>
      <c r="C2257">
        <v>4</v>
      </c>
      <c r="D2257" t="s">
        <v>13</v>
      </c>
      <c r="E2257" t="s">
        <v>292</v>
      </c>
      <c r="F2257">
        <v>621</v>
      </c>
      <c r="G2257">
        <v>0.72065378900445765</v>
      </c>
      <c r="H2257">
        <v>12318.014795782041</v>
      </c>
      <c r="I2257">
        <v>1.1687791433115851</v>
      </c>
      <c r="K2257" s="2" t="s">
        <v>976</v>
      </c>
      <c r="L2257" s="2">
        <f t="shared" ref="L2257" si="12962" xml:space="preserve"> (L2256 - F2260) / F2260</f>
        <v>3.7962553442429771E-3</v>
      </c>
      <c r="M2257" s="2">
        <f t="shared" ref="M2257" si="12963" xml:space="preserve"> (M2256 - G2260) / G2260</f>
        <v>6.7837151090347478E-2</v>
      </c>
      <c r="N2257" s="2">
        <f t="shared" ref="N2257" si="12964" xml:space="preserve"> (N2256 - H2260) / H2260</f>
        <v>0.29636235017036028</v>
      </c>
      <c r="O2257" s="2">
        <f t="shared" ref="O2257" si="12965" xml:space="preserve"> (O2256 - I2260) / I2260</f>
        <v>-0.16075704279102909</v>
      </c>
      <c r="X2257" s="5"/>
      <c r="Y2257" s="6"/>
      <c r="Z2257" s="5"/>
      <c r="AA2257" s="5"/>
      <c r="AB2257" s="5"/>
      <c r="AC2257" s="5"/>
      <c r="AD2257" s="5"/>
      <c r="AE2257" s="5"/>
      <c r="AF2257" s="5"/>
      <c r="AG2257" s="5"/>
      <c r="AH2257" s="5"/>
    </row>
    <row r="2258" spans="1:34" ht="16" x14ac:dyDescent="0.2">
      <c r="A2258" s="1">
        <v>2253</v>
      </c>
      <c r="B2258">
        <v>133711</v>
      </c>
      <c r="C2258">
        <v>3</v>
      </c>
      <c r="D2258" t="s">
        <v>14</v>
      </c>
      <c r="E2258" t="s">
        <v>292</v>
      </c>
      <c r="F2258">
        <v>673</v>
      </c>
      <c r="G2258">
        <v>0.68741159830268739</v>
      </c>
      <c r="H2258">
        <v>11978.892159708679</v>
      </c>
      <c r="I2258">
        <v>1.2427857738309249</v>
      </c>
      <c r="K2258" s="2" t="s">
        <v>977</v>
      </c>
      <c r="L2258" s="2">
        <f t="shared" ref="L2258" si="12966">IF(L2253&lt;=$L$1,1,0)</f>
        <v>1</v>
      </c>
      <c r="M2258" s="2">
        <f t="shared" ref="M2258" si="12967">IF(M2253&lt;=$M$1,1,0)</f>
        <v>1</v>
      </c>
      <c r="N2258" s="2">
        <f t="shared" ref="N2258" si="12968">IF(N2253&lt;=$N$1,1,0)</f>
        <v>0</v>
      </c>
      <c r="O2258" s="2">
        <f t="shared" ref="O2258" si="12969">IF(O2253&lt;=$O$1,1,0)</f>
        <v>1</v>
      </c>
      <c r="X2258" s="5" t="s">
        <v>977</v>
      </c>
      <c r="Y2258" s="5">
        <f t="shared" ref="Y2258" ca="1" si="12970">IF(L2253&lt;=$Y$1,1,0)</f>
        <v>0</v>
      </c>
      <c r="Z2258" s="5">
        <f t="shared" ref="Z2258" ca="1" si="12971">IF(M2253&lt;=$Z$1,1,0)</f>
        <v>0</v>
      </c>
      <c r="AA2258" s="5">
        <f t="shared" ref="AA2258" ca="1" si="12972">IF(N2253&lt;=$AA$1,1,0)</f>
        <v>0</v>
      </c>
      <c r="AB2258" s="5">
        <f t="shared" ref="AB2258" ca="1" si="12973">IF(O2253&lt;=$AB$1,1,0)</f>
        <v>1</v>
      </c>
      <c r="AC2258" s="5"/>
      <c r="AD2258" s="5"/>
      <c r="AE2258" s="5"/>
      <c r="AF2258" s="5"/>
      <c r="AG2258" s="5"/>
      <c r="AH2258" s="5"/>
    </row>
    <row r="2259" spans="1:34" ht="16" x14ac:dyDescent="0.2">
      <c r="A2259" s="1">
        <v>2254</v>
      </c>
      <c r="B2259">
        <v>133711</v>
      </c>
      <c r="C2259">
        <v>2</v>
      </c>
      <c r="D2259" t="s">
        <v>15</v>
      </c>
      <c r="E2259" t="s">
        <v>292</v>
      </c>
      <c r="F2259">
        <v>708</v>
      </c>
      <c r="G2259">
        <v>0.66873065015479871</v>
      </c>
      <c r="H2259">
        <v>12129.764368538939</v>
      </c>
      <c r="I2259">
        <v>1.206455414655011</v>
      </c>
      <c r="K2259" s="2" t="s">
        <v>978</v>
      </c>
      <c r="L2259" s="2">
        <f t="shared" ref="L2259" si="12974">IF(L2253&lt;=$L$2, 1, 0)</f>
        <v>1</v>
      </c>
      <c r="M2259" s="2">
        <f t="shared" ref="M2259" si="12975">IF(M2253&lt;=$M$2, 1, 0)</f>
        <v>1</v>
      </c>
      <c r="N2259" s="2">
        <f t="shared" ref="N2259" si="12976">IF(N2253&lt;=$N$2, 1, 0)</f>
        <v>0</v>
      </c>
      <c r="O2259" s="2">
        <f t="shared" ref="O2259" si="12977">IF(O2253&lt;=$O$2, 1, 0)</f>
        <v>0</v>
      </c>
      <c r="X2259" s="5" t="s">
        <v>978</v>
      </c>
      <c r="Y2259" s="5">
        <f t="shared" ref="Y2259" ca="1" si="12978">IF(L2253&lt;=$Y$2, 1, 0)</f>
        <v>0</v>
      </c>
      <c r="Z2259" s="5">
        <f t="shared" ref="Z2259" ca="1" si="12979">IF(M2253&lt;=$Z$2, 1, 0)</f>
        <v>0</v>
      </c>
      <c r="AA2259" s="5">
        <f t="shared" ref="AA2259" ca="1" si="12980">IF(N2253&lt;=$AA$2, 1, 0)</f>
        <v>0</v>
      </c>
      <c r="AB2259" s="5">
        <f t="shared" ref="AB2259" ca="1" si="12981">IF(O2253&lt;=$AB$2, 1, 0)</f>
        <v>0</v>
      </c>
      <c r="AC2259" s="5"/>
      <c r="AD2259" s="5" t="s">
        <v>1952</v>
      </c>
      <c r="AE2259" s="5">
        <f t="shared" ref="AE2259" ca="1" si="12982" xml:space="preserve"> Y2258+Y2259+Y2260</f>
        <v>0</v>
      </c>
      <c r="AF2259" s="5">
        <f t="shared" ref="AF2259" ca="1" si="12983">Z2258+Z2259+Z2260</f>
        <v>0</v>
      </c>
      <c r="AG2259" s="5">
        <f t="shared" ref="AG2259" ca="1" si="12984">AA2258+AA2259+AA2260</f>
        <v>0</v>
      </c>
      <c r="AH2259" s="5">
        <f t="shared" ref="AH2259" ca="1" si="12985">AB2258+AB2259+AB2260</f>
        <v>2</v>
      </c>
    </row>
    <row r="2260" spans="1:34" ht="16" x14ac:dyDescent="0.2">
      <c r="A2260" s="1">
        <v>2255</v>
      </c>
      <c r="B2260">
        <v>133711</v>
      </c>
      <c r="C2260">
        <v>1</v>
      </c>
      <c r="D2260" t="s">
        <v>16</v>
      </c>
      <c r="E2260" t="s">
        <v>292</v>
      </c>
      <c r="F2260">
        <v>646</v>
      </c>
      <c r="G2260">
        <v>0.69624060150375944</v>
      </c>
      <c r="H2260">
        <v>11419.175721599981</v>
      </c>
      <c r="I2260">
        <v>1.174265980448991</v>
      </c>
      <c r="K2260" s="2" t="s">
        <v>979</v>
      </c>
      <c r="L2260" s="2">
        <f t="shared" ref="L2260" si="12986">IF(L2257&lt;=$L$1, 1,0)</f>
        <v>1</v>
      </c>
      <c r="M2260" s="2">
        <f t="shared" ref="M2260" si="12987">IF(M2257&lt;=$M$1, 1,0)</f>
        <v>1</v>
      </c>
      <c r="N2260" s="2">
        <f t="shared" ref="N2260" si="12988">IF(N2257&lt;=$N$1, 1,0)</f>
        <v>0</v>
      </c>
      <c r="O2260" s="2">
        <f t="shared" ref="O2260" si="12989">IF(O2257&lt;=$O$1, 1,0)</f>
        <v>1</v>
      </c>
      <c r="X2260" s="5" t="s">
        <v>979</v>
      </c>
      <c r="Y2260" s="5">
        <f t="shared" ref="Y2260" ca="1" si="12990">IF(L2257&lt;=$Y$1, 1,0)</f>
        <v>0</v>
      </c>
      <c r="Z2260" s="5">
        <f t="shared" ref="Z2260" ca="1" si="12991">IF(M2257&lt;=$Z$1, 1,0)</f>
        <v>0</v>
      </c>
      <c r="AA2260" s="5">
        <f t="shared" ref="AA2260" ca="1" si="12992">IF(N2257&lt;=$AA$1, 1,0)</f>
        <v>0</v>
      </c>
      <c r="AB2260" s="5">
        <f t="shared" ref="AB2260" ca="1" si="12993">IF(O2257&lt;=$AB$1, 1,0)</f>
        <v>1</v>
      </c>
      <c r="AC2260" s="5"/>
      <c r="AD2260" s="5" t="s">
        <v>1953</v>
      </c>
      <c r="AE2260" s="5"/>
      <c r="AF2260" s="5"/>
      <c r="AG2260" s="5"/>
      <c r="AH2260" s="5">
        <f t="shared" ref="AH2260" ca="1" si="12994">AE2259+AF2259+AG2259+AH2259</f>
        <v>2</v>
      </c>
    </row>
    <row r="2261" spans="1:34" ht="16" x14ac:dyDescent="0.2">
      <c r="A2261" s="1">
        <v>2256</v>
      </c>
      <c r="B2261">
        <v>133809</v>
      </c>
      <c r="C2261">
        <v>8</v>
      </c>
      <c r="D2261" t="s">
        <v>8</v>
      </c>
      <c r="E2261" t="s">
        <v>293</v>
      </c>
      <c r="F2261">
        <v>205</v>
      </c>
      <c r="G2261">
        <v>0.72222222222222221</v>
      </c>
      <c r="H2261">
        <v>11314.132245897201</v>
      </c>
      <c r="I2261">
        <v>0.60631026817724398</v>
      </c>
      <c r="K2261" s="2" t="s">
        <v>972</v>
      </c>
      <c r="L2261" s="4">
        <f t="shared" ref="L2261" si="12995" xml:space="preserve"> (F2261 - F2268) / F2268</f>
        <v>6.7708333333333329E-2</v>
      </c>
      <c r="M2261" s="4">
        <f t="shared" ref="M2261" si="12996" xml:space="preserve"> (G2261 - G2268) / G2268</f>
        <v>1.4184397163120503E-2</v>
      </c>
      <c r="N2261" s="4">
        <f t="shared" ref="N2261" si="12997" xml:space="preserve"> (H2261 - H2268) / H2268</f>
        <v>0.26421656678101341</v>
      </c>
      <c r="O2261" s="4">
        <f t="shared" ref="O2261" si="12998" xml:space="preserve"> (I2261 - I2268) / I2268</f>
        <v>-5.7786431743887992E-2</v>
      </c>
      <c r="X2261" s="5"/>
      <c r="Y2261" s="6"/>
      <c r="Z2261" s="5"/>
      <c r="AA2261" s="5"/>
      <c r="AB2261" s="5"/>
      <c r="AC2261" s="5"/>
      <c r="AD2261" s="5"/>
      <c r="AE2261" s="5"/>
      <c r="AF2261" s="5"/>
      <c r="AG2261" s="5"/>
      <c r="AH2261" s="5"/>
    </row>
    <row r="2262" spans="1:34" ht="16" x14ac:dyDescent="0.2">
      <c r="A2262" s="1">
        <v>2257</v>
      </c>
      <c r="B2262">
        <v>133809</v>
      </c>
      <c r="C2262">
        <v>7</v>
      </c>
      <c r="D2262" t="s">
        <v>10</v>
      </c>
      <c r="E2262" t="s">
        <v>293</v>
      </c>
      <c r="F2262">
        <v>206</v>
      </c>
      <c r="G2262">
        <v>0.61538461538461542</v>
      </c>
      <c r="H2262">
        <v>11470.17390673346</v>
      </c>
      <c r="I2262">
        <v>0.64000325995283858</v>
      </c>
      <c r="K2262" s="2" t="s">
        <v>973</v>
      </c>
      <c r="L2262" s="2">
        <f t="shared" ref="L2262" si="12999" xml:space="preserve"> SLOPE(F2261:F2268, $C2261:$C2268)</f>
        <v>-0.48809523809523808</v>
      </c>
      <c r="M2262" s="2">
        <f t="shared" ref="M2262" si="13000" xml:space="preserve"> SLOPE(G2261:G2268, $C2261:$C2268)</f>
        <v>-5.2575172425706987E-4</v>
      </c>
      <c r="N2262" s="2">
        <f t="shared" ref="N2262" si="13001" xml:space="preserve"> SLOPE(H2261:H2268, $C2261:$C2268)</f>
        <v>310.32194377974093</v>
      </c>
      <c r="O2262" s="2">
        <f t="shared" ref="O2262" si="13002" xml:space="preserve"> SLOPE(I2261:I2268, $C2261:$C2268)</f>
        <v>-4.9804516070966701E-3</v>
      </c>
      <c r="X2262" s="5"/>
      <c r="Y2262" s="6"/>
      <c r="Z2262" s="5"/>
      <c r="AA2262" s="5"/>
      <c r="AB2262" s="5"/>
      <c r="AC2262" s="5"/>
      <c r="AD2262" s="5"/>
      <c r="AE2262" s="5"/>
      <c r="AF2262" s="5"/>
      <c r="AG2262" s="5"/>
      <c r="AH2262" s="5"/>
    </row>
    <row r="2263" spans="1:34" ht="16" x14ac:dyDescent="0.2">
      <c r="A2263" s="1">
        <v>2258</v>
      </c>
      <c r="B2263">
        <v>133809</v>
      </c>
      <c r="C2263">
        <v>6</v>
      </c>
      <c r="D2263" t="s">
        <v>11</v>
      </c>
      <c r="E2263" t="s">
        <v>293</v>
      </c>
      <c r="F2263">
        <v>158</v>
      </c>
      <c r="G2263">
        <v>0.74301675977653636</v>
      </c>
      <c r="H2263">
        <v>11738.19811169787</v>
      </c>
      <c r="I2263">
        <v>0.63800127613730173</v>
      </c>
      <c r="K2263" s="2" t="s">
        <v>974</v>
      </c>
      <c r="L2263" s="2">
        <f t="shared" ref="L2263" si="13003" xml:space="preserve"> INTERCEPT(F2261:F2268,$C2261:$C2268)</f>
        <v>194.57142857142858</v>
      </c>
      <c r="M2263" s="2">
        <f t="shared" ref="M2263" si="13004" xml:space="preserve"> INTERCEPT(G2261:G2268,$C2261:$C2268)</f>
        <v>0.69127736524121663</v>
      </c>
      <c r="N2263" s="2">
        <f t="shared" ref="N2263" si="13005" xml:space="preserve"> INTERCEPT(H2261:H2268,$C2261:$C2268)</f>
        <v>9585.0036406658764</v>
      </c>
      <c r="O2263" s="2">
        <f t="shared" ref="O2263" si="13006" xml:space="preserve"> INTERCEPT(I2261:I2268,$C2261:$C2268)</f>
        <v>0.672479221706206</v>
      </c>
      <c r="X2263" s="5"/>
      <c r="Y2263" s="6"/>
      <c r="Z2263" s="5"/>
      <c r="AA2263" s="5"/>
      <c r="AB2263" s="5"/>
      <c r="AC2263" s="5"/>
      <c r="AD2263" s="5"/>
      <c r="AE2263" s="5"/>
      <c r="AF2263" s="5"/>
      <c r="AG2263" s="5"/>
      <c r="AH2263" s="5"/>
    </row>
    <row r="2264" spans="1:34" ht="16" x14ac:dyDescent="0.2">
      <c r="A2264" s="1">
        <v>2259</v>
      </c>
      <c r="B2264">
        <v>133809</v>
      </c>
      <c r="C2264">
        <v>5</v>
      </c>
      <c r="D2264" t="s">
        <v>12</v>
      </c>
      <c r="E2264" t="s">
        <v>293</v>
      </c>
      <c r="F2264">
        <v>179</v>
      </c>
      <c r="G2264">
        <v>0.63297872340425532</v>
      </c>
      <c r="H2264">
        <v>11832.140304091679</v>
      </c>
      <c r="I2264">
        <v>0.65593952759612817</v>
      </c>
      <c r="K2264" s="2" t="s">
        <v>1264</v>
      </c>
      <c r="L2264" s="2">
        <f t="shared" ref="L2264:O2264" si="13007" xml:space="preserve"> L2263 + (11*L2262)</f>
        <v>189.20238095238096</v>
      </c>
      <c r="M2264" s="2">
        <f t="shared" si="13007"/>
        <v>0.68549409627438884</v>
      </c>
      <c r="N2264" s="2">
        <f t="shared" si="13007"/>
        <v>12998.545022243026</v>
      </c>
      <c r="O2264" s="2">
        <f t="shared" si="13007"/>
        <v>0.6176942540281426</v>
      </c>
      <c r="X2264" s="5"/>
      <c r="Y2264" s="6"/>
      <c r="Z2264" s="5"/>
      <c r="AA2264" s="5"/>
      <c r="AB2264" s="5"/>
      <c r="AC2264" s="5"/>
      <c r="AD2264" s="5"/>
      <c r="AE2264" s="5"/>
      <c r="AF2264" s="5"/>
      <c r="AG2264" s="5"/>
      <c r="AH2264" s="5"/>
    </row>
    <row r="2265" spans="1:34" ht="16" x14ac:dyDescent="0.2">
      <c r="A2265" s="1">
        <v>2260</v>
      </c>
      <c r="B2265">
        <v>133809</v>
      </c>
      <c r="C2265">
        <v>4</v>
      </c>
      <c r="D2265" t="s">
        <v>13</v>
      </c>
      <c r="E2265" t="s">
        <v>293</v>
      </c>
      <c r="F2265">
        <v>189</v>
      </c>
      <c r="G2265">
        <v>0.77339901477832518</v>
      </c>
      <c r="H2265">
        <v>11508.546414215651</v>
      </c>
      <c r="I2265">
        <v>0.71432243559598574</v>
      </c>
      <c r="K2265" s="2" t="s">
        <v>976</v>
      </c>
      <c r="L2265" s="2">
        <f t="shared" ref="L2265" si="13008" xml:space="preserve"> (L2264 - F2268) / F2268</f>
        <v>-1.4570932539682483E-2</v>
      </c>
      <c r="M2265" s="2">
        <f t="shared" ref="M2265" si="13009" xml:space="preserve"> (M2264 - G2268) / G2268</f>
        <v>-3.7391269061496563E-2</v>
      </c>
      <c r="N2265" s="2">
        <f t="shared" ref="N2265" si="13010" xml:space="preserve"> (N2264 - H2268) / H2268</f>
        <v>0.45242919244889818</v>
      </c>
      <c r="O2265" s="2">
        <f t="shared" ref="O2265" si="13011" xml:space="preserve"> (O2264 - I2268) / I2268</f>
        <v>-4.0095578574275044E-2</v>
      </c>
      <c r="X2265" s="5"/>
      <c r="Y2265" s="6"/>
      <c r="Z2265" s="5"/>
      <c r="AA2265" s="5"/>
      <c r="AB2265" s="5"/>
      <c r="AC2265" s="5"/>
      <c r="AD2265" s="5"/>
      <c r="AE2265" s="5"/>
      <c r="AF2265" s="5"/>
      <c r="AG2265" s="5"/>
      <c r="AH2265" s="5"/>
    </row>
    <row r="2266" spans="1:34" ht="16" x14ac:dyDescent="0.2">
      <c r="A2266" s="1">
        <v>2261</v>
      </c>
      <c r="B2266">
        <v>133809</v>
      </c>
      <c r="C2266">
        <v>3</v>
      </c>
      <c r="D2266" t="s">
        <v>14</v>
      </c>
      <c r="E2266" t="s">
        <v>293</v>
      </c>
      <c r="F2266">
        <v>212</v>
      </c>
      <c r="G2266">
        <v>0.64021164021164023</v>
      </c>
      <c r="H2266">
        <v>10910.120826250841</v>
      </c>
      <c r="I2266">
        <v>0.64931393631596701</v>
      </c>
      <c r="K2266" s="2" t="s">
        <v>977</v>
      </c>
      <c r="L2266" s="2">
        <f t="shared" ref="L2266" si="13012">IF(L2261&lt;=$L$1,1,0)</f>
        <v>1</v>
      </c>
      <c r="M2266" s="2">
        <f t="shared" ref="M2266" si="13013">IF(M2261&lt;=$M$1,1,0)</f>
        <v>1</v>
      </c>
      <c r="N2266" s="2">
        <f t="shared" ref="N2266" si="13014">IF(N2261&lt;=$N$1,1,0)</f>
        <v>0</v>
      </c>
      <c r="O2266" s="2">
        <f t="shared" ref="O2266" si="13015">IF(O2261&lt;=$O$1,1,0)</f>
        <v>1</v>
      </c>
      <c r="X2266" s="5" t="s">
        <v>977</v>
      </c>
      <c r="Y2266" s="5">
        <f t="shared" ref="Y2266" ca="1" si="13016">IF(L2261&lt;=$Y$1,1,0)</f>
        <v>0</v>
      </c>
      <c r="Z2266" s="5">
        <f t="shared" ref="Z2266" ca="1" si="13017">IF(M2261&lt;=$Z$1,1,0)</f>
        <v>0</v>
      </c>
      <c r="AA2266" s="5">
        <f t="shared" ref="AA2266" ca="1" si="13018">IF(N2261&lt;=$AA$1,1,0)</f>
        <v>0</v>
      </c>
      <c r="AB2266" s="5">
        <f t="shared" ref="AB2266" ca="1" si="13019">IF(O2261&lt;=$AB$1,1,0)</f>
        <v>1</v>
      </c>
      <c r="AC2266" s="5"/>
      <c r="AD2266" s="5"/>
      <c r="AE2266" s="5"/>
      <c r="AF2266" s="5"/>
      <c r="AG2266" s="5"/>
      <c r="AH2266" s="5"/>
    </row>
    <row r="2267" spans="1:34" ht="16" x14ac:dyDescent="0.2">
      <c r="A2267" s="1">
        <v>2262</v>
      </c>
      <c r="B2267">
        <v>133809</v>
      </c>
      <c r="C2267">
        <v>2</v>
      </c>
      <c r="D2267" t="s">
        <v>15</v>
      </c>
      <c r="E2267" t="s">
        <v>293</v>
      </c>
      <c r="F2267">
        <v>198</v>
      </c>
      <c r="G2267">
        <v>0.67195767195767198</v>
      </c>
      <c r="H2267">
        <v>10128.78666195509</v>
      </c>
      <c r="I2267">
        <v>0.65315123033287792</v>
      </c>
      <c r="K2267" s="2" t="s">
        <v>978</v>
      </c>
      <c r="L2267" s="2">
        <f t="shared" ref="L2267" si="13020">IF(L2261&lt;=$L$2, 1, 0)</f>
        <v>1</v>
      </c>
      <c r="M2267" s="2">
        <f t="shared" ref="M2267" si="13021">IF(M2261&lt;=$M$2, 1, 0)</f>
        <v>1</v>
      </c>
      <c r="N2267" s="2">
        <f t="shared" ref="N2267" si="13022">IF(N2261&lt;=$N$2, 1, 0)</f>
        <v>0</v>
      </c>
      <c r="O2267" s="2">
        <f t="shared" ref="O2267" si="13023">IF(O2261&lt;=$O$2, 1, 0)</f>
        <v>0</v>
      </c>
      <c r="X2267" s="5" t="s">
        <v>978</v>
      </c>
      <c r="Y2267" s="5">
        <f t="shared" ref="Y2267" ca="1" si="13024">IF(L2261&lt;=$Y$2, 1, 0)</f>
        <v>0</v>
      </c>
      <c r="Z2267" s="5">
        <f t="shared" ref="Z2267" ca="1" si="13025">IF(M2261&lt;=$Z$2, 1, 0)</f>
        <v>0</v>
      </c>
      <c r="AA2267" s="5">
        <f t="shared" ref="AA2267" ca="1" si="13026">IF(N2261&lt;=$AA$2, 1, 0)</f>
        <v>0</v>
      </c>
      <c r="AB2267" s="5">
        <f t="shared" ref="AB2267" ca="1" si="13027">IF(O2261&lt;=$AB$2, 1, 0)</f>
        <v>0</v>
      </c>
      <c r="AC2267" s="5"/>
      <c r="AD2267" s="5" t="s">
        <v>1952</v>
      </c>
      <c r="AE2267" s="5">
        <f t="shared" ref="AE2267" ca="1" si="13028" xml:space="preserve"> Y2266+Y2267+Y2268</f>
        <v>0</v>
      </c>
      <c r="AF2267" s="5">
        <f t="shared" ref="AF2267" ca="1" si="13029">Z2266+Z2267+Z2268</f>
        <v>0</v>
      </c>
      <c r="AG2267" s="5">
        <f t="shared" ref="AG2267" ca="1" si="13030">AA2266+AA2267+AA2268</f>
        <v>0</v>
      </c>
      <c r="AH2267" s="5">
        <f t="shared" ref="AH2267" ca="1" si="13031">AB2266+AB2267+AB2268</f>
        <v>2</v>
      </c>
    </row>
    <row r="2268" spans="1:34" ht="16" x14ac:dyDescent="0.2">
      <c r="A2268" s="1">
        <v>2263</v>
      </c>
      <c r="B2268">
        <v>133809</v>
      </c>
      <c r="C2268">
        <v>1</v>
      </c>
      <c r="D2268" t="s">
        <v>16</v>
      </c>
      <c r="E2268" t="s">
        <v>293</v>
      </c>
      <c r="F2268">
        <v>192</v>
      </c>
      <c r="G2268">
        <v>0.71212121212121215</v>
      </c>
      <c r="H2268">
        <v>8949.5206305558768</v>
      </c>
      <c r="I2268">
        <v>0.64349558168582544</v>
      </c>
      <c r="K2268" s="2" t="s">
        <v>979</v>
      </c>
      <c r="L2268" s="2">
        <f t="shared" ref="L2268" si="13032">IF(L2265&lt;=$L$1, 1,0)</f>
        <v>1</v>
      </c>
      <c r="M2268" s="2">
        <f t="shared" ref="M2268" si="13033">IF(M2265&lt;=$M$1, 1,0)</f>
        <v>1</v>
      </c>
      <c r="N2268" s="2">
        <f t="shared" ref="N2268" si="13034">IF(N2265&lt;=$N$1, 1,0)</f>
        <v>0</v>
      </c>
      <c r="O2268" s="2">
        <f t="shared" ref="O2268" si="13035">IF(O2265&lt;=$O$1, 1,0)</f>
        <v>1</v>
      </c>
      <c r="X2268" s="5" t="s">
        <v>979</v>
      </c>
      <c r="Y2268" s="5">
        <f t="shared" ref="Y2268" ca="1" si="13036">IF(L2265&lt;=$Y$1, 1,0)</f>
        <v>0</v>
      </c>
      <c r="Z2268" s="5">
        <f t="shared" ref="Z2268" ca="1" si="13037">IF(M2265&lt;=$Z$1, 1,0)</f>
        <v>0</v>
      </c>
      <c r="AA2268" s="5">
        <f t="shared" ref="AA2268" ca="1" si="13038">IF(N2265&lt;=$AA$1, 1,0)</f>
        <v>0</v>
      </c>
      <c r="AB2268" s="5">
        <f t="shared" ref="AB2268" ca="1" si="13039">IF(O2265&lt;=$AB$1, 1,0)</f>
        <v>1</v>
      </c>
      <c r="AC2268" s="5"/>
      <c r="AD2268" s="5" t="s">
        <v>1953</v>
      </c>
      <c r="AE2268" s="5"/>
      <c r="AF2268" s="5"/>
      <c r="AG2268" s="5"/>
      <c r="AH2268" s="5">
        <f t="shared" ref="AH2268" ca="1" si="13040">AE2267+AF2267+AG2267+AH2267</f>
        <v>2</v>
      </c>
    </row>
    <row r="2269" spans="1:34" ht="16" x14ac:dyDescent="0.2">
      <c r="A2269" s="1">
        <v>2264</v>
      </c>
      <c r="B2269">
        <v>133881</v>
      </c>
      <c r="C2269">
        <v>8</v>
      </c>
      <c r="D2269" t="s">
        <v>8</v>
      </c>
      <c r="E2269" t="s">
        <v>294</v>
      </c>
      <c r="F2269">
        <v>668</v>
      </c>
      <c r="G2269">
        <v>0.78701298701298705</v>
      </c>
      <c r="H2269">
        <v>21879.98137653889</v>
      </c>
      <c r="I2269">
        <v>0.50237847779414813</v>
      </c>
      <c r="K2269" s="2" t="s">
        <v>972</v>
      </c>
      <c r="L2269" s="4">
        <f t="shared" ref="L2269" si="13041" xml:space="preserve"> (F2269 - F2276) / F2276</f>
        <v>-0.1164021164021164</v>
      </c>
      <c r="M2269" s="4">
        <f t="shared" ref="M2269" si="13042" xml:space="preserve"> (G2269 - G2276) / G2276</f>
        <v>-2.4199709209196739E-3</v>
      </c>
      <c r="N2269" s="4">
        <f t="shared" ref="N2269" si="13043" xml:space="preserve"> (H2269 - H2276) / H2276</f>
        <v>0.2669850848834725</v>
      </c>
      <c r="O2269" s="4">
        <f t="shared" ref="O2269" si="13044" xml:space="preserve"> (I2269 - I2276) / I2276</f>
        <v>0.45923363066386691</v>
      </c>
      <c r="X2269" s="5"/>
      <c r="Y2269" s="6"/>
      <c r="Z2269" s="5"/>
      <c r="AA2269" s="5"/>
      <c r="AB2269" s="5"/>
      <c r="AC2269" s="5"/>
      <c r="AD2269" s="5"/>
      <c r="AE2269" s="5"/>
      <c r="AF2269" s="5"/>
      <c r="AG2269" s="5"/>
      <c r="AH2269" s="5"/>
    </row>
    <row r="2270" spans="1:34" ht="16" x14ac:dyDescent="0.2">
      <c r="A2270" s="1">
        <v>2265</v>
      </c>
      <c r="B2270">
        <v>133881</v>
      </c>
      <c r="C2270">
        <v>7</v>
      </c>
      <c r="D2270" t="s">
        <v>10</v>
      </c>
      <c r="E2270" t="s">
        <v>294</v>
      </c>
      <c r="F2270">
        <v>784</v>
      </c>
      <c r="G2270">
        <v>0.80501392757660162</v>
      </c>
      <c r="H2270">
        <v>21819.258486046409</v>
      </c>
      <c r="I2270">
        <v>0.45306683930908243</v>
      </c>
      <c r="K2270" s="2" t="s">
        <v>973</v>
      </c>
      <c r="L2270" s="2">
        <f t="shared" ref="L2270" si="13045" xml:space="preserve"> SLOPE(F2269:F2276, $C2269:$C2276)</f>
        <v>-7.6785714285714288</v>
      </c>
      <c r="M2270" s="2">
        <f t="shared" ref="M2270" si="13046" xml:space="preserve"> SLOPE(G2269:G2276, $C2269:$C2276)</f>
        <v>2.2620635885049413E-3</v>
      </c>
      <c r="N2270" s="2">
        <f t="shared" ref="N2270" si="13047" xml:space="preserve"> SLOPE(H2269:H2276, $C2269:$C2276)</f>
        <v>774.24162412896908</v>
      </c>
      <c r="O2270" s="2">
        <f t="shared" ref="O2270" si="13048" xml:space="preserve"> SLOPE(I2269:I2276, $C2269:$C2276)</f>
        <v>2.0746997760604416E-2</v>
      </c>
      <c r="X2270" s="5"/>
      <c r="Y2270" s="6"/>
      <c r="Z2270" s="5"/>
      <c r="AA2270" s="5"/>
      <c r="AB2270" s="5"/>
      <c r="AC2270" s="5"/>
      <c r="AD2270" s="5"/>
      <c r="AE2270" s="5"/>
      <c r="AF2270" s="5"/>
      <c r="AG2270" s="5"/>
      <c r="AH2270" s="5"/>
    </row>
    <row r="2271" spans="1:34" ht="16" x14ac:dyDescent="0.2">
      <c r="A2271" s="1">
        <v>2266</v>
      </c>
      <c r="B2271">
        <v>133881</v>
      </c>
      <c r="C2271">
        <v>6</v>
      </c>
      <c r="D2271" t="s">
        <v>11</v>
      </c>
      <c r="E2271" t="s">
        <v>294</v>
      </c>
      <c r="F2271">
        <v>721</v>
      </c>
      <c r="G2271">
        <v>0.79578392621870886</v>
      </c>
      <c r="H2271">
        <v>20798.109647404312</v>
      </c>
      <c r="I2271">
        <v>0.40764000937235501</v>
      </c>
      <c r="K2271" s="2" t="s">
        <v>974</v>
      </c>
      <c r="L2271" s="2">
        <f t="shared" ref="L2271" si="13049" xml:space="preserve"> INTERCEPT(F2269:F2276,$C2269:$C2276)</f>
        <v>770.67857142857144</v>
      </c>
      <c r="M2271" s="2">
        <f t="shared" ref="M2271" si="13050" xml:space="preserve"> INTERCEPT(G2269:G2276,$C2269:$C2276)</f>
        <v>0.78280502982866385</v>
      </c>
      <c r="N2271" s="2">
        <f t="shared" ref="N2271" si="13051" xml:space="preserve"> INTERCEPT(H2269:H2276,$C2269:$C2276)</f>
        <v>15750.451018848231</v>
      </c>
      <c r="O2271" s="2">
        <f t="shared" ref="O2271" si="13052" xml:space="preserve"> INTERCEPT(I2269:I2276,$C2269:$C2276)</f>
        <v>0.29318810474088464</v>
      </c>
      <c r="X2271" s="5"/>
      <c r="Y2271" s="6"/>
      <c r="Z2271" s="5"/>
      <c r="AA2271" s="5"/>
      <c r="AB2271" s="5"/>
      <c r="AC2271" s="5"/>
      <c r="AD2271" s="5"/>
      <c r="AE2271" s="5"/>
      <c r="AF2271" s="5"/>
      <c r="AG2271" s="5"/>
      <c r="AH2271" s="5"/>
    </row>
    <row r="2272" spans="1:34" ht="16" x14ac:dyDescent="0.2">
      <c r="A2272" s="1">
        <v>2267</v>
      </c>
      <c r="B2272">
        <v>133881</v>
      </c>
      <c r="C2272">
        <v>5</v>
      </c>
      <c r="D2272" t="s">
        <v>12</v>
      </c>
      <c r="E2272" t="s">
        <v>294</v>
      </c>
      <c r="F2272">
        <v>761</v>
      </c>
      <c r="G2272">
        <v>0.82919254658385089</v>
      </c>
      <c r="H2272">
        <v>19408.22445184187</v>
      </c>
      <c r="I2272">
        <v>0.32591072892223322</v>
      </c>
      <c r="K2272" s="2" t="s">
        <v>1265</v>
      </c>
      <c r="L2272" s="2">
        <f t="shared" ref="L2272:O2272" si="13053" xml:space="preserve"> L2271 + (11*L2270)</f>
        <v>686.21428571428578</v>
      </c>
      <c r="M2272" s="2">
        <f t="shared" si="13053"/>
        <v>0.80768772930221822</v>
      </c>
      <c r="N2272" s="2">
        <f t="shared" si="13053"/>
        <v>24267.108884266891</v>
      </c>
      <c r="O2272" s="2">
        <f t="shared" si="13053"/>
        <v>0.52140508010753317</v>
      </c>
      <c r="X2272" s="5"/>
      <c r="Y2272" s="6"/>
      <c r="Z2272" s="5"/>
      <c r="AA2272" s="5"/>
      <c r="AB2272" s="5"/>
      <c r="AC2272" s="5"/>
      <c r="AD2272" s="5"/>
      <c r="AE2272" s="5"/>
      <c r="AF2272" s="5"/>
      <c r="AG2272" s="5"/>
      <c r="AH2272" s="5"/>
    </row>
    <row r="2273" spans="1:34" ht="16" x14ac:dyDescent="0.2">
      <c r="A2273" s="1">
        <v>2268</v>
      </c>
      <c r="B2273">
        <v>133881</v>
      </c>
      <c r="C2273">
        <v>4</v>
      </c>
      <c r="D2273" t="s">
        <v>13</v>
      </c>
      <c r="E2273" t="s">
        <v>294</v>
      </c>
      <c r="F2273">
        <v>645</v>
      </c>
      <c r="G2273">
        <v>0.78515625</v>
      </c>
      <c r="H2273">
        <v>17301.78244135245</v>
      </c>
      <c r="I2273">
        <v>0.3514883813567814</v>
      </c>
      <c r="K2273" s="2" t="s">
        <v>976</v>
      </c>
      <c r="L2273" s="2">
        <f t="shared" ref="L2273" si="13054" xml:space="preserve"> (L2272 - F2276) / F2276</f>
        <v>-9.2309145880574373E-2</v>
      </c>
      <c r="M2273" s="2">
        <f t="shared" ref="M2273" si="13055" xml:space="preserve"> (M2272 - G2276) / G2276</f>
        <v>2.3786343783456829E-2</v>
      </c>
      <c r="N2273" s="2">
        <f t="shared" ref="N2273" si="13056" xml:space="preserve"> (N2272 - H2276) / H2276</f>
        <v>0.40521440491614158</v>
      </c>
      <c r="O2273" s="2">
        <f t="shared" ref="O2273" si="13057" xml:space="preserve"> (O2272 - I2276) / I2276</f>
        <v>0.51449925051061307</v>
      </c>
      <c r="X2273" s="5"/>
      <c r="Y2273" s="6"/>
      <c r="Z2273" s="5"/>
      <c r="AA2273" s="5"/>
      <c r="AB2273" s="5"/>
      <c r="AC2273" s="5"/>
      <c r="AD2273" s="5"/>
      <c r="AE2273" s="5"/>
      <c r="AF2273" s="5"/>
      <c r="AG2273" s="5"/>
      <c r="AH2273" s="5"/>
    </row>
    <row r="2274" spans="1:34" ht="16" x14ac:dyDescent="0.2">
      <c r="A2274" s="1">
        <v>2269</v>
      </c>
      <c r="B2274">
        <v>133881</v>
      </c>
      <c r="C2274">
        <v>3</v>
      </c>
      <c r="D2274" t="s">
        <v>14</v>
      </c>
      <c r="E2274" t="s">
        <v>294</v>
      </c>
      <c r="F2274">
        <v>771</v>
      </c>
      <c r="G2274">
        <v>0.7554417413572343</v>
      </c>
      <c r="H2274">
        <v>18081.385540320851</v>
      </c>
      <c r="I2274">
        <v>0.35576731060035982</v>
      </c>
      <c r="K2274" s="2" t="s">
        <v>977</v>
      </c>
      <c r="L2274" s="2">
        <f t="shared" ref="L2274" si="13058">IF(L2269&lt;=$L$1,1,0)</f>
        <v>1</v>
      </c>
      <c r="M2274" s="2">
        <f t="shared" ref="M2274" si="13059">IF(M2269&lt;=$M$1,1,0)</f>
        <v>1</v>
      </c>
      <c r="N2274" s="2">
        <f t="shared" ref="N2274" si="13060">IF(N2269&lt;=$N$1,1,0)</f>
        <v>0</v>
      </c>
      <c r="O2274" s="2">
        <f t="shared" ref="O2274" si="13061">IF(O2269&lt;=$O$1,1,0)</f>
        <v>0</v>
      </c>
      <c r="X2274" s="5" t="s">
        <v>977</v>
      </c>
      <c r="Y2274" s="5">
        <f t="shared" ref="Y2274" ca="1" si="13062">IF(L2269&lt;=$Y$1,1,0)</f>
        <v>0</v>
      </c>
      <c r="Z2274" s="5">
        <f t="shared" ref="Z2274" ca="1" si="13063">IF(M2269&lt;=$Z$1,1,0)</f>
        <v>0</v>
      </c>
      <c r="AA2274" s="5">
        <f t="shared" ref="AA2274" ca="1" si="13064">IF(N2269&lt;=$AA$1,1,0)</f>
        <v>0</v>
      </c>
      <c r="AB2274" s="5">
        <f t="shared" ref="AB2274" ca="1" si="13065">IF(O2269&lt;=$AB$1,1,0)</f>
        <v>0</v>
      </c>
      <c r="AC2274" s="5"/>
      <c r="AD2274" s="5"/>
      <c r="AE2274" s="5"/>
      <c r="AF2274" s="5"/>
      <c r="AG2274" s="5"/>
      <c r="AH2274" s="5"/>
    </row>
    <row r="2275" spans="1:34" ht="16" x14ac:dyDescent="0.2">
      <c r="A2275" s="1">
        <v>2270</v>
      </c>
      <c r="B2275">
        <v>133881</v>
      </c>
      <c r="C2275">
        <v>2</v>
      </c>
      <c r="D2275" t="s">
        <v>15</v>
      </c>
      <c r="E2275" t="s">
        <v>294</v>
      </c>
      <c r="F2275">
        <v>783</v>
      </c>
      <c r="G2275">
        <v>0.7973509933774835</v>
      </c>
      <c r="H2275">
        <v>17318.236380278518</v>
      </c>
      <c r="I2275">
        <v>0.35186944829100869</v>
      </c>
      <c r="K2275" s="2" t="s">
        <v>978</v>
      </c>
      <c r="L2275" s="2">
        <f t="shared" ref="L2275" si="13066">IF(L2269&lt;=$L$2, 1, 0)</f>
        <v>1</v>
      </c>
      <c r="M2275" s="2">
        <f t="shared" ref="M2275" si="13067">IF(M2269&lt;=$M$2, 1, 0)</f>
        <v>1</v>
      </c>
      <c r="N2275" s="2">
        <f t="shared" ref="N2275" si="13068">IF(N2269&lt;=$N$2, 1, 0)</f>
        <v>0</v>
      </c>
      <c r="O2275" s="2">
        <f t="shared" ref="O2275" si="13069">IF(O2269&lt;=$O$2, 1, 0)</f>
        <v>0</v>
      </c>
      <c r="X2275" s="5" t="s">
        <v>978</v>
      </c>
      <c r="Y2275" s="5">
        <f t="shared" ref="Y2275" ca="1" si="13070">IF(L2269&lt;=$Y$2, 1, 0)</f>
        <v>0</v>
      </c>
      <c r="Z2275" s="5">
        <f t="shared" ref="Z2275" ca="1" si="13071">IF(M2269&lt;=$Z$2, 1, 0)</f>
        <v>0</v>
      </c>
      <c r="AA2275" s="5">
        <f t="shared" ref="AA2275" ca="1" si="13072">IF(N2269&lt;=$AA$2, 1, 0)</f>
        <v>0</v>
      </c>
      <c r="AB2275" s="5">
        <f t="shared" ref="AB2275" ca="1" si="13073">IF(O2269&lt;=$AB$2, 1, 0)</f>
        <v>0</v>
      </c>
      <c r="AC2275" s="5"/>
      <c r="AD2275" s="5" t="s">
        <v>1952</v>
      </c>
      <c r="AE2275" s="5">
        <f t="shared" ref="AE2275" ca="1" si="13074" xml:space="preserve"> Y2274+Y2275+Y2276</f>
        <v>0</v>
      </c>
      <c r="AF2275" s="5">
        <f t="shared" ref="AF2275" ca="1" si="13075">Z2274+Z2275+Z2276</f>
        <v>0</v>
      </c>
      <c r="AG2275" s="5">
        <f t="shared" ref="AG2275" ca="1" si="13076">AA2274+AA2275+AA2276</f>
        <v>0</v>
      </c>
      <c r="AH2275" s="5">
        <f t="shared" ref="AH2275" ca="1" si="13077">AB2274+AB2275+AB2276</f>
        <v>0</v>
      </c>
    </row>
    <row r="2276" spans="1:34" ht="16" x14ac:dyDescent="0.2">
      <c r="A2276" s="1">
        <v>2271</v>
      </c>
      <c r="B2276">
        <v>133881</v>
      </c>
      <c r="C2276">
        <v>1</v>
      </c>
      <c r="D2276" t="s">
        <v>16</v>
      </c>
      <c r="E2276" t="s">
        <v>294</v>
      </c>
      <c r="F2276">
        <v>756</v>
      </c>
      <c r="G2276">
        <v>0.78892215568862278</v>
      </c>
      <c r="H2276">
        <v>17269.328295645439</v>
      </c>
      <c r="I2276">
        <v>0.34427556166286749</v>
      </c>
      <c r="K2276" s="2" t="s">
        <v>979</v>
      </c>
      <c r="L2276" s="2">
        <f t="shared" ref="L2276" si="13078">IF(L2273&lt;=$L$1, 1,0)</f>
        <v>1</v>
      </c>
      <c r="M2276" s="2">
        <f t="shared" ref="M2276" si="13079">IF(M2273&lt;=$M$1, 1,0)</f>
        <v>1</v>
      </c>
      <c r="N2276" s="2">
        <f t="shared" ref="N2276" si="13080">IF(N2273&lt;=$N$1, 1,0)</f>
        <v>0</v>
      </c>
      <c r="O2276" s="2">
        <f t="shared" ref="O2276" si="13081">IF(O2273&lt;=$O$1, 1,0)</f>
        <v>0</v>
      </c>
      <c r="X2276" s="5" t="s">
        <v>979</v>
      </c>
      <c r="Y2276" s="5">
        <f t="shared" ref="Y2276" ca="1" si="13082">IF(L2273&lt;=$Y$1, 1,0)</f>
        <v>0</v>
      </c>
      <c r="Z2276" s="5">
        <f t="shared" ref="Z2276" ca="1" si="13083">IF(M2273&lt;=$Z$1, 1,0)</f>
        <v>0</v>
      </c>
      <c r="AA2276" s="5">
        <f t="shared" ref="AA2276" ca="1" si="13084">IF(N2273&lt;=$AA$1, 1,0)</f>
        <v>0</v>
      </c>
      <c r="AB2276" s="5">
        <f t="shared" ref="AB2276" ca="1" si="13085">IF(O2273&lt;=$AB$1, 1,0)</f>
        <v>0</v>
      </c>
      <c r="AC2276" s="5"/>
      <c r="AD2276" s="5" t="s">
        <v>1953</v>
      </c>
      <c r="AE2276" s="5"/>
      <c r="AF2276" s="5"/>
      <c r="AG2276" s="5"/>
      <c r="AH2276" s="5">
        <f t="shared" ref="AH2276" ca="1" si="13086">AE2275+AF2275+AG2275+AH2275</f>
        <v>0</v>
      </c>
    </row>
    <row r="2277" spans="1:34" ht="16" x14ac:dyDescent="0.2">
      <c r="A2277" s="1">
        <v>2272</v>
      </c>
      <c r="B2277">
        <v>133979</v>
      </c>
      <c r="C2277">
        <v>8</v>
      </c>
      <c r="D2277" t="s">
        <v>8</v>
      </c>
      <c r="E2277" t="s">
        <v>295</v>
      </c>
      <c r="F2277">
        <v>325</v>
      </c>
      <c r="G2277">
        <v>0.63554216867469882</v>
      </c>
      <c r="H2277">
        <v>14333.803282563331</v>
      </c>
      <c r="I2277">
        <v>0.1066442396501889</v>
      </c>
      <c r="K2277" s="2" t="s">
        <v>972</v>
      </c>
      <c r="L2277" s="4">
        <f t="shared" ref="L2277" si="13087" xml:space="preserve"> (F2277 - F2284) / F2284</f>
        <v>-0.19753086419753085</v>
      </c>
      <c r="M2277" s="4">
        <f t="shared" ref="M2277" si="13088" xml:space="preserve"> (G2277 - G2284) / G2284</f>
        <v>-9.6861128725428014E-2</v>
      </c>
      <c r="N2277" s="4">
        <f t="shared" ref="N2277" si="13089" xml:space="preserve"> (H2277 - H2284) / H2284</f>
        <v>0.1497682989812516</v>
      </c>
      <c r="O2277" s="4">
        <f t="shared" ref="O2277" si="13090" xml:space="preserve"> (I2277 - I2284) / I2284</f>
        <v>-0.54544078320340272</v>
      </c>
      <c r="X2277" s="5"/>
      <c r="Y2277" s="6"/>
      <c r="Z2277" s="5"/>
      <c r="AA2277" s="5"/>
      <c r="AB2277" s="5"/>
      <c r="AC2277" s="5"/>
      <c r="AD2277" s="5"/>
      <c r="AE2277" s="5"/>
      <c r="AF2277" s="5"/>
      <c r="AG2277" s="5"/>
      <c r="AH2277" s="5"/>
    </row>
    <row r="2278" spans="1:34" ht="16" x14ac:dyDescent="0.2">
      <c r="A2278" s="1">
        <v>2273</v>
      </c>
      <c r="B2278">
        <v>133979</v>
      </c>
      <c r="C2278">
        <v>7</v>
      </c>
      <c r="D2278" t="s">
        <v>10</v>
      </c>
      <c r="E2278" t="s">
        <v>295</v>
      </c>
      <c r="F2278">
        <v>341</v>
      </c>
      <c r="G2278">
        <v>0.56634304207119746</v>
      </c>
      <c r="H2278">
        <v>14148.487820471761</v>
      </c>
      <c r="I2278">
        <v>0.1059529019677362</v>
      </c>
      <c r="K2278" s="2" t="s">
        <v>973</v>
      </c>
      <c r="L2278" s="2">
        <f t="shared" ref="L2278" si="13091" xml:space="preserve"> SLOPE(F2277:F2284, $C2277:$C2284)</f>
        <v>-15.666666666666666</v>
      </c>
      <c r="M2278" s="2">
        <f t="shared" ref="M2278" si="13092" xml:space="preserve"> SLOPE(G2277:G2284, $C2277:$C2284)</f>
        <v>-1.5496817315422087E-2</v>
      </c>
      <c r="N2278" s="2">
        <f t="shared" ref="N2278" si="13093" xml:space="preserve"> SLOPE(H2277:H2284, $C2277:$C2284)</f>
        <v>304.68102573916161</v>
      </c>
      <c r="O2278" s="2">
        <f t="shared" ref="O2278" si="13094" xml:space="preserve"> SLOPE(I2277:I2284, $C2277:$C2284)</f>
        <v>-2.1895736237789981E-2</v>
      </c>
      <c r="X2278" s="5"/>
      <c r="Y2278" s="6"/>
      <c r="Z2278" s="5"/>
      <c r="AA2278" s="5"/>
      <c r="AB2278" s="5"/>
      <c r="AC2278" s="5"/>
      <c r="AD2278" s="5"/>
      <c r="AE2278" s="5"/>
      <c r="AF2278" s="5"/>
      <c r="AG2278" s="5"/>
      <c r="AH2278" s="5"/>
    </row>
    <row r="2279" spans="1:34" ht="16" x14ac:dyDescent="0.2">
      <c r="A2279" s="1">
        <v>2274</v>
      </c>
      <c r="B2279">
        <v>133979</v>
      </c>
      <c r="C2279">
        <v>6</v>
      </c>
      <c r="D2279" t="s">
        <v>11</v>
      </c>
      <c r="E2279" t="s">
        <v>295</v>
      </c>
      <c r="F2279">
        <v>327</v>
      </c>
      <c r="G2279">
        <v>0.55858310626703001</v>
      </c>
      <c r="H2279">
        <v>12877.39447835463</v>
      </c>
      <c r="I2279">
        <v>0.16656868480625611</v>
      </c>
      <c r="K2279" s="2" t="s">
        <v>974</v>
      </c>
      <c r="L2279" s="2">
        <f t="shared" ref="L2279" si="13095" xml:space="preserve"> INTERCEPT(F2277:F2284,$C2277:$C2284)</f>
        <v>449.75</v>
      </c>
      <c r="M2279" s="2">
        <f t="shared" ref="M2279" si="13096" xml:space="preserve"> INTERCEPT(G2277:G2284,$C2277:$C2284)</f>
        <v>0.69443851705399862</v>
      </c>
      <c r="N2279" s="2">
        <f t="shared" ref="N2279" si="13097" xml:space="preserve"> INTERCEPT(H2277:H2284,$C2277:$C2284)</f>
        <v>11613.288995562241</v>
      </c>
      <c r="O2279" s="2">
        <f t="shared" ref="O2279" si="13098" xml:space="preserve"> INTERCEPT(I2277:I2284,$C2277:$C2284)</f>
        <v>0.27994438128870625</v>
      </c>
      <c r="X2279" s="5"/>
      <c r="Y2279" s="6"/>
      <c r="Z2279" s="5"/>
      <c r="AA2279" s="5"/>
      <c r="AB2279" s="5"/>
      <c r="AC2279" s="5"/>
      <c r="AD2279" s="5"/>
      <c r="AE2279" s="5"/>
      <c r="AF2279" s="5"/>
      <c r="AG2279" s="5"/>
      <c r="AH2279" s="5"/>
    </row>
    <row r="2280" spans="1:34" ht="16" x14ac:dyDescent="0.2">
      <c r="A2280" s="1">
        <v>2275</v>
      </c>
      <c r="B2280">
        <v>133979</v>
      </c>
      <c r="C2280">
        <v>5</v>
      </c>
      <c r="D2280" t="s">
        <v>12</v>
      </c>
      <c r="E2280" t="s">
        <v>295</v>
      </c>
      <c r="F2280">
        <v>384</v>
      </c>
      <c r="G2280">
        <v>0.60164835164835162</v>
      </c>
      <c r="H2280">
        <v>13045.213564627789</v>
      </c>
      <c r="I2280">
        <v>0.13703363766757881</v>
      </c>
      <c r="K2280" s="2" t="s">
        <v>1266</v>
      </c>
      <c r="L2280" s="2">
        <f t="shared" ref="L2280:O2280" si="13099" xml:space="preserve"> L2279 + (11*L2278)</f>
        <v>277.41666666666669</v>
      </c>
      <c r="M2280" s="2">
        <f t="shared" si="13099"/>
        <v>0.5239735265843557</v>
      </c>
      <c r="N2280" s="2">
        <f t="shared" si="13099"/>
        <v>14964.780278693019</v>
      </c>
      <c r="O2280" s="2">
        <f t="shared" si="13099"/>
        <v>3.9091282673016453E-2</v>
      </c>
      <c r="X2280" s="5"/>
      <c r="Y2280" s="6"/>
      <c r="Z2280" s="5"/>
      <c r="AA2280" s="5"/>
      <c r="AB2280" s="5"/>
      <c r="AC2280" s="5"/>
      <c r="AD2280" s="5"/>
      <c r="AE2280" s="5"/>
      <c r="AF2280" s="5"/>
      <c r="AG2280" s="5"/>
      <c r="AH2280" s="5"/>
    </row>
    <row r="2281" spans="1:34" ht="16" x14ac:dyDescent="0.2">
      <c r="A2281" s="1">
        <v>2276</v>
      </c>
      <c r="B2281">
        <v>133979</v>
      </c>
      <c r="C2281">
        <v>4</v>
      </c>
      <c r="D2281" t="s">
        <v>13</v>
      </c>
      <c r="E2281" t="s">
        <v>295</v>
      </c>
      <c r="F2281">
        <v>377</v>
      </c>
      <c r="G2281">
        <v>0.61851015801354403</v>
      </c>
      <c r="H2281">
        <v>13057.841561237999</v>
      </c>
      <c r="I2281">
        <v>0.23308554201214429</v>
      </c>
      <c r="K2281" s="2" t="s">
        <v>976</v>
      </c>
      <c r="L2281" s="2">
        <f t="shared" ref="L2281" si="13100" xml:space="preserve"> (L2280 - F2284) / F2284</f>
        <v>-0.31502057613168721</v>
      </c>
      <c r="M2281" s="2">
        <f t="shared" ref="M2281" si="13101" xml:space="preserve"> (M2280 - G2284) / G2284</f>
        <v>-0.25540604116959981</v>
      </c>
      <c r="N2281" s="2">
        <f t="shared" ref="N2281" si="13102" xml:space="preserve"> (N2280 - H2284) / H2284</f>
        <v>0.2003813381889861</v>
      </c>
      <c r="O2281" s="2">
        <f t="shared" ref="O2281" si="13103" xml:space="preserve"> (O2280 - I2284) / I2284</f>
        <v>-0.8333777530440738</v>
      </c>
      <c r="X2281" s="5"/>
      <c r="Y2281" s="6"/>
      <c r="Z2281" s="5"/>
      <c r="AA2281" s="5"/>
      <c r="AB2281" s="5"/>
      <c r="AC2281" s="5"/>
      <c r="AD2281" s="5"/>
      <c r="AE2281" s="5"/>
      <c r="AF2281" s="5"/>
      <c r="AG2281" s="5"/>
      <c r="AH2281" s="5"/>
    </row>
    <row r="2282" spans="1:34" ht="16" x14ac:dyDescent="0.2">
      <c r="A2282" s="1">
        <v>2277</v>
      </c>
      <c r="B2282">
        <v>133979</v>
      </c>
      <c r="C2282">
        <v>3</v>
      </c>
      <c r="D2282" t="s">
        <v>14</v>
      </c>
      <c r="E2282" t="s">
        <v>295</v>
      </c>
      <c r="F2282">
        <v>463</v>
      </c>
      <c r="G2282">
        <v>0.62562814070351758</v>
      </c>
      <c r="H2282">
        <v>11444.2033265146</v>
      </c>
      <c r="I2282">
        <v>0.2300839823417887</v>
      </c>
      <c r="K2282" s="2" t="s">
        <v>977</v>
      </c>
      <c r="L2282" s="2">
        <f t="shared" ref="L2282" si="13104">IF(L2277&lt;=$L$1,1,0)</f>
        <v>1</v>
      </c>
      <c r="M2282" s="2">
        <f t="shared" ref="M2282" si="13105">IF(M2277&lt;=$M$1,1,0)</f>
        <v>1</v>
      </c>
      <c r="N2282" s="2">
        <f t="shared" ref="N2282" si="13106">IF(N2277&lt;=$N$1,1,0)</f>
        <v>0</v>
      </c>
      <c r="O2282" s="2">
        <f t="shared" ref="O2282" si="13107">IF(O2277&lt;=$O$1,1,0)</f>
        <v>1</v>
      </c>
      <c r="X2282" s="5" t="s">
        <v>977</v>
      </c>
      <c r="Y2282" s="5">
        <f t="shared" ref="Y2282" ca="1" si="13108">IF(L2277&lt;=$Y$1,1,0)</f>
        <v>0</v>
      </c>
      <c r="Z2282" s="5">
        <f t="shared" ref="Z2282" ca="1" si="13109">IF(M2277&lt;=$Z$1,1,0)</f>
        <v>1</v>
      </c>
      <c r="AA2282" s="5">
        <f t="shared" ref="AA2282" ca="1" si="13110">IF(N2277&lt;=$AA$1,1,0)</f>
        <v>0</v>
      </c>
      <c r="AB2282" s="5">
        <f t="shared" ref="AB2282" ca="1" si="13111">IF(O2277&lt;=$AB$1,1,0)</f>
        <v>1</v>
      </c>
      <c r="AC2282" s="5"/>
      <c r="AD2282" s="5"/>
      <c r="AE2282" s="5"/>
      <c r="AF2282" s="5"/>
      <c r="AG2282" s="5"/>
      <c r="AH2282" s="5"/>
    </row>
    <row r="2283" spans="1:34" ht="16" x14ac:dyDescent="0.2">
      <c r="A2283" s="1">
        <v>2278</v>
      </c>
      <c r="B2283">
        <v>133979</v>
      </c>
      <c r="C2283">
        <v>2</v>
      </c>
      <c r="D2283" t="s">
        <v>15</v>
      </c>
      <c r="E2283" t="s">
        <v>295</v>
      </c>
      <c r="F2283">
        <v>412</v>
      </c>
      <c r="G2283">
        <v>0.68766404199475062</v>
      </c>
      <c r="H2283">
        <v>12501.19631212053</v>
      </c>
      <c r="I2283">
        <v>0.2373293333557116</v>
      </c>
      <c r="K2283" s="2" t="s">
        <v>978</v>
      </c>
      <c r="L2283" s="2">
        <f t="shared" ref="L2283" si="13112">IF(L2277&lt;=$L$2, 1, 0)</f>
        <v>1</v>
      </c>
      <c r="M2283" s="2">
        <f t="shared" ref="M2283" si="13113">IF(M2277&lt;=$M$2, 1, 0)</f>
        <v>1</v>
      </c>
      <c r="N2283" s="2">
        <f t="shared" ref="N2283" si="13114">IF(N2277&lt;=$N$2, 1, 0)</f>
        <v>0</v>
      </c>
      <c r="O2283" s="2">
        <f t="shared" ref="O2283" si="13115">IF(O2277&lt;=$O$2, 1, 0)</f>
        <v>1</v>
      </c>
      <c r="X2283" s="5" t="s">
        <v>978</v>
      </c>
      <c r="Y2283" s="5">
        <f t="shared" ref="Y2283" ca="1" si="13116">IF(L2277&lt;=$Y$2, 1, 0)</f>
        <v>0</v>
      </c>
      <c r="Z2283" s="5">
        <f t="shared" ref="Z2283" ca="1" si="13117">IF(M2277&lt;=$Z$2, 1, 0)</f>
        <v>0</v>
      </c>
      <c r="AA2283" s="5">
        <f t="shared" ref="AA2283" ca="1" si="13118">IF(N2277&lt;=$AA$2, 1, 0)</f>
        <v>0</v>
      </c>
      <c r="AB2283" s="5">
        <f t="shared" ref="AB2283" ca="1" si="13119">IF(O2277&lt;=$AB$2, 1, 0)</f>
        <v>1</v>
      </c>
      <c r="AC2283" s="5"/>
      <c r="AD2283" s="5" t="s">
        <v>1952</v>
      </c>
      <c r="AE2283" s="5">
        <f t="shared" ref="AE2283" ca="1" si="13120" xml:space="preserve"> Y2282+Y2283+Y2284</f>
        <v>1</v>
      </c>
      <c r="AF2283" s="5">
        <f t="shared" ref="AF2283" ca="1" si="13121">Z2282+Z2283+Z2284</f>
        <v>2</v>
      </c>
      <c r="AG2283" s="5">
        <f t="shared" ref="AG2283" ca="1" si="13122">AA2282+AA2283+AA2284</f>
        <v>0</v>
      </c>
      <c r="AH2283" s="5">
        <f t="shared" ref="AH2283" ca="1" si="13123">AB2282+AB2283+AB2284</f>
        <v>3</v>
      </c>
    </row>
    <row r="2284" spans="1:34" ht="16" x14ac:dyDescent="0.2">
      <c r="A2284" s="1">
        <v>2279</v>
      </c>
      <c r="B2284">
        <v>133979</v>
      </c>
      <c r="C2284">
        <v>1</v>
      </c>
      <c r="D2284" t="s">
        <v>16</v>
      </c>
      <c r="E2284" t="s">
        <v>295</v>
      </c>
      <c r="F2284">
        <v>405</v>
      </c>
      <c r="G2284">
        <v>0.70370370370370372</v>
      </c>
      <c r="H2284">
        <v>12466.68854521711</v>
      </c>
      <c r="I2284">
        <v>0.23461022394780581</v>
      </c>
      <c r="K2284" s="2" t="s">
        <v>979</v>
      </c>
      <c r="L2284" s="2">
        <f t="shared" ref="L2284" si="13124">IF(L2281&lt;=$L$1, 1,0)</f>
        <v>1</v>
      </c>
      <c r="M2284" s="2">
        <f t="shared" ref="M2284" si="13125">IF(M2281&lt;=$M$1, 1,0)</f>
        <v>1</v>
      </c>
      <c r="N2284" s="2">
        <f t="shared" ref="N2284" si="13126">IF(N2281&lt;=$N$1, 1,0)</f>
        <v>0</v>
      </c>
      <c r="O2284" s="2">
        <f t="shared" ref="O2284" si="13127">IF(O2281&lt;=$O$1, 1,0)</f>
        <v>1</v>
      </c>
      <c r="X2284" s="5" t="s">
        <v>979</v>
      </c>
      <c r="Y2284" s="5">
        <f t="shared" ref="Y2284" ca="1" si="13128">IF(L2281&lt;=$Y$1, 1,0)</f>
        <v>1</v>
      </c>
      <c r="Z2284" s="5">
        <f t="shared" ref="Z2284" ca="1" si="13129">IF(M2281&lt;=$Z$1, 1,0)</f>
        <v>1</v>
      </c>
      <c r="AA2284" s="5">
        <f t="shared" ref="AA2284" ca="1" si="13130">IF(N2281&lt;=$AA$1, 1,0)</f>
        <v>0</v>
      </c>
      <c r="AB2284" s="5">
        <f t="shared" ref="AB2284" ca="1" si="13131">IF(O2281&lt;=$AB$1, 1,0)</f>
        <v>1</v>
      </c>
      <c r="AC2284" s="5"/>
      <c r="AD2284" s="5" t="s">
        <v>1953</v>
      </c>
      <c r="AE2284" s="5"/>
      <c r="AF2284" s="5"/>
      <c r="AG2284" s="5"/>
      <c r="AH2284" s="5">
        <f t="shared" ref="AH2284" ca="1" si="13132">AE2283+AF2283+AG2283+AH2283</f>
        <v>6</v>
      </c>
    </row>
    <row r="2285" spans="1:34" ht="16" x14ac:dyDescent="0.2">
      <c r="A2285" s="1">
        <v>2280</v>
      </c>
      <c r="B2285">
        <v>134079</v>
      </c>
      <c r="C2285">
        <v>8</v>
      </c>
      <c r="D2285" t="s">
        <v>8</v>
      </c>
      <c r="E2285" t="s">
        <v>296</v>
      </c>
      <c r="F2285">
        <v>685</v>
      </c>
      <c r="G2285">
        <v>0.82209469153515069</v>
      </c>
      <c r="H2285">
        <v>17445.195718446619</v>
      </c>
      <c r="I2285">
        <v>0.99582836930719976</v>
      </c>
      <c r="K2285" s="2" t="s">
        <v>972</v>
      </c>
      <c r="L2285" s="4">
        <f t="shared" ref="L2285" si="13133" xml:space="preserve"> (F2285 - F2292) / F2292</f>
        <v>0.27560521415270017</v>
      </c>
      <c r="M2285" s="4">
        <f t="shared" ref="M2285" si="13134" xml:space="preserve"> (G2285 - G2292) / G2292</f>
        <v>8.029026048463267E-2</v>
      </c>
      <c r="N2285" s="4">
        <f t="shared" ref="N2285" si="13135" xml:space="preserve"> (H2285 - H2292) / H2292</f>
        <v>0.28069804154034494</v>
      </c>
      <c r="O2285" s="4">
        <f t="shared" ref="O2285" si="13136" xml:space="preserve"> (I2285 - I2292) / I2292</f>
        <v>-0.24231450765211054</v>
      </c>
      <c r="X2285" s="5"/>
      <c r="Y2285" s="6"/>
      <c r="Z2285" s="5"/>
      <c r="AA2285" s="5"/>
      <c r="AB2285" s="5"/>
      <c r="AC2285" s="5"/>
      <c r="AD2285" s="5"/>
      <c r="AE2285" s="5"/>
      <c r="AF2285" s="5"/>
      <c r="AG2285" s="5"/>
      <c r="AH2285" s="5"/>
    </row>
    <row r="2286" spans="1:34" ht="16" x14ac:dyDescent="0.2">
      <c r="A2286" s="1">
        <v>2281</v>
      </c>
      <c r="B2286">
        <v>134079</v>
      </c>
      <c r="C2286">
        <v>7</v>
      </c>
      <c r="D2286" t="s">
        <v>10</v>
      </c>
      <c r="E2286" t="s">
        <v>296</v>
      </c>
      <c r="F2286">
        <v>707</v>
      </c>
      <c r="G2286">
        <v>0.81703910614525144</v>
      </c>
      <c r="H2286">
        <v>16340.680045016001</v>
      </c>
      <c r="I2286">
        <v>1.076466829440081</v>
      </c>
      <c r="K2286" s="2" t="s">
        <v>973</v>
      </c>
      <c r="L2286" s="2">
        <f t="shared" ref="L2286" si="13137" xml:space="preserve"> SLOPE(F2285:F2292, $C2285:$C2292)</f>
        <v>21.05952380952381</v>
      </c>
      <c r="M2286" s="2">
        <f t="shared" ref="M2286" si="13138" xml:space="preserve"> SLOPE(G2285:G2292, $C2285:$C2292)</f>
        <v>7.2307389213797993E-3</v>
      </c>
      <c r="N2286" s="2">
        <f t="shared" ref="N2286" si="13139" xml:space="preserve"> SLOPE(H2285:H2292, $C2285:$C2292)</f>
        <v>507.94742041710532</v>
      </c>
      <c r="O2286" s="2">
        <f t="shared" ref="O2286" si="13140" xml:space="preserve"> SLOPE(I2285:I2292, $C2285:$C2292)</f>
        <v>-5.0861078887333315E-2</v>
      </c>
      <c r="X2286" s="5"/>
      <c r="Y2286" s="6"/>
      <c r="Z2286" s="5"/>
      <c r="AA2286" s="5"/>
      <c r="AB2286" s="5"/>
      <c r="AC2286" s="5"/>
      <c r="AD2286" s="5"/>
      <c r="AE2286" s="5"/>
      <c r="AF2286" s="5"/>
      <c r="AG2286" s="5"/>
      <c r="AH2286" s="5"/>
    </row>
    <row r="2287" spans="1:34" ht="16" x14ac:dyDescent="0.2">
      <c r="A2287" s="1">
        <v>2282</v>
      </c>
      <c r="B2287">
        <v>134079</v>
      </c>
      <c r="C2287">
        <v>6</v>
      </c>
      <c r="D2287" t="s">
        <v>11</v>
      </c>
      <c r="E2287" t="s">
        <v>296</v>
      </c>
      <c r="F2287">
        <v>722</v>
      </c>
      <c r="G2287">
        <v>0.7978227060653188</v>
      </c>
      <c r="H2287">
        <v>15937.18672317195</v>
      </c>
      <c r="I2287">
        <v>0.94770868397840213</v>
      </c>
      <c r="K2287" s="2" t="s">
        <v>974</v>
      </c>
      <c r="L2287" s="2">
        <f t="shared" ref="L2287" si="13141" xml:space="preserve"> INTERCEPT(F2285:F2292,$C2285:$C2292)</f>
        <v>556.85714285714289</v>
      </c>
      <c r="M2287" s="2">
        <f t="shared" ref="M2287" si="13142" xml:space="preserve"> INTERCEPT(G2285:G2292,$C2285:$C2292)</f>
        <v>0.76633816724148029</v>
      </c>
      <c r="N2287" s="2">
        <f t="shared" ref="N2287" si="13143" xml:space="preserve"> INTERCEPT(H2285:H2292,$C2285:$C2292)</f>
        <v>12944.908791930409</v>
      </c>
      <c r="O2287" s="2">
        <f t="shared" ref="O2287" si="13144" xml:space="preserve"> INTERCEPT(I2285:I2292,$C2285:$C2292)</f>
        <v>1.3445859688820152</v>
      </c>
      <c r="X2287" s="5"/>
      <c r="Y2287" s="6"/>
      <c r="Z2287" s="5"/>
      <c r="AA2287" s="5"/>
      <c r="AB2287" s="5"/>
      <c r="AC2287" s="5"/>
      <c r="AD2287" s="5"/>
      <c r="AE2287" s="5"/>
      <c r="AF2287" s="5"/>
      <c r="AG2287" s="5"/>
      <c r="AH2287" s="5"/>
    </row>
    <row r="2288" spans="1:34" ht="16" x14ac:dyDescent="0.2">
      <c r="A2288" s="1">
        <v>2283</v>
      </c>
      <c r="B2288">
        <v>134079</v>
      </c>
      <c r="C2288">
        <v>5</v>
      </c>
      <c r="D2288" t="s">
        <v>12</v>
      </c>
      <c r="E2288" t="s">
        <v>296</v>
      </c>
      <c r="F2288">
        <v>648</v>
      </c>
      <c r="G2288">
        <v>0.80869565217391304</v>
      </c>
      <c r="H2288">
        <v>15278.984109048721</v>
      </c>
      <c r="I2288">
        <v>0.95587008865716383</v>
      </c>
      <c r="K2288" s="2" t="s">
        <v>1267</v>
      </c>
      <c r="L2288" s="2">
        <f t="shared" ref="L2288:O2288" si="13145" xml:space="preserve"> L2287 + (11*L2286)</f>
        <v>788.51190476190482</v>
      </c>
      <c r="M2288" s="2">
        <f t="shared" si="13145"/>
        <v>0.84587629537665809</v>
      </c>
      <c r="N2288" s="2">
        <f t="shared" si="13145"/>
        <v>18532.330416518569</v>
      </c>
      <c r="O2288" s="2">
        <f t="shared" si="13145"/>
        <v>0.78511410112134872</v>
      </c>
      <c r="X2288" s="5"/>
      <c r="Y2288" s="6"/>
      <c r="Z2288" s="5"/>
      <c r="AA2288" s="5"/>
      <c r="AB2288" s="5"/>
      <c r="AC2288" s="5"/>
      <c r="AD2288" s="5"/>
      <c r="AE2288" s="5"/>
      <c r="AF2288" s="5"/>
      <c r="AG2288" s="5"/>
      <c r="AH2288" s="5"/>
    </row>
    <row r="2289" spans="1:34" ht="16" x14ac:dyDescent="0.2">
      <c r="A2289" s="1">
        <v>2284</v>
      </c>
      <c r="B2289">
        <v>134079</v>
      </c>
      <c r="C2289">
        <v>4</v>
      </c>
      <c r="D2289" t="s">
        <v>13</v>
      </c>
      <c r="E2289" t="s">
        <v>296</v>
      </c>
      <c r="F2289">
        <v>698</v>
      </c>
      <c r="G2289">
        <v>0.80069324090121319</v>
      </c>
      <c r="H2289">
        <v>14543.986779900029</v>
      </c>
      <c r="I2289">
        <v>1.126603399177099</v>
      </c>
      <c r="K2289" s="2" t="s">
        <v>976</v>
      </c>
      <c r="L2289" s="2">
        <f t="shared" ref="L2289" si="13146" xml:space="preserve"> (L2288 - F2292) / F2292</f>
        <v>0.46836481333688046</v>
      </c>
      <c r="M2289" s="2">
        <f t="shared" ref="M2289" si="13147" xml:space="preserve"> (M2288 - G2292) / G2292</f>
        <v>0.1115409610100306</v>
      </c>
      <c r="N2289" s="2">
        <f t="shared" ref="N2289" si="13148" xml:space="preserve"> (N2288 - H2292) / H2292</f>
        <v>0.36050748026387192</v>
      </c>
      <c r="O2289" s="2">
        <f t="shared" ref="O2289" si="13149" xml:space="preserve"> (O2288 - I2292) / I2292</f>
        <v>-0.40263846402442621</v>
      </c>
      <c r="X2289" s="5"/>
      <c r="Y2289" s="6"/>
      <c r="Z2289" s="5"/>
      <c r="AA2289" s="5"/>
      <c r="AB2289" s="5"/>
      <c r="AC2289" s="5"/>
      <c r="AD2289" s="5"/>
      <c r="AE2289" s="5"/>
      <c r="AF2289" s="5"/>
      <c r="AG2289" s="5"/>
      <c r="AH2289" s="5"/>
    </row>
    <row r="2290" spans="1:34" ht="16" x14ac:dyDescent="0.2">
      <c r="A2290" s="1">
        <v>2285</v>
      </c>
      <c r="B2290">
        <v>134079</v>
      </c>
      <c r="C2290">
        <v>3</v>
      </c>
      <c r="D2290" t="s">
        <v>14</v>
      </c>
      <c r="E2290" t="s">
        <v>296</v>
      </c>
      <c r="F2290">
        <v>581</v>
      </c>
      <c r="G2290">
        <v>0.80568720379146919</v>
      </c>
      <c r="H2290">
        <v>14520.618685767209</v>
      </c>
      <c r="I2290">
        <v>1.223403872047562</v>
      </c>
      <c r="K2290" s="2" t="s">
        <v>977</v>
      </c>
      <c r="L2290" s="2">
        <f t="shared" ref="L2290" si="13150">IF(L2285&lt;=$L$1,1,0)</f>
        <v>0</v>
      </c>
      <c r="M2290" s="2">
        <f t="shared" ref="M2290" si="13151">IF(M2285&lt;=$M$1,1,0)</f>
        <v>1</v>
      </c>
      <c r="N2290" s="2">
        <f t="shared" ref="N2290" si="13152">IF(N2285&lt;=$N$1,1,0)</f>
        <v>0</v>
      </c>
      <c r="O2290" s="2">
        <f t="shared" ref="O2290" si="13153">IF(O2285&lt;=$O$1,1,0)</f>
        <v>1</v>
      </c>
      <c r="X2290" s="5" t="s">
        <v>977</v>
      </c>
      <c r="Y2290" s="5">
        <f t="shared" ref="Y2290" ca="1" si="13154">IF(L2285&lt;=$Y$1,1,0)</f>
        <v>0</v>
      </c>
      <c r="Z2290" s="5">
        <f t="shared" ref="Z2290" ca="1" si="13155">IF(M2285&lt;=$Z$1,1,0)</f>
        <v>0</v>
      </c>
      <c r="AA2290" s="5">
        <f t="shared" ref="AA2290" ca="1" si="13156">IF(N2285&lt;=$AA$1,1,0)</f>
        <v>0</v>
      </c>
      <c r="AB2290" s="5">
        <f t="shared" ref="AB2290" ca="1" si="13157">IF(O2285&lt;=$AB$1,1,0)</f>
        <v>1</v>
      </c>
      <c r="AC2290" s="5"/>
      <c r="AD2290" s="5"/>
      <c r="AE2290" s="5"/>
      <c r="AF2290" s="5"/>
      <c r="AG2290" s="5"/>
      <c r="AH2290" s="5"/>
    </row>
    <row r="2291" spans="1:34" ht="16" x14ac:dyDescent="0.2">
      <c r="A2291" s="1">
        <v>2286</v>
      </c>
      <c r="B2291">
        <v>134079</v>
      </c>
      <c r="C2291">
        <v>2</v>
      </c>
      <c r="D2291" t="s">
        <v>15</v>
      </c>
      <c r="E2291" t="s">
        <v>296</v>
      </c>
      <c r="F2291">
        <v>635</v>
      </c>
      <c r="G2291">
        <v>0.77798507462686572</v>
      </c>
      <c r="H2291">
        <v>14157.09474161362</v>
      </c>
      <c r="I2291">
        <v>1.285504597686455</v>
      </c>
      <c r="K2291" s="2" t="s">
        <v>978</v>
      </c>
      <c r="L2291" s="2">
        <f t="shared" ref="L2291" si="13158">IF(L2285&lt;=$L$2, 1, 0)</f>
        <v>1</v>
      </c>
      <c r="M2291" s="2">
        <f t="shared" ref="M2291" si="13159">IF(M2285&lt;=$M$2, 1, 0)</f>
        <v>1</v>
      </c>
      <c r="N2291" s="2">
        <f t="shared" ref="N2291" si="13160">IF(N2285&lt;=$N$2, 1, 0)</f>
        <v>0</v>
      </c>
      <c r="O2291" s="2">
        <f t="shared" ref="O2291" si="13161">IF(O2285&lt;=$O$2, 1, 0)</f>
        <v>1</v>
      </c>
      <c r="X2291" s="5" t="s">
        <v>978</v>
      </c>
      <c r="Y2291" s="5">
        <f t="shared" ref="Y2291" ca="1" si="13162">IF(L2285&lt;=$Y$2, 1, 0)</f>
        <v>0</v>
      </c>
      <c r="Z2291" s="5">
        <f t="shared" ref="Z2291" ca="1" si="13163">IF(M2285&lt;=$Z$2, 1, 0)</f>
        <v>0</v>
      </c>
      <c r="AA2291" s="5">
        <f t="shared" ref="AA2291" ca="1" si="13164">IF(N2285&lt;=$AA$2, 1, 0)</f>
        <v>0</v>
      </c>
      <c r="AB2291" s="5">
        <f t="shared" ref="AB2291" ca="1" si="13165">IF(O2285&lt;=$AB$2, 1, 0)</f>
        <v>1</v>
      </c>
      <c r="AC2291" s="5"/>
      <c r="AD2291" s="5" t="s">
        <v>1952</v>
      </c>
      <c r="AE2291" s="5">
        <f t="shared" ref="AE2291" ca="1" si="13166" xml:space="preserve"> Y2290+Y2291+Y2292</f>
        <v>0</v>
      </c>
      <c r="AF2291" s="5">
        <f t="shared" ref="AF2291" ca="1" si="13167">Z2290+Z2291+Z2292</f>
        <v>0</v>
      </c>
      <c r="AG2291" s="5">
        <f t="shared" ref="AG2291" ca="1" si="13168">AA2290+AA2291+AA2292</f>
        <v>0</v>
      </c>
      <c r="AH2291" s="5">
        <f t="shared" ref="AH2291" ca="1" si="13169">AB2290+AB2291+AB2292</f>
        <v>3</v>
      </c>
    </row>
    <row r="2292" spans="1:34" ht="16" x14ac:dyDescent="0.2">
      <c r="A2292" s="1">
        <v>2287</v>
      </c>
      <c r="B2292">
        <v>134079</v>
      </c>
      <c r="C2292">
        <v>1</v>
      </c>
      <c r="D2292" t="s">
        <v>16</v>
      </c>
      <c r="E2292" t="s">
        <v>296</v>
      </c>
      <c r="F2292">
        <v>537</v>
      </c>
      <c r="G2292">
        <v>0.76099426386233271</v>
      </c>
      <c r="H2292">
        <v>13621.630667494899</v>
      </c>
      <c r="I2292">
        <v>1.3143030708181589</v>
      </c>
      <c r="K2292" s="2" t="s">
        <v>979</v>
      </c>
      <c r="L2292" s="2">
        <f t="shared" ref="L2292" si="13170">IF(L2289&lt;=$L$1, 1,0)</f>
        <v>0</v>
      </c>
      <c r="M2292" s="2">
        <f t="shared" ref="M2292" si="13171">IF(M2289&lt;=$M$1, 1,0)</f>
        <v>1</v>
      </c>
      <c r="N2292" s="2">
        <f t="shared" ref="N2292" si="13172">IF(N2289&lt;=$N$1, 1,0)</f>
        <v>0</v>
      </c>
      <c r="O2292" s="2">
        <f t="shared" ref="O2292" si="13173">IF(O2289&lt;=$O$1, 1,0)</f>
        <v>1</v>
      </c>
      <c r="X2292" s="5" t="s">
        <v>979</v>
      </c>
      <c r="Y2292" s="5">
        <f t="shared" ref="Y2292" ca="1" si="13174">IF(L2289&lt;=$Y$1, 1,0)</f>
        <v>0</v>
      </c>
      <c r="Z2292" s="5">
        <f t="shared" ref="Z2292" ca="1" si="13175">IF(M2289&lt;=$Z$1, 1,0)</f>
        <v>0</v>
      </c>
      <c r="AA2292" s="5">
        <f t="shared" ref="AA2292" ca="1" si="13176">IF(N2289&lt;=$AA$1, 1,0)</f>
        <v>0</v>
      </c>
      <c r="AB2292" s="5">
        <f t="shared" ref="AB2292" ca="1" si="13177">IF(O2289&lt;=$AB$1, 1,0)</f>
        <v>1</v>
      </c>
      <c r="AC2292" s="5"/>
      <c r="AD2292" s="5" t="s">
        <v>1953</v>
      </c>
      <c r="AE2292" s="5"/>
      <c r="AF2292" s="5"/>
      <c r="AG2292" s="5"/>
      <c r="AH2292" s="5">
        <f t="shared" ref="AH2292" ca="1" si="13178">AE2291+AF2291+AG2291+AH2291</f>
        <v>3</v>
      </c>
    </row>
    <row r="2293" spans="1:34" ht="16" x14ac:dyDescent="0.2">
      <c r="A2293" s="1">
        <v>2288</v>
      </c>
      <c r="B2293">
        <v>177418</v>
      </c>
      <c r="C2293">
        <v>8</v>
      </c>
      <c r="D2293" t="s">
        <v>8</v>
      </c>
      <c r="E2293" t="s">
        <v>297</v>
      </c>
      <c r="F2293">
        <v>184</v>
      </c>
      <c r="G2293">
        <v>0.67759562841530052</v>
      </c>
      <c r="H2293">
        <v>8159.867137050308</v>
      </c>
      <c r="I2293">
        <v>0.53910440941235394</v>
      </c>
      <c r="K2293" s="2" t="s">
        <v>972</v>
      </c>
      <c r="L2293" s="4">
        <f t="shared" ref="L2293" si="13179" xml:space="preserve"> (F2293 - F2300) / F2300</f>
        <v>0.30496453900709219</v>
      </c>
      <c r="M2293" s="4">
        <f t="shared" ref="M2293" si="13180" xml:space="preserve"> (G2293 - G2300) / G2300</f>
        <v>-3.7814207650273192E-2</v>
      </c>
      <c r="N2293" s="4">
        <f t="shared" ref="N2293" si="13181" xml:space="preserve"> (H2293 - H2300) / H2300</f>
        <v>-0.15894374704189668</v>
      </c>
      <c r="O2293" s="4">
        <f t="shared" ref="O2293" si="13182" xml:space="preserve"> (I2293 - I2300) / I2300</f>
        <v>-0.11788128216757786</v>
      </c>
      <c r="X2293" s="5"/>
      <c r="Y2293" s="6"/>
      <c r="Z2293" s="5"/>
      <c r="AA2293" s="5"/>
      <c r="AB2293" s="5"/>
      <c r="AC2293" s="5"/>
      <c r="AD2293" s="5"/>
      <c r="AE2293" s="5"/>
      <c r="AF2293" s="5"/>
      <c r="AG2293" s="5"/>
      <c r="AH2293" s="5"/>
    </row>
    <row r="2294" spans="1:34" ht="16" x14ac:dyDescent="0.2">
      <c r="A2294" s="1">
        <v>2289</v>
      </c>
      <c r="B2294">
        <v>177418</v>
      </c>
      <c r="C2294">
        <v>7</v>
      </c>
      <c r="D2294" t="s">
        <v>10</v>
      </c>
      <c r="E2294" t="s">
        <v>297</v>
      </c>
      <c r="F2294">
        <v>183</v>
      </c>
      <c r="G2294">
        <v>0.74100719424460426</v>
      </c>
      <c r="H2294">
        <v>7765.2983743016139</v>
      </c>
      <c r="I2294">
        <v>0.49070179816503939</v>
      </c>
      <c r="K2294" s="2" t="s">
        <v>973</v>
      </c>
      <c r="L2294" s="2">
        <f t="shared" ref="L2294" si="13183" xml:space="preserve"> SLOPE(F2293:F2300, $C2293:$C2300)</f>
        <v>5.4404761904761907</v>
      </c>
      <c r="M2294" s="2">
        <f t="shared" ref="M2294" si="13184" xml:space="preserve"> SLOPE(G2293:G2300, $C2293:$C2300)</f>
        <v>-1.023432422497734E-3</v>
      </c>
      <c r="N2294" s="2">
        <f t="shared" ref="N2294" si="13185" xml:space="preserve"> SLOPE(H2293:H2300, $C2293:$C2300)</f>
        <v>-204.06334615335479</v>
      </c>
      <c r="O2294" s="2">
        <f t="shared" ref="O2294" si="13186" xml:space="preserve"> SLOPE(I2293:I2300, $C2293:$C2300)</f>
        <v>-1.4140540082767005E-2</v>
      </c>
      <c r="X2294" s="5"/>
      <c r="Y2294" s="6"/>
      <c r="Z2294" s="5"/>
      <c r="AA2294" s="5"/>
      <c r="AB2294" s="5"/>
      <c r="AC2294" s="5"/>
      <c r="AD2294" s="5"/>
      <c r="AE2294" s="5"/>
      <c r="AF2294" s="5"/>
      <c r="AG2294" s="5"/>
      <c r="AH2294" s="5"/>
    </row>
    <row r="2295" spans="1:34" ht="16" x14ac:dyDescent="0.2">
      <c r="A2295" s="1">
        <v>2290</v>
      </c>
      <c r="B2295">
        <v>177418</v>
      </c>
      <c r="C2295">
        <v>6</v>
      </c>
      <c r="D2295" t="s">
        <v>11</v>
      </c>
      <c r="E2295" t="s">
        <v>297</v>
      </c>
      <c r="F2295">
        <v>139</v>
      </c>
      <c r="G2295">
        <v>0.8</v>
      </c>
      <c r="H2295">
        <v>10558.04266812186</v>
      </c>
      <c r="I2295">
        <v>0.56805644794655363</v>
      </c>
      <c r="K2295" s="2" t="s">
        <v>974</v>
      </c>
      <c r="L2295" s="2">
        <f t="shared" ref="L2295" si="13187" xml:space="preserve"> INTERCEPT(F2293:F2300,$C2293:$C2300)</f>
        <v>130.39285714285714</v>
      </c>
      <c r="M2295" s="2">
        <f t="shared" ref="M2295" si="13188" xml:space="preserve"> INTERCEPT(G2293:G2300,$C2293:$C2300)</f>
        <v>0.75393520384641888</v>
      </c>
      <c r="N2295" s="2">
        <f t="shared" ref="N2295" si="13189" xml:space="preserve"> INTERCEPT(H2293:H2300,$C2293:$C2300)</f>
        <v>10499.055666281667</v>
      </c>
      <c r="O2295" s="2">
        <f t="shared" ref="O2295" si="13190" xml:space="preserve"> INTERCEPT(I2293:I2300,$C2293:$C2300)</f>
        <v>0.63309676751079069</v>
      </c>
      <c r="X2295" s="5"/>
      <c r="Y2295" s="6"/>
      <c r="Z2295" s="5"/>
      <c r="AA2295" s="5"/>
      <c r="AB2295" s="5"/>
      <c r="AC2295" s="5"/>
      <c r="AD2295" s="5"/>
      <c r="AE2295" s="5"/>
      <c r="AF2295" s="5"/>
      <c r="AG2295" s="5"/>
      <c r="AH2295" s="5"/>
    </row>
    <row r="2296" spans="1:34" ht="16" x14ac:dyDescent="0.2">
      <c r="A2296" s="1">
        <v>2291</v>
      </c>
      <c r="B2296">
        <v>177418</v>
      </c>
      <c r="C2296">
        <v>5</v>
      </c>
      <c r="D2296" t="s">
        <v>12</v>
      </c>
      <c r="E2296" t="s">
        <v>297</v>
      </c>
      <c r="F2296">
        <v>141</v>
      </c>
      <c r="G2296">
        <v>0.8033707865168539</v>
      </c>
      <c r="H2296">
        <v>11435.518396196239</v>
      </c>
      <c r="I2296">
        <v>0.54756333052023287</v>
      </c>
      <c r="K2296" s="2" t="s">
        <v>1268</v>
      </c>
      <c r="L2296" s="2">
        <f t="shared" ref="L2296:O2296" si="13191" xml:space="preserve"> L2295 + (11*L2294)</f>
        <v>190.23809523809524</v>
      </c>
      <c r="M2296" s="2">
        <f t="shared" si="13191"/>
        <v>0.7426774471989438</v>
      </c>
      <c r="N2296" s="2">
        <f t="shared" si="13191"/>
        <v>8254.3588585947655</v>
      </c>
      <c r="O2296" s="2">
        <f t="shared" si="13191"/>
        <v>0.47755082660035364</v>
      </c>
      <c r="X2296" s="5"/>
      <c r="Y2296" s="6"/>
      <c r="Z2296" s="5"/>
      <c r="AA2296" s="5"/>
      <c r="AB2296" s="5"/>
      <c r="AC2296" s="5"/>
      <c r="AD2296" s="5"/>
      <c r="AE2296" s="5"/>
      <c r="AF2296" s="5"/>
      <c r="AG2296" s="5"/>
      <c r="AH2296" s="5"/>
    </row>
    <row r="2297" spans="1:34" ht="16" x14ac:dyDescent="0.2">
      <c r="A2297" s="1">
        <v>2292</v>
      </c>
      <c r="B2297">
        <v>177418</v>
      </c>
      <c r="C2297">
        <v>4</v>
      </c>
      <c r="D2297" t="s">
        <v>13</v>
      </c>
      <c r="E2297" t="s">
        <v>297</v>
      </c>
      <c r="F2297">
        <v>178</v>
      </c>
      <c r="G2297">
        <v>0.7927927927927928</v>
      </c>
      <c r="H2297">
        <v>9309.3813318775101</v>
      </c>
      <c r="I2297">
        <v>0.61211121181739869</v>
      </c>
      <c r="K2297" s="2" t="s">
        <v>976</v>
      </c>
      <c r="L2297" s="2">
        <f t="shared" ref="L2297" si="13192" xml:space="preserve"> (L2296 - F2300) / F2300</f>
        <v>0.34920634920634924</v>
      </c>
      <c r="M2297" s="2">
        <f t="shared" ref="M2297" si="13193" xml:space="preserve"> (M2296 - G2300) / G2300</f>
        <v>5.4601975022500263E-2</v>
      </c>
      <c r="N2297" s="2">
        <f t="shared" ref="N2297" si="13194" xml:space="preserve"> (N2296 - H2300) / H2300</f>
        <v>-0.14920426820934421</v>
      </c>
      <c r="O2297" s="2">
        <f t="shared" ref="O2297" si="13195" xml:space="preserve"> (O2296 - I2300) / I2300</f>
        <v>-0.21859937424792295</v>
      </c>
      <c r="X2297" s="5"/>
      <c r="Y2297" s="6"/>
      <c r="Z2297" s="5"/>
      <c r="AA2297" s="5"/>
      <c r="AB2297" s="5"/>
      <c r="AC2297" s="5"/>
      <c r="AD2297" s="5"/>
      <c r="AE2297" s="5"/>
      <c r="AF2297" s="5"/>
      <c r="AG2297" s="5"/>
      <c r="AH2297" s="5"/>
    </row>
    <row r="2298" spans="1:34" ht="16" x14ac:dyDescent="0.2">
      <c r="A2298" s="1">
        <v>2293</v>
      </c>
      <c r="B2298">
        <v>177418</v>
      </c>
      <c r="C2298">
        <v>3</v>
      </c>
      <c r="D2298" t="s">
        <v>14</v>
      </c>
      <c r="E2298" t="s">
        <v>297</v>
      </c>
      <c r="F2298">
        <v>113</v>
      </c>
      <c r="G2298">
        <v>0.68152866242038213</v>
      </c>
      <c r="H2298">
        <v>9803.4963278360719</v>
      </c>
      <c r="I2298">
        <v>0.57925763328405322</v>
      </c>
      <c r="K2298" s="2" t="s">
        <v>977</v>
      </c>
      <c r="L2298" s="2">
        <f t="shared" ref="L2298" si="13196">IF(L2293&lt;=$L$1,1,0)</f>
        <v>0</v>
      </c>
      <c r="M2298" s="2">
        <f t="shared" ref="M2298" si="13197">IF(M2293&lt;=$M$1,1,0)</f>
        <v>1</v>
      </c>
      <c r="N2298" s="2">
        <f t="shared" ref="N2298" si="13198">IF(N2293&lt;=$N$1,1,0)</f>
        <v>1</v>
      </c>
      <c r="O2298" s="2">
        <f t="shared" ref="O2298" si="13199">IF(O2293&lt;=$O$1,1,0)</f>
        <v>1</v>
      </c>
      <c r="X2298" s="5" t="s">
        <v>977</v>
      </c>
      <c r="Y2298" s="5">
        <f t="shared" ref="Y2298" ca="1" si="13200">IF(L2293&lt;=$Y$1,1,0)</f>
        <v>0</v>
      </c>
      <c r="Z2298" s="5">
        <f t="shared" ref="Z2298" ca="1" si="13201">IF(M2293&lt;=$Z$1,1,0)</f>
        <v>0</v>
      </c>
      <c r="AA2298" s="5">
        <f t="shared" ref="AA2298" ca="1" si="13202">IF(N2293&lt;=$AA$1,1,0)</f>
        <v>1</v>
      </c>
      <c r="AB2298" s="5">
        <f t="shared" ref="AB2298" ca="1" si="13203">IF(O2293&lt;=$AB$1,1,0)</f>
        <v>1</v>
      </c>
      <c r="AC2298" s="5"/>
      <c r="AD2298" s="5"/>
      <c r="AE2298" s="5"/>
      <c r="AF2298" s="5"/>
      <c r="AG2298" s="5"/>
      <c r="AH2298" s="5"/>
    </row>
    <row r="2299" spans="1:34" ht="16" x14ac:dyDescent="0.2">
      <c r="A2299" s="1">
        <v>2294</v>
      </c>
      <c r="B2299">
        <v>177418</v>
      </c>
      <c r="C2299">
        <v>2</v>
      </c>
      <c r="D2299" t="s">
        <v>15</v>
      </c>
      <c r="E2299" t="s">
        <v>297</v>
      </c>
      <c r="F2299">
        <v>160</v>
      </c>
      <c r="G2299">
        <v>0.79411764705882348</v>
      </c>
      <c r="H2299">
        <v>9912.6327202622833</v>
      </c>
      <c r="I2299">
        <v>0.60777263768656642</v>
      </c>
      <c r="K2299" s="2" t="s">
        <v>978</v>
      </c>
      <c r="L2299" s="2">
        <f t="shared" ref="L2299" si="13204">IF(L2293&lt;=$L$2, 1, 0)</f>
        <v>1</v>
      </c>
      <c r="M2299" s="2">
        <f t="shared" ref="M2299" si="13205">IF(M2293&lt;=$M$2, 1, 0)</f>
        <v>1</v>
      </c>
      <c r="N2299" s="2">
        <f t="shared" ref="N2299" si="13206">IF(N2293&lt;=$N$2, 1, 0)</f>
        <v>0</v>
      </c>
      <c r="O2299" s="2">
        <f t="shared" ref="O2299" si="13207">IF(O2293&lt;=$O$2, 1, 0)</f>
        <v>1</v>
      </c>
      <c r="X2299" s="5" t="s">
        <v>978</v>
      </c>
      <c r="Y2299" s="5">
        <f t="shared" ref="Y2299" ca="1" si="13208">IF(L2293&lt;=$Y$2, 1, 0)</f>
        <v>0</v>
      </c>
      <c r="Z2299" s="5">
        <f t="shared" ref="Z2299" ca="1" si="13209">IF(M2293&lt;=$Z$2, 1, 0)</f>
        <v>0</v>
      </c>
      <c r="AA2299" s="5">
        <f t="shared" ref="AA2299" ca="1" si="13210">IF(N2293&lt;=$AA$2, 1, 0)</f>
        <v>1</v>
      </c>
      <c r="AB2299" s="5">
        <f t="shared" ref="AB2299" ca="1" si="13211">IF(O2293&lt;=$AB$2, 1, 0)</f>
        <v>0</v>
      </c>
      <c r="AC2299" s="5"/>
      <c r="AD2299" s="5" t="s">
        <v>1952</v>
      </c>
      <c r="AE2299" s="5">
        <f t="shared" ref="AE2299" ca="1" si="13212" xml:space="preserve"> Y2298+Y2299+Y2300</f>
        <v>0</v>
      </c>
      <c r="AF2299" s="5">
        <f t="shared" ref="AF2299" ca="1" si="13213">Z2298+Z2299+Z2300</f>
        <v>0</v>
      </c>
      <c r="AG2299" s="5">
        <f t="shared" ref="AG2299" ca="1" si="13214">AA2298+AA2299+AA2300</f>
        <v>3</v>
      </c>
      <c r="AH2299" s="5">
        <f t="shared" ref="AH2299" ca="1" si="13215">AB2298+AB2299+AB2300</f>
        <v>2</v>
      </c>
    </row>
    <row r="2300" spans="1:34" ht="16" x14ac:dyDescent="0.2">
      <c r="A2300" s="1">
        <v>2295</v>
      </c>
      <c r="B2300">
        <v>177418</v>
      </c>
      <c r="C2300">
        <v>1</v>
      </c>
      <c r="D2300" t="s">
        <v>16</v>
      </c>
      <c r="E2300" t="s">
        <v>297</v>
      </c>
      <c r="F2300">
        <v>141</v>
      </c>
      <c r="G2300">
        <v>0.70422535211267601</v>
      </c>
      <c r="H2300">
        <v>9701.9279130866726</v>
      </c>
      <c r="I2300">
        <v>0.61114722827451518</v>
      </c>
      <c r="K2300" s="2" t="s">
        <v>979</v>
      </c>
      <c r="L2300" s="2">
        <f t="shared" ref="L2300" si="13216">IF(L2297&lt;=$L$1, 1,0)</f>
        <v>0</v>
      </c>
      <c r="M2300" s="2">
        <f t="shared" ref="M2300" si="13217">IF(M2297&lt;=$M$1, 1,0)</f>
        <v>1</v>
      </c>
      <c r="N2300" s="2">
        <f t="shared" ref="N2300" si="13218">IF(N2297&lt;=$N$1, 1,0)</f>
        <v>1</v>
      </c>
      <c r="O2300" s="2">
        <f t="shared" ref="O2300" si="13219">IF(O2297&lt;=$O$1, 1,0)</f>
        <v>1</v>
      </c>
      <c r="X2300" s="5" t="s">
        <v>979</v>
      </c>
      <c r="Y2300" s="5">
        <f t="shared" ref="Y2300" ca="1" si="13220">IF(L2297&lt;=$Y$1, 1,0)</f>
        <v>0</v>
      </c>
      <c r="Z2300" s="5">
        <f t="shared" ref="Z2300" ca="1" si="13221">IF(M2297&lt;=$Z$1, 1,0)</f>
        <v>0</v>
      </c>
      <c r="AA2300" s="5">
        <f t="shared" ref="AA2300" ca="1" si="13222">IF(N2297&lt;=$AA$1, 1,0)</f>
        <v>1</v>
      </c>
      <c r="AB2300" s="5">
        <f t="shared" ref="AB2300" ca="1" si="13223">IF(O2297&lt;=$AB$1, 1,0)</f>
        <v>1</v>
      </c>
      <c r="AC2300" s="5"/>
      <c r="AD2300" s="5" t="s">
        <v>1953</v>
      </c>
      <c r="AE2300" s="5"/>
      <c r="AF2300" s="5"/>
      <c r="AG2300" s="5"/>
      <c r="AH2300" s="5">
        <f t="shared" ref="AH2300" ca="1" si="13224">AE2299+AF2299+AG2299+AH2299</f>
        <v>5</v>
      </c>
    </row>
    <row r="2301" spans="1:34" ht="16" x14ac:dyDescent="0.2">
      <c r="A2301" s="1">
        <v>2296</v>
      </c>
      <c r="B2301">
        <v>191241</v>
      </c>
      <c r="C2301">
        <v>8</v>
      </c>
      <c r="D2301" t="s">
        <v>8</v>
      </c>
      <c r="E2301" t="s">
        <v>298</v>
      </c>
      <c r="F2301">
        <v>2270</v>
      </c>
      <c r="G2301">
        <v>0.91068301225919435</v>
      </c>
      <c r="H2301">
        <v>27587.326767394679</v>
      </c>
      <c r="I2301">
        <v>1.1547905049480951</v>
      </c>
      <c r="K2301" s="2" t="s">
        <v>972</v>
      </c>
      <c r="L2301" s="4">
        <f t="shared" ref="L2301" si="13225" xml:space="preserve"> (F2301 - F2308) / F2308</f>
        <v>0.20616365568544101</v>
      </c>
      <c r="M2301" s="4">
        <f t="shared" ref="M2301" si="13226" xml:space="preserve"> (G2301 - G2308) / G2308</f>
        <v>3.0426799338258013E-2</v>
      </c>
      <c r="N2301" s="4">
        <f t="shared" ref="N2301" si="13227" xml:space="preserve"> (H2301 - H2308) / H2308</f>
        <v>0.3305754419233356</v>
      </c>
      <c r="O2301" s="4">
        <f t="shared" ref="O2301" si="13228" xml:space="preserve"> (I2301 - I2308) / I2308</f>
        <v>0.16564676428261149</v>
      </c>
      <c r="X2301" s="5"/>
      <c r="Y2301" s="6"/>
      <c r="Z2301" s="5"/>
      <c r="AA2301" s="5"/>
      <c r="AB2301" s="5"/>
      <c r="AC2301" s="5"/>
      <c r="AD2301" s="5"/>
      <c r="AE2301" s="5"/>
      <c r="AF2301" s="5"/>
      <c r="AG2301" s="5"/>
      <c r="AH2301" s="5"/>
    </row>
    <row r="2302" spans="1:34" ht="16" x14ac:dyDescent="0.2">
      <c r="A2302" s="1">
        <v>2297</v>
      </c>
      <c r="B2302">
        <v>191241</v>
      </c>
      <c r="C2302">
        <v>7</v>
      </c>
      <c r="D2302" t="s">
        <v>10</v>
      </c>
      <c r="E2302" t="s">
        <v>298</v>
      </c>
      <c r="F2302">
        <v>2299</v>
      </c>
      <c r="G2302">
        <v>0.89731159100925517</v>
      </c>
      <c r="H2302">
        <v>26483.14838059137</v>
      </c>
      <c r="I2302">
        <v>1.181608699949928</v>
      </c>
      <c r="K2302" s="2" t="s">
        <v>973</v>
      </c>
      <c r="L2302" s="2">
        <f t="shared" ref="L2302" si="13229" xml:space="preserve"> SLOPE(F2301:F2308, $C2301:$C2308)</f>
        <v>52.845238095238095</v>
      </c>
      <c r="M2302" s="2">
        <f t="shared" ref="M2302" si="13230" xml:space="preserve"> SLOPE(G2301:G2308, $C2301:$C2308)</f>
        <v>2.425299267677043E-3</v>
      </c>
      <c r="N2302" s="2">
        <f t="shared" ref="N2302" si="13231" xml:space="preserve"> SLOPE(H2301:H2308, $C2301:$C2308)</f>
        <v>976.31747546401141</v>
      </c>
      <c r="O2302" s="2">
        <f t="shared" ref="O2302" si="13232" xml:space="preserve"> SLOPE(I2301:I2308, $C2301:$C2308)</f>
        <v>1.1720591266067545E-2</v>
      </c>
      <c r="X2302" s="5"/>
      <c r="Y2302" s="6"/>
      <c r="Z2302" s="5"/>
      <c r="AA2302" s="5"/>
      <c r="AB2302" s="5"/>
      <c r="AC2302" s="5"/>
      <c r="AD2302" s="5"/>
      <c r="AE2302" s="5"/>
      <c r="AF2302" s="5"/>
      <c r="AG2302" s="5"/>
      <c r="AH2302" s="5"/>
    </row>
    <row r="2303" spans="1:34" ht="16" x14ac:dyDescent="0.2">
      <c r="A2303" s="1">
        <v>2298</v>
      </c>
      <c r="B2303">
        <v>191241</v>
      </c>
      <c r="C2303">
        <v>6</v>
      </c>
      <c r="D2303" t="s">
        <v>11</v>
      </c>
      <c r="E2303" t="s">
        <v>298</v>
      </c>
      <c r="F2303">
        <v>2283</v>
      </c>
      <c r="G2303">
        <v>0.91183188670625859</v>
      </c>
      <c r="H2303">
        <v>25628.442128528131</v>
      </c>
      <c r="I2303">
        <v>1.1666739821861469</v>
      </c>
      <c r="K2303" s="2" t="s">
        <v>974</v>
      </c>
      <c r="L2303" s="2">
        <f t="shared" ref="L2303" si="13233" xml:space="preserve"> INTERCEPT(F2301:F2308,$C2301:$C2308)</f>
        <v>1933.3214285714287</v>
      </c>
      <c r="M2303" s="2">
        <f t="shared" ref="M2303" si="13234" xml:space="preserve"> INTERCEPT(G2301:G2308,$C2301:$C2308)</f>
        <v>0.89192509915807494</v>
      </c>
      <c r="N2303" s="2">
        <f t="shared" ref="N2303" si="13235" xml:space="preserve"> INTERCEPT(H2301:H2308,$C2301:$C2308)</f>
        <v>19820.060207935043</v>
      </c>
      <c r="O2303" s="2">
        <f t="shared" ref="O2303" si="13236" xml:space="preserve"> INTERCEPT(I2301:I2308,$C2301:$C2308)</f>
        <v>1.0874111313772854</v>
      </c>
      <c r="X2303" s="5"/>
      <c r="Y2303" s="6"/>
      <c r="Z2303" s="5"/>
      <c r="AA2303" s="5"/>
      <c r="AB2303" s="5"/>
      <c r="AC2303" s="5"/>
      <c r="AD2303" s="5"/>
      <c r="AE2303" s="5"/>
      <c r="AF2303" s="5"/>
      <c r="AG2303" s="5"/>
      <c r="AH2303" s="5"/>
    </row>
    <row r="2304" spans="1:34" ht="16" x14ac:dyDescent="0.2">
      <c r="A2304" s="1">
        <v>2299</v>
      </c>
      <c r="B2304">
        <v>191241</v>
      </c>
      <c r="C2304">
        <v>5</v>
      </c>
      <c r="D2304" t="s">
        <v>12</v>
      </c>
      <c r="E2304" t="s">
        <v>298</v>
      </c>
      <c r="F2304">
        <v>2199</v>
      </c>
      <c r="G2304">
        <v>0.91099954358740298</v>
      </c>
      <c r="H2304">
        <v>24952.984679904941</v>
      </c>
      <c r="I2304">
        <v>1.059908604643546</v>
      </c>
      <c r="K2304" s="2" t="s">
        <v>1269</v>
      </c>
      <c r="L2304" s="2">
        <f t="shared" ref="L2304:O2304" si="13237" xml:space="preserve"> L2303 + (11*L2302)</f>
        <v>2514.6190476190477</v>
      </c>
      <c r="M2304" s="2">
        <f t="shared" si="13237"/>
        <v>0.91860339110252243</v>
      </c>
      <c r="N2304" s="2">
        <f t="shared" si="13237"/>
        <v>30559.552438039169</v>
      </c>
      <c r="O2304" s="2">
        <f t="shared" si="13237"/>
        <v>1.2163376353040283</v>
      </c>
      <c r="X2304" s="5"/>
      <c r="Y2304" s="6"/>
      <c r="Z2304" s="5"/>
      <c r="AA2304" s="5"/>
      <c r="AB2304" s="5"/>
      <c r="AC2304" s="5"/>
      <c r="AD2304" s="5"/>
      <c r="AE2304" s="5"/>
      <c r="AF2304" s="5"/>
      <c r="AG2304" s="5"/>
      <c r="AH2304" s="5"/>
    </row>
    <row r="2305" spans="1:34" ht="16" x14ac:dyDescent="0.2">
      <c r="A2305" s="1">
        <v>2300</v>
      </c>
      <c r="B2305">
        <v>191241</v>
      </c>
      <c r="C2305">
        <v>4</v>
      </c>
      <c r="D2305" t="s">
        <v>13</v>
      </c>
      <c r="E2305" t="s">
        <v>298</v>
      </c>
      <c r="F2305">
        <v>2211</v>
      </c>
      <c r="G2305">
        <v>0.9084791386271871</v>
      </c>
      <c r="H2305">
        <v>24114.897112663031</v>
      </c>
      <c r="I2305">
        <v>1.1697223606683529</v>
      </c>
      <c r="K2305" s="2" t="s">
        <v>976</v>
      </c>
      <c r="L2305" s="2">
        <f t="shared" ref="L2305" si="13238" xml:space="preserve"> (L2304 - F2308) / F2308</f>
        <v>0.33614189565305402</v>
      </c>
      <c r="M2305" s="2">
        <f t="shared" ref="M2305" si="13239" xml:space="preserve"> (M2304 - G2308) / G2308</f>
        <v>3.938861207794065E-2</v>
      </c>
      <c r="N2305" s="2">
        <f t="shared" ref="N2305" si="13240" xml:space="preserve"> (N2304 - H2308) / H2308</f>
        <v>0.47393005248632053</v>
      </c>
      <c r="O2305" s="2">
        <f t="shared" ref="O2305" si="13241" xml:space="preserve"> (O2304 - I2308) / I2308</f>
        <v>0.22777250314422279</v>
      </c>
      <c r="X2305" s="5"/>
      <c r="Y2305" s="6"/>
      <c r="Z2305" s="5"/>
      <c r="AA2305" s="5"/>
      <c r="AB2305" s="5"/>
      <c r="AC2305" s="5"/>
      <c r="AD2305" s="5"/>
      <c r="AE2305" s="5"/>
      <c r="AF2305" s="5"/>
      <c r="AG2305" s="5"/>
      <c r="AH2305" s="5"/>
    </row>
    <row r="2306" spans="1:34" ht="16" x14ac:dyDescent="0.2">
      <c r="A2306" s="1">
        <v>2301</v>
      </c>
      <c r="B2306">
        <v>191241</v>
      </c>
      <c r="C2306">
        <v>3</v>
      </c>
      <c r="D2306" t="s">
        <v>14</v>
      </c>
      <c r="E2306" t="s">
        <v>298</v>
      </c>
      <c r="F2306">
        <v>2258</v>
      </c>
      <c r="G2306">
        <v>0.894493051981472</v>
      </c>
      <c r="H2306">
        <v>22466.272017764612</v>
      </c>
      <c r="I2306">
        <v>1.2633741741857341</v>
      </c>
      <c r="K2306" s="2" t="s">
        <v>977</v>
      </c>
      <c r="L2306" s="2">
        <f t="shared" ref="L2306" si="13242">IF(L2301&lt;=$L$1,1,0)</f>
        <v>0</v>
      </c>
      <c r="M2306" s="2">
        <f t="shared" ref="M2306" si="13243">IF(M2301&lt;=$M$1,1,0)</f>
        <v>1</v>
      </c>
      <c r="N2306" s="2">
        <f t="shared" ref="N2306" si="13244">IF(N2301&lt;=$N$1,1,0)</f>
        <v>0</v>
      </c>
      <c r="O2306" s="2">
        <f t="shared" ref="O2306" si="13245">IF(O2301&lt;=$O$1,1,0)</f>
        <v>0</v>
      </c>
      <c r="X2306" s="5" t="s">
        <v>977</v>
      </c>
      <c r="Y2306" s="5">
        <f t="shared" ref="Y2306" ca="1" si="13246">IF(L2301&lt;=$Y$1,1,0)</f>
        <v>0</v>
      </c>
      <c r="Z2306" s="5">
        <f t="shared" ref="Z2306" ca="1" si="13247">IF(M2301&lt;=$Z$1,1,0)</f>
        <v>0</v>
      </c>
      <c r="AA2306" s="5">
        <f t="shared" ref="AA2306" ca="1" si="13248">IF(N2301&lt;=$AA$1,1,0)</f>
        <v>0</v>
      </c>
      <c r="AB2306" s="5">
        <f t="shared" ref="AB2306" ca="1" si="13249">IF(O2301&lt;=$AB$1,1,0)</f>
        <v>0</v>
      </c>
      <c r="AC2306" s="5"/>
      <c r="AD2306" s="5"/>
      <c r="AE2306" s="5"/>
      <c r="AF2306" s="5"/>
      <c r="AG2306" s="5"/>
      <c r="AH2306" s="5"/>
    </row>
    <row r="2307" spans="1:34" ht="16" x14ac:dyDescent="0.2">
      <c r="A2307" s="1">
        <v>2302</v>
      </c>
      <c r="B2307">
        <v>191241</v>
      </c>
      <c r="C2307">
        <v>2</v>
      </c>
      <c r="D2307" t="s">
        <v>15</v>
      </c>
      <c r="E2307" t="s">
        <v>298</v>
      </c>
      <c r="F2307">
        <v>1967</v>
      </c>
      <c r="G2307">
        <v>0.90512129380053907</v>
      </c>
      <c r="H2307">
        <v>21741.459309045451</v>
      </c>
      <c r="I2307">
        <v>1.1344655170456619</v>
      </c>
      <c r="K2307" s="2" t="s">
        <v>978</v>
      </c>
      <c r="L2307" s="2">
        <f t="shared" ref="L2307" si="13250">IF(L2301&lt;=$L$2, 1, 0)</f>
        <v>1</v>
      </c>
      <c r="M2307" s="2">
        <f t="shared" ref="M2307" si="13251">IF(M2301&lt;=$M$2, 1, 0)</f>
        <v>1</v>
      </c>
      <c r="N2307" s="2">
        <f t="shared" ref="N2307" si="13252">IF(N2301&lt;=$N$2, 1, 0)</f>
        <v>0</v>
      </c>
      <c r="O2307" s="2">
        <f t="shared" ref="O2307" si="13253">IF(O2301&lt;=$O$2, 1, 0)</f>
        <v>0</v>
      </c>
      <c r="X2307" s="5" t="s">
        <v>978</v>
      </c>
      <c r="Y2307" s="5">
        <f t="shared" ref="Y2307" ca="1" si="13254">IF(L2301&lt;=$Y$2, 1, 0)</f>
        <v>0</v>
      </c>
      <c r="Z2307" s="5">
        <f t="shared" ref="Z2307" ca="1" si="13255">IF(M2301&lt;=$Z$2, 1, 0)</f>
        <v>0</v>
      </c>
      <c r="AA2307" s="5">
        <f t="shared" ref="AA2307" ca="1" si="13256">IF(N2301&lt;=$AA$2, 1, 0)</f>
        <v>0</v>
      </c>
      <c r="AB2307" s="5">
        <f t="shared" ref="AB2307" ca="1" si="13257">IF(O2301&lt;=$AB$2, 1, 0)</f>
        <v>0</v>
      </c>
      <c r="AC2307" s="5"/>
      <c r="AD2307" s="5" t="s">
        <v>1952</v>
      </c>
      <c r="AE2307" s="5">
        <f t="shared" ref="AE2307" ca="1" si="13258" xml:space="preserve"> Y2306+Y2307+Y2308</f>
        <v>0</v>
      </c>
      <c r="AF2307" s="5">
        <f t="shared" ref="AF2307" ca="1" si="13259">Z2306+Z2307+Z2308</f>
        <v>0</v>
      </c>
      <c r="AG2307" s="5">
        <f t="shared" ref="AG2307" ca="1" si="13260">AA2306+AA2307+AA2308</f>
        <v>0</v>
      </c>
      <c r="AH2307" s="5">
        <f t="shared" ref="AH2307" ca="1" si="13261">AB2306+AB2307+AB2308</f>
        <v>0</v>
      </c>
    </row>
    <row r="2308" spans="1:34" ht="16" x14ac:dyDescent="0.2">
      <c r="A2308" s="1">
        <v>2303</v>
      </c>
      <c r="B2308">
        <v>191241</v>
      </c>
      <c r="C2308">
        <v>1</v>
      </c>
      <c r="D2308" t="s">
        <v>16</v>
      </c>
      <c r="E2308" t="s">
        <v>298</v>
      </c>
      <c r="F2308">
        <v>1882</v>
      </c>
      <c r="G2308">
        <v>0.88379204892966357</v>
      </c>
      <c r="H2308">
        <v>20733.380384292552</v>
      </c>
      <c r="I2308">
        <v>0.9906864929692506</v>
      </c>
      <c r="K2308" s="2" t="s">
        <v>979</v>
      </c>
      <c r="L2308" s="2">
        <f t="shared" ref="L2308" si="13262">IF(L2305&lt;=$L$1, 1,0)</f>
        <v>0</v>
      </c>
      <c r="M2308" s="2">
        <f t="shared" ref="M2308" si="13263">IF(M2305&lt;=$M$1, 1,0)</f>
        <v>1</v>
      </c>
      <c r="N2308" s="2">
        <f t="shared" ref="N2308" si="13264">IF(N2305&lt;=$N$1, 1,0)</f>
        <v>0</v>
      </c>
      <c r="O2308" s="2">
        <f t="shared" ref="O2308" si="13265">IF(O2305&lt;=$O$1, 1,0)</f>
        <v>0</v>
      </c>
      <c r="X2308" s="5" t="s">
        <v>979</v>
      </c>
      <c r="Y2308" s="5">
        <f t="shared" ref="Y2308" ca="1" si="13266">IF(L2305&lt;=$Y$1, 1,0)</f>
        <v>0</v>
      </c>
      <c r="Z2308" s="5">
        <f t="shared" ref="Z2308" ca="1" si="13267">IF(M2305&lt;=$Z$1, 1,0)</f>
        <v>0</v>
      </c>
      <c r="AA2308" s="5">
        <f t="shared" ref="AA2308" ca="1" si="13268">IF(N2305&lt;=$AA$1, 1,0)</f>
        <v>0</v>
      </c>
      <c r="AB2308" s="5">
        <f t="shared" ref="AB2308" ca="1" si="13269">IF(O2305&lt;=$AB$1, 1,0)</f>
        <v>0</v>
      </c>
      <c r="AC2308" s="5"/>
      <c r="AD2308" s="5" t="s">
        <v>1953</v>
      </c>
      <c r="AE2308" s="5"/>
      <c r="AF2308" s="5"/>
      <c r="AG2308" s="5"/>
      <c r="AH2308" s="5">
        <f t="shared" ref="AH2308" ca="1" si="13270">AE2307+AF2307+AG2307+AH2307</f>
        <v>0</v>
      </c>
    </row>
    <row r="2309" spans="1:34" ht="16" x14ac:dyDescent="0.2">
      <c r="A2309" s="1">
        <v>2304</v>
      </c>
      <c r="B2309">
        <v>160074</v>
      </c>
      <c r="C2309">
        <v>8</v>
      </c>
      <c r="D2309" t="s">
        <v>8</v>
      </c>
      <c r="E2309" t="s">
        <v>299</v>
      </c>
      <c r="F2309">
        <v>78</v>
      </c>
      <c r="G2309">
        <v>0.7441860465116279</v>
      </c>
      <c r="H2309">
        <v>10908.07586490573</v>
      </c>
      <c r="I2309">
        <v>0.50838903559656023</v>
      </c>
      <c r="K2309" s="2" t="s">
        <v>972</v>
      </c>
      <c r="L2309" s="4">
        <f t="shared" ref="L2309" si="13271" xml:space="preserve"> (F2309 - F2316) / F2316</f>
        <v>-0.32758620689655171</v>
      </c>
      <c r="M2309" s="4">
        <f t="shared" ref="M2309" si="13272" xml:space="preserve"> (G2309 - G2316) / G2316</f>
        <v>6.0465116279069808E-2</v>
      </c>
      <c r="N2309" s="4">
        <f t="shared" ref="N2309" si="13273" xml:space="preserve"> (H2309 - H2316) / H2316</f>
        <v>0.49978410011600272</v>
      </c>
      <c r="O2309" s="4">
        <f t="shared" ref="O2309" si="13274" xml:space="preserve"> (I2309 - I2316) / I2316</f>
        <v>0.2140975162651724</v>
      </c>
      <c r="X2309" s="5"/>
      <c r="Y2309" s="6"/>
      <c r="Z2309" s="5"/>
      <c r="AA2309" s="5"/>
      <c r="AB2309" s="5"/>
      <c r="AC2309" s="5"/>
      <c r="AD2309" s="5"/>
      <c r="AE2309" s="5"/>
      <c r="AF2309" s="5"/>
      <c r="AG2309" s="5"/>
      <c r="AH2309" s="5"/>
    </row>
    <row r="2310" spans="1:34" ht="16" x14ac:dyDescent="0.2">
      <c r="A2310" s="1">
        <v>2305</v>
      </c>
      <c r="B2310">
        <v>160074</v>
      </c>
      <c r="C2310">
        <v>7</v>
      </c>
      <c r="D2310" t="s">
        <v>10</v>
      </c>
      <c r="E2310" t="s">
        <v>299</v>
      </c>
      <c r="F2310">
        <v>83</v>
      </c>
      <c r="G2310">
        <v>0.77049180327868849</v>
      </c>
      <c r="H2310">
        <v>10187.66092475728</v>
      </c>
      <c r="I2310">
        <v>0.57328362888781192</v>
      </c>
      <c r="K2310" s="2" t="s">
        <v>973</v>
      </c>
      <c r="L2310" s="2">
        <f t="shared" ref="L2310" si="13275" xml:space="preserve"> SLOPE(F2309:F2316, $C2309:$C2316)</f>
        <v>-5.0714285714285712</v>
      </c>
      <c r="M2310" s="2">
        <f t="shared" ref="M2310" si="13276" xml:space="preserve"> SLOPE(G2309:G2316, $C2309:$C2316)</f>
        <v>2.0939609879259663E-2</v>
      </c>
      <c r="N2310" s="2">
        <f t="shared" ref="N2310" si="13277" xml:space="preserve"> SLOPE(H2309:H2316, $C2309:$C2316)</f>
        <v>464.28127575484808</v>
      </c>
      <c r="O2310" s="2">
        <f t="shared" ref="O2310" si="13278" xml:space="preserve"> SLOPE(I2309:I2316, $C2309:$C2316)</f>
        <v>1.8465535431891184E-2</v>
      </c>
      <c r="X2310" s="5"/>
      <c r="Y2310" s="6"/>
      <c r="Z2310" s="5"/>
      <c r="AA2310" s="5"/>
      <c r="AB2310" s="5"/>
      <c r="AC2310" s="5"/>
      <c r="AD2310" s="5"/>
      <c r="AE2310" s="5"/>
      <c r="AF2310" s="5"/>
      <c r="AG2310" s="5"/>
      <c r="AH2310" s="5"/>
    </row>
    <row r="2311" spans="1:34" ht="16" x14ac:dyDescent="0.2">
      <c r="A2311" s="1">
        <v>2306</v>
      </c>
      <c r="B2311">
        <v>160074</v>
      </c>
      <c r="C2311">
        <v>6</v>
      </c>
      <c r="D2311" t="s">
        <v>11</v>
      </c>
      <c r="E2311" t="s">
        <v>299</v>
      </c>
      <c r="F2311">
        <v>101</v>
      </c>
      <c r="G2311">
        <v>0.75</v>
      </c>
      <c r="H2311">
        <v>9889.8823811809889</v>
      </c>
      <c r="I2311">
        <v>0.54132435890078956</v>
      </c>
      <c r="K2311" s="2" t="s">
        <v>974</v>
      </c>
      <c r="L2311" s="2">
        <f t="shared" ref="L2311" si="13279" xml:space="preserve"> INTERCEPT(F2309:F2316,$C2309:$C2316)</f>
        <v>120.57142857142857</v>
      </c>
      <c r="M2311" s="2">
        <f t="shared" ref="M2311" si="13280" xml:space="preserve"> INTERCEPT(G2309:G2316,$C2309:$C2316)</f>
        <v>0.57587322918625117</v>
      </c>
      <c r="N2311" s="2">
        <f t="shared" ref="N2311" si="13281" xml:space="preserve"> INTERCEPT(H2309:H2316,$C2309:$C2316)</f>
        <v>7056.5558664907794</v>
      </c>
      <c r="O2311" s="2">
        <f t="shared" ref="O2311" si="13282" xml:space="preserve"> INTERCEPT(I2309:I2316,$C2309:$C2316)</f>
        <v>0.40547044057931808</v>
      </c>
      <c r="X2311" s="5"/>
      <c r="Y2311" s="6"/>
      <c r="Z2311" s="5"/>
      <c r="AA2311" s="5"/>
      <c r="AB2311" s="5"/>
      <c r="AC2311" s="5"/>
      <c r="AD2311" s="5"/>
      <c r="AE2311" s="5"/>
      <c r="AF2311" s="5"/>
      <c r="AG2311" s="5"/>
      <c r="AH2311" s="5"/>
    </row>
    <row r="2312" spans="1:34" ht="16" x14ac:dyDescent="0.2">
      <c r="A2312" s="1">
        <v>2307</v>
      </c>
      <c r="B2312">
        <v>160074</v>
      </c>
      <c r="C2312">
        <v>5</v>
      </c>
      <c r="D2312" t="s">
        <v>12</v>
      </c>
      <c r="E2312" t="s">
        <v>299</v>
      </c>
      <c r="F2312">
        <v>92</v>
      </c>
      <c r="G2312">
        <v>0.59615384615384615</v>
      </c>
      <c r="H2312">
        <v>8890.6797232462359</v>
      </c>
      <c r="I2312">
        <v>0.47287886237881832</v>
      </c>
      <c r="K2312" s="2" t="s">
        <v>1270</v>
      </c>
      <c r="L2312" s="2">
        <f t="shared" ref="L2312:O2312" si="13283" xml:space="preserve"> L2311 + (11*L2310)</f>
        <v>64.785714285714278</v>
      </c>
      <c r="M2312" s="2">
        <f t="shared" si="13283"/>
        <v>0.80620893785810743</v>
      </c>
      <c r="N2312" s="2">
        <f t="shared" si="13283"/>
        <v>12163.649899794109</v>
      </c>
      <c r="O2312" s="2">
        <f t="shared" si="13283"/>
        <v>0.60859133033012114</v>
      </c>
      <c r="X2312" s="5"/>
      <c r="Y2312" s="6"/>
      <c r="Z2312" s="5"/>
      <c r="AA2312" s="5"/>
      <c r="AB2312" s="5"/>
      <c r="AC2312" s="5"/>
      <c r="AD2312" s="5"/>
      <c r="AE2312" s="5"/>
      <c r="AF2312" s="5"/>
      <c r="AG2312" s="5"/>
      <c r="AH2312" s="5"/>
    </row>
    <row r="2313" spans="1:34" ht="16" x14ac:dyDescent="0.2">
      <c r="A2313" s="1">
        <v>2308</v>
      </c>
      <c r="B2313">
        <v>160074</v>
      </c>
      <c r="C2313">
        <v>4</v>
      </c>
      <c r="D2313" t="s">
        <v>13</v>
      </c>
      <c r="E2313" t="s">
        <v>299</v>
      </c>
      <c r="F2313">
        <v>94</v>
      </c>
      <c r="G2313">
        <v>0.67692307692307696</v>
      </c>
      <c r="H2313">
        <v>9131.7652456570831</v>
      </c>
      <c r="I2313">
        <v>0.4973825512136803</v>
      </c>
      <c r="K2313" s="2" t="s">
        <v>976</v>
      </c>
      <c r="L2313" s="2">
        <f t="shared" ref="L2313" si="13284" xml:space="preserve"> (L2312 - F2316) / F2316</f>
        <v>-0.44150246305418728</v>
      </c>
      <c r="M2313" s="2">
        <f t="shared" ref="M2313" si="13285" xml:space="preserve"> (M2312 - G2316) / G2316</f>
        <v>0.14884773644780316</v>
      </c>
      <c r="N2313" s="2">
        <f t="shared" ref="N2313" si="13286" xml:space="preserve"> (N2312 - H2316) / H2316</f>
        <v>0.67241674379814864</v>
      </c>
      <c r="O2313" s="2">
        <f t="shared" ref="O2313" si="13287" xml:space="preserve"> (O2312 - I2316) / I2316</f>
        <v>0.45339330874294037</v>
      </c>
      <c r="X2313" s="5"/>
      <c r="Y2313" s="6"/>
      <c r="Z2313" s="5"/>
      <c r="AA2313" s="5"/>
      <c r="AB2313" s="5"/>
      <c r="AC2313" s="5"/>
      <c r="AD2313" s="5"/>
      <c r="AE2313" s="5"/>
      <c r="AF2313" s="5"/>
      <c r="AG2313" s="5"/>
      <c r="AH2313" s="5"/>
    </row>
    <row r="2314" spans="1:34" ht="16" x14ac:dyDescent="0.2">
      <c r="A2314" s="1">
        <v>2309</v>
      </c>
      <c r="B2314">
        <v>160074</v>
      </c>
      <c r="C2314">
        <v>3</v>
      </c>
      <c r="D2314" t="s">
        <v>14</v>
      </c>
      <c r="E2314" t="s">
        <v>299</v>
      </c>
      <c r="F2314">
        <v>107</v>
      </c>
      <c r="G2314">
        <v>0.52336448598130836</v>
      </c>
      <c r="H2314">
        <v>8807.4841476541951</v>
      </c>
      <c r="I2314">
        <v>0.47014622765857861</v>
      </c>
      <c r="K2314" s="2" t="s">
        <v>977</v>
      </c>
      <c r="L2314" s="2">
        <f t="shared" ref="L2314" si="13288">IF(L2309&lt;=$L$1,1,0)</f>
        <v>1</v>
      </c>
      <c r="M2314" s="2">
        <f t="shared" ref="M2314" si="13289">IF(M2309&lt;=$M$1,1,0)</f>
        <v>1</v>
      </c>
      <c r="N2314" s="2">
        <f t="shared" ref="N2314" si="13290">IF(N2309&lt;=$N$1,1,0)</f>
        <v>0</v>
      </c>
      <c r="O2314" s="2">
        <f t="shared" ref="O2314" si="13291">IF(O2309&lt;=$O$1,1,0)</f>
        <v>0</v>
      </c>
      <c r="X2314" s="5" t="s">
        <v>977</v>
      </c>
      <c r="Y2314" s="5">
        <f t="shared" ref="Y2314" ca="1" si="13292">IF(L2309&lt;=$Y$1,1,0)</f>
        <v>1</v>
      </c>
      <c r="Z2314" s="5">
        <f t="shared" ref="Z2314" ca="1" si="13293">IF(M2309&lt;=$Z$1,1,0)</f>
        <v>0</v>
      </c>
      <c r="AA2314" s="5">
        <f t="shared" ref="AA2314" ca="1" si="13294">IF(N2309&lt;=$AA$1,1,0)</f>
        <v>0</v>
      </c>
      <c r="AB2314" s="5">
        <f t="shared" ref="AB2314" ca="1" si="13295">IF(O2309&lt;=$AB$1,1,0)</f>
        <v>0</v>
      </c>
      <c r="AC2314" s="5"/>
      <c r="AD2314" s="5"/>
      <c r="AE2314" s="5"/>
      <c r="AF2314" s="5"/>
      <c r="AG2314" s="5"/>
      <c r="AH2314" s="5"/>
    </row>
    <row r="2315" spans="1:34" ht="16" x14ac:dyDescent="0.2">
      <c r="A2315" s="1">
        <v>2310</v>
      </c>
      <c r="B2315">
        <v>160074</v>
      </c>
      <c r="C2315">
        <v>2</v>
      </c>
      <c r="D2315" t="s">
        <v>15</v>
      </c>
      <c r="E2315" t="s">
        <v>299</v>
      </c>
      <c r="F2315">
        <v>111</v>
      </c>
      <c r="G2315">
        <v>0.59793814432989689</v>
      </c>
      <c r="H2315">
        <v>8077.9271545029833</v>
      </c>
      <c r="I2315">
        <v>0.42637991329841352</v>
      </c>
      <c r="K2315" s="2" t="s">
        <v>978</v>
      </c>
      <c r="L2315" s="2">
        <f t="shared" ref="L2315" si="13296">IF(L2309&lt;=$L$2, 1, 0)</f>
        <v>1</v>
      </c>
      <c r="M2315" s="2">
        <f t="shared" ref="M2315" si="13297">IF(M2309&lt;=$M$2, 1, 0)</f>
        <v>1</v>
      </c>
      <c r="N2315" s="2">
        <f t="shared" ref="N2315" si="13298">IF(N2309&lt;=$N$2, 1, 0)</f>
        <v>0</v>
      </c>
      <c r="O2315" s="2">
        <f t="shared" ref="O2315" si="13299">IF(O2309&lt;=$O$2, 1, 0)</f>
        <v>0</v>
      </c>
      <c r="X2315" s="5" t="s">
        <v>978</v>
      </c>
      <c r="Y2315" s="5">
        <f t="shared" ref="Y2315" ca="1" si="13300">IF(L2309&lt;=$Y$2, 1, 0)</f>
        <v>0</v>
      </c>
      <c r="Z2315" s="5">
        <f t="shared" ref="Z2315" ca="1" si="13301">IF(M2309&lt;=$Z$2, 1, 0)</f>
        <v>0</v>
      </c>
      <c r="AA2315" s="5">
        <f t="shared" ref="AA2315" ca="1" si="13302">IF(N2309&lt;=$AA$2, 1, 0)</f>
        <v>0</v>
      </c>
      <c r="AB2315" s="5">
        <f t="shared" ref="AB2315" ca="1" si="13303">IF(O2309&lt;=$AB$2, 1, 0)</f>
        <v>0</v>
      </c>
      <c r="AC2315" s="5"/>
      <c r="AD2315" s="5" t="s">
        <v>1952</v>
      </c>
      <c r="AE2315" s="5">
        <f t="shared" ref="AE2315" ca="1" si="13304" xml:space="preserve"> Y2314+Y2315+Y2316</f>
        <v>2</v>
      </c>
      <c r="AF2315" s="5">
        <f t="shared" ref="AF2315" ca="1" si="13305">Z2314+Z2315+Z2316</f>
        <v>0</v>
      </c>
      <c r="AG2315" s="5">
        <f t="shared" ref="AG2315" ca="1" si="13306">AA2314+AA2315+AA2316</f>
        <v>0</v>
      </c>
      <c r="AH2315" s="5">
        <f t="shared" ref="AH2315" ca="1" si="13307">AB2314+AB2315+AB2316</f>
        <v>0</v>
      </c>
    </row>
    <row r="2316" spans="1:34" ht="16" x14ac:dyDescent="0.2">
      <c r="A2316" s="1">
        <v>2311</v>
      </c>
      <c r="B2316">
        <v>160074</v>
      </c>
      <c r="C2316">
        <v>1</v>
      </c>
      <c r="D2316" t="s">
        <v>16</v>
      </c>
      <c r="E2316" t="s">
        <v>299</v>
      </c>
      <c r="F2316">
        <v>116</v>
      </c>
      <c r="G2316">
        <v>0.70175438596491224</v>
      </c>
      <c r="H2316">
        <v>7273.0974171962689</v>
      </c>
      <c r="I2316">
        <v>0.41873822224797502</v>
      </c>
      <c r="K2316" s="2" t="s">
        <v>979</v>
      </c>
      <c r="L2316" s="2">
        <f t="shared" ref="L2316" si="13308">IF(L2313&lt;=$L$1, 1,0)</f>
        <v>1</v>
      </c>
      <c r="M2316" s="2">
        <f t="shared" ref="M2316" si="13309">IF(M2313&lt;=$M$1, 1,0)</f>
        <v>1</v>
      </c>
      <c r="N2316" s="2">
        <f t="shared" ref="N2316" si="13310">IF(N2313&lt;=$N$1, 1,0)</f>
        <v>0</v>
      </c>
      <c r="O2316" s="2">
        <f t="shared" ref="O2316" si="13311">IF(O2313&lt;=$O$1, 1,0)</f>
        <v>0</v>
      </c>
      <c r="X2316" s="5" t="s">
        <v>979</v>
      </c>
      <c r="Y2316" s="5">
        <f t="shared" ref="Y2316" ca="1" si="13312">IF(L2313&lt;=$Y$1, 1,0)</f>
        <v>1</v>
      </c>
      <c r="Z2316" s="5">
        <f t="shared" ref="Z2316" ca="1" si="13313">IF(M2313&lt;=$Z$1, 1,0)</f>
        <v>0</v>
      </c>
      <c r="AA2316" s="5">
        <f t="shared" ref="AA2316" ca="1" si="13314">IF(N2313&lt;=$AA$1, 1,0)</f>
        <v>0</v>
      </c>
      <c r="AB2316" s="5">
        <f t="shared" ref="AB2316" ca="1" si="13315">IF(O2313&lt;=$AB$1, 1,0)</f>
        <v>0</v>
      </c>
      <c r="AC2316" s="5"/>
      <c r="AD2316" s="5" t="s">
        <v>1953</v>
      </c>
      <c r="AE2316" s="5"/>
      <c r="AF2316" s="5"/>
      <c r="AG2316" s="5"/>
      <c r="AH2316" s="5">
        <f t="shared" ref="AH2316" ca="1" si="13316">AE2315+AF2315+AG2315+AH2315</f>
        <v>2</v>
      </c>
    </row>
    <row r="2317" spans="1:34" ht="16" x14ac:dyDescent="0.2">
      <c r="A2317" s="1">
        <v>2312</v>
      </c>
      <c r="B2317">
        <v>205957</v>
      </c>
      <c r="C2317">
        <v>8</v>
      </c>
      <c r="D2317" t="s">
        <v>8</v>
      </c>
      <c r="E2317" t="s">
        <v>300</v>
      </c>
      <c r="F2317">
        <v>494</v>
      </c>
      <c r="G2317">
        <v>0.88304093567251463</v>
      </c>
      <c r="H2317">
        <v>15468.766125826111</v>
      </c>
      <c r="I2317">
        <v>0.84995079136346097</v>
      </c>
      <c r="K2317" s="2" t="s">
        <v>972</v>
      </c>
      <c r="L2317" s="4">
        <f t="shared" ref="L2317" si="13317" xml:space="preserve"> (F2317 - F2324) / F2324</f>
        <v>0.13563218390804599</v>
      </c>
      <c r="M2317" s="4">
        <f t="shared" ref="M2317" si="13318" xml:space="preserve"> (G2317 - G2324) / G2324</f>
        <v>1.778287681055497E-2</v>
      </c>
      <c r="N2317" s="4">
        <f t="shared" ref="N2317" si="13319" xml:space="preserve"> (H2317 - H2324) / H2324</f>
        <v>0.12608361756005992</v>
      </c>
      <c r="O2317" s="4">
        <f t="shared" ref="O2317" si="13320" xml:space="preserve"> (I2317 - I2324) / I2324</f>
        <v>0.1745881173535884</v>
      </c>
      <c r="X2317" s="5"/>
      <c r="Y2317" s="6"/>
      <c r="Z2317" s="5"/>
      <c r="AA2317" s="5"/>
      <c r="AB2317" s="5"/>
      <c r="AC2317" s="5"/>
      <c r="AD2317" s="5"/>
      <c r="AE2317" s="5"/>
      <c r="AF2317" s="5"/>
      <c r="AG2317" s="5"/>
      <c r="AH2317" s="5"/>
    </row>
    <row r="2318" spans="1:34" ht="16" x14ac:dyDescent="0.2">
      <c r="A2318" s="1">
        <v>2313</v>
      </c>
      <c r="B2318">
        <v>205957</v>
      </c>
      <c r="C2318">
        <v>7</v>
      </c>
      <c r="D2318" t="s">
        <v>10</v>
      </c>
      <c r="E2318" t="s">
        <v>300</v>
      </c>
      <c r="F2318">
        <v>576</v>
      </c>
      <c r="G2318">
        <v>0.86206896551724133</v>
      </c>
      <c r="H2318">
        <v>16686.3524210088</v>
      </c>
      <c r="I2318">
        <v>0.87883945318579892</v>
      </c>
      <c r="K2318" s="2" t="s">
        <v>973</v>
      </c>
      <c r="L2318" s="2">
        <f t="shared" ref="L2318" si="13321" xml:space="preserve"> SLOPE(F2317:F2324, $C2317:$C2324)</f>
        <v>12.357142857142858</v>
      </c>
      <c r="M2318" s="2">
        <f t="shared" ref="M2318" si="13322" xml:space="preserve"> SLOPE(G2317:G2324, $C2317:$C2324)</f>
        <v>1.2156958224878935E-3</v>
      </c>
      <c r="N2318" s="2">
        <f t="shared" ref="N2318" si="13323" xml:space="preserve"> SLOPE(H2317:H2324, $C2317:$C2324)</f>
        <v>356.6828651669947</v>
      </c>
      <c r="O2318" s="2">
        <f t="shared" ref="O2318" si="13324" xml:space="preserve"> SLOPE(I2317:I2324, $C2317:$C2324)</f>
        <v>1.0382532079481041E-2</v>
      </c>
      <c r="X2318" s="5"/>
      <c r="Y2318" s="6"/>
      <c r="Z2318" s="5"/>
      <c r="AA2318" s="5"/>
      <c r="AB2318" s="5"/>
      <c r="AC2318" s="5"/>
      <c r="AD2318" s="5"/>
      <c r="AE2318" s="5"/>
      <c r="AF2318" s="5"/>
      <c r="AG2318" s="5"/>
      <c r="AH2318" s="5"/>
    </row>
    <row r="2319" spans="1:34" ht="16" x14ac:dyDescent="0.2">
      <c r="A2319" s="1">
        <v>2314</v>
      </c>
      <c r="B2319">
        <v>205957</v>
      </c>
      <c r="C2319">
        <v>6</v>
      </c>
      <c r="D2319" t="s">
        <v>11</v>
      </c>
      <c r="E2319" t="s">
        <v>300</v>
      </c>
      <c r="F2319">
        <v>479</v>
      </c>
      <c r="G2319">
        <v>0.8719806763285024</v>
      </c>
      <c r="H2319">
        <v>15727.17689567173</v>
      </c>
      <c r="I2319">
        <v>0.82906339199441814</v>
      </c>
      <c r="K2319" s="2" t="s">
        <v>974</v>
      </c>
      <c r="L2319" s="2">
        <f t="shared" ref="L2319" si="13325" xml:space="preserve"> INTERCEPT(F2317:F2324,$C2317:$C2324)</f>
        <v>421.89285714285711</v>
      </c>
      <c r="M2319" s="2">
        <f t="shared" ref="M2319" si="13326" xml:space="preserve"> INTERCEPT(G2317:G2324,$C2317:$C2324)</f>
        <v>0.85777265083336074</v>
      </c>
      <c r="N2319" s="2">
        <f t="shared" ref="N2319" si="13327" xml:space="preserve"> INTERCEPT(H2317:H2324,$C2317:$C2324)</f>
        <v>13430.731422302224</v>
      </c>
      <c r="O2319" s="2">
        <f t="shared" ref="O2319" si="13328" xml:space="preserve"> INTERCEPT(I2317:I2324,$C2317:$C2324)</f>
        <v>0.79536693137563919</v>
      </c>
      <c r="X2319" s="5"/>
      <c r="Y2319" s="6"/>
      <c r="Z2319" s="5"/>
      <c r="AA2319" s="5"/>
      <c r="AB2319" s="5"/>
      <c r="AC2319" s="5"/>
      <c r="AD2319" s="5"/>
      <c r="AE2319" s="5"/>
      <c r="AF2319" s="5"/>
      <c r="AG2319" s="5"/>
      <c r="AH2319" s="5"/>
    </row>
    <row r="2320" spans="1:34" ht="16" x14ac:dyDescent="0.2">
      <c r="A2320" s="1">
        <v>2315</v>
      </c>
      <c r="B2320">
        <v>205957</v>
      </c>
      <c r="C2320">
        <v>5</v>
      </c>
      <c r="D2320" t="s">
        <v>12</v>
      </c>
      <c r="E2320" t="s">
        <v>300</v>
      </c>
      <c r="F2320">
        <v>456</v>
      </c>
      <c r="G2320">
        <v>0.83529411764705885</v>
      </c>
      <c r="H2320">
        <v>15256.552834796959</v>
      </c>
      <c r="I2320">
        <v>0.84390871779713184</v>
      </c>
      <c r="K2320" s="2" t="s">
        <v>1271</v>
      </c>
      <c r="L2320" s="2">
        <f t="shared" ref="L2320:O2320" si="13329" xml:space="preserve"> L2319 + (11*L2318)</f>
        <v>557.82142857142856</v>
      </c>
      <c r="M2320" s="2">
        <f t="shared" si="13329"/>
        <v>0.87114530488072761</v>
      </c>
      <c r="N2320" s="2">
        <f t="shared" si="13329"/>
        <v>17354.242939139167</v>
      </c>
      <c r="O2320" s="2">
        <f t="shared" si="13329"/>
        <v>0.90957478424993066</v>
      </c>
      <c r="X2320" s="5"/>
      <c r="Y2320" s="6"/>
      <c r="Z2320" s="5"/>
      <c r="AA2320" s="5"/>
      <c r="AB2320" s="5"/>
      <c r="AC2320" s="5"/>
      <c r="AD2320" s="5"/>
      <c r="AE2320" s="5"/>
      <c r="AF2320" s="5"/>
      <c r="AG2320" s="5"/>
      <c r="AH2320" s="5"/>
    </row>
    <row r="2321" spans="1:34" ht="16" x14ac:dyDescent="0.2">
      <c r="A2321" s="1">
        <v>2316</v>
      </c>
      <c r="B2321">
        <v>205957</v>
      </c>
      <c r="C2321">
        <v>4</v>
      </c>
      <c r="D2321" t="s">
        <v>13</v>
      </c>
      <c r="E2321" t="s">
        <v>300</v>
      </c>
      <c r="F2321">
        <v>456</v>
      </c>
      <c r="G2321">
        <v>0.85778781038374718</v>
      </c>
      <c r="H2321">
        <v>15243.327618114659</v>
      </c>
      <c r="I2321">
        <v>0.89369474345015076</v>
      </c>
      <c r="K2321" s="2" t="s">
        <v>976</v>
      </c>
      <c r="L2321" s="2">
        <f t="shared" ref="L2321" si="13330" xml:space="preserve"> (L2320 - F2324) / F2324</f>
        <v>0.28234811165845647</v>
      </c>
      <c r="M2321" s="2">
        <f t="shared" ref="M2321" si="13331" xml:space="preserve"> (M2320 - G2324) / G2324</f>
        <v>4.0721088952255218E-3</v>
      </c>
      <c r="N2321" s="2">
        <f t="shared" ref="N2321" si="13332" xml:space="preserve"> (N2320 - H2324) / H2324</f>
        <v>0.26334114240015383</v>
      </c>
      <c r="O2321" s="2">
        <f t="shared" ref="O2321" si="13333" xml:space="preserve"> (O2320 - I2324) / I2324</f>
        <v>0.25698539760233868</v>
      </c>
      <c r="X2321" s="5"/>
      <c r="Y2321" s="6"/>
      <c r="Z2321" s="5"/>
      <c r="AA2321" s="5"/>
      <c r="AB2321" s="5"/>
      <c r="AC2321" s="5"/>
      <c r="AD2321" s="5"/>
      <c r="AE2321" s="5"/>
      <c r="AF2321" s="5"/>
      <c r="AG2321" s="5"/>
      <c r="AH2321" s="5"/>
    </row>
    <row r="2322" spans="1:34" ht="16" x14ac:dyDescent="0.2">
      <c r="A2322" s="1">
        <v>2317</v>
      </c>
      <c r="B2322">
        <v>205957</v>
      </c>
      <c r="C2322">
        <v>3</v>
      </c>
      <c r="D2322" t="s">
        <v>14</v>
      </c>
      <c r="E2322" t="s">
        <v>300</v>
      </c>
      <c r="F2322">
        <v>464</v>
      </c>
      <c r="G2322">
        <v>0.86556603773584906</v>
      </c>
      <c r="H2322">
        <v>14024.169315189491</v>
      </c>
      <c r="I2322">
        <v>0.87217767047556216</v>
      </c>
      <c r="K2322" s="2" t="s">
        <v>977</v>
      </c>
      <c r="L2322" s="2">
        <f t="shared" ref="L2322" si="13334">IF(L2317&lt;=$L$1,1,0)</f>
        <v>1</v>
      </c>
      <c r="M2322" s="2">
        <f t="shared" ref="M2322" si="13335">IF(M2317&lt;=$M$1,1,0)</f>
        <v>1</v>
      </c>
      <c r="N2322" s="2">
        <f t="shared" ref="N2322" si="13336">IF(N2317&lt;=$N$1,1,0)</f>
        <v>0</v>
      </c>
      <c r="O2322" s="2">
        <f t="shared" ref="O2322" si="13337">IF(O2317&lt;=$O$1,1,0)</f>
        <v>0</v>
      </c>
      <c r="X2322" s="5" t="s">
        <v>977</v>
      </c>
      <c r="Y2322" s="5">
        <f t="shared" ref="Y2322" ca="1" si="13338">IF(L2317&lt;=$Y$1,1,0)</f>
        <v>0</v>
      </c>
      <c r="Z2322" s="5">
        <f t="shared" ref="Z2322" ca="1" si="13339">IF(M2317&lt;=$Z$1,1,0)</f>
        <v>0</v>
      </c>
      <c r="AA2322" s="5">
        <f t="shared" ref="AA2322" ca="1" si="13340">IF(N2317&lt;=$AA$1,1,0)</f>
        <v>0</v>
      </c>
      <c r="AB2322" s="5">
        <f t="shared" ref="AB2322" ca="1" si="13341">IF(O2317&lt;=$AB$1,1,0)</f>
        <v>0</v>
      </c>
      <c r="AC2322" s="5"/>
      <c r="AD2322" s="5"/>
      <c r="AE2322" s="5"/>
      <c r="AF2322" s="5"/>
      <c r="AG2322" s="5"/>
      <c r="AH2322" s="5"/>
    </row>
    <row r="2323" spans="1:34" ht="16" x14ac:dyDescent="0.2">
      <c r="A2323" s="1">
        <v>2318</v>
      </c>
      <c r="B2323">
        <v>205957</v>
      </c>
      <c r="C2323">
        <v>2</v>
      </c>
      <c r="D2323" t="s">
        <v>15</v>
      </c>
      <c r="E2323" t="s">
        <v>300</v>
      </c>
      <c r="F2323">
        <v>460</v>
      </c>
      <c r="G2323">
        <v>0.86259541984732824</v>
      </c>
      <c r="H2323">
        <v>14143.30646341236</v>
      </c>
      <c r="I2323">
        <v>0.8454558067494965</v>
      </c>
      <c r="K2323" s="2" t="s">
        <v>978</v>
      </c>
      <c r="L2323" s="2">
        <f t="shared" ref="L2323" si="13342">IF(L2317&lt;=$L$2, 1, 0)</f>
        <v>1</v>
      </c>
      <c r="M2323" s="2">
        <f t="shared" ref="M2323" si="13343">IF(M2317&lt;=$M$2, 1, 0)</f>
        <v>1</v>
      </c>
      <c r="N2323" s="2">
        <f t="shared" ref="N2323" si="13344">IF(N2317&lt;=$N$2, 1, 0)</f>
        <v>0</v>
      </c>
      <c r="O2323" s="2">
        <f t="shared" ref="O2323" si="13345">IF(O2317&lt;=$O$2, 1, 0)</f>
        <v>0</v>
      </c>
      <c r="X2323" s="5" t="s">
        <v>978</v>
      </c>
      <c r="Y2323" s="5">
        <f t="shared" ref="Y2323" ca="1" si="13346">IF(L2317&lt;=$Y$2, 1, 0)</f>
        <v>0</v>
      </c>
      <c r="Z2323" s="5">
        <f t="shared" ref="Z2323" ca="1" si="13347">IF(M2317&lt;=$Z$2, 1, 0)</f>
        <v>0</v>
      </c>
      <c r="AA2323" s="5">
        <f t="shared" ref="AA2323" ca="1" si="13348">IF(N2317&lt;=$AA$2, 1, 0)</f>
        <v>0</v>
      </c>
      <c r="AB2323" s="5">
        <f t="shared" ref="AB2323" ca="1" si="13349">IF(O2317&lt;=$AB$2, 1, 0)</f>
        <v>0</v>
      </c>
      <c r="AC2323" s="5"/>
      <c r="AD2323" s="5" t="s">
        <v>1952</v>
      </c>
      <c r="AE2323" s="5">
        <f t="shared" ref="AE2323" ca="1" si="13350" xml:space="preserve"> Y2322+Y2323+Y2324</f>
        <v>0</v>
      </c>
      <c r="AF2323" s="5">
        <f t="shared" ref="AF2323" ca="1" si="13351">Z2322+Z2323+Z2324</f>
        <v>0</v>
      </c>
      <c r="AG2323" s="5">
        <f t="shared" ref="AG2323" ca="1" si="13352">AA2322+AA2323+AA2324</f>
        <v>0</v>
      </c>
      <c r="AH2323" s="5">
        <f t="shared" ref="AH2323" ca="1" si="13353">AB2322+AB2323+AB2324</f>
        <v>0</v>
      </c>
    </row>
    <row r="2324" spans="1:34" ht="16" x14ac:dyDescent="0.2">
      <c r="A2324" s="1">
        <v>2319</v>
      </c>
      <c r="B2324">
        <v>205957</v>
      </c>
      <c r="C2324">
        <v>1</v>
      </c>
      <c r="D2324" t="s">
        <v>16</v>
      </c>
      <c r="E2324" t="s">
        <v>300</v>
      </c>
      <c r="F2324">
        <v>435</v>
      </c>
      <c r="G2324">
        <v>0.86761229314420807</v>
      </c>
      <c r="H2324">
        <v>13736.78285040949</v>
      </c>
      <c r="I2324">
        <v>0.72361603085041148</v>
      </c>
      <c r="K2324" s="2" t="s">
        <v>979</v>
      </c>
      <c r="L2324" s="2">
        <f t="shared" ref="L2324" si="13354">IF(L2321&lt;=$L$1, 1,0)</f>
        <v>0</v>
      </c>
      <c r="M2324" s="2">
        <f t="shared" ref="M2324" si="13355">IF(M2321&lt;=$M$1, 1,0)</f>
        <v>1</v>
      </c>
      <c r="N2324" s="2">
        <f t="shared" ref="N2324" si="13356">IF(N2321&lt;=$N$1, 1,0)</f>
        <v>0</v>
      </c>
      <c r="O2324" s="2">
        <f t="shared" ref="O2324" si="13357">IF(O2321&lt;=$O$1, 1,0)</f>
        <v>0</v>
      </c>
      <c r="X2324" s="5" t="s">
        <v>979</v>
      </c>
      <c r="Y2324" s="5">
        <f t="shared" ref="Y2324" ca="1" si="13358">IF(L2321&lt;=$Y$1, 1,0)</f>
        <v>0</v>
      </c>
      <c r="Z2324" s="5">
        <f t="shared" ref="Z2324" ca="1" si="13359">IF(M2321&lt;=$Z$1, 1,0)</f>
        <v>0</v>
      </c>
      <c r="AA2324" s="5">
        <f t="shared" ref="AA2324" ca="1" si="13360">IF(N2321&lt;=$AA$1, 1,0)</f>
        <v>0</v>
      </c>
      <c r="AB2324" s="5">
        <f t="shared" ref="AB2324" ca="1" si="13361">IF(O2321&lt;=$AB$1, 1,0)</f>
        <v>0</v>
      </c>
      <c r="AC2324" s="5"/>
      <c r="AD2324" s="5" t="s">
        <v>1953</v>
      </c>
      <c r="AE2324" s="5"/>
      <c r="AF2324" s="5"/>
      <c r="AG2324" s="5"/>
      <c r="AH2324" s="5">
        <f t="shared" ref="AH2324" ca="1" si="13362">AE2323+AF2323+AG2323+AH2323</f>
        <v>0</v>
      </c>
    </row>
    <row r="2325" spans="1:34" ht="16" x14ac:dyDescent="0.2">
      <c r="A2325" s="1">
        <v>2320</v>
      </c>
      <c r="B2325">
        <v>212577</v>
      </c>
      <c r="C2325">
        <v>8</v>
      </c>
      <c r="D2325" t="s">
        <v>8</v>
      </c>
      <c r="E2325" t="s">
        <v>301</v>
      </c>
      <c r="F2325">
        <v>627</v>
      </c>
      <c r="G2325">
        <v>0.90180032733224225</v>
      </c>
      <c r="H2325">
        <v>34189.900226915481</v>
      </c>
      <c r="I2325">
        <v>2.7322518624744832</v>
      </c>
      <c r="K2325" s="2" t="s">
        <v>972</v>
      </c>
      <c r="L2325" s="4">
        <f t="shared" ref="L2325" si="13363" xml:space="preserve"> (F2325 - F2332) / F2332</f>
        <v>4.6744574290484141E-2</v>
      </c>
      <c r="M2325" s="4">
        <f t="shared" ref="M2325" si="13364" xml:space="preserve"> (G2325 - G2332) / G2332</f>
        <v>-2.1136735604820722E-2</v>
      </c>
      <c r="N2325" s="4">
        <f t="shared" ref="N2325" si="13365" xml:space="preserve"> (H2325 - H2332) / H2332</f>
        <v>0.47210288513208298</v>
      </c>
      <c r="O2325" s="4">
        <f t="shared" ref="O2325" si="13366" xml:space="preserve"> (I2325 - I2332) / I2332</f>
        <v>9.1739690321393327E-2</v>
      </c>
      <c r="X2325" s="5"/>
      <c r="Y2325" s="6"/>
      <c r="Z2325" s="5"/>
      <c r="AA2325" s="5"/>
      <c r="AB2325" s="5"/>
      <c r="AC2325" s="5"/>
      <c r="AD2325" s="5"/>
      <c r="AE2325" s="5"/>
      <c r="AF2325" s="5"/>
      <c r="AG2325" s="5"/>
      <c r="AH2325" s="5"/>
    </row>
    <row r="2326" spans="1:34" ht="16" x14ac:dyDescent="0.2">
      <c r="A2326" s="1">
        <v>2321</v>
      </c>
      <c r="B2326">
        <v>212577</v>
      </c>
      <c r="C2326">
        <v>7</v>
      </c>
      <c r="D2326" t="s">
        <v>10</v>
      </c>
      <c r="E2326" t="s">
        <v>301</v>
      </c>
      <c r="F2326">
        <v>611</v>
      </c>
      <c r="G2326">
        <v>0.92391304347826086</v>
      </c>
      <c r="H2326">
        <v>31842.0784376052</v>
      </c>
      <c r="I2326">
        <v>2.7510304810559689</v>
      </c>
      <c r="K2326" s="2" t="s">
        <v>973</v>
      </c>
      <c r="L2326" s="2">
        <f t="shared" ref="L2326" si="13367" xml:space="preserve"> SLOPE(F2325:F2332, $C2325:$C2332)</f>
        <v>5.1428571428571432</v>
      </c>
      <c r="M2326" s="2">
        <f t="shared" ref="M2326" si="13368" xml:space="preserve"> SLOPE(G2325:G2332, $C2325:$C2332)</f>
        <v>-1.2278497106621791E-3</v>
      </c>
      <c r="N2326" s="2">
        <f t="shared" ref="N2326" si="13369" xml:space="preserve"> SLOPE(H2325:H2332, $C2325:$C2332)</f>
        <v>1395.5307168119868</v>
      </c>
      <c r="O2326" s="2">
        <f t="shared" ref="O2326" si="13370" xml:space="preserve"> SLOPE(I2325:I2332, $C2325:$C2332)</f>
        <v>2.5113723424724912E-2</v>
      </c>
      <c r="X2326" s="5"/>
      <c r="Y2326" s="6"/>
      <c r="Z2326" s="5"/>
      <c r="AA2326" s="5"/>
      <c r="AB2326" s="5"/>
      <c r="AC2326" s="5"/>
      <c r="AD2326" s="5"/>
      <c r="AE2326" s="5"/>
      <c r="AF2326" s="5"/>
      <c r="AG2326" s="5"/>
      <c r="AH2326" s="5"/>
    </row>
    <row r="2327" spans="1:34" ht="16" x14ac:dyDescent="0.2">
      <c r="A2327" s="1">
        <v>2322</v>
      </c>
      <c r="B2327">
        <v>212577</v>
      </c>
      <c r="C2327">
        <v>6</v>
      </c>
      <c r="D2327" t="s">
        <v>11</v>
      </c>
      <c r="E2327" t="s">
        <v>301</v>
      </c>
      <c r="F2327">
        <v>645</v>
      </c>
      <c r="G2327">
        <v>0.91549295774647887</v>
      </c>
      <c r="H2327">
        <v>27089.890475499331</v>
      </c>
      <c r="I2327">
        <v>2.6608601910204772</v>
      </c>
      <c r="K2327" s="2" t="s">
        <v>974</v>
      </c>
      <c r="L2327" s="2">
        <f t="shared" ref="L2327" si="13371" xml:space="preserve"> INTERCEPT(F2325:F2332,$C2325:$C2332)</f>
        <v>590.60714285714289</v>
      </c>
      <c r="M2327" s="2">
        <f t="shared" ref="M2327" si="13372" xml:space="preserve"> INTERCEPT(G2325:G2332,$C2325:$C2332)</f>
        <v>0.91996231512253979</v>
      </c>
      <c r="N2327" s="2">
        <f t="shared" ref="N2327" si="13373" xml:space="preserve"> INTERCEPT(H2325:H2332,$C2325:$C2332)</f>
        <v>21610.109491646377</v>
      </c>
      <c r="O2327" s="2">
        <f t="shared" ref="O2327" si="13374" xml:space="preserve"> INTERCEPT(I2325:I2332,$C2325:$C2332)</f>
        <v>2.5129275125485746</v>
      </c>
      <c r="X2327" s="5"/>
      <c r="Y2327" s="6"/>
      <c r="Z2327" s="5"/>
      <c r="AA2327" s="5"/>
      <c r="AB2327" s="5"/>
      <c r="AC2327" s="5"/>
      <c r="AD2327" s="5"/>
      <c r="AE2327" s="5"/>
      <c r="AF2327" s="5"/>
      <c r="AG2327" s="5"/>
      <c r="AH2327" s="5"/>
    </row>
    <row r="2328" spans="1:34" ht="16" x14ac:dyDescent="0.2">
      <c r="A2328" s="1">
        <v>2323</v>
      </c>
      <c r="B2328">
        <v>212577</v>
      </c>
      <c r="C2328">
        <v>5</v>
      </c>
      <c r="D2328" t="s">
        <v>12</v>
      </c>
      <c r="E2328" t="s">
        <v>301</v>
      </c>
      <c r="F2328">
        <v>639</v>
      </c>
      <c r="G2328">
        <v>0.90540540540540537</v>
      </c>
      <c r="H2328">
        <v>28633.7690818587</v>
      </c>
      <c r="I2328">
        <v>2.4106684317198059</v>
      </c>
      <c r="K2328" s="2" t="s">
        <v>1272</v>
      </c>
      <c r="L2328" s="2">
        <f t="shared" ref="L2328:O2328" si="13375" xml:space="preserve"> L2327 + (11*L2326)</f>
        <v>647.17857142857144</v>
      </c>
      <c r="M2328" s="2">
        <f t="shared" si="13375"/>
        <v>0.90645596830525577</v>
      </c>
      <c r="N2328" s="2">
        <f t="shared" si="13375"/>
        <v>36960.947376578231</v>
      </c>
      <c r="O2328" s="2">
        <f t="shared" si="13375"/>
        <v>2.7891784702205484</v>
      </c>
      <c r="X2328" s="5"/>
      <c r="Y2328" s="6"/>
      <c r="Z2328" s="5"/>
      <c r="AA2328" s="5"/>
      <c r="AB2328" s="5"/>
      <c r="AC2328" s="5"/>
      <c r="AD2328" s="5"/>
      <c r="AE2328" s="5"/>
      <c r="AF2328" s="5"/>
      <c r="AG2328" s="5"/>
      <c r="AH2328" s="5"/>
    </row>
    <row r="2329" spans="1:34" ht="16" x14ac:dyDescent="0.2">
      <c r="A2329" s="1">
        <v>2324</v>
      </c>
      <c r="B2329">
        <v>212577</v>
      </c>
      <c r="C2329">
        <v>4</v>
      </c>
      <c r="D2329" t="s">
        <v>13</v>
      </c>
      <c r="E2329" t="s">
        <v>301</v>
      </c>
      <c r="F2329">
        <v>592</v>
      </c>
      <c r="G2329">
        <v>0.92047377326565138</v>
      </c>
      <c r="H2329">
        <v>28056.44147908931</v>
      </c>
      <c r="I2329">
        <v>2.6462842727107372</v>
      </c>
      <c r="K2329" s="2" t="s">
        <v>976</v>
      </c>
      <c r="L2329" s="2">
        <f t="shared" ref="L2329" si="13376" xml:space="preserve"> (L2328 - F2332) / F2332</f>
        <v>8.0431671834009094E-2</v>
      </c>
      <c r="M2329" s="2">
        <f t="shared" ref="M2329" si="13377" xml:space="preserve"> (M2328 - G2332) / G2332</f>
        <v>-1.6083248948658771E-2</v>
      </c>
      <c r="N2329" s="2">
        <f t="shared" ref="N2329" si="13378" xml:space="preserve"> (N2328 - H2332) / H2332</f>
        <v>0.5914149181237508</v>
      </c>
      <c r="O2329" s="2">
        <f t="shared" ref="O2329" si="13379" xml:space="preserve"> (O2328 - I2332) / I2332</f>
        <v>0.1144861427862298</v>
      </c>
      <c r="X2329" s="5"/>
      <c r="Y2329" s="6"/>
      <c r="Z2329" s="5"/>
      <c r="AA2329" s="5"/>
      <c r="AB2329" s="5"/>
      <c r="AC2329" s="5"/>
      <c r="AD2329" s="5"/>
      <c r="AE2329" s="5"/>
      <c r="AF2329" s="5"/>
      <c r="AG2329" s="5"/>
      <c r="AH2329" s="5"/>
    </row>
    <row r="2330" spans="1:34" ht="16" x14ac:dyDescent="0.2">
      <c r="A2330" s="1">
        <v>2325</v>
      </c>
      <c r="B2330">
        <v>212577</v>
      </c>
      <c r="C2330">
        <v>3</v>
      </c>
      <c r="D2330" t="s">
        <v>14</v>
      </c>
      <c r="E2330" t="s">
        <v>301</v>
      </c>
      <c r="F2330">
        <v>592</v>
      </c>
      <c r="G2330">
        <v>0.90894039735099341</v>
      </c>
      <c r="H2330">
        <v>24913.909868854262</v>
      </c>
      <c r="I2330">
        <v>2.759542284219171</v>
      </c>
      <c r="K2330" s="2" t="s">
        <v>977</v>
      </c>
      <c r="L2330" s="2">
        <f t="shared" ref="L2330" si="13380">IF(L2325&lt;=$L$1,1,0)</f>
        <v>1</v>
      </c>
      <c r="M2330" s="2">
        <f t="shared" ref="M2330" si="13381">IF(M2325&lt;=$M$1,1,0)</f>
        <v>1</v>
      </c>
      <c r="N2330" s="2">
        <f t="shared" ref="N2330" si="13382">IF(N2325&lt;=$N$1,1,0)</f>
        <v>0</v>
      </c>
      <c r="O2330" s="2">
        <f t="shared" ref="O2330" si="13383">IF(O2325&lt;=$O$1,1,0)</f>
        <v>0</v>
      </c>
      <c r="X2330" s="5" t="s">
        <v>977</v>
      </c>
      <c r="Y2330" s="5">
        <f t="shared" ref="Y2330" ca="1" si="13384">IF(L2325&lt;=$Y$1,1,0)</f>
        <v>0</v>
      </c>
      <c r="Z2330" s="5">
        <f t="shared" ref="Z2330" ca="1" si="13385">IF(M2325&lt;=$Z$1,1,0)</f>
        <v>0</v>
      </c>
      <c r="AA2330" s="5">
        <f t="shared" ref="AA2330" ca="1" si="13386">IF(N2325&lt;=$AA$1,1,0)</f>
        <v>0</v>
      </c>
      <c r="AB2330" s="5">
        <f t="shared" ref="AB2330" ca="1" si="13387">IF(O2325&lt;=$AB$1,1,0)</f>
        <v>0</v>
      </c>
      <c r="AC2330" s="5"/>
      <c r="AD2330" s="5"/>
      <c r="AE2330" s="5"/>
      <c r="AF2330" s="5"/>
      <c r="AG2330" s="5"/>
      <c r="AH2330" s="5"/>
    </row>
    <row r="2331" spans="1:34" ht="16" x14ac:dyDescent="0.2">
      <c r="A2331" s="1">
        <v>2326</v>
      </c>
      <c r="B2331">
        <v>212577</v>
      </c>
      <c r="C2331">
        <v>2</v>
      </c>
      <c r="D2331" t="s">
        <v>15</v>
      </c>
      <c r="E2331" t="s">
        <v>301</v>
      </c>
      <c r="F2331">
        <v>605</v>
      </c>
      <c r="G2331">
        <v>0.91819699499165275</v>
      </c>
      <c r="H2331">
        <v>25168.781096564839</v>
      </c>
      <c r="I2331">
        <v>2.5442178945045111</v>
      </c>
      <c r="K2331" s="2" t="s">
        <v>978</v>
      </c>
      <c r="L2331" s="2">
        <f t="shared" ref="L2331" si="13388">IF(L2325&lt;=$L$2, 1, 0)</f>
        <v>1</v>
      </c>
      <c r="M2331" s="2">
        <f t="shared" ref="M2331" si="13389">IF(M2325&lt;=$M$2, 1, 0)</f>
        <v>1</v>
      </c>
      <c r="N2331" s="2">
        <f t="shared" ref="N2331" si="13390">IF(N2325&lt;=$N$2, 1, 0)</f>
        <v>0</v>
      </c>
      <c r="O2331" s="2">
        <f t="shared" ref="O2331" si="13391">IF(O2325&lt;=$O$2, 1, 0)</f>
        <v>0</v>
      </c>
      <c r="X2331" s="5" t="s">
        <v>978</v>
      </c>
      <c r="Y2331" s="5">
        <f t="shared" ref="Y2331" ca="1" si="13392">IF(L2325&lt;=$Y$2, 1, 0)</f>
        <v>0</v>
      </c>
      <c r="Z2331" s="5">
        <f t="shared" ref="Z2331" ca="1" si="13393">IF(M2325&lt;=$Z$2, 1, 0)</f>
        <v>0</v>
      </c>
      <c r="AA2331" s="5">
        <f t="shared" ref="AA2331" ca="1" si="13394">IF(N2325&lt;=$AA$2, 1, 0)</f>
        <v>0</v>
      </c>
      <c r="AB2331" s="5">
        <f t="shared" ref="AB2331" ca="1" si="13395">IF(O2325&lt;=$AB$2, 1, 0)</f>
        <v>0</v>
      </c>
      <c r="AC2331" s="5"/>
      <c r="AD2331" s="5" t="s">
        <v>1952</v>
      </c>
      <c r="AE2331" s="5">
        <f t="shared" ref="AE2331" ca="1" si="13396" xml:space="preserve"> Y2330+Y2331+Y2332</f>
        <v>0</v>
      </c>
      <c r="AF2331" s="5">
        <f t="shared" ref="AF2331" ca="1" si="13397">Z2330+Z2331+Z2332</f>
        <v>0</v>
      </c>
      <c r="AG2331" s="5">
        <f t="shared" ref="AG2331" ca="1" si="13398">AA2330+AA2331+AA2332</f>
        <v>0</v>
      </c>
      <c r="AH2331" s="5">
        <f t="shared" ref="AH2331" ca="1" si="13399">AB2330+AB2331+AB2332</f>
        <v>0</v>
      </c>
    </row>
    <row r="2332" spans="1:34" ht="16" x14ac:dyDescent="0.2">
      <c r="A2332" s="1">
        <v>2327</v>
      </c>
      <c r="B2332">
        <v>212577</v>
      </c>
      <c r="C2332">
        <v>1</v>
      </c>
      <c r="D2332" t="s">
        <v>16</v>
      </c>
      <c r="E2332" t="s">
        <v>301</v>
      </c>
      <c r="F2332">
        <v>599</v>
      </c>
      <c r="G2332">
        <v>0.92127303182579567</v>
      </c>
      <c r="H2332">
        <v>23225.211072015409</v>
      </c>
      <c r="I2332">
        <v>2.502658725973538</v>
      </c>
      <c r="K2332" s="2" t="s">
        <v>979</v>
      </c>
      <c r="L2332" s="2">
        <f t="shared" ref="L2332" si="13400">IF(L2329&lt;=$L$1, 1,0)</f>
        <v>1</v>
      </c>
      <c r="M2332" s="2">
        <f t="shared" ref="M2332" si="13401">IF(M2329&lt;=$M$1, 1,0)</f>
        <v>1</v>
      </c>
      <c r="N2332" s="2">
        <f t="shared" ref="N2332" si="13402">IF(N2329&lt;=$N$1, 1,0)</f>
        <v>0</v>
      </c>
      <c r="O2332" s="2">
        <f t="shared" ref="O2332" si="13403">IF(O2329&lt;=$O$1, 1,0)</f>
        <v>0</v>
      </c>
      <c r="X2332" s="5" t="s">
        <v>979</v>
      </c>
      <c r="Y2332" s="5">
        <f t="shared" ref="Y2332" ca="1" si="13404">IF(L2329&lt;=$Y$1, 1,0)</f>
        <v>0</v>
      </c>
      <c r="Z2332" s="5">
        <f t="shared" ref="Z2332" ca="1" si="13405">IF(M2329&lt;=$Z$1, 1,0)</f>
        <v>0</v>
      </c>
      <c r="AA2332" s="5">
        <f t="shared" ref="AA2332" ca="1" si="13406">IF(N2329&lt;=$AA$1, 1,0)</f>
        <v>0</v>
      </c>
      <c r="AB2332" s="5">
        <f t="shared" ref="AB2332" ca="1" si="13407">IF(O2329&lt;=$AB$1, 1,0)</f>
        <v>0</v>
      </c>
      <c r="AC2332" s="5"/>
      <c r="AD2332" s="5" t="s">
        <v>1953</v>
      </c>
      <c r="AE2332" s="5"/>
      <c r="AF2332" s="5"/>
      <c r="AG2332" s="5"/>
      <c r="AH2332" s="5">
        <f t="shared" ref="AH2332" ca="1" si="13408">AE2331+AF2331+AG2331+AH2331</f>
        <v>0</v>
      </c>
    </row>
    <row r="2333" spans="1:34" ht="16" x14ac:dyDescent="0.2">
      <c r="A2333" s="1">
        <v>2328</v>
      </c>
      <c r="B2333">
        <v>150604</v>
      </c>
      <c r="C2333">
        <v>8</v>
      </c>
      <c r="D2333" t="s">
        <v>8</v>
      </c>
      <c r="E2333" t="s">
        <v>302</v>
      </c>
      <c r="F2333">
        <v>270</v>
      </c>
      <c r="G2333">
        <v>0.73605947955390338</v>
      </c>
      <c r="H2333">
        <v>14109.027230887899</v>
      </c>
      <c r="I2333">
        <v>2.8909315494327532</v>
      </c>
      <c r="K2333" s="2" t="s">
        <v>972</v>
      </c>
      <c r="L2333" s="4">
        <f t="shared" ref="L2333" si="13409" xml:space="preserve"> (F2333 - F2340) / F2340</f>
        <v>-6.5743944636678195E-2</v>
      </c>
      <c r="M2333" s="4">
        <f t="shared" ref="M2333" si="13410" xml:space="preserve"> (G2333 - G2340) / G2340</f>
        <v>-2.684443808979118E-2</v>
      </c>
      <c r="N2333" s="4">
        <f t="shared" ref="N2333" si="13411" xml:space="preserve"> (H2333 - H2340) / H2340</f>
        <v>0.10520052119473444</v>
      </c>
      <c r="O2333" s="4">
        <f t="shared" ref="O2333" si="13412" xml:space="preserve"> (I2333 - I2340) / I2340</f>
        <v>-1.0533864071497758E-2</v>
      </c>
      <c r="X2333" s="5"/>
      <c r="Y2333" s="6"/>
      <c r="Z2333" s="5"/>
      <c r="AA2333" s="5"/>
      <c r="AB2333" s="5"/>
      <c r="AC2333" s="5"/>
      <c r="AD2333" s="5"/>
      <c r="AE2333" s="5"/>
      <c r="AF2333" s="5"/>
      <c r="AG2333" s="5"/>
      <c r="AH2333" s="5"/>
    </row>
    <row r="2334" spans="1:34" ht="16" x14ac:dyDescent="0.2">
      <c r="A2334" s="1">
        <v>2329</v>
      </c>
      <c r="B2334">
        <v>150604</v>
      </c>
      <c r="C2334">
        <v>7</v>
      </c>
      <c r="D2334" t="s">
        <v>10</v>
      </c>
      <c r="E2334" t="s">
        <v>302</v>
      </c>
      <c r="F2334">
        <v>272</v>
      </c>
      <c r="G2334">
        <v>0.7640449438202247</v>
      </c>
      <c r="H2334">
        <v>14852.528754758991</v>
      </c>
      <c r="I2334">
        <v>3.065583751748818</v>
      </c>
      <c r="K2334" s="2" t="s">
        <v>973</v>
      </c>
      <c r="L2334" s="2">
        <f t="shared" ref="L2334" si="13413" xml:space="preserve"> SLOPE(F2333:F2340, $C2333:$C2340)</f>
        <v>-4.3452380952380949</v>
      </c>
      <c r="M2334" s="2">
        <f t="shared" ref="M2334" si="13414" xml:space="preserve"> SLOPE(G2333:G2340, $C2333:$C2340)</f>
        <v>-1.7768797666206093E-3</v>
      </c>
      <c r="N2334" s="2">
        <f t="shared" ref="N2334" si="13415" xml:space="preserve"> SLOPE(H2333:H2340, $C2333:$C2340)</f>
        <v>246.61328158742575</v>
      </c>
      <c r="O2334" s="2">
        <f t="shared" ref="O2334" si="13416" xml:space="preserve"> SLOPE(I2333:I2340, $C2333:$C2340)</f>
        <v>-2.8296220846693084E-3</v>
      </c>
      <c r="X2334" s="5"/>
      <c r="Y2334" s="6"/>
      <c r="Z2334" s="5"/>
      <c r="AA2334" s="5"/>
      <c r="AB2334" s="5"/>
      <c r="AC2334" s="5"/>
      <c r="AD2334" s="5"/>
      <c r="AE2334" s="5"/>
      <c r="AF2334" s="5"/>
      <c r="AG2334" s="5"/>
      <c r="AH2334" s="5"/>
    </row>
    <row r="2335" spans="1:34" ht="16" x14ac:dyDescent="0.2">
      <c r="A2335" s="1">
        <v>2330</v>
      </c>
      <c r="B2335">
        <v>150604</v>
      </c>
      <c r="C2335">
        <v>6</v>
      </c>
      <c r="D2335" t="s">
        <v>11</v>
      </c>
      <c r="E2335" t="s">
        <v>302</v>
      </c>
      <c r="F2335">
        <v>267</v>
      </c>
      <c r="G2335">
        <v>0.75105485232067515</v>
      </c>
      <c r="H2335">
        <v>14217.214080095509</v>
      </c>
      <c r="I2335">
        <v>2.970598992532242</v>
      </c>
      <c r="K2335" s="2" t="s">
        <v>974</v>
      </c>
      <c r="L2335" s="2">
        <f t="shared" ref="L2335" si="13417" xml:space="preserve"> INTERCEPT(F2333:F2340,$C2333:$C2340)</f>
        <v>297.67857142857144</v>
      </c>
      <c r="M2335" s="2">
        <f t="shared" ref="M2335" si="13418" xml:space="preserve"> INTERCEPT(G2333:G2340,$C2333:$C2340)</f>
        <v>0.76616132621369937</v>
      </c>
      <c r="N2335" s="2">
        <f t="shared" ref="N2335" si="13419" xml:space="preserve"> INTERCEPT(H2333:H2340,$C2333:$C2340)</f>
        <v>12675.292613800888</v>
      </c>
      <c r="O2335" s="2">
        <f t="shared" ref="O2335" si="13420" xml:space="preserve"> INTERCEPT(I2333:I2340,$C2333:$C2340)</f>
        <v>2.9573239804654694</v>
      </c>
      <c r="X2335" s="5"/>
      <c r="Y2335" s="6"/>
      <c r="Z2335" s="5"/>
      <c r="AA2335" s="5"/>
      <c r="AB2335" s="5"/>
      <c r="AC2335" s="5"/>
      <c r="AD2335" s="5"/>
      <c r="AE2335" s="5"/>
      <c r="AF2335" s="5"/>
      <c r="AG2335" s="5"/>
      <c r="AH2335" s="5"/>
    </row>
    <row r="2336" spans="1:34" ht="16" x14ac:dyDescent="0.2">
      <c r="A2336" s="1">
        <v>2331</v>
      </c>
      <c r="B2336">
        <v>150604</v>
      </c>
      <c r="C2336">
        <v>5</v>
      </c>
      <c r="D2336" t="s">
        <v>12</v>
      </c>
      <c r="E2336" t="s">
        <v>302</v>
      </c>
      <c r="F2336">
        <v>238</v>
      </c>
      <c r="G2336">
        <v>0.73793103448275865</v>
      </c>
      <c r="H2336">
        <v>13991.757935420619</v>
      </c>
      <c r="I2336">
        <v>2.732631420740494</v>
      </c>
      <c r="K2336" s="2" t="s">
        <v>1273</v>
      </c>
      <c r="L2336" s="2">
        <f t="shared" ref="L2336:O2336" si="13421" xml:space="preserve"> L2335 + (11*L2334)</f>
        <v>249.88095238095241</v>
      </c>
      <c r="M2336" s="2">
        <f t="shared" si="13421"/>
        <v>0.74661564878087261</v>
      </c>
      <c r="N2336" s="2">
        <f t="shared" si="13421"/>
        <v>15388.038711262572</v>
      </c>
      <c r="O2336" s="2">
        <f t="shared" si="13421"/>
        <v>2.9261981375341071</v>
      </c>
      <c r="X2336" s="5"/>
      <c r="Y2336" s="6"/>
      <c r="Z2336" s="5"/>
      <c r="AA2336" s="5"/>
      <c r="AB2336" s="5"/>
      <c r="AC2336" s="5"/>
      <c r="AD2336" s="5"/>
      <c r="AE2336" s="5"/>
      <c r="AF2336" s="5"/>
      <c r="AG2336" s="5"/>
      <c r="AH2336" s="5"/>
    </row>
    <row r="2337" spans="1:34" ht="16" x14ac:dyDescent="0.2">
      <c r="A2337" s="1">
        <v>2332</v>
      </c>
      <c r="B2337">
        <v>150604</v>
      </c>
      <c r="C2337">
        <v>4</v>
      </c>
      <c r="D2337" t="s">
        <v>13</v>
      </c>
      <c r="E2337" t="s">
        <v>302</v>
      </c>
      <c r="F2337">
        <v>290</v>
      </c>
      <c r="G2337">
        <v>0.79816513761467889</v>
      </c>
      <c r="H2337">
        <v>13990.04832385239</v>
      </c>
      <c r="I2337">
        <v>2.913439250970463</v>
      </c>
      <c r="K2337" s="2" t="s">
        <v>976</v>
      </c>
      <c r="L2337" s="2">
        <f t="shared" ref="L2337" si="13422" xml:space="preserve"> (L2336 - F2340) / F2340</f>
        <v>-0.13536002636348649</v>
      </c>
      <c r="M2337" s="2">
        <f t="shared" ref="M2337" si="13423" xml:space="preserve"> (M2336 - G2340) / G2340</f>
        <v>-1.2887964352211675E-2</v>
      </c>
      <c r="N2337" s="2">
        <f t="shared" ref="N2337" si="13424" xml:space="preserve"> (N2336 - H2340) / H2340</f>
        <v>0.2053891544429233</v>
      </c>
      <c r="O2337" s="2">
        <f t="shared" ref="O2337" si="13425" xml:space="preserve"> (O2336 - I2340) / I2340</f>
        <v>1.5366723833953612E-3</v>
      </c>
      <c r="X2337" s="5"/>
      <c r="Y2337" s="6"/>
      <c r="Z2337" s="5"/>
      <c r="AA2337" s="5"/>
      <c r="AB2337" s="5"/>
      <c r="AC2337" s="5"/>
      <c r="AD2337" s="5"/>
      <c r="AE2337" s="5"/>
      <c r="AF2337" s="5"/>
      <c r="AG2337" s="5"/>
      <c r="AH2337" s="5"/>
    </row>
    <row r="2338" spans="1:34" ht="16" x14ac:dyDescent="0.2">
      <c r="A2338" s="1">
        <v>2333</v>
      </c>
      <c r="B2338">
        <v>150604</v>
      </c>
      <c r="C2338">
        <v>3</v>
      </c>
      <c r="D2338" t="s">
        <v>14</v>
      </c>
      <c r="E2338" t="s">
        <v>302</v>
      </c>
      <c r="F2338">
        <v>327</v>
      </c>
      <c r="G2338">
        <v>0.79411764705882348</v>
      </c>
      <c r="H2338">
        <v>13083.805331575069</v>
      </c>
      <c r="I2338">
        <v>3.1140011333801638</v>
      </c>
      <c r="K2338" s="2" t="s">
        <v>977</v>
      </c>
      <c r="L2338" s="2">
        <f t="shared" ref="L2338" si="13426">IF(L2333&lt;=$L$1,1,0)</f>
        <v>1</v>
      </c>
      <c r="M2338" s="2">
        <f t="shared" ref="M2338" si="13427">IF(M2333&lt;=$M$1,1,0)</f>
        <v>1</v>
      </c>
      <c r="N2338" s="2">
        <f t="shared" ref="N2338" si="13428">IF(N2333&lt;=$N$1,1,0)</f>
        <v>0</v>
      </c>
      <c r="O2338" s="2">
        <f t="shared" ref="O2338" si="13429">IF(O2333&lt;=$O$1,1,0)</f>
        <v>1</v>
      </c>
      <c r="X2338" s="5" t="s">
        <v>977</v>
      </c>
      <c r="Y2338" s="5">
        <f t="shared" ref="Y2338" ca="1" si="13430">IF(L2333&lt;=$Y$1,1,0)</f>
        <v>0</v>
      </c>
      <c r="Z2338" s="5">
        <f t="shared" ref="Z2338" ca="1" si="13431">IF(M2333&lt;=$Z$1,1,0)</f>
        <v>0</v>
      </c>
      <c r="AA2338" s="5">
        <f t="shared" ref="AA2338" ca="1" si="13432">IF(N2333&lt;=$AA$1,1,0)</f>
        <v>0</v>
      </c>
      <c r="AB2338" s="5">
        <f t="shared" ref="AB2338" ca="1" si="13433">IF(O2333&lt;=$AB$1,1,0)</f>
        <v>1</v>
      </c>
      <c r="AC2338" s="5"/>
      <c r="AD2338" s="5"/>
      <c r="AE2338" s="5"/>
      <c r="AF2338" s="5"/>
      <c r="AG2338" s="5"/>
      <c r="AH2338" s="5"/>
    </row>
    <row r="2339" spans="1:34" ht="16" x14ac:dyDescent="0.2">
      <c r="A2339" s="1">
        <v>2334</v>
      </c>
      <c r="B2339">
        <v>150604</v>
      </c>
      <c r="C2339">
        <v>2</v>
      </c>
      <c r="D2339" t="s">
        <v>15</v>
      </c>
      <c r="E2339" t="s">
        <v>302</v>
      </c>
      <c r="F2339">
        <v>272</v>
      </c>
      <c r="G2339">
        <v>0.72758620689655173</v>
      </c>
      <c r="H2339">
        <v>13270.003571475811</v>
      </c>
      <c r="I2339">
        <v>2.9478309209916089</v>
      </c>
      <c r="K2339" s="2" t="s">
        <v>978</v>
      </c>
      <c r="L2339" s="2">
        <f t="shared" ref="L2339" si="13434">IF(L2333&lt;=$L$2, 1, 0)</f>
        <v>1</v>
      </c>
      <c r="M2339" s="2">
        <f t="shared" ref="M2339" si="13435">IF(M2333&lt;=$M$2, 1, 0)</f>
        <v>1</v>
      </c>
      <c r="N2339" s="2">
        <f t="shared" ref="N2339" si="13436">IF(N2333&lt;=$N$2, 1, 0)</f>
        <v>0</v>
      </c>
      <c r="O2339" s="2">
        <f t="shared" ref="O2339" si="13437">IF(O2333&lt;=$O$2, 1, 0)</f>
        <v>0</v>
      </c>
      <c r="X2339" s="5" t="s">
        <v>978</v>
      </c>
      <c r="Y2339" s="5">
        <f t="shared" ref="Y2339" ca="1" si="13438">IF(L2333&lt;=$Y$2, 1, 0)</f>
        <v>0</v>
      </c>
      <c r="Z2339" s="5">
        <f t="shared" ref="Z2339" ca="1" si="13439">IF(M2333&lt;=$Z$2, 1, 0)</f>
        <v>0</v>
      </c>
      <c r="AA2339" s="5">
        <f t="shared" ref="AA2339" ca="1" si="13440">IF(N2333&lt;=$AA$2, 1, 0)</f>
        <v>0</v>
      </c>
      <c r="AB2339" s="5">
        <f t="shared" ref="AB2339" ca="1" si="13441">IF(O2333&lt;=$AB$2, 1, 0)</f>
        <v>0</v>
      </c>
      <c r="AC2339" s="5"/>
      <c r="AD2339" s="5" t="s">
        <v>1952</v>
      </c>
      <c r="AE2339" s="5">
        <f t="shared" ref="AE2339" ca="1" si="13442" xml:space="preserve"> Y2338+Y2339+Y2340</f>
        <v>0</v>
      </c>
      <c r="AF2339" s="5">
        <f t="shared" ref="AF2339" ca="1" si="13443">Z2338+Z2339+Z2340</f>
        <v>0</v>
      </c>
      <c r="AG2339" s="5">
        <f t="shared" ref="AG2339" ca="1" si="13444">AA2338+AA2339+AA2340</f>
        <v>0</v>
      </c>
      <c r="AH2339" s="5">
        <f t="shared" ref="AH2339" ca="1" si="13445">AB2338+AB2339+AB2340</f>
        <v>1</v>
      </c>
    </row>
    <row r="2340" spans="1:34" ht="16" x14ac:dyDescent="0.2">
      <c r="A2340" s="1">
        <v>2335</v>
      </c>
      <c r="B2340">
        <v>150604</v>
      </c>
      <c r="C2340">
        <v>1</v>
      </c>
      <c r="D2340" t="s">
        <v>16</v>
      </c>
      <c r="E2340" t="s">
        <v>302</v>
      </c>
      <c r="F2340">
        <v>289</v>
      </c>
      <c r="G2340">
        <v>0.75636363636363635</v>
      </c>
      <c r="H2340">
        <v>12766.033819488141</v>
      </c>
      <c r="I2340">
        <v>2.9217084288791151</v>
      </c>
      <c r="K2340" s="2" t="s">
        <v>979</v>
      </c>
      <c r="L2340" s="2">
        <f t="shared" ref="L2340" si="13446">IF(L2337&lt;=$L$1, 1,0)</f>
        <v>1</v>
      </c>
      <c r="M2340" s="2">
        <f t="shared" ref="M2340" si="13447">IF(M2337&lt;=$M$1, 1,0)</f>
        <v>1</v>
      </c>
      <c r="N2340" s="2">
        <f t="shared" ref="N2340" si="13448">IF(N2337&lt;=$N$1, 1,0)</f>
        <v>0</v>
      </c>
      <c r="O2340" s="2">
        <f t="shared" ref="O2340" si="13449">IF(O2337&lt;=$O$1, 1,0)</f>
        <v>0</v>
      </c>
      <c r="X2340" s="5" t="s">
        <v>979</v>
      </c>
      <c r="Y2340" s="5">
        <f t="shared" ref="Y2340" ca="1" si="13450">IF(L2337&lt;=$Y$1, 1,0)</f>
        <v>0</v>
      </c>
      <c r="Z2340" s="5">
        <f t="shared" ref="Z2340" ca="1" si="13451">IF(M2337&lt;=$Z$1, 1,0)</f>
        <v>0</v>
      </c>
      <c r="AA2340" s="5">
        <f t="shared" ref="AA2340" ca="1" si="13452">IF(N2337&lt;=$AA$1, 1,0)</f>
        <v>0</v>
      </c>
      <c r="AB2340" s="5">
        <f t="shared" ref="AB2340" ca="1" si="13453">IF(O2337&lt;=$AB$1, 1,0)</f>
        <v>0</v>
      </c>
      <c r="AC2340" s="5"/>
      <c r="AD2340" s="5" t="s">
        <v>1953</v>
      </c>
      <c r="AE2340" s="5"/>
      <c r="AF2340" s="5"/>
      <c r="AG2340" s="5"/>
      <c r="AH2340" s="5">
        <f t="shared" ref="AH2340" ca="1" si="13454">AE2339+AF2339+AG2339+AH2339</f>
        <v>1</v>
      </c>
    </row>
    <row r="2341" spans="1:34" ht="16" x14ac:dyDescent="0.2">
      <c r="A2341" s="1">
        <v>2336</v>
      </c>
      <c r="B2341">
        <v>182795</v>
      </c>
      <c r="C2341">
        <v>8</v>
      </c>
      <c r="D2341" t="s">
        <v>8</v>
      </c>
      <c r="E2341" t="s">
        <v>303</v>
      </c>
      <c r="F2341">
        <v>416</v>
      </c>
      <c r="G2341">
        <v>0.68281938325991187</v>
      </c>
      <c r="H2341">
        <v>11522.917598889429</v>
      </c>
      <c r="I2341">
        <v>0.2802052289441806</v>
      </c>
      <c r="K2341" s="2" t="s">
        <v>972</v>
      </c>
      <c r="L2341" s="4">
        <f t="shared" ref="L2341" si="13455" xml:space="preserve"> (F2341 - F2348) / F2348</f>
        <v>-0.23948811700182815</v>
      </c>
      <c r="M2341" s="4">
        <f t="shared" ref="M2341" si="13456" xml:space="preserve"> (G2341 - G2348) / G2348</f>
        <v>8.3092814826067063E-2</v>
      </c>
      <c r="N2341" s="4">
        <f t="shared" ref="N2341" si="13457" xml:space="preserve"> (H2341 - H2348) / H2348</f>
        <v>-2.7113672562230341E-2</v>
      </c>
      <c r="O2341" s="4">
        <f t="shared" ref="O2341" si="13458" xml:space="preserve"> (I2341 - I2348) / I2348</f>
        <v>2.1295358031901532</v>
      </c>
      <c r="X2341" s="5"/>
      <c r="Y2341" s="6"/>
      <c r="Z2341" s="5"/>
      <c r="AA2341" s="5"/>
      <c r="AB2341" s="5"/>
      <c r="AC2341" s="5"/>
      <c r="AD2341" s="5"/>
      <c r="AE2341" s="5"/>
      <c r="AF2341" s="5"/>
      <c r="AG2341" s="5"/>
      <c r="AH2341" s="5"/>
    </row>
    <row r="2342" spans="1:34" ht="16" x14ac:dyDescent="0.2">
      <c r="A2342" s="1">
        <v>2337</v>
      </c>
      <c r="B2342">
        <v>182795</v>
      </c>
      <c r="C2342">
        <v>7</v>
      </c>
      <c r="D2342" t="s">
        <v>10</v>
      </c>
      <c r="E2342" t="s">
        <v>303</v>
      </c>
      <c r="F2342">
        <v>461</v>
      </c>
      <c r="G2342">
        <v>0.59956709956709953</v>
      </c>
      <c r="H2342">
        <v>12786.044517502711</v>
      </c>
      <c r="I2342">
        <v>0.26090110646916592</v>
      </c>
      <c r="K2342" s="2" t="s">
        <v>973</v>
      </c>
      <c r="L2342" s="2">
        <f t="shared" ref="L2342" si="13459" xml:space="preserve"> SLOPE(F2341:F2348, $C2341:$C2348)</f>
        <v>-7.5357142857142856</v>
      </c>
      <c r="M2342" s="2">
        <f t="shared" ref="M2342" si="13460" xml:space="preserve"> SLOPE(G2341:G2348, $C2341:$C2348)</f>
        <v>5.2000901150504018E-4</v>
      </c>
      <c r="N2342" s="2">
        <f t="shared" ref="N2342" si="13461" xml:space="preserve"> SLOPE(H2341:H2348, $C2341:$C2348)</f>
        <v>39.412724494505277</v>
      </c>
      <c r="O2342" s="2">
        <f t="shared" ref="O2342" si="13462" xml:space="preserve"> SLOPE(I2341:I2348, $C2341:$C2348)</f>
        <v>2.8047474068347743E-2</v>
      </c>
      <c r="X2342" s="5"/>
      <c r="Y2342" s="6"/>
      <c r="Z2342" s="5"/>
      <c r="AA2342" s="5"/>
      <c r="AB2342" s="5"/>
      <c r="AC2342" s="5"/>
      <c r="AD2342" s="5"/>
      <c r="AE2342" s="5"/>
      <c r="AF2342" s="5"/>
      <c r="AG2342" s="5"/>
      <c r="AH2342" s="5"/>
    </row>
    <row r="2343" spans="1:34" ht="16" x14ac:dyDescent="0.2">
      <c r="A2343" s="1">
        <v>2338</v>
      </c>
      <c r="B2343">
        <v>182795</v>
      </c>
      <c r="C2343">
        <v>6</v>
      </c>
      <c r="D2343" t="s">
        <v>11</v>
      </c>
      <c r="E2343" t="s">
        <v>303</v>
      </c>
      <c r="F2343">
        <v>462</v>
      </c>
      <c r="G2343">
        <v>0.70078740157480313</v>
      </c>
      <c r="H2343">
        <v>13773.667682933161</v>
      </c>
      <c r="I2343">
        <v>0.18831659846113741</v>
      </c>
      <c r="K2343" s="2" t="s">
        <v>974</v>
      </c>
      <c r="L2343" s="2">
        <f t="shared" ref="L2343" si="13463" xml:space="preserve"> INTERCEPT(F2341:F2348,$C2341:$C2348)</f>
        <v>515.28571428571433</v>
      </c>
      <c r="M2343" s="2">
        <f t="shared" ref="M2343" si="13464" xml:space="preserve"> INTERCEPT(G2341:G2348,$C2341:$C2348)</f>
        <v>0.65332896142646246</v>
      </c>
      <c r="N2343" s="2">
        <f t="shared" ref="N2343" si="13465" xml:space="preserve"> INTERCEPT(H2341:H2348,$C2341:$C2348)</f>
        <v>12380.180027787057</v>
      </c>
      <c r="O2343" s="2">
        <f t="shared" ref="O2343" si="13466" xml:space="preserve"> INTERCEPT(I2341:I2348,$C2341:$C2348)</f>
        <v>3.5002519819439026E-2</v>
      </c>
      <c r="X2343" s="5"/>
      <c r="Y2343" s="6"/>
      <c r="Z2343" s="5"/>
      <c r="AA2343" s="5"/>
      <c r="AB2343" s="5"/>
      <c r="AC2343" s="5"/>
      <c r="AD2343" s="5"/>
      <c r="AE2343" s="5"/>
      <c r="AF2343" s="5"/>
      <c r="AG2343" s="5"/>
      <c r="AH2343" s="5"/>
    </row>
    <row r="2344" spans="1:34" ht="16" x14ac:dyDescent="0.2">
      <c r="A2344" s="1">
        <v>2339</v>
      </c>
      <c r="B2344">
        <v>182795</v>
      </c>
      <c r="C2344">
        <v>5</v>
      </c>
      <c r="D2344" t="s">
        <v>12</v>
      </c>
      <c r="E2344" t="s">
        <v>303</v>
      </c>
      <c r="F2344">
        <v>635</v>
      </c>
      <c r="G2344">
        <v>0.62110311750599523</v>
      </c>
      <c r="H2344">
        <v>11751.41064958399</v>
      </c>
      <c r="I2344">
        <v>0.14866933868627991</v>
      </c>
      <c r="K2344" s="2" t="s">
        <v>1274</v>
      </c>
      <c r="L2344" s="2">
        <f t="shared" ref="L2344:O2344" si="13467" xml:space="preserve"> L2343 + (11*L2342)</f>
        <v>432.39285714285722</v>
      </c>
      <c r="M2344" s="2">
        <f t="shared" si="13467"/>
        <v>0.65904906055301793</v>
      </c>
      <c r="N2344" s="2">
        <f t="shared" si="13467"/>
        <v>12813.719997226615</v>
      </c>
      <c r="O2344" s="2">
        <f t="shared" si="13467"/>
        <v>0.3435247345712642</v>
      </c>
      <c r="X2344" s="5"/>
      <c r="Y2344" s="6"/>
      <c r="Z2344" s="5"/>
      <c r="AA2344" s="5"/>
      <c r="AB2344" s="5"/>
      <c r="AC2344" s="5"/>
      <c r="AD2344" s="5"/>
      <c r="AE2344" s="5"/>
      <c r="AF2344" s="5"/>
      <c r="AG2344" s="5"/>
      <c r="AH2344" s="5"/>
    </row>
    <row r="2345" spans="1:34" ht="16" x14ac:dyDescent="0.2">
      <c r="A2345" s="1">
        <v>2340</v>
      </c>
      <c r="B2345">
        <v>182795</v>
      </c>
      <c r="C2345">
        <v>4</v>
      </c>
      <c r="D2345" t="s">
        <v>13</v>
      </c>
      <c r="E2345" t="s">
        <v>303</v>
      </c>
      <c r="F2345">
        <v>424</v>
      </c>
      <c r="G2345">
        <v>0.66666666666666663</v>
      </c>
      <c r="H2345">
        <v>14227.502923113479</v>
      </c>
      <c r="I2345">
        <v>0.1056609629357653</v>
      </c>
      <c r="K2345" s="2" t="s">
        <v>976</v>
      </c>
      <c r="L2345" s="2">
        <f t="shared" ref="L2345" si="13468" xml:space="preserve"> (L2344 - F2348) / F2348</f>
        <v>-0.20951945677722628</v>
      </c>
      <c r="M2345" s="2">
        <f t="shared" ref="M2345" si="13469" xml:space="preserve"> (M2344 - G2348) / G2348</f>
        <v>4.5388165015131848E-2</v>
      </c>
      <c r="N2345" s="2">
        <f t="shared" ref="N2345" si="13470" xml:space="preserve"> (N2344 - H2348) / H2348</f>
        <v>8.1869490251253924E-2</v>
      </c>
      <c r="O2345" s="2">
        <f t="shared" ref="O2345" si="13471" xml:space="preserve"> (O2344 - I2348) / I2348</f>
        <v>2.836734097265293</v>
      </c>
      <c r="X2345" s="5"/>
      <c r="Y2345" s="6"/>
      <c r="Z2345" s="5"/>
      <c r="AA2345" s="5"/>
      <c r="AB2345" s="5"/>
      <c r="AC2345" s="5"/>
      <c r="AD2345" s="5"/>
      <c r="AE2345" s="5"/>
      <c r="AF2345" s="5"/>
      <c r="AG2345" s="5"/>
      <c r="AH2345" s="5"/>
    </row>
    <row r="2346" spans="1:34" ht="16" x14ac:dyDescent="0.2">
      <c r="A2346" s="1">
        <v>2341</v>
      </c>
      <c r="B2346">
        <v>182795</v>
      </c>
      <c r="C2346">
        <v>3</v>
      </c>
      <c r="D2346" t="s">
        <v>14</v>
      </c>
      <c r="E2346" t="s">
        <v>303</v>
      </c>
      <c r="F2346">
        <v>456</v>
      </c>
      <c r="G2346">
        <v>0.6711111111111111</v>
      </c>
      <c r="H2346">
        <v>12778.49686561116</v>
      </c>
      <c r="I2346">
        <v>9.5519447643355432E-2</v>
      </c>
      <c r="K2346" s="2" t="s">
        <v>977</v>
      </c>
      <c r="L2346" s="2">
        <f t="shared" ref="L2346" si="13472">IF(L2341&lt;=$L$1,1,0)</f>
        <v>1</v>
      </c>
      <c r="M2346" s="2">
        <f t="shared" ref="M2346" si="13473">IF(M2341&lt;=$M$1,1,0)</f>
        <v>1</v>
      </c>
      <c r="N2346" s="2">
        <f t="shared" ref="N2346" si="13474">IF(N2341&lt;=$N$1,1,0)</f>
        <v>0</v>
      </c>
      <c r="O2346" s="2">
        <f t="shared" ref="O2346" si="13475">IF(O2341&lt;=$O$1,1,0)</f>
        <v>0</v>
      </c>
      <c r="X2346" s="5" t="s">
        <v>977</v>
      </c>
      <c r="Y2346" s="5">
        <f t="shared" ref="Y2346" ca="1" si="13476">IF(L2341&lt;=$Y$1,1,0)</f>
        <v>1</v>
      </c>
      <c r="Z2346" s="5">
        <f t="shared" ref="Z2346" ca="1" si="13477">IF(M2341&lt;=$Z$1,1,0)</f>
        <v>0</v>
      </c>
      <c r="AA2346" s="5">
        <f t="shared" ref="AA2346" ca="1" si="13478">IF(N2341&lt;=$AA$1,1,0)</f>
        <v>1</v>
      </c>
      <c r="AB2346" s="5">
        <f t="shared" ref="AB2346" ca="1" si="13479">IF(O2341&lt;=$AB$1,1,0)</f>
        <v>0</v>
      </c>
      <c r="AC2346" s="5"/>
      <c r="AD2346" s="5"/>
      <c r="AE2346" s="5"/>
      <c r="AF2346" s="5"/>
      <c r="AG2346" s="5"/>
      <c r="AH2346" s="5"/>
    </row>
    <row r="2347" spans="1:34" ht="16" x14ac:dyDescent="0.2">
      <c r="A2347" s="1">
        <v>2342</v>
      </c>
      <c r="B2347">
        <v>182795</v>
      </c>
      <c r="C2347">
        <v>2</v>
      </c>
      <c r="D2347" t="s">
        <v>15</v>
      </c>
      <c r="E2347" t="s">
        <v>303</v>
      </c>
      <c r="F2347">
        <v>450</v>
      </c>
      <c r="G2347">
        <v>0.67286245353159846</v>
      </c>
      <c r="H2347">
        <v>11776.204682307671</v>
      </c>
      <c r="I2347">
        <v>0.1209208258576404</v>
      </c>
      <c r="K2347" s="2" t="s">
        <v>978</v>
      </c>
      <c r="L2347" s="2">
        <f t="shared" ref="L2347" si="13480">IF(L2341&lt;=$L$2, 1, 0)</f>
        <v>1</v>
      </c>
      <c r="M2347" s="2">
        <f t="shared" ref="M2347" si="13481">IF(M2341&lt;=$M$2, 1, 0)</f>
        <v>1</v>
      </c>
      <c r="N2347" s="2">
        <f t="shared" ref="N2347" si="13482">IF(N2341&lt;=$N$2, 1, 0)</f>
        <v>0</v>
      </c>
      <c r="O2347" s="2">
        <f t="shared" ref="O2347" si="13483">IF(O2341&lt;=$O$2, 1, 0)</f>
        <v>0</v>
      </c>
      <c r="X2347" s="5" t="s">
        <v>978</v>
      </c>
      <c r="Y2347" s="5">
        <f t="shared" ref="Y2347" ca="1" si="13484">IF(L2341&lt;=$Y$2, 1, 0)</f>
        <v>0</v>
      </c>
      <c r="Z2347" s="5">
        <f t="shared" ref="Z2347" ca="1" si="13485">IF(M2341&lt;=$Z$2, 1, 0)</f>
        <v>0</v>
      </c>
      <c r="AA2347" s="5">
        <f t="shared" ref="AA2347" ca="1" si="13486">IF(N2341&lt;=$AA$2, 1, 0)</f>
        <v>0</v>
      </c>
      <c r="AB2347" s="5">
        <f t="shared" ref="AB2347" ca="1" si="13487">IF(O2341&lt;=$AB$2, 1, 0)</f>
        <v>0</v>
      </c>
      <c r="AC2347" s="5"/>
      <c r="AD2347" s="5" t="s">
        <v>1952</v>
      </c>
      <c r="AE2347" s="5">
        <f t="shared" ref="AE2347" ca="1" si="13488" xml:space="preserve"> Y2346+Y2347+Y2348</f>
        <v>2</v>
      </c>
      <c r="AF2347" s="5">
        <f t="shared" ref="AF2347" ca="1" si="13489">Z2346+Z2347+Z2348</f>
        <v>0</v>
      </c>
      <c r="AG2347" s="5">
        <f t="shared" ref="AG2347" ca="1" si="13490">AA2346+AA2347+AA2348</f>
        <v>1</v>
      </c>
      <c r="AH2347" s="5">
        <f t="shared" ref="AH2347" ca="1" si="13491">AB2346+AB2347+AB2348</f>
        <v>0</v>
      </c>
    </row>
    <row r="2348" spans="1:34" ht="16" x14ac:dyDescent="0.2">
      <c r="A2348" s="1">
        <v>2343</v>
      </c>
      <c r="B2348">
        <v>182795</v>
      </c>
      <c r="C2348">
        <v>1</v>
      </c>
      <c r="D2348" t="s">
        <v>16</v>
      </c>
      <c r="E2348" t="s">
        <v>303</v>
      </c>
      <c r="F2348">
        <v>547</v>
      </c>
      <c r="G2348">
        <v>0.63043478260869568</v>
      </c>
      <c r="H2348">
        <v>11844.05338415704</v>
      </c>
      <c r="I2348">
        <v>8.953571601850599E-2</v>
      </c>
      <c r="K2348" s="2" t="s">
        <v>979</v>
      </c>
      <c r="L2348" s="2">
        <f t="shared" ref="L2348" si="13492">IF(L2345&lt;=$L$1, 1,0)</f>
        <v>1</v>
      </c>
      <c r="M2348" s="2">
        <f t="shared" ref="M2348" si="13493">IF(M2345&lt;=$M$1, 1,0)</f>
        <v>1</v>
      </c>
      <c r="N2348" s="2">
        <f t="shared" ref="N2348" si="13494">IF(N2345&lt;=$N$1, 1,0)</f>
        <v>0</v>
      </c>
      <c r="O2348" s="2">
        <f t="shared" ref="O2348" si="13495">IF(O2345&lt;=$O$1, 1,0)</f>
        <v>0</v>
      </c>
      <c r="X2348" s="5" t="s">
        <v>979</v>
      </c>
      <c r="Y2348" s="5">
        <f t="shared" ref="Y2348" ca="1" si="13496">IF(L2345&lt;=$Y$1, 1,0)</f>
        <v>1</v>
      </c>
      <c r="Z2348" s="5">
        <f t="shared" ref="Z2348" ca="1" si="13497">IF(M2345&lt;=$Z$1, 1,0)</f>
        <v>0</v>
      </c>
      <c r="AA2348" s="5">
        <f t="shared" ref="AA2348" ca="1" si="13498">IF(N2345&lt;=$AA$1, 1,0)</f>
        <v>0</v>
      </c>
      <c r="AB2348" s="5">
        <f t="shared" ref="AB2348" ca="1" si="13499">IF(O2345&lt;=$AB$1, 1,0)</f>
        <v>0</v>
      </c>
      <c r="AC2348" s="5"/>
      <c r="AD2348" s="5" t="s">
        <v>1953</v>
      </c>
      <c r="AE2348" s="5"/>
      <c r="AF2348" s="5"/>
      <c r="AG2348" s="5"/>
      <c r="AH2348" s="5">
        <f t="shared" ref="AH2348" ca="1" si="13500">AE2347+AF2347+AG2347+AH2347</f>
        <v>3</v>
      </c>
    </row>
    <row r="2349" spans="1:34" ht="16" x14ac:dyDescent="0.2">
      <c r="A2349" s="1">
        <v>2344</v>
      </c>
      <c r="B2349">
        <v>202806</v>
      </c>
      <c r="C2349">
        <v>8</v>
      </c>
      <c r="D2349" t="s">
        <v>8</v>
      </c>
      <c r="E2349" t="s">
        <v>304</v>
      </c>
      <c r="F2349">
        <v>433</v>
      </c>
      <c r="G2349">
        <v>0.46969696969696972</v>
      </c>
      <c r="H2349">
        <v>-3512.8799772146981</v>
      </c>
      <c r="I2349">
        <v>0.1006582518056696</v>
      </c>
      <c r="K2349" s="2" t="s">
        <v>972</v>
      </c>
      <c r="L2349" s="4">
        <f t="shared" ref="L2349" si="13501" xml:space="preserve"> (F2349 - F2356) / F2356</f>
        <v>1.2435233160621761</v>
      </c>
      <c r="M2349" s="4">
        <f t="shared" ref="M2349" si="13502" xml:space="preserve"> (G2349 - G2356) / G2356</f>
        <v>0.34504132231404971</v>
      </c>
      <c r="N2349" s="4">
        <f t="shared" ref="N2349" si="13503" xml:space="preserve"> (H2349 - H2356) / H2356</f>
        <v>-1.422992367041537</v>
      </c>
      <c r="O2349" s="4">
        <f t="shared" ref="O2349" si="13504" xml:space="preserve"> (I2349 - I2356) / I2356</f>
        <v>0.47137971428879283</v>
      </c>
      <c r="X2349" s="5"/>
      <c r="Y2349" s="6"/>
      <c r="Z2349" s="5"/>
      <c r="AA2349" s="5"/>
      <c r="AB2349" s="5"/>
      <c r="AC2349" s="5"/>
      <c r="AD2349" s="5"/>
      <c r="AE2349" s="5"/>
      <c r="AF2349" s="5"/>
      <c r="AG2349" s="5"/>
      <c r="AH2349" s="5"/>
    </row>
    <row r="2350" spans="1:34" ht="16" x14ac:dyDescent="0.2">
      <c r="A2350" s="1">
        <v>2345</v>
      </c>
      <c r="B2350">
        <v>202806</v>
      </c>
      <c r="C2350">
        <v>7</v>
      </c>
      <c r="D2350" t="s">
        <v>10</v>
      </c>
      <c r="E2350" t="s">
        <v>304</v>
      </c>
      <c r="F2350">
        <v>83</v>
      </c>
      <c r="G2350">
        <v>0.2857142857142857</v>
      </c>
      <c r="H2350">
        <v>-244182.1928498268</v>
      </c>
      <c r="I2350">
        <v>0.122338219649844</v>
      </c>
      <c r="K2350" s="2" t="s">
        <v>973</v>
      </c>
      <c r="L2350" s="2">
        <f t="shared" ref="L2350" si="13505" xml:space="preserve"> SLOPE(F2349:F2356, $C2349:$C2356)</f>
        <v>18.773809523809526</v>
      </c>
      <c r="M2350" s="2">
        <f t="shared" ref="M2350" si="13506" xml:space="preserve"> SLOPE(G2349:G2356, $C2349:$C2356)</f>
        <v>-2.4825772946073681E-3</v>
      </c>
      <c r="N2350" s="2">
        <f t="shared" ref="N2350" si="13507" xml:space="preserve"> SLOPE(H2349:H2356, $C2349:$C2356)</f>
        <v>-16061.954399639804</v>
      </c>
      <c r="O2350" s="2">
        <f t="shared" ref="O2350" si="13508" xml:space="preserve"> SLOPE(I2349:I2356, $C2349:$C2356)</f>
        <v>6.5214980730176854E-3</v>
      </c>
      <c r="X2350" s="5"/>
      <c r="Y2350" s="6"/>
      <c r="Z2350" s="5"/>
      <c r="AA2350" s="5"/>
      <c r="AB2350" s="5"/>
      <c r="AC2350" s="5"/>
      <c r="AD2350" s="5"/>
      <c r="AE2350" s="5"/>
      <c r="AF2350" s="5"/>
      <c r="AG2350" s="5"/>
      <c r="AH2350" s="5"/>
    </row>
    <row r="2351" spans="1:34" ht="16" x14ac:dyDescent="0.2">
      <c r="A2351" s="1">
        <v>2346</v>
      </c>
      <c r="B2351">
        <v>202806</v>
      </c>
      <c r="C2351">
        <v>6</v>
      </c>
      <c r="D2351" t="s">
        <v>11</v>
      </c>
      <c r="E2351" t="s">
        <v>304</v>
      </c>
      <c r="F2351">
        <v>29</v>
      </c>
      <c r="G2351">
        <v>0.2</v>
      </c>
      <c r="H2351">
        <v>10964.5428982923</v>
      </c>
      <c r="I2351">
        <v>0.1175397877984085</v>
      </c>
      <c r="K2351" s="2" t="s">
        <v>974</v>
      </c>
      <c r="L2351" s="2">
        <f t="shared" ref="L2351" si="13509" xml:space="preserve"> INTERCEPT(F2349:F2356,$C2349:$C2356)</f>
        <v>36.642857142857139</v>
      </c>
      <c r="M2351" s="2">
        <f t="shared" ref="M2351" si="13510" xml:space="preserve"> INTERCEPT(G2349:G2356,$C2349:$C2356)</f>
        <v>0.38055528431468288</v>
      </c>
      <c r="N2351" s="2">
        <f t="shared" ref="N2351" si="13511" xml:space="preserve"> INTERCEPT(H2349:H2356,$C2349:$C2356)</f>
        <v>48991.491394218057</v>
      </c>
      <c r="O2351" s="2">
        <f t="shared" ref="O2351" si="13512" xml:space="preserve"> INTERCEPT(I2349:I2356,$C2349:$C2356)</f>
        <v>6.4166372988757742E-2</v>
      </c>
      <c r="X2351" s="5"/>
      <c r="Y2351" s="6"/>
      <c r="Z2351" s="5"/>
      <c r="AA2351" s="5"/>
      <c r="AB2351" s="5"/>
      <c r="AC2351" s="5"/>
      <c r="AD2351" s="5"/>
      <c r="AE2351" s="5"/>
      <c r="AF2351" s="5"/>
      <c r="AG2351" s="5"/>
      <c r="AH2351" s="5"/>
    </row>
    <row r="2352" spans="1:34" ht="16" x14ac:dyDescent="0.2">
      <c r="A2352" s="1">
        <v>2347</v>
      </c>
      <c r="B2352">
        <v>202806</v>
      </c>
      <c r="C2352">
        <v>5</v>
      </c>
      <c r="D2352" t="s">
        <v>12</v>
      </c>
      <c r="E2352" t="s">
        <v>304</v>
      </c>
      <c r="F2352">
        <v>43</v>
      </c>
      <c r="G2352">
        <v>0.45454545454545447</v>
      </c>
      <c r="H2352">
        <v>11317.501595557211</v>
      </c>
      <c r="I2352">
        <v>9.0698602794411179E-2</v>
      </c>
      <c r="K2352" s="2" t="s">
        <v>1275</v>
      </c>
      <c r="L2352" s="2">
        <f t="shared" ref="L2352:O2352" si="13513" xml:space="preserve"> L2351 + (11*L2350)</f>
        <v>243.15476190476193</v>
      </c>
      <c r="M2352" s="2">
        <f t="shared" si="13513"/>
        <v>0.35324693407400182</v>
      </c>
      <c r="N2352" s="2">
        <f t="shared" si="13513"/>
        <v>-127690.00700181979</v>
      </c>
      <c r="O2352" s="2">
        <f t="shared" si="13513"/>
        <v>0.13590285179195227</v>
      </c>
      <c r="X2352" s="5"/>
      <c r="Y2352" s="6"/>
      <c r="Z2352" s="5"/>
      <c r="AA2352" s="5"/>
      <c r="AB2352" s="5"/>
      <c r="AC2352" s="5"/>
      <c r="AD2352" s="5"/>
      <c r="AE2352" s="5"/>
      <c r="AF2352" s="5"/>
      <c r="AG2352" s="5"/>
      <c r="AH2352" s="5"/>
    </row>
    <row r="2353" spans="1:34" ht="16" x14ac:dyDescent="0.2">
      <c r="A2353" s="1">
        <v>2348</v>
      </c>
      <c r="B2353">
        <v>202806</v>
      </c>
      <c r="C2353">
        <v>4</v>
      </c>
      <c r="D2353" t="s">
        <v>13</v>
      </c>
      <c r="E2353" t="s">
        <v>304</v>
      </c>
      <c r="F2353">
        <v>44</v>
      </c>
      <c r="G2353">
        <v>0.5</v>
      </c>
      <c r="H2353">
        <v>10931.85083625231</v>
      </c>
      <c r="I2353">
        <v>8.601157878266312E-2</v>
      </c>
      <c r="K2353" s="2" t="s">
        <v>976</v>
      </c>
      <c r="L2353" s="2">
        <f t="shared" ref="L2353" si="13514" xml:space="preserve"> (L2352 - F2356) / F2356</f>
        <v>0.25986923266716022</v>
      </c>
      <c r="M2353" s="2">
        <f t="shared" ref="M2353" si="13515" xml:space="preserve"> (M2352 - G2356) / G2356</f>
        <v>1.1570765757368895E-2</v>
      </c>
      <c r="N2353" s="2">
        <f t="shared" ref="N2353" si="13516" xml:space="preserve"> (N2352 - H2356) / H2356</f>
        <v>-16.375389611823653</v>
      </c>
      <c r="O2353" s="2">
        <f t="shared" ref="O2353" si="13517" xml:space="preserve"> (O2352 - I2356) / I2356</f>
        <v>0.98657035715984709</v>
      </c>
      <c r="X2353" s="5"/>
      <c r="Y2353" s="6"/>
      <c r="Z2353" s="5"/>
      <c r="AA2353" s="5"/>
      <c r="AB2353" s="5"/>
      <c r="AC2353" s="5"/>
      <c r="AD2353" s="5"/>
      <c r="AE2353" s="5"/>
      <c r="AF2353" s="5"/>
      <c r="AG2353" s="5"/>
      <c r="AH2353" s="5"/>
    </row>
    <row r="2354" spans="1:34" ht="16" x14ac:dyDescent="0.2">
      <c r="A2354" s="1">
        <v>2349</v>
      </c>
      <c r="B2354">
        <v>202806</v>
      </c>
      <c r="C2354">
        <v>3</v>
      </c>
      <c r="D2354" t="s">
        <v>14</v>
      </c>
      <c r="E2354" t="s">
        <v>304</v>
      </c>
      <c r="F2354">
        <v>58</v>
      </c>
      <c r="G2354">
        <v>0.22222222222222221</v>
      </c>
      <c r="H2354">
        <v>10270.54384834821</v>
      </c>
      <c r="I2354">
        <v>8.2657271336516625E-2</v>
      </c>
      <c r="K2354" s="2" t="s">
        <v>977</v>
      </c>
      <c r="L2354" s="2">
        <f t="shared" ref="L2354" si="13518">IF(L2349&lt;=$L$1,1,0)</f>
        <v>0</v>
      </c>
      <c r="M2354" s="2">
        <f t="shared" ref="M2354" si="13519">IF(M2349&lt;=$M$1,1,0)</f>
        <v>1</v>
      </c>
      <c r="N2354" s="2">
        <f t="shared" ref="N2354" si="13520">IF(N2349&lt;=$N$1,1,0)</f>
        <v>1</v>
      </c>
      <c r="O2354" s="2">
        <f t="shared" ref="O2354" si="13521">IF(O2349&lt;=$O$1,1,0)</f>
        <v>0</v>
      </c>
      <c r="X2354" s="5" t="s">
        <v>977</v>
      </c>
      <c r="Y2354" s="5">
        <f t="shared" ref="Y2354" ca="1" si="13522">IF(L2349&lt;=$Y$1,1,0)</f>
        <v>0</v>
      </c>
      <c r="Z2354" s="5">
        <f t="shared" ref="Z2354" ca="1" si="13523">IF(M2349&lt;=$Z$1,1,0)</f>
        <v>0</v>
      </c>
      <c r="AA2354" s="5">
        <f t="shared" ref="AA2354" ca="1" si="13524">IF(N2349&lt;=$AA$1,1,0)</f>
        <v>1</v>
      </c>
      <c r="AB2354" s="5">
        <f t="shared" ref="AB2354" ca="1" si="13525">IF(O2349&lt;=$AB$1,1,0)</f>
        <v>0</v>
      </c>
      <c r="AC2354" s="5"/>
      <c r="AD2354" s="5"/>
      <c r="AE2354" s="5"/>
      <c r="AF2354" s="5"/>
      <c r="AG2354" s="5"/>
      <c r="AH2354" s="5"/>
    </row>
    <row r="2355" spans="1:34" ht="16" x14ac:dyDescent="0.2">
      <c r="A2355" s="1">
        <v>2350</v>
      </c>
      <c r="B2355">
        <v>202806</v>
      </c>
      <c r="C2355">
        <v>2</v>
      </c>
      <c r="D2355" t="s">
        <v>15</v>
      </c>
      <c r="E2355" t="s">
        <v>304</v>
      </c>
      <c r="F2355">
        <v>86</v>
      </c>
      <c r="G2355">
        <v>0.47368421052631582</v>
      </c>
      <c r="H2355">
        <v>9607.3757589386114</v>
      </c>
      <c r="I2355">
        <v>7.9790410222726454E-2</v>
      </c>
      <c r="K2355" s="2" t="s">
        <v>978</v>
      </c>
      <c r="L2355" s="2">
        <f t="shared" ref="L2355" si="13526">IF(L2349&lt;=$L$2, 1, 0)</f>
        <v>0</v>
      </c>
      <c r="M2355" s="2">
        <f t="shared" ref="M2355" si="13527">IF(M2349&lt;=$M$2, 1, 0)</f>
        <v>1</v>
      </c>
      <c r="N2355" s="2">
        <f t="shared" ref="N2355" si="13528">IF(N2349&lt;=$N$2, 1, 0)</f>
        <v>1</v>
      </c>
      <c r="O2355" s="2">
        <f t="shared" ref="O2355" si="13529">IF(O2349&lt;=$O$2, 1, 0)</f>
        <v>0</v>
      </c>
      <c r="X2355" s="5" t="s">
        <v>978</v>
      </c>
      <c r="Y2355" s="5">
        <f t="shared" ref="Y2355" ca="1" si="13530">IF(L2349&lt;=$Y$2, 1, 0)</f>
        <v>0</v>
      </c>
      <c r="Z2355" s="5">
        <f t="shared" ref="Z2355" ca="1" si="13531">IF(M2349&lt;=$Z$2, 1, 0)</f>
        <v>0</v>
      </c>
      <c r="AA2355" s="5">
        <f t="shared" ref="AA2355" ca="1" si="13532">IF(N2349&lt;=$AA$2, 1, 0)</f>
        <v>1</v>
      </c>
      <c r="AB2355" s="5">
        <f t="shared" ref="AB2355" ca="1" si="13533">IF(O2349&lt;=$AB$2, 1, 0)</f>
        <v>0</v>
      </c>
      <c r="AC2355" s="5"/>
      <c r="AD2355" s="5" t="s">
        <v>1952</v>
      </c>
      <c r="AE2355" s="5">
        <f t="shared" ref="AE2355" ca="1" si="13534" xml:space="preserve"> Y2354+Y2355+Y2356</f>
        <v>0</v>
      </c>
      <c r="AF2355" s="5">
        <f t="shared" ref="AF2355" ca="1" si="13535">Z2354+Z2355+Z2356</f>
        <v>0</v>
      </c>
      <c r="AG2355" s="5">
        <f t="shared" ref="AG2355" ca="1" si="13536">AA2354+AA2355+AA2356</f>
        <v>3</v>
      </c>
      <c r="AH2355" s="5">
        <f t="shared" ref="AH2355" ca="1" si="13537">AB2354+AB2355+AB2356</f>
        <v>0</v>
      </c>
    </row>
    <row r="2356" spans="1:34" ht="16" x14ac:dyDescent="0.2">
      <c r="A2356" s="1">
        <v>2351</v>
      </c>
      <c r="B2356">
        <v>202806</v>
      </c>
      <c r="C2356">
        <v>1</v>
      </c>
      <c r="D2356" t="s">
        <v>16</v>
      </c>
      <c r="E2356" t="s">
        <v>304</v>
      </c>
      <c r="F2356">
        <v>193</v>
      </c>
      <c r="G2356">
        <v>0.34920634920634919</v>
      </c>
      <c r="H2356">
        <v>8304.8306563643982</v>
      </c>
      <c r="I2356">
        <v>6.8410792148459007E-2</v>
      </c>
      <c r="K2356" s="2" t="s">
        <v>979</v>
      </c>
      <c r="L2356" s="2">
        <f t="shared" ref="L2356" si="13538">IF(L2353&lt;=$L$1, 1,0)</f>
        <v>0</v>
      </c>
      <c r="M2356" s="2">
        <f t="shared" ref="M2356" si="13539">IF(M2353&lt;=$M$1, 1,0)</f>
        <v>1</v>
      </c>
      <c r="N2356" s="2">
        <f t="shared" ref="N2356" si="13540">IF(N2353&lt;=$N$1, 1,0)</f>
        <v>1</v>
      </c>
      <c r="O2356" s="2">
        <f t="shared" ref="O2356" si="13541">IF(O2353&lt;=$O$1, 1,0)</f>
        <v>0</v>
      </c>
      <c r="X2356" s="5" t="s">
        <v>979</v>
      </c>
      <c r="Y2356" s="5">
        <f t="shared" ref="Y2356" ca="1" si="13542">IF(L2353&lt;=$Y$1, 1,0)</f>
        <v>0</v>
      </c>
      <c r="Z2356" s="5">
        <f t="shared" ref="Z2356" ca="1" si="13543">IF(M2353&lt;=$Z$1, 1,0)</f>
        <v>0</v>
      </c>
      <c r="AA2356" s="5">
        <f t="shared" ref="AA2356" ca="1" si="13544">IF(N2353&lt;=$AA$1, 1,0)</f>
        <v>1</v>
      </c>
      <c r="AB2356" s="5">
        <f t="shared" ref="AB2356" ca="1" si="13545">IF(O2353&lt;=$AB$1, 1,0)</f>
        <v>0</v>
      </c>
      <c r="AC2356" s="5"/>
      <c r="AD2356" s="5" t="s">
        <v>1953</v>
      </c>
      <c r="AE2356" s="5"/>
      <c r="AF2356" s="5"/>
      <c r="AG2356" s="5"/>
      <c r="AH2356" s="5">
        <f t="shared" ref="AH2356" ca="1" si="13546">AE2355+AF2355+AG2355+AH2355</f>
        <v>3</v>
      </c>
    </row>
    <row r="2357" spans="1:34" ht="16" x14ac:dyDescent="0.2">
      <c r="A2357" s="1">
        <v>2352</v>
      </c>
      <c r="B2357">
        <v>441982</v>
      </c>
      <c r="C2357">
        <v>8</v>
      </c>
      <c r="D2357" t="s">
        <v>8</v>
      </c>
      <c r="E2357" t="s">
        <v>305</v>
      </c>
      <c r="F2357">
        <v>85</v>
      </c>
      <c r="G2357">
        <v>0.98809523809523814</v>
      </c>
      <c r="H2357">
        <v>16539.53820802478</v>
      </c>
      <c r="I2357">
        <v>9.5818921414489289</v>
      </c>
      <c r="K2357" s="2" t="s">
        <v>972</v>
      </c>
      <c r="L2357" s="4">
        <f t="shared" ref="L2357" si="13547" xml:space="preserve"> (F2357 - F2364) / F2364</f>
        <v>4.9382716049382713E-2</v>
      </c>
      <c r="M2357" s="4">
        <f t="shared" ref="M2357" si="13548" xml:space="preserve"> (G2357 - G2364) / G2364</f>
        <v>2.5617842073538354E-2</v>
      </c>
      <c r="N2357" s="4">
        <f t="shared" ref="N2357" si="13549" xml:space="preserve"> (H2357 - H2364) / H2364</f>
        <v>0.23450048660800843</v>
      </c>
      <c r="O2357" s="4">
        <f t="shared" ref="O2357" si="13550" xml:space="preserve"> (I2357 - I2364) / I2364</f>
        <v>3.6265097359889859E-3</v>
      </c>
      <c r="X2357" s="5"/>
      <c r="Y2357" s="6"/>
      <c r="Z2357" s="5"/>
      <c r="AA2357" s="5"/>
      <c r="AB2357" s="5"/>
      <c r="AC2357" s="5"/>
      <c r="AD2357" s="5"/>
      <c r="AE2357" s="5"/>
      <c r="AF2357" s="5"/>
      <c r="AG2357" s="5"/>
      <c r="AH2357" s="5"/>
    </row>
    <row r="2358" spans="1:34" ht="16" x14ac:dyDescent="0.2">
      <c r="A2358" s="1">
        <v>2353</v>
      </c>
      <c r="B2358">
        <v>441982</v>
      </c>
      <c r="C2358">
        <v>7</v>
      </c>
      <c r="D2358" t="s">
        <v>10</v>
      </c>
      <c r="E2358" t="s">
        <v>305</v>
      </c>
      <c r="F2358">
        <v>84</v>
      </c>
      <c r="G2358">
        <v>1</v>
      </c>
      <c r="H2358">
        <v>17497.6135896489</v>
      </c>
      <c r="I2358">
        <v>9.681590158562102</v>
      </c>
      <c r="K2358" s="2" t="s">
        <v>973</v>
      </c>
      <c r="L2358" s="2">
        <f t="shared" ref="L2358" si="13551" xml:space="preserve"> SLOPE(F2357:F2364, $C2357:$C2364)</f>
        <v>0.88095238095238093</v>
      </c>
      <c r="M2358" s="2">
        <f t="shared" ref="M2358" si="13552" xml:space="preserve"> SLOPE(G2357:G2364, $C2357:$C2364)</f>
        <v>6.0301850070730561E-3</v>
      </c>
      <c r="N2358" s="2">
        <f t="shared" ref="N2358" si="13553" xml:space="preserve"> SLOPE(H2357:H2364, $C2357:$C2364)</f>
        <v>568.38153805488264</v>
      </c>
      <c r="O2358" s="2">
        <f t="shared" ref="O2358" si="13554" xml:space="preserve"> SLOPE(I2357:I2364, $C2357:$C2364)</f>
        <v>-2.0723167559687051E-2</v>
      </c>
      <c r="X2358" s="5"/>
      <c r="Y2358" s="6"/>
      <c r="Z2358" s="5"/>
      <c r="AA2358" s="5"/>
      <c r="AB2358" s="5"/>
      <c r="AC2358" s="5"/>
      <c r="AD2358" s="5"/>
      <c r="AE2358" s="5"/>
      <c r="AF2358" s="5"/>
      <c r="AG2358" s="5"/>
      <c r="AH2358" s="5"/>
    </row>
    <row r="2359" spans="1:34" ht="16" x14ac:dyDescent="0.2">
      <c r="A2359" s="1">
        <v>2354</v>
      </c>
      <c r="B2359">
        <v>441982</v>
      </c>
      <c r="C2359">
        <v>6</v>
      </c>
      <c r="D2359" t="s">
        <v>11</v>
      </c>
      <c r="E2359" t="s">
        <v>305</v>
      </c>
      <c r="F2359">
        <v>90</v>
      </c>
      <c r="G2359">
        <v>0.98734177215189878</v>
      </c>
      <c r="H2359">
        <v>14270.09121459434</v>
      </c>
      <c r="I2359">
        <v>9.4888160383306008</v>
      </c>
      <c r="K2359" s="2" t="s">
        <v>974</v>
      </c>
      <c r="L2359" s="2">
        <f t="shared" ref="L2359" si="13555" xml:space="preserve"> INTERCEPT(F2357:F2364,$C2357:$C2364)</f>
        <v>78.035714285714292</v>
      </c>
      <c r="M2359" s="2">
        <f t="shared" ref="M2359" si="13556" xml:space="preserve"> INTERCEPT(G2357:G2364,$C2357:$C2364)</f>
        <v>0.94324067754890284</v>
      </c>
      <c r="N2359" s="2">
        <f t="shared" ref="N2359" si="13557" xml:space="preserve"> INTERCEPT(H2357:H2364,$C2357:$C2364)</f>
        <v>12686.492900941659</v>
      </c>
      <c r="O2359" s="2">
        <f t="shared" ref="O2359" si="13558" xml:space="preserve"> INTERCEPT(I2357:I2364,$C2357:$C2364)</f>
        <v>9.7832131629875647</v>
      </c>
      <c r="X2359" s="5"/>
      <c r="Y2359" s="6"/>
      <c r="Z2359" s="5"/>
      <c r="AA2359" s="5"/>
      <c r="AB2359" s="5"/>
      <c r="AC2359" s="5"/>
      <c r="AD2359" s="5"/>
      <c r="AE2359" s="5"/>
      <c r="AF2359" s="5"/>
      <c r="AG2359" s="5"/>
      <c r="AH2359" s="5"/>
    </row>
    <row r="2360" spans="1:34" ht="16" x14ac:dyDescent="0.2">
      <c r="A2360" s="1">
        <v>2355</v>
      </c>
      <c r="B2360">
        <v>441982</v>
      </c>
      <c r="C2360">
        <v>5</v>
      </c>
      <c r="D2360" t="s">
        <v>12</v>
      </c>
      <c r="E2360" t="s">
        <v>305</v>
      </c>
      <c r="F2360">
        <v>79</v>
      </c>
      <c r="G2360">
        <v>0.98684210526315785</v>
      </c>
      <c r="H2360">
        <v>17067.51235720321</v>
      </c>
      <c r="I2360">
        <v>9.4381962296486712</v>
      </c>
      <c r="K2360" s="2" t="s">
        <v>1276</v>
      </c>
      <c r="L2360" s="2">
        <f t="shared" ref="L2360:O2360" si="13559" xml:space="preserve"> L2359 + (11*L2358)</f>
        <v>87.726190476190482</v>
      </c>
      <c r="M2360" s="2">
        <f t="shared" si="13559"/>
        <v>1.0095727126267064</v>
      </c>
      <c r="N2360" s="2">
        <f t="shared" si="13559"/>
        <v>18938.689819545369</v>
      </c>
      <c r="O2360" s="2">
        <f t="shared" si="13559"/>
        <v>9.5552583198310064</v>
      </c>
      <c r="X2360" s="5"/>
      <c r="Y2360" s="6"/>
      <c r="Z2360" s="5"/>
      <c r="AA2360" s="5"/>
      <c r="AB2360" s="5"/>
      <c r="AC2360" s="5"/>
      <c r="AD2360" s="5"/>
      <c r="AE2360" s="5"/>
      <c r="AF2360" s="5"/>
      <c r="AG2360" s="5"/>
      <c r="AH2360" s="5"/>
    </row>
    <row r="2361" spans="1:34" ht="16" x14ac:dyDescent="0.2">
      <c r="A2361" s="1">
        <v>2356</v>
      </c>
      <c r="B2361">
        <v>441982</v>
      </c>
      <c r="C2361">
        <v>4</v>
      </c>
      <c r="D2361" t="s">
        <v>13</v>
      </c>
      <c r="E2361" t="s">
        <v>305</v>
      </c>
      <c r="F2361">
        <v>76</v>
      </c>
      <c r="G2361">
        <v>0.91139240506329111</v>
      </c>
      <c r="H2361">
        <v>16140.714977316229</v>
      </c>
      <c r="I2361">
        <v>10.01930287826776</v>
      </c>
      <c r="K2361" s="2" t="s">
        <v>976</v>
      </c>
      <c r="L2361" s="2">
        <f t="shared" ref="L2361" si="13560" xml:space="preserve"> (L2360 - F2364) / F2364</f>
        <v>8.3039388594944211E-2</v>
      </c>
      <c r="M2361" s="2">
        <f t="shared" ref="M2361" si="13561" xml:space="preserve"> (M2360 - G2364) / G2364</f>
        <v>4.7910916903670019E-2</v>
      </c>
      <c r="N2361" s="2">
        <f t="shared" ref="N2361" si="13562" xml:space="preserve"> (N2360 - H2364) / H2364</f>
        <v>0.41357161874104148</v>
      </c>
      <c r="O2361" s="2">
        <f t="shared" ref="O2361" si="13563" xml:space="preserve"> (O2360 - I2364) / I2364</f>
        <v>8.368300947731083E-4</v>
      </c>
      <c r="X2361" s="5"/>
      <c r="Y2361" s="6"/>
      <c r="Z2361" s="5"/>
      <c r="AA2361" s="5"/>
      <c r="AB2361" s="5"/>
      <c r="AC2361" s="5"/>
      <c r="AD2361" s="5"/>
      <c r="AE2361" s="5"/>
      <c r="AF2361" s="5"/>
      <c r="AG2361" s="5"/>
      <c r="AH2361" s="5"/>
    </row>
    <row r="2362" spans="1:34" ht="16" x14ac:dyDescent="0.2">
      <c r="A2362" s="1">
        <v>2357</v>
      </c>
      <c r="B2362">
        <v>441982</v>
      </c>
      <c r="C2362">
        <v>3</v>
      </c>
      <c r="D2362" t="s">
        <v>14</v>
      </c>
      <c r="E2362" t="s">
        <v>305</v>
      </c>
      <c r="F2362">
        <v>79</v>
      </c>
      <c r="G2362">
        <v>0.96296296296296291</v>
      </c>
      <c r="H2362">
        <v>14864.349505470631</v>
      </c>
      <c r="I2362">
        <v>10.26831177947569</v>
      </c>
      <c r="K2362" s="2" t="s">
        <v>977</v>
      </c>
      <c r="L2362" s="2">
        <f t="shared" ref="L2362" si="13564">IF(L2357&lt;=$L$1,1,0)</f>
        <v>1</v>
      </c>
      <c r="M2362" s="2">
        <f t="shared" ref="M2362" si="13565">IF(M2357&lt;=$M$1,1,0)</f>
        <v>1</v>
      </c>
      <c r="N2362" s="2">
        <f t="shared" ref="N2362" si="13566">IF(N2357&lt;=$N$1,1,0)</f>
        <v>0</v>
      </c>
      <c r="O2362" s="2">
        <f t="shared" ref="O2362" si="13567">IF(O2357&lt;=$O$1,1,0)</f>
        <v>0</v>
      </c>
      <c r="X2362" s="5" t="s">
        <v>977</v>
      </c>
      <c r="Y2362" s="5">
        <f t="shared" ref="Y2362" ca="1" si="13568">IF(L2357&lt;=$Y$1,1,0)</f>
        <v>0</v>
      </c>
      <c r="Z2362" s="5">
        <f t="shared" ref="Z2362" ca="1" si="13569">IF(M2357&lt;=$Z$1,1,0)</f>
        <v>0</v>
      </c>
      <c r="AA2362" s="5">
        <f t="shared" ref="AA2362" ca="1" si="13570">IF(N2357&lt;=$AA$1,1,0)</f>
        <v>0</v>
      </c>
      <c r="AB2362" s="5">
        <f t="shared" ref="AB2362" ca="1" si="13571">IF(O2357&lt;=$AB$1,1,0)</f>
        <v>0</v>
      </c>
      <c r="AC2362" s="5"/>
      <c r="AD2362" s="5"/>
      <c r="AE2362" s="5"/>
      <c r="AF2362" s="5"/>
      <c r="AG2362" s="5"/>
      <c r="AH2362" s="5"/>
    </row>
    <row r="2363" spans="1:34" ht="16" x14ac:dyDescent="0.2">
      <c r="A2363" s="1">
        <v>2358</v>
      </c>
      <c r="B2363">
        <v>441982</v>
      </c>
      <c r="C2363">
        <v>2</v>
      </c>
      <c r="D2363" t="s">
        <v>15</v>
      </c>
      <c r="E2363" t="s">
        <v>305</v>
      </c>
      <c r="F2363">
        <v>82</v>
      </c>
      <c r="G2363">
        <v>0.96296296296296291</v>
      </c>
      <c r="H2363">
        <v>12176.1011808454</v>
      </c>
      <c r="I2363">
        <v>9.494293168106962</v>
      </c>
      <c r="K2363" s="2" t="s">
        <v>978</v>
      </c>
      <c r="L2363" s="2">
        <f t="shared" ref="L2363" si="13572">IF(L2357&lt;=$L$2, 1, 0)</f>
        <v>1</v>
      </c>
      <c r="M2363" s="2">
        <f t="shared" ref="M2363" si="13573">IF(M2357&lt;=$M$2, 1, 0)</f>
        <v>1</v>
      </c>
      <c r="N2363" s="2">
        <f t="shared" ref="N2363" si="13574">IF(N2357&lt;=$N$2, 1, 0)</f>
        <v>0</v>
      </c>
      <c r="O2363" s="2">
        <f t="shared" ref="O2363" si="13575">IF(O2357&lt;=$O$2, 1, 0)</f>
        <v>0</v>
      </c>
      <c r="X2363" s="5" t="s">
        <v>978</v>
      </c>
      <c r="Y2363" s="5">
        <f t="shared" ref="Y2363" ca="1" si="13576">IF(L2357&lt;=$Y$2, 1, 0)</f>
        <v>0</v>
      </c>
      <c r="Z2363" s="5">
        <f t="shared" ref="Z2363" ca="1" si="13577">IF(M2357&lt;=$Z$2, 1, 0)</f>
        <v>0</v>
      </c>
      <c r="AA2363" s="5">
        <f t="shared" ref="AA2363" ca="1" si="13578">IF(N2357&lt;=$AA$2, 1, 0)</f>
        <v>0</v>
      </c>
      <c r="AB2363" s="5">
        <f t="shared" ref="AB2363" ca="1" si="13579">IF(O2357&lt;=$AB$2, 1, 0)</f>
        <v>0</v>
      </c>
      <c r="AC2363" s="5"/>
      <c r="AD2363" s="5" t="s">
        <v>1952</v>
      </c>
      <c r="AE2363" s="5">
        <f t="shared" ref="AE2363" ca="1" si="13580" xml:space="preserve"> Y2362+Y2363+Y2364</f>
        <v>0</v>
      </c>
      <c r="AF2363" s="5">
        <f t="shared" ref="AF2363" ca="1" si="13581">Z2362+Z2363+Z2364</f>
        <v>0</v>
      </c>
      <c r="AG2363" s="5">
        <f t="shared" ref="AG2363" ca="1" si="13582">AA2362+AA2363+AA2364</f>
        <v>0</v>
      </c>
      <c r="AH2363" s="5">
        <f t="shared" ref="AH2363" ca="1" si="13583">AB2362+AB2363+AB2364</f>
        <v>0</v>
      </c>
    </row>
    <row r="2364" spans="1:34" ht="16" x14ac:dyDescent="0.2">
      <c r="A2364" s="1">
        <v>2359</v>
      </c>
      <c r="B2364">
        <v>441982</v>
      </c>
      <c r="C2364">
        <v>1</v>
      </c>
      <c r="D2364" t="s">
        <v>16</v>
      </c>
      <c r="E2364" t="s">
        <v>305</v>
      </c>
      <c r="F2364">
        <v>81</v>
      </c>
      <c r="G2364">
        <v>0.96341463414634143</v>
      </c>
      <c r="H2364">
        <v>13397.75754440556</v>
      </c>
      <c r="I2364">
        <v>9.5472688779110797</v>
      </c>
      <c r="K2364" s="2" t="s">
        <v>979</v>
      </c>
      <c r="L2364" s="2">
        <f t="shared" ref="L2364" si="13584">IF(L2361&lt;=$L$1, 1,0)</f>
        <v>1</v>
      </c>
      <c r="M2364" s="2">
        <f t="shared" ref="M2364" si="13585">IF(M2361&lt;=$M$1, 1,0)</f>
        <v>1</v>
      </c>
      <c r="N2364" s="2">
        <f t="shared" ref="N2364" si="13586">IF(N2361&lt;=$N$1, 1,0)</f>
        <v>0</v>
      </c>
      <c r="O2364" s="2">
        <f t="shared" ref="O2364" si="13587">IF(O2361&lt;=$O$1, 1,0)</f>
        <v>0</v>
      </c>
      <c r="X2364" s="5" t="s">
        <v>979</v>
      </c>
      <c r="Y2364" s="5">
        <f t="shared" ref="Y2364" ca="1" si="13588">IF(L2361&lt;=$Y$1, 1,0)</f>
        <v>0</v>
      </c>
      <c r="Z2364" s="5">
        <f t="shared" ref="Z2364" ca="1" si="13589">IF(M2361&lt;=$Z$1, 1,0)</f>
        <v>0</v>
      </c>
      <c r="AA2364" s="5">
        <f t="shared" ref="AA2364" ca="1" si="13590">IF(N2361&lt;=$AA$1, 1,0)</f>
        <v>0</v>
      </c>
      <c r="AB2364" s="5">
        <f t="shared" ref="AB2364" ca="1" si="13591">IF(O2361&lt;=$AB$1, 1,0)</f>
        <v>0</v>
      </c>
      <c r="AC2364" s="5"/>
      <c r="AD2364" s="5" t="s">
        <v>1953</v>
      </c>
      <c r="AE2364" s="5"/>
      <c r="AF2364" s="5"/>
      <c r="AG2364" s="5"/>
      <c r="AH2364" s="5">
        <f t="shared" ref="AH2364" ca="1" si="13592">AE2363+AF2363+AG2363+AH2363</f>
        <v>0</v>
      </c>
    </row>
    <row r="2365" spans="1:34" ht="16" x14ac:dyDescent="0.2">
      <c r="A2365" s="1">
        <v>2360</v>
      </c>
      <c r="B2365">
        <v>220215</v>
      </c>
      <c r="C2365">
        <v>8</v>
      </c>
      <c r="D2365" t="s">
        <v>8</v>
      </c>
      <c r="E2365" t="s">
        <v>306</v>
      </c>
      <c r="F2365">
        <v>327</v>
      </c>
      <c r="G2365">
        <v>0.83116883116883122</v>
      </c>
      <c r="H2365">
        <v>9519.5621451304069</v>
      </c>
      <c r="I2365">
        <v>1.6492999855665971</v>
      </c>
      <c r="K2365" s="2" t="s">
        <v>972</v>
      </c>
      <c r="L2365" s="4">
        <f t="shared" ref="L2365" si="13593" xml:space="preserve"> (F2365 - F2372) / F2372</f>
        <v>1.8691588785046728E-2</v>
      </c>
      <c r="M2365" s="4">
        <f t="shared" ref="M2365" si="13594" xml:space="preserve"> (G2365 - G2372) / G2372</f>
        <v>0.16484974879135478</v>
      </c>
      <c r="N2365" s="4">
        <f t="shared" ref="N2365" si="13595" xml:space="preserve"> (H2365 - H2372) / H2372</f>
        <v>1.4594449881965043E-2</v>
      </c>
      <c r="O2365" s="4">
        <f t="shared" ref="O2365" si="13596" xml:space="preserve"> (I2365 - I2372) / I2372</f>
        <v>0.70434395650557402</v>
      </c>
      <c r="X2365" s="5"/>
      <c r="Y2365" s="6"/>
      <c r="Z2365" s="5"/>
      <c r="AA2365" s="5"/>
      <c r="AB2365" s="5"/>
      <c r="AC2365" s="5"/>
      <c r="AD2365" s="5"/>
      <c r="AE2365" s="5"/>
      <c r="AF2365" s="5"/>
      <c r="AG2365" s="5"/>
      <c r="AH2365" s="5"/>
    </row>
    <row r="2366" spans="1:34" ht="16" x14ac:dyDescent="0.2">
      <c r="A2366" s="1">
        <v>2361</v>
      </c>
      <c r="B2366">
        <v>220215</v>
      </c>
      <c r="C2366">
        <v>7</v>
      </c>
      <c r="D2366" t="s">
        <v>10</v>
      </c>
      <c r="E2366" t="s">
        <v>306</v>
      </c>
      <c r="F2366">
        <v>308</v>
      </c>
      <c r="G2366">
        <v>0.82108626198083068</v>
      </c>
      <c r="H2366">
        <v>8352.5692470724898</v>
      </c>
      <c r="I2366">
        <v>1.606571219003833</v>
      </c>
      <c r="K2366" s="2" t="s">
        <v>973</v>
      </c>
      <c r="L2366" s="2">
        <f t="shared" ref="L2366" si="13597" xml:space="preserve"> SLOPE(F2365:F2372, $C2365:$C2372)</f>
        <v>-3.0238095238095237</v>
      </c>
      <c r="M2366" s="2">
        <f t="shared" ref="M2366" si="13598" xml:space="preserve"> SLOPE(G2365:G2372, $C2365:$C2372)</f>
        <v>1.4222165039979397E-2</v>
      </c>
      <c r="N2366" s="2">
        <f t="shared" ref="N2366" si="13599" xml:space="preserve"> SLOPE(H2365:H2372, $C2365:$C2372)</f>
        <v>14.480208756367595</v>
      </c>
      <c r="O2366" s="2">
        <f t="shared" ref="O2366" si="13600" xml:space="preserve"> SLOPE(I2365:I2372, $C2365:$C2372)</f>
        <v>9.005753681351969E-2</v>
      </c>
      <c r="X2366" s="5"/>
      <c r="Y2366" s="6"/>
      <c r="Z2366" s="5"/>
      <c r="AA2366" s="5"/>
      <c r="AB2366" s="5"/>
      <c r="AC2366" s="5"/>
      <c r="AD2366" s="5"/>
      <c r="AE2366" s="5"/>
      <c r="AF2366" s="5"/>
      <c r="AG2366" s="5"/>
      <c r="AH2366" s="5"/>
    </row>
    <row r="2367" spans="1:34" ht="16" x14ac:dyDescent="0.2">
      <c r="A2367" s="1">
        <v>2362</v>
      </c>
      <c r="B2367">
        <v>220215</v>
      </c>
      <c r="C2367">
        <v>6</v>
      </c>
      <c r="D2367" t="s">
        <v>11</v>
      </c>
      <c r="E2367" t="s">
        <v>306</v>
      </c>
      <c r="F2367">
        <v>315</v>
      </c>
      <c r="G2367">
        <v>0.79629629629629628</v>
      </c>
      <c r="H2367">
        <v>7743.2309936362972</v>
      </c>
      <c r="I2367">
        <v>1.481255251443601</v>
      </c>
      <c r="K2367" s="2" t="s">
        <v>974</v>
      </c>
      <c r="L2367" s="2">
        <f t="shared" ref="L2367" si="13601" xml:space="preserve"> INTERCEPT(F2365:F2372,$C2365:$C2372)</f>
        <v>337.35714285714283</v>
      </c>
      <c r="M2367" s="2">
        <f t="shared" ref="M2367" si="13602" xml:space="preserve"> INTERCEPT(G2365:G2372,$C2365:$C2372)</f>
        <v>0.72034708449528717</v>
      </c>
      <c r="N2367" s="2">
        <f t="shared" ref="N2367" si="13603" xml:space="preserve"> INTERCEPT(H2365:H2372,$C2365:$C2372)</f>
        <v>8256.0068378465476</v>
      </c>
      <c r="O2367" s="2">
        <f t="shared" ref="O2367" si="13604" xml:space="preserve"> INTERCEPT(I2365:I2372,$C2365:$C2372)</f>
        <v>0.94365827702829841</v>
      </c>
      <c r="X2367" s="5"/>
      <c r="Y2367" s="6"/>
      <c r="Z2367" s="5"/>
      <c r="AA2367" s="5"/>
      <c r="AB2367" s="5"/>
      <c r="AC2367" s="5"/>
      <c r="AD2367" s="5"/>
      <c r="AE2367" s="5"/>
      <c r="AF2367" s="5"/>
      <c r="AG2367" s="5"/>
      <c r="AH2367" s="5"/>
    </row>
    <row r="2368" spans="1:34" ht="16" x14ac:dyDescent="0.2">
      <c r="A2368" s="1">
        <v>2363</v>
      </c>
      <c r="B2368">
        <v>220215</v>
      </c>
      <c r="C2368">
        <v>5</v>
      </c>
      <c r="D2368" t="s">
        <v>12</v>
      </c>
      <c r="E2368" t="s">
        <v>306</v>
      </c>
      <c r="F2368">
        <v>325</v>
      </c>
      <c r="G2368">
        <v>0.78424657534246578</v>
      </c>
      <c r="H2368">
        <v>7601.6967061842688</v>
      </c>
      <c r="I2368">
        <v>1.262759012688869</v>
      </c>
      <c r="K2368" s="2" t="s">
        <v>1277</v>
      </c>
      <c r="L2368" s="2">
        <f t="shared" ref="L2368:O2368" si="13605" xml:space="preserve"> L2367 + (11*L2366)</f>
        <v>304.09523809523807</v>
      </c>
      <c r="M2368" s="2">
        <f t="shared" si="13605"/>
        <v>0.87679089993506054</v>
      </c>
      <c r="N2368" s="2">
        <f t="shared" si="13605"/>
        <v>8415.2891341665909</v>
      </c>
      <c r="O2368" s="2">
        <f t="shared" si="13605"/>
        <v>1.934291181977015</v>
      </c>
      <c r="X2368" s="5"/>
      <c r="Y2368" s="6"/>
      <c r="Z2368" s="5"/>
      <c r="AA2368" s="5"/>
      <c r="AB2368" s="5"/>
      <c r="AC2368" s="5"/>
      <c r="AD2368" s="5"/>
      <c r="AE2368" s="5"/>
      <c r="AF2368" s="5"/>
      <c r="AG2368" s="5"/>
      <c r="AH2368" s="5"/>
    </row>
    <row r="2369" spans="1:34" ht="16" x14ac:dyDescent="0.2">
      <c r="A2369" s="1">
        <v>2364</v>
      </c>
      <c r="B2369">
        <v>220215</v>
      </c>
      <c r="C2369">
        <v>4</v>
      </c>
      <c r="D2369" t="s">
        <v>13</v>
      </c>
      <c r="E2369" t="s">
        <v>306</v>
      </c>
      <c r="F2369">
        <v>294</v>
      </c>
      <c r="G2369">
        <v>0.81470588235294117</v>
      </c>
      <c r="H2369">
        <v>8045.4768998106529</v>
      </c>
      <c r="I2369">
        <v>1.4485337964717619</v>
      </c>
      <c r="K2369" s="2" t="s">
        <v>976</v>
      </c>
      <c r="L2369" s="2">
        <f t="shared" ref="L2369" si="13606" xml:space="preserve"> (L2368 - F2372) / F2372</f>
        <v>-5.2662809672155531E-2</v>
      </c>
      <c r="M2369" s="2">
        <f t="shared" ref="M2369" si="13607" xml:space="preserve"> (M2368 - G2372) / G2372</f>
        <v>0.22878724662431849</v>
      </c>
      <c r="N2369" s="2">
        <f t="shared" ref="N2369" si="13608" xml:space="preserve"> (N2368 - H2372) / H2372</f>
        <v>-0.10309891153502543</v>
      </c>
      <c r="O2369" s="2">
        <f t="shared" ref="O2369" si="13609" xml:space="preserve"> (O2368 - I2372) / I2372</f>
        <v>0.99884648940441745</v>
      </c>
      <c r="X2369" s="5"/>
      <c r="Y2369" s="6"/>
      <c r="Z2369" s="5"/>
      <c r="AA2369" s="5"/>
      <c r="AB2369" s="5"/>
      <c r="AC2369" s="5"/>
      <c r="AD2369" s="5"/>
      <c r="AE2369" s="5"/>
      <c r="AF2369" s="5"/>
      <c r="AG2369" s="5"/>
      <c r="AH2369" s="5"/>
    </row>
    <row r="2370" spans="1:34" ht="16" x14ac:dyDescent="0.2">
      <c r="A2370" s="1">
        <v>2365</v>
      </c>
      <c r="B2370">
        <v>220215</v>
      </c>
      <c r="C2370">
        <v>3</v>
      </c>
      <c r="D2370" t="s">
        <v>14</v>
      </c>
      <c r="E2370" t="s">
        <v>306</v>
      </c>
      <c r="F2370">
        <v>344</v>
      </c>
      <c r="G2370">
        <v>0.73802816901408452</v>
      </c>
      <c r="H2370">
        <v>7664.9651670735466</v>
      </c>
      <c r="I2370">
        <v>1.1894424739825531</v>
      </c>
      <c r="K2370" s="2" t="s">
        <v>977</v>
      </c>
      <c r="L2370" s="2">
        <f t="shared" ref="L2370" si="13610">IF(L2365&lt;=$L$1,1,0)</f>
        <v>1</v>
      </c>
      <c r="M2370" s="2">
        <f t="shared" ref="M2370" si="13611">IF(M2365&lt;=$M$1,1,0)</f>
        <v>1</v>
      </c>
      <c r="N2370" s="2">
        <f t="shared" ref="N2370" si="13612">IF(N2365&lt;=$N$1,1,0)</f>
        <v>0</v>
      </c>
      <c r="O2370" s="2">
        <f t="shared" ref="O2370" si="13613">IF(O2365&lt;=$O$1,1,0)</f>
        <v>0</v>
      </c>
      <c r="X2370" s="5" t="s">
        <v>977</v>
      </c>
      <c r="Y2370" s="5">
        <f t="shared" ref="Y2370" ca="1" si="13614">IF(L2365&lt;=$Y$1,1,0)</f>
        <v>0</v>
      </c>
      <c r="Z2370" s="5">
        <f t="shared" ref="Z2370" ca="1" si="13615">IF(M2365&lt;=$Z$1,1,0)</f>
        <v>0</v>
      </c>
      <c r="AA2370" s="5">
        <f t="shared" ref="AA2370" ca="1" si="13616">IF(N2365&lt;=$AA$1,1,0)</f>
        <v>1</v>
      </c>
      <c r="AB2370" s="5">
        <f t="shared" ref="AB2370" ca="1" si="13617">IF(O2365&lt;=$AB$1,1,0)</f>
        <v>0</v>
      </c>
      <c r="AC2370" s="5"/>
      <c r="AD2370" s="5"/>
      <c r="AE2370" s="5"/>
      <c r="AF2370" s="5"/>
      <c r="AG2370" s="5"/>
      <c r="AH2370" s="5"/>
    </row>
    <row r="2371" spans="1:34" ht="16" x14ac:dyDescent="0.2">
      <c r="A2371" s="1">
        <v>2366</v>
      </c>
      <c r="B2371">
        <v>220215</v>
      </c>
      <c r="C2371">
        <v>2</v>
      </c>
      <c r="D2371" t="s">
        <v>15</v>
      </c>
      <c r="E2371" t="s">
        <v>306</v>
      </c>
      <c r="F2371">
        <v>356</v>
      </c>
      <c r="G2371">
        <v>0.77570093457943923</v>
      </c>
      <c r="H2371">
        <v>8259.2132059277174</v>
      </c>
      <c r="I2371">
        <v>1.185772083120612</v>
      </c>
      <c r="K2371" s="2" t="s">
        <v>978</v>
      </c>
      <c r="L2371" s="2">
        <f t="shared" ref="L2371" si="13618">IF(L2365&lt;=$L$2, 1, 0)</f>
        <v>1</v>
      </c>
      <c r="M2371" s="2">
        <f t="shared" ref="M2371" si="13619">IF(M2365&lt;=$M$2, 1, 0)</f>
        <v>1</v>
      </c>
      <c r="N2371" s="2">
        <f t="shared" ref="N2371" si="13620">IF(N2365&lt;=$N$2, 1, 0)</f>
        <v>0</v>
      </c>
      <c r="O2371" s="2">
        <f t="shared" ref="O2371" si="13621">IF(O2365&lt;=$O$2, 1, 0)</f>
        <v>0</v>
      </c>
      <c r="X2371" s="5" t="s">
        <v>978</v>
      </c>
      <c r="Y2371" s="5">
        <f t="shared" ref="Y2371" ca="1" si="13622">IF(L2365&lt;=$Y$2, 1, 0)</f>
        <v>0</v>
      </c>
      <c r="Z2371" s="5">
        <f t="shared" ref="Z2371" ca="1" si="13623">IF(M2365&lt;=$Z$2, 1, 0)</f>
        <v>0</v>
      </c>
      <c r="AA2371" s="5">
        <f t="shared" ref="AA2371" ca="1" si="13624">IF(N2365&lt;=$AA$2, 1, 0)</f>
        <v>0</v>
      </c>
      <c r="AB2371" s="5">
        <f t="shared" ref="AB2371" ca="1" si="13625">IF(O2365&lt;=$AB$2, 1, 0)</f>
        <v>0</v>
      </c>
      <c r="AC2371" s="5"/>
      <c r="AD2371" s="5" t="s">
        <v>1952</v>
      </c>
      <c r="AE2371" s="5">
        <f t="shared" ref="AE2371" ca="1" si="13626" xml:space="preserve"> Y2370+Y2371+Y2372</f>
        <v>0</v>
      </c>
      <c r="AF2371" s="5">
        <f t="shared" ref="AF2371" ca="1" si="13627">Z2370+Z2371+Z2372</f>
        <v>0</v>
      </c>
      <c r="AG2371" s="5">
        <f t="shared" ref="AG2371" ca="1" si="13628">AA2370+AA2371+AA2372</f>
        <v>2</v>
      </c>
      <c r="AH2371" s="5">
        <f t="shared" ref="AH2371" ca="1" si="13629">AB2370+AB2371+AB2372</f>
        <v>0</v>
      </c>
    </row>
    <row r="2372" spans="1:34" ht="16" x14ac:dyDescent="0.2">
      <c r="A2372" s="1">
        <v>2367</v>
      </c>
      <c r="B2372">
        <v>220215</v>
      </c>
      <c r="C2372">
        <v>1</v>
      </c>
      <c r="D2372" t="s">
        <v>16</v>
      </c>
      <c r="E2372" t="s">
        <v>306</v>
      </c>
      <c r="F2372">
        <v>321</v>
      </c>
      <c r="G2372">
        <v>0.71354166666666663</v>
      </c>
      <c r="H2372">
        <v>9382.6278531662429</v>
      </c>
      <c r="I2372">
        <v>0.96770371923526877</v>
      </c>
      <c r="K2372" s="2" t="s">
        <v>979</v>
      </c>
      <c r="L2372" s="2">
        <f t="shared" ref="L2372" si="13630">IF(L2369&lt;=$L$1, 1,0)</f>
        <v>1</v>
      </c>
      <c r="M2372" s="2">
        <f t="shared" ref="M2372" si="13631">IF(M2369&lt;=$M$1, 1,0)</f>
        <v>1</v>
      </c>
      <c r="N2372" s="2">
        <f t="shared" ref="N2372" si="13632">IF(N2369&lt;=$N$1, 1,0)</f>
        <v>0</v>
      </c>
      <c r="O2372" s="2">
        <f t="shared" ref="O2372" si="13633">IF(O2369&lt;=$O$1, 1,0)</f>
        <v>0</v>
      </c>
      <c r="X2372" s="5" t="s">
        <v>979</v>
      </c>
      <c r="Y2372" s="5">
        <f t="shared" ref="Y2372" ca="1" si="13634">IF(L2369&lt;=$Y$1, 1,0)</f>
        <v>0</v>
      </c>
      <c r="Z2372" s="5">
        <f t="shared" ref="Z2372" ca="1" si="13635">IF(M2369&lt;=$Z$1, 1,0)</f>
        <v>0</v>
      </c>
      <c r="AA2372" s="5">
        <f t="shared" ref="AA2372" ca="1" si="13636">IF(N2369&lt;=$AA$1, 1,0)</f>
        <v>1</v>
      </c>
      <c r="AB2372" s="5">
        <f t="shared" ref="AB2372" ca="1" si="13637">IF(O2369&lt;=$AB$1, 1,0)</f>
        <v>0</v>
      </c>
      <c r="AC2372" s="5"/>
      <c r="AD2372" s="5" t="s">
        <v>1953</v>
      </c>
      <c r="AE2372" s="5"/>
      <c r="AF2372" s="5"/>
      <c r="AG2372" s="5"/>
      <c r="AH2372" s="5">
        <f t="shared" ref="AH2372" ca="1" si="13638">AE2371+AF2371+AG2371+AH2371</f>
        <v>2</v>
      </c>
    </row>
    <row r="2373" spans="1:34" ht="16" x14ac:dyDescent="0.2">
      <c r="A2373" s="1">
        <v>2368</v>
      </c>
      <c r="B2373">
        <v>114813</v>
      </c>
      <c r="C2373">
        <v>8</v>
      </c>
      <c r="D2373" t="s">
        <v>8</v>
      </c>
      <c r="E2373" t="s">
        <v>307</v>
      </c>
      <c r="F2373">
        <v>177</v>
      </c>
      <c r="G2373">
        <v>0.74137931034482762</v>
      </c>
      <c r="H2373">
        <v>15206.41459135032</v>
      </c>
      <c r="I2373">
        <v>0.2676956242294925</v>
      </c>
      <c r="K2373" s="2" t="s">
        <v>972</v>
      </c>
      <c r="L2373" s="4">
        <f t="shared" ref="L2373" si="13639" xml:space="preserve"> (F2373 - F2380) / F2380</f>
        <v>-0.30859375</v>
      </c>
      <c r="M2373" s="4">
        <f t="shared" ref="M2373" si="13640" xml:space="preserve"> (G2373 - G2380) / G2380</f>
        <v>-4.7346792924781056E-2</v>
      </c>
      <c r="N2373" s="4">
        <f t="shared" ref="N2373" si="13641" xml:space="preserve"> (H2373 - H2380) / H2380</f>
        <v>0.15063409546625059</v>
      </c>
      <c r="O2373" s="4">
        <f t="shared" ref="O2373" si="13642" xml:space="preserve"> (I2373 - I2380) / I2380</f>
        <v>0.19436926993921735</v>
      </c>
      <c r="X2373" s="5"/>
      <c r="Y2373" s="6"/>
      <c r="Z2373" s="5"/>
      <c r="AA2373" s="5"/>
      <c r="AB2373" s="5"/>
      <c r="AC2373" s="5"/>
      <c r="AD2373" s="5"/>
      <c r="AE2373" s="5"/>
      <c r="AF2373" s="5"/>
      <c r="AG2373" s="5"/>
      <c r="AH2373" s="5"/>
    </row>
    <row r="2374" spans="1:34" ht="16" x14ac:dyDescent="0.2">
      <c r="A2374" s="1">
        <v>2369</v>
      </c>
      <c r="B2374">
        <v>114813</v>
      </c>
      <c r="C2374">
        <v>7</v>
      </c>
      <c r="D2374" t="s">
        <v>10</v>
      </c>
      <c r="E2374" t="s">
        <v>307</v>
      </c>
      <c r="F2374">
        <v>235</v>
      </c>
      <c r="G2374">
        <v>0.75977653631284914</v>
      </c>
      <c r="H2374">
        <v>14868.33297734394</v>
      </c>
      <c r="I2374">
        <v>0.2242477087379354</v>
      </c>
      <c r="K2374" s="2" t="s">
        <v>973</v>
      </c>
      <c r="L2374" s="2">
        <f t="shared" ref="L2374" si="13643" xml:space="preserve"> SLOPE(F2373:F2380, $C2373:$C2380)</f>
        <v>-4.7023809523809526</v>
      </c>
      <c r="M2374" s="2">
        <f t="shared" ref="M2374" si="13644" xml:space="preserve"> SLOPE(G2373:G2380, $C2373:$C2380)</f>
        <v>-7.018413546265272E-3</v>
      </c>
      <c r="N2374" s="2">
        <f t="shared" ref="N2374" si="13645" xml:space="preserve"> SLOPE(H2373:H2380, $C2373:$C2380)</f>
        <v>466.10271997336747</v>
      </c>
      <c r="O2374" s="2">
        <f t="shared" ref="O2374" si="13646" xml:space="preserve"> SLOPE(I2373:I2380, $C2373:$C2380)</f>
        <v>4.8357286789570764E-3</v>
      </c>
      <c r="X2374" s="5"/>
      <c r="Y2374" s="6"/>
      <c r="Z2374" s="5"/>
      <c r="AA2374" s="5"/>
      <c r="AB2374" s="5"/>
      <c r="AC2374" s="5"/>
      <c r="AD2374" s="5"/>
      <c r="AE2374" s="5"/>
      <c r="AF2374" s="5"/>
      <c r="AG2374" s="5"/>
      <c r="AH2374" s="5"/>
    </row>
    <row r="2375" spans="1:34" ht="16" x14ac:dyDescent="0.2">
      <c r="A2375" s="1">
        <v>2370</v>
      </c>
      <c r="B2375">
        <v>114813</v>
      </c>
      <c r="C2375">
        <v>6</v>
      </c>
      <c r="D2375" t="s">
        <v>11</v>
      </c>
      <c r="E2375" t="s">
        <v>307</v>
      </c>
      <c r="F2375">
        <v>203</v>
      </c>
      <c r="G2375">
        <v>0.78894472361809043</v>
      </c>
      <c r="H2375">
        <v>15651.635350765029</v>
      </c>
      <c r="I2375">
        <v>0.2298440629881697</v>
      </c>
      <c r="K2375" s="2" t="s">
        <v>974</v>
      </c>
      <c r="L2375" s="2">
        <f t="shared" ref="L2375" si="13647" xml:space="preserve"> INTERCEPT(F2373:F2380,$C2373:$C2380)</f>
        <v>229.53571428571428</v>
      </c>
      <c r="M2375" s="2">
        <f t="shared" ref="M2375" si="13648" xml:space="preserve"> INTERCEPT(G2373:G2380,$C2373:$C2380)</f>
        <v>0.82768346805157866</v>
      </c>
      <c r="N2375" s="2">
        <f t="shared" ref="N2375" si="13649" xml:space="preserve"> INTERCEPT(H2373:H2380,$C2373:$C2380)</f>
        <v>11880.109770897812</v>
      </c>
      <c r="O2375" s="2">
        <f t="shared" ref="O2375" si="13650" xml:space="preserve"> INTERCEPT(I2373:I2380,$C2373:$C2380)</f>
        <v>0.20781037126149809</v>
      </c>
      <c r="X2375" s="5"/>
      <c r="Y2375" s="6"/>
      <c r="Z2375" s="5"/>
      <c r="AA2375" s="5"/>
      <c r="AB2375" s="5"/>
      <c r="AC2375" s="5"/>
      <c r="AD2375" s="5"/>
      <c r="AE2375" s="5"/>
      <c r="AF2375" s="5"/>
      <c r="AG2375" s="5"/>
      <c r="AH2375" s="5"/>
    </row>
    <row r="2376" spans="1:34" ht="16" x14ac:dyDescent="0.2">
      <c r="A2376" s="1">
        <v>2371</v>
      </c>
      <c r="B2376">
        <v>114813</v>
      </c>
      <c r="C2376">
        <v>5</v>
      </c>
      <c r="D2376" t="s">
        <v>12</v>
      </c>
      <c r="E2376" t="s">
        <v>307</v>
      </c>
      <c r="F2376">
        <v>213</v>
      </c>
      <c r="G2376">
        <v>0.86363636363636365</v>
      </c>
      <c r="H2376">
        <v>13393.673995462599</v>
      </c>
      <c r="I2376">
        <v>0.22413022238348251</v>
      </c>
      <c r="K2376" s="2" t="s">
        <v>1278</v>
      </c>
      <c r="L2376" s="2">
        <f t="shared" ref="L2376:O2376" si="13651" xml:space="preserve"> L2375 + (11*L2374)</f>
        <v>177.8095238095238</v>
      </c>
      <c r="M2376" s="2">
        <f t="shared" si="13651"/>
        <v>0.75048091904266068</v>
      </c>
      <c r="N2376" s="2">
        <f t="shared" si="13651"/>
        <v>17007.239690604853</v>
      </c>
      <c r="O2376" s="2">
        <f t="shared" si="13651"/>
        <v>0.26100338673002593</v>
      </c>
      <c r="X2376" s="5"/>
      <c r="Y2376" s="6"/>
      <c r="Z2376" s="5"/>
      <c r="AA2376" s="5"/>
      <c r="AB2376" s="5"/>
      <c r="AC2376" s="5"/>
      <c r="AD2376" s="5"/>
      <c r="AE2376" s="5"/>
      <c r="AF2376" s="5"/>
      <c r="AG2376" s="5"/>
      <c r="AH2376" s="5"/>
    </row>
    <row r="2377" spans="1:34" ht="16" x14ac:dyDescent="0.2">
      <c r="A2377" s="1">
        <v>2372</v>
      </c>
      <c r="B2377">
        <v>114813</v>
      </c>
      <c r="C2377">
        <v>4</v>
      </c>
      <c r="D2377" t="s">
        <v>13</v>
      </c>
      <c r="E2377" t="s">
        <v>307</v>
      </c>
      <c r="F2377">
        <v>168</v>
      </c>
      <c r="G2377">
        <v>0.80104712041884818</v>
      </c>
      <c r="H2377">
        <v>15413.877522679541</v>
      </c>
      <c r="I2377">
        <v>0.24149285709657731</v>
      </c>
      <c r="K2377" s="2" t="s">
        <v>976</v>
      </c>
      <c r="L2377" s="2">
        <f t="shared" ref="L2377" si="13652" xml:space="preserve"> (L2376 - F2380) / F2380</f>
        <v>-0.30543154761904767</v>
      </c>
      <c r="M2377" s="2">
        <f t="shared" ref="M2377" si="13653" xml:space="preserve"> (M2376 - G2380) / G2380</f>
        <v>-3.565146154103703E-2</v>
      </c>
      <c r="N2377" s="2">
        <f t="shared" ref="N2377" si="13654" xml:space="preserve"> (N2376 - H2380) / H2380</f>
        <v>0.28689835070708181</v>
      </c>
      <c r="O2377" s="2">
        <f t="shared" ref="O2377" si="13655" xml:space="preserve"> (O2376 - I2380) / I2380</f>
        <v>0.16451072130023989</v>
      </c>
      <c r="X2377" s="5"/>
      <c r="Y2377" s="6"/>
      <c r="Z2377" s="5"/>
      <c r="AA2377" s="5"/>
      <c r="AB2377" s="5"/>
      <c r="AC2377" s="5"/>
      <c r="AD2377" s="5"/>
      <c r="AE2377" s="5"/>
      <c r="AF2377" s="5"/>
      <c r="AG2377" s="5"/>
      <c r="AH2377" s="5"/>
    </row>
    <row r="2378" spans="1:34" ht="16" x14ac:dyDescent="0.2">
      <c r="A2378" s="1">
        <v>2373</v>
      </c>
      <c r="B2378">
        <v>114813</v>
      </c>
      <c r="C2378">
        <v>3</v>
      </c>
      <c r="D2378" t="s">
        <v>14</v>
      </c>
      <c r="E2378" t="s">
        <v>307</v>
      </c>
      <c r="F2378">
        <v>202</v>
      </c>
      <c r="G2378">
        <v>0.80952380952380953</v>
      </c>
      <c r="H2378">
        <v>13147.965834509811</v>
      </c>
      <c r="I2378">
        <v>0.21649006139645419</v>
      </c>
      <c r="K2378" s="2" t="s">
        <v>977</v>
      </c>
      <c r="L2378" s="2">
        <f t="shared" ref="L2378" si="13656">IF(L2373&lt;=$L$1,1,0)</f>
        <v>1</v>
      </c>
      <c r="M2378" s="2">
        <f t="shared" ref="M2378" si="13657">IF(M2373&lt;=$M$1,1,0)</f>
        <v>1</v>
      </c>
      <c r="N2378" s="2">
        <f t="shared" ref="N2378" si="13658">IF(N2373&lt;=$N$1,1,0)</f>
        <v>0</v>
      </c>
      <c r="O2378" s="2">
        <f t="shared" ref="O2378" si="13659">IF(O2373&lt;=$O$1,1,0)</f>
        <v>0</v>
      </c>
      <c r="X2378" s="5" t="s">
        <v>977</v>
      </c>
      <c r="Y2378" s="5">
        <f t="shared" ref="Y2378" ca="1" si="13660">IF(L2373&lt;=$Y$1,1,0)</f>
        <v>1</v>
      </c>
      <c r="Z2378" s="5">
        <f t="shared" ref="Z2378" ca="1" si="13661">IF(M2373&lt;=$Z$1,1,0)</f>
        <v>0</v>
      </c>
      <c r="AA2378" s="5">
        <f t="shared" ref="AA2378" ca="1" si="13662">IF(N2373&lt;=$AA$1,1,0)</f>
        <v>0</v>
      </c>
      <c r="AB2378" s="5">
        <f t="shared" ref="AB2378" ca="1" si="13663">IF(O2373&lt;=$AB$1,1,0)</f>
        <v>0</v>
      </c>
      <c r="AC2378" s="5"/>
      <c r="AD2378" s="5"/>
      <c r="AE2378" s="5"/>
      <c r="AF2378" s="5"/>
      <c r="AG2378" s="5"/>
      <c r="AH2378" s="5"/>
    </row>
    <row r="2379" spans="1:34" ht="16" x14ac:dyDescent="0.2">
      <c r="A2379" s="1">
        <v>2374</v>
      </c>
      <c r="B2379">
        <v>114813</v>
      </c>
      <c r="C2379">
        <v>2</v>
      </c>
      <c r="D2379" t="s">
        <v>15</v>
      </c>
      <c r="E2379" t="s">
        <v>307</v>
      </c>
      <c r="F2379">
        <v>213</v>
      </c>
      <c r="G2379">
        <v>0.82627118644067798</v>
      </c>
      <c r="H2379">
        <v>10922.99356441475</v>
      </c>
      <c r="I2379">
        <v>0.2085372927952574</v>
      </c>
      <c r="K2379" s="2" t="s">
        <v>978</v>
      </c>
      <c r="L2379" s="2">
        <f t="shared" ref="L2379" si="13664">IF(L2373&lt;=$L$2, 1, 0)</f>
        <v>1</v>
      </c>
      <c r="M2379" s="2">
        <f t="shared" ref="M2379" si="13665">IF(M2373&lt;=$M$2, 1, 0)</f>
        <v>1</v>
      </c>
      <c r="N2379" s="2">
        <f t="shared" ref="N2379" si="13666">IF(N2373&lt;=$N$2, 1, 0)</f>
        <v>0</v>
      </c>
      <c r="O2379" s="2">
        <f t="shared" ref="O2379" si="13667">IF(O2373&lt;=$O$2, 1, 0)</f>
        <v>0</v>
      </c>
      <c r="X2379" s="5" t="s">
        <v>978</v>
      </c>
      <c r="Y2379" s="5">
        <f t="shared" ref="Y2379" ca="1" si="13668">IF(L2373&lt;=$Y$2, 1, 0)</f>
        <v>0</v>
      </c>
      <c r="Z2379" s="5">
        <f t="shared" ref="Z2379" ca="1" si="13669">IF(M2373&lt;=$Z$2, 1, 0)</f>
        <v>0</v>
      </c>
      <c r="AA2379" s="5">
        <f t="shared" ref="AA2379" ca="1" si="13670">IF(N2373&lt;=$AA$2, 1, 0)</f>
        <v>0</v>
      </c>
      <c r="AB2379" s="5">
        <f t="shared" ref="AB2379" ca="1" si="13671">IF(O2373&lt;=$AB$2, 1, 0)</f>
        <v>0</v>
      </c>
      <c r="AC2379" s="5"/>
      <c r="AD2379" s="5" t="s">
        <v>1952</v>
      </c>
      <c r="AE2379" s="5">
        <f t="shared" ref="AE2379" ca="1" si="13672" xml:space="preserve"> Y2378+Y2379+Y2380</f>
        <v>2</v>
      </c>
      <c r="AF2379" s="5">
        <f t="shared" ref="AF2379" ca="1" si="13673">Z2378+Z2379+Z2380</f>
        <v>0</v>
      </c>
      <c r="AG2379" s="5">
        <f t="shared" ref="AG2379" ca="1" si="13674">AA2378+AA2379+AA2380</f>
        <v>0</v>
      </c>
      <c r="AH2379" s="5">
        <f t="shared" ref="AH2379" ca="1" si="13675">AB2378+AB2379+AB2380</f>
        <v>0</v>
      </c>
    </row>
    <row r="2380" spans="1:34" ht="16" x14ac:dyDescent="0.2">
      <c r="A2380" s="1">
        <v>2375</v>
      </c>
      <c r="B2380">
        <v>114813</v>
      </c>
      <c r="C2380">
        <v>1</v>
      </c>
      <c r="D2380" t="s">
        <v>16</v>
      </c>
      <c r="E2380" t="s">
        <v>307</v>
      </c>
      <c r="F2380">
        <v>256</v>
      </c>
      <c r="G2380">
        <v>0.77822580645161288</v>
      </c>
      <c r="H2380">
        <v>13215.68224969772</v>
      </c>
      <c r="I2380">
        <v>0.22413137290707069</v>
      </c>
      <c r="K2380" s="2" t="s">
        <v>979</v>
      </c>
      <c r="L2380" s="2">
        <f t="shared" ref="L2380" si="13676">IF(L2377&lt;=$L$1, 1,0)</f>
        <v>1</v>
      </c>
      <c r="M2380" s="2">
        <f t="shared" ref="M2380" si="13677">IF(M2377&lt;=$M$1, 1,0)</f>
        <v>1</v>
      </c>
      <c r="N2380" s="2">
        <f t="shared" ref="N2380" si="13678">IF(N2377&lt;=$N$1, 1,0)</f>
        <v>0</v>
      </c>
      <c r="O2380" s="2">
        <f t="shared" ref="O2380" si="13679">IF(O2377&lt;=$O$1, 1,0)</f>
        <v>0</v>
      </c>
      <c r="X2380" s="5" t="s">
        <v>979</v>
      </c>
      <c r="Y2380" s="5">
        <f t="shared" ref="Y2380" ca="1" si="13680">IF(L2377&lt;=$Y$1, 1,0)</f>
        <v>1</v>
      </c>
      <c r="Z2380" s="5">
        <f t="shared" ref="Z2380" ca="1" si="13681">IF(M2377&lt;=$Z$1, 1,0)</f>
        <v>0</v>
      </c>
      <c r="AA2380" s="5">
        <f t="shared" ref="AA2380" ca="1" si="13682">IF(N2377&lt;=$AA$1, 1,0)</f>
        <v>0</v>
      </c>
      <c r="AB2380" s="5">
        <f t="shared" ref="AB2380" ca="1" si="13683">IF(O2377&lt;=$AB$1, 1,0)</f>
        <v>0</v>
      </c>
      <c r="AC2380" s="5"/>
      <c r="AD2380" s="5" t="s">
        <v>1953</v>
      </c>
      <c r="AE2380" s="5"/>
      <c r="AF2380" s="5"/>
      <c r="AG2380" s="5"/>
      <c r="AH2380" s="5">
        <f t="shared" ref="AH2380" ca="1" si="13684">AE2379+AF2379+AG2379+AH2379</f>
        <v>2</v>
      </c>
    </row>
    <row r="2381" spans="1:34" ht="16" x14ac:dyDescent="0.2">
      <c r="A2381" s="1">
        <v>2376</v>
      </c>
      <c r="B2381">
        <v>155089</v>
      </c>
      <c r="C2381">
        <v>8</v>
      </c>
      <c r="D2381" t="s">
        <v>8</v>
      </c>
      <c r="E2381" t="s">
        <v>308</v>
      </c>
      <c r="F2381">
        <v>177</v>
      </c>
      <c r="G2381">
        <v>0.68786127167630062</v>
      </c>
      <c r="H2381">
        <v>14417.45148079898</v>
      </c>
      <c r="I2381">
        <v>1.931514545419063</v>
      </c>
      <c r="K2381" s="2" t="s">
        <v>972</v>
      </c>
      <c r="L2381" s="4">
        <f t="shared" ref="L2381" si="13685" xml:space="preserve"> (F2381 - F2388) / F2388</f>
        <v>-9.6938775510204078E-2</v>
      </c>
      <c r="M2381" s="4">
        <f t="shared" ref="M2381" si="13686" xml:space="preserve"> (G2381 - G2388) / G2388</f>
        <v>0.15349044019564262</v>
      </c>
      <c r="N2381" s="4">
        <f t="shared" ref="N2381" si="13687" xml:space="preserve"> (H2381 - H2388) / H2388</f>
        <v>0.35617100504066368</v>
      </c>
      <c r="O2381" s="4">
        <f t="shared" ref="O2381" si="13688" xml:space="preserve"> (I2381 - I2388) / I2388</f>
        <v>0.73823845847982539</v>
      </c>
      <c r="X2381" s="5"/>
      <c r="Y2381" s="6"/>
      <c r="Z2381" s="5"/>
      <c r="AA2381" s="5"/>
      <c r="AB2381" s="5"/>
      <c r="AC2381" s="5"/>
      <c r="AD2381" s="5"/>
      <c r="AE2381" s="5"/>
      <c r="AF2381" s="5"/>
      <c r="AG2381" s="5"/>
      <c r="AH2381" s="5"/>
    </row>
    <row r="2382" spans="1:34" ht="16" x14ac:dyDescent="0.2">
      <c r="A2382" s="1">
        <v>2377</v>
      </c>
      <c r="B2382">
        <v>155089</v>
      </c>
      <c r="C2382">
        <v>7</v>
      </c>
      <c r="D2382" t="s">
        <v>10</v>
      </c>
      <c r="E2382" t="s">
        <v>308</v>
      </c>
      <c r="F2382">
        <v>173</v>
      </c>
      <c r="G2382">
        <v>0.74712643678160917</v>
      </c>
      <c r="H2382">
        <v>13289.779389397119</v>
      </c>
      <c r="I2382">
        <v>1.828593727050936</v>
      </c>
      <c r="K2382" s="2" t="s">
        <v>973</v>
      </c>
      <c r="L2382" s="2">
        <f t="shared" ref="L2382" si="13689" xml:space="preserve"> SLOPE(F2381:F2388, $C2381:$C2388)</f>
        <v>-2.4642857142857144</v>
      </c>
      <c r="M2382" s="2">
        <f t="shared" ref="M2382" si="13690" xml:space="preserve"> SLOPE(G2381:G2388, $C2381:$C2388)</f>
        <v>1.4462322667353459E-2</v>
      </c>
      <c r="N2382" s="2">
        <f t="shared" ref="N2382" si="13691" xml:space="preserve"> SLOPE(H2381:H2388, $C2381:$C2388)</f>
        <v>316.67170845869867</v>
      </c>
      <c r="O2382" s="2">
        <f t="shared" ref="O2382" si="13692" xml:space="preserve"> SLOPE(I2381:I2388, $C2381:$C2388)</f>
        <v>0.11628678611178718</v>
      </c>
      <c r="X2382" s="5"/>
      <c r="Y2382" s="6"/>
      <c r="Z2382" s="5"/>
      <c r="AA2382" s="5"/>
      <c r="AB2382" s="5"/>
      <c r="AC2382" s="5"/>
      <c r="AD2382" s="5"/>
      <c r="AE2382" s="5"/>
      <c r="AF2382" s="5"/>
      <c r="AG2382" s="5"/>
      <c r="AH2382" s="5"/>
    </row>
    <row r="2383" spans="1:34" ht="16" x14ac:dyDescent="0.2">
      <c r="A2383" s="1">
        <v>2378</v>
      </c>
      <c r="B2383">
        <v>155089</v>
      </c>
      <c r="C2383">
        <v>6</v>
      </c>
      <c r="D2383" t="s">
        <v>11</v>
      </c>
      <c r="E2383" t="s">
        <v>308</v>
      </c>
      <c r="F2383">
        <v>176</v>
      </c>
      <c r="G2383">
        <v>0.74233128834355833</v>
      </c>
      <c r="H2383">
        <v>11863.79613841663</v>
      </c>
      <c r="I2383">
        <v>1.7559432994575881</v>
      </c>
      <c r="K2383" s="2" t="s">
        <v>974</v>
      </c>
      <c r="L2383" s="2">
        <f t="shared" ref="L2383" si="13693" xml:space="preserve"> INTERCEPT(F2381:F2388,$C2381:$C2388)</f>
        <v>188.46428571428572</v>
      </c>
      <c r="M2383" s="2">
        <f t="shared" ref="M2383" si="13694" xml:space="preserve"> INTERCEPT(G2381:G2388,$C2381:$C2388)</f>
        <v>0.61842337500800681</v>
      </c>
      <c r="N2383" s="2">
        <f t="shared" ref="N2383" si="13695" xml:space="preserve"> INTERCEPT(H2381:H2388,$C2381:$C2388)</f>
        <v>11225.968424978128</v>
      </c>
      <c r="O2383" s="2">
        <f t="shared" ref="O2383" si="13696" xml:space="preserve"> INTERCEPT(I2381:I2388,$C2381:$C2388)</f>
        <v>0.99583446346573168</v>
      </c>
      <c r="X2383" s="5"/>
      <c r="Y2383" s="6"/>
      <c r="Z2383" s="5"/>
      <c r="AA2383" s="5"/>
      <c r="AB2383" s="5"/>
      <c r="AC2383" s="5"/>
      <c r="AD2383" s="5"/>
      <c r="AE2383" s="5"/>
      <c r="AF2383" s="5"/>
      <c r="AG2383" s="5"/>
      <c r="AH2383" s="5"/>
    </row>
    <row r="2384" spans="1:34" ht="16" x14ac:dyDescent="0.2">
      <c r="A2384" s="1">
        <v>2379</v>
      </c>
      <c r="B2384">
        <v>155089</v>
      </c>
      <c r="C2384">
        <v>5</v>
      </c>
      <c r="D2384" t="s">
        <v>12</v>
      </c>
      <c r="E2384" t="s">
        <v>308</v>
      </c>
      <c r="F2384">
        <v>165</v>
      </c>
      <c r="G2384">
        <v>0.62804878048780488</v>
      </c>
      <c r="H2384">
        <v>12208.003972982729</v>
      </c>
      <c r="I2384">
        <v>1.4785826233725861</v>
      </c>
      <c r="K2384" s="2" t="s">
        <v>1279</v>
      </c>
      <c r="L2384" s="2">
        <f t="shared" ref="L2384:O2384" si="13697" xml:space="preserve"> L2383 + (11*L2382)</f>
        <v>161.35714285714286</v>
      </c>
      <c r="M2384" s="2">
        <f t="shared" si="13697"/>
        <v>0.77750892434889485</v>
      </c>
      <c r="N2384" s="2">
        <f t="shared" si="13697"/>
        <v>14709.357218023813</v>
      </c>
      <c r="O2384" s="2">
        <f t="shared" si="13697"/>
        <v>2.2749891106953903</v>
      </c>
      <c r="X2384" s="5"/>
      <c r="Y2384" s="6"/>
      <c r="Z2384" s="5"/>
      <c r="AA2384" s="5"/>
      <c r="AB2384" s="5"/>
      <c r="AC2384" s="5"/>
      <c r="AD2384" s="5"/>
      <c r="AE2384" s="5"/>
      <c r="AF2384" s="5"/>
      <c r="AG2384" s="5"/>
      <c r="AH2384" s="5"/>
    </row>
    <row r="2385" spans="1:34" ht="16" x14ac:dyDescent="0.2">
      <c r="A2385" s="1">
        <v>2380</v>
      </c>
      <c r="B2385">
        <v>155089</v>
      </c>
      <c r="C2385">
        <v>4</v>
      </c>
      <c r="D2385" t="s">
        <v>13</v>
      </c>
      <c r="E2385" t="s">
        <v>308</v>
      </c>
      <c r="F2385">
        <v>166</v>
      </c>
      <c r="G2385">
        <v>0.73888888888888893</v>
      </c>
      <c r="H2385">
        <v>13822.65944749468</v>
      </c>
      <c r="I2385">
        <v>1.408962206081497</v>
      </c>
      <c r="K2385" s="2" t="s">
        <v>976</v>
      </c>
      <c r="L2385" s="2">
        <f t="shared" ref="L2385" si="13698" xml:space="preserve"> (L2384 - F2388) / F2388</f>
        <v>-0.17674927113702621</v>
      </c>
      <c r="M2385" s="2">
        <f t="shared" ref="M2385" si="13699" xml:space="preserve"> (M2384 - G2388) / G2388</f>
        <v>0.30382265775430062</v>
      </c>
      <c r="N2385" s="2">
        <f t="shared" ref="N2385" si="13700" xml:space="preserve"> (N2384 - H2388) / H2388</f>
        <v>0.38362898522229005</v>
      </c>
      <c r="O2385" s="2">
        <f t="shared" ref="O2385" si="13701" xml:space="preserve"> (O2384 - I2388) / I2388</f>
        <v>1.0473434042794527</v>
      </c>
      <c r="X2385" s="5"/>
      <c r="Y2385" s="6"/>
      <c r="Z2385" s="5"/>
      <c r="AA2385" s="5"/>
      <c r="AB2385" s="5"/>
      <c r="AC2385" s="5"/>
      <c r="AD2385" s="5"/>
      <c r="AE2385" s="5"/>
      <c r="AF2385" s="5"/>
      <c r="AG2385" s="5"/>
      <c r="AH2385" s="5"/>
    </row>
    <row r="2386" spans="1:34" ht="16" x14ac:dyDescent="0.2">
      <c r="A2386" s="1">
        <v>2381</v>
      </c>
      <c r="B2386">
        <v>155089</v>
      </c>
      <c r="C2386">
        <v>3</v>
      </c>
      <c r="D2386" t="s">
        <v>14</v>
      </c>
      <c r="E2386" t="s">
        <v>308</v>
      </c>
      <c r="F2386">
        <v>182</v>
      </c>
      <c r="G2386">
        <v>0.6797752808988764</v>
      </c>
      <c r="H2386">
        <v>12272.910992629621</v>
      </c>
      <c r="I2386">
        <v>1.3682344264155231</v>
      </c>
      <c r="K2386" s="2" t="s">
        <v>977</v>
      </c>
      <c r="L2386" s="2">
        <f t="shared" ref="L2386" si="13702">IF(L2381&lt;=$L$1,1,0)</f>
        <v>1</v>
      </c>
      <c r="M2386" s="2">
        <f t="shared" ref="M2386" si="13703">IF(M2381&lt;=$M$1,1,0)</f>
        <v>1</v>
      </c>
      <c r="N2386" s="2">
        <f t="shared" ref="N2386" si="13704">IF(N2381&lt;=$N$1,1,0)</f>
        <v>0</v>
      </c>
      <c r="O2386" s="2">
        <f t="shared" ref="O2386" si="13705">IF(O2381&lt;=$O$1,1,0)</f>
        <v>0</v>
      </c>
      <c r="X2386" s="5" t="s">
        <v>977</v>
      </c>
      <c r="Y2386" s="5">
        <f t="shared" ref="Y2386" ca="1" si="13706">IF(L2381&lt;=$Y$1,1,0)</f>
        <v>0</v>
      </c>
      <c r="Z2386" s="5">
        <f t="shared" ref="Z2386" ca="1" si="13707">IF(M2381&lt;=$Z$1,1,0)</f>
        <v>0</v>
      </c>
      <c r="AA2386" s="5">
        <f t="shared" ref="AA2386" ca="1" si="13708">IF(N2381&lt;=$AA$1,1,0)</f>
        <v>0</v>
      </c>
      <c r="AB2386" s="5">
        <f t="shared" ref="AB2386" ca="1" si="13709">IF(O2381&lt;=$AB$1,1,0)</f>
        <v>0</v>
      </c>
      <c r="AC2386" s="5"/>
      <c r="AD2386" s="5"/>
      <c r="AE2386" s="5"/>
      <c r="AF2386" s="5"/>
      <c r="AG2386" s="5"/>
      <c r="AH2386" s="5"/>
    </row>
    <row r="2387" spans="1:34" ht="16" x14ac:dyDescent="0.2">
      <c r="A2387" s="1">
        <v>2382</v>
      </c>
      <c r="B2387">
        <v>155089</v>
      </c>
      <c r="C2387">
        <v>2</v>
      </c>
      <c r="D2387" t="s">
        <v>15</v>
      </c>
      <c r="E2387" t="s">
        <v>308</v>
      </c>
      <c r="F2387">
        <v>184</v>
      </c>
      <c r="G2387">
        <v>0.64766839378238339</v>
      </c>
      <c r="H2387">
        <v>12702.32930671605</v>
      </c>
      <c r="I2387">
        <v>1.2699784017278619</v>
      </c>
      <c r="K2387" s="2" t="s">
        <v>978</v>
      </c>
      <c r="L2387" s="2">
        <f t="shared" ref="L2387" si="13710">IF(L2381&lt;=$L$2, 1, 0)</f>
        <v>1</v>
      </c>
      <c r="M2387" s="2">
        <f t="shared" ref="M2387" si="13711">IF(M2381&lt;=$M$2, 1, 0)</f>
        <v>1</v>
      </c>
      <c r="N2387" s="2">
        <f t="shared" ref="N2387" si="13712">IF(N2381&lt;=$N$2, 1, 0)</f>
        <v>0</v>
      </c>
      <c r="O2387" s="2">
        <f t="shared" ref="O2387" si="13713">IF(O2381&lt;=$O$2, 1, 0)</f>
        <v>0</v>
      </c>
      <c r="X2387" s="5" t="s">
        <v>978</v>
      </c>
      <c r="Y2387" s="5">
        <f t="shared" ref="Y2387" ca="1" si="13714">IF(L2381&lt;=$Y$2, 1, 0)</f>
        <v>0</v>
      </c>
      <c r="Z2387" s="5">
        <f t="shared" ref="Z2387" ca="1" si="13715">IF(M2381&lt;=$Z$2, 1, 0)</f>
        <v>0</v>
      </c>
      <c r="AA2387" s="5">
        <f t="shared" ref="AA2387" ca="1" si="13716">IF(N2381&lt;=$AA$2, 1, 0)</f>
        <v>0</v>
      </c>
      <c r="AB2387" s="5">
        <f t="shared" ref="AB2387" ca="1" si="13717">IF(O2381&lt;=$AB$2, 1, 0)</f>
        <v>0</v>
      </c>
      <c r="AC2387" s="5"/>
      <c r="AD2387" s="5" t="s">
        <v>1952</v>
      </c>
      <c r="AE2387" s="5">
        <f t="shared" ref="AE2387" ca="1" si="13718" xml:space="preserve"> Y2386+Y2387+Y2388</f>
        <v>0</v>
      </c>
      <c r="AF2387" s="5">
        <f t="shared" ref="AF2387" ca="1" si="13719">Z2386+Z2387+Z2388</f>
        <v>0</v>
      </c>
      <c r="AG2387" s="5">
        <f t="shared" ref="AG2387" ca="1" si="13720">AA2386+AA2387+AA2388</f>
        <v>0</v>
      </c>
      <c r="AH2387" s="5">
        <f t="shared" ref="AH2387" ca="1" si="13721">AB2386+AB2387+AB2388</f>
        <v>0</v>
      </c>
    </row>
    <row r="2388" spans="1:34" ht="16" x14ac:dyDescent="0.2">
      <c r="A2388" s="1">
        <v>2383</v>
      </c>
      <c r="B2388">
        <v>155089</v>
      </c>
      <c r="C2388">
        <v>1</v>
      </c>
      <c r="D2388" t="s">
        <v>16</v>
      </c>
      <c r="E2388" t="s">
        <v>308</v>
      </c>
      <c r="F2388">
        <v>196</v>
      </c>
      <c r="G2388">
        <v>0.59633027522935778</v>
      </c>
      <c r="H2388">
        <v>10630.99817590237</v>
      </c>
      <c r="I2388">
        <v>1.1111907782251389</v>
      </c>
      <c r="K2388" s="2" t="s">
        <v>979</v>
      </c>
      <c r="L2388" s="2">
        <f t="shared" ref="L2388" si="13722">IF(L2385&lt;=$L$1, 1,0)</f>
        <v>1</v>
      </c>
      <c r="M2388" s="2">
        <f t="shared" ref="M2388" si="13723">IF(M2385&lt;=$M$1, 1,0)</f>
        <v>1</v>
      </c>
      <c r="N2388" s="2">
        <f t="shared" ref="N2388" si="13724">IF(N2385&lt;=$N$1, 1,0)</f>
        <v>0</v>
      </c>
      <c r="O2388" s="2">
        <f t="shared" ref="O2388" si="13725">IF(O2385&lt;=$O$1, 1,0)</f>
        <v>0</v>
      </c>
      <c r="X2388" s="5" t="s">
        <v>979</v>
      </c>
      <c r="Y2388" s="5">
        <f t="shared" ref="Y2388" ca="1" si="13726">IF(L2385&lt;=$Y$1, 1,0)</f>
        <v>0</v>
      </c>
      <c r="Z2388" s="5">
        <f t="shared" ref="Z2388" ca="1" si="13727">IF(M2385&lt;=$Z$1, 1,0)</f>
        <v>0</v>
      </c>
      <c r="AA2388" s="5">
        <f t="shared" ref="AA2388" ca="1" si="13728">IF(N2385&lt;=$AA$1, 1,0)</f>
        <v>0</v>
      </c>
      <c r="AB2388" s="5">
        <f t="shared" ref="AB2388" ca="1" si="13729">IF(O2385&lt;=$AB$1, 1,0)</f>
        <v>0</v>
      </c>
      <c r="AC2388" s="5"/>
      <c r="AD2388" s="5" t="s">
        <v>1953</v>
      </c>
      <c r="AE2388" s="5"/>
      <c r="AF2388" s="5"/>
      <c r="AG2388" s="5"/>
      <c r="AH2388" s="5">
        <f t="shared" ref="AH2388" ca="1" si="13730">AE2387+AF2387+AG2387+AH2387</f>
        <v>0</v>
      </c>
    </row>
    <row r="2389" spans="1:34" ht="16" x14ac:dyDescent="0.2">
      <c r="A2389" s="1">
        <v>2384</v>
      </c>
      <c r="B2389">
        <v>218070</v>
      </c>
      <c r="C2389">
        <v>8</v>
      </c>
      <c r="D2389" t="s">
        <v>8</v>
      </c>
      <c r="E2389" t="s">
        <v>309</v>
      </c>
      <c r="F2389">
        <v>648</v>
      </c>
      <c r="G2389">
        <v>0.8948106591865358</v>
      </c>
      <c r="H2389">
        <v>25766.405654663649</v>
      </c>
      <c r="I2389">
        <v>4.1756734200072749</v>
      </c>
      <c r="K2389" s="2" t="s">
        <v>972</v>
      </c>
      <c r="L2389" s="4">
        <f t="shared" ref="L2389" si="13731" xml:space="preserve"> (F2389 - F2396) / F2396</f>
        <v>-6.7625899280575538E-2</v>
      </c>
      <c r="M2389" s="4">
        <f t="shared" ref="M2389" si="13732" xml:space="preserve"> (G2389 - G2396) / G2396</f>
        <v>2.0968557356730491E-2</v>
      </c>
      <c r="N2389" s="4">
        <f t="shared" ref="N2389" si="13733" xml:space="preserve"> (H2389 - H2396) / H2396</f>
        <v>0.17234463846810816</v>
      </c>
      <c r="O2389" s="4">
        <f t="shared" ref="O2389" si="13734" xml:space="preserve"> (I2389 - I2396) / I2396</f>
        <v>5.4217132354004161E-3</v>
      </c>
      <c r="X2389" s="5"/>
      <c r="Y2389" s="6"/>
      <c r="Z2389" s="5"/>
      <c r="AA2389" s="5"/>
      <c r="AB2389" s="5"/>
      <c r="AC2389" s="5"/>
      <c r="AD2389" s="5"/>
      <c r="AE2389" s="5"/>
      <c r="AF2389" s="5"/>
      <c r="AG2389" s="5"/>
      <c r="AH2389" s="5"/>
    </row>
    <row r="2390" spans="1:34" ht="16" x14ac:dyDescent="0.2">
      <c r="A2390" s="1">
        <v>2385</v>
      </c>
      <c r="B2390">
        <v>218070</v>
      </c>
      <c r="C2390">
        <v>7</v>
      </c>
      <c r="D2390" t="s">
        <v>10</v>
      </c>
      <c r="E2390" t="s">
        <v>309</v>
      </c>
      <c r="F2390">
        <v>713</v>
      </c>
      <c r="G2390">
        <v>0.88428571428571423</v>
      </c>
      <c r="H2390">
        <v>23959.116850754719</v>
      </c>
      <c r="I2390">
        <v>4.3686534598600817</v>
      </c>
      <c r="K2390" s="2" t="s">
        <v>973</v>
      </c>
      <c r="L2390" s="2">
        <f t="shared" ref="L2390" si="13735" xml:space="preserve"> SLOPE(F2389:F2396, $C2389:$C2396)</f>
        <v>-6.3928571428571432</v>
      </c>
      <c r="M2390" s="2">
        <f t="shared" ref="M2390" si="13736" xml:space="preserve"> SLOPE(G2389:G2396, $C2389:$C2396)</f>
        <v>3.3941995895617324E-3</v>
      </c>
      <c r="N2390" s="2">
        <f t="shared" ref="N2390" si="13737" xml:space="preserve"> SLOPE(H2389:H2396, $C2389:$C2396)</f>
        <v>759.7811443526482</v>
      </c>
      <c r="O2390" s="2">
        <f t="shared" ref="O2390" si="13738" xml:space="preserve"> SLOPE(I2389:I2396, $C2389:$C2396)</f>
        <v>-6.8790486172526843E-3</v>
      </c>
      <c r="X2390" s="5"/>
      <c r="Y2390" s="6"/>
      <c r="Z2390" s="5"/>
      <c r="AA2390" s="5"/>
      <c r="AB2390" s="5"/>
      <c r="AC2390" s="5"/>
      <c r="AD2390" s="5"/>
      <c r="AE2390" s="5"/>
      <c r="AF2390" s="5"/>
      <c r="AG2390" s="5"/>
      <c r="AH2390" s="5"/>
    </row>
    <row r="2391" spans="1:34" ht="16" x14ac:dyDescent="0.2">
      <c r="A2391" s="1">
        <v>2386</v>
      </c>
      <c r="B2391">
        <v>218070</v>
      </c>
      <c r="C2391">
        <v>6</v>
      </c>
      <c r="D2391" t="s">
        <v>11</v>
      </c>
      <c r="E2391" t="s">
        <v>309</v>
      </c>
      <c r="F2391">
        <v>702</v>
      </c>
      <c r="G2391">
        <v>0.92513368983957223</v>
      </c>
      <c r="H2391">
        <v>21201.511556134701</v>
      </c>
      <c r="I2391">
        <v>4.396379816473357</v>
      </c>
      <c r="K2391" s="2" t="s">
        <v>974</v>
      </c>
      <c r="L2391" s="2">
        <f t="shared" ref="L2391" si="13739" xml:space="preserve"> INTERCEPT(F2389:F2396,$C2389:$C2396)</f>
        <v>735.89285714285711</v>
      </c>
      <c r="M2391" s="2">
        <f t="shared" ref="M2391" si="13740" xml:space="preserve"> INTERCEPT(G2389:G2396,$C2389:$C2396)</f>
        <v>0.8743192749122114</v>
      </c>
      <c r="N2391" s="2">
        <f t="shared" ref="N2391" si="13741" xml:space="preserve"> INTERCEPT(H2389:H2396,$C2389:$C2396)</f>
        <v>17440.081636030496</v>
      </c>
      <c r="O2391" s="2">
        <f t="shared" ref="O2391" si="13742" xml:space="preserve"> INTERCEPT(I2389:I2396,$C2389:$C2396)</f>
        <v>4.3596582730209388</v>
      </c>
      <c r="X2391" s="5"/>
      <c r="Y2391" s="6"/>
      <c r="Z2391" s="5"/>
      <c r="AA2391" s="5"/>
      <c r="AB2391" s="5"/>
      <c r="AC2391" s="5"/>
      <c r="AD2391" s="5"/>
      <c r="AE2391" s="5"/>
      <c r="AF2391" s="5"/>
      <c r="AG2391" s="5"/>
      <c r="AH2391" s="5"/>
    </row>
    <row r="2392" spans="1:34" ht="16" x14ac:dyDescent="0.2">
      <c r="A2392" s="1">
        <v>2387</v>
      </c>
      <c r="B2392">
        <v>218070</v>
      </c>
      <c r="C2392">
        <v>5</v>
      </c>
      <c r="D2392" t="s">
        <v>12</v>
      </c>
      <c r="E2392" t="s">
        <v>309</v>
      </c>
      <c r="F2392">
        <v>748</v>
      </c>
      <c r="G2392">
        <v>0.88323353293413176</v>
      </c>
      <c r="H2392">
        <v>18620.437863992462</v>
      </c>
      <c r="I2392">
        <v>4.1227957113225777</v>
      </c>
      <c r="K2392" s="2" t="s">
        <v>1280</v>
      </c>
      <c r="L2392" s="2">
        <f t="shared" ref="L2392:O2392" si="13743" xml:space="preserve"> L2391 + (11*L2390)</f>
        <v>665.57142857142856</v>
      </c>
      <c r="M2392" s="2">
        <f t="shared" si="13743"/>
        <v>0.91165547039739048</v>
      </c>
      <c r="N2392" s="2">
        <f t="shared" si="13743"/>
        <v>25797.674223909627</v>
      </c>
      <c r="O2392" s="2">
        <f t="shared" si="13743"/>
        <v>4.2839887382311597</v>
      </c>
      <c r="X2392" s="5"/>
      <c r="Y2392" s="6"/>
      <c r="Z2392" s="5"/>
      <c r="AA2392" s="5"/>
      <c r="AB2392" s="5"/>
      <c r="AC2392" s="5"/>
      <c r="AD2392" s="5"/>
      <c r="AE2392" s="5"/>
      <c r="AF2392" s="5"/>
      <c r="AG2392" s="5"/>
      <c r="AH2392" s="5"/>
    </row>
    <row r="2393" spans="1:34" ht="16" x14ac:dyDescent="0.2">
      <c r="A2393" s="1">
        <v>2388</v>
      </c>
      <c r="B2393">
        <v>218070</v>
      </c>
      <c r="C2393">
        <v>4</v>
      </c>
      <c r="D2393" t="s">
        <v>13</v>
      </c>
      <c r="E2393" t="s">
        <v>309</v>
      </c>
      <c r="F2393">
        <v>669</v>
      </c>
      <c r="G2393">
        <v>0.89211618257261416</v>
      </c>
      <c r="H2393">
        <v>18670.36537422211</v>
      </c>
      <c r="I2393">
        <v>4.4855393863059243</v>
      </c>
      <c r="K2393" s="2" t="s">
        <v>976</v>
      </c>
      <c r="L2393" s="2">
        <f t="shared" ref="L2393" si="13744" xml:space="preserve"> (L2392 - F2396) / F2396</f>
        <v>-4.2343268242548839E-2</v>
      </c>
      <c r="M2393" s="2">
        <f t="shared" ref="M2393" si="13745" xml:space="preserve"> (M2392 - G2396) / G2396</f>
        <v>4.0188291078417884E-2</v>
      </c>
      <c r="N2393" s="2">
        <f t="shared" ref="N2393" si="13746" xml:space="preserve"> (N2392 - H2396) / H2396</f>
        <v>0.17376732582308491</v>
      </c>
      <c r="O2393" s="2">
        <f t="shared" ref="O2393" si="13747" xml:space="preserve"> (O2392 - I2396) / I2396</f>
        <v>3.1501955118422499E-2</v>
      </c>
      <c r="X2393" s="5"/>
      <c r="Y2393" s="6"/>
      <c r="Z2393" s="5"/>
      <c r="AA2393" s="5"/>
      <c r="AB2393" s="5"/>
      <c r="AC2393" s="5"/>
      <c r="AD2393" s="5"/>
      <c r="AE2393" s="5"/>
      <c r="AF2393" s="5"/>
      <c r="AG2393" s="5"/>
      <c r="AH2393" s="5"/>
    </row>
    <row r="2394" spans="1:34" ht="16" x14ac:dyDescent="0.2">
      <c r="A2394" s="1">
        <v>2389</v>
      </c>
      <c r="B2394">
        <v>218070</v>
      </c>
      <c r="C2394">
        <v>3</v>
      </c>
      <c r="D2394" t="s">
        <v>14</v>
      </c>
      <c r="E2394" t="s">
        <v>309</v>
      </c>
      <c r="F2394">
        <v>726</v>
      </c>
      <c r="G2394">
        <v>0.88609271523178812</v>
      </c>
      <c r="H2394">
        <v>18669.15978062939</v>
      </c>
      <c r="I2394">
        <v>4.6159942492038191</v>
      </c>
      <c r="K2394" s="2" t="s">
        <v>977</v>
      </c>
      <c r="L2394" s="2">
        <f t="shared" ref="L2394" si="13748">IF(L2389&lt;=$L$1,1,0)</f>
        <v>1</v>
      </c>
      <c r="M2394" s="2">
        <f t="shared" ref="M2394" si="13749">IF(M2389&lt;=$M$1,1,0)</f>
        <v>1</v>
      </c>
      <c r="N2394" s="2">
        <f t="shared" ref="N2394" si="13750">IF(N2389&lt;=$N$1,1,0)</f>
        <v>0</v>
      </c>
      <c r="O2394" s="2">
        <f t="shared" ref="O2394" si="13751">IF(O2389&lt;=$O$1,1,0)</f>
        <v>0</v>
      </c>
      <c r="X2394" s="5" t="s">
        <v>977</v>
      </c>
      <c r="Y2394" s="5">
        <f t="shared" ref="Y2394" ca="1" si="13752">IF(L2389&lt;=$Y$1,1,0)</f>
        <v>0</v>
      </c>
      <c r="Z2394" s="5">
        <f t="shared" ref="Z2394" ca="1" si="13753">IF(M2389&lt;=$Z$1,1,0)</f>
        <v>0</v>
      </c>
      <c r="AA2394" s="5">
        <f t="shared" ref="AA2394" ca="1" si="13754">IF(N2389&lt;=$AA$1,1,0)</f>
        <v>0</v>
      </c>
      <c r="AB2394" s="5">
        <f t="shared" ref="AB2394" ca="1" si="13755">IF(O2389&lt;=$AB$1,1,0)</f>
        <v>0</v>
      </c>
      <c r="AC2394" s="5"/>
      <c r="AD2394" s="5"/>
      <c r="AE2394" s="5"/>
      <c r="AF2394" s="5"/>
      <c r="AG2394" s="5"/>
      <c r="AH2394" s="5"/>
    </row>
    <row r="2395" spans="1:34" ht="16" x14ac:dyDescent="0.2">
      <c r="A2395" s="1">
        <v>2390</v>
      </c>
      <c r="B2395">
        <v>218070</v>
      </c>
      <c r="C2395">
        <v>2</v>
      </c>
      <c r="D2395" t="s">
        <v>15</v>
      </c>
      <c r="E2395" t="s">
        <v>309</v>
      </c>
      <c r="F2395">
        <v>756</v>
      </c>
      <c r="G2395">
        <v>0.87463976945244959</v>
      </c>
      <c r="H2395">
        <v>18007.25245235645</v>
      </c>
      <c r="I2395">
        <v>4.311428192693918</v>
      </c>
      <c r="K2395" s="2" t="s">
        <v>978</v>
      </c>
      <c r="L2395" s="2">
        <f t="shared" ref="L2395" si="13756">IF(L2389&lt;=$L$2, 1, 0)</f>
        <v>1</v>
      </c>
      <c r="M2395" s="2">
        <f t="shared" ref="M2395" si="13757">IF(M2389&lt;=$M$2, 1, 0)</f>
        <v>1</v>
      </c>
      <c r="N2395" s="2">
        <f t="shared" ref="N2395" si="13758">IF(N2389&lt;=$N$2, 1, 0)</f>
        <v>0</v>
      </c>
      <c r="O2395" s="2">
        <f t="shared" ref="O2395" si="13759">IF(O2389&lt;=$O$2, 1, 0)</f>
        <v>0</v>
      </c>
      <c r="X2395" s="5" t="s">
        <v>978</v>
      </c>
      <c r="Y2395" s="5">
        <f t="shared" ref="Y2395" ca="1" si="13760">IF(L2389&lt;=$Y$2, 1, 0)</f>
        <v>0</v>
      </c>
      <c r="Z2395" s="5">
        <f t="shared" ref="Z2395" ca="1" si="13761">IF(M2389&lt;=$Z$2, 1, 0)</f>
        <v>0</v>
      </c>
      <c r="AA2395" s="5">
        <f t="shared" ref="AA2395" ca="1" si="13762">IF(N2389&lt;=$AA$2, 1, 0)</f>
        <v>0</v>
      </c>
      <c r="AB2395" s="5">
        <f t="shared" ref="AB2395" ca="1" si="13763">IF(O2389&lt;=$AB$2, 1, 0)</f>
        <v>0</v>
      </c>
      <c r="AC2395" s="5"/>
      <c r="AD2395" s="5" t="s">
        <v>1952</v>
      </c>
      <c r="AE2395" s="5">
        <f t="shared" ref="AE2395" ca="1" si="13764" xml:space="preserve"> Y2394+Y2395+Y2396</f>
        <v>0</v>
      </c>
      <c r="AF2395" s="5">
        <f t="shared" ref="AF2395" ca="1" si="13765">Z2394+Z2395+Z2396</f>
        <v>0</v>
      </c>
      <c r="AG2395" s="5">
        <f t="shared" ref="AG2395" ca="1" si="13766">AA2394+AA2395+AA2396</f>
        <v>0</v>
      </c>
      <c r="AH2395" s="5">
        <f t="shared" ref="AH2395" ca="1" si="13767">AB2394+AB2395+AB2396</f>
        <v>0</v>
      </c>
    </row>
    <row r="2396" spans="1:34" ht="16" x14ac:dyDescent="0.2">
      <c r="A2396" s="1">
        <v>2391</v>
      </c>
      <c r="B2396">
        <v>218070</v>
      </c>
      <c r="C2396">
        <v>1</v>
      </c>
      <c r="D2396" t="s">
        <v>16</v>
      </c>
      <c r="E2396" t="s">
        <v>309</v>
      </c>
      <c r="F2396">
        <v>695</v>
      </c>
      <c r="G2396">
        <v>0.87643312101910831</v>
      </c>
      <c r="H2396">
        <v>21978.524752185818</v>
      </c>
      <c r="I2396">
        <v>4.1531561980794622</v>
      </c>
      <c r="K2396" s="2" t="s">
        <v>979</v>
      </c>
      <c r="L2396" s="2">
        <f t="shared" ref="L2396" si="13768">IF(L2393&lt;=$L$1, 1,0)</f>
        <v>1</v>
      </c>
      <c r="M2396" s="2">
        <f t="shared" ref="M2396" si="13769">IF(M2393&lt;=$M$1, 1,0)</f>
        <v>1</v>
      </c>
      <c r="N2396" s="2">
        <f t="shared" ref="N2396" si="13770">IF(N2393&lt;=$N$1, 1,0)</f>
        <v>0</v>
      </c>
      <c r="O2396" s="2">
        <f t="shared" ref="O2396" si="13771">IF(O2393&lt;=$O$1, 1,0)</f>
        <v>0</v>
      </c>
      <c r="X2396" s="5" t="s">
        <v>979</v>
      </c>
      <c r="Y2396" s="5">
        <f t="shared" ref="Y2396" ca="1" si="13772">IF(L2393&lt;=$Y$1, 1,0)</f>
        <v>0</v>
      </c>
      <c r="Z2396" s="5">
        <f t="shared" ref="Z2396" ca="1" si="13773">IF(M2393&lt;=$Z$1, 1,0)</f>
        <v>0</v>
      </c>
      <c r="AA2396" s="5">
        <f t="shared" ref="AA2396" ca="1" si="13774">IF(N2393&lt;=$AA$1, 1,0)</f>
        <v>0</v>
      </c>
      <c r="AB2396" s="5">
        <f t="shared" ref="AB2396" ca="1" si="13775">IF(O2393&lt;=$AB$1, 1,0)</f>
        <v>0</v>
      </c>
      <c r="AC2396" s="5"/>
      <c r="AD2396" s="5" t="s">
        <v>1953</v>
      </c>
      <c r="AE2396" s="5"/>
      <c r="AF2396" s="5"/>
      <c r="AG2396" s="5"/>
      <c r="AH2396" s="5">
        <f t="shared" ref="AH2396" ca="1" si="13776">AE2395+AF2395+AG2395+AH2395</f>
        <v>0</v>
      </c>
    </row>
    <row r="2397" spans="1:34" ht="16" x14ac:dyDescent="0.2">
      <c r="A2397" s="1">
        <v>2392</v>
      </c>
      <c r="B2397">
        <v>131450</v>
      </c>
      <c r="C2397">
        <v>8</v>
      </c>
      <c r="D2397" t="s">
        <v>8</v>
      </c>
      <c r="E2397" t="s">
        <v>310</v>
      </c>
      <c r="F2397">
        <v>183</v>
      </c>
      <c r="G2397">
        <v>0.74626865671641796</v>
      </c>
      <c r="H2397">
        <v>9712.6864938936451</v>
      </c>
      <c r="I2397">
        <v>1.2181566171343821</v>
      </c>
      <c r="K2397" s="2" t="s">
        <v>972</v>
      </c>
      <c r="L2397" s="4">
        <f t="shared" ref="L2397" si="13777" xml:space="preserve"> (F2397 - F2404) / F2404</f>
        <v>-0.14084507042253522</v>
      </c>
      <c r="M2397" s="4">
        <f t="shared" ref="M2397" si="13778" xml:space="preserve"> (G2397 - G2404) / G2404</f>
        <v>-3.0819926342314365E-2</v>
      </c>
      <c r="N2397" s="4">
        <f t="shared" ref="N2397" si="13779" xml:space="preserve"> (H2397 - H2404) / H2404</f>
        <v>0.30886376613088234</v>
      </c>
      <c r="O2397" s="4">
        <f t="shared" ref="O2397" si="13780" xml:space="preserve"> (I2397 - I2404) / I2404</f>
        <v>3.1260046540962337E-2</v>
      </c>
      <c r="X2397" s="5"/>
      <c r="Y2397" s="6"/>
      <c r="Z2397" s="5"/>
      <c r="AA2397" s="5"/>
      <c r="AB2397" s="5"/>
      <c r="AC2397" s="5"/>
      <c r="AD2397" s="5"/>
      <c r="AE2397" s="5"/>
      <c r="AF2397" s="5"/>
      <c r="AG2397" s="5"/>
      <c r="AH2397" s="5"/>
    </row>
    <row r="2398" spans="1:34" ht="16" x14ac:dyDescent="0.2">
      <c r="A2398" s="1">
        <v>2393</v>
      </c>
      <c r="B2398">
        <v>131450</v>
      </c>
      <c r="C2398">
        <v>7</v>
      </c>
      <c r="D2398" t="s">
        <v>10</v>
      </c>
      <c r="E2398" t="s">
        <v>310</v>
      </c>
      <c r="F2398">
        <v>201</v>
      </c>
      <c r="G2398">
        <v>0.7165991902834008</v>
      </c>
      <c r="H2398">
        <v>6972.7497711171027</v>
      </c>
      <c r="I2398">
        <v>1.2079515527230289</v>
      </c>
      <c r="K2398" s="2" t="s">
        <v>973</v>
      </c>
      <c r="L2398" s="2">
        <f t="shared" ref="L2398" si="13781" xml:space="preserve"> SLOPE(F2397:F2404, $C2397:$C2404)</f>
        <v>0.61904761904761907</v>
      </c>
      <c r="M2398" s="2">
        <f t="shared" ref="M2398" si="13782" xml:space="preserve"> SLOPE(G2397:G2404, $C2397:$C2404)</f>
        <v>-7.6997082420189009E-5</v>
      </c>
      <c r="N2398" s="2">
        <f t="shared" ref="N2398" si="13783" xml:space="preserve"> SLOPE(H2397:H2404, $C2397:$C2404)</f>
        <v>231.39128027657347</v>
      </c>
      <c r="O2398" s="2">
        <f t="shared" ref="O2398" si="13784" xml:space="preserve"> SLOPE(I2397:I2404, $C2397:$C2404)</f>
        <v>-1.2373022234417608E-2</v>
      </c>
      <c r="X2398" s="5"/>
      <c r="Y2398" s="6"/>
      <c r="Z2398" s="5"/>
      <c r="AA2398" s="5"/>
      <c r="AB2398" s="5"/>
      <c r="AC2398" s="5"/>
      <c r="AD2398" s="5"/>
      <c r="AE2398" s="5"/>
      <c r="AF2398" s="5"/>
      <c r="AG2398" s="5"/>
      <c r="AH2398" s="5"/>
    </row>
    <row r="2399" spans="1:34" ht="16" x14ac:dyDescent="0.2">
      <c r="A2399" s="1">
        <v>2394</v>
      </c>
      <c r="B2399">
        <v>131450</v>
      </c>
      <c r="C2399">
        <v>6</v>
      </c>
      <c r="D2399" t="s">
        <v>11</v>
      </c>
      <c r="E2399" t="s">
        <v>310</v>
      </c>
      <c r="F2399">
        <v>247</v>
      </c>
      <c r="G2399">
        <v>0.62857142857142856</v>
      </c>
      <c r="H2399">
        <v>8087.6266518432412</v>
      </c>
      <c r="I2399">
        <v>1.2203028212942151</v>
      </c>
      <c r="K2399" s="2" t="s">
        <v>974</v>
      </c>
      <c r="L2399" s="2">
        <f t="shared" ref="L2399" si="13785" xml:space="preserve"> INTERCEPT(F2397:F2404,$C2397:$C2404)</f>
        <v>203.46428571428572</v>
      </c>
      <c r="M2399" s="2">
        <f t="shared" ref="M2399" si="13786" xml:space="preserve"> INTERCEPT(G2397:G2404,$C2397:$C2404)</f>
        <v>0.71191179393868964</v>
      </c>
      <c r="N2399" s="2">
        <f t="shared" ref="N2399" si="13787" xml:space="preserve"> INTERCEPT(H2397:H2404,$C2397:$C2404)</f>
        <v>6996.7738132310024</v>
      </c>
      <c r="O2399" s="2">
        <f t="shared" ref="O2399" si="13788" xml:space="preserve"> INTERCEPT(I2397:I2404,$C2397:$C2404)</f>
        <v>1.3038818352135799</v>
      </c>
      <c r="X2399" s="5"/>
      <c r="Y2399" s="6"/>
      <c r="Z2399" s="5"/>
      <c r="AA2399" s="5"/>
      <c r="AB2399" s="5"/>
      <c r="AC2399" s="5"/>
      <c r="AD2399" s="5"/>
      <c r="AE2399" s="5"/>
      <c r="AF2399" s="5"/>
      <c r="AG2399" s="5"/>
      <c r="AH2399" s="5"/>
    </row>
    <row r="2400" spans="1:34" ht="16" x14ac:dyDescent="0.2">
      <c r="A2400" s="1">
        <v>2395</v>
      </c>
      <c r="B2400">
        <v>131450</v>
      </c>
      <c r="C2400">
        <v>5</v>
      </c>
      <c r="D2400" t="s">
        <v>12</v>
      </c>
      <c r="E2400" t="s">
        <v>310</v>
      </c>
      <c r="F2400">
        <v>245</v>
      </c>
      <c r="G2400">
        <v>0.8033707865168539</v>
      </c>
      <c r="H2400">
        <v>10454.611816435199</v>
      </c>
      <c r="I2400">
        <v>1.166162949494673</v>
      </c>
      <c r="K2400" s="2" t="s">
        <v>1281</v>
      </c>
      <c r="L2400" s="2">
        <f t="shared" ref="L2400:O2400" si="13789" xml:space="preserve"> L2399 + (11*L2398)</f>
        <v>210.27380952380952</v>
      </c>
      <c r="M2400" s="2">
        <f t="shared" si="13789"/>
        <v>0.71106482603206755</v>
      </c>
      <c r="N2400" s="2">
        <f t="shared" si="13789"/>
        <v>9542.0778962733111</v>
      </c>
      <c r="O2400" s="2">
        <f t="shared" si="13789"/>
        <v>1.1677785906349862</v>
      </c>
      <c r="X2400" s="5"/>
      <c r="Y2400" s="6"/>
      <c r="Z2400" s="5"/>
      <c r="AA2400" s="5"/>
      <c r="AB2400" s="5"/>
      <c r="AC2400" s="5"/>
      <c r="AD2400" s="5"/>
      <c r="AE2400" s="5"/>
      <c r="AF2400" s="5"/>
      <c r="AG2400" s="5"/>
      <c r="AH2400" s="5"/>
    </row>
    <row r="2401" spans="1:34" ht="16" x14ac:dyDescent="0.2">
      <c r="A2401" s="1">
        <v>2396</v>
      </c>
      <c r="B2401">
        <v>131450</v>
      </c>
      <c r="C2401">
        <v>4</v>
      </c>
      <c r="D2401" t="s">
        <v>13</v>
      </c>
      <c r="E2401" t="s">
        <v>310</v>
      </c>
      <c r="F2401">
        <v>178</v>
      </c>
      <c r="G2401">
        <v>0.67403314917127077</v>
      </c>
      <c r="H2401">
        <v>6790.8801021552144</v>
      </c>
      <c r="I2401">
        <v>1.244917041804027</v>
      </c>
      <c r="K2401" s="2" t="s">
        <v>976</v>
      </c>
      <c r="L2401" s="2">
        <f t="shared" ref="L2401" si="13790" xml:space="preserve"> (L2400 - F2404) / F2404</f>
        <v>-1.2799016320143106E-2</v>
      </c>
      <c r="M2401" s="2">
        <f t="shared" ref="M2401" si="13791" xml:space="preserve"> (M2400 - G2404) / G2404</f>
        <v>-7.6539186971340864E-2</v>
      </c>
      <c r="N2401" s="2">
        <f t="shared" ref="N2401" si="13792" xml:space="preserve"> (N2400 - H2404) / H2404</f>
        <v>0.28587286533777539</v>
      </c>
      <c r="O2401" s="2">
        <f t="shared" ref="O2401" si="13793" xml:space="preserve"> (O2400 - I2404) / I2404</f>
        <v>-1.1388694369400871E-2</v>
      </c>
      <c r="X2401" s="5"/>
      <c r="Y2401" s="6"/>
      <c r="Z2401" s="5"/>
      <c r="AA2401" s="5"/>
      <c r="AB2401" s="5"/>
      <c r="AC2401" s="5"/>
      <c r="AD2401" s="5"/>
      <c r="AE2401" s="5"/>
      <c r="AF2401" s="5"/>
      <c r="AG2401" s="5"/>
      <c r="AH2401" s="5"/>
    </row>
    <row r="2402" spans="1:34" ht="16" x14ac:dyDescent="0.2">
      <c r="A2402" s="1">
        <v>2397</v>
      </c>
      <c r="B2402">
        <v>131450</v>
      </c>
      <c r="C2402">
        <v>3</v>
      </c>
      <c r="D2402" t="s">
        <v>14</v>
      </c>
      <c r="E2402" t="s">
        <v>310</v>
      </c>
      <c r="F2402">
        <v>182</v>
      </c>
      <c r="G2402">
        <v>0.66500000000000004</v>
      </c>
      <c r="H2402">
        <v>7463.8560556644961</v>
      </c>
      <c r="I2402">
        <v>1.4073973582160579</v>
      </c>
      <c r="K2402" s="2" t="s">
        <v>977</v>
      </c>
      <c r="L2402" s="2">
        <f t="shared" ref="L2402" si="13794">IF(L2397&lt;=$L$1,1,0)</f>
        <v>1</v>
      </c>
      <c r="M2402" s="2">
        <f t="shared" ref="M2402" si="13795">IF(M2397&lt;=$M$1,1,0)</f>
        <v>1</v>
      </c>
      <c r="N2402" s="2">
        <f t="shared" ref="N2402" si="13796">IF(N2397&lt;=$N$1,1,0)</f>
        <v>0</v>
      </c>
      <c r="O2402" s="2">
        <f t="shared" ref="O2402" si="13797">IF(O2397&lt;=$O$1,1,0)</f>
        <v>0</v>
      </c>
      <c r="X2402" s="5" t="s">
        <v>977</v>
      </c>
      <c r="Y2402" s="5">
        <f t="shared" ref="Y2402" ca="1" si="13798">IF(L2397&lt;=$Y$1,1,0)</f>
        <v>0</v>
      </c>
      <c r="Z2402" s="5">
        <f t="shared" ref="Z2402" ca="1" si="13799">IF(M2397&lt;=$Z$1,1,0)</f>
        <v>0</v>
      </c>
      <c r="AA2402" s="5">
        <f t="shared" ref="AA2402" ca="1" si="13800">IF(N2397&lt;=$AA$1,1,0)</f>
        <v>0</v>
      </c>
      <c r="AB2402" s="5">
        <f t="shared" ref="AB2402" ca="1" si="13801">IF(O2397&lt;=$AB$1,1,0)</f>
        <v>0</v>
      </c>
      <c r="AC2402" s="5"/>
      <c r="AD2402" s="5"/>
      <c r="AE2402" s="5"/>
      <c r="AF2402" s="5"/>
      <c r="AG2402" s="5"/>
      <c r="AH2402" s="5"/>
    </row>
    <row r="2403" spans="1:34" ht="16" x14ac:dyDescent="0.2">
      <c r="A2403" s="1">
        <v>2398</v>
      </c>
      <c r="B2403">
        <v>131450</v>
      </c>
      <c r="C2403">
        <v>2</v>
      </c>
      <c r="D2403" t="s">
        <v>15</v>
      </c>
      <c r="E2403" t="s">
        <v>310</v>
      </c>
      <c r="F2403">
        <v>201</v>
      </c>
      <c r="G2403">
        <v>0.68867924528301883</v>
      </c>
      <c r="H2403">
        <v>7401.1648302226204</v>
      </c>
      <c r="I2403">
        <v>1.3395062680252661</v>
      </c>
      <c r="K2403" s="2" t="s">
        <v>978</v>
      </c>
      <c r="L2403" s="2">
        <f t="shared" ref="L2403" si="13802">IF(L2397&lt;=$L$2, 1, 0)</f>
        <v>1</v>
      </c>
      <c r="M2403" s="2">
        <f t="shared" ref="M2403" si="13803">IF(M2397&lt;=$M$2, 1, 0)</f>
        <v>1</v>
      </c>
      <c r="N2403" s="2">
        <f t="shared" ref="N2403" si="13804">IF(N2397&lt;=$N$2, 1, 0)</f>
        <v>0</v>
      </c>
      <c r="O2403" s="2">
        <f t="shared" ref="O2403" si="13805">IF(O2397&lt;=$O$2, 1, 0)</f>
        <v>0</v>
      </c>
      <c r="X2403" s="5" t="s">
        <v>978</v>
      </c>
      <c r="Y2403" s="5">
        <f t="shared" ref="Y2403" ca="1" si="13806">IF(L2397&lt;=$Y$2, 1, 0)</f>
        <v>0</v>
      </c>
      <c r="Z2403" s="5">
        <f t="shared" ref="Z2403" ca="1" si="13807">IF(M2397&lt;=$Z$2, 1, 0)</f>
        <v>0</v>
      </c>
      <c r="AA2403" s="5">
        <f t="shared" ref="AA2403" ca="1" si="13808">IF(N2397&lt;=$AA$2, 1, 0)</f>
        <v>0</v>
      </c>
      <c r="AB2403" s="5">
        <f t="shared" ref="AB2403" ca="1" si="13809">IF(O2397&lt;=$AB$2, 1, 0)</f>
        <v>0</v>
      </c>
      <c r="AC2403" s="5"/>
      <c r="AD2403" s="5" t="s">
        <v>1952</v>
      </c>
      <c r="AE2403" s="5">
        <f t="shared" ref="AE2403" ca="1" si="13810" xml:space="preserve"> Y2402+Y2403+Y2404</f>
        <v>0</v>
      </c>
      <c r="AF2403" s="5">
        <f t="shared" ref="AF2403" ca="1" si="13811">Z2402+Z2403+Z2404</f>
        <v>1</v>
      </c>
      <c r="AG2403" s="5">
        <f t="shared" ref="AG2403" ca="1" si="13812">AA2402+AA2403+AA2404</f>
        <v>0</v>
      </c>
      <c r="AH2403" s="5">
        <f t="shared" ref="AH2403" ca="1" si="13813">AB2402+AB2403+AB2404</f>
        <v>1</v>
      </c>
    </row>
    <row r="2404" spans="1:34" ht="16" x14ac:dyDescent="0.2">
      <c r="A2404" s="1">
        <v>2399</v>
      </c>
      <c r="B2404">
        <v>131450</v>
      </c>
      <c r="C2404">
        <v>1</v>
      </c>
      <c r="D2404" t="s">
        <v>16</v>
      </c>
      <c r="E2404" t="s">
        <v>310</v>
      </c>
      <c r="F2404">
        <v>213</v>
      </c>
      <c r="G2404">
        <v>0.77</v>
      </c>
      <c r="H2404">
        <v>7420.7008744731393</v>
      </c>
      <c r="I2404">
        <v>1.181231272577955</v>
      </c>
      <c r="K2404" s="2" t="s">
        <v>979</v>
      </c>
      <c r="L2404" s="2">
        <f t="shared" ref="L2404" si="13814">IF(L2401&lt;=$L$1, 1,0)</f>
        <v>1</v>
      </c>
      <c r="M2404" s="2">
        <f t="shared" ref="M2404" si="13815">IF(M2401&lt;=$M$1, 1,0)</f>
        <v>1</v>
      </c>
      <c r="N2404" s="2">
        <f t="shared" ref="N2404" si="13816">IF(N2401&lt;=$N$1, 1,0)</f>
        <v>0</v>
      </c>
      <c r="O2404" s="2">
        <f t="shared" ref="O2404" si="13817">IF(O2401&lt;=$O$1, 1,0)</f>
        <v>1</v>
      </c>
      <c r="X2404" s="5" t="s">
        <v>979</v>
      </c>
      <c r="Y2404" s="5">
        <f t="shared" ref="Y2404" ca="1" si="13818">IF(L2401&lt;=$Y$1, 1,0)</f>
        <v>0</v>
      </c>
      <c r="Z2404" s="5">
        <f t="shared" ref="Z2404" ca="1" si="13819">IF(M2401&lt;=$Z$1, 1,0)</f>
        <v>1</v>
      </c>
      <c r="AA2404" s="5">
        <f t="shared" ref="AA2404" ca="1" si="13820">IF(N2401&lt;=$AA$1, 1,0)</f>
        <v>0</v>
      </c>
      <c r="AB2404" s="5">
        <f t="shared" ref="AB2404" ca="1" si="13821">IF(O2401&lt;=$AB$1, 1,0)</f>
        <v>1</v>
      </c>
      <c r="AC2404" s="5"/>
      <c r="AD2404" s="5" t="s">
        <v>1953</v>
      </c>
      <c r="AE2404" s="5"/>
      <c r="AF2404" s="5"/>
      <c r="AG2404" s="5"/>
      <c r="AH2404" s="5">
        <f t="shared" ref="AH2404" ca="1" si="13822">AE2403+AF2403+AG2403+AH2403</f>
        <v>2</v>
      </c>
    </row>
    <row r="2405" spans="1:34" ht="16" x14ac:dyDescent="0.2">
      <c r="A2405" s="1">
        <v>2400</v>
      </c>
      <c r="B2405">
        <v>212601</v>
      </c>
      <c r="C2405">
        <v>8</v>
      </c>
      <c r="D2405" t="s">
        <v>8</v>
      </c>
      <c r="E2405" t="s">
        <v>311</v>
      </c>
      <c r="F2405">
        <v>734</v>
      </c>
      <c r="G2405">
        <v>0.82171581769436997</v>
      </c>
      <c r="H2405">
        <v>13221.358226082881</v>
      </c>
      <c r="I2405">
        <v>0.73093954778252412</v>
      </c>
      <c r="K2405" s="2" t="s">
        <v>972</v>
      </c>
      <c r="L2405" s="4">
        <f t="shared" ref="L2405" si="13823" xml:space="preserve"> (F2405 - F2412) / F2412</f>
        <v>0.16507936507936508</v>
      </c>
      <c r="M2405" s="4">
        <f t="shared" ref="M2405" si="13824" xml:space="preserve"> (G2405 - G2412) / G2412</f>
        <v>2.5142540593366097E-2</v>
      </c>
      <c r="N2405" s="4">
        <f t="shared" ref="N2405" si="13825" xml:space="preserve"> (H2405 - H2412) / H2412</f>
        <v>0.16019521005503984</v>
      </c>
      <c r="O2405" s="4">
        <f t="shared" ref="O2405" si="13826" xml:space="preserve"> (I2405 - I2412) / I2412</f>
        <v>0.28149048242340918</v>
      </c>
      <c r="X2405" s="5"/>
      <c r="Y2405" s="6"/>
      <c r="Z2405" s="5"/>
      <c r="AA2405" s="5"/>
      <c r="AB2405" s="5"/>
      <c r="AC2405" s="5"/>
      <c r="AD2405" s="5"/>
      <c r="AE2405" s="5"/>
      <c r="AF2405" s="5"/>
      <c r="AG2405" s="5"/>
      <c r="AH2405" s="5"/>
    </row>
    <row r="2406" spans="1:34" ht="16" x14ac:dyDescent="0.2">
      <c r="A2406" s="1">
        <v>2401</v>
      </c>
      <c r="B2406">
        <v>212601</v>
      </c>
      <c r="C2406">
        <v>7</v>
      </c>
      <c r="D2406" t="s">
        <v>10</v>
      </c>
      <c r="E2406" t="s">
        <v>311</v>
      </c>
      <c r="F2406">
        <v>771</v>
      </c>
      <c r="G2406">
        <v>0.83061889250814336</v>
      </c>
      <c r="H2406">
        <v>12374.65793047634</v>
      </c>
      <c r="I2406">
        <v>0.72226904154518945</v>
      </c>
      <c r="K2406" s="2" t="s">
        <v>973</v>
      </c>
      <c r="L2406" s="2">
        <f t="shared" ref="L2406" si="13827" xml:space="preserve"> SLOPE(F2405:F2412, $C2405:$C2412)</f>
        <v>19.44047619047619</v>
      </c>
      <c r="M2406" s="2">
        <f t="shared" ref="M2406" si="13828" xml:space="preserve"> SLOPE(G2405:G2412, $C2405:$C2412)</f>
        <v>4.0402098974319407E-3</v>
      </c>
      <c r="N2406" s="2">
        <f t="shared" ref="N2406" si="13829" xml:space="preserve"> SLOPE(H2405:H2412, $C2405:$C2412)</f>
        <v>228.29657218826395</v>
      </c>
      <c r="O2406" s="2">
        <f t="shared" ref="O2406" si="13830" xml:space="preserve"> SLOPE(I2405:I2412, $C2405:$C2412)</f>
        <v>1.359837307620727E-2</v>
      </c>
      <c r="X2406" s="5"/>
      <c r="Y2406" s="6"/>
      <c r="Z2406" s="5"/>
      <c r="AA2406" s="5"/>
      <c r="AB2406" s="5"/>
      <c r="AC2406" s="5"/>
      <c r="AD2406" s="5"/>
      <c r="AE2406" s="5"/>
      <c r="AF2406" s="5"/>
      <c r="AG2406" s="5"/>
      <c r="AH2406" s="5"/>
    </row>
    <row r="2407" spans="1:34" ht="16" x14ac:dyDescent="0.2">
      <c r="A2407" s="1">
        <v>2402</v>
      </c>
      <c r="B2407">
        <v>212601</v>
      </c>
      <c r="C2407">
        <v>6</v>
      </c>
      <c r="D2407" t="s">
        <v>11</v>
      </c>
      <c r="E2407" t="s">
        <v>311</v>
      </c>
      <c r="F2407">
        <v>645</v>
      </c>
      <c r="G2407">
        <v>0.8517298187808896</v>
      </c>
      <c r="H2407">
        <v>12809.3145452723</v>
      </c>
      <c r="I2407">
        <v>0.62133498400907872</v>
      </c>
      <c r="K2407" s="2" t="s">
        <v>974</v>
      </c>
      <c r="L2407" s="2">
        <f t="shared" ref="L2407" si="13831" xml:space="preserve"> INTERCEPT(F2405:F2412,$C2405:$C2412)</f>
        <v>568.39285714285711</v>
      </c>
      <c r="M2407" s="2">
        <f t="shared" ref="M2407" si="13832" xml:space="preserve"> INTERCEPT(G2405:G2412,$C2405:$C2412)</f>
        <v>0.80101041638173232</v>
      </c>
      <c r="N2407" s="2">
        <f t="shared" ref="N2407" si="13833" xml:space="preserve"> INTERCEPT(H2405:H2412,$C2405:$C2412)</f>
        <v>11154.804084373556</v>
      </c>
      <c r="O2407" s="2">
        <f t="shared" ref="O2407" si="13834" xml:space="preserve"> INTERCEPT(I2405:I2412,$C2405:$C2412)</f>
        <v>0.61095392977783913</v>
      </c>
      <c r="X2407" s="5"/>
      <c r="Y2407" s="6"/>
      <c r="Z2407" s="5"/>
      <c r="AA2407" s="5"/>
      <c r="AB2407" s="5"/>
      <c r="AC2407" s="5"/>
      <c r="AD2407" s="5"/>
      <c r="AE2407" s="5"/>
      <c r="AF2407" s="5"/>
      <c r="AG2407" s="5"/>
      <c r="AH2407" s="5"/>
    </row>
    <row r="2408" spans="1:34" ht="16" x14ac:dyDescent="0.2">
      <c r="A2408" s="1">
        <v>2403</v>
      </c>
      <c r="B2408">
        <v>212601</v>
      </c>
      <c r="C2408">
        <v>5</v>
      </c>
      <c r="D2408" t="s">
        <v>12</v>
      </c>
      <c r="E2408" t="s">
        <v>311</v>
      </c>
      <c r="F2408">
        <v>631</v>
      </c>
      <c r="G2408">
        <v>0.78003384094754658</v>
      </c>
      <c r="H2408">
        <v>11814.483693939461</v>
      </c>
      <c r="I2408">
        <v>0.64932560408655227</v>
      </c>
      <c r="K2408" s="2" t="s">
        <v>1282</v>
      </c>
      <c r="L2408" s="2">
        <f t="shared" ref="L2408:O2408" si="13835" xml:space="preserve"> L2407 + (11*L2406)</f>
        <v>782.23809523809518</v>
      </c>
      <c r="M2408" s="2">
        <f t="shared" si="13835"/>
        <v>0.84545272525348369</v>
      </c>
      <c r="N2408" s="2">
        <f t="shared" si="13835"/>
        <v>13666.066378444459</v>
      </c>
      <c r="O2408" s="2">
        <f t="shared" si="13835"/>
        <v>0.7605360336161191</v>
      </c>
      <c r="X2408" s="5"/>
      <c r="Y2408" s="6"/>
      <c r="Z2408" s="5"/>
      <c r="AA2408" s="5"/>
      <c r="AB2408" s="5"/>
      <c r="AC2408" s="5"/>
      <c r="AD2408" s="5"/>
      <c r="AE2408" s="5"/>
      <c r="AF2408" s="5"/>
      <c r="AG2408" s="5"/>
      <c r="AH2408" s="5"/>
    </row>
    <row r="2409" spans="1:34" ht="16" x14ac:dyDescent="0.2">
      <c r="A2409" s="1">
        <v>2404</v>
      </c>
      <c r="B2409">
        <v>212601</v>
      </c>
      <c r="C2409">
        <v>4</v>
      </c>
      <c r="D2409" t="s">
        <v>13</v>
      </c>
      <c r="E2409" t="s">
        <v>311</v>
      </c>
      <c r="F2409">
        <v>618</v>
      </c>
      <c r="G2409">
        <v>0.84467713787085519</v>
      </c>
      <c r="H2409">
        <v>12434.640138514251</v>
      </c>
      <c r="I2409">
        <v>0.71097933732730167</v>
      </c>
      <c r="K2409" s="2" t="s">
        <v>976</v>
      </c>
      <c r="L2409" s="2">
        <f t="shared" ref="L2409" si="13836" xml:space="preserve"> (L2408 - F2412) / F2412</f>
        <v>0.2416477702191987</v>
      </c>
      <c r="M2409" s="2">
        <f t="shared" ref="M2409" si="13837" xml:space="preserve"> (M2408 - G2412) / G2412</f>
        <v>5.4755836573546969E-2</v>
      </c>
      <c r="N2409" s="2">
        <f t="shared" ref="N2409" si="13838" xml:space="preserve"> (N2408 - H2412) / H2412</f>
        <v>0.19921905763708897</v>
      </c>
      <c r="O2409" s="2">
        <f t="shared" ref="O2409" si="13839" xml:space="preserve"> (O2408 - I2412) / I2412</f>
        <v>0.33337933564525701</v>
      </c>
      <c r="X2409" s="5"/>
      <c r="Y2409" s="6"/>
      <c r="Z2409" s="5"/>
      <c r="AA2409" s="5"/>
      <c r="AB2409" s="5"/>
      <c r="AC2409" s="5"/>
      <c r="AD2409" s="5"/>
      <c r="AE2409" s="5"/>
      <c r="AF2409" s="5"/>
      <c r="AG2409" s="5"/>
      <c r="AH2409" s="5"/>
    </row>
    <row r="2410" spans="1:34" ht="16" x14ac:dyDescent="0.2">
      <c r="A2410" s="1">
        <v>2405</v>
      </c>
      <c r="B2410">
        <v>212601</v>
      </c>
      <c r="C2410">
        <v>3</v>
      </c>
      <c r="D2410" t="s">
        <v>14</v>
      </c>
      <c r="E2410" t="s">
        <v>311</v>
      </c>
      <c r="F2410">
        <v>596</v>
      </c>
      <c r="G2410">
        <v>0.83531409168081494</v>
      </c>
      <c r="H2410">
        <v>11875.60553852999</v>
      </c>
      <c r="I2410">
        <v>0.73218827027661493</v>
      </c>
      <c r="K2410" s="2" t="s">
        <v>977</v>
      </c>
      <c r="L2410" s="2">
        <f t="shared" ref="L2410" si="13840">IF(L2405&lt;=$L$1,1,0)</f>
        <v>1</v>
      </c>
      <c r="M2410" s="2">
        <f t="shared" ref="M2410" si="13841">IF(M2405&lt;=$M$1,1,0)</f>
        <v>1</v>
      </c>
      <c r="N2410" s="2">
        <f t="shared" ref="N2410" si="13842">IF(N2405&lt;=$N$1,1,0)</f>
        <v>0</v>
      </c>
      <c r="O2410" s="2">
        <f t="shared" ref="O2410" si="13843">IF(O2405&lt;=$O$1,1,0)</f>
        <v>0</v>
      </c>
      <c r="X2410" s="5" t="s">
        <v>977</v>
      </c>
      <c r="Y2410" s="5">
        <f t="shared" ref="Y2410" ca="1" si="13844">IF(L2405&lt;=$Y$1,1,0)</f>
        <v>0</v>
      </c>
      <c r="Z2410" s="5">
        <f t="shared" ref="Z2410" ca="1" si="13845">IF(M2405&lt;=$Z$1,1,0)</f>
        <v>0</v>
      </c>
      <c r="AA2410" s="5">
        <f t="shared" ref="AA2410" ca="1" si="13846">IF(N2405&lt;=$AA$1,1,0)</f>
        <v>0</v>
      </c>
      <c r="AB2410" s="5">
        <f t="shared" ref="AB2410" ca="1" si="13847">IF(O2405&lt;=$AB$1,1,0)</f>
        <v>0</v>
      </c>
      <c r="AC2410" s="5"/>
      <c r="AD2410" s="5"/>
      <c r="AE2410" s="5"/>
      <c r="AF2410" s="5"/>
      <c r="AG2410" s="5"/>
      <c r="AH2410" s="5"/>
    </row>
    <row r="2411" spans="1:34" ht="16" x14ac:dyDescent="0.2">
      <c r="A2411" s="1">
        <v>2406</v>
      </c>
      <c r="B2411">
        <v>212601</v>
      </c>
      <c r="C2411">
        <v>2</v>
      </c>
      <c r="D2411" t="s">
        <v>15</v>
      </c>
      <c r="E2411" t="s">
        <v>311</v>
      </c>
      <c r="F2411">
        <v>622</v>
      </c>
      <c r="G2411">
        <v>0.78787878787878785</v>
      </c>
      <c r="H2411">
        <v>11531.24432992764</v>
      </c>
      <c r="I2411">
        <v>0.63975373790677226</v>
      </c>
      <c r="K2411" s="2" t="s">
        <v>978</v>
      </c>
      <c r="L2411" s="2">
        <f t="shared" ref="L2411" si="13848">IF(L2405&lt;=$L$2, 1, 0)</f>
        <v>1</v>
      </c>
      <c r="M2411" s="2">
        <f t="shared" ref="M2411" si="13849">IF(M2405&lt;=$M$2, 1, 0)</f>
        <v>1</v>
      </c>
      <c r="N2411" s="2">
        <f t="shared" ref="N2411" si="13850">IF(N2405&lt;=$N$2, 1, 0)</f>
        <v>0</v>
      </c>
      <c r="O2411" s="2">
        <f t="shared" ref="O2411" si="13851">IF(O2405&lt;=$O$2, 1, 0)</f>
        <v>0</v>
      </c>
      <c r="X2411" s="5" t="s">
        <v>978</v>
      </c>
      <c r="Y2411" s="5">
        <f t="shared" ref="Y2411" ca="1" si="13852">IF(L2405&lt;=$Y$2, 1, 0)</f>
        <v>0</v>
      </c>
      <c r="Z2411" s="5">
        <f t="shared" ref="Z2411" ca="1" si="13853">IF(M2405&lt;=$Z$2, 1, 0)</f>
        <v>0</v>
      </c>
      <c r="AA2411" s="5">
        <f t="shared" ref="AA2411" ca="1" si="13854">IF(N2405&lt;=$AA$2, 1, 0)</f>
        <v>0</v>
      </c>
      <c r="AB2411" s="5">
        <f t="shared" ref="AB2411" ca="1" si="13855">IF(O2405&lt;=$AB$2, 1, 0)</f>
        <v>0</v>
      </c>
      <c r="AC2411" s="5"/>
      <c r="AD2411" s="5" t="s">
        <v>1952</v>
      </c>
      <c r="AE2411" s="5">
        <f t="shared" ref="AE2411" ca="1" si="13856" xml:space="preserve"> Y2410+Y2411+Y2412</f>
        <v>0</v>
      </c>
      <c r="AF2411" s="5">
        <f t="shared" ref="AF2411" ca="1" si="13857">Z2410+Z2411+Z2412</f>
        <v>0</v>
      </c>
      <c r="AG2411" s="5">
        <f t="shared" ref="AG2411" ca="1" si="13858">AA2410+AA2411+AA2412</f>
        <v>0</v>
      </c>
      <c r="AH2411" s="5">
        <f t="shared" ref="AH2411" ca="1" si="13859">AB2410+AB2411+AB2412</f>
        <v>0</v>
      </c>
    </row>
    <row r="2412" spans="1:34" ht="16" x14ac:dyDescent="0.2">
      <c r="A2412" s="1">
        <v>2407</v>
      </c>
      <c r="B2412">
        <v>212601</v>
      </c>
      <c r="C2412">
        <v>1</v>
      </c>
      <c r="D2412" t="s">
        <v>16</v>
      </c>
      <c r="E2412" t="s">
        <v>311</v>
      </c>
      <c r="F2412">
        <v>630</v>
      </c>
      <c r="G2412">
        <v>0.80156249999999996</v>
      </c>
      <c r="H2412">
        <v>11395.804871023091</v>
      </c>
      <c r="I2412">
        <v>0.57038234603214089</v>
      </c>
      <c r="K2412" s="2" t="s">
        <v>979</v>
      </c>
      <c r="L2412" s="2">
        <f t="shared" ref="L2412" si="13860">IF(L2409&lt;=$L$1, 1,0)</f>
        <v>0</v>
      </c>
      <c r="M2412" s="2">
        <f t="shared" ref="M2412" si="13861">IF(M2409&lt;=$M$1, 1,0)</f>
        <v>1</v>
      </c>
      <c r="N2412" s="2">
        <f t="shared" ref="N2412" si="13862">IF(N2409&lt;=$N$1, 1,0)</f>
        <v>0</v>
      </c>
      <c r="O2412" s="2">
        <f t="shared" ref="O2412" si="13863">IF(O2409&lt;=$O$1, 1,0)</f>
        <v>0</v>
      </c>
      <c r="X2412" s="5" t="s">
        <v>979</v>
      </c>
      <c r="Y2412" s="5">
        <f t="shared" ref="Y2412" ca="1" si="13864">IF(L2409&lt;=$Y$1, 1,0)</f>
        <v>0</v>
      </c>
      <c r="Z2412" s="5">
        <f t="shared" ref="Z2412" ca="1" si="13865">IF(M2409&lt;=$Z$1, 1,0)</f>
        <v>0</v>
      </c>
      <c r="AA2412" s="5">
        <f t="shared" ref="AA2412" ca="1" si="13866">IF(N2409&lt;=$AA$1, 1,0)</f>
        <v>0</v>
      </c>
      <c r="AB2412" s="5">
        <f t="shared" ref="AB2412" ca="1" si="13867">IF(O2409&lt;=$AB$1, 1,0)</f>
        <v>0</v>
      </c>
      <c r="AC2412" s="5"/>
      <c r="AD2412" s="5" t="s">
        <v>1953</v>
      </c>
      <c r="AE2412" s="5"/>
      <c r="AF2412" s="5"/>
      <c r="AG2412" s="5"/>
      <c r="AH2412" s="5">
        <f t="shared" ref="AH2412" ca="1" si="13868">AE2411+AF2411+AG2411+AH2411</f>
        <v>0</v>
      </c>
    </row>
    <row r="2413" spans="1:34" ht="16" x14ac:dyDescent="0.2">
      <c r="A2413" s="1">
        <v>2408</v>
      </c>
      <c r="B2413">
        <v>198561</v>
      </c>
      <c r="C2413">
        <v>8</v>
      </c>
      <c r="D2413" t="s">
        <v>8</v>
      </c>
      <c r="E2413" t="s">
        <v>312</v>
      </c>
      <c r="F2413">
        <v>402</v>
      </c>
      <c r="G2413">
        <v>0.73774509803921573</v>
      </c>
      <c r="H2413">
        <v>11931.71699590191</v>
      </c>
      <c r="I2413">
        <v>1.085096475081885</v>
      </c>
      <c r="K2413" s="2" t="s">
        <v>972</v>
      </c>
      <c r="L2413" s="4">
        <f t="shared" ref="L2413" si="13869" xml:space="preserve"> (F2413 - F2420) / F2420</f>
        <v>-0.18458417849898581</v>
      </c>
      <c r="M2413" s="4">
        <f t="shared" ref="M2413" si="13870" xml:space="preserve"> (G2413 - G2420) / G2420</f>
        <v>0.10781918630644438</v>
      </c>
      <c r="N2413" s="4">
        <f t="shared" ref="N2413" si="13871" xml:space="preserve"> (H2413 - H2420) / H2420</f>
        <v>-6.3843349171088443E-2</v>
      </c>
      <c r="O2413" s="4">
        <f t="shared" ref="O2413" si="13872" xml:space="preserve"> (I2413 - I2420) / I2420</f>
        <v>0.29131878661278199</v>
      </c>
      <c r="X2413" s="5"/>
      <c r="Y2413" s="6"/>
      <c r="Z2413" s="5"/>
      <c r="AA2413" s="5"/>
      <c r="AB2413" s="5"/>
      <c r="AC2413" s="5"/>
      <c r="AD2413" s="5"/>
      <c r="AE2413" s="5"/>
      <c r="AF2413" s="5"/>
      <c r="AG2413" s="5"/>
      <c r="AH2413" s="5"/>
    </row>
    <row r="2414" spans="1:34" ht="16" x14ac:dyDescent="0.2">
      <c r="A2414" s="1">
        <v>2409</v>
      </c>
      <c r="B2414">
        <v>198561</v>
      </c>
      <c r="C2414">
        <v>7</v>
      </c>
      <c r="D2414" t="s">
        <v>10</v>
      </c>
      <c r="E2414" t="s">
        <v>312</v>
      </c>
      <c r="F2414">
        <v>409</v>
      </c>
      <c r="G2414">
        <v>0.76377952755905509</v>
      </c>
      <c r="H2414">
        <v>11998.49280784352</v>
      </c>
      <c r="I2414">
        <v>1.010525650719174</v>
      </c>
      <c r="K2414" s="2" t="s">
        <v>973</v>
      </c>
      <c r="L2414" s="2">
        <f t="shared" ref="L2414" si="13873" xml:space="preserve"> SLOPE(F2413:F2420, $C2413:$C2420)</f>
        <v>-13.297619047619047</v>
      </c>
      <c r="M2414" s="2">
        <f t="shared" ref="M2414" si="13874" xml:space="preserve"> SLOPE(G2413:G2420, $C2413:$C2420)</f>
        <v>7.0407221400635728E-3</v>
      </c>
      <c r="N2414" s="2">
        <f t="shared" ref="N2414" si="13875" xml:space="preserve"> SLOPE(H2413:H2420, $C2413:$C2420)</f>
        <v>-247.15231677835263</v>
      </c>
      <c r="O2414" s="2">
        <f t="shared" ref="O2414" si="13876" xml:space="preserve"> SLOPE(I2413:I2420, $C2413:$C2420)</f>
        <v>2.8155046881736062E-2</v>
      </c>
      <c r="X2414" s="5"/>
      <c r="Y2414" s="6"/>
      <c r="Z2414" s="5"/>
      <c r="AA2414" s="5"/>
      <c r="AB2414" s="5"/>
      <c r="AC2414" s="5"/>
      <c r="AD2414" s="5"/>
      <c r="AE2414" s="5"/>
      <c r="AF2414" s="5"/>
      <c r="AG2414" s="5"/>
      <c r="AH2414" s="5"/>
    </row>
    <row r="2415" spans="1:34" ht="16" x14ac:dyDescent="0.2">
      <c r="A2415" s="1">
        <v>2410</v>
      </c>
      <c r="B2415">
        <v>198561</v>
      </c>
      <c r="C2415">
        <v>6</v>
      </c>
      <c r="D2415" t="s">
        <v>11</v>
      </c>
      <c r="E2415" t="s">
        <v>312</v>
      </c>
      <c r="F2415">
        <v>381</v>
      </c>
      <c r="G2415">
        <v>0.71171171171171166</v>
      </c>
      <c r="H2415">
        <v>9948.7363647474958</v>
      </c>
      <c r="I2415">
        <v>0.93305564657038864</v>
      </c>
      <c r="K2415" s="2" t="s">
        <v>974</v>
      </c>
      <c r="L2415" s="2">
        <f t="shared" ref="L2415" si="13877" xml:space="preserve"> INTERCEPT(F2413:F2420,$C2413:$C2420)</f>
        <v>499.46428571428572</v>
      </c>
      <c r="M2415" s="2">
        <f t="shared" ref="M2415" si="13878" xml:space="preserve"> INTERCEPT(G2413:G2420,$C2413:$C2420)</f>
        <v>0.68431324823535677</v>
      </c>
      <c r="N2415" s="2">
        <f t="shared" ref="N2415" si="13879" xml:space="preserve"> INTERCEPT(H2413:H2420,$C2413:$C2420)</f>
        <v>13253.546025829753</v>
      </c>
      <c r="O2415" s="2">
        <f t="shared" ref="O2415" si="13880" xml:space="preserve"> INTERCEPT(I2413:I2420,$C2413:$C2420)</f>
        <v>0.81209058129389433</v>
      </c>
      <c r="X2415" s="5"/>
      <c r="Y2415" s="6"/>
      <c r="Z2415" s="5"/>
      <c r="AA2415" s="5"/>
      <c r="AB2415" s="5"/>
      <c r="AC2415" s="5"/>
      <c r="AD2415" s="5"/>
      <c r="AE2415" s="5"/>
      <c r="AF2415" s="5"/>
      <c r="AG2415" s="5"/>
      <c r="AH2415" s="5"/>
    </row>
    <row r="2416" spans="1:34" ht="16" x14ac:dyDescent="0.2">
      <c r="A2416" s="1">
        <v>2411</v>
      </c>
      <c r="B2416">
        <v>198561</v>
      </c>
      <c r="C2416">
        <v>5</v>
      </c>
      <c r="D2416" t="s">
        <v>12</v>
      </c>
      <c r="E2416" t="s">
        <v>312</v>
      </c>
      <c r="F2416">
        <v>444</v>
      </c>
      <c r="G2416">
        <v>0.66521739130434787</v>
      </c>
      <c r="H2416">
        <v>11416.55186464148</v>
      </c>
      <c r="I2416">
        <v>0.89897034672649989</v>
      </c>
      <c r="K2416" s="2" t="s">
        <v>1283</v>
      </c>
      <c r="L2416" s="2">
        <f t="shared" ref="L2416:O2416" si="13881" xml:space="preserve"> L2415 + (11*L2414)</f>
        <v>353.1904761904762</v>
      </c>
      <c r="M2416" s="2">
        <f t="shared" si="13881"/>
        <v>0.76176119177605606</v>
      </c>
      <c r="N2416" s="2">
        <f t="shared" si="13881"/>
        <v>10534.870541267876</v>
      </c>
      <c r="O2416" s="2">
        <f t="shared" si="13881"/>
        <v>1.121796096992991</v>
      </c>
      <c r="X2416" s="5"/>
      <c r="Y2416" s="6"/>
      <c r="Z2416" s="5"/>
      <c r="AA2416" s="5"/>
      <c r="AB2416" s="5"/>
      <c r="AC2416" s="5"/>
      <c r="AD2416" s="5"/>
      <c r="AE2416" s="5"/>
      <c r="AF2416" s="5"/>
      <c r="AG2416" s="5"/>
      <c r="AH2416" s="5"/>
    </row>
    <row r="2417" spans="1:34" ht="16" x14ac:dyDescent="0.2">
      <c r="A2417" s="1">
        <v>2412</v>
      </c>
      <c r="B2417">
        <v>198561</v>
      </c>
      <c r="C2417">
        <v>4</v>
      </c>
      <c r="D2417" t="s">
        <v>13</v>
      </c>
      <c r="E2417" t="s">
        <v>312</v>
      </c>
      <c r="F2417">
        <v>460</v>
      </c>
      <c r="G2417">
        <v>0.72819472616632863</v>
      </c>
      <c r="H2417">
        <v>14259.00120079977</v>
      </c>
      <c r="I2417">
        <v>0.92074533277036863</v>
      </c>
      <c r="K2417" s="2" t="s">
        <v>976</v>
      </c>
      <c r="L2417" s="2">
        <f t="shared" ref="L2417" si="13882" xml:space="preserve"> (L2416 - F2420) / F2420</f>
        <v>-0.28358929778808073</v>
      </c>
      <c r="M2417" s="2">
        <f t="shared" ref="M2417" si="13883" xml:space="preserve"> (M2416 - G2420) / G2420</f>
        <v>0.14388244107088538</v>
      </c>
      <c r="N2417" s="2">
        <f t="shared" ref="N2417" si="13884" xml:space="preserve"> (N2416 - H2420) / H2420</f>
        <v>-0.17343923542464029</v>
      </c>
      <c r="O2417" s="2">
        <f t="shared" ref="O2417" si="13885" xml:space="preserve"> (O2416 - I2420) / I2420</f>
        <v>0.3349931624159298</v>
      </c>
      <c r="X2417" s="5"/>
      <c r="Y2417" s="6"/>
      <c r="Z2417" s="5"/>
      <c r="AA2417" s="5"/>
      <c r="AB2417" s="5"/>
      <c r="AC2417" s="5"/>
      <c r="AD2417" s="5"/>
      <c r="AE2417" s="5"/>
      <c r="AF2417" s="5"/>
      <c r="AG2417" s="5"/>
      <c r="AH2417" s="5"/>
    </row>
    <row r="2418" spans="1:34" ht="16" x14ac:dyDescent="0.2">
      <c r="A2418" s="1">
        <v>2413</v>
      </c>
      <c r="B2418">
        <v>198561</v>
      </c>
      <c r="C2418">
        <v>3</v>
      </c>
      <c r="D2418" t="s">
        <v>14</v>
      </c>
      <c r="E2418" t="s">
        <v>312</v>
      </c>
      <c r="F2418">
        <v>494</v>
      </c>
      <c r="G2418">
        <v>0.73732718894009219</v>
      </c>
      <c r="H2418">
        <v>11046.873025522869</v>
      </c>
      <c r="I2418">
        <v>0.96474742388726142</v>
      </c>
      <c r="K2418" s="2" t="s">
        <v>977</v>
      </c>
      <c r="L2418" s="2">
        <f t="shared" ref="L2418" si="13886">IF(L2413&lt;=$L$1,1,0)</f>
        <v>1</v>
      </c>
      <c r="M2418" s="2">
        <f t="shared" ref="M2418" si="13887">IF(M2413&lt;=$M$1,1,0)</f>
        <v>1</v>
      </c>
      <c r="N2418" s="2">
        <f t="shared" ref="N2418" si="13888">IF(N2413&lt;=$N$1,1,0)</f>
        <v>0</v>
      </c>
      <c r="O2418" s="2">
        <f t="shared" ref="O2418" si="13889">IF(O2413&lt;=$O$1,1,0)</f>
        <v>0</v>
      </c>
      <c r="X2418" s="5" t="s">
        <v>977</v>
      </c>
      <c r="Y2418" s="5">
        <f t="shared" ref="Y2418" ca="1" si="13890">IF(L2413&lt;=$Y$1,1,0)</f>
        <v>0</v>
      </c>
      <c r="Z2418" s="5">
        <f t="shared" ref="Z2418" ca="1" si="13891">IF(M2413&lt;=$Z$1,1,0)</f>
        <v>0</v>
      </c>
      <c r="AA2418" s="5">
        <f t="shared" ref="AA2418" ca="1" si="13892">IF(N2413&lt;=$AA$1,1,0)</f>
        <v>1</v>
      </c>
      <c r="AB2418" s="5">
        <f t="shared" ref="AB2418" ca="1" si="13893">IF(O2413&lt;=$AB$1,1,0)</f>
        <v>0</v>
      </c>
      <c r="AC2418" s="5"/>
      <c r="AD2418" s="5"/>
      <c r="AE2418" s="5"/>
      <c r="AF2418" s="5"/>
      <c r="AG2418" s="5"/>
      <c r="AH2418" s="5"/>
    </row>
    <row r="2419" spans="1:34" ht="16" x14ac:dyDescent="0.2">
      <c r="A2419" s="1">
        <v>2414</v>
      </c>
      <c r="B2419">
        <v>198561</v>
      </c>
      <c r="C2419">
        <v>2</v>
      </c>
      <c r="D2419" t="s">
        <v>15</v>
      </c>
      <c r="E2419" t="s">
        <v>312</v>
      </c>
      <c r="F2419">
        <v>434</v>
      </c>
      <c r="G2419">
        <v>0.71805273833671401</v>
      </c>
      <c r="H2419">
        <v>13784.08475034689</v>
      </c>
      <c r="I2419">
        <v>0.85686445662889077</v>
      </c>
      <c r="K2419" s="2" t="s">
        <v>978</v>
      </c>
      <c r="L2419" s="2">
        <f t="shared" ref="L2419" si="13894">IF(L2413&lt;=$L$2, 1, 0)</f>
        <v>1</v>
      </c>
      <c r="M2419" s="2">
        <f t="shared" ref="M2419" si="13895">IF(M2413&lt;=$M$2, 1, 0)</f>
        <v>1</v>
      </c>
      <c r="N2419" s="2">
        <f t="shared" ref="N2419" si="13896">IF(N2413&lt;=$N$2, 1, 0)</f>
        <v>0</v>
      </c>
      <c r="O2419" s="2">
        <f t="shared" ref="O2419" si="13897">IF(O2413&lt;=$O$2, 1, 0)</f>
        <v>0</v>
      </c>
      <c r="X2419" s="5" t="s">
        <v>978</v>
      </c>
      <c r="Y2419" s="5">
        <f t="shared" ref="Y2419" ca="1" si="13898">IF(L2413&lt;=$Y$2, 1, 0)</f>
        <v>0</v>
      </c>
      <c r="Z2419" s="5">
        <f t="shared" ref="Z2419" ca="1" si="13899">IF(M2413&lt;=$Z$2, 1, 0)</f>
        <v>0</v>
      </c>
      <c r="AA2419" s="5">
        <f t="shared" ref="AA2419" ca="1" si="13900">IF(N2413&lt;=$AA$2, 1, 0)</f>
        <v>0</v>
      </c>
      <c r="AB2419" s="5">
        <f t="shared" ref="AB2419" ca="1" si="13901">IF(O2413&lt;=$AB$2, 1, 0)</f>
        <v>0</v>
      </c>
      <c r="AC2419" s="5"/>
      <c r="AD2419" s="5" t="s">
        <v>1952</v>
      </c>
      <c r="AE2419" s="5">
        <f t="shared" ref="AE2419" ca="1" si="13902" xml:space="preserve"> Y2418+Y2419+Y2420</f>
        <v>1</v>
      </c>
      <c r="AF2419" s="5">
        <f t="shared" ref="AF2419" ca="1" si="13903">Z2418+Z2419+Z2420</f>
        <v>0</v>
      </c>
      <c r="AG2419" s="5">
        <f t="shared" ref="AG2419" ca="1" si="13904">AA2418+AA2419+AA2420</f>
        <v>2</v>
      </c>
      <c r="AH2419" s="5">
        <f t="shared" ref="AH2419" ca="1" si="13905">AB2418+AB2419+AB2420</f>
        <v>0</v>
      </c>
    </row>
    <row r="2420" spans="1:34" ht="16" x14ac:dyDescent="0.2">
      <c r="A2420" s="1">
        <v>2415</v>
      </c>
      <c r="B2420">
        <v>198561</v>
      </c>
      <c r="C2420">
        <v>1</v>
      </c>
      <c r="D2420" t="s">
        <v>16</v>
      </c>
      <c r="E2420" t="s">
        <v>312</v>
      </c>
      <c r="F2420">
        <v>493</v>
      </c>
      <c r="G2420">
        <v>0.66594360086767901</v>
      </c>
      <c r="H2420">
        <v>12745.427792813391</v>
      </c>
      <c r="I2420">
        <v>0.84030100570918487</v>
      </c>
      <c r="K2420" s="2" t="s">
        <v>979</v>
      </c>
      <c r="L2420" s="2">
        <f t="shared" ref="L2420" si="13906">IF(L2417&lt;=$L$1, 1,0)</f>
        <v>1</v>
      </c>
      <c r="M2420" s="2">
        <f t="shared" ref="M2420" si="13907">IF(M2417&lt;=$M$1, 1,0)</f>
        <v>1</v>
      </c>
      <c r="N2420" s="2">
        <f t="shared" ref="N2420" si="13908">IF(N2417&lt;=$N$1, 1,0)</f>
        <v>1</v>
      </c>
      <c r="O2420" s="2">
        <f t="shared" ref="O2420" si="13909">IF(O2417&lt;=$O$1, 1,0)</f>
        <v>0</v>
      </c>
      <c r="X2420" s="5" t="s">
        <v>979</v>
      </c>
      <c r="Y2420" s="5">
        <f t="shared" ref="Y2420" ca="1" si="13910">IF(L2417&lt;=$Y$1, 1,0)</f>
        <v>1</v>
      </c>
      <c r="Z2420" s="5">
        <f t="shared" ref="Z2420" ca="1" si="13911">IF(M2417&lt;=$Z$1, 1,0)</f>
        <v>0</v>
      </c>
      <c r="AA2420" s="5">
        <f t="shared" ref="AA2420" ca="1" si="13912">IF(N2417&lt;=$AA$1, 1,0)</f>
        <v>1</v>
      </c>
      <c r="AB2420" s="5">
        <f t="shared" ref="AB2420" ca="1" si="13913">IF(O2417&lt;=$AB$1, 1,0)</f>
        <v>0</v>
      </c>
      <c r="AC2420" s="5"/>
      <c r="AD2420" s="5" t="s">
        <v>1953</v>
      </c>
      <c r="AE2420" s="5"/>
      <c r="AF2420" s="5"/>
      <c r="AG2420" s="5"/>
      <c r="AH2420" s="5">
        <f t="shared" ref="AH2420" ca="1" si="13914">AE2419+AF2419+AG2419+AH2419</f>
        <v>3</v>
      </c>
    </row>
    <row r="2421" spans="1:34" ht="16" x14ac:dyDescent="0.2">
      <c r="A2421" s="1">
        <v>2416</v>
      </c>
      <c r="B2421">
        <v>212656</v>
      </c>
      <c r="C2421">
        <v>8</v>
      </c>
      <c r="D2421" t="s">
        <v>8</v>
      </c>
      <c r="E2421" t="s">
        <v>313</v>
      </c>
      <c r="F2421">
        <v>314</v>
      </c>
      <c r="G2421">
        <v>0.72847682119205293</v>
      </c>
      <c r="H2421">
        <v>12831.160871478171</v>
      </c>
      <c r="I2421">
        <v>1.2712913826351331</v>
      </c>
      <c r="K2421" s="2" t="s">
        <v>972</v>
      </c>
      <c r="L2421" s="4">
        <f t="shared" ref="L2421" si="13915" xml:space="preserve"> (F2421 - F2428) / F2428</f>
        <v>-7.6470588235294124E-2</v>
      </c>
      <c r="M2421" s="4">
        <f t="shared" ref="M2421" si="13916" xml:space="preserve"> (G2421 - G2428) / G2428</f>
        <v>-8.3529160435804328E-2</v>
      </c>
      <c r="N2421" s="4">
        <f t="shared" ref="N2421" si="13917" xml:space="preserve"> (H2421 - H2428) / H2428</f>
        <v>0.19322417031004063</v>
      </c>
      <c r="O2421" s="4">
        <f t="shared" ref="O2421" si="13918" xml:space="preserve"> (I2421 - I2428) / I2428</f>
        <v>0.51636043526297182</v>
      </c>
      <c r="X2421" s="5"/>
      <c r="Y2421" s="6"/>
      <c r="Z2421" s="5"/>
      <c r="AA2421" s="5"/>
      <c r="AB2421" s="5"/>
      <c r="AC2421" s="5"/>
      <c r="AD2421" s="5"/>
      <c r="AE2421" s="5"/>
      <c r="AF2421" s="5"/>
      <c r="AG2421" s="5"/>
      <c r="AH2421" s="5"/>
    </row>
    <row r="2422" spans="1:34" ht="16" x14ac:dyDescent="0.2">
      <c r="A2422" s="1">
        <v>2417</v>
      </c>
      <c r="B2422">
        <v>212656</v>
      </c>
      <c r="C2422">
        <v>7</v>
      </c>
      <c r="D2422" t="s">
        <v>10</v>
      </c>
      <c r="E2422" t="s">
        <v>313</v>
      </c>
      <c r="F2422">
        <v>306</v>
      </c>
      <c r="G2422">
        <v>0.76333333333333331</v>
      </c>
      <c r="H2422">
        <v>12145.747563531289</v>
      </c>
      <c r="I2422">
        <v>1.242649719763629</v>
      </c>
      <c r="K2422" s="2" t="s">
        <v>973</v>
      </c>
      <c r="L2422" s="2">
        <f t="shared" ref="L2422" si="13919" xml:space="preserve"> SLOPE(F2421:F2428, $C2421:$C2428)</f>
        <v>-5.0357142857142856</v>
      </c>
      <c r="M2422" s="2">
        <f t="shared" ref="M2422" si="13920" xml:space="preserve"> SLOPE(G2421:G2428, $C2421:$C2428)</f>
        <v>-7.8013308345916341E-3</v>
      </c>
      <c r="N2422" s="2">
        <f t="shared" ref="N2422" si="13921" xml:space="preserve"> SLOPE(H2421:H2428, $C2421:$C2428)</f>
        <v>185.71695145118852</v>
      </c>
      <c r="O2422" s="2">
        <f t="shared" ref="O2422" si="13922" xml:space="preserve"> SLOPE(I2421:I2428, $C2421:$C2428)</f>
        <v>5.6705886363257643E-2</v>
      </c>
      <c r="X2422" s="5"/>
      <c r="Y2422" s="6"/>
      <c r="Z2422" s="5"/>
      <c r="AA2422" s="5"/>
      <c r="AB2422" s="5"/>
      <c r="AC2422" s="5"/>
      <c r="AD2422" s="5"/>
      <c r="AE2422" s="5"/>
      <c r="AF2422" s="5"/>
      <c r="AG2422" s="5"/>
      <c r="AH2422" s="5"/>
    </row>
    <row r="2423" spans="1:34" ht="16" x14ac:dyDescent="0.2">
      <c r="A2423" s="1">
        <v>2418</v>
      </c>
      <c r="B2423">
        <v>212656</v>
      </c>
      <c r="C2423">
        <v>6</v>
      </c>
      <c r="D2423" t="s">
        <v>11</v>
      </c>
      <c r="E2423" t="s">
        <v>313</v>
      </c>
      <c r="F2423">
        <v>303</v>
      </c>
      <c r="G2423">
        <v>0.79584775086505188</v>
      </c>
      <c r="H2423">
        <v>12071.899876073199</v>
      </c>
      <c r="I2423">
        <v>1.0468650555293579</v>
      </c>
      <c r="K2423" s="2" t="s">
        <v>974</v>
      </c>
      <c r="L2423" s="2">
        <f t="shared" ref="L2423" si="13923" xml:space="preserve"> INTERCEPT(F2421:F2428,$C2421:$C2428)</f>
        <v>340.78571428571428</v>
      </c>
      <c r="M2423" s="2">
        <f t="shared" ref="M2423" si="13924" xml:space="preserve"> INTERCEPT(G2421:G2428,$C2421:$C2428)</f>
        <v>0.82736925745377365</v>
      </c>
      <c r="N2423" s="2">
        <f t="shared" ref="N2423" si="13925" xml:space="preserve"> INTERCEPT(H2421:H2428,$C2421:$C2428)</f>
        <v>11340.756608740703</v>
      </c>
      <c r="O2423" s="2">
        <f t="shared" ref="O2423" si="13926" xml:space="preserve"> INTERCEPT(I2421:I2428,$C2421:$C2428)</f>
        <v>0.79752534986360191</v>
      </c>
      <c r="X2423" s="5"/>
      <c r="Y2423" s="6"/>
      <c r="Z2423" s="5"/>
      <c r="AA2423" s="5"/>
      <c r="AB2423" s="5"/>
      <c r="AC2423" s="5"/>
      <c r="AD2423" s="5"/>
      <c r="AE2423" s="5"/>
      <c r="AF2423" s="5"/>
      <c r="AG2423" s="5"/>
      <c r="AH2423" s="5"/>
    </row>
    <row r="2424" spans="1:34" ht="16" x14ac:dyDescent="0.2">
      <c r="A2424" s="1">
        <v>2419</v>
      </c>
      <c r="B2424">
        <v>212656</v>
      </c>
      <c r="C2424">
        <v>5</v>
      </c>
      <c r="D2424" t="s">
        <v>12</v>
      </c>
      <c r="E2424" t="s">
        <v>313</v>
      </c>
      <c r="F2424">
        <v>292</v>
      </c>
      <c r="G2424">
        <v>0.81155015197568392</v>
      </c>
      <c r="H2424">
        <v>12320.697785956931</v>
      </c>
      <c r="I2424">
        <v>1.0415268534677591</v>
      </c>
      <c r="K2424" s="2" t="s">
        <v>1284</v>
      </c>
      <c r="L2424" s="2">
        <f t="shared" ref="L2424:O2424" si="13927" xml:space="preserve"> L2423 + (11*L2422)</f>
        <v>285.39285714285711</v>
      </c>
      <c r="M2424" s="2">
        <f t="shared" si="13927"/>
        <v>0.74155461827326574</v>
      </c>
      <c r="N2424" s="2">
        <f t="shared" si="13927"/>
        <v>13383.643074703778</v>
      </c>
      <c r="O2424" s="2">
        <f t="shared" si="13927"/>
        <v>1.421290099859436</v>
      </c>
      <c r="X2424" s="5"/>
      <c r="Y2424" s="6"/>
      <c r="Z2424" s="5"/>
      <c r="AA2424" s="5"/>
      <c r="AB2424" s="5"/>
      <c r="AC2424" s="5"/>
      <c r="AD2424" s="5"/>
      <c r="AE2424" s="5"/>
      <c r="AF2424" s="5"/>
      <c r="AG2424" s="5"/>
      <c r="AH2424" s="5"/>
    </row>
    <row r="2425" spans="1:34" ht="16" x14ac:dyDescent="0.2">
      <c r="A2425" s="1">
        <v>2420</v>
      </c>
      <c r="B2425">
        <v>212656</v>
      </c>
      <c r="C2425">
        <v>4</v>
      </c>
      <c r="D2425" t="s">
        <v>13</v>
      </c>
      <c r="E2425" t="s">
        <v>313</v>
      </c>
      <c r="F2425">
        <v>337</v>
      </c>
      <c r="G2425">
        <v>0.83279742765273312</v>
      </c>
      <c r="H2425">
        <v>13316.798894282139</v>
      </c>
      <c r="I2425">
        <v>1.064104643091889</v>
      </c>
      <c r="K2425" s="2" t="s">
        <v>976</v>
      </c>
      <c r="L2425" s="2">
        <f t="shared" ref="L2425" si="13928" xml:space="preserve"> (L2424 - F2428) / F2428</f>
        <v>-0.16060924369747909</v>
      </c>
      <c r="M2425" s="2">
        <f t="shared" ref="M2425" si="13929" xml:space="preserve"> (M2424 - G2428) / G2428</f>
        <v>-6.7076447978794654E-2</v>
      </c>
      <c r="N2425" s="2">
        <f t="shared" ref="N2425" si="13930" xml:space="preserve"> (N2424 - H2428) / H2428</f>
        <v>0.24460183793950066</v>
      </c>
      <c r="O2425" s="2">
        <f t="shared" ref="O2425" si="13931" xml:space="preserve"> (O2424 - I2428) / I2428</f>
        <v>0.69527466629289403</v>
      </c>
      <c r="X2425" s="5"/>
      <c r="Y2425" s="6"/>
      <c r="Z2425" s="5"/>
      <c r="AA2425" s="5"/>
      <c r="AB2425" s="5"/>
      <c r="AC2425" s="5"/>
      <c r="AD2425" s="5"/>
      <c r="AE2425" s="5"/>
      <c r="AF2425" s="5"/>
      <c r="AG2425" s="5"/>
      <c r="AH2425" s="5"/>
    </row>
    <row r="2426" spans="1:34" ht="16" x14ac:dyDescent="0.2">
      <c r="A2426" s="1">
        <v>2421</v>
      </c>
      <c r="B2426">
        <v>212656</v>
      </c>
      <c r="C2426">
        <v>3</v>
      </c>
      <c r="D2426" t="s">
        <v>14</v>
      </c>
      <c r="E2426" t="s">
        <v>313</v>
      </c>
      <c r="F2426">
        <v>315</v>
      </c>
      <c r="G2426">
        <v>0.8413173652694611</v>
      </c>
      <c r="H2426">
        <v>12484.12920320991</v>
      </c>
      <c r="I2426">
        <v>0.99282041100084151</v>
      </c>
      <c r="K2426" s="2" t="s">
        <v>977</v>
      </c>
      <c r="L2426" s="2">
        <f t="shared" ref="L2426" si="13932">IF(L2421&lt;=$L$1,1,0)</f>
        <v>1</v>
      </c>
      <c r="M2426" s="2">
        <f t="shared" ref="M2426" si="13933">IF(M2421&lt;=$M$1,1,0)</f>
        <v>1</v>
      </c>
      <c r="N2426" s="2">
        <f t="shared" ref="N2426" si="13934">IF(N2421&lt;=$N$1,1,0)</f>
        <v>0</v>
      </c>
      <c r="O2426" s="2">
        <f t="shared" ref="O2426" si="13935">IF(O2421&lt;=$O$1,1,0)</f>
        <v>0</v>
      </c>
      <c r="X2426" s="5" t="s">
        <v>977</v>
      </c>
      <c r="Y2426" s="5">
        <f t="shared" ref="Y2426" ca="1" si="13936">IF(L2421&lt;=$Y$1,1,0)</f>
        <v>0</v>
      </c>
      <c r="Z2426" s="5">
        <f t="shared" ref="Z2426" ca="1" si="13937">IF(M2421&lt;=$Z$1,1,0)</f>
        <v>1</v>
      </c>
      <c r="AA2426" s="5">
        <f t="shared" ref="AA2426" ca="1" si="13938">IF(N2421&lt;=$AA$1,1,0)</f>
        <v>0</v>
      </c>
      <c r="AB2426" s="5">
        <f t="shared" ref="AB2426" ca="1" si="13939">IF(O2421&lt;=$AB$1,1,0)</f>
        <v>0</v>
      </c>
      <c r="AC2426" s="5"/>
      <c r="AD2426" s="5"/>
      <c r="AE2426" s="5"/>
      <c r="AF2426" s="5"/>
      <c r="AG2426" s="5"/>
      <c r="AH2426" s="5"/>
    </row>
    <row r="2427" spans="1:34" ht="16" x14ac:dyDescent="0.2">
      <c r="A2427" s="1">
        <v>2422</v>
      </c>
      <c r="B2427">
        <v>212656</v>
      </c>
      <c r="C2427">
        <v>2</v>
      </c>
      <c r="D2427" t="s">
        <v>15</v>
      </c>
      <c r="E2427" t="s">
        <v>313</v>
      </c>
      <c r="F2427">
        <v>338</v>
      </c>
      <c r="G2427">
        <v>0.76991150442477874</v>
      </c>
      <c r="H2427">
        <v>11488.07579354446</v>
      </c>
      <c r="I2427">
        <v>0.92397326538525648</v>
      </c>
      <c r="K2427" s="2" t="s">
        <v>978</v>
      </c>
      <c r="L2427" s="2">
        <f t="shared" ref="L2427" si="13940">IF(L2421&lt;=$L$2, 1, 0)</f>
        <v>1</v>
      </c>
      <c r="M2427" s="2">
        <f t="shared" ref="M2427" si="13941">IF(M2421&lt;=$M$2, 1, 0)</f>
        <v>1</v>
      </c>
      <c r="N2427" s="2">
        <f t="shared" ref="N2427" si="13942">IF(N2421&lt;=$N$2, 1, 0)</f>
        <v>0</v>
      </c>
      <c r="O2427" s="2">
        <f t="shared" ref="O2427" si="13943">IF(O2421&lt;=$O$2, 1, 0)</f>
        <v>0</v>
      </c>
      <c r="X2427" s="5" t="s">
        <v>978</v>
      </c>
      <c r="Y2427" s="5">
        <f t="shared" ref="Y2427" ca="1" si="13944">IF(L2421&lt;=$Y$2, 1, 0)</f>
        <v>0</v>
      </c>
      <c r="Z2427" s="5">
        <f t="shared" ref="Z2427" ca="1" si="13945">IF(M2421&lt;=$Z$2, 1, 0)</f>
        <v>0</v>
      </c>
      <c r="AA2427" s="5">
        <f t="shared" ref="AA2427" ca="1" si="13946">IF(N2421&lt;=$AA$2, 1, 0)</f>
        <v>0</v>
      </c>
      <c r="AB2427" s="5">
        <f t="shared" ref="AB2427" ca="1" si="13947">IF(O2421&lt;=$AB$2, 1, 0)</f>
        <v>0</v>
      </c>
      <c r="AC2427" s="5"/>
      <c r="AD2427" s="5" t="s">
        <v>1952</v>
      </c>
      <c r="AE2427" s="5">
        <f t="shared" ref="AE2427" ca="1" si="13948" xml:space="preserve"> Y2426+Y2427+Y2428</f>
        <v>0</v>
      </c>
      <c r="AF2427" s="5">
        <f t="shared" ref="AF2427" ca="1" si="13949">Z2426+Z2427+Z2428</f>
        <v>2</v>
      </c>
      <c r="AG2427" s="5">
        <f t="shared" ref="AG2427" ca="1" si="13950">AA2426+AA2427+AA2428</f>
        <v>0</v>
      </c>
      <c r="AH2427" s="5">
        <f t="shared" ref="AH2427" ca="1" si="13951">AB2426+AB2427+AB2428</f>
        <v>0</v>
      </c>
    </row>
    <row r="2428" spans="1:34" ht="16" x14ac:dyDescent="0.2">
      <c r="A2428" s="1">
        <v>2423</v>
      </c>
      <c r="B2428">
        <v>212656</v>
      </c>
      <c r="C2428">
        <v>1</v>
      </c>
      <c r="D2428" t="s">
        <v>16</v>
      </c>
      <c r="E2428" t="s">
        <v>313</v>
      </c>
      <c r="F2428">
        <v>340</v>
      </c>
      <c r="G2428">
        <v>0.79487179487179482</v>
      </c>
      <c r="H2428">
        <v>10753.353134092309</v>
      </c>
      <c r="I2428">
        <v>0.83838337711222455</v>
      </c>
      <c r="K2428" s="2" t="s">
        <v>979</v>
      </c>
      <c r="L2428" s="2">
        <f t="shared" ref="L2428" si="13952">IF(L2425&lt;=$L$1, 1,0)</f>
        <v>1</v>
      </c>
      <c r="M2428" s="2">
        <f t="shared" ref="M2428" si="13953">IF(M2425&lt;=$M$1, 1,0)</f>
        <v>1</v>
      </c>
      <c r="N2428" s="2">
        <f t="shared" ref="N2428" si="13954">IF(N2425&lt;=$N$1, 1,0)</f>
        <v>0</v>
      </c>
      <c r="O2428" s="2">
        <f t="shared" ref="O2428" si="13955">IF(O2425&lt;=$O$1, 1,0)</f>
        <v>0</v>
      </c>
      <c r="X2428" s="5" t="s">
        <v>979</v>
      </c>
      <c r="Y2428" s="5">
        <f t="shared" ref="Y2428" ca="1" si="13956">IF(L2425&lt;=$Y$1, 1,0)</f>
        <v>0</v>
      </c>
      <c r="Z2428" s="5">
        <f t="shared" ref="Z2428" ca="1" si="13957">IF(M2425&lt;=$Z$1, 1,0)</f>
        <v>1</v>
      </c>
      <c r="AA2428" s="5">
        <f t="shared" ref="AA2428" ca="1" si="13958">IF(N2425&lt;=$AA$1, 1,0)</f>
        <v>0</v>
      </c>
      <c r="AB2428" s="5">
        <f t="shared" ref="AB2428" ca="1" si="13959">IF(O2425&lt;=$AB$1, 1,0)</f>
        <v>0</v>
      </c>
      <c r="AC2428" s="5"/>
      <c r="AD2428" s="5" t="s">
        <v>1953</v>
      </c>
      <c r="AE2428" s="5"/>
      <c r="AF2428" s="5"/>
      <c r="AG2428" s="5"/>
      <c r="AH2428" s="5">
        <f t="shared" ref="AH2428" ca="1" si="13960">AE2427+AF2427+AG2427+AH2427</f>
        <v>2</v>
      </c>
    </row>
    <row r="2429" spans="1:34" ht="16" x14ac:dyDescent="0.2">
      <c r="A2429" s="1">
        <v>2424</v>
      </c>
      <c r="B2429">
        <v>208822</v>
      </c>
      <c r="C2429">
        <v>8</v>
      </c>
      <c r="D2429" t="s">
        <v>8</v>
      </c>
      <c r="E2429" t="s">
        <v>314</v>
      </c>
      <c r="F2429">
        <v>603</v>
      </c>
      <c r="G2429">
        <v>0.84822934232715008</v>
      </c>
      <c r="H2429">
        <v>17613.144561244331</v>
      </c>
      <c r="I2429">
        <v>0.28706960978190349</v>
      </c>
      <c r="K2429" s="2" t="s">
        <v>972</v>
      </c>
      <c r="L2429" s="4">
        <f t="shared" ref="L2429" si="13961" xml:space="preserve"> (F2429 - F2436) / F2436</f>
        <v>0.42890995260663506</v>
      </c>
      <c r="M2429" s="4">
        <f t="shared" ref="M2429" si="13962" xml:space="preserve"> (G2429 - G2436) / G2436</f>
        <v>3.7994936432684978E-2</v>
      </c>
      <c r="N2429" s="4">
        <f t="shared" ref="N2429" si="13963" xml:space="preserve"> (H2429 - H2436) / H2436</f>
        <v>0.29679874648906801</v>
      </c>
      <c r="O2429" s="4">
        <f t="shared" ref="O2429" si="13964" xml:space="preserve"> (I2429 - I2436) / I2436</f>
        <v>-7.7835436786597193E-4</v>
      </c>
      <c r="X2429" s="5"/>
      <c r="Y2429" s="6"/>
      <c r="Z2429" s="5"/>
      <c r="AA2429" s="5"/>
      <c r="AB2429" s="5"/>
      <c r="AC2429" s="5"/>
      <c r="AD2429" s="5"/>
      <c r="AE2429" s="5"/>
      <c r="AF2429" s="5"/>
      <c r="AG2429" s="5"/>
      <c r="AH2429" s="5"/>
    </row>
    <row r="2430" spans="1:34" ht="16" x14ac:dyDescent="0.2">
      <c r="A2430" s="1">
        <v>2425</v>
      </c>
      <c r="B2430">
        <v>208822</v>
      </c>
      <c r="C2430">
        <v>7</v>
      </c>
      <c r="D2430" t="s">
        <v>10</v>
      </c>
      <c r="E2430" t="s">
        <v>314</v>
      </c>
      <c r="F2430">
        <v>594</v>
      </c>
      <c r="G2430">
        <v>0.81369426751592355</v>
      </c>
      <c r="H2430">
        <v>18201.962629743899</v>
      </c>
      <c r="I2430">
        <v>0.27801297473381981</v>
      </c>
      <c r="K2430" s="2" t="s">
        <v>973</v>
      </c>
      <c r="L2430" s="2">
        <f t="shared" ref="L2430" si="13965" xml:space="preserve"> SLOPE(F2429:F2436, $C2429:$C2436)</f>
        <v>13.214285714285714</v>
      </c>
      <c r="M2430" s="2">
        <f t="shared" ref="M2430" si="13966" xml:space="preserve"> SLOPE(G2429:G2436, $C2429:$C2436)</f>
        <v>2.1793551989808244E-3</v>
      </c>
      <c r="N2430" s="2">
        <f t="shared" ref="N2430" si="13967" xml:space="preserve"> SLOPE(H2429:H2436, $C2429:$C2436)</f>
        <v>594.9022668995699</v>
      </c>
      <c r="O2430" s="2">
        <f t="shared" ref="O2430" si="13968" xml:space="preserve"> SLOPE(I2429:I2436, $C2429:$C2436)</f>
        <v>-4.3260597775796857E-3</v>
      </c>
      <c r="X2430" s="5"/>
      <c r="Y2430" s="6"/>
      <c r="Z2430" s="5"/>
      <c r="AA2430" s="5"/>
      <c r="AB2430" s="5"/>
      <c r="AC2430" s="5"/>
      <c r="AD2430" s="5"/>
      <c r="AE2430" s="5"/>
      <c r="AF2430" s="5"/>
      <c r="AG2430" s="5"/>
      <c r="AH2430" s="5"/>
    </row>
    <row r="2431" spans="1:34" ht="16" x14ac:dyDescent="0.2">
      <c r="A2431" s="1">
        <v>2426</v>
      </c>
      <c r="B2431">
        <v>208822</v>
      </c>
      <c r="C2431">
        <v>6</v>
      </c>
      <c r="D2431" t="s">
        <v>11</v>
      </c>
      <c r="E2431" t="s">
        <v>314</v>
      </c>
      <c r="F2431">
        <v>634</v>
      </c>
      <c r="G2431">
        <v>0.83359746434231374</v>
      </c>
      <c r="H2431">
        <v>17613.477203971681</v>
      </c>
      <c r="I2431">
        <v>0.28555759624823762</v>
      </c>
      <c r="K2431" s="2" t="s">
        <v>974</v>
      </c>
      <c r="L2431" s="2">
        <f t="shared" ref="L2431" si="13969" xml:space="preserve"> INTERCEPT(F2429:F2436,$C2429:$C2436)</f>
        <v>542.78571428571433</v>
      </c>
      <c r="M2431" s="2">
        <f t="shared" ref="M2431" si="13970" xml:space="preserve"> INTERCEPT(G2429:G2436,$C2429:$C2436)</f>
        <v>0.81339672872963531</v>
      </c>
      <c r="N2431" s="2">
        <f t="shared" ref="N2431" si="13971" xml:space="preserve"> INTERCEPT(H2429:H2436,$C2429:$C2436)</f>
        <v>13778.137857721005</v>
      </c>
      <c r="O2431" s="2">
        <f t="shared" ref="O2431" si="13972" xml:space="preserve"> INTERCEPT(I2429:I2436,$C2429:$C2436)</f>
        <v>0.31602459972361846</v>
      </c>
      <c r="X2431" s="5"/>
      <c r="Y2431" s="6"/>
      <c r="Z2431" s="5"/>
      <c r="AA2431" s="5"/>
      <c r="AB2431" s="5"/>
      <c r="AC2431" s="5"/>
      <c r="AD2431" s="5"/>
      <c r="AE2431" s="5"/>
      <c r="AF2431" s="5"/>
      <c r="AG2431" s="5"/>
      <c r="AH2431" s="5"/>
    </row>
    <row r="2432" spans="1:34" ht="16" x14ac:dyDescent="0.2">
      <c r="A2432" s="1">
        <v>2427</v>
      </c>
      <c r="B2432">
        <v>208822</v>
      </c>
      <c r="C2432">
        <v>5</v>
      </c>
      <c r="D2432" t="s">
        <v>12</v>
      </c>
      <c r="E2432" t="s">
        <v>314</v>
      </c>
      <c r="F2432">
        <v>635</v>
      </c>
      <c r="G2432">
        <v>0.81260096930533121</v>
      </c>
      <c r="H2432">
        <v>16873.88401519871</v>
      </c>
      <c r="I2432">
        <v>0.2767017533866844</v>
      </c>
      <c r="K2432" s="2" t="s">
        <v>1285</v>
      </c>
      <c r="L2432" s="2">
        <f t="shared" ref="L2432:O2432" si="13973" xml:space="preserve"> L2431 + (11*L2430)</f>
        <v>688.14285714285722</v>
      </c>
      <c r="M2432" s="2">
        <f t="shared" si="13973"/>
        <v>0.83736963591842439</v>
      </c>
      <c r="N2432" s="2">
        <f t="shared" si="13973"/>
        <v>20322.062793616275</v>
      </c>
      <c r="O2432" s="2">
        <f t="shared" si="13973"/>
        <v>0.26843794217024192</v>
      </c>
      <c r="X2432" s="5"/>
      <c r="Y2432" s="6"/>
      <c r="Z2432" s="5"/>
      <c r="AA2432" s="5"/>
      <c r="AB2432" s="5"/>
      <c r="AC2432" s="5"/>
      <c r="AD2432" s="5"/>
      <c r="AE2432" s="5"/>
      <c r="AF2432" s="5"/>
      <c r="AG2432" s="5"/>
      <c r="AH2432" s="5"/>
    </row>
    <row r="2433" spans="1:34" ht="16" x14ac:dyDescent="0.2">
      <c r="A2433" s="1">
        <v>2428</v>
      </c>
      <c r="B2433">
        <v>208822</v>
      </c>
      <c r="C2433">
        <v>4</v>
      </c>
      <c r="D2433" t="s">
        <v>13</v>
      </c>
      <c r="E2433" t="s">
        <v>314</v>
      </c>
      <c r="F2433">
        <v>682</v>
      </c>
      <c r="G2433">
        <v>0.80861244019138756</v>
      </c>
      <c r="H2433">
        <v>17115.498615530301</v>
      </c>
      <c r="I2433">
        <v>0.30419144820173222</v>
      </c>
      <c r="K2433" s="2" t="s">
        <v>976</v>
      </c>
      <c r="L2433" s="2">
        <f t="shared" ref="L2433" si="13974" xml:space="preserve"> (L2432 - F2436) / F2436</f>
        <v>0.63067027758970906</v>
      </c>
      <c r="M2433" s="2">
        <f t="shared" ref="M2433" si="13975" xml:space="preserve"> (M2432 - G2436) / G2436</f>
        <v>2.4705700018772678E-2</v>
      </c>
      <c r="N2433" s="2">
        <f t="shared" ref="N2433" si="13976" xml:space="preserve"> (N2432 - H2436) / H2436</f>
        <v>0.49624761581880095</v>
      </c>
      <c r="O2433" s="2">
        <f t="shared" ref="O2433" si="13977" xml:space="preserve"> (O2432 - I2436) / I2436</f>
        <v>-6.5630797599106991E-2</v>
      </c>
      <c r="X2433" s="5"/>
      <c r="Y2433" s="6"/>
      <c r="Z2433" s="5"/>
      <c r="AA2433" s="5"/>
      <c r="AB2433" s="5"/>
      <c r="AC2433" s="5"/>
      <c r="AD2433" s="5"/>
      <c r="AE2433" s="5"/>
      <c r="AF2433" s="5"/>
      <c r="AG2433" s="5"/>
      <c r="AH2433" s="5"/>
    </row>
    <row r="2434" spans="1:34" ht="16" x14ac:dyDescent="0.2">
      <c r="A2434" s="1">
        <v>2429</v>
      </c>
      <c r="B2434">
        <v>208822</v>
      </c>
      <c r="C2434">
        <v>3</v>
      </c>
      <c r="D2434" t="s">
        <v>14</v>
      </c>
      <c r="E2434" t="s">
        <v>314</v>
      </c>
      <c r="F2434">
        <v>629</v>
      </c>
      <c r="G2434">
        <v>0.82552504038772212</v>
      </c>
      <c r="H2434">
        <v>15676.6362730823</v>
      </c>
      <c r="I2434">
        <v>0.34354425563386282</v>
      </c>
      <c r="K2434" s="2" t="s">
        <v>977</v>
      </c>
      <c r="L2434" s="2">
        <f t="shared" ref="L2434" si="13978">IF(L2429&lt;=$L$1,1,0)</f>
        <v>0</v>
      </c>
      <c r="M2434" s="2">
        <f t="shared" ref="M2434" si="13979">IF(M2429&lt;=$M$1,1,0)</f>
        <v>1</v>
      </c>
      <c r="N2434" s="2">
        <f t="shared" ref="N2434" si="13980">IF(N2429&lt;=$N$1,1,0)</f>
        <v>0</v>
      </c>
      <c r="O2434" s="2">
        <f t="shared" ref="O2434" si="13981">IF(O2429&lt;=$O$1,1,0)</f>
        <v>1</v>
      </c>
      <c r="X2434" s="5" t="s">
        <v>977</v>
      </c>
      <c r="Y2434" s="5">
        <f t="shared" ref="Y2434" ca="1" si="13982">IF(L2429&lt;=$Y$1,1,0)</f>
        <v>0</v>
      </c>
      <c r="Z2434" s="5">
        <f t="shared" ref="Z2434" ca="1" si="13983">IF(M2429&lt;=$Z$1,1,0)</f>
        <v>0</v>
      </c>
      <c r="AA2434" s="5">
        <f t="shared" ref="AA2434" ca="1" si="13984">IF(N2429&lt;=$AA$1,1,0)</f>
        <v>0</v>
      </c>
      <c r="AB2434" s="5">
        <f t="shared" ref="AB2434" ca="1" si="13985">IF(O2429&lt;=$AB$1,1,0)</f>
        <v>0</v>
      </c>
      <c r="AC2434" s="5"/>
      <c r="AD2434" s="5"/>
      <c r="AE2434" s="5"/>
      <c r="AF2434" s="5"/>
      <c r="AG2434" s="5"/>
      <c r="AH2434" s="5"/>
    </row>
    <row r="2435" spans="1:34" ht="16" x14ac:dyDescent="0.2">
      <c r="A2435" s="1">
        <v>2430</v>
      </c>
      <c r="B2435">
        <v>208822</v>
      </c>
      <c r="C2435">
        <v>2</v>
      </c>
      <c r="D2435" t="s">
        <v>15</v>
      </c>
      <c r="E2435" t="s">
        <v>314</v>
      </c>
      <c r="F2435">
        <v>619</v>
      </c>
      <c r="G2435">
        <v>0.82619047619047614</v>
      </c>
      <c r="H2435">
        <v>14964.962674733441</v>
      </c>
      <c r="I2435">
        <v>0.31008778209083848</v>
      </c>
      <c r="K2435" s="2" t="s">
        <v>978</v>
      </c>
      <c r="L2435" s="2">
        <f t="shared" ref="L2435" si="13986">IF(L2429&lt;=$L$2, 1, 0)</f>
        <v>0</v>
      </c>
      <c r="M2435" s="2">
        <f t="shared" ref="M2435" si="13987">IF(M2429&lt;=$M$2, 1, 0)</f>
        <v>1</v>
      </c>
      <c r="N2435" s="2">
        <f t="shared" ref="N2435" si="13988">IF(N2429&lt;=$N$2, 1, 0)</f>
        <v>0</v>
      </c>
      <c r="O2435" s="2">
        <f t="shared" ref="O2435" si="13989">IF(O2429&lt;=$O$2, 1, 0)</f>
        <v>0</v>
      </c>
      <c r="X2435" s="5" t="s">
        <v>978</v>
      </c>
      <c r="Y2435" s="5">
        <f t="shared" ref="Y2435" ca="1" si="13990">IF(L2429&lt;=$Y$2, 1, 0)</f>
        <v>0</v>
      </c>
      <c r="Z2435" s="5">
        <f t="shared" ref="Z2435" ca="1" si="13991">IF(M2429&lt;=$Z$2, 1, 0)</f>
        <v>0</v>
      </c>
      <c r="AA2435" s="5">
        <f t="shared" ref="AA2435" ca="1" si="13992">IF(N2429&lt;=$AA$2, 1, 0)</f>
        <v>0</v>
      </c>
      <c r="AB2435" s="5">
        <f t="shared" ref="AB2435" ca="1" si="13993">IF(O2429&lt;=$AB$2, 1, 0)</f>
        <v>0</v>
      </c>
      <c r="AC2435" s="5"/>
      <c r="AD2435" s="5" t="s">
        <v>1952</v>
      </c>
      <c r="AE2435" s="5">
        <f t="shared" ref="AE2435" ca="1" si="13994" xml:space="preserve"> Y2434+Y2435+Y2436</f>
        <v>0</v>
      </c>
      <c r="AF2435" s="5">
        <f t="shared" ref="AF2435" ca="1" si="13995">Z2434+Z2435+Z2436</f>
        <v>0</v>
      </c>
      <c r="AG2435" s="5">
        <f t="shared" ref="AG2435" ca="1" si="13996">AA2434+AA2435+AA2436</f>
        <v>0</v>
      </c>
      <c r="AH2435" s="5">
        <f t="shared" ref="AH2435" ca="1" si="13997">AB2434+AB2435+AB2436</f>
        <v>1</v>
      </c>
    </row>
    <row r="2436" spans="1:34" ht="16" x14ac:dyDescent="0.2">
      <c r="A2436" s="1">
        <v>2431</v>
      </c>
      <c r="B2436">
        <v>208822</v>
      </c>
      <c r="C2436">
        <v>1</v>
      </c>
      <c r="D2436" t="s">
        <v>16</v>
      </c>
      <c r="E2436" t="s">
        <v>314</v>
      </c>
      <c r="F2436">
        <v>422</v>
      </c>
      <c r="G2436">
        <v>0.81718061674008813</v>
      </c>
      <c r="H2436">
        <v>13582.018496647899</v>
      </c>
      <c r="I2436">
        <v>0.28729322571900018</v>
      </c>
      <c r="K2436" s="2" t="s">
        <v>979</v>
      </c>
      <c r="L2436" s="2">
        <f t="shared" ref="L2436" si="13998">IF(L2433&lt;=$L$1, 1,0)</f>
        <v>0</v>
      </c>
      <c r="M2436" s="2">
        <f t="shared" ref="M2436" si="13999">IF(M2433&lt;=$M$1, 1,0)</f>
        <v>1</v>
      </c>
      <c r="N2436" s="2">
        <f t="shared" ref="N2436" si="14000">IF(N2433&lt;=$N$1, 1,0)</f>
        <v>0</v>
      </c>
      <c r="O2436" s="2">
        <f t="shared" ref="O2436" si="14001">IF(O2433&lt;=$O$1, 1,0)</f>
        <v>1</v>
      </c>
      <c r="X2436" s="5" t="s">
        <v>979</v>
      </c>
      <c r="Y2436" s="5">
        <f t="shared" ref="Y2436" ca="1" si="14002">IF(L2433&lt;=$Y$1, 1,0)</f>
        <v>0</v>
      </c>
      <c r="Z2436" s="5">
        <f t="shared" ref="Z2436" ca="1" si="14003">IF(M2433&lt;=$Z$1, 1,0)</f>
        <v>0</v>
      </c>
      <c r="AA2436" s="5">
        <f t="shared" ref="AA2436" ca="1" si="14004">IF(N2433&lt;=$AA$1, 1,0)</f>
        <v>0</v>
      </c>
      <c r="AB2436" s="5">
        <f t="shared" ref="AB2436" ca="1" si="14005">IF(O2433&lt;=$AB$1, 1,0)</f>
        <v>1</v>
      </c>
      <c r="AC2436" s="5"/>
      <c r="AD2436" s="5" t="s">
        <v>1953</v>
      </c>
      <c r="AE2436" s="5"/>
      <c r="AF2436" s="5"/>
      <c r="AG2436" s="5"/>
      <c r="AH2436" s="5">
        <f t="shared" ref="AH2436" ca="1" si="14006">AE2435+AF2435+AG2435+AH2435</f>
        <v>1</v>
      </c>
    </row>
    <row r="2437" spans="1:34" ht="16" x14ac:dyDescent="0.2">
      <c r="A2437" s="1">
        <v>2432</v>
      </c>
      <c r="B2437">
        <v>131469</v>
      </c>
      <c r="C2437">
        <v>8</v>
      </c>
      <c r="D2437" t="s">
        <v>8</v>
      </c>
      <c r="E2437" t="s">
        <v>315</v>
      </c>
      <c r="F2437">
        <v>2619</v>
      </c>
      <c r="G2437">
        <v>0.92033838561861125</v>
      </c>
      <c r="H2437">
        <v>33781.844453247417</v>
      </c>
      <c r="I2437">
        <v>1.1596169381260399</v>
      </c>
      <c r="K2437" s="2" t="s">
        <v>972</v>
      </c>
      <c r="L2437" s="4">
        <f t="shared" ref="L2437" si="14007" xml:space="preserve"> (F2437 - F2444) / F2444</f>
        <v>9.7193129451193974E-2</v>
      </c>
      <c r="M2437" s="4">
        <f t="shared" ref="M2437" si="14008" xml:space="preserve"> (G2437 - G2444) / G2444</f>
        <v>4.5788545910440985E-3</v>
      </c>
      <c r="N2437" s="4">
        <f t="shared" ref="N2437" si="14009" xml:space="preserve"> (H2437 - H2444) / H2444</f>
        <v>0.3060134732788431</v>
      </c>
      <c r="O2437" s="4">
        <f t="shared" ref="O2437" si="14010" xml:space="preserve"> (I2437 - I2444) / I2444</f>
        <v>-6.8989457657058856E-2</v>
      </c>
      <c r="X2437" s="5"/>
      <c r="Y2437" s="6"/>
      <c r="Z2437" s="5"/>
      <c r="AA2437" s="5"/>
      <c r="AB2437" s="5"/>
      <c r="AC2437" s="5"/>
      <c r="AD2437" s="5"/>
      <c r="AE2437" s="5"/>
      <c r="AF2437" s="5"/>
      <c r="AG2437" s="5"/>
      <c r="AH2437" s="5"/>
    </row>
    <row r="2438" spans="1:34" ht="16" x14ac:dyDescent="0.2">
      <c r="A2438" s="1">
        <v>2433</v>
      </c>
      <c r="B2438">
        <v>131469</v>
      </c>
      <c r="C2438">
        <v>7</v>
      </c>
      <c r="D2438" t="s">
        <v>10</v>
      </c>
      <c r="E2438" t="s">
        <v>315</v>
      </c>
      <c r="F2438">
        <v>2845</v>
      </c>
      <c r="G2438">
        <v>0.92903720751822016</v>
      </c>
      <c r="H2438">
        <v>30746.7028063787</v>
      </c>
      <c r="I2438">
        <v>1.35457966319439</v>
      </c>
      <c r="K2438" s="2" t="s">
        <v>973</v>
      </c>
      <c r="L2438" s="2">
        <f t="shared" ref="L2438" si="14011" xml:space="preserve"> SLOPE(F2437:F2444, $C2437:$C2444)</f>
        <v>54.607142857142854</v>
      </c>
      <c r="M2438" s="2">
        <f t="shared" ref="M2438" si="14012" xml:space="preserve"> SLOPE(G2437:G2444, $C2437:$C2444)</f>
        <v>-4.286993147063899E-4</v>
      </c>
      <c r="N2438" s="2">
        <f t="shared" ref="N2438" si="14013" xml:space="preserve"> SLOPE(H2437:H2444, $C2437:$C2444)</f>
        <v>1017.5849233944956</v>
      </c>
      <c r="O2438" s="2">
        <f t="shared" ref="O2438" si="14014" xml:space="preserve"> SLOPE(I2437:I2444, $C2437:$C2444)</f>
        <v>8.6019398088059223E-4</v>
      </c>
      <c r="X2438" s="5"/>
      <c r="Y2438" s="6"/>
      <c r="Z2438" s="5"/>
      <c r="AA2438" s="5"/>
      <c r="AB2438" s="5"/>
      <c r="AC2438" s="5"/>
      <c r="AD2438" s="5"/>
      <c r="AE2438" s="5"/>
      <c r="AF2438" s="5"/>
      <c r="AG2438" s="5"/>
      <c r="AH2438" s="5"/>
    </row>
    <row r="2439" spans="1:34" ht="16" x14ac:dyDescent="0.2">
      <c r="A2439" s="1">
        <v>2434</v>
      </c>
      <c r="B2439">
        <v>131469</v>
      </c>
      <c r="C2439">
        <v>6</v>
      </c>
      <c r="D2439" t="s">
        <v>11</v>
      </c>
      <c r="E2439" t="s">
        <v>315</v>
      </c>
      <c r="F2439">
        <v>2610</v>
      </c>
      <c r="G2439">
        <v>0.91364902506963785</v>
      </c>
      <c r="H2439">
        <v>29602.295308561221</v>
      </c>
      <c r="I2439">
        <v>1.3541778591555469</v>
      </c>
      <c r="K2439" s="2" t="s">
        <v>974</v>
      </c>
      <c r="L2439" s="2">
        <f t="shared" ref="L2439" si="14015" xml:space="preserve"> INTERCEPT(F2437:F2444,$C2437:$C2444)</f>
        <v>2297.6428571428573</v>
      </c>
      <c r="M2439" s="2">
        <f t="shared" ref="M2439" si="14016" xml:space="preserve"> INTERCEPT(G2437:G2444,$C2437:$C2444)</f>
        <v>0.92405006758267028</v>
      </c>
      <c r="N2439" s="2">
        <f t="shared" ref="N2439" si="14017" xml:space="preserve"> INTERCEPT(H2437:H2444,$C2437:$C2444)</f>
        <v>24421.486916705468</v>
      </c>
      <c r="O2439" s="2">
        <f t="shared" ref="O2439" si="14018" xml:space="preserve"> INTERCEPT(I2437:I2444,$C2437:$C2444)</f>
        <v>1.2751438571360008</v>
      </c>
      <c r="X2439" s="5"/>
      <c r="Y2439" s="6"/>
      <c r="Z2439" s="5"/>
      <c r="AA2439" s="5"/>
      <c r="AB2439" s="5"/>
      <c r="AC2439" s="5"/>
      <c r="AD2439" s="5"/>
      <c r="AE2439" s="5"/>
      <c r="AF2439" s="5"/>
      <c r="AG2439" s="5"/>
      <c r="AH2439" s="5"/>
    </row>
    <row r="2440" spans="1:34" ht="16" x14ac:dyDescent="0.2">
      <c r="A2440" s="1">
        <v>2435</v>
      </c>
      <c r="B2440">
        <v>131469</v>
      </c>
      <c r="C2440">
        <v>5</v>
      </c>
      <c r="D2440" t="s">
        <v>12</v>
      </c>
      <c r="E2440" t="s">
        <v>315</v>
      </c>
      <c r="F2440">
        <v>2525</v>
      </c>
      <c r="G2440">
        <v>0.90224980605120253</v>
      </c>
      <c r="H2440">
        <v>29490.76449037467</v>
      </c>
      <c r="I2440">
        <v>1.2585209626862499</v>
      </c>
      <c r="K2440" s="2" t="s">
        <v>1286</v>
      </c>
      <c r="L2440" s="2">
        <f t="shared" ref="L2440:O2440" si="14019" xml:space="preserve"> L2439 + (11*L2438)</f>
        <v>2898.3214285714289</v>
      </c>
      <c r="M2440" s="2">
        <f t="shared" si="14019"/>
        <v>0.91933437512089999</v>
      </c>
      <c r="N2440" s="2">
        <f t="shared" si="14019"/>
        <v>35614.92107404492</v>
      </c>
      <c r="O2440" s="2">
        <f t="shared" si="14019"/>
        <v>1.2846059909256873</v>
      </c>
      <c r="X2440" s="5"/>
      <c r="Y2440" s="6"/>
      <c r="Z2440" s="5"/>
      <c r="AA2440" s="5"/>
      <c r="AB2440" s="5"/>
      <c r="AC2440" s="5"/>
      <c r="AD2440" s="5"/>
      <c r="AE2440" s="5"/>
      <c r="AF2440" s="5"/>
      <c r="AG2440" s="5"/>
      <c r="AH2440" s="5"/>
    </row>
    <row r="2441" spans="1:34" ht="16" x14ac:dyDescent="0.2">
      <c r="A2441" s="1">
        <v>2436</v>
      </c>
      <c r="B2441">
        <v>131469</v>
      </c>
      <c r="C2441">
        <v>4</v>
      </c>
      <c r="D2441" t="s">
        <v>13</v>
      </c>
      <c r="E2441" t="s">
        <v>315</v>
      </c>
      <c r="F2441">
        <v>2589</v>
      </c>
      <c r="G2441">
        <v>0.93900414937759336</v>
      </c>
      <c r="H2441">
        <v>28971.31905136889</v>
      </c>
      <c r="I2441">
        <v>1.30752803162613</v>
      </c>
      <c r="K2441" s="2" t="s">
        <v>976</v>
      </c>
      <c r="L2441" s="2">
        <f t="shared" ref="L2441" si="14020" xml:space="preserve"> (L2440 - F2444) / F2444</f>
        <v>0.21421090430307033</v>
      </c>
      <c r="M2441" s="2">
        <f t="shared" ref="M2441" si="14021" xml:space="preserve"> (M2440 - G2444) / G2444</f>
        <v>3.4829449435178567E-3</v>
      </c>
      <c r="N2441" s="2">
        <f t="shared" ref="N2441" si="14022" xml:space="preserve"> (N2440 - H2444) / H2444</f>
        <v>0.37688061517298133</v>
      </c>
      <c r="O2441" s="2">
        <f t="shared" ref="O2441" si="14023" xml:space="preserve"> (O2440 - I2444) / I2444</f>
        <v>3.135930580786582E-2</v>
      </c>
      <c r="X2441" s="5"/>
      <c r="Y2441" s="6"/>
      <c r="Z2441" s="5"/>
      <c r="AA2441" s="5"/>
      <c r="AB2441" s="5"/>
      <c r="AC2441" s="5"/>
      <c r="AD2441" s="5"/>
      <c r="AE2441" s="5"/>
      <c r="AF2441" s="5"/>
      <c r="AG2441" s="5"/>
      <c r="AH2441" s="5"/>
    </row>
    <row r="2442" spans="1:34" ht="16" x14ac:dyDescent="0.2">
      <c r="A2442" s="1">
        <v>2437</v>
      </c>
      <c r="B2442">
        <v>131469</v>
      </c>
      <c r="C2442">
        <v>3</v>
      </c>
      <c r="D2442" t="s">
        <v>14</v>
      </c>
      <c r="E2442" t="s">
        <v>315</v>
      </c>
      <c r="F2442">
        <v>2416</v>
      </c>
      <c r="G2442">
        <v>0.93398637137989782</v>
      </c>
      <c r="H2442">
        <v>27368.63747147231</v>
      </c>
      <c r="I2442">
        <v>1.32403893234208</v>
      </c>
      <c r="K2442" s="2" t="s">
        <v>977</v>
      </c>
      <c r="L2442" s="2">
        <f t="shared" ref="L2442" si="14024">IF(L2437&lt;=$L$1,1,0)</f>
        <v>1</v>
      </c>
      <c r="M2442" s="2">
        <f t="shared" ref="M2442" si="14025">IF(M2437&lt;=$M$1,1,0)</f>
        <v>1</v>
      </c>
      <c r="N2442" s="2">
        <f t="shared" ref="N2442" si="14026">IF(N2437&lt;=$N$1,1,0)</f>
        <v>0</v>
      </c>
      <c r="O2442" s="2">
        <f t="shared" ref="O2442" si="14027">IF(O2437&lt;=$O$1,1,0)</f>
        <v>1</v>
      </c>
      <c r="X2442" s="5" t="s">
        <v>977</v>
      </c>
      <c r="Y2442" s="5">
        <f t="shared" ref="Y2442" ca="1" si="14028">IF(L2437&lt;=$Y$1,1,0)</f>
        <v>0</v>
      </c>
      <c r="Z2442" s="5">
        <f t="shared" ref="Z2442" ca="1" si="14029">IF(M2437&lt;=$Z$1,1,0)</f>
        <v>0</v>
      </c>
      <c r="AA2442" s="5">
        <f t="shared" ref="AA2442" ca="1" si="14030">IF(N2437&lt;=$AA$1,1,0)</f>
        <v>0</v>
      </c>
      <c r="AB2442" s="5">
        <f t="shared" ref="AB2442" ca="1" si="14031">IF(O2437&lt;=$AB$1,1,0)</f>
        <v>1</v>
      </c>
      <c r="AC2442" s="5"/>
      <c r="AD2442" s="5"/>
      <c r="AE2442" s="5"/>
      <c r="AF2442" s="5"/>
      <c r="AG2442" s="5"/>
      <c r="AH2442" s="5"/>
    </row>
    <row r="2443" spans="1:34" ht="16" x14ac:dyDescent="0.2">
      <c r="A2443" s="1">
        <v>2438</v>
      </c>
      <c r="B2443">
        <v>131469</v>
      </c>
      <c r="C2443">
        <v>2</v>
      </c>
      <c r="D2443" t="s">
        <v>15</v>
      </c>
      <c r="E2443" t="s">
        <v>315</v>
      </c>
      <c r="F2443">
        <v>2356</v>
      </c>
      <c r="G2443">
        <v>0.92255892255892258</v>
      </c>
      <c r="H2443">
        <v>26177.00618566811</v>
      </c>
      <c r="I2443">
        <v>1.228108936462065</v>
      </c>
      <c r="K2443" s="2" t="s">
        <v>978</v>
      </c>
      <c r="L2443" s="2">
        <f t="shared" ref="L2443" si="14032">IF(L2437&lt;=$L$2, 1, 0)</f>
        <v>1</v>
      </c>
      <c r="M2443" s="2">
        <f t="shared" ref="M2443" si="14033">IF(M2437&lt;=$M$2, 1, 0)</f>
        <v>1</v>
      </c>
      <c r="N2443" s="2">
        <f t="shared" ref="N2443" si="14034">IF(N2437&lt;=$N$2, 1, 0)</f>
        <v>0</v>
      </c>
      <c r="O2443" s="2">
        <f t="shared" ref="O2443" si="14035">IF(O2437&lt;=$O$2, 1, 0)</f>
        <v>0</v>
      </c>
      <c r="X2443" s="5" t="s">
        <v>978</v>
      </c>
      <c r="Y2443" s="5">
        <f t="shared" ref="Y2443" ca="1" si="14036">IF(L2437&lt;=$Y$2, 1, 0)</f>
        <v>0</v>
      </c>
      <c r="Z2443" s="5">
        <f t="shared" ref="Z2443" ca="1" si="14037">IF(M2437&lt;=$Z$2, 1, 0)</f>
        <v>0</v>
      </c>
      <c r="AA2443" s="5">
        <f t="shared" ref="AA2443" ca="1" si="14038">IF(N2437&lt;=$AA$2, 1, 0)</f>
        <v>0</v>
      </c>
      <c r="AB2443" s="5">
        <f t="shared" ref="AB2443" ca="1" si="14039">IF(O2437&lt;=$AB$2, 1, 0)</f>
        <v>0</v>
      </c>
      <c r="AC2443" s="5"/>
      <c r="AD2443" s="5" t="s">
        <v>1952</v>
      </c>
      <c r="AE2443" s="5">
        <f t="shared" ref="AE2443" ca="1" si="14040" xml:space="preserve"> Y2442+Y2443+Y2444</f>
        <v>0</v>
      </c>
      <c r="AF2443" s="5">
        <f t="shared" ref="AF2443" ca="1" si="14041">Z2442+Z2443+Z2444</f>
        <v>0</v>
      </c>
      <c r="AG2443" s="5">
        <f t="shared" ref="AG2443" ca="1" si="14042">AA2442+AA2443+AA2444</f>
        <v>0</v>
      </c>
      <c r="AH2443" s="5">
        <f t="shared" ref="AH2443" ca="1" si="14043">AB2442+AB2443+AB2444</f>
        <v>1</v>
      </c>
    </row>
    <row r="2444" spans="1:34" ht="16" x14ac:dyDescent="0.2">
      <c r="A2444" s="1">
        <v>2439</v>
      </c>
      <c r="B2444">
        <v>131469</v>
      </c>
      <c r="C2444">
        <v>1</v>
      </c>
      <c r="D2444" t="s">
        <v>16</v>
      </c>
      <c r="E2444" t="s">
        <v>315</v>
      </c>
      <c r="F2444">
        <v>2387</v>
      </c>
      <c r="G2444">
        <v>0.91614349775784754</v>
      </c>
      <c r="H2444">
        <v>25866.382808774251</v>
      </c>
      <c r="I2444">
        <v>1.245546516807208</v>
      </c>
      <c r="K2444" s="2" t="s">
        <v>979</v>
      </c>
      <c r="L2444" s="2">
        <f t="shared" ref="L2444" si="14044">IF(L2441&lt;=$L$1, 1,0)</f>
        <v>0</v>
      </c>
      <c r="M2444" s="2">
        <f t="shared" ref="M2444" si="14045">IF(M2441&lt;=$M$1, 1,0)</f>
        <v>1</v>
      </c>
      <c r="N2444" s="2">
        <f t="shared" ref="N2444" si="14046">IF(N2441&lt;=$N$1, 1,0)</f>
        <v>0</v>
      </c>
      <c r="O2444" s="2">
        <f t="shared" ref="O2444" si="14047">IF(O2441&lt;=$O$1, 1,0)</f>
        <v>0</v>
      </c>
      <c r="X2444" s="5" t="s">
        <v>979</v>
      </c>
      <c r="Y2444" s="5">
        <f t="shared" ref="Y2444" ca="1" si="14048">IF(L2441&lt;=$Y$1, 1,0)</f>
        <v>0</v>
      </c>
      <c r="Z2444" s="5">
        <f t="shared" ref="Z2444" ca="1" si="14049">IF(M2441&lt;=$Z$1, 1,0)</f>
        <v>0</v>
      </c>
      <c r="AA2444" s="5">
        <f t="shared" ref="AA2444" ca="1" si="14050">IF(N2441&lt;=$AA$1, 1,0)</f>
        <v>0</v>
      </c>
      <c r="AB2444" s="5">
        <f t="shared" ref="AB2444" ca="1" si="14051">IF(O2441&lt;=$AB$1, 1,0)</f>
        <v>0</v>
      </c>
      <c r="AC2444" s="5"/>
      <c r="AD2444" s="5" t="s">
        <v>1953</v>
      </c>
      <c r="AE2444" s="5"/>
      <c r="AF2444" s="5"/>
      <c r="AG2444" s="5"/>
      <c r="AH2444" s="5">
        <f t="shared" ref="AH2444" ca="1" si="14052">AE2443+AF2443+AG2443+AH2443</f>
        <v>1</v>
      </c>
    </row>
    <row r="2445" spans="1:34" ht="16" x14ac:dyDescent="0.2">
      <c r="A2445" s="1">
        <v>2440</v>
      </c>
      <c r="B2445">
        <v>156745</v>
      </c>
      <c r="C2445">
        <v>8</v>
      </c>
      <c r="D2445" t="s">
        <v>8</v>
      </c>
      <c r="E2445" t="s">
        <v>316</v>
      </c>
      <c r="F2445">
        <v>314</v>
      </c>
      <c r="G2445">
        <v>0.70992366412213737</v>
      </c>
      <c r="H2445">
        <v>10138.15177746195</v>
      </c>
      <c r="I2445">
        <v>1.274856761969771</v>
      </c>
      <c r="K2445" s="2" t="s">
        <v>972</v>
      </c>
      <c r="L2445" s="4">
        <f t="shared" ref="L2445" si="14053" xml:space="preserve"> (F2445 - F2452) / F2452</f>
        <v>0.32489451476793246</v>
      </c>
      <c r="M2445" s="4">
        <f t="shared" ref="M2445" si="14054" xml:space="preserve"> (G2445 - G2452) / G2452</f>
        <v>-5.6124219292158266E-2</v>
      </c>
      <c r="N2445" s="4">
        <f t="shared" ref="N2445" si="14055" xml:space="preserve"> (H2445 - H2452) / H2452</f>
        <v>-0.13912328747550731</v>
      </c>
      <c r="O2445" s="4">
        <f t="shared" ref="O2445" si="14056" xml:space="preserve"> (I2445 - I2452) / I2452</f>
        <v>0.23850615407021938</v>
      </c>
      <c r="X2445" s="5"/>
      <c r="Y2445" s="6"/>
      <c r="Z2445" s="5"/>
      <c r="AA2445" s="5"/>
      <c r="AB2445" s="5"/>
      <c r="AC2445" s="5"/>
      <c r="AD2445" s="5"/>
      <c r="AE2445" s="5"/>
      <c r="AF2445" s="5"/>
      <c r="AG2445" s="5"/>
      <c r="AH2445" s="5"/>
    </row>
    <row r="2446" spans="1:34" ht="16" x14ac:dyDescent="0.2">
      <c r="A2446" s="1">
        <v>2441</v>
      </c>
      <c r="B2446">
        <v>156745</v>
      </c>
      <c r="C2446">
        <v>7</v>
      </c>
      <c r="D2446" t="s">
        <v>10</v>
      </c>
      <c r="E2446" t="s">
        <v>316</v>
      </c>
      <c r="F2446">
        <v>262</v>
      </c>
      <c r="G2446">
        <v>0.62950819672131153</v>
      </c>
      <c r="H2446">
        <v>10280.990344738229</v>
      </c>
      <c r="I2446">
        <v>1.316607928622558</v>
      </c>
      <c r="K2446" s="2" t="s">
        <v>973</v>
      </c>
      <c r="L2446" s="2">
        <f t="shared" ref="L2446" si="14057" xml:space="preserve"> SLOPE(F2445:F2452, $C2445:$C2452)</f>
        <v>7.416666666666667</v>
      </c>
      <c r="M2446" s="2">
        <f t="shared" ref="M2446" si="14058" xml:space="preserve"> SLOPE(G2445:G2452, $C2445:$C2452)</f>
        <v>-1.1555447126281935E-2</v>
      </c>
      <c r="N2446" s="2">
        <f t="shared" ref="N2446" si="14059" xml:space="preserve"> SLOPE(H2445:H2452, $C2445:$C2452)</f>
        <v>-346.91117003000278</v>
      </c>
      <c r="O2446" s="2">
        <f t="shared" ref="O2446" si="14060" xml:space="preserve"> SLOPE(I2445:I2452, $C2445:$C2452)</f>
        <v>3.2887952211546577E-2</v>
      </c>
      <c r="X2446" s="5"/>
      <c r="Y2446" s="6"/>
      <c r="Z2446" s="5"/>
      <c r="AA2446" s="5"/>
      <c r="AB2446" s="5"/>
      <c r="AC2446" s="5"/>
      <c r="AD2446" s="5"/>
      <c r="AE2446" s="5"/>
      <c r="AF2446" s="5"/>
      <c r="AG2446" s="5"/>
      <c r="AH2446" s="5"/>
    </row>
    <row r="2447" spans="1:34" ht="16" x14ac:dyDescent="0.2">
      <c r="A2447" s="1">
        <v>2442</v>
      </c>
      <c r="B2447">
        <v>156745</v>
      </c>
      <c r="C2447">
        <v>6</v>
      </c>
      <c r="D2447" t="s">
        <v>11</v>
      </c>
      <c r="E2447" t="s">
        <v>316</v>
      </c>
      <c r="F2447">
        <v>306</v>
      </c>
      <c r="G2447">
        <v>0.67003367003366998</v>
      </c>
      <c r="H2447">
        <v>12085.689004358341</v>
      </c>
      <c r="I2447">
        <v>1.2042843491245201</v>
      </c>
      <c r="K2447" s="2" t="s">
        <v>974</v>
      </c>
      <c r="L2447" s="2">
        <f t="shared" ref="L2447" si="14061" xml:space="preserve"> INTERCEPT(F2445:F2452,$C2445:$C2452)</f>
        <v>246.5</v>
      </c>
      <c r="M2447" s="2">
        <f t="shared" ref="M2447" si="14062" xml:space="preserve"> INTERCEPT(G2445:G2452,$C2445:$C2452)</f>
        <v>0.7477771338472381</v>
      </c>
      <c r="N2447" s="2">
        <f t="shared" ref="N2447" si="14063" xml:space="preserve"> INTERCEPT(H2445:H2452,$C2445:$C2452)</f>
        <v>13580.179405461027</v>
      </c>
      <c r="O2447" s="2">
        <f t="shared" ref="O2447" si="14064" xml:space="preserve"> INTERCEPT(I2445:I2452,$C2445:$C2452)</f>
        <v>1.0316568841221689</v>
      </c>
      <c r="X2447" s="5"/>
      <c r="Y2447" s="6"/>
      <c r="Z2447" s="5"/>
      <c r="AA2447" s="5"/>
      <c r="AB2447" s="5"/>
      <c r="AC2447" s="5"/>
      <c r="AD2447" s="5"/>
      <c r="AE2447" s="5"/>
      <c r="AF2447" s="5"/>
      <c r="AG2447" s="5"/>
      <c r="AH2447" s="5"/>
    </row>
    <row r="2448" spans="1:34" ht="16" x14ac:dyDescent="0.2">
      <c r="A2448" s="1">
        <v>2443</v>
      </c>
      <c r="B2448">
        <v>156745</v>
      </c>
      <c r="C2448">
        <v>5</v>
      </c>
      <c r="D2448" t="s">
        <v>12</v>
      </c>
      <c r="E2448" t="s">
        <v>316</v>
      </c>
      <c r="F2448">
        <v>297</v>
      </c>
      <c r="G2448">
        <v>0.66312056737588654</v>
      </c>
      <c r="H2448">
        <v>13117.271522285861</v>
      </c>
      <c r="I2448">
        <v>1.148036112187288</v>
      </c>
      <c r="K2448" s="2" t="s">
        <v>1287</v>
      </c>
      <c r="L2448" s="2">
        <f t="shared" ref="L2448:O2448" si="14065" xml:space="preserve"> L2447 + (11*L2446)</f>
        <v>328.08333333333337</v>
      </c>
      <c r="M2448" s="2">
        <f t="shared" si="14065"/>
        <v>0.62066721545813686</v>
      </c>
      <c r="N2448" s="2">
        <f t="shared" si="14065"/>
        <v>9764.1565351309964</v>
      </c>
      <c r="O2448" s="2">
        <f t="shared" si="14065"/>
        <v>1.3934243584491812</v>
      </c>
      <c r="X2448" s="5"/>
      <c r="Y2448" s="6"/>
      <c r="Z2448" s="5"/>
      <c r="AA2448" s="5"/>
      <c r="AB2448" s="5"/>
      <c r="AC2448" s="5"/>
      <c r="AD2448" s="5"/>
      <c r="AE2448" s="5"/>
      <c r="AF2448" s="5"/>
      <c r="AG2448" s="5"/>
      <c r="AH2448" s="5"/>
    </row>
    <row r="2449" spans="1:34" ht="16" x14ac:dyDescent="0.2">
      <c r="A2449" s="1">
        <v>2444</v>
      </c>
      <c r="B2449">
        <v>156745</v>
      </c>
      <c r="C2449">
        <v>4</v>
      </c>
      <c r="D2449" t="s">
        <v>13</v>
      </c>
      <c r="E2449" t="s">
        <v>316</v>
      </c>
      <c r="F2449">
        <v>282</v>
      </c>
      <c r="G2449">
        <v>0.71955719557195574</v>
      </c>
      <c r="H2449">
        <v>12546.019169123099</v>
      </c>
      <c r="I2449">
        <v>1.1587576519102509</v>
      </c>
      <c r="K2449" s="2" t="s">
        <v>976</v>
      </c>
      <c r="L2449" s="2">
        <f t="shared" ref="L2449" si="14066" xml:space="preserve"> (L2448 - F2452) / F2452</f>
        <v>0.38431786216596359</v>
      </c>
      <c r="M2449" s="2">
        <f t="shared" ref="M2449" si="14067" xml:space="preserve"> (M2448 - G2452) / G2452</f>
        <v>-0.17479472490224984</v>
      </c>
      <c r="N2449" s="2">
        <f t="shared" ref="N2449" si="14068" xml:space="preserve"> (N2448 - H2452) / H2452</f>
        <v>-0.17088092947820718</v>
      </c>
      <c r="O2449" s="2">
        <f t="shared" ref="O2449" si="14069" xml:space="preserve"> (O2448 - I2452) / I2452</f>
        <v>0.35369297528311572</v>
      </c>
      <c r="X2449" s="5"/>
      <c r="Y2449" s="6"/>
      <c r="Z2449" s="5"/>
      <c r="AA2449" s="5"/>
      <c r="AB2449" s="5"/>
      <c r="AC2449" s="5"/>
      <c r="AD2449" s="5"/>
      <c r="AE2449" s="5"/>
      <c r="AF2449" s="5"/>
      <c r="AG2449" s="5"/>
      <c r="AH2449" s="5"/>
    </row>
    <row r="2450" spans="1:34" ht="16" x14ac:dyDescent="0.2">
      <c r="A2450" s="1">
        <v>2445</v>
      </c>
      <c r="B2450">
        <v>156745</v>
      </c>
      <c r="C2450">
        <v>3</v>
      </c>
      <c r="D2450" t="s">
        <v>14</v>
      </c>
      <c r="E2450" t="s">
        <v>316</v>
      </c>
      <c r="F2450">
        <v>273</v>
      </c>
      <c r="G2450">
        <v>0.66666666666666663</v>
      </c>
      <c r="H2450">
        <v>12567.385533982329</v>
      </c>
      <c r="I2450">
        <v>1.1927564877355941</v>
      </c>
      <c r="K2450" s="2" t="s">
        <v>977</v>
      </c>
      <c r="L2450" s="2">
        <f t="shared" ref="L2450" si="14070">IF(L2445&lt;=$L$1,1,0)</f>
        <v>0</v>
      </c>
      <c r="M2450" s="2">
        <f t="shared" ref="M2450" si="14071">IF(M2445&lt;=$M$1,1,0)</f>
        <v>1</v>
      </c>
      <c r="N2450" s="2">
        <f t="shared" ref="N2450" si="14072">IF(N2445&lt;=$N$1,1,0)</f>
        <v>1</v>
      </c>
      <c r="O2450" s="2">
        <f t="shared" ref="O2450" si="14073">IF(O2445&lt;=$O$1,1,0)</f>
        <v>0</v>
      </c>
      <c r="X2450" s="5" t="s">
        <v>977</v>
      </c>
      <c r="Y2450" s="5">
        <f t="shared" ref="Y2450" ca="1" si="14074">IF(L2445&lt;=$Y$1,1,0)</f>
        <v>0</v>
      </c>
      <c r="Z2450" s="5">
        <f t="shared" ref="Z2450" ca="1" si="14075">IF(M2445&lt;=$Z$1,1,0)</f>
        <v>0</v>
      </c>
      <c r="AA2450" s="5">
        <f t="shared" ref="AA2450" ca="1" si="14076">IF(N2445&lt;=$AA$1,1,0)</f>
        <v>1</v>
      </c>
      <c r="AB2450" s="5">
        <f t="shared" ref="AB2450" ca="1" si="14077">IF(O2445&lt;=$AB$1,1,0)</f>
        <v>0</v>
      </c>
      <c r="AC2450" s="5"/>
      <c r="AD2450" s="5"/>
      <c r="AE2450" s="5"/>
      <c r="AF2450" s="5"/>
      <c r="AG2450" s="5"/>
      <c r="AH2450" s="5"/>
    </row>
    <row r="2451" spans="1:34" ht="16" x14ac:dyDescent="0.2">
      <c r="A2451" s="1">
        <v>2446</v>
      </c>
      <c r="B2451">
        <v>156745</v>
      </c>
      <c r="C2451">
        <v>2</v>
      </c>
      <c r="D2451" t="s">
        <v>15</v>
      </c>
      <c r="E2451" t="s">
        <v>316</v>
      </c>
      <c r="F2451">
        <v>268</v>
      </c>
      <c r="G2451">
        <v>0.75527426160337552</v>
      </c>
      <c r="H2451">
        <v>13640.582590936139</v>
      </c>
      <c r="I2451">
        <v>1.112571695863116</v>
      </c>
      <c r="K2451" s="2" t="s">
        <v>978</v>
      </c>
      <c r="L2451" s="2">
        <f t="shared" ref="L2451" si="14078">IF(L2445&lt;=$L$2, 1, 0)</f>
        <v>0</v>
      </c>
      <c r="M2451" s="2">
        <f t="shared" ref="M2451" si="14079">IF(M2445&lt;=$M$2, 1, 0)</f>
        <v>1</v>
      </c>
      <c r="N2451" s="2">
        <f t="shared" ref="N2451" si="14080">IF(N2445&lt;=$N$2, 1, 0)</f>
        <v>0</v>
      </c>
      <c r="O2451" s="2">
        <f t="shared" ref="O2451" si="14081">IF(O2445&lt;=$O$2, 1, 0)</f>
        <v>0</v>
      </c>
      <c r="X2451" s="5" t="s">
        <v>978</v>
      </c>
      <c r="Y2451" s="5">
        <f t="shared" ref="Y2451" ca="1" si="14082">IF(L2445&lt;=$Y$2, 1, 0)</f>
        <v>0</v>
      </c>
      <c r="Z2451" s="5">
        <f t="shared" ref="Z2451" ca="1" si="14083">IF(M2445&lt;=$Z$2, 1, 0)</f>
        <v>0</v>
      </c>
      <c r="AA2451" s="5">
        <f t="shared" ref="AA2451" ca="1" si="14084">IF(N2445&lt;=$AA$2, 1, 0)</f>
        <v>1</v>
      </c>
      <c r="AB2451" s="5">
        <f t="shared" ref="AB2451" ca="1" si="14085">IF(O2445&lt;=$AB$2, 1, 0)</f>
        <v>0</v>
      </c>
      <c r="AC2451" s="5"/>
      <c r="AD2451" s="5" t="s">
        <v>1952</v>
      </c>
      <c r="AE2451" s="5">
        <f t="shared" ref="AE2451" ca="1" si="14086" xml:space="preserve"> Y2450+Y2451+Y2452</f>
        <v>0</v>
      </c>
      <c r="AF2451" s="5">
        <f t="shared" ref="AF2451" ca="1" si="14087">Z2450+Z2451+Z2452</f>
        <v>1</v>
      </c>
      <c r="AG2451" s="5">
        <f t="shared" ref="AG2451" ca="1" si="14088">AA2450+AA2451+AA2452</f>
        <v>3</v>
      </c>
      <c r="AH2451" s="5">
        <f t="shared" ref="AH2451" ca="1" si="14089">AB2450+AB2451+AB2452</f>
        <v>0</v>
      </c>
    </row>
    <row r="2452" spans="1:34" ht="16" x14ac:dyDescent="0.2">
      <c r="A2452" s="1">
        <v>2447</v>
      </c>
      <c r="B2452">
        <v>156745</v>
      </c>
      <c r="C2452">
        <v>1</v>
      </c>
      <c r="D2452" t="s">
        <v>16</v>
      </c>
      <c r="E2452" t="s">
        <v>316</v>
      </c>
      <c r="F2452">
        <v>237</v>
      </c>
      <c r="G2452">
        <v>0.75213675213675213</v>
      </c>
      <c r="H2452">
        <v>11776.543179722161</v>
      </c>
      <c r="I2452">
        <v>1.0293503651799301</v>
      </c>
      <c r="K2452" s="2" t="s">
        <v>979</v>
      </c>
      <c r="L2452" s="2">
        <f t="shared" ref="L2452" si="14090">IF(L2449&lt;=$L$1, 1,0)</f>
        <v>0</v>
      </c>
      <c r="M2452" s="2">
        <f t="shared" ref="M2452" si="14091">IF(M2449&lt;=$M$1, 1,0)</f>
        <v>1</v>
      </c>
      <c r="N2452" s="2">
        <f t="shared" ref="N2452" si="14092">IF(N2449&lt;=$N$1, 1,0)</f>
        <v>1</v>
      </c>
      <c r="O2452" s="2">
        <f t="shared" ref="O2452" si="14093">IF(O2449&lt;=$O$1, 1,0)</f>
        <v>0</v>
      </c>
      <c r="X2452" s="5" t="s">
        <v>979</v>
      </c>
      <c r="Y2452" s="5">
        <f t="shared" ref="Y2452" ca="1" si="14094">IF(L2449&lt;=$Y$1, 1,0)</f>
        <v>0</v>
      </c>
      <c r="Z2452" s="5">
        <f t="shared" ref="Z2452" ca="1" si="14095">IF(M2449&lt;=$Z$1, 1,0)</f>
        <v>1</v>
      </c>
      <c r="AA2452" s="5">
        <f t="shared" ref="AA2452" ca="1" si="14096">IF(N2449&lt;=$AA$1, 1,0)</f>
        <v>1</v>
      </c>
      <c r="AB2452" s="5">
        <f t="shared" ref="AB2452" ca="1" si="14097">IF(O2449&lt;=$AB$1, 1,0)</f>
        <v>0</v>
      </c>
      <c r="AC2452" s="5"/>
      <c r="AD2452" s="5" t="s">
        <v>1953</v>
      </c>
      <c r="AE2452" s="5"/>
      <c r="AF2452" s="5"/>
      <c r="AG2452" s="5"/>
      <c r="AH2452" s="5">
        <f t="shared" ref="AH2452" ca="1" si="14098">AE2451+AF2451+AG2451+AH2451</f>
        <v>4</v>
      </c>
    </row>
    <row r="2453" spans="1:34" ht="16" x14ac:dyDescent="0.2">
      <c r="A2453" s="1">
        <v>2448</v>
      </c>
      <c r="B2453">
        <v>131496</v>
      </c>
      <c r="C2453">
        <v>8</v>
      </c>
      <c r="D2453" t="s">
        <v>8</v>
      </c>
      <c r="E2453" t="s">
        <v>317</v>
      </c>
      <c r="F2453">
        <v>1582</v>
      </c>
      <c r="G2453">
        <v>0.96786155747836833</v>
      </c>
      <c r="H2453">
        <v>37187.492341981662</v>
      </c>
      <c r="I2453">
        <v>1.23753390091765</v>
      </c>
      <c r="K2453" s="2" t="s">
        <v>972</v>
      </c>
      <c r="L2453" s="4">
        <f t="shared" ref="L2453" si="14099" xml:space="preserve"> (F2453 - F2460) / F2460</f>
        <v>7.6433121019108281E-3</v>
      </c>
      <c r="M2453" s="4">
        <f t="shared" ref="M2453" si="14100" xml:space="preserve"> (G2453 - G2460) / G2460</f>
        <v>4.3608879944576099E-3</v>
      </c>
      <c r="N2453" s="4">
        <f t="shared" ref="N2453" si="14101" xml:space="preserve"> (H2453 - H2460) / H2460</f>
        <v>0.43000982798190251</v>
      </c>
      <c r="O2453" s="4">
        <f t="shared" ref="O2453" si="14102" xml:space="preserve"> (I2453 - I2460) / I2460</f>
        <v>0.24388495294465523</v>
      </c>
      <c r="X2453" s="5"/>
      <c r="Y2453" s="6"/>
      <c r="Z2453" s="5"/>
      <c r="AA2453" s="5"/>
      <c r="AB2453" s="5"/>
      <c r="AC2453" s="5"/>
      <c r="AD2453" s="5"/>
      <c r="AE2453" s="5"/>
      <c r="AF2453" s="5"/>
      <c r="AG2453" s="5"/>
      <c r="AH2453" s="5"/>
    </row>
    <row r="2454" spans="1:34" ht="16" x14ac:dyDescent="0.2">
      <c r="A2454" s="1">
        <v>2449</v>
      </c>
      <c r="B2454">
        <v>131496</v>
      </c>
      <c r="C2454">
        <v>7</v>
      </c>
      <c r="D2454" t="s">
        <v>10</v>
      </c>
      <c r="E2454" t="s">
        <v>317</v>
      </c>
      <c r="F2454">
        <v>1621</v>
      </c>
      <c r="G2454">
        <v>0.96240601503759393</v>
      </c>
      <c r="H2454">
        <v>33893.244963337696</v>
      </c>
      <c r="I2454">
        <v>1.300444907593854</v>
      </c>
      <c r="K2454" s="2" t="s">
        <v>973</v>
      </c>
      <c r="L2454" s="2">
        <f t="shared" ref="L2454" si="14103" xml:space="preserve"> SLOPE(F2453:F2460, $C2453:$C2460)</f>
        <v>3.3571428571428572</v>
      </c>
      <c r="M2454" s="2">
        <f t="shared" ref="M2454" si="14104" xml:space="preserve"> SLOPE(G2453:G2460, $C2453:$C2460)</f>
        <v>5.0751356555773738E-4</v>
      </c>
      <c r="N2454" s="2">
        <f t="shared" ref="N2454" si="14105" xml:space="preserve"> SLOPE(H2453:H2460, $C2453:$C2460)</f>
        <v>1451.3963590231581</v>
      </c>
      <c r="O2454" s="2">
        <f t="shared" ref="O2454" si="14106" xml:space="preserve"> SLOPE(I2453:I2460, $C2453:$C2460)</f>
        <v>2.4372312037493651E-2</v>
      </c>
      <c r="X2454" s="5"/>
      <c r="Y2454" s="6"/>
      <c r="Z2454" s="5"/>
      <c r="AA2454" s="5"/>
      <c r="AB2454" s="5"/>
      <c r="AC2454" s="5"/>
      <c r="AD2454" s="5"/>
      <c r="AE2454" s="5"/>
      <c r="AF2454" s="5"/>
      <c r="AG2454" s="5"/>
      <c r="AH2454" s="5"/>
    </row>
    <row r="2455" spans="1:34" ht="16" x14ac:dyDescent="0.2">
      <c r="A2455" s="1">
        <v>2450</v>
      </c>
      <c r="B2455">
        <v>131496</v>
      </c>
      <c r="C2455">
        <v>6</v>
      </c>
      <c r="D2455" t="s">
        <v>11</v>
      </c>
      <c r="E2455" t="s">
        <v>317</v>
      </c>
      <c r="F2455">
        <v>1597</v>
      </c>
      <c r="G2455">
        <v>0.9624920534011443</v>
      </c>
      <c r="H2455">
        <v>32992.20988140058</v>
      </c>
      <c r="I2455">
        <v>1.2551797327612899</v>
      </c>
      <c r="K2455" s="2" t="s">
        <v>974</v>
      </c>
      <c r="L2455" s="2">
        <f t="shared" ref="L2455" si="14107" xml:space="preserve"> INTERCEPT(F2453:F2460,$C2453:$C2460)</f>
        <v>1570.1428571428571</v>
      </c>
      <c r="M2455" s="2">
        <f t="shared" ref="M2455" si="14108" xml:space="preserve"> INTERCEPT(G2453:G2460,$C2453:$C2460)</f>
        <v>0.96112324398886506</v>
      </c>
      <c r="N2455" s="2">
        <f t="shared" ref="N2455" si="14109" xml:space="preserve"> INTERCEPT(H2453:H2460,$C2453:$C2460)</f>
        <v>24755.825349506827</v>
      </c>
      <c r="O2455" s="2">
        <f t="shared" ref="O2455" si="14110" xml:space="preserve"> INTERCEPT(I2453:I2460,$C2453:$C2460)</f>
        <v>1.089614108474245</v>
      </c>
      <c r="X2455" s="5"/>
      <c r="Y2455" s="6"/>
      <c r="Z2455" s="5"/>
      <c r="AA2455" s="5"/>
      <c r="AB2455" s="5"/>
      <c r="AC2455" s="5"/>
      <c r="AD2455" s="5"/>
      <c r="AE2455" s="5"/>
      <c r="AF2455" s="5"/>
      <c r="AG2455" s="5"/>
      <c r="AH2455" s="5"/>
    </row>
    <row r="2456" spans="1:34" ht="16" x14ac:dyDescent="0.2">
      <c r="A2456" s="1">
        <v>2451</v>
      </c>
      <c r="B2456">
        <v>131496</v>
      </c>
      <c r="C2456">
        <v>5</v>
      </c>
      <c r="D2456" t="s">
        <v>12</v>
      </c>
      <c r="E2456" t="s">
        <v>317</v>
      </c>
      <c r="F2456">
        <v>1573</v>
      </c>
      <c r="G2456">
        <v>0.96487867177522346</v>
      </c>
      <c r="H2456">
        <v>32413.2419496947</v>
      </c>
      <c r="I2456">
        <v>1.0505926793582721</v>
      </c>
      <c r="K2456" s="2" t="s">
        <v>1288</v>
      </c>
      <c r="L2456" s="2">
        <f t="shared" ref="L2456:O2456" si="14111" xml:space="preserve"> L2455 + (11*L2454)</f>
        <v>1607.0714285714284</v>
      </c>
      <c r="M2456" s="2">
        <f t="shared" si="14111"/>
        <v>0.96670589321000022</v>
      </c>
      <c r="N2456" s="2">
        <f t="shared" si="14111"/>
        <v>40721.185298761564</v>
      </c>
      <c r="O2456" s="2">
        <f t="shared" si="14111"/>
        <v>1.3577095408866753</v>
      </c>
      <c r="X2456" s="5"/>
      <c r="Y2456" s="6"/>
      <c r="Z2456" s="5"/>
      <c r="AA2456" s="5"/>
      <c r="AB2456" s="5"/>
      <c r="AC2456" s="5"/>
      <c r="AD2456" s="5"/>
      <c r="AE2456" s="5"/>
      <c r="AF2456" s="5"/>
      <c r="AG2456" s="5"/>
      <c r="AH2456" s="5"/>
    </row>
    <row r="2457" spans="1:34" ht="16" x14ac:dyDescent="0.2">
      <c r="A2457" s="1">
        <v>2452</v>
      </c>
      <c r="B2457">
        <v>131496</v>
      </c>
      <c r="C2457">
        <v>4</v>
      </c>
      <c r="D2457" t="s">
        <v>13</v>
      </c>
      <c r="E2457" t="s">
        <v>317</v>
      </c>
      <c r="F2457">
        <v>1567</v>
      </c>
      <c r="G2457">
        <v>0.96317460317460313</v>
      </c>
      <c r="H2457">
        <v>30485.60385853946</v>
      </c>
      <c r="I2457">
        <v>1.2993924033849991</v>
      </c>
      <c r="K2457" s="2" t="s">
        <v>976</v>
      </c>
      <c r="L2457" s="2">
        <f t="shared" ref="L2457" si="14112" xml:space="preserve"> (L2456 - F2460) / F2460</f>
        <v>2.3612374886260154E-2</v>
      </c>
      <c r="M2457" s="2">
        <f t="shared" ref="M2457" si="14113" xml:space="preserve"> (M2456 - G2460) / G2460</f>
        <v>3.1616421086868057E-3</v>
      </c>
      <c r="N2457" s="2">
        <f t="shared" ref="N2457" si="14114" xml:space="preserve"> (N2456 - H2460) / H2460</f>
        <v>0.5658946467482654</v>
      </c>
      <c r="O2457" s="2">
        <f t="shared" ref="O2457" si="14115" xml:space="preserve"> (O2456 - I2460) / I2460</f>
        <v>0.36467733702166488</v>
      </c>
      <c r="X2457" s="5"/>
      <c r="Y2457" s="6"/>
      <c r="Z2457" s="5"/>
      <c r="AA2457" s="5"/>
      <c r="AB2457" s="5"/>
      <c r="AC2457" s="5"/>
      <c r="AD2457" s="5"/>
      <c r="AE2457" s="5"/>
      <c r="AF2457" s="5"/>
      <c r="AG2457" s="5"/>
      <c r="AH2457" s="5"/>
    </row>
    <row r="2458" spans="1:34" ht="16" x14ac:dyDescent="0.2">
      <c r="A2458" s="1">
        <v>2453</v>
      </c>
      <c r="B2458">
        <v>131496</v>
      </c>
      <c r="C2458">
        <v>3</v>
      </c>
      <c r="D2458" t="s">
        <v>14</v>
      </c>
      <c r="E2458" t="s">
        <v>317</v>
      </c>
      <c r="F2458">
        <v>1578</v>
      </c>
      <c r="G2458">
        <v>0.96296296296296291</v>
      </c>
      <c r="H2458">
        <v>29934.93509547619</v>
      </c>
      <c r="I2458">
        <v>1.305611819586197</v>
      </c>
      <c r="K2458" s="2" t="s">
        <v>977</v>
      </c>
      <c r="L2458" s="2">
        <f t="shared" ref="L2458" si="14116">IF(L2453&lt;=$L$1,1,0)</f>
        <v>1</v>
      </c>
      <c r="M2458" s="2">
        <f t="shared" ref="M2458" si="14117">IF(M2453&lt;=$M$1,1,0)</f>
        <v>1</v>
      </c>
      <c r="N2458" s="2">
        <f t="shared" ref="N2458" si="14118">IF(N2453&lt;=$N$1,1,0)</f>
        <v>0</v>
      </c>
      <c r="O2458" s="2">
        <f t="shared" ref="O2458" si="14119">IF(O2453&lt;=$O$1,1,0)</f>
        <v>0</v>
      </c>
      <c r="X2458" s="5" t="s">
        <v>977</v>
      </c>
      <c r="Y2458" s="5">
        <f t="shared" ref="Y2458" ca="1" si="14120">IF(L2453&lt;=$Y$1,1,0)</f>
        <v>0</v>
      </c>
      <c r="Z2458" s="5">
        <f t="shared" ref="Z2458" ca="1" si="14121">IF(M2453&lt;=$Z$1,1,0)</f>
        <v>0</v>
      </c>
      <c r="AA2458" s="5">
        <f t="shared" ref="AA2458" ca="1" si="14122">IF(N2453&lt;=$AA$1,1,0)</f>
        <v>0</v>
      </c>
      <c r="AB2458" s="5">
        <f t="shared" ref="AB2458" ca="1" si="14123">IF(O2453&lt;=$AB$1,1,0)</f>
        <v>0</v>
      </c>
      <c r="AC2458" s="5"/>
      <c r="AD2458" s="5"/>
      <c r="AE2458" s="5"/>
      <c r="AF2458" s="5"/>
      <c r="AG2458" s="5"/>
      <c r="AH2458" s="5"/>
    </row>
    <row r="2459" spans="1:34" ht="16" x14ac:dyDescent="0.2">
      <c r="A2459" s="1">
        <v>2454</v>
      </c>
      <c r="B2459">
        <v>131496</v>
      </c>
      <c r="C2459">
        <v>2</v>
      </c>
      <c r="D2459" t="s">
        <v>15</v>
      </c>
      <c r="E2459" t="s">
        <v>317</v>
      </c>
      <c r="F2459">
        <v>1594</v>
      </c>
      <c r="G2459">
        <v>0.9598214285714286</v>
      </c>
      <c r="H2459">
        <v>27385.082955831469</v>
      </c>
      <c r="I2459">
        <v>1.150666477024187</v>
      </c>
      <c r="K2459" s="2" t="s">
        <v>978</v>
      </c>
      <c r="L2459" s="2">
        <f t="shared" ref="L2459" si="14124">IF(L2453&lt;=$L$2, 1, 0)</f>
        <v>1</v>
      </c>
      <c r="M2459" s="2">
        <f t="shared" ref="M2459" si="14125">IF(M2453&lt;=$M$2, 1, 0)</f>
        <v>1</v>
      </c>
      <c r="N2459" s="2">
        <f t="shared" ref="N2459" si="14126">IF(N2453&lt;=$N$2, 1, 0)</f>
        <v>0</v>
      </c>
      <c r="O2459" s="2">
        <f t="shared" ref="O2459" si="14127">IF(O2453&lt;=$O$2, 1, 0)</f>
        <v>0</v>
      </c>
      <c r="X2459" s="5" t="s">
        <v>978</v>
      </c>
      <c r="Y2459" s="5">
        <f t="shared" ref="Y2459" ca="1" si="14128">IF(L2453&lt;=$Y$2, 1, 0)</f>
        <v>0</v>
      </c>
      <c r="Z2459" s="5">
        <f t="shared" ref="Z2459" ca="1" si="14129">IF(M2453&lt;=$Z$2, 1, 0)</f>
        <v>0</v>
      </c>
      <c r="AA2459" s="5">
        <f t="shared" ref="AA2459" ca="1" si="14130">IF(N2453&lt;=$AA$2, 1, 0)</f>
        <v>0</v>
      </c>
      <c r="AB2459" s="5">
        <f t="shared" ref="AB2459" ca="1" si="14131">IF(O2453&lt;=$AB$2, 1, 0)</f>
        <v>0</v>
      </c>
      <c r="AC2459" s="5"/>
      <c r="AD2459" s="5" t="s">
        <v>1952</v>
      </c>
      <c r="AE2459" s="5">
        <f t="shared" ref="AE2459" ca="1" si="14132" xml:space="preserve"> Y2458+Y2459+Y2460</f>
        <v>0</v>
      </c>
      <c r="AF2459" s="5">
        <f t="shared" ref="AF2459" ca="1" si="14133">Z2458+Z2459+Z2460</f>
        <v>0</v>
      </c>
      <c r="AG2459" s="5">
        <f t="shared" ref="AG2459" ca="1" si="14134">AA2458+AA2459+AA2460</f>
        <v>0</v>
      </c>
      <c r="AH2459" s="5">
        <f t="shared" ref="AH2459" ca="1" si="14135">AB2458+AB2459+AB2460</f>
        <v>0</v>
      </c>
    </row>
    <row r="2460" spans="1:34" ht="16" x14ac:dyDescent="0.2">
      <c r="A2460" s="1">
        <v>2455</v>
      </c>
      <c r="B2460">
        <v>131496</v>
      </c>
      <c r="C2460">
        <v>1</v>
      </c>
      <c r="D2460" t="s">
        <v>16</v>
      </c>
      <c r="E2460" t="s">
        <v>317</v>
      </c>
      <c r="F2460">
        <v>1570</v>
      </c>
      <c r="G2460">
        <v>0.96365914786967422</v>
      </c>
      <c r="H2460">
        <v>26005.060674626558</v>
      </c>
      <c r="I2460">
        <v>0.99489418051728151</v>
      </c>
      <c r="K2460" s="2" t="s">
        <v>979</v>
      </c>
      <c r="L2460" s="2">
        <f t="shared" ref="L2460" si="14136">IF(L2457&lt;=$L$1, 1,0)</f>
        <v>1</v>
      </c>
      <c r="M2460" s="2">
        <f t="shared" ref="M2460" si="14137">IF(M2457&lt;=$M$1, 1,0)</f>
        <v>1</v>
      </c>
      <c r="N2460" s="2">
        <f t="shared" ref="N2460" si="14138">IF(N2457&lt;=$N$1, 1,0)</f>
        <v>0</v>
      </c>
      <c r="O2460" s="2">
        <f t="shared" ref="O2460" si="14139">IF(O2457&lt;=$O$1, 1,0)</f>
        <v>0</v>
      </c>
      <c r="X2460" s="5" t="s">
        <v>979</v>
      </c>
      <c r="Y2460" s="5">
        <f t="shared" ref="Y2460" ca="1" si="14140">IF(L2457&lt;=$Y$1, 1,0)</f>
        <v>0</v>
      </c>
      <c r="Z2460" s="5">
        <f t="shared" ref="Z2460" ca="1" si="14141">IF(M2457&lt;=$Z$1, 1,0)</f>
        <v>0</v>
      </c>
      <c r="AA2460" s="5">
        <f t="shared" ref="AA2460" ca="1" si="14142">IF(N2457&lt;=$AA$1, 1,0)</f>
        <v>0</v>
      </c>
      <c r="AB2460" s="5">
        <f t="shared" ref="AB2460" ca="1" si="14143">IF(O2457&lt;=$AB$1, 1,0)</f>
        <v>0</v>
      </c>
      <c r="AC2460" s="5"/>
      <c r="AD2460" s="5" t="s">
        <v>1953</v>
      </c>
      <c r="AE2460" s="5"/>
      <c r="AF2460" s="5"/>
      <c r="AG2460" s="5"/>
      <c r="AH2460" s="5">
        <f t="shared" ref="AH2460" ca="1" si="14144">AE2459+AF2459+AG2459+AH2459</f>
        <v>0</v>
      </c>
    </row>
    <row r="2461" spans="1:34" ht="16" x14ac:dyDescent="0.2">
      <c r="A2461" s="1">
        <v>2456</v>
      </c>
      <c r="B2461">
        <v>184773</v>
      </c>
      <c r="C2461">
        <v>8</v>
      </c>
      <c r="D2461" t="s">
        <v>8</v>
      </c>
      <c r="E2461" t="s">
        <v>318</v>
      </c>
      <c r="F2461">
        <v>197</v>
      </c>
      <c r="G2461">
        <v>0.7857142857142857</v>
      </c>
      <c r="H2461">
        <v>15671.88692900937</v>
      </c>
      <c r="I2461">
        <v>1.1505917080646111</v>
      </c>
      <c r="K2461" s="2" t="s">
        <v>972</v>
      </c>
      <c r="L2461" s="4">
        <f t="shared" ref="L2461" si="14145" xml:space="preserve"> (F2461 - F2468) / F2468</f>
        <v>0.2236024844720497</v>
      </c>
      <c r="M2461" s="4">
        <f t="shared" ref="M2461" si="14146" xml:space="preserve"> (G2461 - G2468) / G2468</f>
        <v>0.11004983388704317</v>
      </c>
      <c r="N2461" s="4">
        <f t="shared" ref="N2461" si="14147" xml:space="preserve"> (H2461 - H2468) / H2468</f>
        <v>0.12164951602896068</v>
      </c>
      <c r="O2461" s="4">
        <f t="shared" ref="O2461" si="14148" xml:space="preserve"> (I2461 - I2468) / I2468</f>
        <v>0.19780933224340541</v>
      </c>
      <c r="X2461" s="5"/>
      <c r="Y2461" s="6"/>
      <c r="Z2461" s="5"/>
      <c r="AA2461" s="5"/>
      <c r="AB2461" s="5"/>
      <c r="AC2461" s="5"/>
      <c r="AD2461" s="5"/>
      <c r="AE2461" s="5"/>
      <c r="AF2461" s="5"/>
      <c r="AG2461" s="5"/>
      <c r="AH2461" s="5"/>
    </row>
    <row r="2462" spans="1:34" ht="16" x14ac:dyDescent="0.2">
      <c r="A2462" s="1">
        <v>2457</v>
      </c>
      <c r="B2462">
        <v>184773</v>
      </c>
      <c r="C2462">
        <v>7</v>
      </c>
      <c r="D2462" t="s">
        <v>10</v>
      </c>
      <c r="E2462" t="s">
        <v>318</v>
      </c>
      <c r="F2462">
        <v>283</v>
      </c>
      <c r="G2462">
        <v>0.73611111111111116</v>
      </c>
      <c r="H2462">
        <v>13684.14030002578</v>
      </c>
      <c r="I2462">
        <v>1.174220839304787</v>
      </c>
      <c r="K2462" s="2" t="s">
        <v>973</v>
      </c>
      <c r="L2462" s="2">
        <f t="shared" ref="L2462" si="14149" xml:space="preserve"> SLOPE(F2461:F2468, $C2461:$C2468)</f>
        <v>3.8095238095238093</v>
      </c>
      <c r="M2462" s="2">
        <f t="shared" ref="M2462" si="14150" xml:space="preserve"> SLOPE(G2461:G2468, $C2461:$C2468)</f>
        <v>9.5911800188827803E-3</v>
      </c>
      <c r="N2462" s="2">
        <f t="shared" ref="N2462" si="14151" xml:space="preserve"> SLOPE(H2461:H2468, $C2461:$C2468)</f>
        <v>129.97551469826675</v>
      </c>
      <c r="O2462" s="2">
        <f t="shared" ref="O2462" si="14152" xml:space="preserve"> SLOPE(I2461:I2468, $C2461:$C2468)</f>
        <v>2.0270887372780697E-2</v>
      </c>
      <c r="X2462" s="5"/>
      <c r="Y2462" s="6"/>
      <c r="Z2462" s="5"/>
      <c r="AA2462" s="5"/>
      <c r="AB2462" s="5"/>
      <c r="AC2462" s="5"/>
      <c r="AD2462" s="5"/>
      <c r="AE2462" s="5"/>
      <c r="AF2462" s="5"/>
      <c r="AG2462" s="5"/>
      <c r="AH2462" s="5"/>
    </row>
    <row r="2463" spans="1:34" ht="16" x14ac:dyDescent="0.2">
      <c r="A2463" s="1">
        <v>2458</v>
      </c>
      <c r="B2463">
        <v>184773</v>
      </c>
      <c r="C2463">
        <v>6</v>
      </c>
      <c r="D2463" t="s">
        <v>11</v>
      </c>
      <c r="E2463" t="s">
        <v>318</v>
      </c>
      <c r="F2463">
        <v>216</v>
      </c>
      <c r="G2463">
        <v>0.72398190045248867</v>
      </c>
      <c r="H2463">
        <v>13965.04329581622</v>
      </c>
      <c r="I2463">
        <v>1.153057931287172</v>
      </c>
      <c r="K2463" s="2" t="s">
        <v>974</v>
      </c>
      <c r="L2463" s="2">
        <f t="shared" ref="L2463" si="14153" xml:space="preserve"> INTERCEPT(F2461:F2468,$C2461:$C2468)</f>
        <v>199.60714285714286</v>
      </c>
      <c r="M2463" s="2">
        <f t="shared" ref="M2463" si="14154" xml:space="preserve"> INTERCEPT(G2461:G2468,$C2461:$C2468)</f>
        <v>0.70567061288745725</v>
      </c>
      <c r="N2463" s="2">
        <f t="shared" ref="N2463" si="14155" xml:space="preserve"> INTERCEPT(H2461:H2468,$C2461:$C2468)</f>
        <v>13745.549120681855</v>
      </c>
      <c r="O2463" s="2">
        <f t="shared" ref="O2463" si="14156" xml:space="preserve"> INTERCEPT(I2461:I2468,$C2461:$C2468)</f>
        <v>1.0277982433088384</v>
      </c>
      <c r="X2463" s="5"/>
      <c r="Y2463" s="6"/>
      <c r="Z2463" s="5"/>
      <c r="AA2463" s="5"/>
      <c r="AB2463" s="5"/>
      <c r="AC2463" s="5"/>
      <c r="AD2463" s="5"/>
      <c r="AE2463" s="5"/>
      <c r="AF2463" s="5"/>
      <c r="AG2463" s="5"/>
      <c r="AH2463" s="5"/>
    </row>
    <row r="2464" spans="1:34" ht="16" x14ac:dyDescent="0.2">
      <c r="A2464" s="1">
        <v>2459</v>
      </c>
      <c r="B2464">
        <v>184773</v>
      </c>
      <c r="C2464">
        <v>5</v>
      </c>
      <c r="D2464" t="s">
        <v>12</v>
      </c>
      <c r="E2464" t="s">
        <v>318</v>
      </c>
      <c r="F2464">
        <v>221</v>
      </c>
      <c r="G2464">
        <v>0.84563758389261745</v>
      </c>
      <c r="H2464">
        <v>14056.575590058759</v>
      </c>
      <c r="I2464">
        <v>1.123969228428644</v>
      </c>
      <c r="K2464" s="2" t="s">
        <v>1289</v>
      </c>
      <c r="L2464" s="2">
        <f t="shared" ref="L2464:O2464" si="14157" xml:space="preserve"> L2463 + (11*L2462)</f>
        <v>241.51190476190476</v>
      </c>
      <c r="M2464" s="2">
        <f t="shared" si="14157"/>
        <v>0.81117359309516779</v>
      </c>
      <c r="N2464" s="2">
        <f t="shared" si="14157"/>
        <v>15175.27978236279</v>
      </c>
      <c r="O2464" s="2">
        <f t="shared" si="14157"/>
        <v>1.2507780044094261</v>
      </c>
      <c r="X2464" s="5"/>
      <c r="Y2464" s="6"/>
      <c r="Z2464" s="5"/>
      <c r="AA2464" s="5"/>
      <c r="AB2464" s="5"/>
      <c r="AC2464" s="5"/>
      <c r="AD2464" s="5"/>
      <c r="AE2464" s="5"/>
      <c r="AF2464" s="5"/>
      <c r="AG2464" s="5"/>
      <c r="AH2464" s="5"/>
    </row>
    <row r="2465" spans="1:34" ht="16" x14ac:dyDescent="0.2">
      <c r="A2465" s="1">
        <v>2460</v>
      </c>
      <c r="B2465">
        <v>184773</v>
      </c>
      <c r="C2465">
        <v>4</v>
      </c>
      <c r="D2465" t="s">
        <v>13</v>
      </c>
      <c r="E2465" t="s">
        <v>318</v>
      </c>
      <c r="F2465">
        <v>151</v>
      </c>
      <c r="G2465">
        <v>0.7807017543859649</v>
      </c>
      <c r="H2465">
        <v>16594.305899771742</v>
      </c>
      <c r="I2465">
        <v>1.132524046223919</v>
      </c>
      <c r="K2465" s="2" t="s">
        <v>976</v>
      </c>
      <c r="L2465" s="2">
        <f t="shared" ref="L2465" si="14158" xml:space="preserve"> (L2464 - F2468) / F2468</f>
        <v>0.5000739426205264</v>
      </c>
      <c r="M2465" s="2">
        <f t="shared" ref="M2465" si="14159" xml:space="preserve"> (M2464 - G2468) / G2468</f>
        <v>0.14601850652398704</v>
      </c>
      <c r="N2465" s="2">
        <f t="shared" ref="N2465" si="14160" xml:space="preserve"> (N2464 - H2468) / H2468</f>
        <v>8.6106944275103015E-2</v>
      </c>
      <c r="O2465" s="2">
        <f t="shared" ref="O2465" si="14161" xml:space="preserve"> (O2464 - I2468) / I2468</f>
        <v>0.30210704261590532</v>
      </c>
      <c r="X2465" s="5"/>
      <c r="Y2465" s="6"/>
      <c r="Z2465" s="5"/>
      <c r="AA2465" s="5"/>
      <c r="AB2465" s="5"/>
      <c r="AC2465" s="5"/>
      <c r="AD2465" s="5"/>
      <c r="AE2465" s="5"/>
      <c r="AF2465" s="5"/>
      <c r="AG2465" s="5"/>
      <c r="AH2465" s="5"/>
    </row>
    <row r="2466" spans="1:34" ht="16" x14ac:dyDescent="0.2">
      <c r="A2466" s="1">
        <v>2461</v>
      </c>
      <c r="B2466">
        <v>184773</v>
      </c>
      <c r="C2466">
        <v>3</v>
      </c>
      <c r="D2466" t="s">
        <v>14</v>
      </c>
      <c r="E2466" t="s">
        <v>318</v>
      </c>
      <c r="F2466">
        <v>230</v>
      </c>
      <c r="G2466">
        <v>0.69818181818181824</v>
      </c>
      <c r="H2466">
        <v>12369.393738325751</v>
      </c>
      <c r="I2466">
        <v>1.168460068034983</v>
      </c>
      <c r="K2466" s="2" t="s">
        <v>977</v>
      </c>
      <c r="L2466" s="2">
        <f t="shared" ref="L2466" si="14162">IF(L2461&lt;=$L$1,1,0)</f>
        <v>0</v>
      </c>
      <c r="M2466" s="2">
        <f t="shared" ref="M2466" si="14163">IF(M2461&lt;=$M$1,1,0)</f>
        <v>1</v>
      </c>
      <c r="N2466" s="2">
        <f t="shared" ref="N2466" si="14164">IF(N2461&lt;=$N$1,1,0)</f>
        <v>0</v>
      </c>
      <c r="O2466" s="2">
        <f t="shared" ref="O2466" si="14165">IF(O2461&lt;=$O$1,1,0)</f>
        <v>0</v>
      </c>
      <c r="X2466" s="5" t="s">
        <v>977</v>
      </c>
      <c r="Y2466" s="5">
        <f t="shared" ref="Y2466" ca="1" si="14166">IF(L2461&lt;=$Y$1,1,0)</f>
        <v>0</v>
      </c>
      <c r="Z2466" s="5">
        <f t="shared" ref="Z2466" ca="1" si="14167">IF(M2461&lt;=$Z$1,1,0)</f>
        <v>0</v>
      </c>
      <c r="AA2466" s="5">
        <f t="shared" ref="AA2466" ca="1" si="14168">IF(N2461&lt;=$AA$1,1,0)</f>
        <v>0</v>
      </c>
      <c r="AB2466" s="5">
        <f t="shared" ref="AB2466" ca="1" si="14169">IF(O2461&lt;=$AB$1,1,0)</f>
        <v>0</v>
      </c>
      <c r="AC2466" s="5"/>
      <c r="AD2466" s="5"/>
      <c r="AE2466" s="5"/>
      <c r="AF2466" s="5"/>
      <c r="AG2466" s="5"/>
      <c r="AH2466" s="5"/>
    </row>
    <row r="2467" spans="1:34" ht="16" x14ac:dyDescent="0.2">
      <c r="A2467" s="1">
        <v>2462</v>
      </c>
      <c r="B2467">
        <v>184773</v>
      </c>
      <c r="C2467">
        <v>2</v>
      </c>
      <c r="D2467" t="s">
        <v>15</v>
      </c>
      <c r="E2467" t="s">
        <v>318</v>
      </c>
      <c r="F2467">
        <v>275</v>
      </c>
      <c r="G2467">
        <v>0.71250000000000002</v>
      </c>
      <c r="H2467">
        <v>14329.98752989758</v>
      </c>
      <c r="I2467">
        <v>1.0887340541014741</v>
      </c>
      <c r="K2467" s="2" t="s">
        <v>978</v>
      </c>
      <c r="L2467" s="2">
        <f t="shared" ref="L2467" si="14170">IF(L2461&lt;=$L$2, 1, 0)</f>
        <v>1</v>
      </c>
      <c r="M2467" s="2">
        <f t="shared" ref="M2467" si="14171">IF(M2461&lt;=$M$2, 1, 0)</f>
        <v>1</v>
      </c>
      <c r="N2467" s="2">
        <f t="shared" ref="N2467" si="14172">IF(N2461&lt;=$N$2, 1, 0)</f>
        <v>0</v>
      </c>
      <c r="O2467" s="2">
        <f t="shared" ref="O2467" si="14173">IF(O2461&lt;=$O$2, 1, 0)</f>
        <v>0</v>
      </c>
      <c r="X2467" s="5" t="s">
        <v>978</v>
      </c>
      <c r="Y2467" s="5">
        <f t="shared" ref="Y2467" ca="1" si="14174">IF(L2461&lt;=$Y$2, 1, 0)</f>
        <v>0</v>
      </c>
      <c r="Z2467" s="5">
        <f t="shared" ref="Z2467" ca="1" si="14175">IF(M2461&lt;=$Z$2, 1, 0)</f>
        <v>0</v>
      </c>
      <c r="AA2467" s="5">
        <f t="shared" ref="AA2467" ca="1" si="14176">IF(N2461&lt;=$AA$2, 1, 0)</f>
        <v>0</v>
      </c>
      <c r="AB2467" s="5">
        <f t="shared" ref="AB2467" ca="1" si="14177">IF(O2461&lt;=$AB$2, 1, 0)</f>
        <v>0</v>
      </c>
      <c r="AC2467" s="5"/>
      <c r="AD2467" s="5" t="s">
        <v>1952</v>
      </c>
      <c r="AE2467" s="5">
        <f t="shared" ref="AE2467" ca="1" si="14178" xml:space="preserve"> Y2466+Y2467+Y2468</f>
        <v>0</v>
      </c>
      <c r="AF2467" s="5">
        <f t="shared" ref="AF2467" ca="1" si="14179">Z2466+Z2467+Z2468</f>
        <v>0</v>
      </c>
      <c r="AG2467" s="5">
        <f t="shared" ref="AG2467" ca="1" si="14180">AA2466+AA2467+AA2468</f>
        <v>0</v>
      </c>
      <c r="AH2467" s="5">
        <f t="shared" ref="AH2467" ca="1" si="14181">AB2466+AB2467+AB2468</f>
        <v>0</v>
      </c>
    </row>
    <row r="2468" spans="1:34" ht="16" x14ac:dyDescent="0.2">
      <c r="A2468" s="1">
        <v>2463</v>
      </c>
      <c r="B2468">
        <v>184773</v>
      </c>
      <c r="C2468">
        <v>1</v>
      </c>
      <c r="D2468" t="s">
        <v>16</v>
      </c>
      <c r="E2468" t="s">
        <v>318</v>
      </c>
      <c r="F2468">
        <v>161</v>
      </c>
      <c r="G2468">
        <v>0.70781893004115226</v>
      </c>
      <c r="H2468">
        <v>13972.178211687229</v>
      </c>
      <c r="I2468">
        <v>0.96058001644522228</v>
      </c>
      <c r="K2468" s="2" t="s">
        <v>979</v>
      </c>
      <c r="L2468" s="2">
        <f t="shared" ref="L2468" si="14182">IF(L2465&lt;=$L$1, 1,0)</f>
        <v>0</v>
      </c>
      <c r="M2468" s="2">
        <f t="shared" ref="M2468" si="14183">IF(M2465&lt;=$M$1, 1,0)</f>
        <v>1</v>
      </c>
      <c r="N2468" s="2">
        <f t="shared" ref="N2468" si="14184">IF(N2465&lt;=$N$1, 1,0)</f>
        <v>0</v>
      </c>
      <c r="O2468" s="2">
        <f t="shared" ref="O2468" si="14185">IF(O2465&lt;=$O$1, 1,0)</f>
        <v>0</v>
      </c>
      <c r="X2468" s="5" t="s">
        <v>979</v>
      </c>
      <c r="Y2468" s="5">
        <f t="shared" ref="Y2468" ca="1" si="14186">IF(L2465&lt;=$Y$1, 1,0)</f>
        <v>0</v>
      </c>
      <c r="Z2468" s="5">
        <f t="shared" ref="Z2468" ca="1" si="14187">IF(M2465&lt;=$Z$1, 1,0)</f>
        <v>0</v>
      </c>
      <c r="AA2468" s="5">
        <f t="shared" ref="AA2468" ca="1" si="14188">IF(N2465&lt;=$AA$1, 1,0)</f>
        <v>0</v>
      </c>
      <c r="AB2468" s="5">
        <f t="shared" ref="AB2468" ca="1" si="14189">IF(O2465&lt;=$AB$1, 1,0)</f>
        <v>0</v>
      </c>
      <c r="AC2468" s="5"/>
      <c r="AD2468" s="5" t="s">
        <v>1953</v>
      </c>
      <c r="AE2468" s="5"/>
      <c r="AF2468" s="5"/>
      <c r="AG2468" s="5"/>
      <c r="AH2468" s="5">
        <f t="shared" ref="AH2468" ca="1" si="14190">AE2467+AF2467+AG2467+AH2467</f>
        <v>0</v>
      </c>
    </row>
    <row r="2469" spans="1:34" ht="16" x14ac:dyDescent="0.2">
      <c r="A2469" s="1">
        <v>2464</v>
      </c>
      <c r="B2469">
        <v>212674</v>
      </c>
      <c r="C2469">
        <v>8</v>
      </c>
      <c r="D2469" t="s">
        <v>8</v>
      </c>
      <c r="E2469" t="s">
        <v>319</v>
      </c>
      <c r="F2469">
        <v>681</v>
      </c>
      <c r="G2469">
        <v>0.91711229946524064</v>
      </c>
      <c r="H2469">
        <v>24566.273588144169</v>
      </c>
      <c r="I2469">
        <v>2.368196098433176</v>
      </c>
      <c r="K2469" s="2" t="s">
        <v>972</v>
      </c>
      <c r="L2469" s="4">
        <f t="shared" ref="L2469" si="14191" xml:space="preserve"> (F2469 - F2476) / F2476</f>
        <v>-0.11443433029908973</v>
      </c>
      <c r="M2469" s="4">
        <f t="shared" ref="M2469" si="14192" xml:space="preserve"> (G2469 - G2476) / G2476</f>
        <v>7.9973021149491643E-3</v>
      </c>
      <c r="N2469" s="4">
        <f t="shared" ref="N2469" si="14193" xml:space="preserve"> (H2469 - H2476) / H2476</f>
        <v>3.0721305400947647E-2</v>
      </c>
      <c r="O2469" s="4">
        <f t="shared" ref="O2469" si="14194" xml:space="preserve"> (I2469 - I2476) / I2476</f>
        <v>0.17870987225333634</v>
      </c>
      <c r="X2469" s="5"/>
      <c r="Y2469" s="6"/>
      <c r="Z2469" s="5"/>
      <c r="AA2469" s="5"/>
      <c r="AB2469" s="5"/>
      <c r="AC2469" s="5"/>
      <c r="AD2469" s="5"/>
      <c r="AE2469" s="5"/>
      <c r="AF2469" s="5"/>
      <c r="AG2469" s="5"/>
      <c r="AH2469" s="5"/>
    </row>
    <row r="2470" spans="1:34" ht="16" x14ac:dyDescent="0.2">
      <c r="A2470" s="1">
        <v>2465</v>
      </c>
      <c r="B2470">
        <v>212674</v>
      </c>
      <c r="C2470">
        <v>7</v>
      </c>
      <c r="D2470" t="s">
        <v>10</v>
      </c>
      <c r="E2470" t="s">
        <v>319</v>
      </c>
      <c r="F2470">
        <v>748</v>
      </c>
      <c r="G2470">
        <v>0.90555555555555556</v>
      </c>
      <c r="H2470">
        <v>25145.202436789601</v>
      </c>
      <c r="I2470">
        <v>2.523370212313651</v>
      </c>
      <c r="K2470" s="2" t="s">
        <v>973</v>
      </c>
      <c r="L2470" s="2">
        <f t="shared" ref="L2470" si="14195" xml:space="preserve"> SLOPE(F2469:F2476, $C2469:$C2476)</f>
        <v>-4.6904761904761907</v>
      </c>
      <c r="M2470" s="2">
        <f t="shared" ref="M2470" si="14196" xml:space="preserve"> SLOPE(G2469:G2476, $C2469:$C2476)</f>
        <v>2.3652316010488437E-3</v>
      </c>
      <c r="N2470" s="2">
        <f t="shared" ref="N2470" si="14197" xml:space="preserve"> SLOPE(H2469:H2476, $C2469:$C2476)</f>
        <v>41.255067195467269</v>
      </c>
      <c r="O2470" s="2">
        <f t="shared" ref="O2470" si="14198" xml:space="preserve"> SLOPE(I2469:I2476, $C2469:$C2476)</f>
        <v>5.1777649373273137E-2</v>
      </c>
      <c r="X2470" s="5"/>
      <c r="Y2470" s="6"/>
      <c r="Z2470" s="5"/>
      <c r="AA2470" s="5"/>
      <c r="AB2470" s="5"/>
      <c r="AC2470" s="5"/>
      <c r="AD2470" s="5"/>
      <c r="AE2470" s="5"/>
      <c r="AF2470" s="5"/>
      <c r="AG2470" s="5"/>
      <c r="AH2470" s="5"/>
    </row>
    <row r="2471" spans="1:34" ht="16" x14ac:dyDescent="0.2">
      <c r="A2471" s="1">
        <v>2466</v>
      </c>
      <c r="B2471">
        <v>212674</v>
      </c>
      <c r="C2471">
        <v>6</v>
      </c>
      <c r="D2471" t="s">
        <v>11</v>
      </c>
      <c r="E2471" t="s">
        <v>319</v>
      </c>
      <c r="F2471">
        <v>720</v>
      </c>
      <c r="G2471">
        <v>0.89942528735632188</v>
      </c>
      <c r="H2471">
        <v>26440.44380434203</v>
      </c>
      <c r="I2471">
        <v>2.4446735665461632</v>
      </c>
      <c r="K2471" s="2" t="s">
        <v>974</v>
      </c>
      <c r="L2471" s="2">
        <f t="shared" ref="L2471" si="14199" xml:space="preserve"> INTERCEPT(F2469:F2476,$C2469:$C2476)</f>
        <v>738.10714285714289</v>
      </c>
      <c r="M2471" s="2">
        <f t="shared" ref="M2471" si="14200" xml:space="preserve"> INTERCEPT(G2469:G2476,$C2469:$C2476)</f>
        <v>0.88964461232031433</v>
      </c>
      <c r="N2471" s="2">
        <f t="shared" ref="N2471" si="14201" xml:space="preserve"> INTERCEPT(H2469:H2476,$C2469:$C2476)</f>
        <v>25493.176824348961</v>
      </c>
      <c r="O2471" s="2">
        <f t="shared" ref="O2471" si="14202" xml:space="preserve"> INTERCEPT(I2469:I2476,$C2469:$C2476)</f>
        <v>2.0620105758002012</v>
      </c>
      <c r="X2471" s="5"/>
      <c r="Y2471" s="6"/>
      <c r="Z2471" s="5"/>
      <c r="AA2471" s="5"/>
      <c r="AB2471" s="5"/>
      <c r="AC2471" s="5"/>
      <c r="AD2471" s="5"/>
      <c r="AE2471" s="5"/>
      <c r="AF2471" s="5"/>
      <c r="AG2471" s="5"/>
      <c r="AH2471" s="5"/>
    </row>
    <row r="2472" spans="1:34" ht="16" x14ac:dyDescent="0.2">
      <c r="A2472" s="1">
        <v>2467</v>
      </c>
      <c r="B2472">
        <v>212674</v>
      </c>
      <c r="C2472">
        <v>5</v>
      </c>
      <c r="D2472" t="s">
        <v>12</v>
      </c>
      <c r="E2472" t="s">
        <v>319</v>
      </c>
      <c r="F2472">
        <v>696</v>
      </c>
      <c r="G2472">
        <v>0.89556509298998566</v>
      </c>
      <c r="H2472">
        <v>27392.084875650551</v>
      </c>
      <c r="I2472">
        <v>2.1950942025818532</v>
      </c>
      <c r="K2472" s="2" t="s">
        <v>1290</v>
      </c>
      <c r="L2472" s="2">
        <f t="shared" ref="L2472:O2472" si="14203" xml:space="preserve"> L2471 + (11*L2470)</f>
        <v>686.51190476190482</v>
      </c>
      <c r="M2472" s="2">
        <f t="shared" si="14203"/>
        <v>0.91566215993185163</v>
      </c>
      <c r="N2472" s="2">
        <f t="shared" si="14203"/>
        <v>25946.982563499099</v>
      </c>
      <c r="O2472" s="2">
        <f t="shared" si="14203"/>
        <v>2.6315647189062057</v>
      </c>
      <c r="X2472" s="5"/>
      <c r="Y2472" s="6"/>
      <c r="Z2472" s="5"/>
      <c r="AA2472" s="5"/>
      <c r="AB2472" s="5"/>
      <c r="AC2472" s="5"/>
      <c r="AD2472" s="5"/>
      <c r="AE2472" s="5"/>
      <c r="AF2472" s="5"/>
      <c r="AG2472" s="5"/>
      <c r="AH2472" s="5"/>
    </row>
    <row r="2473" spans="1:34" ht="16" x14ac:dyDescent="0.2">
      <c r="A2473" s="1">
        <v>2468</v>
      </c>
      <c r="B2473">
        <v>212674</v>
      </c>
      <c r="C2473">
        <v>4</v>
      </c>
      <c r="D2473" t="s">
        <v>13</v>
      </c>
      <c r="E2473" t="s">
        <v>319</v>
      </c>
      <c r="F2473">
        <v>699</v>
      </c>
      <c r="G2473">
        <v>0.90694444444444444</v>
      </c>
      <c r="H2473">
        <v>27006.28538576639</v>
      </c>
      <c r="I2473">
        <v>2.2821833278606132</v>
      </c>
      <c r="K2473" s="2" t="s">
        <v>976</v>
      </c>
      <c r="L2473" s="2">
        <f t="shared" ref="L2473" si="14204" xml:space="preserve"> (L2472 - F2476) / F2476</f>
        <v>-0.10726670382066994</v>
      </c>
      <c r="M2473" s="2">
        <f t="shared" ref="M2473" si="14205" xml:space="preserve"> (M2472 - G2476) / G2476</f>
        <v>6.4034550602333077E-3</v>
      </c>
      <c r="N2473" s="2">
        <f t="shared" ref="N2473" si="14206" xml:space="preserve"> (N2472 - H2476) / H2476</f>
        <v>8.8651383902696779E-2</v>
      </c>
      <c r="O2473" s="2">
        <f t="shared" ref="O2473" si="14207" xml:space="preserve"> (O2472 - I2476) / I2476</f>
        <v>0.3097949598432912</v>
      </c>
      <c r="X2473" s="5"/>
      <c r="Y2473" s="6"/>
      <c r="Z2473" s="5"/>
      <c r="AA2473" s="5"/>
      <c r="AB2473" s="5"/>
      <c r="AC2473" s="5"/>
      <c r="AD2473" s="5"/>
      <c r="AE2473" s="5"/>
      <c r="AF2473" s="5"/>
      <c r="AG2473" s="5"/>
      <c r="AH2473" s="5"/>
    </row>
    <row r="2474" spans="1:34" ht="16" x14ac:dyDescent="0.2">
      <c r="A2474" s="1">
        <v>2469</v>
      </c>
      <c r="B2474">
        <v>212674</v>
      </c>
      <c r="C2474">
        <v>3</v>
      </c>
      <c r="D2474" t="s">
        <v>14</v>
      </c>
      <c r="E2474" t="s">
        <v>319</v>
      </c>
      <c r="F2474">
        <v>720</v>
      </c>
      <c r="G2474">
        <v>0.88620199146514933</v>
      </c>
      <c r="H2474">
        <v>24069.01117552631</v>
      </c>
      <c r="I2474">
        <v>2.3296325505405888</v>
      </c>
      <c r="K2474" s="2" t="s">
        <v>977</v>
      </c>
      <c r="L2474" s="2">
        <f t="shared" ref="L2474" si="14208">IF(L2469&lt;=$L$1,1,0)</f>
        <v>1</v>
      </c>
      <c r="M2474" s="2">
        <f t="shared" ref="M2474" si="14209">IF(M2469&lt;=$M$1,1,0)</f>
        <v>1</v>
      </c>
      <c r="N2474" s="2">
        <f t="shared" ref="N2474" si="14210">IF(N2469&lt;=$N$1,1,0)</f>
        <v>0</v>
      </c>
      <c r="O2474" s="2">
        <f t="shared" ref="O2474" si="14211">IF(O2469&lt;=$O$1,1,0)</f>
        <v>0</v>
      </c>
      <c r="X2474" s="5" t="s">
        <v>977</v>
      </c>
      <c r="Y2474" s="5">
        <f t="shared" ref="Y2474" ca="1" si="14212">IF(L2469&lt;=$Y$1,1,0)</f>
        <v>0</v>
      </c>
      <c r="Z2474" s="5">
        <f t="shared" ref="Z2474" ca="1" si="14213">IF(M2469&lt;=$Z$1,1,0)</f>
        <v>0</v>
      </c>
      <c r="AA2474" s="5">
        <f t="shared" ref="AA2474" ca="1" si="14214">IF(N2469&lt;=$AA$1,1,0)</f>
        <v>0</v>
      </c>
      <c r="AB2474" s="5">
        <f t="shared" ref="AB2474" ca="1" si="14215">IF(O2469&lt;=$AB$1,1,0)</f>
        <v>0</v>
      </c>
      <c r="AC2474" s="5"/>
      <c r="AD2474" s="5"/>
      <c r="AE2474" s="5"/>
      <c r="AF2474" s="5"/>
      <c r="AG2474" s="5"/>
      <c r="AH2474" s="5"/>
    </row>
    <row r="2475" spans="1:34" ht="16" x14ac:dyDescent="0.2">
      <c r="A2475" s="1">
        <v>2470</v>
      </c>
      <c r="B2475">
        <v>212674</v>
      </c>
      <c r="C2475">
        <v>2</v>
      </c>
      <c r="D2475" t="s">
        <v>15</v>
      </c>
      <c r="E2475" t="s">
        <v>319</v>
      </c>
      <c r="F2475">
        <v>703</v>
      </c>
      <c r="G2475">
        <v>0.88166449934980495</v>
      </c>
      <c r="H2475">
        <v>26977.235600198452</v>
      </c>
      <c r="I2475">
        <v>2.2077875264801401</v>
      </c>
      <c r="K2475" s="2" t="s">
        <v>978</v>
      </c>
      <c r="L2475" s="2">
        <f t="shared" ref="L2475" si="14216">IF(L2469&lt;=$L$2, 1, 0)</f>
        <v>1</v>
      </c>
      <c r="M2475" s="2">
        <f t="shared" ref="M2475" si="14217">IF(M2469&lt;=$M$2, 1, 0)</f>
        <v>1</v>
      </c>
      <c r="N2475" s="2">
        <f t="shared" ref="N2475" si="14218">IF(N2469&lt;=$N$2, 1, 0)</f>
        <v>0</v>
      </c>
      <c r="O2475" s="2">
        <f t="shared" ref="O2475" si="14219">IF(O2469&lt;=$O$2, 1, 0)</f>
        <v>0</v>
      </c>
      <c r="X2475" s="5" t="s">
        <v>978</v>
      </c>
      <c r="Y2475" s="5">
        <f t="shared" ref="Y2475" ca="1" si="14220">IF(L2469&lt;=$Y$2, 1, 0)</f>
        <v>0</v>
      </c>
      <c r="Z2475" s="5">
        <f t="shared" ref="Z2475" ca="1" si="14221">IF(M2469&lt;=$Z$2, 1, 0)</f>
        <v>0</v>
      </c>
      <c r="AA2475" s="5">
        <f t="shared" ref="AA2475" ca="1" si="14222">IF(N2469&lt;=$AA$2, 1, 0)</f>
        <v>0</v>
      </c>
      <c r="AB2475" s="5">
        <f t="shared" ref="AB2475" ca="1" si="14223">IF(O2469&lt;=$AB$2, 1, 0)</f>
        <v>0</v>
      </c>
      <c r="AC2475" s="5"/>
      <c r="AD2475" s="5" t="s">
        <v>1952</v>
      </c>
      <c r="AE2475" s="5">
        <f t="shared" ref="AE2475" ca="1" si="14224" xml:space="preserve"> Y2474+Y2475+Y2476</f>
        <v>0</v>
      </c>
      <c r="AF2475" s="5">
        <f t="shared" ref="AF2475" ca="1" si="14225">Z2474+Z2475+Z2476</f>
        <v>0</v>
      </c>
      <c r="AG2475" s="5">
        <f t="shared" ref="AG2475" ca="1" si="14226">AA2474+AA2475+AA2476</f>
        <v>0</v>
      </c>
      <c r="AH2475" s="5">
        <f t="shared" ref="AH2475" ca="1" si="14227">AB2474+AB2475+AB2476</f>
        <v>0</v>
      </c>
    </row>
    <row r="2476" spans="1:34" ht="16" x14ac:dyDescent="0.2">
      <c r="A2476" s="1">
        <v>2471</v>
      </c>
      <c r="B2476">
        <v>212674</v>
      </c>
      <c r="C2476">
        <v>1</v>
      </c>
      <c r="D2476" t="s">
        <v>16</v>
      </c>
      <c r="E2476" t="s">
        <v>319</v>
      </c>
      <c r="F2476">
        <v>769</v>
      </c>
      <c r="G2476">
        <v>0.9098360655737705</v>
      </c>
      <c r="H2476">
        <v>23834.060147411001</v>
      </c>
      <c r="I2476">
        <v>2.009142499083258</v>
      </c>
      <c r="K2476" s="2" t="s">
        <v>979</v>
      </c>
      <c r="L2476" s="2">
        <f t="shared" ref="L2476" si="14228">IF(L2473&lt;=$L$1, 1,0)</f>
        <v>1</v>
      </c>
      <c r="M2476" s="2">
        <f t="shared" ref="M2476" si="14229">IF(M2473&lt;=$M$1, 1,0)</f>
        <v>1</v>
      </c>
      <c r="N2476" s="2">
        <f t="shared" ref="N2476" si="14230">IF(N2473&lt;=$N$1, 1,0)</f>
        <v>0</v>
      </c>
      <c r="O2476" s="2">
        <f t="shared" ref="O2476" si="14231">IF(O2473&lt;=$O$1, 1,0)</f>
        <v>0</v>
      </c>
      <c r="X2476" s="5" t="s">
        <v>979</v>
      </c>
      <c r="Y2476" s="5">
        <f t="shared" ref="Y2476" ca="1" si="14232">IF(L2473&lt;=$Y$1, 1,0)</f>
        <v>0</v>
      </c>
      <c r="Z2476" s="5">
        <f t="shared" ref="Z2476" ca="1" si="14233">IF(M2473&lt;=$Z$1, 1,0)</f>
        <v>0</v>
      </c>
      <c r="AA2476" s="5">
        <f t="shared" ref="AA2476" ca="1" si="14234">IF(N2473&lt;=$AA$1, 1,0)</f>
        <v>0</v>
      </c>
      <c r="AB2476" s="5">
        <f t="shared" ref="AB2476" ca="1" si="14235">IF(O2473&lt;=$AB$1, 1,0)</f>
        <v>0</v>
      </c>
      <c r="AC2476" s="5"/>
      <c r="AD2476" s="5" t="s">
        <v>1953</v>
      </c>
      <c r="AE2476" s="5"/>
      <c r="AF2476" s="5"/>
      <c r="AG2476" s="5"/>
      <c r="AH2476" s="5">
        <f t="shared" ref="AH2476" ca="1" si="14236">AE2475+AF2475+AG2475+AH2475</f>
        <v>0</v>
      </c>
    </row>
    <row r="2477" spans="1:34" ht="16" x14ac:dyDescent="0.2">
      <c r="A2477" s="1">
        <v>2472</v>
      </c>
      <c r="B2477">
        <v>230889</v>
      </c>
      <c r="C2477">
        <v>8</v>
      </c>
      <c r="D2477" t="s">
        <v>8</v>
      </c>
      <c r="E2477" t="s">
        <v>320</v>
      </c>
      <c r="F2477">
        <v>8</v>
      </c>
      <c r="G2477">
        <v>0.8</v>
      </c>
      <c r="H2477">
        <v>16276.38031328794</v>
      </c>
      <c r="I2477">
        <v>0.16716285394373631</v>
      </c>
      <c r="K2477" s="2" t="s">
        <v>972</v>
      </c>
      <c r="L2477" s="4">
        <f t="shared" ref="L2477" si="14237" xml:space="preserve"> (F2477 - F2484) / F2484</f>
        <v>0.14285714285714285</v>
      </c>
      <c r="M2477" s="4">
        <f t="shared" ref="M2477" si="14238" xml:space="preserve"> (G2477 - G2484) / G2484</f>
        <v>0.40000000000000013</v>
      </c>
      <c r="N2477" s="4">
        <f t="shared" ref="N2477" si="14239" xml:space="preserve"> (H2477 - H2484) / H2484</f>
        <v>0.33353814156211947</v>
      </c>
      <c r="O2477" s="4">
        <f t="shared" ref="O2477" si="14240" xml:space="preserve"> (I2477 - I2484) / I2484</f>
        <v>1.3009237503392308</v>
      </c>
      <c r="X2477" s="5"/>
      <c r="Y2477" s="6"/>
      <c r="Z2477" s="5"/>
      <c r="AA2477" s="5"/>
      <c r="AB2477" s="5"/>
      <c r="AC2477" s="5"/>
      <c r="AD2477" s="5"/>
      <c r="AE2477" s="5"/>
      <c r="AF2477" s="5"/>
      <c r="AG2477" s="5"/>
      <c r="AH2477" s="5"/>
    </row>
    <row r="2478" spans="1:34" ht="16" x14ac:dyDescent="0.2">
      <c r="A2478" s="1">
        <v>2473</v>
      </c>
      <c r="B2478">
        <v>230889</v>
      </c>
      <c r="C2478">
        <v>7</v>
      </c>
      <c r="D2478" t="s">
        <v>10</v>
      </c>
      <c r="E2478" t="s">
        <v>320</v>
      </c>
      <c r="F2478">
        <v>5</v>
      </c>
      <c r="G2478">
        <v>0.5</v>
      </c>
      <c r="H2478">
        <v>16081.54904160367</v>
      </c>
      <c r="I2478">
        <v>0.12971640738023221</v>
      </c>
      <c r="K2478" s="2" t="s">
        <v>973</v>
      </c>
      <c r="L2478" s="2">
        <f t="shared" ref="L2478" si="14241" xml:space="preserve"> SLOPE(F2477:F2484, $C2477:$C2484)</f>
        <v>0.26190476190476192</v>
      </c>
      <c r="M2478" s="2">
        <f t="shared" ref="M2478" si="14242" xml:space="preserve"> SLOPE(G2477:G2484, $C2477:$C2484)</f>
        <v>9.9206349206349305E-3</v>
      </c>
      <c r="N2478" s="2">
        <f t="shared" ref="N2478" si="14243" xml:space="preserve"> SLOPE(H2477:H2484, $C2477:$C2484)</f>
        <v>573.29958987778207</v>
      </c>
      <c r="O2478" s="2">
        <f t="shared" ref="O2478" si="14244" xml:space="preserve"> SLOPE(I2477:I2484, $C2477:$C2484)</f>
        <v>1.1700572574833118E-2</v>
      </c>
      <c r="X2478" s="5"/>
      <c r="Y2478" s="6"/>
      <c r="Z2478" s="5"/>
      <c r="AA2478" s="5"/>
      <c r="AB2478" s="5"/>
      <c r="AC2478" s="5"/>
      <c r="AD2478" s="5"/>
      <c r="AE2478" s="5"/>
      <c r="AF2478" s="5"/>
      <c r="AG2478" s="5"/>
      <c r="AH2478" s="5"/>
    </row>
    <row r="2479" spans="1:34" ht="16" x14ac:dyDescent="0.2">
      <c r="A2479" s="1">
        <v>2474</v>
      </c>
      <c r="B2479">
        <v>230889</v>
      </c>
      <c r="C2479">
        <v>6</v>
      </c>
      <c r="D2479" t="s">
        <v>11</v>
      </c>
      <c r="E2479" t="s">
        <v>320</v>
      </c>
      <c r="F2479">
        <v>4</v>
      </c>
      <c r="G2479">
        <v>0.5</v>
      </c>
      <c r="H2479">
        <v>15252.04032645223</v>
      </c>
      <c r="I2479">
        <v>0.12743734812365209</v>
      </c>
      <c r="K2479" s="2" t="s">
        <v>974</v>
      </c>
      <c r="L2479" s="2">
        <f t="shared" ref="L2479" si="14245" xml:space="preserve"> INTERCEPT(F2477:F2484,$C2477:$C2484)</f>
        <v>4.5714285714285712</v>
      </c>
      <c r="M2479" s="2">
        <f t="shared" ref="M2479" si="14246" xml:space="preserve"> INTERCEPT(G2477:G2484,$C2477:$C2484)</f>
        <v>0.55595238095238086</v>
      </c>
      <c r="N2479" s="2">
        <f t="shared" ref="N2479" si="14247" xml:space="preserve"> INTERCEPT(H2477:H2484,$C2477:$C2484)</f>
        <v>11858.07258470018</v>
      </c>
      <c r="O2479" s="2">
        <f t="shared" ref="O2479" si="14248" xml:space="preserve"> INTERCEPT(I2477:I2484,$C2477:$C2484)</f>
        <v>5.9971431133177613E-2</v>
      </c>
      <c r="X2479" s="5"/>
      <c r="Y2479" s="6"/>
      <c r="Z2479" s="5"/>
      <c r="AA2479" s="5"/>
      <c r="AB2479" s="5"/>
      <c r="AC2479" s="5"/>
      <c r="AD2479" s="5"/>
      <c r="AE2479" s="5"/>
      <c r="AF2479" s="5"/>
      <c r="AG2479" s="5"/>
      <c r="AH2479" s="5"/>
    </row>
    <row r="2480" spans="1:34" ht="16" x14ac:dyDescent="0.2">
      <c r="A2480" s="1">
        <v>2475</v>
      </c>
      <c r="B2480">
        <v>230889</v>
      </c>
      <c r="C2480">
        <v>5</v>
      </c>
      <c r="D2480" t="s">
        <v>12</v>
      </c>
      <c r="E2480" t="s">
        <v>320</v>
      </c>
      <c r="F2480">
        <v>9</v>
      </c>
      <c r="G2480">
        <v>0.66666666666666663</v>
      </c>
      <c r="H2480">
        <v>14666.848713658081</v>
      </c>
      <c r="I2480">
        <v>0.10989726328815611</v>
      </c>
      <c r="K2480" s="2" t="s">
        <v>1291</v>
      </c>
      <c r="L2480" s="2">
        <f t="shared" ref="L2480:O2480" si="14249" xml:space="preserve"> L2479 + (11*L2478)</f>
        <v>7.4523809523809526</v>
      </c>
      <c r="M2480" s="2">
        <f t="shared" si="14249"/>
        <v>0.66507936507936516</v>
      </c>
      <c r="N2480" s="2">
        <f t="shared" si="14249"/>
        <v>18164.368073355781</v>
      </c>
      <c r="O2480" s="2">
        <f t="shared" si="14249"/>
        <v>0.18867772945634192</v>
      </c>
      <c r="X2480" s="5"/>
      <c r="Y2480" s="6"/>
      <c r="Z2480" s="5"/>
      <c r="AA2480" s="5"/>
      <c r="AB2480" s="5"/>
      <c r="AC2480" s="5"/>
      <c r="AD2480" s="5"/>
      <c r="AE2480" s="5"/>
      <c r="AF2480" s="5"/>
      <c r="AG2480" s="5"/>
      <c r="AH2480" s="5"/>
    </row>
    <row r="2481" spans="1:34" ht="16" x14ac:dyDescent="0.2">
      <c r="A2481" s="1">
        <v>2476</v>
      </c>
      <c r="B2481">
        <v>230889</v>
      </c>
      <c r="C2481">
        <v>4</v>
      </c>
      <c r="D2481" t="s">
        <v>13</v>
      </c>
      <c r="E2481" t="s">
        <v>320</v>
      </c>
      <c r="F2481">
        <v>6</v>
      </c>
      <c r="G2481">
        <v>0.6</v>
      </c>
      <c r="H2481">
        <v>14298.45896682224</v>
      </c>
      <c r="I2481">
        <v>0.11345986527361029</v>
      </c>
      <c r="K2481" s="2" t="s">
        <v>976</v>
      </c>
      <c r="L2481" s="2">
        <f t="shared" ref="L2481" si="14250" xml:space="preserve"> (L2480 - F2484) / F2484</f>
        <v>6.4625850340136085E-2</v>
      </c>
      <c r="M2481" s="2">
        <f t="shared" ref="M2481" si="14251" xml:space="preserve"> (M2480 - G2484) / G2484</f>
        <v>0.16388888888888908</v>
      </c>
      <c r="N2481" s="2">
        <f t="shared" ref="N2481" si="14252" xml:space="preserve"> (N2480 - H2484) / H2484</f>
        <v>0.48822263777025116</v>
      </c>
      <c r="O2481" s="2">
        <f t="shared" ref="O2481" si="14253" xml:space="preserve"> (O2480 - I2484) / I2484</f>
        <v>1.5970666246958045</v>
      </c>
      <c r="X2481" s="5"/>
      <c r="Y2481" s="6"/>
      <c r="Z2481" s="5"/>
      <c r="AA2481" s="5"/>
      <c r="AB2481" s="5"/>
      <c r="AC2481" s="5"/>
      <c r="AD2481" s="5"/>
      <c r="AE2481" s="5"/>
      <c r="AF2481" s="5"/>
      <c r="AG2481" s="5"/>
      <c r="AH2481" s="5"/>
    </row>
    <row r="2482" spans="1:34" ht="16" x14ac:dyDescent="0.2">
      <c r="A2482" s="1">
        <v>2477</v>
      </c>
      <c r="B2482">
        <v>230889</v>
      </c>
      <c r="C2482">
        <v>3</v>
      </c>
      <c r="D2482" t="s">
        <v>14</v>
      </c>
      <c r="E2482" t="s">
        <v>320</v>
      </c>
      <c r="F2482">
        <v>5</v>
      </c>
      <c r="G2482">
        <v>0.5</v>
      </c>
      <c r="H2482">
        <v>13370.7554982976</v>
      </c>
      <c r="I2482">
        <v>9.8634452194737363E-2</v>
      </c>
      <c r="K2482" s="2" t="s">
        <v>977</v>
      </c>
      <c r="L2482" s="2">
        <f t="shared" ref="L2482" si="14254">IF(L2477&lt;=$L$1,1,0)</f>
        <v>1</v>
      </c>
      <c r="M2482" s="2">
        <f t="shared" ref="M2482" si="14255">IF(M2477&lt;=$M$1,1,0)</f>
        <v>1</v>
      </c>
      <c r="N2482" s="2">
        <f t="shared" ref="N2482" si="14256">IF(N2477&lt;=$N$1,1,0)</f>
        <v>0</v>
      </c>
      <c r="O2482" s="2">
        <f t="shared" ref="O2482" si="14257">IF(O2477&lt;=$O$1,1,0)</f>
        <v>0</v>
      </c>
      <c r="X2482" s="5" t="s">
        <v>977</v>
      </c>
      <c r="Y2482" s="5">
        <f t="shared" ref="Y2482" ca="1" si="14258">IF(L2477&lt;=$Y$1,1,0)</f>
        <v>0</v>
      </c>
      <c r="Z2482" s="5">
        <f t="shared" ref="Z2482" ca="1" si="14259">IF(M2477&lt;=$Z$1,1,0)</f>
        <v>0</v>
      </c>
      <c r="AA2482" s="5">
        <f t="shared" ref="AA2482" ca="1" si="14260">IF(N2477&lt;=$AA$1,1,0)</f>
        <v>0</v>
      </c>
      <c r="AB2482" s="5">
        <f t="shared" ref="AB2482" ca="1" si="14261">IF(O2477&lt;=$AB$1,1,0)</f>
        <v>0</v>
      </c>
      <c r="AC2482" s="5"/>
      <c r="AD2482" s="5"/>
      <c r="AE2482" s="5"/>
      <c r="AF2482" s="5"/>
      <c r="AG2482" s="5"/>
      <c r="AH2482" s="5"/>
    </row>
    <row r="2483" spans="1:34" ht="16" x14ac:dyDescent="0.2">
      <c r="A2483" s="1">
        <v>2478</v>
      </c>
      <c r="B2483">
        <v>230889</v>
      </c>
      <c r="C2483">
        <v>2</v>
      </c>
      <c r="D2483" t="s">
        <v>15</v>
      </c>
      <c r="E2483" t="s">
        <v>320</v>
      </c>
      <c r="F2483">
        <v>2</v>
      </c>
      <c r="G2483">
        <v>0.66666666666666663</v>
      </c>
      <c r="H2483">
        <v>13351.92264447942</v>
      </c>
      <c r="I2483">
        <v>8.2033548432199191E-2</v>
      </c>
      <c r="K2483" s="2" t="s">
        <v>978</v>
      </c>
      <c r="L2483" s="2">
        <f t="shared" ref="L2483" si="14262">IF(L2477&lt;=$L$2, 1, 0)</f>
        <v>1</v>
      </c>
      <c r="M2483" s="2">
        <f t="shared" ref="M2483" si="14263">IF(M2477&lt;=$M$2, 1, 0)</f>
        <v>1</v>
      </c>
      <c r="N2483" s="2">
        <f t="shared" ref="N2483" si="14264">IF(N2477&lt;=$N$2, 1, 0)</f>
        <v>0</v>
      </c>
      <c r="O2483" s="2">
        <f t="shared" ref="O2483" si="14265">IF(O2477&lt;=$O$2, 1, 0)</f>
        <v>0</v>
      </c>
      <c r="X2483" s="5" t="s">
        <v>978</v>
      </c>
      <c r="Y2483" s="5">
        <f t="shared" ref="Y2483" ca="1" si="14266">IF(L2477&lt;=$Y$2, 1, 0)</f>
        <v>0</v>
      </c>
      <c r="Z2483" s="5">
        <f t="shared" ref="Z2483" ca="1" si="14267">IF(M2477&lt;=$Z$2, 1, 0)</f>
        <v>0</v>
      </c>
      <c r="AA2483" s="5">
        <f t="shared" ref="AA2483" ca="1" si="14268">IF(N2477&lt;=$AA$2, 1, 0)</f>
        <v>0</v>
      </c>
      <c r="AB2483" s="5">
        <f t="shared" ref="AB2483" ca="1" si="14269">IF(O2477&lt;=$AB$2, 1, 0)</f>
        <v>0</v>
      </c>
      <c r="AC2483" s="5"/>
      <c r="AD2483" s="5" t="s">
        <v>1952</v>
      </c>
      <c r="AE2483" s="5">
        <f t="shared" ref="AE2483" ca="1" si="14270" xml:space="preserve"> Y2482+Y2483+Y2484</f>
        <v>0</v>
      </c>
      <c r="AF2483" s="5">
        <f t="shared" ref="AF2483" ca="1" si="14271">Z2482+Z2483+Z2484</f>
        <v>0</v>
      </c>
      <c r="AG2483" s="5">
        <f t="shared" ref="AG2483" ca="1" si="14272">AA2482+AA2483+AA2484</f>
        <v>0</v>
      </c>
      <c r="AH2483" s="5">
        <f t="shared" ref="AH2483" ca="1" si="14273">AB2482+AB2483+AB2484</f>
        <v>0</v>
      </c>
    </row>
    <row r="2484" spans="1:34" ht="16" x14ac:dyDescent="0.2">
      <c r="A2484" s="1">
        <v>2479</v>
      </c>
      <c r="B2484">
        <v>230889</v>
      </c>
      <c r="C2484">
        <v>1</v>
      </c>
      <c r="D2484" t="s">
        <v>16</v>
      </c>
      <c r="E2484" t="s">
        <v>320</v>
      </c>
      <c r="F2484">
        <v>7</v>
      </c>
      <c r="G2484">
        <v>0.5714285714285714</v>
      </c>
      <c r="H2484">
        <v>12205.41040860041</v>
      </c>
      <c r="I2484">
        <v>7.2650323123089625E-2</v>
      </c>
      <c r="K2484" s="2" t="s">
        <v>979</v>
      </c>
      <c r="L2484" s="2">
        <f t="shared" ref="L2484" si="14274">IF(L2481&lt;=$L$1, 1,0)</f>
        <v>1</v>
      </c>
      <c r="M2484" s="2">
        <f t="shared" ref="M2484" si="14275">IF(M2481&lt;=$M$1, 1,0)</f>
        <v>1</v>
      </c>
      <c r="N2484" s="2">
        <f t="shared" ref="N2484" si="14276">IF(N2481&lt;=$N$1, 1,0)</f>
        <v>0</v>
      </c>
      <c r="O2484" s="2">
        <f t="shared" ref="O2484" si="14277">IF(O2481&lt;=$O$1, 1,0)</f>
        <v>0</v>
      </c>
      <c r="X2484" s="5" t="s">
        <v>979</v>
      </c>
      <c r="Y2484" s="5">
        <f t="shared" ref="Y2484" ca="1" si="14278">IF(L2481&lt;=$Y$1, 1,0)</f>
        <v>0</v>
      </c>
      <c r="Z2484" s="5">
        <f t="shared" ref="Z2484" ca="1" si="14279">IF(M2481&lt;=$Z$1, 1,0)</f>
        <v>0</v>
      </c>
      <c r="AA2484" s="5">
        <f t="shared" ref="AA2484" ca="1" si="14280">IF(N2481&lt;=$AA$1, 1,0)</f>
        <v>0</v>
      </c>
      <c r="AB2484" s="5">
        <f t="shared" ref="AB2484" ca="1" si="14281">IF(O2481&lt;=$AB$1, 1,0)</f>
        <v>0</v>
      </c>
      <c r="AC2484" s="5"/>
      <c r="AD2484" s="5" t="s">
        <v>1953</v>
      </c>
      <c r="AE2484" s="5"/>
      <c r="AF2484" s="5"/>
      <c r="AG2484" s="5"/>
      <c r="AH2484" s="5">
        <f t="shared" ref="AH2484" ca="1" si="14282">AE2483+AF2483+AG2483+AH2483</f>
        <v>0</v>
      </c>
    </row>
    <row r="2485" spans="1:34" ht="16" x14ac:dyDescent="0.2">
      <c r="A2485" s="1">
        <v>2480</v>
      </c>
      <c r="B2485">
        <v>130989</v>
      </c>
      <c r="C2485">
        <v>8</v>
      </c>
      <c r="D2485" t="s">
        <v>8</v>
      </c>
      <c r="E2485" t="s">
        <v>321</v>
      </c>
      <c r="F2485">
        <v>163</v>
      </c>
      <c r="G2485">
        <v>0.70270270270270274</v>
      </c>
      <c r="H2485">
        <v>8553.2706128769678</v>
      </c>
      <c r="I2485">
        <v>9.3026052936775514</v>
      </c>
      <c r="K2485" s="2" t="s">
        <v>972</v>
      </c>
      <c r="L2485" s="4">
        <f t="shared" ref="L2485" si="14283" xml:space="preserve"> (F2485 - F2492) / F2492</f>
        <v>0.69791666666666663</v>
      </c>
      <c r="M2485" s="4">
        <f t="shared" ref="M2485" si="14284" xml:space="preserve"> (G2485 - G2492) / G2492</f>
        <v>-1.422475106685601E-3</v>
      </c>
      <c r="N2485" s="4">
        <f t="shared" ref="N2485" si="14285" xml:space="preserve"> (H2485 - H2492) / H2492</f>
        <v>-0.14662289871262982</v>
      </c>
      <c r="O2485" s="4">
        <f t="shared" ref="O2485" si="14286" xml:space="preserve"> (I2485 - I2492) / I2492</f>
        <v>2.6783523989484999</v>
      </c>
      <c r="X2485" s="5"/>
      <c r="Y2485" s="6"/>
      <c r="Z2485" s="5"/>
      <c r="AA2485" s="5"/>
      <c r="AB2485" s="5"/>
      <c r="AC2485" s="5"/>
      <c r="AD2485" s="5"/>
      <c r="AE2485" s="5"/>
      <c r="AF2485" s="5"/>
      <c r="AG2485" s="5"/>
      <c r="AH2485" s="5"/>
    </row>
    <row r="2486" spans="1:34" ht="16" x14ac:dyDescent="0.2">
      <c r="A2486" s="1">
        <v>2481</v>
      </c>
      <c r="B2486">
        <v>130989</v>
      </c>
      <c r="C2486">
        <v>7</v>
      </c>
      <c r="D2486" t="s">
        <v>10</v>
      </c>
      <c r="E2486" t="s">
        <v>321</v>
      </c>
      <c r="F2486">
        <v>151</v>
      </c>
      <c r="G2486">
        <v>0.74842767295597479</v>
      </c>
      <c r="H2486">
        <v>5457.0177485894192</v>
      </c>
      <c r="I2486">
        <v>9.1470704093631827</v>
      </c>
      <c r="K2486" s="2" t="s">
        <v>973</v>
      </c>
      <c r="L2486" s="2">
        <f t="shared" ref="L2486" si="14287" xml:space="preserve"> SLOPE(F2485:F2492, $C2485:$C2492)</f>
        <v>9.1071428571428577</v>
      </c>
      <c r="M2486" s="2">
        <f t="shared" ref="M2486" si="14288" xml:space="preserve"> SLOPE(G2485:G2492, $C2485:$C2492)</f>
        <v>1.3527550273788977E-2</v>
      </c>
      <c r="N2486" s="2">
        <f t="shared" ref="N2486" si="14289" xml:space="preserve"> SLOPE(H2485:H2492, $C2485:$C2492)</f>
        <v>-349.03779755449966</v>
      </c>
      <c r="O2486" s="2">
        <f t="shared" ref="O2486" si="14290" xml:space="preserve"> SLOPE(I2485:I2492, $C2485:$C2492)</f>
        <v>0.91477949827385585</v>
      </c>
      <c r="X2486" s="5"/>
      <c r="Y2486" s="6"/>
      <c r="Z2486" s="5"/>
      <c r="AA2486" s="5"/>
      <c r="AB2486" s="5"/>
      <c r="AC2486" s="5"/>
      <c r="AD2486" s="5"/>
      <c r="AE2486" s="5"/>
      <c r="AF2486" s="5"/>
      <c r="AG2486" s="5"/>
      <c r="AH2486" s="5"/>
    </row>
    <row r="2487" spans="1:34" ht="16" x14ac:dyDescent="0.2">
      <c r="A2487" s="1">
        <v>2482</v>
      </c>
      <c r="B2487">
        <v>130989</v>
      </c>
      <c r="C2487">
        <v>6</v>
      </c>
      <c r="D2487" t="s">
        <v>11</v>
      </c>
      <c r="E2487" t="s">
        <v>321</v>
      </c>
      <c r="F2487">
        <v>165</v>
      </c>
      <c r="G2487">
        <v>0.81645569620253167</v>
      </c>
      <c r="H2487">
        <v>4827.3501538023866</v>
      </c>
      <c r="I2487">
        <v>8.4492009781292765</v>
      </c>
      <c r="K2487" s="2" t="s">
        <v>974</v>
      </c>
      <c r="L2487" s="2">
        <f t="shared" ref="L2487" si="14291" xml:space="preserve"> INTERCEPT(F2485:F2492,$C2485:$C2492)</f>
        <v>99.642857142857139</v>
      </c>
      <c r="M2487" s="2">
        <f t="shared" ref="M2487" si="14292" xml:space="preserve"> INTERCEPT(G2485:G2492,$C2485:$C2492)</f>
        <v>0.64978890760532904</v>
      </c>
      <c r="N2487" s="2">
        <f t="shared" ref="N2487" si="14293" xml:space="preserve"> INTERCEPT(H2485:H2492,$C2485:$C2492)</f>
        <v>8186.6544301808226</v>
      </c>
      <c r="O2487" s="2">
        <f t="shared" ref="O2487" si="14294" xml:space="preserve"> INTERCEPT(I2485:I2492,$C2485:$C2492)</f>
        <v>2.7924492741555902</v>
      </c>
      <c r="X2487" s="5"/>
      <c r="Y2487" s="6"/>
      <c r="Z2487" s="5"/>
      <c r="AA2487" s="5"/>
      <c r="AB2487" s="5"/>
      <c r="AC2487" s="5"/>
      <c r="AD2487" s="5"/>
      <c r="AE2487" s="5"/>
      <c r="AF2487" s="5"/>
      <c r="AG2487" s="5"/>
      <c r="AH2487" s="5"/>
    </row>
    <row r="2488" spans="1:34" ht="16" x14ac:dyDescent="0.2">
      <c r="A2488" s="1">
        <v>2483</v>
      </c>
      <c r="B2488">
        <v>130989</v>
      </c>
      <c r="C2488">
        <v>5</v>
      </c>
      <c r="D2488" t="s">
        <v>12</v>
      </c>
      <c r="E2488" t="s">
        <v>321</v>
      </c>
      <c r="F2488">
        <v>164</v>
      </c>
      <c r="G2488">
        <v>0.69747899159663862</v>
      </c>
      <c r="H2488">
        <v>4956.3860933729857</v>
      </c>
      <c r="I2488">
        <v>7.8277670184903911</v>
      </c>
      <c r="K2488" s="2" t="s">
        <v>1292</v>
      </c>
      <c r="L2488" s="2">
        <f t="shared" ref="L2488:O2488" si="14295" xml:space="preserve"> L2487 + (11*L2486)</f>
        <v>199.82142857142856</v>
      </c>
      <c r="M2488" s="2">
        <f t="shared" si="14295"/>
        <v>0.79859196061700777</v>
      </c>
      <c r="N2488" s="2">
        <f t="shared" si="14295"/>
        <v>4347.2386570813269</v>
      </c>
      <c r="O2488" s="2">
        <f t="shared" si="14295"/>
        <v>12.855023755168004</v>
      </c>
      <c r="X2488" s="5"/>
      <c r="Y2488" s="6"/>
      <c r="Z2488" s="5"/>
      <c r="AA2488" s="5"/>
      <c r="AB2488" s="5"/>
      <c r="AC2488" s="5"/>
      <c r="AD2488" s="5"/>
      <c r="AE2488" s="5"/>
      <c r="AF2488" s="5"/>
      <c r="AG2488" s="5"/>
      <c r="AH2488" s="5"/>
    </row>
    <row r="2489" spans="1:34" ht="16" x14ac:dyDescent="0.2">
      <c r="A2489" s="1">
        <v>2484</v>
      </c>
      <c r="B2489">
        <v>130989</v>
      </c>
      <c r="C2489">
        <v>4</v>
      </c>
      <c r="D2489" t="s">
        <v>13</v>
      </c>
      <c r="E2489" t="s">
        <v>321</v>
      </c>
      <c r="F2489">
        <v>120</v>
      </c>
      <c r="G2489">
        <v>0.70253164556962022</v>
      </c>
      <c r="H2489">
        <v>4740.6110171021</v>
      </c>
      <c r="I2489">
        <v>7.1817878143444922</v>
      </c>
      <c r="K2489" s="2" t="s">
        <v>976</v>
      </c>
      <c r="L2489" s="2">
        <f t="shared" ref="L2489" si="14296" xml:space="preserve"> (L2488 - F2492) / F2492</f>
        <v>1.0814732142857142</v>
      </c>
      <c r="M2489" s="2">
        <f t="shared" ref="M2489" si="14297" xml:space="preserve"> (M2488 - G2492) / G2492</f>
        <v>0.13484120719258996</v>
      </c>
      <c r="N2489" s="2">
        <f t="shared" ref="N2489" si="14298" xml:space="preserve"> (N2488 - H2492) / H2492</f>
        <v>-0.56626721032311322</v>
      </c>
      <c r="O2489" s="2">
        <f t="shared" ref="O2489" si="14299" xml:space="preserve"> (O2488 - I2492) / I2492</f>
        <v>4.083017711231852</v>
      </c>
      <c r="X2489" s="5"/>
      <c r="Y2489" s="6"/>
      <c r="Z2489" s="5"/>
      <c r="AA2489" s="5"/>
      <c r="AB2489" s="5"/>
      <c r="AC2489" s="5"/>
      <c r="AD2489" s="5"/>
      <c r="AE2489" s="5"/>
      <c r="AF2489" s="5"/>
      <c r="AG2489" s="5"/>
      <c r="AH2489" s="5"/>
    </row>
    <row r="2490" spans="1:34" ht="16" x14ac:dyDescent="0.2">
      <c r="A2490" s="1">
        <v>2485</v>
      </c>
      <c r="B2490">
        <v>130989</v>
      </c>
      <c r="C2490">
        <v>3</v>
      </c>
      <c r="D2490" t="s">
        <v>14</v>
      </c>
      <c r="E2490" t="s">
        <v>321</v>
      </c>
      <c r="F2490">
        <v>166</v>
      </c>
      <c r="G2490">
        <v>0.76344086021505375</v>
      </c>
      <c r="H2490">
        <v>5418.4558984491778</v>
      </c>
      <c r="I2490">
        <v>5.9342290073280841</v>
      </c>
      <c r="K2490" s="2" t="s">
        <v>977</v>
      </c>
      <c r="L2490" s="2">
        <f t="shared" ref="L2490" si="14300">IF(L2485&lt;=$L$1,1,0)</f>
        <v>0</v>
      </c>
      <c r="M2490" s="2">
        <f t="shared" ref="M2490" si="14301">IF(M2485&lt;=$M$1,1,0)</f>
        <v>1</v>
      </c>
      <c r="N2490" s="2">
        <f t="shared" ref="N2490" si="14302">IF(N2485&lt;=$N$1,1,0)</f>
        <v>1</v>
      </c>
      <c r="O2490" s="2">
        <f t="shared" ref="O2490" si="14303">IF(O2485&lt;=$O$1,1,0)</f>
        <v>0</v>
      </c>
      <c r="X2490" s="5" t="s">
        <v>977</v>
      </c>
      <c r="Y2490" s="5">
        <f t="shared" ref="Y2490" ca="1" si="14304">IF(L2485&lt;=$Y$1,1,0)</f>
        <v>0</v>
      </c>
      <c r="Z2490" s="5">
        <f t="shared" ref="Z2490" ca="1" si="14305">IF(M2485&lt;=$Z$1,1,0)</f>
        <v>0</v>
      </c>
      <c r="AA2490" s="5">
        <f t="shared" ref="AA2490" ca="1" si="14306">IF(N2485&lt;=$AA$1,1,0)</f>
        <v>1</v>
      </c>
      <c r="AB2490" s="5">
        <f t="shared" ref="AB2490" ca="1" si="14307">IF(O2485&lt;=$AB$1,1,0)</f>
        <v>0</v>
      </c>
      <c r="AC2490" s="5"/>
      <c r="AD2490" s="5"/>
      <c r="AE2490" s="5"/>
      <c r="AF2490" s="5"/>
      <c r="AG2490" s="5"/>
      <c r="AH2490" s="5"/>
    </row>
    <row r="2491" spans="1:34" ht="16" x14ac:dyDescent="0.2">
      <c r="A2491" s="1">
        <v>2486</v>
      </c>
      <c r="B2491">
        <v>130989</v>
      </c>
      <c r="C2491">
        <v>2</v>
      </c>
      <c r="D2491" t="s">
        <v>15</v>
      </c>
      <c r="E2491" t="s">
        <v>321</v>
      </c>
      <c r="F2491">
        <v>100</v>
      </c>
      <c r="G2491">
        <v>0.550561797752809</v>
      </c>
      <c r="H2491">
        <v>8951.9332835232653</v>
      </c>
      <c r="I2491">
        <v>4.8999814521447638</v>
      </c>
      <c r="K2491" s="2" t="s">
        <v>978</v>
      </c>
      <c r="L2491" s="2">
        <f t="shared" ref="L2491" si="14308">IF(L2485&lt;=$L$2, 1, 0)</f>
        <v>0</v>
      </c>
      <c r="M2491" s="2">
        <f t="shared" ref="M2491" si="14309">IF(M2485&lt;=$M$2, 1, 0)</f>
        <v>1</v>
      </c>
      <c r="N2491" s="2">
        <f t="shared" ref="N2491" si="14310">IF(N2485&lt;=$N$2, 1, 0)</f>
        <v>0</v>
      </c>
      <c r="O2491" s="2">
        <f t="shared" ref="O2491" si="14311">IF(O2485&lt;=$O$2, 1, 0)</f>
        <v>0</v>
      </c>
      <c r="X2491" s="5" t="s">
        <v>978</v>
      </c>
      <c r="Y2491" s="5">
        <f t="shared" ref="Y2491" ca="1" si="14312">IF(L2485&lt;=$Y$2, 1, 0)</f>
        <v>0</v>
      </c>
      <c r="Z2491" s="5">
        <f t="shared" ref="Z2491" ca="1" si="14313">IF(M2485&lt;=$Z$2, 1, 0)</f>
        <v>0</v>
      </c>
      <c r="AA2491" s="5">
        <f t="shared" ref="AA2491" ca="1" si="14314">IF(N2485&lt;=$AA$2, 1, 0)</f>
        <v>1</v>
      </c>
      <c r="AB2491" s="5">
        <f t="shared" ref="AB2491" ca="1" si="14315">IF(O2485&lt;=$AB$2, 1, 0)</f>
        <v>0</v>
      </c>
      <c r="AC2491" s="5"/>
      <c r="AD2491" s="5" t="s">
        <v>1952</v>
      </c>
      <c r="AE2491" s="5">
        <f t="shared" ref="AE2491" ca="1" si="14316" xml:space="preserve"> Y2490+Y2491+Y2492</f>
        <v>0</v>
      </c>
      <c r="AF2491" s="5">
        <f t="shared" ref="AF2491" ca="1" si="14317">Z2490+Z2491+Z2492</f>
        <v>0</v>
      </c>
      <c r="AG2491" s="5">
        <f t="shared" ref="AG2491" ca="1" si="14318">AA2490+AA2491+AA2492</f>
        <v>3</v>
      </c>
      <c r="AH2491" s="5">
        <f t="shared" ref="AH2491" ca="1" si="14319">AB2490+AB2491+AB2492</f>
        <v>0</v>
      </c>
    </row>
    <row r="2492" spans="1:34" ht="16" x14ac:dyDescent="0.2">
      <c r="A2492" s="1">
        <v>2487</v>
      </c>
      <c r="B2492">
        <v>130989</v>
      </c>
      <c r="C2492">
        <v>1</v>
      </c>
      <c r="D2492" t="s">
        <v>16</v>
      </c>
      <c r="E2492" t="s">
        <v>321</v>
      </c>
      <c r="F2492">
        <v>96</v>
      </c>
      <c r="G2492">
        <v>0.70370370370370372</v>
      </c>
      <c r="H2492">
        <v>10022.849921768289</v>
      </c>
      <c r="I2492">
        <v>2.5290141576257921</v>
      </c>
      <c r="K2492" s="2" t="s">
        <v>979</v>
      </c>
      <c r="L2492" s="2">
        <f t="shared" ref="L2492" si="14320">IF(L2489&lt;=$L$1, 1,0)</f>
        <v>0</v>
      </c>
      <c r="M2492" s="2">
        <f t="shared" ref="M2492" si="14321">IF(M2489&lt;=$M$1, 1,0)</f>
        <v>1</v>
      </c>
      <c r="N2492" s="2">
        <f t="shared" ref="N2492" si="14322">IF(N2489&lt;=$N$1, 1,0)</f>
        <v>1</v>
      </c>
      <c r="O2492" s="2">
        <f t="shared" ref="O2492" si="14323">IF(O2489&lt;=$O$1, 1,0)</f>
        <v>0</v>
      </c>
      <c r="X2492" s="5" t="s">
        <v>979</v>
      </c>
      <c r="Y2492" s="5">
        <f t="shared" ref="Y2492" ca="1" si="14324">IF(L2489&lt;=$Y$1, 1,0)</f>
        <v>0</v>
      </c>
      <c r="Z2492" s="5">
        <f t="shared" ref="Z2492" ca="1" si="14325">IF(M2489&lt;=$Z$1, 1,0)</f>
        <v>0</v>
      </c>
      <c r="AA2492" s="5">
        <f t="shared" ref="AA2492" ca="1" si="14326">IF(N2489&lt;=$AA$1, 1,0)</f>
        <v>1</v>
      </c>
      <c r="AB2492" s="5">
        <f t="shared" ref="AB2492" ca="1" si="14327">IF(O2489&lt;=$AB$1, 1,0)</f>
        <v>0</v>
      </c>
      <c r="AC2492" s="5"/>
      <c r="AD2492" s="5" t="s">
        <v>1953</v>
      </c>
      <c r="AE2492" s="5"/>
      <c r="AF2492" s="5"/>
      <c r="AG2492" s="5"/>
      <c r="AH2492" s="5">
        <f t="shared" ref="AH2492" ca="1" si="14328">AE2491+AF2491+AG2491+AH2491</f>
        <v>3</v>
      </c>
    </row>
    <row r="2493" spans="1:34" ht="16" x14ac:dyDescent="0.2">
      <c r="A2493" s="1">
        <v>2488</v>
      </c>
      <c r="B2493">
        <v>235316</v>
      </c>
      <c r="C2493">
        <v>8</v>
      </c>
      <c r="D2493" t="s">
        <v>8</v>
      </c>
      <c r="E2493" t="s">
        <v>322</v>
      </c>
      <c r="F2493">
        <v>1248</v>
      </c>
      <c r="G2493">
        <v>0.93896321070234112</v>
      </c>
      <c r="H2493">
        <v>21464.27369222834</v>
      </c>
      <c r="I2493">
        <v>1.258633866930946</v>
      </c>
      <c r="K2493" s="2" t="s">
        <v>972</v>
      </c>
      <c r="L2493" s="4">
        <f t="shared" ref="L2493" si="14329" xml:space="preserve"> (F2493 - F2500) / F2500</f>
        <v>0.13868613138686131</v>
      </c>
      <c r="M2493" s="4">
        <f t="shared" ref="M2493" si="14330" xml:space="preserve"> (G2493 - G2500) / G2500</f>
        <v>3.9341248078111381E-3</v>
      </c>
      <c r="N2493" s="4">
        <f t="shared" ref="N2493" si="14331" xml:space="preserve"> (H2493 - H2500) / H2500</f>
        <v>0.28773706914000452</v>
      </c>
      <c r="O2493" s="4">
        <f t="shared" ref="O2493" si="14332" xml:space="preserve"> (I2493 - I2500) / I2500</f>
        <v>0.60032263723529278</v>
      </c>
      <c r="X2493" s="5"/>
      <c r="Y2493" s="6"/>
      <c r="Z2493" s="5"/>
      <c r="AA2493" s="5"/>
      <c r="AB2493" s="5"/>
      <c r="AC2493" s="5"/>
      <c r="AD2493" s="5"/>
      <c r="AE2493" s="5"/>
      <c r="AF2493" s="5"/>
      <c r="AG2493" s="5"/>
      <c r="AH2493" s="5"/>
    </row>
    <row r="2494" spans="1:34" ht="16" x14ac:dyDescent="0.2">
      <c r="A2494" s="1">
        <v>2489</v>
      </c>
      <c r="B2494">
        <v>235316</v>
      </c>
      <c r="C2494">
        <v>7</v>
      </c>
      <c r="D2494" t="s">
        <v>10</v>
      </c>
      <c r="E2494" t="s">
        <v>322</v>
      </c>
      <c r="F2494">
        <v>1196</v>
      </c>
      <c r="G2494">
        <v>0.9411296738265712</v>
      </c>
      <c r="H2494">
        <v>21180.283267135881</v>
      </c>
      <c r="I2494">
        <v>1.271921073051768</v>
      </c>
      <c r="K2494" s="2" t="s">
        <v>973</v>
      </c>
      <c r="L2494" s="2">
        <f t="shared" ref="L2494" si="14333" xml:space="preserve"> SLOPE(F2493:F2500, $C2493:$C2500)</f>
        <v>16.845238095238095</v>
      </c>
      <c r="M2494" s="2">
        <f t="shared" ref="M2494" si="14334" xml:space="preserve"> SLOPE(G2493:G2500, $C2493:$C2500)</f>
        <v>5.7709614740305052E-4</v>
      </c>
      <c r="N2494" s="2">
        <f t="shared" ref="N2494" si="14335" xml:space="preserve"> SLOPE(H2493:H2500, $C2493:$C2500)</f>
        <v>684.47365223813017</v>
      </c>
      <c r="O2494" s="2">
        <f t="shared" ref="O2494" si="14336" xml:space="preserve"> SLOPE(I2493:I2500, $C2493:$C2500)</f>
        <v>6.4832603757207341E-2</v>
      </c>
      <c r="X2494" s="5"/>
      <c r="Y2494" s="6"/>
      <c r="Z2494" s="5"/>
      <c r="AA2494" s="5"/>
      <c r="AB2494" s="5"/>
      <c r="AC2494" s="5"/>
      <c r="AD2494" s="5"/>
      <c r="AE2494" s="5"/>
      <c r="AF2494" s="5"/>
      <c r="AG2494" s="5"/>
      <c r="AH2494" s="5"/>
    </row>
    <row r="2495" spans="1:34" ht="16" x14ac:dyDescent="0.2">
      <c r="A2495" s="1">
        <v>2490</v>
      </c>
      <c r="B2495">
        <v>235316</v>
      </c>
      <c r="C2495">
        <v>6</v>
      </c>
      <c r="D2495" t="s">
        <v>11</v>
      </c>
      <c r="E2495" t="s">
        <v>322</v>
      </c>
      <c r="F2495">
        <v>1257</v>
      </c>
      <c r="G2495">
        <v>0.94089834515366433</v>
      </c>
      <c r="H2495">
        <v>20070.95970677504</v>
      </c>
      <c r="I2495">
        <v>1.2397649095630781</v>
      </c>
      <c r="K2495" s="2" t="s">
        <v>974</v>
      </c>
      <c r="L2495" s="2">
        <f t="shared" ref="L2495" si="14337" xml:space="preserve"> INTERCEPT(F2493:F2500,$C2493:$C2500)</f>
        <v>1135.5714285714287</v>
      </c>
      <c r="M2495" s="2">
        <f t="shared" ref="M2495" si="14338" xml:space="preserve"> INTERCEPT(G2493:G2500,$C2493:$C2500)</f>
        <v>0.93399127086806555</v>
      </c>
      <c r="N2495" s="2">
        <f t="shared" ref="N2495" si="14339" xml:space="preserve"> INTERCEPT(H2493:H2500,$C2493:$C2500)</f>
        <v>15993.19365576513</v>
      </c>
      <c r="O2495" s="2">
        <f t="shared" ref="O2495" si="14340" xml:space="preserve"> INTERCEPT(I2493:I2500,$C2493:$C2500)</f>
        <v>0.79345105137881</v>
      </c>
      <c r="X2495" s="5"/>
      <c r="Y2495" s="6"/>
      <c r="Z2495" s="5"/>
      <c r="AA2495" s="5"/>
      <c r="AB2495" s="5"/>
      <c r="AC2495" s="5"/>
      <c r="AD2495" s="5"/>
      <c r="AE2495" s="5"/>
      <c r="AF2495" s="5"/>
      <c r="AG2495" s="5"/>
      <c r="AH2495" s="5"/>
    </row>
    <row r="2496" spans="1:34" ht="16" x14ac:dyDescent="0.2">
      <c r="A2496" s="1">
        <v>2491</v>
      </c>
      <c r="B2496">
        <v>235316</v>
      </c>
      <c r="C2496">
        <v>5</v>
      </c>
      <c r="D2496" t="s">
        <v>12</v>
      </c>
      <c r="E2496" t="s">
        <v>322</v>
      </c>
      <c r="F2496">
        <v>1271</v>
      </c>
      <c r="G2496">
        <v>0.92434456928838948</v>
      </c>
      <c r="H2496">
        <v>18757.731298790692</v>
      </c>
      <c r="I2496">
        <v>1.0065985312175989</v>
      </c>
      <c r="K2496" s="2" t="s">
        <v>1293</v>
      </c>
      <c r="L2496" s="2">
        <f t="shared" ref="L2496:O2496" si="14341" xml:space="preserve"> L2495 + (11*L2494)</f>
        <v>1320.8690476190477</v>
      </c>
      <c r="M2496" s="2">
        <f t="shared" si="14341"/>
        <v>0.94033932848949908</v>
      </c>
      <c r="N2496" s="2">
        <f t="shared" si="14341"/>
        <v>23522.403830384563</v>
      </c>
      <c r="O2496" s="2">
        <f t="shared" si="14341"/>
        <v>1.5066096927080908</v>
      </c>
      <c r="X2496" s="5"/>
      <c r="Y2496" s="6"/>
      <c r="Z2496" s="5"/>
      <c r="AA2496" s="5"/>
      <c r="AB2496" s="5"/>
      <c r="AC2496" s="5"/>
      <c r="AD2496" s="5"/>
      <c r="AE2496" s="5"/>
      <c r="AF2496" s="5"/>
      <c r="AG2496" s="5"/>
      <c r="AH2496" s="5"/>
    </row>
    <row r="2497" spans="1:34" ht="16" x14ac:dyDescent="0.2">
      <c r="A2497" s="1">
        <v>2492</v>
      </c>
      <c r="B2497">
        <v>235316</v>
      </c>
      <c r="C2497">
        <v>4</v>
      </c>
      <c r="D2497" t="s">
        <v>13</v>
      </c>
      <c r="E2497" t="s">
        <v>322</v>
      </c>
      <c r="F2497">
        <v>1337</v>
      </c>
      <c r="G2497">
        <v>0.94561068702290074</v>
      </c>
      <c r="H2497">
        <v>18771.754910632659</v>
      </c>
      <c r="I2497">
        <v>1.111292416475526</v>
      </c>
      <c r="K2497" s="2" t="s">
        <v>976</v>
      </c>
      <c r="L2497" s="2">
        <f t="shared" ref="L2497" si="14342" xml:space="preserve"> (L2496 - F2500) / F2500</f>
        <v>0.20517248870351068</v>
      </c>
      <c r="M2497" s="2">
        <f t="shared" ref="M2497" si="14343" xml:space="preserve"> (M2496 - G2500) / G2500</f>
        <v>5.4054621195781319E-3</v>
      </c>
      <c r="N2497" s="2">
        <f t="shared" ref="N2497" si="14344" xml:space="preserve"> (N2496 - H2500) / H2500</f>
        <v>0.41121343316799502</v>
      </c>
      <c r="O2497" s="2">
        <f t="shared" ref="O2497" si="14345" xml:space="preserve"> (O2496 - I2500) / I2500</f>
        <v>0.91561792516993101</v>
      </c>
      <c r="X2497" s="5"/>
      <c r="Y2497" s="6"/>
      <c r="Z2497" s="5"/>
      <c r="AA2497" s="5"/>
      <c r="AB2497" s="5"/>
      <c r="AC2497" s="5"/>
      <c r="AD2497" s="5"/>
      <c r="AE2497" s="5"/>
      <c r="AF2497" s="5"/>
      <c r="AG2497" s="5"/>
      <c r="AH2497" s="5"/>
    </row>
    <row r="2498" spans="1:34" ht="16" x14ac:dyDescent="0.2">
      <c r="A2498" s="1">
        <v>2493</v>
      </c>
      <c r="B2498">
        <v>235316</v>
      </c>
      <c r="C2498">
        <v>3</v>
      </c>
      <c r="D2498" t="s">
        <v>14</v>
      </c>
      <c r="E2498" t="s">
        <v>322</v>
      </c>
      <c r="F2498">
        <v>1048</v>
      </c>
      <c r="G2498">
        <v>0.92400970088924816</v>
      </c>
      <c r="H2498">
        <v>18095.005573987219</v>
      </c>
      <c r="I2498">
        <v>1.100563664798645</v>
      </c>
      <c r="K2498" s="2" t="s">
        <v>977</v>
      </c>
      <c r="L2498" s="2">
        <f t="shared" ref="L2498" si="14346">IF(L2493&lt;=$L$1,1,0)</f>
        <v>1</v>
      </c>
      <c r="M2498" s="2">
        <f t="shared" ref="M2498" si="14347">IF(M2493&lt;=$M$1,1,0)</f>
        <v>1</v>
      </c>
      <c r="N2498" s="2">
        <f t="shared" ref="N2498" si="14348">IF(N2493&lt;=$N$1,1,0)</f>
        <v>0</v>
      </c>
      <c r="O2498" s="2">
        <f t="shared" ref="O2498" si="14349">IF(O2493&lt;=$O$1,1,0)</f>
        <v>0</v>
      </c>
      <c r="X2498" s="5" t="s">
        <v>977</v>
      </c>
      <c r="Y2498" s="5">
        <f t="shared" ref="Y2498" ca="1" si="14350">IF(L2493&lt;=$Y$1,1,0)</f>
        <v>0</v>
      </c>
      <c r="Z2498" s="5">
        <f t="shared" ref="Z2498" ca="1" si="14351">IF(M2493&lt;=$Z$1,1,0)</f>
        <v>0</v>
      </c>
      <c r="AA2498" s="5">
        <f t="shared" ref="AA2498" ca="1" si="14352">IF(N2493&lt;=$AA$1,1,0)</f>
        <v>0</v>
      </c>
      <c r="AB2498" s="5">
        <f t="shared" ref="AB2498" ca="1" si="14353">IF(O2493&lt;=$AB$1,1,0)</f>
        <v>0</v>
      </c>
      <c r="AC2498" s="5"/>
      <c r="AD2498" s="5"/>
      <c r="AE2498" s="5"/>
      <c r="AF2498" s="5"/>
      <c r="AG2498" s="5"/>
      <c r="AH2498" s="5"/>
    </row>
    <row r="2499" spans="1:34" ht="16" x14ac:dyDescent="0.2">
      <c r="A2499" s="1">
        <v>2494</v>
      </c>
      <c r="B2499">
        <v>235316</v>
      </c>
      <c r="C2499">
        <v>2</v>
      </c>
      <c r="D2499" t="s">
        <v>15</v>
      </c>
      <c r="E2499" t="s">
        <v>322</v>
      </c>
      <c r="F2499">
        <v>1238</v>
      </c>
      <c r="G2499">
        <v>0.94246575342465755</v>
      </c>
      <c r="H2499">
        <v>17578.380880105411</v>
      </c>
      <c r="I2499">
        <v>0.90632011128062462</v>
      </c>
      <c r="K2499" s="2" t="s">
        <v>978</v>
      </c>
      <c r="L2499" s="2">
        <f t="shared" ref="L2499" si="14354">IF(L2493&lt;=$L$2, 1, 0)</f>
        <v>1</v>
      </c>
      <c r="M2499" s="2">
        <f t="shared" ref="M2499" si="14355">IF(M2493&lt;=$M$2, 1, 0)</f>
        <v>1</v>
      </c>
      <c r="N2499" s="2">
        <f t="shared" ref="N2499" si="14356">IF(N2493&lt;=$N$2, 1, 0)</f>
        <v>0</v>
      </c>
      <c r="O2499" s="2">
        <f t="shared" ref="O2499" si="14357">IF(O2493&lt;=$O$2, 1, 0)</f>
        <v>0</v>
      </c>
      <c r="X2499" s="5" t="s">
        <v>978</v>
      </c>
      <c r="Y2499" s="5">
        <f t="shared" ref="Y2499" ca="1" si="14358">IF(L2493&lt;=$Y$2, 1, 0)</f>
        <v>0</v>
      </c>
      <c r="Z2499" s="5">
        <f t="shared" ref="Z2499" ca="1" si="14359">IF(M2493&lt;=$Z$2, 1, 0)</f>
        <v>0</v>
      </c>
      <c r="AA2499" s="5">
        <f t="shared" ref="AA2499" ca="1" si="14360">IF(N2493&lt;=$AA$2, 1, 0)</f>
        <v>0</v>
      </c>
      <c r="AB2499" s="5">
        <f t="shared" ref="AB2499" ca="1" si="14361">IF(O2493&lt;=$AB$2, 1, 0)</f>
        <v>0</v>
      </c>
      <c r="AC2499" s="5"/>
      <c r="AD2499" s="5" t="s">
        <v>1952</v>
      </c>
      <c r="AE2499" s="5">
        <f t="shared" ref="AE2499" ca="1" si="14362" xml:space="preserve"> Y2498+Y2499+Y2500</f>
        <v>0</v>
      </c>
      <c r="AF2499" s="5">
        <f t="shared" ref="AF2499" ca="1" si="14363">Z2498+Z2499+Z2500</f>
        <v>0</v>
      </c>
      <c r="AG2499" s="5">
        <f t="shared" ref="AG2499" ca="1" si="14364">AA2498+AA2499+AA2500</f>
        <v>0</v>
      </c>
      <c r="AH2499" s="5">
        <f t="shared" ref="AH2499" ca="1" si="14365">AB2498+AB2499+AB2500</f>
        <v>0</v>
      </c>
    </row>
    <row r="2500" spans="1:34" ht="16" x14ac:dyDescent="0.2">
      <c r="A2500" s="1">
        <v>2495</v>
      </c>
      <c r="B2500">
        <v>235316</v>
      </c>
      <c r="C2500">
        <v>1</v>
      </c>
      <c r="D2500" t="s">
        <v>16</v>
      </c>
      <c r="E2500" t="s">
        <v>322</v>
      </c>
      <c r="F2500">
        <v>1096</v>
      </c>
      <c r="G2500">
        <v>0.93528368794326244</v>
      </c>
      <c r="H2500">
        <v>16668.211397038471</v>
      </c>
      <c r="I2500">
        <v>0.78648757297175642</v>
      </c>
      <c r="K2500" s="2" t="s">
        <v>979</v>
      </c>
      <c r="L2500" s="2">
        <f t="shared" ref="L2500" si="14366">IF(L2497&lt;=$L$1, 1,0)</f>
        <v>0</v>
      </c>
      <c r="M2500" s="2">
        <f t="shared" ref="M2500" si="14367">IF(M2497&lt;=$M$1, 1,0)</f>
        <v>1</v>
      </c>
      <c r="N2500" s="2">
        <f t="shared" ref="N2500" si="14368">IF(N2497&lt;=$N$1, 1,0)</f>
        <v>0</v>
      </c>
      <c r="O2500" s="2">
        <f t="shared" ref="O2500" si="14369">IF(O2497&lt;=$O$1, 1,0)</f>
        <v>0</v>
      </c>
      <c r="X2500" s="5" t="s">
        <v>979</v>
      </c>
      <c r="Y2500" s="5">
        <f t="shared" ref="Y2500" ca="1" si="14370">IF(L2497&lt;=$Y$1, 1,0)</f>
        <v>0</v>
      </c>
      <c r="Z2500" s="5">
        <f t="shared" ref="Z2500" ca="1" si="14371">IF(M2497&lt;=$Z$1, 1,0)</f>
        <v>0</v>
      </c>
      <c r="AA2500" s="5">
        <f t="shared" ref="AA2500" ca="1" si="14372">IF(N2497&lt;=$AA$1, 1,0)</f>
        <v>0</v>
      </c>
      <c r="AB2500" s="5">
        <f t="shared" ref="AB2500" ca="1" si="14373">IF(O2497&lt;=$AB$1, 1,0)</f>
        <v>0</v>
      </c>
      <c r="AC2500" s="5"/>
      <c r="AD2500" s="5" t="s">
        <v>1953</v>
      </c>
      <c r="AE2500" s="5"/>
      <c r="AF2500" s="5"/>
      <c r="AG2500" s="5"/>
      <c r="AH2500" s="5">
        <f t="shared" ref="AH2500" ca="1" si="14374">AE2499+AF2499+AG2499+AH2499</f>
        <v>0</v>
      </c>
    </row>
    <row r="2501" spans="1:34" ht="16" x14ac:dyDescent="0.2">
      <c r="A2501" s="1">
        <v>2496</v>
      </c>
      <c r="B2501">
        <v>202912</v>
      </c>
      <c r="C2501">
        <v>8</v>
      </c>
      <c r="D2501" t="s">
        <v>8</v>
      </c>
      <c r="E2501" t="s">
        <v>323</v>
      </c>
      <c r="F2501">
        <v>8</v>
      </c>
      <c r="H2501">
        <v>15257.40038515754</v>
      </c>
      <c r="I2501">
        <v>0.57844962515284404</v>
      </c>
      <c r="K2501" s="2" t="s">
        <v>972</v>
      </c>
      <c r="L2501" s="4">
        <f t="shared" ref="L2501" si="14375" xml:space="preserve"> (F2501 - F2508) / F2508</f>
        <v>-0.55555555555555558</v>
      </c>
      <c r="M2501" s="4" t="e">
        <f t="shared" ref="M2501" si="14376" xml:space="preserve"> (G2501 - G2508) / G2508</f>
        <v>#DIV/0!</v>
      </c>
      <c r="N2501" s="4">
        <f t="shared" ref="N2501" si="14377" xml:space="preserve"> (H2501 - H2508) / H2508</f>
        <v>-3.8413535412095801E-2</v>
      </c>
      <c r="O2501" s="4">
        <f t="shared" ref="O2501" si="14378" xml:space="preserve"> (I2501 - I2508) / I2508</f>
        <v>0.3787081473944644</v>
      </c>
      <c r="X2501" s="5"/>
      <c r="Y2501" s="6"/>
      <c r="Z2501" s="5"/>
      <c r="AA2501" s="5"/>
      <c r="AB2501" s="5"/>
      <c r="AC2501" s="5"/>
      <c r="AD2501" s="5"/>
      <c r="AE2501" s="5"/>
      <c r="AF2501" s="5"/>
      <c r="AG2501" s="5"/>
      <c r="AH2501" s="5"/>
    </row>
    <row r="2502" spans="1:34" ht="16" x14ac:dyDescent="0.2">
      <c r="A2502" s="1">
        <v>2497</v>
      </c>
      <c r="B2502">
        <v>202912</v>
      </c>
      <c r="C2502">
        <v>7</v>
      </c>
      <c r="D2502" t="s">
        <v>10</v>
      </c>
      <c r="E2502" t="s">
        <v>323</v>
      </c>
      <c r="F2502">
        <v>17</v>
      </c>
      <c r="H2502">
        <v>15001.79574607707</v>
      </c>
      <c r="I2502">
        <v>0.56766384175973128</v>
      </c>
      <c r="K2502" s="2" t="s">
        <v>973</v>
      </c>
      <c r="L2502" s="2">
        <f t="shared" ref="L2502" si="14379" xml:space="preserve"> SLOPE(F2501:F2508, $C2501:$C2508)</f>
        <v>-0.20238095238095238</v>
      </c>
      <c r="M2502" s="2" t="e">
        <f t="shared" ref="M2502" si="14380" xml:space="preserve"> SLOPE(G2501:G2508, $C2501:$C2508)</f>
        <v>#DIV/0!</v>
      </c>
      <c r="N2502" s="2">
        <f t="shared" ref="N2502" si="14381" xml:space="preserve"> SLOPE(H2501:H2508, $C2501:$C2508)</f>
        <v>-248.85252144604524</v>
      </c>
      <c r="O2502" s="2">
        <f t="shared" ref="O2502" si="14382" xml:space="preserve"> SLOPE(I2501:I2508, $C2501:$C2508)</f>
        <v>2.4775883587654663E-2</v>
      </c>
      <c r="X2502" s="5"/>
      <c r="Y2502" s="6"/>
      <c r="Z2502" s="5"/>
      <c r="AA2502" s="5"/>
      <c r="AB2502" s="5"/>
      <c r="AC2502" s="5"/>
      <c r="AD2502" s="5"/>
      <c r="AE2502" s="5"/>
      <c r="AF2502" s="5"/>
      <c r="AG2502" s="5"/>
      <c r="AH2502" s="5"/>
    </row>
    <row r="2503" spans="1:34" ht="16" x14ac:dyDescent="0.2">
      <c r="A2503" s="1">
        <v>2498</v>
      </c>
      <c r="B2503">
        <v>202912</v>
      </c>
      <c r="C2503">
        <v>6</v>
      </c>
      <c r="D2503" t="s">
        <v>11</v>
      </c>
      <c r="E2503" t="s">
        <v>323</v>
      </c>
      <c r="F2503">
        <v>24</v>
      </c>
      <c r="H2503">
        <v>14716.411768740139</v>
      </c>
      <c r="I2503">
        <v>0.48734985511959578</v>
      </c>
      <c r="K2503" s="2" t="s">
        <v>974</v>
      </c>
      <c r="L2503" s="2">
        <f t="shared" ref="L2503" si="14383" xml:space="preserve"> INTERCEPT(F2501:F2508,$C2501:$C2508)</f>
        <v>18.285714285714285</v>
      </c>
      <c r="M2503" s="2" t="e">
        <f t="shared" ref="M2503" si="14384" xml:space="preserve"> INTERCEPT(G2501:G2508,$C2501:$C2508)</f>
        <v>#DIV/0!</v>
      </c>
      <c r="N2503" s="2">
        <f t="shared" ref="N2503" si="14385" xml:space="preserve"> INTERCEPT(H2501:H2508,$C2501:$C2508)</f>
        <v>16528.799177950881</v>
      </c>
      <c r="O2503" s="2">
        <f t="shared" ref="O2503" si="14386" xml:space="preserve"> INTERCEPT(I2501:I2508,$C2501:$C2508)</f>
        <v>0.37582568627936419</v>
      </c>
      <c r="X2503" s="5"/>
      <c r="Y2503" s="6"/>
      <c r="Z2503" s="5"/>
      <c r="AA2503" s="5"/>
      <c r="AB2503" s="5"/>
      <c r="AC2503" s="5"/>
      <c r="AD2503" s="5"/>
      <c r="AE2503" s="5"/>
      <c r="AF2503" s="5"/>
      <c r="AG2503" s="5"/>
      <c r="AH2503" s="5"/>
    </row>
    <row r="2504" spans="1:34" ht="16" x14ac:dyDescent="0.2">
      <c r="A2504" s="1">
        <v>2499</v>
      </c>
      <c r="B2504">
        <v>202912</v>
      </c>
      <c r="C2504">
        <v>5</v>
      </c>
      <c r="D2504" t="s">
        <v>12</v>
      </c>
      <c r="E2504" t="s">
        <v>323</v>
      </c>
      <c r="F2504">
        <v>26</v>
      </c>
      <c r="H2504">
        <v>14793.43487745168</v>
      </c>
      <c r="I2504">
        <v>0.50893958729988287</v>
      </c>
      <c r="K2504" s="2" t="s">
        <v>1294</v>
      </c>
      <c r="L2504" s="2">
        <f t="shared" ref="L2504:O2504" si="14387" xml:space="preserve"> L2503 + (11*L2502)</f>
        <v>16.05952380952381</v>
      </c>
      <c r="M2504" s="2" t="e">
        <f t="shared" si="14387"/>
        <v>#DIV/0!</v>
      </c>
      <c r="N2504" s="2">
        <f t="shared" si="14387"/>
        <v>13791.421442044384</v>
      </c>
      <c r="O2504" s="2">
        <f t="shared" si="14387"/>
        <v>0.64836040574356546</v>
      </c>
      <c r="X2504" s="5"/>
      <c r="Y2504" s="6"/>
      <c r="Z2504" s="5"/>
      <c r="AA2504" s="5"/>
      <c r="AB2504" s="5"/>
      <c r="AC2504" s="5"/>
      <c r="AD2504" s="5"/>
      <c r="AE2504" s="5"/>
      <c r="AF2504" s="5"/>
      <c r="AG2504" s="5"/>
      <c r="AH2504" s="5"/>
    </row>
    <row r="2505" spans="1:34" ht="16" x14ac:dyDescent="0.2">
      <c r="A2505" s="1">
        <v>2500</v>
      </c>
      <c r="B2505">
        <v>202912</v>
      </c>
      <c r="C2505">
        <v>4</v>
      </c>
      <c r="D2505" t="s">
        <v>13</v>
      </c>
      <c r="E2505" t="s">
        <v>323</v>
      </c>
      <c r="F2505">
        <v>20</v>
      </c>
      <c r="H2505">
        <v>13013.325570257401</v>
      </c>
      <c r="I2505">
        <v>0.49900888261018261</v>
      </c>
      <c r="K2505" s="2" t="s">
        <v>976</v>
      </c>
      <c r="L2505" s="2">
        <f t="shared" ref="L2505" si="14388" xml:space="preserve"> (L2504 - F2508) / F2508</f>
        <v>-0.10780423280423276</v>
      </c>
      <c r="M2505" s="2" t="e">
        <f t="shared" ref="M2505" si="14389" xml:space="preserve"> (M2504 - G2508) / G2508</f>
        <v>#DIV/0!</v>
      </c>
      <c r="N2505" s="2">
        <f t="shared" ref="N2505" si="14390" xml:space="preserve"> (N2504 - H2508) / H2508</f>
        <v>-0.1308057826811535</v>
      </c>
      <c r="O2505" s="2">
        <f t="shared" ref="O2505" si="14391" xml:space="preserve"> (O2504 - I2508) / I2508</f>
        <v>0.5453372860436011</v>
      </c>
      <c r="X2505" s="5"/>
      <c r="Y2505" s="6"/>
      <c r="Z2505" s="5"/>
      <c r="AA2505" s="5"/>
      <c r="AB2505" s="5"/>
      <c r="AC2505" s="5"/>
      <c r="AD2505" s="5"/>
      <c r="AE2505" s="5"/>
      <c r="AF2505" s="5"/>
      <c r="AG2505" s="5"/>
      <c r="AH2505" s="5"/>
    </row>
    <row r="2506" spans="1:34" ht="16" x14ac:dyDescent="0.2">
      <c r="A2506" s="1">
        <v>2501</v>
      </c>
      <c r="B2506">
        <v>202912</v>
      </c>
      <c r="C2506">
        <v>3</v>
      </c>
      <c r="D2506" t="s">
        <v>14</v>
      </c>
      <c r="E2506" t="s">
        <v>323</v>
      </c>
      <c r="F2506">
        <v>10</v>
      </c>
      <c r="H2506">
        <v>17768.371113360528</v>
      </c>
      <c r="I2506">
        <v>0.42323660672782543</v>
      </c>
      <c r="K2506" s="2" t="s">
        <v>977</v>
      </c>
      <c r="L2506" s="2">
        <f t="shared" ref="L2506" si="14392">IF(L2501&lt;=$L$1,1,0)</f>
        <v>1</v>
      </c>
      <c r="M2506" s="2" t="e">
        <f t="shared" ref="M2506" si="14393">IF(M2501&lt;=$M$1,1,0)</f>
        <v>#DIV/0!</v>
      </c>
      <c r="N2506" s="2">
        <f t="shared" ref="N2506" si="14394">IF(N2501&lt;=$N$1,1,0)</f>
        <v>0</v>
      </c>
      <c r="O2506" s="2">
        <f t="shared" ref="O2506" si="14395">IF(O2501&lt;=$O$1,1,0)</f>
        <v>0</v>
      </c>
      <c r="X2506" s="5" t="s">
        <v>977</v>
      </c>
      <c r="Y2506" s="5">
        <f t="shared" ref="Y2506" ca="1" si="14396">IF(L2501&lt;=$Y$1,1,0)</f>
        <v>1</v>
      </c>
      <c r="Z2506" s="5" t="e">
        <f t="shared" ref="Z2506" ca="1" si="14397">IF(M2501&lt;=$Z$1,1,0)</f>
        <v>#DIV/0!</v>
      </c>
      <c r="AA2506" s="5">
        <f t="shared" ref="AA2506" ca="1" si="14398">IF(N2501&lt;=$AA$1,1,0)</f>
        <v>1</v>
      </c>
      <c r="AB2506" s="5">
        <f t="shared" ref="AB2506" ca="1" si="14399">IF(O2501&lt;=$AB$1,1,0)</f>
        <v>0</v>
      </c>
      <c r="AC2506" s="5"/>
      <c r="AD2506" s="5"/>
      <c r="AE2506" s="5"/>
      <c r="AF2506" s="5"/>
      <c r="AG2506" s="5"/>
      <c r="AH2506" s="5"/>
    </row>
    <row r="2507" spans="1:34" ht="16" x14ac:dyDescent="0.2">
      <c r="A2507" s="1">
        <v>2502</v>
      </c>
      <c r="B2507">
        <v>202912</v>
      </c>
      <c r="C2507">
        <v>2</v>
      </c>
      <c r="D2507" t="s">
        <v>15</v>
      </c>
      <c r="E2507" t="s">
        <v>323</v>
      </c>
      <c r="F2507">
        <v>16</v>
      </c>
      <c r="H2507">
        <v>16854.058916123231</v>
      </c>
      <c r="I2507">
        <v>0.41432974583617432</v>
      </c>
      <c r="K2507" s="2" t="s">
        <v>978</v>
      </c>
      <c r="L2507" s="2">
        <f t="shared" ref="L2507" si="14400">IF(L2501&lt;=$L$2, 1, 0)</f>
        <v>1</v>
      </c>
      <c r="M2507" s="2" t="e">
        <f t="shared" ref="M2507" si="14401">IF(M2501&lt;=$M$2, 1, 0)</f>
        <v>#DIV/0!</v>
      </c>
      <c r="N2507" s="2">
        <f t="shared" ref="N2507" si="14402">IF(N2501&lt;=$N$2, 1, 0)</f>
        <v>0</v>
      </c>
      <c r="O2507" s="2">
        <f t="shared" ref="O2507" si="14403">IF(O2501&lt;=$O$2, 1, 0)</f>
        <v>0</v>
      </c>
      <c r="X2507" s="5" t="s">
        <v>978</v>
      </c>
      <c r="Y2507" s="5">
        <f t="shared" ref="Y2507" ca="1" si="14404">IF(L2501&lt;=$Y$2, 1, 0)</f>
        <v>1</v>
      </c>
      <c r="Z2507" s="5" t="e">
        <f t="shared" ref="Z2507" ca="1" si="14405">IF(M2501&lt;=$Z$2, 1, 0)</f>
        <v>#DIV/0!</v>
      </c>
      <c r="AA2507" s="5">
        <f t="shared" ref="AA2507" ca="1" si="14406">IF(N2501&lt;=$AA$2, 1, 0)</f>
        <v>0</v>
      </c>
      <c r="AB2507" s="5">
        <f t="shared" ref="AB2507" ca="1" si="14407">IF(O2501&lt;=$AB$2, 1, 0)</f>
        <v>0</v>
      </c>
      <c r="AC2507" s="5"/>
      <c r="AD2507" s="5" t="s">
        <v>1952</v>
      </c>
      <c r="AE2507" s="5">
        <f t="shared" ref="AE2507" ca="1" si="14408" xml:space="preserve"> Y2506+Y2507+Y2508</f>
        <v>2</v>
      </c>
      <c r="AF2507" s="5" t="e">
        <f t="shared" ref="AF2507" ca="1" si="14409">Z2506+Z2507+Z2508</f>
        <v>#DIV/0!</v>
      </c>
      <c r="AG2507" s="5">
        <f t="shared" ref="AG2507" ca="1" si="14410">AA2506+AA2507+AA2508</f>
        <v>2</v>
      </c>
      <c r="AH2507" s="5">
        <f t="shared" ref="AH2507" ca="1" si="14411">AB2506+AB2507+AB2508</f>
        <v>0</v>
      </c>
    </row>
    <row r="2508" spans="1:34" ht="16" x14ac:dyDescent="0.2">
      <c r="A2508" s="1">
        <v>2503</v>
      </c>
      <c r="B2508">
        <v>202912</v>
      </c>
      <c r="C2508">
        <v>1</v>
      </c>
      <c r="D2508" t="s">
        <v>16</v>
      </c>
      <c r="E2508" t="s">
        <v>323</v>
      </c>
      <c r="F2508">
        <v>18</v>
      </c>
      <c r="H2508">
        <v>15866.904274381841</v>
      </c>
      <c r="I2508">
        <v>0.41955915488424461</v>
      </c>
      <c r="K2508" s="2" t="s">
        <v>979</v>
      </c>
      <c r="L2508" s="2">
        <f t="shared" ref="L2508" si="14412">IF(L2505&lt;=$L$1, 1,0)</f>
        <v>1</v>
      </c>
      <c r="M2508" s="2" t="e">
        <f t="shared" ref="M2508" si="14413">IF(M2505&lt;=$M$1, 1,0)</f>
        <v>#DIV/0!</v>
      </c>
      <c r="N2508" s="2">
        <f t="shared" ref="N2508" si="14414">IF(N2505&lt;=$N$1, 1,0)</f>
        <v>1</v>
      </c>
      <c r="O2508" s="2">
        <f t="shared" ref="O2508" si="14415">IF(O2505&lt;=$O$1, 1,0)</f>
        <v>0</v>
      </c>
      <c r="X2508" s="5" t="s">
        <v>979</v>
      </c>
      <c r="Y2508" s="5">
        <f t="shared" ref="Y2508" ca="1" si="14416">IF(L2505&lt;=$Y$1, 1,0)</f>
        <v>0</v>
      </c>
      <c r="Z2508" s="5" t="e">
        <f t="shared" ref="Z2508" ca="1" si="14417">IF(M2505&lt;=$Z$1, 1,0)</f>
        <v>#DIV/0!</v>
      </c>
      <c r="AA2508" s="5">
        <f t="shared" ref="AA2508" ca="1" si="14418">IF(N2505&lt;=$AA$1, 1,0)</f>
        <v>1</v>
      </c>
      <c r="AB2508" s="5">
        <f t="shared" ref="AB2508" ca="1" si="14419">IF(O2505&lt;=$AB$1, 1,0)</f>
        <v>0</v>
      </c>
      <c r="AC2508" s="5"/>
      <c r="AD2508" s="5" t="s">
        <v>1953</v>
      </c>
      <c r="AE2508" s="5"/>
      <c r="AF2508" s="5"/>
      <c r="AG2508" s="5"/>
      <c r="AH2508" s="5" t="e">
        <f t="shared" ref="AH2508" ca="1" si="14420">AE2507+AF2507+AG2507+AH2507</f>
        <v>#DIV/0!</v>
      </c>
    </row>
    <row r="2509" spans="1:34" ht="16" x14ac:dyDescent="0.2">
      <c r="A2509" s="1">
        <v>2504</v>
      </c>
      <c r="B2509">
        <v>129154</v>
      </c>
      <c r="C2509">
        <v>8</v>
      </c>
      <c r="D2509" t="s">
        <v>8</v>
      </c>
      <c r="E2509" t="s">
        <v>324</v>
      </c>
      <c r="F2509">
        <v>339</v>
      </c>
      <c r="H2509">
        <v>9807.9613313958034</v>
      </c>
      <c r="I2509">
        <v>0.15251574456558539</v>
      </c>
      <c r="K2509" s="2" t="s">
        <v>972</v>
      </c>
      <c r="L2509" s="4">
        <f t="shared" ref="L2509" si="14421" xml:space="preserve"> (F2509 - F2516) / F2516</f>
        <v>-8.3783783783783788E-2</v>
      </c>
      <c r="M2509" s="4">
        <f t="shared" ref="M2509" si="14422" xml:space="preserve"> (G2509 - G2516) / G2516</f>
        <v>-1</v>
      </c>
      <c r="N2509" s="4">
        <f t="shared" ref="N2509" si="14423" xml:space="preserve"> (H2509 - H2516) / H2516</f>
        <v>-6.4065666452135628E-2</v>
      </c>
      <c r="O2509" s="4">
        <f t="shared" ref="O2509" si="14424" xml:space="preserve"> (I2509 - I2516) / I2516</f>
        <v>-0.11280939037566552</v>
      </c>
      <c r="X2509" s="5"/>
      <c r="Y2509" s="6"/>
      <c r="Z2509" s="5"/>
      <c r="AA2509" s="5"/>
      <c r="AB2509" s="5"/>
      <c r="AC2509" s="5"/>
      <c r="AD2509" s="5"/>
      <c r="AE2509" s="5"/>
      <c r="AF2509" s="5"/>
      <c r="AG2509" s="5"/>
      <c r="AH2509" s="5"/>
    </row>
    <row r="2510" spans="1:34" ht="16" x14ac:dyDescent="0.2">
      <c r="A2510" s="1">
        <v>2505</v>
      </c>
      <c r="B2510">
        <v>129154</v>
      </c>
      <c r="C2510">
        <v>7</v>
      </c>
      <c r="D2510" t="s">
        <v>10</v>
      </c>
      <c r="E2510" t="s">
        <v>324</v>
      </c>
      <c r="F2510">
        <v>329</v>
      </c>
      <c r="H2510">
        <v>9985.8994060570676</v>
      </c>
      <c r="I2510">
        <v>0.16210503907794299</v>
      </c>
      <c r="K2510" s="2" t="s">
        <v>973</v>
      </c>
      <c r="L2510" s="2">
        <f t="shared" ref="L2510" si="14425" xml:space="preserve"> SLOPE(F2509:F2516, $C2509:$C2516)</f>
        <v>2.8571428571428572</v>
      </c>
      <c r="M2510" s="2">
        <f t="shared" ref="M2510" si="14426" xml:space="preserve"> SLOPE(G2509:G2516, $C2509:$C2516)</f>
        <v>8.9898301663007604E-3</v>
      </c>
      <c r="N2510" s="2">
        <f t="shared" ref="N2510" si="14427" xml:space="preserve"> SLOPE(H2509:H2516, $C2509:$C2516)</f>
        <v>-40.332798764115218</v>
      </c>
      <c r="O2510" s="2">
        <f t="shared" ref="O2510" si="14428" xml:space="preserve"> SLOPE(I2509:I2516, $C2509:$C2516)</f>
        <v>-2.0198809829737076E-3</v>
      </c>
      <c r="X2510" s="5"/>
      <c r="Y2510" s="6"/>
      <c r="Z2510" s="5"/>
      <c r="AA2510" s="5"/>
      <c r="AB2510" s="5"/>
      <c r="AC2510" s="5"/>
      <c r="AD2510" s="5"/>
      <c r="AE2510" s="5"/>
      <c r="AF2510" s="5"/>
      <c r="AG2510" s="5"/>
      <c r="AH2510" s="5"/>
    </row>
    <row r="2511" spans="1:34" ht="16" x14ac:dyDescent="0.2">
      <c r="A2511" s="1">
        <v>2506</v>
      </c>
      <c r="B2511">
        <v>129154</v>
      </c>
      <c r="C2511">
        <v>6</v>
      </c>
      <c r="D2511" t="s">
        <v>11</v>
      </c>
      <c r="E2511" t="s">
        <v>324</v>
      </c>
      <c r="F2511">
        <v>307</v>
      </c>
      <c r="H2511">
        <v>11277.80444871179</v>
      </c>
      <c r="I2511">
        <v>0.15239419829127759</v>
      </c>
      <c r="K2511" s="2" t="s">
        <v>974</v>
      </c>
      <c r="L2511" s="2">
        <f t="shared" ref="L2511" si="14429" xml:space="preserve"> INTERCEPT(F2509:F2516,$C2509:$C2516)</f>
        <v>298.14285714285717</v>
      </c>
      <c r="M2511" s="2">
        <f t="shared" ref="M2511" si="14430" xml:space="preserve"> INTERCEPT(G2509:G2516,$C2509:$C2516)</f>
        <v>0.55321569086274958</v>
      </c>
      <c r="N2511" s="2">
        <f t="shared" ref="N2511" si="14431" xml:space="preserve"> INTERCEPT(H2509:H2516,$C2509:$C2516)</f>
        <v>10253.626645141227</v>
      </c>
      <c r="O2511" s="2">
        <f t="shared" ref="O2511" si="14432" xml:space="preserve"> INTERCEPT(I2509:I2516,$C2509:$C2516)</f>
        <v>0.16489535739525837</v>
      </c>
      <c r="X2511" s="5"/>
      <c r="Y2511" s="6"/>
      <c r="Z2511" s="5"/>
      <c r="AA2511" s="5"/>
      <c r="AB2511" s="5"/>
      <c r="AC2511" s="5"/>
      <c r="AD2511" s="5"/>
      <c r="AE2511" s="5"/>
      <c r="AF2511" s="5"/>
      <c r="AG2511" s="5"/>
      <c r="AH2511" s="5"/>
    </row>
    <row r="2512" spans="1:34" ht="16" x14ac:dyDescent="0.2">
      <c r="A2512" s="1">
        <v>2507</v>
      </c>
      <c r="B2512">
        <v>129154</v>
      </c>
      <c r="C2512">
        <v>5</v>
      </c>
      <c r="D2512" t="s">
        <v>12</v>
      </c>
      <c r="E2512" t="s">
        <v>324</v>
      </c>
      <c r="F2512">
        <v>335</v>
      </c>
      <c r="G2512">
        <v>0.58823529411764708</v>
      </c>
      <c r="H2512">
        <v>12151.735577404321</v>
      </c>
      <c r="I2512">
        <v>0.14848400828535549</v>
      </c>
      <c r="K2512" s="2" t="s">
        <v>1295</v>
      </c>
      <c r="L2512" s="2">
        <f t="shared" ref="L2512:O2512" si="14433" xml:space="preserve"> L2511 + (11*L2510)</f>
        <v>329.57142857142861</v>
      </c>
      <c r="M2512" s="2">
        <f t="shared" si="14433"/>
        <v>0.65210382269205791</v>
      </c>
      <c r="N2512" s="2">
        <f t="shared" si="14433"/>
        <v>9809.965858735959</v>
      </c>
      <c r="O2512" s="2">
        <f t="shared" si="14433"/>
        <v>0.1426766665825476</v>
      </c>
      <c r="X2512" s="5"/>
      <c r="Y2512" s="6"/>
      <c r="Z2512" s="5"/>
      <c r="AA2512" s="5"/>
      <c r="AB2512" s="5"/>
      <c r="AC2512" s="5"/>
      <c r="AD2512" s="5"/>
      <c r="AE2512" s="5"/>
      <c r="AF2512" s="5"/>
      <c r="AG2512" s="5"/>
      <c r="AH2512" s="5"/>
    </row>
    <row r="2513" spans="1:34" ht="16" x14ac:dyDescent="0.2">
      <c r="A2513" s="1">
        <v>2508</v>
      </c>
      <c r="B2513">
        <v>129154</v>
      </c>
      <c r="C2513">
        <v>4</v>
      </c>
      <c r="D2513" t="s">
        <v>13</v>
      </c>
      <c r="E2513" t="s">
        <v>324</v>
      </c>
      <c r="F2513">
        <v>240</v>
      </c>
      <c r="G2513">
        <v>0.58730158730158732</v>
      </c>
      <c r="H2513">
        <v>5515.2272108332472</v>
      </c>
      <c r="I2513">
        <v>0.13239967763027841</v>
      </c>
      <c r="K2513" s="2" t="s">
        <v>976</v>
      </c>
      <c r="L2513" s="2">
        <f t="shared" ref="L2513" si="14434" xml:space="preserve"> (L2512 - F2516) / F2516</f>
        <v>-0.10926640926640915</v>
      </c>
      <c r="M2513" s="2">
        <f t="shared" ref="M2513" si="14435" xml:space="preserve"> (M2512 - G2516) / G2516</f>
        <v>0.15077145180951398</v>
      </c>
      <c r="N2513" s="2">
        <f t="shared" ref="N2513" si="14436" xml:space="preserve"> (N2512 - H2516) / H2516</f>
        <v>-6.3874382463873822E-2</v>
      </c>
      <c r="O2513" s="2">
        <f t="shared" ref="O2513" si="14437" xml:space="preserve"> (O2512 - I2516) / I2516</f>
        <v>-0.17004372784538774</v>
      </c>
      <c r="X2513" s="5"/>
      <c r="Y2513" s="6"/>
      <c r="Z2513" s="5"/>
      <c r="AA2513" s="5"/>
      <c r="AB2513" s="5"/>
      <c r="AC2513" s="5"/>
      <c r="AD2513" s="5"/>
      <c r="AE2513" s="5"/>
      <c r="AF2513" s="5"/>
      <c r="AG2513" s="5"/>
      <c r="AH2513" s="5"/>
    </row>
    <row r="2514" spans="1:34" ht="16" x14ac:dyDescent="0.2">
      <c r="A2514" s="1">
        <v>2509</v>
      </c>
      <c r="B2514">
        <v>129154</v>
      </c>
      <c r="C2514">
        <v>3</v>
      </c>
      <c r="D2514" t="s">
        <v>14</v>
      </c>
      <c r="E2514" t="s">
        <v>324</v>
      </c>
      <c r="F2514">
        <v>318</v>
      </c>
      <c r="G2514">
        <v>0.61818181818181817</v>
      </c>
      <c r="H2514">
        <v>8853.7858570986391</v>
      </c>
      <c r="I2514">
        <v>0.1577436772414616</v>
      </c>
      <c r="K2514" s="2" t="s">
        <v>977</v>
      </c>
      <c r="L2514" s="2">
        <f t="shared" ref="L2514" si="14438">IF(L2509&lt;=$L$1,1,0)</f>
        <v>1</v>
      </c>
      <c r="M2514" s="2">
        <f t="shared" ref="M2514" si="14439">IF(M2509&lt;=$M$1,1,0)</f>
        <v>1</v>
      </c>
      <c r="N2514" s="2">
        <f t="shared" ref="N2514" si="14440">IF(N2509&lt;=$N$1,1,0)</f>
        <v>0</v>
      </c>
      <c r="O2514" s="2">
        <f t="shared" ref="O2514" si="14441">IF(O2509&lt;=$O$1,1,0)</f>
        <v>1</v>
      </c>
      <c r="X2514" s="5" t="s">
        <v>977</v>
      </c>
      <c r="Y2514" s="5">
        <f t="shared" ref="Y2514" ca="1" si="14442">IF(L2509&lt;=$Y$1,1,0)</f>
        <v>0</v>
      </c>
      <c r="Z2514" s="5">
        <f t="shared" ref="Z2514" ca="1" si="14443">IF(M2509&lt;=$Z$1,1,0)</f>
        <v>1</v>
      </c>
      <c r="AA2514" s="5">
        <f t="shared" ref="AA2514" ca="1" si="14444">IF(N2509&lt;=$AA$1,1,0)</f>
        <v>1</v>
      </c>
      <c r="AB2514" s="5">
        <f t="shared" ref="AB2514" ca="1" si="14445">IF(O2509&lt;=$AB$1,1,0)</f>
        <v>1</v>
      </c>
      <c r="AC2514" s="5"/>
      <c r="AD2514" s="5"/>
      <c r="AE2514" s="5"/>
      <c r="AF2514" s="5"/>
      <c r="AG2514" s="5"/>
      <c r="AH2514" s="5"/>
    </row>
    <row r="2515" spans="1:34" ht="16" x14ac:dyDescent="0.2">
      <c r="A2515" s="1">
        <v>2510</v>
      </c>
      <c r="B2515">
        <v>129154</v>
      </c>
      <c r="C2515">
        <v>2</v>
      </c>
      <c r="D2515" t="s">
        <v>15</v>
      </c>
      <c r="E2515" t="s">
        <v>324</v>
      </c>
      <c r="F2515">
        <v>250</v>
      </c>
      <c r="G2515">
        <v>0.54054054054054057</v>
      </c>
      <c r="H2515">
        <v>12505.292215596721</v>
      </c>
      <c r="I2515">
        <v>0.1688961435293278</v>
      </c>
      <c r="K2515" s="2" t="s">
        <v>978</v>
      </c>
      <c r="L2515" s="2">
        <f t="shared" ref="L2515" si="14446">IF(L2509&lt;=$L$2, 1, 0)</f>
        <v>1</v>
      </c>
      <c r="M2515" s="2">
        <f t="shared" ref="M2515" si="14447">IF(M2509&lt;=$M$2, 1, 0)</f>
        <v>1</v>
      </c>
      <c r="N2515" s="2">
        <f t="shared" ref="N2515" si="14448">IF(N2509&lt;=$N$2, 1, 0)</f>
        <v>0</v>
      </c>
      <c r="O2515" s="2">
        <f t="shared" ref="O2515" si="14449">IF(O2509&lt;=$O$2, 1, 0)</f>
        <v>1</v>
      </c>
      <c r="X2515" s="5" t="s">
        <v>978</v>
      </c>
      <c r="Y2515" s="5">
        <f t="shared" ref="Y2515" ca="1" si="14450">IF(L2509&lt;=$Y$2, 1, 0)</f>
        <v>0</v>
      </c>
      <c r="Z2515" s="5">
        <f t="shared" ref="Z2515" ca="1" si="14451">IF(M2509&lt;=$Z$2, 1, 0)</f>
        <v>1</v>
      </c>
      <c r="AA2515" s="5">
        <f t="shared" ref="AA2515" ca="1" si="14452">IF(N2509&lt;=$AA$2, 1, 0)</f>
        <v>0</v>
      </c>
      <c r="AB2515" s="5">
        <f t="shared" ref="AB2515" ca="1" si="14453">IF(O2509&lt;=$AB$2, 1, 0)</f>
        <v>0</v>
      </c>
      <c r="AC2515" s="5"/>
      <c r="AD2515" s="5" t="s">
        <v>1952</v>
      </c>
      <c r="AE2515" s="5">
        <f t="shared" ref="AE2515" ca="1" si="14454" xml:space="preserve"> Y2514+Y2515+Y2516</f>
        <v>0</v>
      </c>
      <c r="AF2515" s="5">
        <f t="shared" ref="AF2515" ca="1" si="14455">Z2514+Z2515+Z2516</f>
        <v>2</v>
      </c>
      <c r="AG2515" s="5">
        <f t="shared" ref="AG2515" ca="1" si="14456">AA2514+AA2515+AA2516</f>
        <v>2</v>
      </c>
      <c r="AH2515" s="5">
        <f t="shared" ref="AH2515" ca="1" si="14457">AB2514+AB2515+AB2516</f>
        <v>2</v>
      </c>
    </row>
    <row r="2516" spans="1:34" ht="16" x14ac:dyDescent="0.2">
      <c r="A2516" s="1">
        <v>2511</v>
      </c>
      <c r="B2516">
        <v>129154</v>
      </c>
      <c r="C2516">
        <v>1</v>
      </c>
      <c r="D2516" t="s">
        <v>16</v>
      </c>
      <c r="E2516" t="s">
        <v>324</v>
      </c>
      <c r="F2516">
        <v>370</v>
      </c>
      <c r="G2516">
        <v>0.56666666666666665</v>
      </c>
      <c r="H2516">
        <v>10479.32635852408</v>
      </c>
      <c r="I2516">
        <v>0.17190865515378431</v>
      </c>
      <c r="K2516" s="2" t="s">
        <v>979</v>
      </c>
      <c r="L2516" s="2">
        <f t="shared" ref="L2516" si="14458">IF(L2513&lt;=$L$1, 1,0)</f>
        <v>1</v>
      </c>
      <c r="M2516" s="2">
        <f t="shared" ref="M2516" si="14459">IF(M2513&lt;=$M$1, 1,0)</f>
        <v>1</v>
      </c>
      <c r="N2516" s="2">
        <f t="shared" ref="N2516" si="14460">IF(N2513&lt;=$N$1, 1,0)</f>
        <v>0</v>
      </c>
      <c r="O2516" s="2">
        <f t="shared" ref="O2516" si="14461">IF(O2513&lt;=$O$1, 1,0)</f>
        <v>1</v>
      </c>
      <c r="X2516" s="5" t="s">
        <v>979</v>
      </c>
      <c r="Y2516" s="5">
        <f t="shared" ref="Y2516" ca="1" si="14462">IF(L2513&lt;=$Y$1, 1,0)</f>
        <v>0</v>
      </c>
      <c r="Z2516" s="5">
        <f t="shared" ref="Z2516" ca="1" si="14463">IF(M2513&lt;=$Z$1, 1,0)</f>
        <v>0</v>
      </c>
      <c r="AA2516" s="5">
        <f t="shared" ref="AA2516" ca="1" si="14464">IF(N2513&lt;=$AA$1, 1,0)</f>
        <v>1</v>
      </c>
      <c r="AB2516" s="5">
        <f t="shared" ref="AB2516" ca="1" si="14465">IF(O2513&lt;=$AB$1, 1,0)</f>
        <v>1</v>
      </c>
      <c r="AC2516" s="5"/>
      <c r="AD2516" s="5" t="s">
        <v>1953</v>
      </c>
      <c r="AE2516" s="5"/>
      <c r="AF2516" s="5"/>
      <c r="AG2516" s="5"/>
      <c r="AH2516" s="5">
        <f t="shared" ref="AH2516" ca="1" si="14466">AE2515+AF2515+AG2515+AH2515</f>
        <v>6</v>
      </c>
    </row>
    <row r="2517" spans="1:34" ht="16" x14ac:dyDescent="0.2">
      <c r="A2517" s="1">
        <v>2512</v>
      </c>
      <c r="B2517">
        <v>165936</v>
      </c>
      <c r="C2517">
        <v>8</v>
      </c>
      <c r="D2517" t="s">
        <v>8</v>
      </c>
      <c r="E2517" t="s">
        <v>325</v>
      </c>
      <c r="F2517">
        <v>358</v>
      </c>
      <c r="G2517">
        <v>0.83216783216783219</v>
      </c>
      <c r="H2517">
        <v>15652.993583410769</v>
      </c>
      <c r="I2517">
        <v>1.1254345703118309</v>
      </c>
      <c r="K2517" s="2" t="s">
        <v>972</v>
      </c>
      <c r="L2517" s="4">
        <f t="shared" ref="L2517" si="14467" xml:space="preserve"> (F2517 - F2524) / F2524</f>
        <v>-0.23010752688172043</v>
      </c>
      <c r="M2517" s="4">
        <f t="shared" ref="M2517" si="14468" xml:space="preserve"> (G2517 - G2524) / G2524</f>
        <v>4.1919724111504908E-2</v>
      </c>
      <c r="N2517" s="4">
        <f t="shared" ref="N2517" si="14469" xml:space="preserve"> (H2517 - H2524) / H2524</f>
        <v>-7.5340394108500131E-2</v>
      </c>
      <c r="O2517" s="4">
        <f t="shared" ref="O2517" si="14470" xml:space="preserve"> (I2517 - I2524) / I2524</f>
        <v>1.379679110853465</v>
      </c>
      <c r="X2517" s="5"/>
      <c r="Y2517" s="6"/>
      <c r="Z2517" s="5"/>
      <c r="AA2517" s="5"/>
      <c r="AB2517" s="5"/>
      <c r="AC2517" s="5"/>
      <c r="AD2517" s="5"/>
      <c r="AE2517" s="5"/>
      <c r="AF2517" s="5"/>
      <c r="AG2517" s="5"/>
      <c r="AH2517" s="5"/>
    </row>
    <row r="2518" spans="1:34" ht="16" x14ac:dyDescent="0.2">
      <c r="A2518" s="1">
        <v>2513</v>
      </c>
      <c r="B2518">
        <v>165936</v>
      </c>
      <c r="C2518">
        <v>7</v>
      </c>
      <c r="D2518" t="s">
        <v>10</v>
      </c>
      <c r="E2518" t="s">
        <v>325</v>
      </c>
      <c r="F2518">
        <v>432</v>
      </c>
      <c r="G2518">
        <v>0.83091787439613529</v>
      </c>
      <c r="H2518">
        <v>16966.2362219549</v>
      </c>
      <c r="I2518">
        <v>0.85215702652198788</v>
      </c>
      <c r="K2518" s="2" t="s">
        <v>973</v>
      </c>
      <c r="L2518" s="2">
        <f t="shared" ref="L2518" si="14471" xml:space="preserve"> SLOPE(F2517:F2524, $C2517:$C2524)</f>
        <v>-11.345238095238095</v>
      </c>
      <c r="M2518" s="2">
        <f t="shared" ref="M2518" si="14472" xml:space="preserve"> SLOPE(G2517:G2524, $C2517:$C2524)</f>
        <v>3.6519850967525152E-3</v>
      </c>
      <c r="N2518" s="2">
        <f t="shared" ref="N2518" si="14473" xml:space="preserve"> SLOPE(H2517:H2524, $C2517:$C2524)</f>
        <v>-88.199173437989231</v>
      </c>
      <c r="O2518" s="2">
        <f t="shared" ref="O2518" si="14474" xml:space="preserve"> SLOPE(I2517:I2524, $C2517:$C2524)</f>
        <v>6.9148852061643118E-2</v>
      </c>
      <c r="X2518" s="5"/>
      <c r="Y2518" s="6"/>
      <c r="Z2518" s="5"/>
      <c r="AA2518" s="5"/>
      <c r="AB2518" s="5"/>
      <c r="AC2518" s="5"/>
      <c r="AD2518" s="5"/>
      <c r="AE2518" s="5"/>
      <c r="AF2518" s="5"/>
      <c r="AG2518" s="5"/>
      <c r="AH2518" s="5"/>
    </row>
    <row r="2519" spans="1:34" ht="16" x14ac:dyDescent="0.2">
      <c r="A2519" s="1">
        <v>2514</v>
      </c>
      <c r="B2519">
        <v>165936</v>
      </c>
      <c r="C2519">
        <v>6</v>
      </c>
      <c r="D2519" t="s">
        <v>11</v>
      </c>
      <c r="E2519" t="s">
        <v>325</v>
      </c>
      <c r="F2519">
        <v>417</v>
      </c>
      <c r="G2519">
        <v>0.82577565632458239</v>
      </c>
      <c r="H2519">
        <v>16872.261393148201</v>
      </c>
      <c r="I2519">
        <v>0.78655049675500999</v>
      </c>
      <c r="K2519" s="2" t="s">
        <v>974</v>
      </c>
      <c r="L2519" s="2">
        <f t="shared" ref="L2519" si="14475" xml:space="preserve"> INTERCEPT(F2517:F2524,$C2517:$C2524)</f>
        <v>478.42857142857144</v>
      </c>
      <c r="M2519" s="2">
        <f t="shared" ref="M2519" si="14476" xml:space="preserve"> INTERCEPT(G2517:G2524,$C2517:$C2524)</f>
        <v>0.81375788557358575</v>
      </c>
      <c r="N2519" s="2">
        <f t="shared" ref="N2519" si="14477" xml:space="preserve"> INTERCEPT(H2517:H2524,$C2517:$C2524)</f>
        <v>17423.812403443713</v>
      </c>
      <c r="O2519" s="2">
        <f t="shared" ref="O2519" si="14478" xml:space="preserve"> INTERCEPT(I2517:I2524,$C2517:$C2524)</f>
        <v>0.43572390231439811</v>
      </c>
      <c r="X2519" s="5"/>
      <c r="Y2519" s="6"/>
      <c r="Z2519" s="5"/>
      <c r="AA2519" s="5"/>
      <c r="AB2519" s="5"/>
      <c r="AC2519" s="5"/>
      <c r="AD2519" s="5"/>
      <c r="AE2519" s="5"/>
      <c r="AF2519" s="5"/>
      <c r="AG2519" s="5"/>
      <c r="AH2519" s="5"/>
    </row>
    <row r="2520" spans="1:34" ht="16" x14ac:dyDescent="0.2">
      <c r="A2520" s="1">
        <v>2515</v>
      </c>
      <c r="B2520">
        <v>165936</v>
      </c>
      <c r="C2520">
        <v>5</v>
      </c>
      <c r="D2520" t="s">
        <v>12</v>
      </c>
      <c r="E2520" t="s">
        <v>325</v>
      </c>
      <c r="F2520">
        <v>425</v>
      </c>
      <c r="G2520">
        <v>0.86206896551724133</v>
      </c>
      <c r="H2520">
        <v>18791.684312940219</v>
      </c>
      <c r="I2520">
        <v>0.69215462060070099</v>
      </c>
      <c r="K2520" s="2" t="s">
        <v>1296</v>
      </c>
      <c r="L2520" s="2">
        <f t="shared" ref="L2520:O2520" si="14479" xml:space="preserve"> L2519 + (11*L2518)</f>
        <v>353.63095238095241</v>
      </c>
      <c r="M2520" s="2">
        <f t="shared" si="14479"/>
        <v>0.8539297216378634</v>
      </c>
      <c r="N2520" s="2">
        <f t="shared" si="14479"/>
        <v>16453.62149562583</v>
      </c>
      <c r="O2520" s="2">
        <f t="shared" si="14479"/>
        <v>1.1963612749924724</v>
      </c>
      <c r="X2520" s="5"/>
      <c r="Y2520" s="6"/>
      <c r="Z2520" s="5"/>
      <c r="AA2520" s="5"/>
      <c r="AB2520" s="5"/>
      <c r="AC2520" s="5"/>
      <c r="AD2520" s="5"/>
      <c r="AE2520" s="5"/>
      <c r="AF2520" s="5"/>
      <c r="AG2520" s="5"/>
      <c r="AH2520" s="5"/>
    </row>
    <row r="2521" spans="1:34" ht="16" x14ac:dyDescent="0.2">
      <c r="A2521" s="1">
        <v>2516</v>
      </c>
      <c r="B2521">
        <v>165936</v>
      </c>
      <c r="C2521">
        <v>4</v>
      </c>
      <c r="D2521" t="s">
        <v>13</v>
      </c>
      <c r="E2521" t="s">
        <v>325</v>
      </c>
      <c r="F2521">
        <v>441</v>
      </c>
      <c r="G2521">
        <v>0.85279187817258884</v>
      </c>
      <c r="H2521">
        <v>17426.88200850206</v>
      </c>
      <c r="I2521">
        <v>0.69032738057453791</v>
      </c>
      <c r="K2521" s="2" t="s">
        <v>976</v>
      </c>
      <c r="L2521" s="2">
        <f t="shared" ref="L2521" si="14480" xml:space="preserve"> (L2520 - F2524) / F2524</f>
        <v>-0.23950332821300557</v>
      </c>
      <c r="M2521" s="2">
        <f t="shared" ref="M2521" si="14481" xml:space="preserve"> (M2520 - G2524) / G2524</f>
        <v>6.9166802160283716E-2</v>
      </c>
      <c r="N2521" s="2">
        <f t="shared" ref="N2521" si="14482" xml:space="preserve"> (N2520 - H2524) / H2524</f>
        <v>-2.8045396775906822E-2</v>
      </c>
      <c r="O2521" s="2">
        <f t="shared" ref="O2521" si="14483" xml:space="preserve"> (O2520 - I2524) / I2524</f>
        <v>1.5296503326219852</v>
      </c>
      <c r="X2521" s="5"/>
      <c r="Y2521" s="6"/>
      <c r="Z2521" s="5"/>
      <c r="AA2521" s="5"/>
      <c r="AB2521" s="5"/>
      <c r="AC2521" s="5"/>
      <c r="AD2521" s="5"/>
      <c r="AE2521" s="5"/>
      <c r="AF2521" s="5"/>
      <c r="AG2521" s="5"/>
      <c r="AH2521" s="5"/>
    </row>
    <row r="2522" spans="1:34" ht="16" x14ac:dyDescent="0.2">
      <c r="A2522" s="1">
        <v>2517</v>
      </c>
      <c r="B2522">
        <v>165936</v>
      </c>
      <c r="C2522">
        <v>3</v>
      </c>
      <c r="D2522" t="s">
        <v>14</v>
      </c>
      <c r="E2522" t="s">
        <v>325</v>
      </c>
      <c r="F2522">
        <v>403</v>
      </c>
      <c r="G2522">
        <v>0.81341719077568131</v>
      </c>
      <c r="H2522">
        <v>16295.336799484679</v>
      </c>
      <c r="I2522">
        <v>0.69834878681272627</v>
      </c>
      <c r="K2522" s="2" t="s">
        <v>977</v>
      </c>
      <c r="L2522" s="2">
        <f t="shared" ref="L2522" si="14484">IF(L2517&lt;=$L$1,1,0)</f>
        <v>1</v>
      </c>
      <c r="M2522" s="2">
        <f t="shared" ref="M2522" si="14485">IF(M2517&lt;=$M$1,1,0)</f>
        <v>1</v>
      </c>
      <c r="N2522" s="2">
        <f t="shared" ref="N2522" si="14486">IF(N2517&lt;=$N$1,1,0)</f>
        <v>0</v>
      </c>
      <c r="O2522" s="2">
        <f t="shared" ref="O2522" si="14487">IF(O2517&lt;=$O$1,1,0)</f>
        <v>0</v>
      </c>
      <c r="X2522" s="5" t="s">
        <v>977</v>
      </c>
      <c r="Y2522" s="5">
        <f t="shared" ref="Y2522" ca="1" si="14488">IF(L2517&lt;=$Y$1,1,0)</f>
        <v>1</v>
      </c>
      <c r="Z2522" s="5">
        <f t="shared" ref="Z2522" ca="1" si="14489">IF(M2517&lt;=$Z$1,1,0)</f>
        <v>0</v>
      </c>
      <c r="AA2522" s="5">
        <f t="shared" ref="AA2522" ca="1" si="14490">IF(N2517&lt;=$AA$1,1,0)</f>
        <v>1</v>
      </c>
      <c r="AB2522" s="5">
        <f t="shared" ref="AB2522" ca="1" si="14491">IF(O2517&lt;=$AB$1,1,0)</f>
        <v>0</v>
      </c>
      <c r="AC2522" s="5"/>
      <c r="AD2522" s="5"/>
      <c r="AE2522" s="5"/>
      <c r="AF2522" s="5"/>
      <c r="AG2522" s="5"/>
      <c r="AH2522" s="5"/>
    </row>
    <row r="2523" spans="1:34" ht="16" x14ac:dyDescent="0.2">
      <c r="A2523" s="1">
        <v>2518</v>
      </c>
      <c r="B2523">
        <v>165936</v>
      </c>
      <c r="C2523">
        <v>2</v>
      </c>
      <c r="D2523" t="s">
        <v>15</v>
      </c>
      <c r="E2523" t="s">
        <v>325</v>
      </c>
      <c r="F2523">
        <v>478</v>
      </c>
      <c r="G2523">
        <v>0.82570806100217864</v>
      </c>
      <c r="H2523">
        <v>17281.549901259601</v>
      </c>
      <c r="I2523">
        <v>0.65724157831752528</v>
      </c>
      <c r="K2523" s="2" t="s">
        <v>978</v>
      </c>
      <c r="L2523" s="2">
        <f t="shared" ref="L2523" si="14492">IF(L2517&lt;=$L$2, 1, 0)</f>
        <v>1</v>
      </c>
      <c r="M2523" s="2">
        <f t="shared" ref="M2523" si="14493">IF(M2517&lt;=$M$2, 1, 0)</f>
        <v>1</v>
      </c>
      <c r="N2523" s="2">
        <f t="shared" ref="N2523" si="14494">IF(N2517&lt;=$N$2, 1, 0)</f>
        <v>0</v>
      </c>
      <c r="O2523" s="2">
        <f t="shared" ref="O2523" si="14495">IF(O2517&lt;=$O$2, 1, 0)</f>
        <v>0</v>
      </c>
      <c r="X2523" s="5" t="s">
        <v>978</v>
      </c>
      <c r="Y2523" s="5">
        <f t="shared" ref="Y2523" ca="1" si="14496">IF(L2517&lt;=$Y$2, 1, 0)</f>
        <v>0</v>
      </c>
      <c r="Z2523" s="5">
        <f t="shared" ref="Z2523" ca="1" si="14497">IF(M2517&lt;=$Z$2, 1, 0)</f>
        <v>0</v>
      </c>
      <c r="AA2523" s="5">
        <f t="shared" ref="AA2523" ca="1" si="14498">IF(N2517&lt;=$AA$2, 1, 0)</f>
        <v>1</v>
      </c>
      <c r="AB2523" s="5">
        <f t="shared" ref="AB2523" ca="1" si="14499">IF(O2517&lt;=$AB$2, 1, 0)</f>
        <v>0</v>
      </c>
      <c r="AC2523" s="5"/>
      <c r="AD2523" s="5" t="s">
        <v>1952</v>
      </c>
      <c r="AE2523" s="5">
        <f t="shared" ref="AE2523" ca="1" si="14500" xml:space="preserve"> Y2522+Y2523+Y2524</f>
        <v>2</v>
      </c>
      <c r="AF2523" s="5">
        <f t="shared" ref="AF2523" ca="1" si="14501">Z2522+Z2523+Z2524</f>
        <v>0</v>
      </c>
      <c r="AG2523" s="5">
        <f t="shared" ref="AG2523" ca="1" si="14502">AA2522+AA2523+AA2524</f>
        <v>3</v>
      </c>
      <c r="AH2523" s="5">
        <f t="shared" ref="AH2523" ca="1" si="14503">AB2522+AB2523+AB2524</f>
        <v>0</v>
      </c>
    </row>
    <row r="2524" spans="1:34" ht="16" x14ac:dyDescent="0.2">
      <c r="A2524" s="1">
        <v>2519</v>
      </c>
      <c r="B2524">
        <v>165936</v>
      </c>
      <c r="C2524">
        <v>1</v>
      </c>
      <c r="D2524" t="s">
        <v>16</v>
      </c>
      <c r="E2524" t="s">
        <v>325</v>
      </c>
      <c r="F2524">
        <v>465</v>
      </c>
      <c r="G2524">
        <v>0.79868708971553615</v>
      </c>
      <c r="H2524">
        <v>16928.384763081671</v>
      </c>
      <c r="I2524">
        <v>0.47293543284001732</v>
      </c>
      <c r="K2524" s="2" t="s">
        <v>979</v>
      </c>
      <c r="L2524" s="2">
        <f t="shared" ref="L2524" si="14504">IF(L2521&lt;=$L$1, 1,0)</f>
        <v>1</v>
      </c>
      <c r="M2524" s="2">
        <f t="shared" ref="M2524" si="14505">IF(M2521&lt;=$M$1, 1,0)</f>
        <v>1</v>
      </c>
      <c r="N2524" s="2">
        <f t="shared" ref="N2524" si="14506">IF(N2521&lt;=$N$1, 1,0)</f>
        <v>0</v>
      </c>
      <c r="O2524" s="2">
        <f t="shared" ref="O2524" si="14507">IF(O2521&lt;=$O$1, 1,0)</f>
        <v>0</v>
      </c>
      <c r="X2524" s="5" t="s">
        <v>979</v>
      </c>
      <c r="Y2524" s="5">
        <f t="shared" ref="Y2524" ca="1" si="14508">IF(L2521&lt;=$Y$1, 1,0)</f>
        <v>1</v>
      </c>
      <c r="Z2524" s="5">
        <f t="shared" ref="Z2524" ca="1" si="14509">IF(M2521&lt;=$Z$1, 1,0)</f>
        <v>0</v>
      </c>
      <c r="AA2524" s="5">
        <f t="shared" ref="AA2524" ca="1" si="14510">IF(N2521&lt;=$AA$1, 1,0)</f>
        <v>1</v>
      </c>
      <c r="AB2524" s="5">
        <f t="shared" ref="AB2524" ca="1" si="14511">IF(O2521&lt;=$AB$1, 1,0)</f>
        <v>0</v>
      </c>
      <c r="AC2524" s="5"/>
      <c r="AD2524" s="5" t="s">
        <v>1953</v>
      </c>
      <c r="AE2524" s="5"/>
      <c r="AF2524" s="5"/>
      <c r="AG2524" s="5"/>
      <c r="AH2524" s="5">
        <f t="shared" ref="AH2524" ca="1" si="14512">AE2523+AF2523+AG2523+AH2523</f>
        <v>5</v>
      </c>
    </row>
    <row r="2525" spans="1:34" ht="16" x14ac:dyDescent="0.2">
      <c r="A2525" s="1">
        <v>2520</v>
      </c>
      <c r="B2525">
        <v>150668</v>
      </c>
      <c r="C2525">
        <v>8</v>
      </c>
      <c r="D2525" t="s">
        <v>8</v>
      </c>
      <c r="E2525" t="s">
        <v>326</v>
      </c>
      <c r="F2525">
        <v>160</v>
      </c>
      <c r="G2525">
        <v>0.76</v>
      </c>
      <c r="H2525">
        <v>12497.425251642881</v>
      </c>
      <c r="I2525">
        <v>3.8390200177710678</v>
      </c>
      <c r="K2525" s="2" t="s">
        <v>972</v>
      </c>
      <c r="L2525" s="4">
        <f t="shared" ref="L2525" si="14513" xml:space="preserve"> (F2525 - F2532) / F2532</f>
        <v>-4.7619047619047616E-2</v>
      </c>
      <c r="M2525" s="4">
        <f t="shared" ref="M2525" si="14514" xml:space="preserve"> (G2525 - G2532) / G2532</f>
        <v>-0.10277777777777776</v>
      </c>
      <c r="N2525" s="4">
        <f t="shared" ref="N2525" si="14515" xml:space="preserve"> (H2525 - H2532) / H2532</f>
        <v>0.19438234291181733</v>
      </c>
      <c r="O2525" s="4">
        <f t="shared" ref="O2525" si="14516" xml:space="preserve"> (I2525 - I2532) / I2532</f>
        <v>0.17630743476605942</v>
      </c>
      <c r="X2525" s="5"/>
      <c r="Y2525" s="6"/>
      <c r="Z2525" s="5"/>
      <c r="AA2525" s="5"/>
      <c r="AB2525" s="5"/>
      <c r="AC2525" s="5"/>
      <c r="AD2525" s="5"/>
      <c r="AE2525" s="5"/>
      <c r="AF2525" s="5"/>
      <c r="AG2525" s="5"/>
      <c r="AH2525" s="5"/>
    </row>
    <row r="2526" spans="1:34" ht="16" x14ac:dyDescent="0.2">
      <c r="A2526" s="1">
        <v>2521</v>
      </c>
      <c r="B2526">
        <v>150668</v>
      </c>
      <c r="C2526">
        <v>7</v>
      </c>
      <c r="D2526" t="s">
        <v>10</v>
      </c>
      <c r="E2526" t="s">
        <v>326</v>
      </c>
      <c r="F2526">
        <v>200</v>
      </c>
      <c r="G2526">
        <v>0.72558139534883725</v>
      </c>
      <c r="H2526">
        <v>12341.86704384724</v>
      </c>
      <c r="I2526">
        <v>3.8410189540298791</v>
      </c>
      <c r="K2526" s="2" t="s">
        <v>973</v>
      </c>
      <c r="L2526" s="2">
        <f t="shared" ref="L2526" si="14517" xml:space="preserve"> SLOPE(F2525:F2532, $C2525:$C2532)</f>
        <v>3.4285714285714284</v>
      </c>
      <c r="M2526" s="2">
        <f t="shared" ref="M2526" si="14518" xml:space="preserve"> SLOPE(G2525:G2532, $C2525:$C2532)</f>
        <v>-8.9106763810928181E-3</v>
      </c>
      <c r="N2526" s="2">
        <f t="shared" ref="N2526" si="14519" xml:space="preserve"> SLOPE(H2525:H2532, $C2525:$C2532)</f>
        <v>281.54807837994053</v>
      </c>
      <c r="O2526" s="2">
        <f t="shared" ref="O2526" si="14520" xml:space="preserve"> SLOPE(I2525:I2532, $C2525:$C2532)</f>
        <v>4.8208453133637516E-2</v>
      </c>
      <c r="X2526" s="5"/>
      <c r="Y2526" s="6"/>
      <c r="Z2526" s="5"/>
      <c r="AA2526" s="5"/>
      <c r="AB2526" s="5"/>
      <c r="AC2526" s="5"/>
      <c r="AD2526" s="5"/>
      <c r="AE2526" s="5"/>
      <c r="AF2526" s="5"/>
      <c r="AG2526" s="5"/>
      <c r="AH2526" s="5"/>
    </row>
    <row r="2527" spans="1:34" ht="16" x14ac:dyDescent="0.2">
      <c r="A2527" s="1">
        <v>2522</v>
      </c>
      <c r="B2527">
        <v>150668</v>
      </c>
      <c r="C2527">
        <v>6</v>
      </c>
      <c r="D2527" t="s">
        <v>11</v>
      </c>
      <c r="E2527" t="s">
        <v>326</v>
      </c>
      <c r="F2527">
        <v>216</v>
      </c>
      <c r="G2527">
        <v>0.78378378378378377</v>
      </c>
      <c r="H2527">
        <v>11708.25620471368</v>
      </c>
      <c r="I2527">
        <v>3.5856038518129392</v>
      </c>
      <c r="K2527" s="2" t="s">
        <v>974</v>
      </c>
      <c r="L2527" s="2">
        <f t="shared" ref="L2527" si="14521" xml:space="preserve"> INTERCEPT(F2525:F2532,$C2525:$C2532)</f>
        <v>163.57142857142858</v>
      </c>
      <c r="M2527" s="2">
        <f t="shared" ref="M2527" si="14522" xml:space="preserve"> INTERCEPT(G2525:G2532,$C2525:$C2532)</f>
        <v>0.82194707713464654</v>
      </c>
      <c r="N2527" s="2">
        <f t="shared" ref="N2527" si="14523" xml:space="preserve"> INTERCEPT(H2525:H2532,$C2525:$C2532)</f>
        <v>10249.044359103531</v>
      </c>
      <c r="O2527" s="2">
        <f t="shared" ref="O2527" si="14524" xml:space="preserve"> INTERCEPT(I2525:I2532,$C2525:$C2532)</f>
        <v>3.4391889544324532</v>
      </c>
      <c r="X2527" s="5"/>
      <c r="Y2527" s="6"/>
      <c r="Z2527" s="5"/>
      <c r="AA2527" s="5"/>
      <c r="AB2527" s="5"/>
      <c r="AC2527" s="5"/>
      <c r="AD2527" s="5"/>
      <c r="AE2527" s="5"/>
      <c r="AF2527" s="5"/>
      <c r="AG2527" s="5"/>
      <c r="AH2527" s="5"/>
    </row>
    <row r="2528" spans="1:34" ht="16" x14ac:dyDescent="0.2">
      <c r="A2528" s="1">
        <v>2523</v>
      </c>
      <c r="B2528">
        <v>150668</v>
      </c>
      <c r="C2528">
        <v>5</v>
      </c>
      <c r="D2528" t="s">
        <v>12</v>
      </c>
      <c r="E2528" t="s">
        <v>326</v>
      </c>
      <c r="F2528">
        <v>185</v>
      </c>
      <c r="G2528">
        <v>0.81818181818181823</v>
      </c>
      <c r="H2528">
        <v>12750.53466291714</v>
      </c>
      <c r="I2528">
        <v>3.423190415517011</v>
      </c>
      <c r="K2528" s="2" t="s">
        <v>1297</v>
      </c>
      <c r="L2528" s="2">
        <f t="shared" ref="L2528:O2528" si="14525" xml:space="preserve"> L2527 + (11*L2526)</f>
        <v>201.28571428571431</v>
      </c>
      <c r="M2528" s="2">
        <f t="shared" si="14525"/>
        <v>0.72392963694262558</v>
      </c>
      <c r="N2528" s="2">
        <f t="shared" si="14525"/>
        <v>13346.073221282877</v>
      </c>
      <c r="O2528" s="2">
        <f t="shared" si="14525"/>
        <v>3.969481938902466</v>
      </c>
      <c r="X2528" s="5"/>
      <c r="Y2528" s="6"/>
      <c r="Z2528" s="5"/>
      <c r="AA2528" s="5"/>
      <c r="AB2528" s="5"/>
      <c r="AC2528" s="5"/>
      <c r="AD2528" s="5"/>
      <c r="AE2528" s="5"/>
      <c r="AF2528" s="5"/>
      <c r="AG2528" s="5"/>
      <c r="AH2528" s="5"/>
    </row>
    <row r="2529" spans="1:34" ht="16" x14ac:dyDescent="0.2">
      <c r="A2529" s="1">
        <v>2524</v>
      </c>
      <c r="B2529">
        <v>150668</v>
      </c>
      <c r="C2529">
        <v>4</v>
      </c>
      <c r="D2529" t="s">
        <v>13</v>
      </c>
      <c r="E2529" t="s">
        <v>326</v>
      </c>
      <c r="F2529">
        <v>177</v>
      </c>
      <c r="G2529">
        <v>0.77987421383647804</v>
      </c>
      <c r="H2529">
        <v>9871.5581586143253</v>
      </c>
      <c r="I2529">
        <v>3.7916217506033192</v>
      </c>
      <c r="K2529" s="2" t="s">
        <v>976</v>
      </c>
      <c r="L2529" s="2">
        <f t="shared" ref="L2529" si="14526" xml:space="preserve"> (L2528 - F2532) / F2532</f>
        <v>0.19812925170068038</v>
      </c>
      <c r="M2529" s="2">
        <f t="shared" ref="M2529" si="14527" xml:space="preserve"> (M2528 - G2532) / G2532</f>
        <v>-0.14536084527606702</v>
      </c>
      <c r="N2529" s="2">
        <f t="shared" ref="N2529" si="14528" xml:space="preserve"> (N2528 - H2532) / H2532</f>
        <v>0.27548786103865941</v>
      </c>
      <c r="O2529" s="2">
        <f t="shared" ref="O2529" si="14529" xml:space="preserve"> (O2528 - I2532) / I2532</f>
        <v>0.21628204471087228</v>
      </c>
      <c r="X2529" s="5"/>
      <c r="Y2529" s="6"/>
      <c r="Z2529" s="5"/>
      <c r="AA2529" s="5"/>
      <c r="AB2529" s="5"/>
      <c r="AC2529" s="5"/>
      <c r="AD2529" s="5"/>
      <c r="AE2529" s="5"/>
      <c r="AF2529" s="5"/>
      <c r="AG2529" s="5"/>
      <c r="AH2529" s="5"/>
    </row>
    <row r="2530" spans="1:34" ht="16" x14ac:dyDescent="0.2">
      <c r="A2530" s="1">
        <v>2525</v>
      </c>
      <c r="B2530">
        <v>150668</v>
      </c>
      <c r="C2530">
        <v>3</v>
      </c>
      <c r="D2530" t="s">
        <v>14</v>
      </c>
      <c r="E2530" t="s">
        <v>326</v>
      </c>
      <c r="F2530">
        <v>159</v>
      </c>
      <c r="G2530">
        <v>0.77245508982035926</v>
      </c>
      <c r="H2530">
        <v>11087.106368423711</v>
      </c>
      <c r="I2530">
        <v>3.9764694858425149</v>
      </c>
      <c r="K2530" s="2" t="s">
        <v>977</v>
      </c>
      <c r="L2530" s="2">
        <f t="shared" ref="L2530" si="14530">IF(L2525&lt;=$L$1,1,0)</f>
        <v>1</v>
      </c>
      <c r="M2530" s="2">
        <f t="shared" ref="M2530" si="14531">IF(M2525&lt;=$M$1,1,0)</f>
        <v>1</v>
      </c>
      <c r="N2530" s="2">
        <f t="shared" ref="N2530" si="14532">IF(N2525&lt;=$N$1,1,0)</f>
        <v>0</v>
      </c>
      <c r="O2530" s="2">
        <f t="shared" ref="O2530" si="14533">IF(O2525&lt;=$O$1,1,0)</f>
        <v>0</v>
      </c>
      <c r="X2530" s="5" t="s">
        <v>977</v>
      </c>
      <c r="Y2530" s="5">
        <f t="shared" ref="Y2530" ca="1" si="14534">IF(L2525&lt;=$Y$1,1,0)</f>
        <v>0</v>
      </c>
      <c r="Z2530" s="5">
        <f t="shared" ref="Z2530" ca="1" si="14535">IF(M2525&lt;=$Z$1,1,0)</f>
        <v>1</v>
      </c>
      <c r="AA2530" s="5">
        <f t="shared" ref="AA2530" ca="1" si="14536">IF(N2525&lt;=$AA$1,1,0)</f>
        <v>0</v>
      </c>
      <c r="AB2530" s="5">
        <f t="shared" ref="AB2530" ca="1" si="14537">IF(O2525&lt;=$AB$1,1,0)</f>
        <v>0</v>
      </c>
      <c r="AC2530" s="5"/>
      <c r="AD2530" s="5"/>
      <c r="AE2530" s="5"/>
      <c r="AF2530" s="5"/>
      <c r="AG2530" s="5"/>
      <c r="AH2530" s="5"/>
    </row>
    <row r="2531" spans="1:34" ht="16" x14ac:dyDescent="0.2">
      <c r="A2531" s="1">
        <v>2526</v>
      </c>
      <c r="B2531">
        <v>150668</v>
      </c>
      <c r="C2531">
        <v>2</v>
      </c>
      <c r="D2531" t="s">
        <v>15</v>
      </c>
      <c r="E2531" t="s">
        <v>326</v>
      </c>
      <c r="F2531">
        <v>167</v>
      </c>
      <c r="G2531">
        <v>0.7678571428571429</v>
      </c>
      <c r="H2531">
        <v>11407.83331021788</v>
      </c>
      <c r="I2531">
        <v>3.5284718573553051</v>
      </c>
      <c r="K2531" s="2" t="s">
        <v>978</v>
      </c>
      <c r="L2531" s="2">
        <f t="shared" ref="L2531" si="14538">IF(L2525&lt;=$L$2, 1, 0)</f>
        <v>1</v>
      </c>
      <c r="M2531" s="2">
        <f t="shared" ref="M2531" si="14539">IF(M2525&lt;=$M$2, 1, 0)</f>
        <v>1</v>
      </c>
      <c r="N2531" s="2">
        <f t="shared" ref="N2531" si="14540">IF(N2525&lt;=$N$2, 1, 0)</f>
        <v>0</v>
      </c>
      <c r="O2531" s="2">
        <f t="shared" ref="O2531" si="14541">IF(O2525&lt;=$O$2, 1, 0)</f>
        <v>0</v>
      </c>
      <c r="X2531" s="5" t="s">
        <v>978</v>
      </c>
      <c r="Y2531" s="5">
        <f t="shared" ref="Y2531" ca="1" si="14542">IF(L2525&lt;=$Y$2, 1, 0)</f>
        <v>0</v>
      </c>
      <c r="Z2531" s="5">
        <f t="shared" ref="Z2531" ca="1" si="14543">IF(M2525&lt;=$Z$2, 1, 0)</f>
        <v>0</v>
      </c>
      <c r="AA2531" s="5">
        <f t="shared" ref="AA2531" ca="1" si="14544">IF(N2525&lt;=$AA$2, 1, 0)</f>
        <v>0</v>
      </c>
      <c r="AB2531" s="5">
        <f t="shared" ref="AB2531" ca="1" si="14545">IF(O2525&lt;=$AB$2, 1, 0)</f>
        <v>0</v>
      </c>
      <c r="AC2531" s="5"/>
      <c r="AD2531" s="5" t="s">
        <v>1952</v>
      </c>
      <c r="AE2531" s="5">
        <f t="shared" ref="AE2531" ca="1" si="14546" xml:space="preserve"> Y2530+Y2531+Y2532</f>
        <v>0</v>
      </c>
      <c r="AF2531" s="5">
        <f t="shared" ref="AF2531" ca="1" si="14547">Z2530+Z2531+Z2532</f>
        <v>2</v>
      </c>
      <c r="AG2531" s="5">
        <f t="shared" ref="AG2531" ca="1" si="14548">AA2530+AA2531+AA2532</f>
        <v>0</v>
      </c>
      <c r="AH2531" s="5">
        <f t="shared" ref="AH2531" ca="1" si="14549">AB2530+AB2531+AB2532</f>
        <v>0</v>
      </c>
    </row>
    <row r="2532" spans="1:34" ht="16" x14ac:dyDescent="0.2">
      <c r="A2532" s="1">
        <v>2527</v>
      </c>
      <c r="B2532">
        <v>150668</v>
      </c>
      <c r="C2532">
        <v>1</v>
      </c>
      <c r="D2532" t="s">
        <v>16</v>
      </c>
      <c r="E2532" t="s">
        <v>326</v>
      </c>
      <c r="F2532">
        <v>168</v>
      </c>
      <c r="G2532">
        <v>0.84705882352941175</v>
      </c>
      <c r="H2532">
        <v>10463.50469412924</v>
      </c>
      <c r="I2532">
        <v>3.2636196153385368</v>
      </c>
      <c r="K2532" s="2" t="s">
        <v>979</v>
      </c>
      <c r="L2532" s="2">
        <f t="shared" ref="L2532" si="14550">IF(L2529&lt;=$L$1, 1,0)</f>
        <v>0</v>
      </c>
      <c r="M2532" s="2">
        <f t="shared" ref="M2532" si="14551">IF(M2529&lt;=$M$1, 1,0)</f>
        <v>1</v>
      </c>
      <c r="N2532" s="2">
        <f t="shared" ref="N2532" si="14552">IF(N2529&lt;=$N$1, 1,0)</f>
        <v>0</v>
      </c>
      <c r="O2532" s="2">
        <f t="shared" ref="O2532" si="14553">IF(O2529&lt;=$O$1, 1,0)</f>
        <v>0</v>
      </c>
      <c r="X2532" s="5" t="s">
        <v>979</v>
      </c>
      <c r="Y2532" s="5">
        <f t="shared" ref="Y2532" ca="1" si="14554">IF(L2529&lt;=$Y$1, 1,0)</f>
        <v>0</v>
      </c>
      <c r="Z2532" s="5">
        <f t="shared" ref="Z2532" ca="1" si="14555">IF(M2529&lt;=$Z$1, 1,0)</f>
        <v>1</v>
      </c>
      <c r="AA2532" s="5">
        <f t="shared" ref="AA2532" ca="1" si="14556">IF(N2529&lt;=$AA$1, 1,0)</f>
        <v>0</v>
      </c>
      <c r="AB2532" s="5">
        <f t="shared" ref="AB2532" ca="1" si="14557">IF(O2529&lt;=$AB$1, 1,0)</f>
        <v>0</v>
      </c>
      <c r="AC2532" s="5"/>
      <c r="AD2532" s="5" t="s">
        <v>1953</v>
      </c>
      <c r="AE2532" s="5"/>
      <c r="AF2532" s="5"/>
      <c r="AG2532" s="5"/>
      <c r="AH2532" s="5">
        <f t="shared" ref="AH2532" ca="1" si="14558">AE2531+AF2531+AG2531+AH2531</f>
        <v>2</v>
      </c>
    </row>
    <row r="2533" spans="1:34" ht="16" x14ac:dyDescent="0.2">
      <c r="A2533" s="1">
        <v>2528</v>
      </c>
      <c r="B2533">
        <v>162654</v>
      </c>
      <c r="C2533">
        <v>8</v>
      </c>
      <c r="D2533" t="s">
        <v>8</v>
      </c>
      <c r="E2533" t="s">
        <v>327</v>
      </c>
      <c r="F2533">
        <v>340</v>
      </c>
      <c r="G2533">
        <v>0.75231481481481477</v>
      </c>
      <c r="H2533">
        <v>14819.15534362323</v>
      </c>
      <c r="I2533">
        <v>2.7514708865895718</v>
      </c>
      <c r="K2533" s="2" t="s">
        <v>972</v>
      </c>
      <c r="L2533" s="4">
        <f t="shared" ref="L2533" si="14559" xml:space="preserve"> (F2533 - F2540) / F2540</f>
        <v>-0.17073170731707318</v>
      </c>
      <c r="M2533" s="4">
        <f t="shared" ref="M2533" si="14560" xml:space="preserve"> (G2533 - G2540) / G2540</f>
        <v>-0.10065297382072635</v>
      </c>
      <c r="N2533" s="4">
        <f t="shared" ref="N2533" si="14561" xml:space="preserve"> (H2533 - H2540) / H2540</f>
        <v>-6.6222205807678888E-2</v>
      </c>
      <c r="O2533" s="4">
        <f t="shared" ref="O2533" si="14562" xml:space="preserve"> (I2533 - I2540) / I2540</f>
        <v>-7.9446565767282845E-3</v>
      </c>
      <c r="X2533" s="5"/>
      <c r="Y2533" s="6"/>
      <c r="Z2533" s="5"/>
      <c r="AA2533" s="5"/>
      <c r="AB2533" s="5"/>
      <c r="AC2533" s="5"/>
      <c r="AD2533" s="5"/>
      <c r="AE2533" s="5"/>
      <c r="AF2533" s="5"/>
      <c r="AG2533" s="5"/>
      <c r="AH2533" s="5"/>
    </row>
    <row r="2534" spans="1:34" ht="16" x14ac:dyDescent="0.2">
      <c r="A2534" s="1">
        <v>2529</v>
      </c>
      <c r="B2534">
        <v>162654</v>
      </c>
      <c r="C2534">
        <v>7</v>
      </c>
      <c r="D2534" t="s">
        <v>10</v>
      </c>
      <c r="E2534" t="s">
        <v>327</v>
      </c>
      <c r="F2534">
        <v>466</v>
      </c>
      <c r="G2534">
        <v>0.76904761904761909</v>
      </c>
      <c r="H2534">
        <v>15155.99568988098</v>
      </c>
      <c r="I2534">
        <v>3.0380532349490408</v>
      </c>
      <c r="K2534" s="2" t="s">
        <v>973</v>
      </c>
      <c r="L2534" s="2">
        <f t="shared" ref="L2534" si="14563" xml:space="preserve"> SLOPE(F2533:F2540, $C2533:$C2540)</f>
        <v>-0.75</v>
      </c>
      <c r="M2534" s="2">
        <f t="shared" ref="M2534" si="14564" xml:space="preserve"> SLOPE(G2533:G2540, $C2533:$C2540)</f>
        <v>-1.1835097258828722E-2</v>
      </c>
      <c r="N2534" s="2">
        <f t="shared" ref="N2534" si="14565" xml:space="preserve"> SLOPE(H2533:H2540, $C2533:$C2540)</f>
        <v>-275.15396880942802</v>
      </c>
      <c r="O2534" s="2">
        <f t="shared" ref="O2534" si="14566" xml:space="preserve"> SLOPE(I2533:I2540, $C2533:$C2540)</f>
        <v>-1.3434307437912634E-2</v>
      </c>
      <c r="X2534" s="5"/>
      <c r="Y2534" s="6"/>
      <c r="Z2534" s="5"/>
      <c r="AA2534" s="5"/>
      <c r="AB2534" s="5"/>
      <c r="AC2534" s="5"/>
      <c r="AD2534" s="5"/>
      <c r="AE2534" s="5"/>
      <c r="AF2534" s="5"/>
      <c r="AG2534" s="5"/>
      <c r="AH2534" s="5"/>
    </row>
    <row r="2535" spans="1:34" ht="16" x14ac:dyDescent="0.2">
      <c r="A2535" s="1">
        <v>2530</v>
      </c>
      <c r="B2535">
        <v>162654</v>
      </c>
      <c r="C2535">
        <v>6</v>
      </c>
      <c r="D2535" t="s">
        <v>11</v>
      </c>
      <c r="E2535" t="s">
        <v>327</v>
      </c>
      <c r="F2535">
        <v>420</v>
      </c>
      <c r="G2535">
        <v>0.78409090909090906</v>
      </c>
      <c r="H2535">
        <v>15668.806437601441</v>
      </c>
      <c r="I2535">
        <v>2.9368974215246642</v>
      </c>
      <c r="K2535" s="2" t="s">
        <v>974</v>
      </c>
      <c r="L2535" s="2">
        <f t="shared" ref="L2535" si="14567" xml:space="preserve"> INTERCEPT(F2533:F2540,$C2533:$C2540)</f>
        <v>412.25</v>
      </c>
      <c r="M2535" s="2">
        <f t="shared" ref="M2535" si="14568" xml:space="preserve"> INTERCEPT(G2533:G2540,$C2533:$C2540)</f>
        <v>0.84909712561213246</v>
      </c>
      <c r="N2535" s="2">
        <f t="shared" ref="N2535" si="14569" xml:space="preserve"> INTERCEPT(H2533:H2540,$C2533:$C2540)</f>
        <v>17544.356652101033</v>
      </c>
      <c r="O2535" s="2">
        <f t="shared" ref="O2535" si="14570" xml:space="preserve"> INTERCEPT(I2533:I2540,$C2533:$C2540)</f>
        <v>3.0244960306203645</v>
      </c>
      <c r="X2535" s="5"/>
      <c r="Y2535" s="6"/>
      <c r="Z2535" s="5"/>
      <c r="AA2535" s="5"/>
      <c r="AB2535" s="5"/>
      <c r="AC2535" s="5"/>
      <c r="AD2535" s="5"/>
      <c r="AE2535" s="5"/>
      <c r="AF2535" s="5"/>
      <c r="AG2535" s="5"/>
      <c r="AH2535" s="5"/>
    </row>
    <row r="2536" spans="1:34" ht="16" x14ac:dyDescent="0.2">
      <c r="A2536" s="1">
        <v>2531</v>
      </c>
      <c r="B2536">
        <v>162654</v>
      </c>
      <c r="C2536">
        <v>5</v>
      </c>
      <c r="D2536" t="s">
        <v>12</v>
      </c>
      <c r="E2536" t="s">
        <v>327</v>
      </c>
      <c r="F2536">
        <v>441</v>
      </c>
      <c r="G2536">
        <v>0.78663239074550129</v>
      </c>
      <c r="H2536">
        <v>16298.96975066009</v>
      </c>
      <c r="I2536">
        <v>2.846474435952135</v>
      </c>
      <c r="K2536" s="2" t="s">
        <v>1298</v>
      </c>
      <c r="L2536" s="2">
        <f t="shared" ref="L2536:O2536" si="14571" xml:space="preserve"> L2535 + (11*L2534)</f>
        <v>404</v>
      </c>
      <c r="M2536" s="2">
        <f t="shared" si="14571"/>
        <v>0.71891105576501646</v>
      </c>
      <c r="N2536" s="2">
        <f t="shared" si="14571"/>
        <v>14517.662995197325</v>
      </c>
      <c r="O2536" s="2">
        <f t="shared" si="14571"/>
        <v>2.8767186488033256</v>
      </c>
      <c r="X2536" s="5"/>
      <c r="Y2536" s="6"/>
      <c r="Z2536" s="5"/>
      <c r="AA2536" s="5"/>
      <c r="AB2536" s="5"/>
      <c r="AC2536" s="5"/>
      <c r="AD2536" s="5"/>
      <c r="AE2536" s="5"/>
      <c r="AF2536" s="5"/>
      <c r="AG2536" s="5"/>
      <c r="AH2536" s="5"/>
    </row>
    <row r="2537" spans="1:34" ht="16" x14ac:dyDescent="0.2">
      <c r="A2537" s="1">
        <v>2532</v>
      </c>
      <c r="B2537">
        <v>162654</v>
      </c>
      <c r="C2537">
        <v>4</v>
      </c>
      <c r="D2537" t="s">
        <v>13</v>
      </c>
      <c r="E2537" t="s">
        <v>327</v>
      </c>
      <c r="F2537">
        <v>390</v>
      </c>
      <c r="G2537">
        <v>0.81637717121588094</v>
      </c>
      <c r="H2537">
        <v>18388.64770366867</v>
      </c>
      <c r="I2537">
        <v>3.1049517150471391</v>
      </c>
      <c r="K2537" s="2" t="s">
        <v>976</v>
      </c>
      <c r="L2537" s="2">
        <f t="shared" ref="L2537" si="14572" xml:space="preserve"> (L2536 - F2540) / F2540</f>
        <v>-1.4634146341463415E-2</v>
      </c>
      <c r="M2537" s="2">
        <f t="shared" ref="M2537" si="14573" xml:space="preserve"> (M2536 - G2540) / G2540</f>
        <v>-0.14058515483465461</v>
      </c>
      <c r="N2537" s="2">
        <f t="shared" ref="N2537" si="14574" xml:space="preserve"> (N2536 - H2540) / H2540</f>
        <v>-8.5219702868140373E-2</v>
      </c>
      <c r="O2537" s="2">
        <f t="shared" ref="O2537" si="14575" xml:space="preserve"> (O2536 - I2540) / I2540</f>
        <v>3.7213993787903452E-2</v>
      </c>
      <c r="X2537" s="5"/>
      <c r="Y2537" s="6"/>
      <c r="Z2537" s="5"/>
      <c r="AA2537" s="5"/>
      <c r="AB2537" s="5"/>
      <c r="AC2537" s="5"/>
      <c r="AD2537" s="5"/>
      <c r="AE2537" s="5"/>
      <c r="AF2537" s="5"/>
      <c r="AG2537" s="5"/>
      <c r="AH2537" s="5"/>
    </row>
    <row r="2538" spans="1:34" ht="16" x14ac:dyDescent="0.2">
      <c r="A2538" s="1">
        <v>2533</v>
      </c>
      <c r="B2538">
        <v>162654</v>
      </c>
      <c r="C2538">
        <v>3</v>
      </c>
      <c r="D2538" t="s">
        <v>14</v>
      </c>
      <c r="E2538" t="s">
        <v>327</v>
      </c>
      <c r="F2538">
        <v>403</v>
      </c>
      <c r="G2538">
        <v>0.76807980049875313</v>
      </c>
      <c r="H2538">
        <v>17392.57720405142</v>
      </c>
      <c r="I2538">
        <v>3.294089547053459</v>
      </c>
      <c r="K2538" s="2" t="s">
        <v>977</v>
      </c>
      <c r="L2538" s="2">
        <f t="shared" ref="L2538" si="14576">IF(L2533&lt;=$L$1,1,0)</f>
        <v>1</v>
      </c>
      <c r="M2538" s="2">
        <f t="shared" ref="M2538" si="14577">IF(M2533&lt;=$M$1,1,0)</f>
        <v>1</v>
      </c>
      <c r="N2538" s="2">
        <f t="shared" ref="N2538" si="14578">IF(N2533&lt;=$N$1,1,0)</f>
        <v>0</v>
      </c>
      <c r="O2538" s="2">
        <f t="shared" ref="O2538" si="14579">IF(O2533&lt;=$O$1,1,0)</f>
        <v>1</v>
      </c>
      <c r="X2538" s="5" t="s">
        <v>977</v>
      </c>
      <c r="Y2538" s="5">
        <f t="shared" ref="Y2538" ca="1" si="14580">IF(L2533&lt;=$Y$1,1,0)</f>
        <v>0</v>
      </c>
      <c r="Z2538" s="5">
        <f t="shared" ref="Z2538" ca="1" si="14581">IF(M2533&lt;=$Z$1,1,0)</f>
        <v>1</v>
      </c>
      <c r="AA2538" s="5">
        <f t="shared" ref="AA2538" ca="1" si="14582">IF(N2533&lt;=$AA$1,1,0)</f>
        <v>1</v>
      </c>
      <c r="AB2538" s="5">
        <f t="shared" ref="AB2538" ca="1" si="14583">IF(O2533&lt;=$AB$1,1,0)</f>
        <v>1</v>
      </c>
      <c r="AC2538" s="5"/>
      <c r="AD2538" s="5"/>
      <c r="AE2538" s="5"/>
      <c r="AF2538" s="5"/>
      <c r="AG2538" s="5"/>
      <c r="AH2538" s="5"/>
    </row>
    <row r="2539" spans="1:34" ht="16" x14ac:dyDescent="0.2">
      <c r="A2539" s="1">
        <v>2534</v>
      </c>
      <c r="B2539">
        <v>162654</v>
      </c>
      <c r="C2539">
        <v>2</v>
      </c>
      <c r="D2539" t="s">
        <v>15</v>
      </c>
      <c r="E2539" t="s">
        <v>327</v>
      </c>
      <c r="F2539">
        <v>401</v>
      </c>
      <c r="G2539">
        <v>0.85365853658536583</v>
      </c>
      <c r="H2539">
        <v>16855.049244440059</v>
      </c>
      <c r="I2539">
        <v>2.9668905012994431</v>
      </c>
      <c r="K2539" s="2" t="s">
        <v>978</v>
      </c>
      <c r="L2539" s="2">
        <f t="shared" ref="L2539" si="14584">IF(L2533&lt;=$L$2, 1, 0)</f>
        <v>1</v>
      </c>
      <c r="M2539" s="2">
        <f t="shared" ref="M2539" si="14585">IF(M2533&lt;=$M$2, 1, 0)</f>
        <v>1</v>
      </c>
      <c r="N2539" s="2">
        <f t="shared" ref="N2539" si="14586">IF(N2533&lt;=$N$2, 1, 0)</f>
        <v>0</v>
      </c>
      <c r="O2539" s="2">
        <f t="shared" ref="O2539" si="14587">IF(O2533&lt;=$O$2, 1, 0)</f>
        <v>0</v>
      </c>
      <c r="X2539" s="5" t="s">
        <v>978</v>
      </c>
      <c r="Y2539" s="5">
        <f t="shared" ref="Y2539" ca="1" si="14588">IF(L2533&lt;=$Y$2, 1, 0)</f>
        <v>0</v>
      </c>
      <c r="Z2539" s="5">
        <f t="shared" ref="Z2539" ca="1" si="14589">IF(M2533&lt;=$Z$2, 1, 0)</f>
        <v>0</v>
      </c>
      <c r="AA2539" s="5">
        <f t="shared" ref="AA2539" ca="1" si="14590">IF(N2533&lt;=$AA$2, 1, 0)</f>
        <v>1</v>
      </c>
      <c r="AB2539" s="5">
        <f t="shared" ref="AB2539" ca="1" si="14591">IF(O2533&lt;=$AB$2, 1, 0)</f>
        <v>0</v>
      </c>
      <c r="AC2539" s="5"/>
      <c r="AD2539" s="5" t="s">
        <v>1952</v>
      </c>
      <c r="AE2539" s="5">
        <f t="shared" ref="AE2539" ca="1" si="14592" xml:space="preserve"> Y2538+Y2539+Y2540</f>
        <v>0</v>
      </c>
      <c r="AF2539" s="5">
        <f t="shared" ref="AF2539" ca="1" si="14593">Z2538+Z2539+Z2540</f>
        <v>2</v>
      </c>
      <c r="AG2539" s="5">
        <f t="shared" ref="AG2539" ca="1" si="14594">AA2538+AA2539+AA2540</f>
        <v>3</v>
      </c>
      <c r="AH2539" s="5">
        <f t="shared" ref="AH2539" ca="1" si="14595">AB2538+AB2539+AB2540</f>
        <v>1</v>
      </c>
    </row>
    <row r="2540" spans="1:34" ht="16" x14ac:dyDescent="0.2">
      <c r="A2540" s="1">
        <v>2535</v>
      </c>
      <c r="B2540">
        <v>162654</v>
      </c>
      <c r="C2540">
        <v>1</v>
      </c>
      <c r="D2540" t="s">
        <v>16</v>
      </c>
      <c r="E2540" t="s">
        <v>327</v>
      </c>
      <c r="F2540">
        <v>410</v>
      </c>
      <c r="G2540">
        <v>0.8365122615803815</v>
      </c>
      <c r="H2540">
        <v>15870.108965742949</v>
      </c>
      <c r="I2540">
        <v>2.7735054347826091</v>
      </c>
      <c r="K2540" s="2" t="s">
        <v>979</v>
      </c>
      <c r="L2540" s="2">
        <f t="shared" ref="L2540" si="14596">IF(L2537&lt;=$L$1, 1,0)</f>
        <v>1</v>
      </c>
      <c r="M2540" s="2">
        <f t="shared" ref="M2540" si="14597">IF(M2537&lt;=$M$1, 1,0)</f>
        <v>1</v>
      </c>
      <c r="N2540" s="2">
        <f t="shared" ref="N2540" si="14598">IF(N2537&lt;=$N$1, 1,0)</f>
        <v>0</v>
      </c>
      <c r="O2540" s="2">
        <f t="shared" ref="O2540" si="14599">IF(O2537&lt;=$O$1, 1,0)</f>
        <v>0</v>
      </c>
      <c r="X2540" s="5" t="s">
        <v>979</v>
      </c>
      <c r="Y2540" s="5">
        <f t="shared" ref="Y2540" ca="1" si="14600">IF(L2537&lt;=$Y$1, 1,0)</f>
        <v>0</v>
      </c>
      <c r="Z2540" s="5">
        <f t="shared" ref="Z2540" ca="1" si="14601">IF(M2537&lt;=$Z$1, 1,0)</f>
        <v>1</v>
      </c>
      <c r="AA2540" s="5">
        <f t="shared" ref="AA2540" ca="1" si="14602">IF(N2537&lt;=$AA$1, 1,0)</f>
        <v>1</v>
      </c>
      <c r="AB2540" s="5">
        <f t="shared" ref="AB2540" ca="1" si="14603">IF(O2537&lt;=$AB$1, 1,0)</f>
        <v>0</v>
      </c>
      <c r="AC2540" s="5"/>
      <c r="AD2540" s="5" t="s">
        <v>1953</v>
      </c>
      <c r="AE2540" s="5"/>
      <c r="AF2540" s="5"/>
      <c r="AG2540" s="5"/>
      <c r="AH2540" s="5">
        <f t="shared" ref="AH2540" ca="1" si="14604">AE2539+AF2539+AG2539+AH2539</f>
        <v>6</v>
      </c>
    </row>
    <row r="2541" spans="1:34" ht="16" x14ac:dyDescent="0.2">
      <c r="A2541" s="1">
        <v>2536</v>
      </c>
      <c r="B2541">
        <v>150677</v>
      </c>
      <c r="C2541">
        <v>8</v>
      </c>
      <c r="D2541" t="s">
        <v>8</v>
      </c>
      <c r="E2541" t="s">
        <v>328</v>
      </c>
      <c r="F2541">
        <v>363</v>
      </c>
      <c r="G2541">
        <v>0.8434504792332268</v>
      </c>
      <c r="H2541">
        <v>14941.38820244885</v>
      </c>
      <c r="I2541">
        <v>0.47713934073898701</v>
      </c>
      <c r="K2541" s="2" t="s">
        <v>972</v>
      </c>
      <c r="L2541" s="4">
        <f t="shared" ref="L2541" si="14605" xml:space="preserve"> (F2541 - F2548) / F2548</f>
        <v>5.5232558139534885E-2</v>
      </c>
      <c r="M2541" s="4">
        <f t="shared" ref="M2541" si="14606" xml:space="preserve"> (G2541 - G2548) / G2548</f>
        <v>-1.063614672220657E-2</v>
      </c>
      <c r="N2541" s="4">
        <f t="shared" ref="N2541" si="14607" xml:space="preserve"> (H2541 - H2548) / H2548</f>
        <v>0.54578061935640709</v>
      </c>
      <c r="O2541" s="4">
        <f t="shared" ref="O2541" si="14608" xml:space="preserve"> (I2541 - I2548) / I2548</f>
        <v>0.30725300822378498</v>
      </c>
      <c r="X2541" s="5"/>
      <c r="Y2541" s="6"/>
      <c r="Z2541" s="5"/>
      <c r="AA2541" s="5"/>
      <c r="AB2541" s="5"/>
      <c r="AC2541" s="5"/>
      <c r="AD2541" s="5"/>
      <c r="AE2541" s="5"/>
      <c r="AF2541" s="5"/>
      <c r="AG2541" s="5"/>
      <c r="AH2541" s="5"/>
    </row>
    <row r="2542" spans="1:34" ht="16" x14ac:dyDescent="0.2">
      <c r="A2542" s="1">
        <v>2537</v>
      </c>
      <c r="B2542">
        <v>150677</v>
      </c>
      <c r="C2542">
        <v>7</v>
      </c>
      <c r="D2542" t="s">
        <v>10</v>
      </c>
      <c r="E2542" t="s">
        <v>328</v>
      </c>
      <c r="F2542">
        <v>320</v>
      </c>
      <c r="G2542">
        <v>0.84240687679083093</v>
      </c>
      <c r="H2542">
        <v>14636.364190606249</v>
      </c>
      <c r="I2542">
        <v>0.48646376275373698</v>
      </c>
      <c r="K2542" s="2" t="s">
        <v>973</v>
      </c>
      <c r="L2542" s="2">
        <f t="shared" ref="L2542" si="14609" xml:space="preserve"> SLOPE(F2541:F2548, $C2541:$C2548)</f>
        <v>-2.8928571428571428</v>
      </c>
      <c r="M2542" s="2">
        <f t="shared" ref="M2542" si="14610" xml:space="preserve"> SLOPE(G2541:G2548, $C2541:$C2548)</f>
        <v>3.4601037696379605E-3</v>
      </c>
      <c r="N2542" s="2">
        <f t="shared" ref="N2542" si="14611" xml:space="preserve"> SLOPE(H2541:H2548, $C2541:$C2548)</f>
        <v>718.68613093352417</v>
      </c>
      <c r="O2542" s="2">
        <f t="shared" ref="O2542" si="14612" xml:space="preserve"> SLOPE(I2541:I2548, $C2541:$C2548)</f>
        <v>2.4429440187207465E-2</v>
      </c>
      <c r="X2542" s="5"/>
      <c r="Y2542" s="6"/>
      <c r="Z2542" s="5"/>
      <c r="AA2542" s="5"/>
      <c r="AB2542" s="5"/>
      <c r="AC2542" s="5"/>
      <c r="AD2542" s="5"/>
      <c r="AE2542" s="5"/>
      <c r="AF2542" s="5"/>
      <c r="AG2542" s="5"/>
      <c r="AH2542" s="5"/>
    </row>
    <row r="2543" spans="1:34" ht="16" x14ac:dyDescent="0.2">
      <c r="A2543" s="1">
        <v>2538</v>
      </c>
      <c r="B2543">
        <v>150677</v>
      </c>
      <c r="C2543">
        <v>6</v>
      </c>
      <c r="D2543" t="s">
        <v>11</v>
      </c>
      <c r="E2543" t="s">
        <v>328</v>
      </c>
      <c r="F2543">
        <v>349</v>
      </c>
      <c r="G2543">
        <v>0.79396984924623115</v>
      </c>
      <c r="H2543">
        <v>13640.70996345088</v>
      </c>
      <c r="I2543">
        <v>0.4333975211811163</v>
      </c>
      <c r="K2543" s="2" t="s">
        <v>974</v>
      </c>
      <c r="L2543" s="2">
        <f t="shared" ref="L2543" si="14613" xml:space="preserve"> INTERCEPT(F2541:F2548,$C2541:$C2548)</f>
        <v>379.14285714285717</v>
      </c>
      <c r="M2543" s="2">
        <f t="shared" ref="M2543" si="14614" xml:space="preserve"> INTERCEPT(G2541:G2548,$C2541:$C2548)</f>
        <v>0.80264560760813219</v>
      </c>
      <c r="N2543" s="2">
        <f t="shared" ref="N2543" si="14615" xml:space="preserve"> INTERCEPT(H2541:H2548,$C2541:$C2548)</f>
        <v>9406.1855332489904</v>
      </c>
      <c r="O2543" s="2">
        <f t="shared" ref="O2543" si="14616" xml:space="preserve"> INTERCEPT(I2541:I2548,$C2541:$C2548)</f>
        <v>0.27039831183130392</v>
      </c>
      <c r="X2543" s="5"/>
      <c r="Y2543" s="6"/>
      <c r="Z2543" s="5"/>
      <c r="AA2543" s="5"/>
      <c r="AB2543" s="5"/>
      <c r="AC2543" s="5"/>
      <c r="AD2543" s="5"/>
      <c r="AE2543" s="5"/>
      <c r="AF2543" s="5"/>
      <c r="AG2543" s="5"/>
      <c r="AH2543" s="5"/>
    </row>
    <row r="2544" spans="1:34" ht="16" x14ac:dyDescent="0.2">
      <c r="A2544" s="1">
        <v>2539</v>
      </c>
      <c r="B2544">
        <v>150677</v>
      </c>
      <c r="C2544">
        <v>5</v>
      </c>
      <c r="D2544" t="s">
        <v>12</v>
      </c>
      <c r="E2544" t="s">
        <v>328</v>
      </c>
      <c r="F2544">
        <v>403</v>
      </c>
      <c r="G2544">
        <v>0.83380281690140845</v>
      </c>
      <c r="H2544">
        <v>13803.03710511688</v>
      </c>
      <c r="I2544">
        <v>0.33824969784139969</v>
      </c>
      <c r="K2544" s="2" t="s">
        <v>1299</v>
      </c>
      <c r="L2544" s="2">
        <f t="shared" ref="L2544:O2544" si="14617" xml:space="preserve"> L2543 + (11*L2542)</f>
        <v>347.32142857142861</v>
      </c>
      <c r="M2544" s="2">
        <f t="shared" si="14617"/>
        <v>0.84070674907414977</v>
      </c>
      <c r="N2544" s="2">
        <f t="shared" si="14617"/>
        <v>17311.732973517755</v>
      </c>
      <c r="O2544" s="2">
        <f t="shared" si="14617"/>
        <v>0.53912215389058604</v>
      </c>
      <c r="X2544" s="5"/>
      <c r="Y2544" s="6"/>
      <c r="Z2544" s="5"/>
      <c r="AA2544" s="5"/>
      <c r="AB2544" s="5"/>
      <c r="AC2544" s="5"/>
      <c r="AD2544" s="5"/>
      <c r="AE2544" s="5"/>
      <c r="AF2544" s="5"/>
      <c r="AG2544" s="5"/>
      <c r="AH2544" s="5"/>
    </row>
    <row r="2545" spans="1:34" ht="16" x14ac:dyDescent="0.2">
      <c r="A2545" s="1">
        <v>2540</v>
      </c>
      <c r="B2545">
        <v>150677</v>
      </c>
      <c r="C2545">
        <v>4</v>
      </c>
      <c r="D2545" t="s">
        <v>13</v>
      </c>
      <c r="E2545" t="s">
        <v>328</v>
      </c>
      <c r="F2545">
        <v>384</v>
      </c>
      <c r="G2545">
        <v>0.8</v>
      </c>
      <c r="H2545">
        <v>11199.30817063742</v>
      </c>
      <c r="I2545">
        <v>0.32137968365726938</v>
      </c>
      <c r="K2545" s="2" t="s">
        <v>976</v>
      </c>
      <c r="L2545" s="2">
        <f t="shared" ref="L2545" si="14618" xml:space="preserve"> (L2544 - F2548) / F2548</f>
        <v>9.655315614618059E-3</v>
      </c>
      <c r="M2545" s="2">
        <f t="shared" ref="M2545" si="14619" xml:space="preserve"> (M2544 - G2548) / G2548</f>
        <v>-1.3854530621883422E-2</v>
      </c>
      <c r="N2545" s="2">
        <f t="shared" ref="N2545" si="14620" xml:space="preserve"> (N2544 - H2548) / H2548</f>
        <v>0.7910076999104475</v>
      </c>
      <c r="O2545" s="2">
        <f t="shared" ref="O2545" si="14621" xml:space="preserve"> (O2544 - I2548) / I2548</f>
        <v>0.47707178448546728</v>
      </c>
      <c r="X2545" s="5"/>
      <c r="Y2545" s="6"/>
      <c r="Z2545" s="5"/>
      <c r="AA2545" s="5"/>
      <c r="AB2545" s="5"/>
      <c r="AC2545" s="5"/>
      <c r="AD2545" s="5"/>
      <c r="AE2545" s="5"/>
      <c r="AF2545" s="5"/>
      <c r="AG2545" s="5"/>
      <c r="AH2545" s="5"/>
    </row>
    <row r="2546" spans="1:34" ht="16" x14ac:dyDescent="0.2">
      <c r="A2546" s="1">
        <v>2541</v>
      </c>
      <c r="B2546">
        <v>150677</v>
      </c>
      <c r="C2546">
        <v>3</v>
      </c>
      <c r="D2546" t="s">
        <v>14</v>
      </c>
      <c r="E2546" t="s">
        <v>328</v>
      </c>
      <c r="F2546">
        <v>394</v>
      </c>
      <c r="G2546">
        <v>0.81213872832369938</v>
      </c>
      <c r="H2546">
        <v>11455.479939966341</v>
      </c>
      <c r="I2546">
        <v>0.31139281231308202</v>
      </c>
      <c r="K2546" s="2" t="s">
        <v>977</v>
      </c>
      <c r="L2546" s="2">
        <f t="shared" ref="L2546" si="14622">IF(L2541&lt;=$L$1,1,0)</f>
        <v>1</v>
      </c>
      <c r="M2546" s="2">
        <f t="shared" ref="M2546" si="14623">IF(M2541&lt;=$M$1,1,0)</f>
        <v>1</v>
      </c>
      <c r="N2546" s="2">
        <f t="shared" ref="N2546" si="14624">IF(N2541&lt;=$N$1,1,0)</f>
        <v>0</v>
      </c>
      <c r="O2546" s="2">
        <f t="shared" ref="O2546" si="14625">IF(O2541&lt;=$O$1,1,0)</f>
        <v>0</v>
      </c>
      <c r="X2546" s="5" t="s">
        <v>977</v>
      </c>
      <c r="Y2546" s="5">
        <f t="shared" ref="Y2546" ca="1" si="14626">IF(L2541&lt;=$Y$1,1,0)</f>
        <v>0</v>
      </c>
      <c r="Z2546" s="5">
        <f t="shared" ref="Z2546" ca="1" si="14627">IF(M2541&lt;=$Z$1,1,0)</f>
        <v>0</v>
      </c>
      <c r="AA2546" s="5">
        <f t="shared" ref="AA2546" ca="1" si="14628">IF(N2541&lt;=$AA$1,1,0)</f>
        <v>0</v>
      </c>
      <c r="AB2546" s="5">
        <f t="shared" ref="AB2546" ca="1" si="14629">IF(O2541&lt;=$AB$1,1,0)</f>
        <v>0</v>
      </c>
      <c r="AC2546" s="5"/>
      <c r="AD2546" s="5"/>
      <c r="AE2546" s="5"/>
      <c r="AF2546" s="5"/>
      <c r="AG2546" s="5"/>
      <c r="AH2546" s="5"/>
    </row>
    <row r="2547" spans="1:34" ht="16" x14ac:dyDescent="0.2">
      <c r="A2547" s="1">
        <v>2542</v>
      </c>
      <c r="B2547">
        <v>150677</v>
      </c>
      <c r="C2547">
        <v>2</v>
      </c>
      <c r="D2547" t="s">
        <v>15</v>
      </c>
      <c r="E2547" t="s">
        <v>328</v>
      </c>
      <c r="F2547">
        <v>372</v>
      </c>
      <c r="G2547">
        <v>0.76744186046511631</v>
      </c>
      <c r="H2547">
        <v>11779.97973745741</v>
      </c>
      <c r="I2547">
        <v>0.30962964816288091</v>
      </c>
      <c r="K2547" s="2" t="s">
        <v>978</v>
      </c>
      <c r="L2547" s="2">
        <f t="shared" ref="L2547" si="14630">IF(L2541&lt;=$L$2, 1, 0)</f>
        <v>1</v>
      </c>
      <c r="M2547" s="2">
        <f t="shared" ref="M2547" si="14631">IF(M2541&lt;=$M$2, 1, 0)</f>
        <v>1</v>
      </c>
      <c r="N2547" s="2">
        <f t="shared" ref="N2547" si="14632">IF(N2541&lt;=$N$2, 1, 0)</f>
        <v>0</v>
      </c>
      <c r="O2547" s="2">
        <f t="shared" ref="O2547" si="14633">IF(O2541&lt;=$O$2, 1, 0)</f>
        <v>0</v>
      </c>
      <c r="X2547" s="5" t="s">
        <v>978</v>
      </c>
      <c r="Y2547" s="5">
        <f t="shared" ref="Y2547" ca="1" si="14634">IF(L2541&lt;=$Y$2, 1, 0)</f>
        <v>0</v>
      </c>
      <c r="Z2547" s="5">
        <f t="shared" ref="Z2547" ca="1" si="14635">IF(M2541&lt;=$Z$2, 1, 0)</f>
        <v>0</v>
      </c>
      <c r="AA2547" s="5">
        <f t="shared" ref="AA2547" ca="1" si="14636">IF(N2541&lt;=$AA$2, 1, 0)</f>
        <v>0</v>
      </c>
      <c r="AB2547" s="5">
        <f t="shared" ref="AB2547" ca="1" si="14637">IF(O2541&lt;=$AB$2, 1, 0)</f>
        <v>0</v>
      </c>
      <c r="AC2547" s="5"/>
      <c r="AD2547" s="5" t="s">
        <v>1952</v>
      </c>
      <c r="AE2547" s="5">
        <f t="shared" ref="AE2547" ca="1" si="14638" xml:space="preserve"> Y2546+Y2547+Y2548</f>
        <v>0</v>
      </c>
      <c r="AF2547" s="5">
        <f t="shared" ref="AF2547" ca="1" si="14639">Z2546+Z2547+Z2548</f>
        <v>0</v>
      </c>
      <c r="AG2547" s="5">
        <f t="shared" ref="AG2547" ca="1" si="14640">AA2546+AA2547+AA2548</f>
        <v>0</v>
      </c>
      <c r="AH2547" s="5">
        <f t="shared" ref="AH2547" ca="1" si="14641">AB2546+AB2547+AB2548</f>
        <v>0</v>
      </c>
    </row>
    <row r="2548" spans="1:34" ht="16" x14ac:dyDescent="0.2">
      <c r="A2548" s="1">
        <v>2543</v>
      </c>
      <c r="B2548">
        <v>150677</v>
      </c>
      <c r="C2548">
        <v>1</v>
      </c>
      <c r="D2548" t="s">
        <v>16</v>
      </c>
      <c r="E2548" t="s">
        <v>328</v>
      </c>
      <c r="F2548">
        <v>344</v>
      </c>
      <c r="G2548">
        <v>0.85251798561151082</v>
      </c>
      <c r="H2548">
        <v>9665.9176699147429</v>
      </c>
      <c r="I2548">
        <v>0.36499387474142791</v>
      </c>
      <c r="K2548" s="2" t="s">
        <v>979</v>
      </c>
      <c r="L2548" s="2">
        <f t="shared" ref="L2548" si="14642">IF(L2545&lt;=$L$1, 1,0)</f>
        <v>1</v>
      </c>
      <c r="M2548" s="2">
        <f t="shared" ref="M2548" si="14643">IF(M2545&lt;=$M$1, 1,0)</f>
        <v>1</v>
      </c>
      <c r="N2548" s="2">
        <f t="shared" ref="N2548" si="14644">IF(N2545&lt;=$N$1, 1,0)</f>
        <v>0</v>
      </c>
      <c r="O2548" s="2">
        <f t="shared" ref="O2548" si="14645">IF(O2545&lt;=$O$1, 1,0)</f>
        <v>0</v>
      </c>
      <c r="X2548" s="5" t="s">
        <v>979</v>
      </c>
      <c r="Y2548" s="5">
        <f t="shared" ref="Y2548" ca="1" si="14646">IF(L2545&lt;=$Y$1, 1,0)</f>
        <v>0</v>
      </c>
      <c r="Z2548" s="5">
        <f t="shared" ref="Z2548" ca="1" si="14647">IF(M2545&lt;=$Z$1, 1,0)</f>
        <v>0</v>
      </c>
      <c r="AA2548" s="5">
        <f t="shared" ref="AA2548" ca="1" si="14648">IF(N2545&lt;=$AA$1, 1,0)</f>
        <v>0</v>
      </c>
      <c r="AB2548" s="5">
        <f t="shared" ref="AB2548" ca="1" si="14649">IF(O2545&lt;=$AB$1, 1,0)</f>
        <v>0</v>
      </c>
      <c r="AC2548" s="5"/>
      <c r="AD2548" s="5" t="s">
        <v>1953</v>
      </c>
      <c r="AE2548" s="5"/>
      <c r="AF2548" s="5"/>
      <c r="AG2548" s="5"/>
      <c r="AH2548" s="5">
        <f t="shared" ref="AH2548" ca="1" si="14650">AE2547+AF2547+AG2547+AH2547</f>
        <v>0</v>
      </c>
    </row>
    <row r="2549" spans="1:34" ht="16" x14ac:dyDescent="0.2">
      <c r="A2549" s="1">
        <v>2544</v>
      </c>
      <c r="B2549">
        <v>153366</v>
      </c>
      <c r="C2549">
        <v>8</v>
      </c>
      <c r="D2549" t="s">
        <v>8</v>
      </c>
      <c r="E2549" t="s">
        <v>329</v>
      </c>
      <c r="F2549">
        <v>193</v>
      </c>
      <c r="G2549">
        <v>0.7640449438202247</v>
      </c>
      <c r="H2549">
        <v>9184.1844493338631</v>
      </c>
      <c r="I2549">
        <v>1.420543547469991</v>
      </c>
      <c r="K2549" s="2" t="s">
        <v>972</v>
      </c>
      <c r="L2549" s="4">
        <f t="shared" ref="L2549" si="14651" xml:space="preserve"> (F2549 - F2556) / F2556</f>
        <v>-0.16810344827586207</v>
      </c>
      <c r="M2549" s="4">
        <f t="shared" ref="M2549" si="14652" xml:space="preserve"> (G2549 - G2556) / G2556</f>
        <v>0.115679264555669</v>
      </c>
      <c r="N2549" s="4">
        <f t="shared" ref="N2549" si="14653" xml:space="preserve"> (H2549 - H2556) / H2556</f>
        <v>0.38987085014563527</v>
      </c>
      <c r="O2549" s="4">
        <f t="shared" ref="O2549" si="14654" xml:space="preserve"> (I2549 - I2556) / I2556</f>
        <v>0.27950847247686861</v>
      </c>
      <c r="X2549" s="5"/>
      <c r="Y2549" s="6"/>
      <c r="Z2549" s="5"/>
      <c r="AA2549" s="5"/>
      <c r="AB2549" s="5"/>
      <c r="AC2549" s="5"/>
      <c r="AD2549" s="5"/>
      <c r="AE2549" s="5"/>
      <c r="AF2549" s="5"/>
      <c r="AG2549" s="5"/>
      <c r="AH2549" s="5"/>
    </row>
    <row r="2550" spans="1:34" ht="16" x14ac:dyDescent="0.2">
      <c r="A2550" s="1">
        <v>2545</v>
      </c>
      <c r="B2550">
        <v>153366</v>
      </c>
      <c r="C2550">
        <v>7</v>
      </c>
      <c r="D2550" t="s">
        <v>10</v>
      </c>
      <c r="E2550" t="s">
        <v>329</v>
      </c>
      <c r="F2550">
        <v>267</v>
      </c>
      <c r="G2550">
        <v>0.60956175298804782</v>
      </c>
      <c r="H2550">
        <v>8638.5823505137923</v>
      </c>
      <c r="I2550">
        <v>1.367201475598256</v>
      </c>
      <c r="K2550" s="2" t="s">
        <v>973</v>
      </c>
      <c r="L2550" s="2">
        <f t="shared" ref="L2550" si="14655" xml:space="preserve"> SLOPE(F2549:F2556, $C2549:$C2556)</f>
        <v>-8.1071428571428577</v>
      </c>
      <c r="M2550" s="2">
        <f t="shared" ref="M2550" si="14656" xml:space="preserve"> SLOPE(G2549:G2556, $C2549:$C2556)</f>
        <v>2.3872526216824168E-3</v>
      </c>
      <c r="N2550" s="2">
        <f t="shared" ref="N2550" si="14657" xml:space="preserve"> SLOPE(H2549:H2556, $C2549:$C2556)</f>
        <v>267.83463781780932</v>
      </c>
      <c r="O2550" s="2">
        <f t="shared" ref="O2550" si="14658" xml:space="preserve"> SLOPE(I2549:I2556, $C2549:$C2556)</f>
        <v>3.7019277254688315E-2</v>
      </c>
      <c r="X2550" s="5"/>
      <c r="Y2550" s="6"/>
      <c r="Z2550" s="5"/>
      <c r="AA2550" s="5"/>
      <c r="AB2550" s="5"/>
      <c r="AC2550" s="5"/>
      <c r="AD2550" s="5"/>
      <c r="AE2550" s="5"/>
      <c r="AF2550" s="5"/>
      <c r="AG2550" s="5"/>
      <c r="AH2550" s="5"/>
    </row>
    <row r="2551" spans="1:34" ht="16" x14ac:dyDescent="0.2">
      <c r="A2551" s="1">
        <v>2546</v>
      </c>
      <c r="B2551">
        <v>153366</v>
      </c>
      <c r="C2551">
        <v>6</v>
      </c>
      <c r="D2551" t="s">
        <v>11</v>
      </c>
      <c r="E2551" t="s">
        <v>329</v>
      </c>
      <c r="F2551">
        <v>255</v>
      </c>
      <c r="G2551">
        <v>0.62109375</v>
      </c>
      <c r="H2551">
        <v>9612.0034323601994</v>
      </c>
      <c r="I2551">
        <v>1.2759867031075971</v>
      </c>
      <c r="K2551" s="2" t="s">
        <v>974</v>
      </c>
      <c r="L2551" s="2">
        <f t="shared" ref="L2551" si="14659" xml:space="preserve"> INTERCEPT(F2549:F2556,$C2549:$C2556)</f>
        <v>299.35714285714289</v>
      </c>
      <c r="M2551" s="2">
        <f t="shared" ref="M2551" si="14660" xml:space="preserve"> INTERCEPT(G2549:G2556,$C2549:$C2556)</f>
        <v>0.64593637527467296</v>
      </c>
      <c r="N2551" s="2">
        <f t="shared" ref="N2551" si="14661" xml:space="preserve"> INTERCEPT(H2549:H2556,$C2549:$C2556)</f>
        <v>7236.6585174220118</v>
      </c>
      <c r="O2551" s="2">
        <f t="shared" ref="O2551" si="14662" xml:space="preserve"> INTERCEPT(I2549:I2556,$C2549:$C2556)</f>
        <v>1.079934799784753</v>
      </c>
      <c r="X2551" s="5"/>
      <c r="Y2551" s="6"/>
      <c r="Z2551" s="5"/>
      <c r="AA2551" s="5"/>
      <c r="AB2551" s="5"/>
      <c r="AC2551" s="5"/>
      <c r="AD2551" s="5"/>
      <c r="AE2551" s="5"/>
      <c r="AF2551" s="5"/>
      <c r="AG2551" s="5"/>
      <c r="AH2551" s="5"/>
    </row>
    <row r="2552" spans="1:34" ht="16" x14ac:dyDescent="0.2">
      <c r="A2552" s="1">
        <v>2547</v>
      </c>
      <c r="B2552">
        <v>153366</v>
      </c>
      <c r="C2552">
        <v>5</v>
      </c>
      <c r="D2552" t="s">
        <v>12</v>
      </c>
      <c r="E2552" t="s">
        <v>329</v>
      </c>
      <c r="F2552">
        <v>258</v>
      </c>
      <c r="G2552">
        <v>0.65743944636678198</v>
      </c>
      <c r="H2552">
        <v>8831.2567090034645</v>
      </c>
      <c r="I2552">
        <v>1.204640447570863</v>
      </c>
      <c r="K2552" s="2" t="s">
        <v>1300</v>
      </c>
      <c r="L2552" s="2">
        <f t="shared" ref="L2552:O2552" si="14663" xml:space="preserve"> L2551 + (11*L2550)</f>
        <v>210.17857142857144</v>
      </c>
      <c r="M2552" s="2">
        <f t="shared" si="14663"/>
        <v>0.67219615411317957</v>
      </c>
      <c r="N2552" s="2">
        <f t="shared" si="14663"/>
        <v>10182.839533417915</v>
      </c>
      <c r="O2552" s="2">
        <f t="shared" si="14663"/>
        <v>1.4871468495863245</v>
      </c>
      <c r="X2552" s="5"/>
      <c r="Y2552" s="6"/>
      <c r="Z2552" s="5"/>
      <c r="AA2552" s="5"/>
      <c r="AB2552" s="5"/>
      <c r="AC2552" s="5"/>
      <c r="AD2552" s="5"/>
      <c r="AE2552" s="5"/>
      <c r="AF2552" s="5"/>
      <c r="AG2552" s="5"/>
      <c r="AH2552" s="5"/>
    </row>
    <row r="2553" spans="1:34" ht="16" x14ac:dyDescent="0.2">
      <c r="A2553" s="1">
        <v>2548</v>
      </c>
      <c r="B2553">
        <v>153366</v>
      </c>
      <c r="C2553">
        <v>4</v>
      </c>
      <c r="D2553" t="s">
        <v>13</v>
      </c>
      <c r="E2553" t="s">
        <v>329</v>
      </c>
      <c r="F2553">
        <v>290</v>
      </c>
      <c r="G2553">
        <v>0.61648745519713266</v>
      </c>
      <c r="H2553">
        <v>7453.9403952130488</v>
      </c>
      <c r="I2553">
        <v>1.157971285808916</v>
      </c>
      <c r="K2553" s="2" t="s">
        <v>976</v>
      </c>
      <c r="L2553" s="2">
        <f t="shared" ref="L2553" si="14664" xml:space="preserve"> (L2552 - F2556) / F2556</f>
        <v>-9.4057881773398938E-2</v>
      </c>
      <c r="M2553" s="2">
        <f t="shared" ref="M2553" si="14665" xml:space="preserve"> (M2552 - G2556) / G2556</f>
        <v>-1.8440843141550305E-2</v>
      </c>
      <c r="N2553" s="2">
        <f t="shared" ref="N2553" si="14666" xml:space="preserve"> (N2552 - H2556) / H2556</f>
        <v>0.54100039228139185</v>
      </c>
      <c r="O2553" s="2">
        <f t="shared" ref="O2553" si="14667" xml:space="preserve"> (O2552 - I2556) / I2556</f>
        <v>0.33949923411494887</v>
      </c>
      <c r="X2553" s="5"/>
      <c r="Y2553" s="6"/>
      <c r="Z2553" s="5"/>
      <c r="AA2553" s="5"/>
      <c r="AB2553" s="5"/>
      <c r="AC2553" s="5"/>
      <c r="AD2553" s="5"/>
      <c r="AE2553" s="5"/>
      <c r="AF2553" s="5"/>
      <c r="AG2553" s="5"/>
      <c r="AH2553" s="5"/>
    </row>
    <row r="2554" spans="1:34" ht="16" x14ac:dyDescent="0.2">
      <c r="A2554" s="1">
        <v>2549</v>
      </c>
      <c r="B2554">
        <v>153366</v>
      </c>
      <c r="C2554">
        <v>3</v>
      </c>
      <c r="D2554" t="s">
        <v>14</v>
      </c>
      <c r="E2554" t="s">
        <v>329</v>
      </c>
      <c r="F2554">
        <v>282</v>
      </c>
      <c r="G2554">
        <v>0.59692307692307689</v>
      </c>
      <c r="H2554">
        <v>8547.6003542509807</v>
      </c>
      <c r="I2554">
        <v>1.2023871835043369</v>
      </c>
      <c r="K2554" s="2" t="s">
        <v>977</v>
      </c>
      <c r="L2554" s="2">
        <f t="shared" ref="L2554" si="14668">IF(L2549&lt;=$L$1,1,0)</f>
        <v>1</v>
      </c>
      <c r="M2554" s="2">
        <f t="shared" ref="M2554" si="14669">IF(M2549&lt;=$M$1,1,0)</f>
        <v>1</v>
      </c>
      <c r="N2554" s="2">
        <f t="shared" ref="N2554" si="14670">IF(N2549&lt;=$N$1,1,0)</f>
        <v>0</v>
      </c>
      <c r="O2554" s="2">
        <f t="shared" ref="O2554" si="14671">IF(O2549&lt;=$O$1,1,0)</f>
        <v>0</v>
      </c>
      <c r="X2554" s="5" t="s">
        <v>977</v>
      </c>
      <c r="Y2554" s="5">
        <f t="shared" ref="Y2554" ca="1" si="14672">IF(L2549&lt;=$Y$1,1,0)</f>
        <v>0</v>
      </c>
      <c r="Z2554" s="5">
        <f t="shared" ref="Z2554" ca="1" si="14673">IF(M2549&lt;=$Z$1,1,0)</f>
        <v>0</v>
      </c>
      <c r="AA2554" s="5">
        <f t="shared" ref="AA2554" ca="1" si="14674">IF(N2549&lt;=$AA$1,1,0)</f>
        <v>0</v>
      </c>
      <c r="AB2554" s="5">
        <f t="shared" ref="AB2554" ca="1" si="14675">IF(O2549&lt;=$AB$1,1,0)</f>
        <v>0</v>
      </c>
      <c r="AC2554" s="5"/>
      <c r="AD2554" s="5"/>
      <c r="AE2554" s="5"/>
      <c r="AF2554" s="5"/>
      <c r="AG2554" s="5"/>
      <c r="AH2554" s="5"/>
    </row>
    <row r="2555" spans="1:34" ht="16" x14ac:dyDescent="0.2">
      <c r="A2555" s="1">
        <v>2550</v>
      </c>
      <c r="B2555">
        <v>153366</v>
      </c>
      <c r="C2555">
        <v>2</v>
      </c>
      <c r="D2555" t="s">
        <v>15</v>
      </c>
      <c r="E2555" t="s">
        <v>329</v>
      </c>
      <c r="F2555">
        <v>326</v>
      </c>
      <c r="G2555">
        <v>0.70305676855895194</v>
      </c>
      <c r="H2555">
        <v>8659.8065008325739</v>
      </c>
      <c r="I2555">
        <v>1.2332157566243911</v>
      </c>
      <c r="K2555" s="2" t="s">
        <v>978</v>
      </c>
      <c r="L2555" s="2">
        <f t="shared" ref="L2555" si="14676">IF(L2549&lt;=$L$2, 1, 0)</f>
        <v>1</v>
      </c>
      <c r="M2555" s="2">
        <f t="shared" ref="M2555" si="14677">IF(M2549&lt;=$M$2, 1, 0)</f>
        <v>1</v>
      </c>
      <c r="N2555" s="2">
        <f t="shared" ref="N2555" si="14678">IF(N2549&lt;=$N$2, 1, 0)</f>
        <v>0</v>
      </c>
      <c r="O2555" s="2">
        <f t="shared" ref="O2555" si="14679">IF(O2549&lt;=$O$2, 1, 0)</f>
        <v>0</v>
      </c>
      <c r="X2555" s="5" t="s">
        <v>978</v>
      </c>
      <c r="Y2555" s="5">
        <f t="shared" ref="Y2555" ca="1" si="14680">IF(L2549&lt;=$Y$2, 1, 0)</f>
        <v>0</v>
      </c>
      <c r="Z2555" s="5">
        <f t="shared" ref="Z2555" ca="1" si="14681">IF(M2549&lt;=$Z$2, 1, 0)</f>
        <v>0</v>
      </c>
      <c r="AA2555" s="5">
        <f t="shared" ref="AA2555" ca="1" si="14682">IF(N2549&lt;=$AA$2, 1, 0)</f>
        <v>0</v>
      </c>
      <c r="AB2555" s="5">
        <f t="shared" ref="AB2555" ca="1" si="14683">IF(O2549&lt;=$AB$2, 1, 0)</f>
        <v>0</v>
      </c>
      <c r="AC2555" s="5"/>
      <c r="AD2555" s="5" t="s">
        <v>1952</v>
      </c>
      <c r="AE2555" s="5">
        <f t="shared" ref="AE2555" ca="1" si="14684" xml:space="preserve"> Y2554+Y2555+Y2556</f>
        <v>0</v>
      </c>
      <c r="AF2555" s="5">
        <f t="shared" ref="AF2555" ca="1" si="14685">Z2554+Z2555+Z2556</f>
        <v>0</v>
      </c>
      <c r="AG2555" s="5">
        <f t="shared" ref="AG2555" ca="1" si="14686">AA2554+AA2555+AA2556</f>
        <v>0</v>
      </c>
      <c r="AH2555" s="5">
        <f t="shared" ref="AH2555" ca="1" si="14687">AB2554+AB2555+AB2556</f>
        <v>0</v>
      </c>
    </row>
    <row r="2556" spans="1:34" ht="16" x14ac:dyDescent="0.2">
      <c r="A2556" s="1">
        <v>2551</v>
      </c>
      <c r="B2556">
        <v>153366</v>
      </c>
      <c r="C2556">
        <v>1</v>
      </c>
      <c r="D2556" t="s">
        <v>16</v>
      </c>
      <c r="E2556" t="s">
        <v>329</v>
      </c>
      <c r="F2556">
        <v>232</v>
      </c>
      <c r="G2556">
        <v>0.68482490272373542</v>
      </c>
      <c r="H2556">
        <v>6607.9409093093172</v>
      </c>
      <c r="I2556">
        <v>1.110225979762453</v>
      </c>
      <c r="K2556" s="2" t="s">
        <v>979</v>
      </c>
      <c r="L2556" s="2">
        <f t="shared" ref="L2556" si="14688">IF(L2553&lt;=$L$1, 1,0)</f>
        <v>1</v>
      </c>
      <c r="M2556" s="2">
        <f t="shared" ref="M2556" si="14689">IF(M2553&lt;=$M$1, 1,0)</f>
        <v>1</v>
      </c>
      <c r="N2556" s="2">
        <f t="shared" ref="N2556" si="14690">IF(N2553&lt;=$N$1, 1,0)</f>
        <v>0</v>
      </c>
      <c r="O2556" s="2">
        <f t="shared" ref="O2556" si="14691">IF(O2553&lt;=$O$1, 1,0)</f>
        <v>0</v>
      </c>
      <c r="X2556" s="5" t="s">
        <v>979</v>
      </c>
      <c r="Y2556" s="5">
        <f t="shared" ref="Y2556" ca="1" si="14692">IF(L2553&lt;=$Y$1, 1,0)</f>
        <v>0</v>
      </c>
      <c r="Z2556" s="5">
        <f t="shared" ref="Z2556" ca="1" si="14693">IF(M2553&lt;=$Z$1, 1,0)</f>
        <v>0</v>
      </c>
      <c r="AA2556" s="5">
        <f t="shared" ref="AA2556" ca="1" si="14694">IF(N2553&lt;=$AA$1, 1,0)</f>
        <v>0</v>
      </c>
      <c r="AB2556" s="5">
        <f t="shared" ref="AB2556" ca="1" si="14695">IF(O2553&lt;=$AB$1, 1,0)</f>
        <v>0</v>
      </c>
      <c r="AC2556" s="5"/>
      <c r="AD2556" s="5" t="s">
        <v>1953</v>
      </c>
      <c r="AE2556" s="5"/>
      <c r="AF2556" s="5"/>
      <c r="AG2556" s="5"/>
      <c r="AH2556" s="5">
        <f t="shared" ref="AH2556" ca="1" si="14696">AE2555+AF2555+AG2555+AH2555</f>
        <v>0</v>
      </c>
    </row>
    <row r="2557" spans="1:34" ht="16" x14ac:dyDescent="0.2">
      <c r="A2557" s="1">
        <v>2552</v>
      </c>
      <c r="B2557">
        <v>153375</v>
      </c>
      <c r="C2557">
        <v>8</v>
      </c>
      <c r="D2557" t="s">
        <v>8</v>
      </c>
      <c r="E2557" t="s">
        <v>330</v>
      </c>
      <c r="F2557">
        <v>332</v>
      </c>
      <c r="G2557">
        <v>0.67692307692307696</v>
      </c>
      <c r="H2557">
        <v>14976.42564040523</v>
      </c>
      <c r="I2557">
        <v>0.69105771334400623</v>
      </c>
      <c r="K2557" s="2" t="s">
        <v>972</v>
      </c>
      <c r="L2557" s="4">
        <f t="shared" ref="L2557" si="14697" xml:space="preserve"> (F2557 - F2564) / F2564</f>
        <v>0.12925170068027211</v>
      </c>
      <c r="M2557" s="4">
        <f t="shared" ref="M2557" si="14698" xml:space="preserve"> (G2557 - G2564) / G2564</f>
        <v>-7.4784674784674696E-2</v>
      </c>
      <c r="N2557" s="4">
        <f t="shared" ref="N2557" si="14699" xml:space="preserve"> (H2557 - H2564) / H2564</f>
        <v>0.36545313861488837</v>
      </c>
      <c r="O2557" s="4">
        <f t="shared" ref="O2557" si="14700" xml:space="preserve"> (I2557 - I2564) / I2564</f>
        <v>0.38908512269474055</v>
      </c>
      <c r="X2557" s="5"/>
      <c r="Y2557" s="6"/>
      <c r="Z2557" s="5"/>
      <c r="AA2557" s="5"/>
      <c r="AB2557" s="5"/>
      <c r="AC2557" s="5"/>
      <c r="AD2557" s="5"/>
      <c r="AE2557" s="5"/>
      <c r="AF2557" s="5"/>
      <c r="AG2557" s="5"/>
      <c r="AH2557" s="5"/>
    </row>
    <row r="2558" spans="1:34" ht="16" x14ac:dyDescent="0.2">
      <c r="A2558" s="1">
        <v>2553</v>
      </c>
      <c r="B2558">
        <v>153375</v>
      </c>
      <c r="C2558">
        <v>7</v>
      </c>
      <c r="D2558" t="s">
        <v>10</v>
      </c>
      <c r="E2558" t="s">
        <v>330</v>
      </c>
      <c r="F2558">
        <v>329</v>
      </c>
      <c r="G2558">
        <v>0.70731707317073167</v>
      </c>
      <c r="H2558">
        <v>12115.93960669646</v>
      </c>
      <c r="I2558">
        <v>0.68739319796513654</v>
      </c>
      <c r="K2558" s="2" t="s">
        <v>973</v>
      </c>
      <c r="L2558" s="2">
        <f t="shared" ref="L2558" si="14701" xml:space="preserve"> SLOPE(F2557:F2564, $C2557:$C2564)</f>
        <v>7.7142857142857144</v>
      </c>
      <c r="M2558" s="2">
        <f t="shared" ref="M2558" si="14702" xml:space="preserve"> SLOPE(G2557:G2564, $C2557:$C2564)</f>
        <v>-5.6196421358441677E-3</v>
      </c>
      <c r="N2558" s="2">
        <f t="shared" ref="N2558" si="14703" xml:space="preserve"> SLOPE(H2557:H2564, $C2557:$C2564)</f>
        <v>480.04255967748492</v>
      </c>
      <c r="O2558" s="2">
        <f t="shared" ref="O2558" si="14704" xml:space="preserve"> SLOPE(I2557:I2564, $C2557:$C2564)</f>
        <v>2.8010407939504073E-2</v>
      </c>
      <c r="X2558" s="5"/>
      <c r="Y2558" s="6"/>
      <c r="Z2558" s="5"/>
      <c r="AA2558" s="5"/>
      <c r="AB2558" s="5"/>
      <c r="AC2558" s="5"/>
      <c r="AD2558" s="5"/>
      <c r="AE2558" s="5"/>
      <c r="AF2558" s="5"/>
      <c r="AG2558" s="5"/>
      <c r="AH2558" s="5"/>
    </row>
    <row r="2559" spans="1:34" ht="16" x14ac:dyDescent="0.2">
      <c r="A2559" s="1">
        <v>2554</v>
      </c>
      <c r="B2559">
        <v>153375</v>
      </c>
      <c r="C2559">
        <v>6</v>
      </c>
      <c r="D2559" t="s">
        <v>11</v>
      </c>
      <c r="E2559" t="s">
        <v>330</v>
      </c>
      <c r="F2559">
        <v>331</v>
      </c>
      <c r="G2559">
        <v>0.66966966966966968</v>
      </c>
      <c r="H2559">
        <v>11064.20227236358</v>
      </c>
      <c r="I2559">
        <v>0.6292406719210305</v>
      </c>
      <c r="K2559" s="2" t="s">
        <v>974</v>
      </c>
      <c r="L2559" s="2">
        <f t="shared" ref="L2559" si="14705" xml:space="preserve"> INTERCEPT(F2557:F2564,$C2557:$C2564)</f>
        <v>273.78571428571428</v>
      </c>
      <c r="M2559" s="2">
        <f t="shared" ref="M2559" si="14706" xml:space="preserve"> INTERCEPT(G2557:G2564,$C2557:$C2564)</f>
        <v>0.72677037655822119</v>
      </c>
      <c r="N2559" s="2">
        <f t="shared" ref="N2559" si="14707" xml:space="preserve"> INTERCEPT(H2557:H2564,$C2557:$C2564)</f>
        <v>9556.4893232333088</v>
      </c>
      <c r="O2559" s="2">
        <f t="shared" ref="O2559" si="14708" xml:space="preserve"> INTERCEPT(I2557:I2564,$C2557:$C2564)</f>
        <v>0.46548397694938282</v>
      </c>
      <c r="X2559" s="5"/>
      <c r="Y2559" s="6"/>
      <c r="Z2559" s="5"/>
      <c r="AA2559" s="5"/>
      <c r="AB2559" s="5"/>
      <c r="AC2559" s="5"/>
      <c r="AD2559" s="5"/>
      <c r="AE2559" s="5"/>
      <c r="AF2559" s="5"/>
      <c r="AG2559" s="5"/>
      <c r="AH2559" s="5"/>
    </row>
    <row r="2560" spans="1:34" ht="16" x14ac:dyDescent="0.2">
      <c r="A2560" s="1">
        <v>2555</v>
      </c>
      <c r="B2560">
        <v>153375</v>
      </c>
      <c r="C2560">
        <v>5</v>
      </c>
      <c r="D2560" t="s">
        <v>12</v>
      </c>
      <c r="E2560" t="s">
        <v>330</v>
      </c>
      <c r="F2560">
        <v>338</v>
      </c>
      <c r="G2560">
        <v>0.68421052631578949</v>
      </c>
      <c r="H2560">
        <v>12139.54525598997</v>
      </c>
      <c r="I2560">
        <v>0.56748664712816022</v>
      </c>
      <c r="K2560" s="2" t="s">
        <v>1301</v>
      </c>
      <c r="L2560" s="2">
        <f t="shared" ref="L2560:O2560" si="14709" xml:space="preserve"> L2559 + (11*L2558)</f>
        <v>358.64285714285711</v>
      </c>
      <c r="M2560" s="2">
        <f t="shared" si="14709"/>
        <v>0.66495431306393538</v>
      </c>
      <c r="N2560" s="2">
        <f t="shared" si="14709"/>
        <v>14836.957479685643</v>
      </c>
      <c r="O2560" s="2">
        <f t="shared" si="14709"/>
        <v>0.77359846428392764</v>
      </c>
      <c r="X2560" s="5"/>
      <c r="Y2560" s="6"/>
      <c r="Z2560" s="5"/>
      <c r="AA2560" s="5"/>
      <c r="AB2560" s="5"/>
      <c r="AC2560" s="5"/>
      <c r="AD2560" s="5"/>
      <c r="AE2560" s="5"/>
      <c r="AF2560" s="5"/>
      <c r="AG2560" s="5"/>
      <c r="AH2560" s="5"/>
    </row>
    <row r="2561" spans="1:34" ht="16" x14ac:dyDescent="0.2">
      <c r="A2561" s="1">
        <v>2556</v>
      </c>
      <c r="B2561">
        <v>153375</v>
      </c>
      <c r="C2561">
        <v>4</v>
      </c>
      <c r="D2561" t="s">
        <v>13</v>
      </c>
      <c r="E2561" t="s">
        <v>330</v>
      </c>
      <c r="F2561">
        <v>267</v>
      </c>
      <c r="G2561">
        <v>0.74100719424460426</v>
      </c>
      <c r="H2561">
        <v>12012.790223307669</v>
      </c>
      <c r="I2561">
        <v>0.56144674336020706</v>
      </c>
      <c r="K2561" s="2" t="s">
        <v>976</v>
      </c>
      <c r="L2561" s="2">
        <f t="shared" ref="L2561" si="14710" xml:space="preserve"> (L2560 - F2564) / F2564</f>
        <v>0.21987366375121467</v>
      </c>
      <c r="M2561" s="2">
        <f t="shared" ref="M2561" si="14711" xml:space="preserve"> (M2560 - G2564) / G2564</f>
        <v>-9.1143525773617257E-2</v>
      </c>
      <c r="N2561" s="2">
        <f t="shared" ref="N2561" si="14712" xml:space="preserve"> (N2560 - H2564) / H2564</f>
        <v>0.35273733830552612</v>
      </c>
      <c r="O2561" s="2">
        <f t="shared" ref="O2561" si="14713" xml:space="preserve"> (O2560 - I2564) / I2564</f>
        <v>0.55499909331215747</v>
      </c>
      <c r="X2561" s="5"/>
      <c r="Y2561" s="6"/>
      <c r="Z2561" s="5"/>
      <c r="AA2561" s="5"/>
      <c r="AB2561" s="5"/>
      <c r="AC2561" s="5"/>
      <c r="AD2561" s="5"/>
      <c r="AE2561" s="5"/>
      <c r="AF2561" s="5"/>
      <c r="AG2561" s="5"/>
      <c r="AH2561" s="5"/>
    </row>
    <row r="2562" spans="1:34" ht="16" x14ac:dyDescent="0.2">
      <c r="A2562" s="1">
        <v>2557</v>
      </c>
      <c r="B2562">
        <v>153375</v>
      </c>
      <c r="C2562">
        <v>3</v>
      </c>
      <c r="D2562" t="s">
        <v>14</v>
      </c>
      <c r="E2562" t="s">
        <v>330</v>
      </c>
      <c r="F2562">
        <v>279</v>
      </c>
      <c r="G2562">
        <v>0.71380471380471378</v>
      </c>
      <c r="H2562">
        <v>10324.226481607369</v>
      </c>
      <c r="I2562">
        <v>0.57891626521619421</v>
      </c>
      <c r="K2562" s="2" t="s">
        <v>977</v>
      </c>
      <c r="L2562" s="2">
        <f t="shared" ref="L2562" si="14714">IF(L2557&lt;=$L$1,1,0)</f>
        <v>1</v>
      </c>
      <c r="M2562" s="2">
        <f t="shared" ref="M2562" si="14715">IF(M2557&lt;=$M$1,1,0)</f>
        <v>1</v>
      </c>
      <c r="N2562" s="2">
        <f t="shared" ref="N2562" si="14716">IF(N2557&lt;=$N$1,1,0)</f>
        <v>0</v>
      </c>
      <c r="O2562" s="2">
        <f t="shared" ref="O2562" si="14717">IF(O2557&lt;=$O$1,1,0)</f>
        <v>0</v>
      </c>
      <c r="X2562" s="5" t="s">
        <v>977</v>
      </c>
      <c r="Y2562" s="5">
        <f t="shared" ref="Y2562" ca="1" si="14718">IF(L2557&lt;=$Y$1,1,0)</f>
        <v>0</v>
      </c>
      <c r="Z2562" s="5">
        <f t="shared" ref="Z2562" ca="1" si="14719">IF(M2557&lt;=$Z$1,1,0)</f>
        <v>1</v>
      </c>
      <c r="AA2562" s="5">
        <f t="shared" ref="AA2562" ca="1" si="14720">IF(N2557&lt;=$AA$1,1,0)</f>
        <v>0</v>
      </c>
      <c r="AB2562" s="5">
        <f t="shared" ref="AB2562" ca="1" si="14721">IF(O2557&lt;=$AB$1,1,0)</f>
        <v>0</v>
      </c>
      <c r="AC2562" s="5"/>
      <c r="AD2562" s="5"/>
      <c r="AE2562" s="5"/>
      <c r="AF2562" s="5"/>
      <c r="AG2562" s="5"/>
      <c r="AH2562" s="5"/>
    </row>
    <row r="2563" spans="1:34" ht="16" x14ac:dyDescent="0.2">
      <c r="A2563" s="1">
        <v>2558</v>
      </c>
      <c r="B2563">
        <v>153375</v>
      </c>
      <c r="C2563">
        <v>2</v>
      </c>
      <c r="D2563" t="s">
        <v>15</v>
      </c>
      <c r="E2563" t="s">
        <v>330</v>
      </c>
      <c r="F2563">
        <v>298</v>
      </c>
      <c r="G2563">
        <v>0.6872852233676976</v>
      </c>
      <c r="H2563">
        <v>10132.21793441925</v>
      </c>
      <c r="I2563">
        <v>0.51921399858973538</v>
      </c>
      <c r="K2563" s="2" t="s">
        <v>978</v>
      </c>
      <c r="L2563" s="2">
        <f t="shared" ref="L2563" si="14722">IF(L2557&lt;=$L$2, 1, 0)</f>
        <v>1</v>
      </c>
      <c r="M2563" s="2">
        <f t="shared" ref="M2563" si="14723">IF(M2557&lt;=$M$2, 1, 0)</f>
        <v>1</v>
      </c>
      <c r="N2563" s="2">
        <f t="shared" ref="N2563" si="14724">IF(N2557&lt;=$N$2, 1, 0)</f>
        <v>0</v>
      </c>
      <c r="O2563" s="2">
        <f t="shared" ref="O2563" si="14725">IF(O2557&lt;=$O$2, 1, 0)</f>
        <v>0</v>
      </c>
      <c r="X2563" s="5" t="s">
        <v>978</v>
      </c>
      <c r="Y2563" s="5">
        <f t="shared" ref="Y2563" ca="1" si="14726">IF(L2557&lt;=$Y$2, 1, 0)</f>
        <v>0</v>
      </c>
      <c r="Z2563" s="5">
        <f t="shared" ref="Z2563" ca="1" si="14727">IF(M2557&lt;=$Z$2, 1, 0)</f>
        <v>0</v>
      </c>
      <c r="AA2563" s="5">
        <f t="shared" ref="AA2563" ca="1" si="14728">IF(N2557&lt;=$AA$2, 1, 0)</f>
        <v>0</v>
      </c>
      <c r="AB2563" s="5">
        <f t="shared" ref="AB2563" ca="1" si="14729">IF(O2557&lt;=$AB$2, 1, 0)</f>
        <v>0</v>
      </c>
      <c r="AC2563" s="5"/>
      <c r="AD2563" s="5" t="s">
        <v>1952</v>
      </c>
      <c r="AE2563" s="5">
        <f t="shared" ref="AE2563" ca="1" si="14730" xml:space="preserve"> Y2562+Y2563+Y2564</f>
        <v>0</v>
      </c>
      <c r="AF2563" s="5">
        <f t="shared" ref="AF2563" ca="1" si="14731">Z2562+Z2563+Z2564</f>
        <v>2</v>
      </c>
      <c r="AG2563" s="5">
        <f t="shared" ref="AG2563" ca="1" si="14732">AA2562+AA2563+AA2564</f>
        <v>0</v>
      </c>
      <c r="AH2563" s="5">
        <f t="shared" ref="AH2563" ca="1" si="14733">AB2562+AB2563+AB2564</f>
        <v>0</v>
      </c>
    </row>
    <row r="2564" spans="1:34" ht="16" x14ac:dyDescent="0.2">
      <c r="A2564" s="1">
        <v>2559</v>
      </c>
      <c r="B2564">
        <v>153375</v>
      </c>
      <c r="C2564">
        <v>1</v>
      </c>
      <c r="D2564" t="s">
        <v>16</v>
      </c>
      <c r="E2564" t="s">
        <v>330</v>
      </c>
      <c r="F2564">
        <v>294</v>
      </c>
      <c r="G2564">
        <v>0.73163841807909602</v>
      </c>
      <c r="H2564">
        <v>10968.09931946641</v>
      </c>
      <c r="I2564">
        <v>0.49749126389273851</v>
      </c>
      <c r="K2564" s="2" t="s">
        <v>979</v>
      </c>
      <c r="L2564" s="2">
        <f t="shared" ref="L2564" si="14734">IF(L2561&lt;=$L$1, 1,0)</f>
        <v>0</v>
      </c>
      <c r="M2564" s="2">
        <f t="shared" ref="M2564" si="14735">IF(M2561&lt;=$M$1, 1,0)</f>
        <v>1</v>
      </c>
      <c r="N2564" s="2">
        <f t="shared" ref="N2564" si="14736">IF(N2561&lt;=$N$1, 1,0)</f>
        <v>0</v>
      </c>
      <c r="O2564" s="2">
        <f t="shared" ref="O2564" si="14737">IF(O2561&lt;=$O$1, 1,0)</f>
        <v>0</v>
      </c>
      <c r="X2564" s="5" t="s">
        <v>979</v>
      </c>
      <c r="Y2564" s="5">
        <f t="shared" ref="Y2564" ca="1" si="14738">IF(L2561&lt;=$Y$1, 1,0)</f>
        <v>0</v>
      </c>
      <c r="Z2564" s="5">
        <f t="shared" ref="Z2564" ca="1" si="14739">IF(M2561&lt;=$Z$1, 1,0)</f>
        <v>1</v>
      </c>
      <c r="AA2564" s="5">
        <f t="shared" ref="AA2564" ca="1" si="14740">IF(N2561&lt;=$AA$1, 1,0)</f>
        <v>0</v>
      </c>
      <c r="AB2564" s="5">
        <f t="shared" ref="AB2564" ca="1" si="14741">IF(O2561&lt;=$AB$1, 1,0)</f>
        <v>0</v>
      </c>
      <c r="AC2564" s="5"/>
      <c r="AD2564" s="5" t="s">
        <v>1953</v>
      </c>
      <c r="AE2564" s="5"/>
      <c r="AF2564" s="5"/>
      <c r="AG2564" s="5"/>
      <c r="AH2564" s="5">
        <f t="shared" ref="AH2564" ca="1" si="14742">AE2563+AF2563+AG2563+AH2563</f>
        <v>2</v>
      </c>
    </row>
    <row r="2565" spans="1:34" ht="16" x14ac:dyDescent="0.2">
      <c r="A2565" s="1">
        <v>2560</v>
      </c>
      <c r="B2565">
        <v>170091</v>
      </c>
      <c r="C2565">
        <v>8</v>
      </c>
      <c r="D2565" t="s">
        <v>8</v>
      </c>
      <c r="E2565" t="s">
        <v>331</v>
      </c>
      <c r="F2565">
        <v>40</v>
      </c>
      <c r="G2565">
        <v>0.7142857142857143</v>
      </c>
      <c r="H2565">
        <v>12973.46634469196</v>
      </c>
      <c r="I2565">
        <v>0.31253708932752622</v>
      </c>
      <c r="K2565" s="2" t="s">
        <v>972</v>
      </c>
      <c r="L2565" s="4">
        <f t="shared" ref="L2565" si="14743" xml:space="preserve"> (F2565 - F2572) / F2572</f>
        <v>0.21212121212121213</v>
      </c>
      <c r="M2565" s="4">
        <f t="shared" ref="M2565" si="14744" xml:space="preserve"> (G2565 - G2572) / G2572</f>
        <v>0.46103896103896114</v>
      </c>
      <c r="N2565" s="4">
        <f t="shared" ref="N2565" si="14745" xml:space="preserve"> (H2565 - H2572) / H2572</f>
        <v>0.30873933059535918</v>
      </c>
      <c r="O2565" s="4">
        <f t="shared" ref="O2565" si="14746" xml:space="preserve"> (I2565 - I2572) / I2572</f>
        <v>1.5862728227496863</v>
      </c>
      <c r="X2565" s="5"/>
      <c r="Y2565" s="6"/>
      <c r="Z2565" s="5"/>
      <c r="AA2565" s="5"/>
      <c r="AB2565" s="5"/>
      <c r="AC2565" s="5"/>
      <c r="AD2565" s="5"/>
      <c r="AE2565" s="5"/>
      <c r="AF2565" s="5"/>
      <c r="AG2565" s="5"/>
      <c r="AH2565" s="5"/>
    </row>
    <row r="2566" spans="1:34" ht="16" x14ac:dyDescent="0.2">
      <c r="A2566" s="1">
        <v>2561</v>
      </c>
      <c r="B2566">
        <v>170091</v>
      </c>
      <c r="C2566">
        <v>7</v>
      </c>
      <c r="D2566" t="s">
        <v>10</v>
      </c>
      <c r="E2566" t="s">
        <v>331</v>
      </c>
      <c r="F2566">
        <v>24</v>
      </c>
      <c r="G2566">
        <v>0.59259259259259256</v>
      </c>
      <c r="H2566">
        <v>10818.01037246582</v>
      </c>
      <c r="I2566">
        <v>0.33727028458234448</v>
      </c>
      <c r="K2566" s="2" t="s">
        <v>973</v>
      </c>
      <c r="L2566" s="2">
        <f t="shared" ref="L2566" si="14747" xml:space="preserve"> SLOPE(F2565:F2572, $C2565:$C2572)</f>
        <v>-0.95238095238095233</v>
      </c>
      <c r="M2566" s="2">
        <f t="shared" ref="M2566" si="14748" xml:space="preserve"> SLOPE(G2565:G2572, $C2565:$C2572)</f>
        <v>3.2226079660795479E-2</v>
      </c>
      <c r="N2566" s="2">
        <f t="shared" ref="N2566" si="14749" xml:space="preserve"> SLOPE(H2565:H2572, $C2565:$C2572)</f>
        <v>253.88865358526917</v>
      </c>
      <c r="O2566" s="2">
        <f t="shared" ref="O2566" si="14750" xml:space="preserve"> SLOPE(I2565:I2572, $C2565:$C2572)</f>
        <v>3.0413048894474524E-2</v>
      </c>
      <c r="X2566" s="5"/>
      <c r="Y2566" s="6"/>
      <c r="Z2566" s="5"/>
      <c r="AA2566" s="5"/>
      <c r="AB2566" s="5"/>
      <c r="AC2566" s="5"/>
      <c r="AD2566" s="5"/>
      <c r="AE2566" s="5"/>
      <c r="AF2566" s="5"/>
      <c r="AG2566" s="5"/>
      <c r="AH2566" s="5"/>
    </row>
    <row r="2567" spans="1:34" ht="16" x14ac:dyDescent="0.2">
      <c r="A2567" s="1">
        <v>2562</v>
      </c>
      <c r="B2567">
        <v>170091</v>
      </c>
      <c r="C2567">
        <v>6</v>
      </c>
      <c r="D2567" t="s">
        <v>11</v>
      </c>
      <c r="E2567" t="s">
        <v>331</v>
      </c>
      <c r="F2567">
        <v>33</v>
      </c>
      <c r="G2567">
        <v>0.56000000000000005</v>
      </c>
      <c r="H2567">
        <v>10136.448498426411</v>
      </c>
      <c r="I2567">
        <v>0.1972514098624705</v>
      </c>
      <c r="K2567" s="2" t="s">
        <v>974</v>
      </c>
      <c r="L2567" s="2">
        <f t="shared" ref="L2567" si="14751" xml:space="preserve"> INTERCEPT(F2565:F2572,$C2565:$C2572)</f>
        <v>39.785714285714285</v>
      </c>
      <c r="M2567" s="2">
        <f t="shared" ref="M2567" si="14752" xml:space="preserve"> INTERCEPT(G2565:G2572,$C2565:$C2572)</f>
        <v>0.37418373911461467</v>
      </c>
      <c r="N2567" s="2">
        <f t="shared" ref="N2567" si="14753" xml:space="preserve"> INTERCEPT(H2565:H2572,$C2565:$C2572)</f>
        <v>8817.3438640926306</v>
      </c>
      <c r="O2567" s="2">
        <f t="shared" ref="O2567" si="14754" xml:space="preserve"> INTERCEPT(I2565:I2572,$C2565:$C2572)</f>
        <v>5.81956592361971E-2</v>
      </c>
      <c r="X2567" s="5"/>
      <c r="Y2567" s="6"/>
      <c r="Z2567" s="5"/>
      <c r="AA2567" s="5"/>
      <c r="AB2567" s="5"/>
      <c r="AC2567" s="5"/>
      <c r="AD2567" s="5"/>
      <c r="AE2567" s="5"/>
      <c r="AF2567" s="5"/>
      <c r="AG2567" s="5"/>
      <c r="AH2567" s="5"/>
    </row>
    <row r="2568" spans="1:34" ht="16" x14ac:dyDescent="0.2">
      <c r="A2568" s="1">
        <v>2563</v>
      </c>
      <c r="B2568">
        <v>170091</v>
      </c>
      <c r="C2568">
        <v>5</v>
      </c>
      <c r="D2568" t="s">
        <v>12</v>
      </c>
      <c r="E2568" t="s">
        <v>331</v>
      </c>
      <c r="F2568">
        <v>31</v>
      </c>
      <c r="G2568">
        <v>0.37777777777777782</v>
      </c>
      <c r="H2568">
        <v>7609.7124186742121</v>
      </c>
      <c r="I2568">
        <v>0.1742310676135346</v>
      </c>
      <c r="K2568" s="2" t="s">
        <v>1302</v>
      </c>
      <c r="L2568" s="2">
        <f t="shared" ref="L2568:O2568" si="14755" xml:space="preserve"> L2567 + (11*L2566)</f>
        <v>29.30952380952381</v>
      </c>
      <c r="M2568" s="2">
        <f t="shared" si="14755"/>
        <v>0.72867061538336486</v>
      </c>
      <c r="N2568" s="2">
        <f t="shared" si="14755"/>
        <v>11610.11905353059</v>
      </c>
      <c r="O2568" s="2">
        <f t="shared" si="14755"/>
        <v>0.39273919707541682</v>
      </c>
      <c r="X2568" s="5"/>
      <c r="Y2568" s="6"/>
      <c r="Z2568" s="5"/>
      <c r="AA2568" s="5"/>
      <c r="AB2568" s="5"/>
      <c r="AC2568" s="5"/>
      <c r="AD2568" s="5"/>
      <c r="AE2568" s="5"/>
      <c r="AF2568" s="5"/>
      <c r="AG2568" s="5"/>
      <c r="AH2568" s="5"/>
    </row>
    <row r="2569" spans="1:34" ht="16" x14ac:dyDescent="0.2">
      <c r="A2569" s="1">
        <v>2564</v>
      </c>
      <c r="B2569">
        <v>170091</v>
      </c>
      <c r="C2569">
        <v>4</v>
      </c>
      <c r="D2569" t="s">
        <v>13</v>
      </c>
      <c r="E2569" t="s">
        <v>331</v>
      </c>
      <c r="F2569">
        <v>46</v>
      </c>
      <c r="G2569">
        <v>0.5714285714285714</v>
      </c>
      <c r="H2569">
        <v>6862.4756490881</v>
      </c>
      <c r="I2569">
        <v>0.14418519254043971</v>
      </c>
      <c r="K2569" s="2" t="s">
        <v>976</v>
      </c>
      <c r="L2569" s="2">
        <f t="shared" ref="L2569" si="14756" xml:space="preserve"> (L2568 - F2572) / F2572</f>
        <v>-0.11183261183261181</v>
      </c>
      <c r="M2569" s="2">
        <f t="shared" ref="M2569" si="14757" xml:space="preserve"> (M2568 - G2572) / G2572</f>
        <v>0.49046262237506455</v>
      </c>
      <c r="N2569" s="2">
        <f t="shared" ref="N2569" si="14758" xml:space="preserve"> (N2568 - H2572) / H2572</f>
        <v>0.17120737315257811</v>
      </c>
      <c r="O2569" s="2">
        <f t="shared" ref="O2569" si="14759" xml:space="preserve"> (O2568 - I2572) / I2572</f>
        <v>2.2499525544638286</v>
      </c>
      <c r="X2569" s="5"/>
      <c r="Y2569" s="6"/>
      <c r="Z2569" s="5"/>
      <c r="AA2569" s="5"/>
      <c r="AB2569" s="5"/>
      <c r="AC2569" s="5"/>
      <c r="AD2569" s="5"/>
      <c r="AE2569" s="5"/>
      <c r="AF2569" s="5"/>
      <c r="AG2569" s="5"/>
      <c r="AH2569" s="5"/>
    </row>
    <row r="2570" spans="1:34" ht="16" x14ac:dyDescent="0.2">
      <c r="A2570" s="1">
        <v>2565</v>
      </c>
      <c r="B2570">
        <v>170091</v>
      </c>
      <c r="C2570">
        <v>3</v>
      </c>
      <c r="D2570" t="s">
        <v>14</v>
      </c>
      <c r="E2570" t="s">
        <v>331</v>
      </c>
      <c r="F2570">
        <v>26</v>
      </c>
      <c r="G2570">
        <v>0.46153846153846162</v>
      </c>
      <c r="H2570">
        <v>10742.396157874209</v>
      </c>
      <c r="I2570">
        <v>0.1376370465807884</v>
      </c>
      <c r="K2570" s="2" t="s">
        <v>977</v>
      </c>
      <c r="L2570" s="2">
        <f t="shared" ref="L2570" si="14760">IF(L2565&lt;=$L$1,1,0)</f>
        <v>0</v>
      </c>
      <c r="M2570" s="2">
        <f t="shared" ref="M2570" si="14761">IF(M2565&lt;=$M$1,1,0)</f>
        <v>1</v>
      </c>
      <c r="N2570" s="2">
        <f t="shared" ref="N2570" si="14762">IF(N2565&lt;=$N$1,1,0)</f>
        <v>0</v>
      </c>
      <c r="O2570" s="2">
        <f t="shared" ref="O2570" si="14763">IF(O2565&lt;=$O$1,1,0)</f>
        <v>0</v>
      </c>
      <c r="X2570" s="5" t="s">
        <v>977</v>
      </c>
      <c r="Y2570" s="5">
        <f t="shared" ref="Y2570" ca="1" si="14764">IF(L2565&lt;=$Y$1,1,0)</f>
        <v>0</v>
      </c>
      <c r="Z2570" s="5">
        <f t="shared" ref="Z2570" ca="1" si="14765">IF(M2565&lt;=$Z$1,1,0)</f>
        <v>0</v>
      </c>
      <c r="AA2570" s="5">
        <f t="shared" ref="AA2570" ca="1" si="14766">IF(N2565&lt;=$AA$1,1,0)</f>
        <v>0</v>
      </c>
      <c r="AB2570" s="5">
        <f t="shared" ref="AB2570" ca="1" si="14767">IF(O2565&lt;=$AB$1,1,0)</f>
        <v>0</v>
      </c>
      <c r="AC2570" s="5"/>
      <c r="AD2570" s="5"/>
      <c r="AE2570" s="5"/>
      <c r="AF2570" s="5"/>
      <c r="AG2570" s="5"/>
      <c r="AH2570" s="5"/>
    </row>
    <row r="2571" spans="1:34" ht="16" x14ac:dyDescent="0.2">
      <c r="A2571" s="1">
        <v>2566</v>
      </c>
      <c r="B2571">
        <v>170091</v>
      </c>
      <c r="C2571">
        <v>2</v>
      </c>
      <c r="D2571" t="s">
        <v>15</v>
      </c>
      <c r="E2571" t="s">
        <v>331</v>
      </c>
      <c r="F2571">
        <v>51</v>
      </c>
      <c r="G2571">
        <v>0.38709677419354838</v>
      </c>
      <c r="H2571">
        <v>10623.283919438631</v>
      </c>
      <c r="I2571">
        <v>0.13647834954910251</v>
      </c>
      <c r="K2571" s="2" t="s">
        <v>978</v>
      </c>
      <c r="L2571" s="2">
        <f t="shared" ref="L2571" si="14768">IF(L2565&lt;=$L$2, 1, 0)</f>
        <v>1</v>
      </c>
      <c r="M2571" s="2">
        <f t="shared" ref="M2571" si="14769">IF(M2565&lt;=$M$2, 1, 0)</f>
        <v>1</v>
      </c>
      <c r="N2571" s="2">
        <f t="shared" ref="N2571" si="14770">IF(N2565&lt;=$N$2, 1, 0)</f>
        <v>0</v>
      </c>
      <c r="O2571" s="2">
        <f t="shared" ref="O2571" si="14771">IF(O2565&lt;=$O$2, 1, 0)</f>
        <v>0</v>
      </c>
      <c r="X2571" s="5" t="s">
        <v>978</v>
      </c>
      <c r="Y2571" s="5">
        <f t="shared" ref="Y2571" ca="1" si="14772">IF(L2565&lt;=$Y$2, 1, 0)</f>
        <v>0</v>
      </c>
      <c r="Z2571" s="5">
        <f t="shared" ref="Z2571" ca="1" si="14773">IF(M2565&lt;=$Z$2, 1, 0)</f>
        <v>0</v>
      </c>
      <c r="AA2571" s="5">
        <f t="shared" ref="AA2571" ca="1" si="14774">IF(N2565&lt;=$AA$2, 1, 0)</f>
        <v>0</v>
      </c>
      <c r="AB2571" s="5">
        <f t="shared" ref="AB2571" ca="1" si="14775">IF(O2565&lt;=$AB$2, 1, 0)</f>
        <v>0</v>
      </c>
      <c r="AC2571" s="5"/>
      <c r="AD2571" s="5" t="s">
        <v>1952</v>
      </c>
      <c r="AE2571" s="5">
        <f t="shared" ref="AE2571" ca="1" si="14776" xml:space="preserve"> Y2570+Y2571+Y2572</f>
        <v>0</v>
      </c>
      <c r="AF2571" s="5">
        <f t="shared" ref="AF2571" ca="1" si="14777">Z2570+Z2571+Z2572</f>
        <v>0</v>
      </c>
      <c r="AG2571" s="5">
        <f t="shared" ref="AG2571" ca="1" si="14778">AA2570+AA2571+AA2572</f>
        <v>0</v>
      </c>
      <c r="AH2571" s="5">
        <f t="shared" ref="AH2571" ca="1" si="14779">AB2570+AB2571+AB2572</f>
        <v>0</v>
      </c>
    </row>
    <row r="2572" spans="1:34" ht="16" x14ac:dyDescent="0.2">
      <c r="A2572" s="1">
        <v>2567</v>
      </c>
      <c r="B2572">
        <v>170091</v>
      </c>
      <c r="C2572">
        <v>1</v>
      </c>
      <c r="D2572" t="s">
        <v>16</v>
      </c>
      <c r="E2572" t="s">
        <v>331</v>
      </c>
      <c r="F2572">
        <v>33</v>
      </c>
      <c r="G2572">
        <v>0.48888888888888887</v>
      </c>
      <c r="H2572">
        <v>9912.949081151397</v>
      </c>
      <c r="I2572">
        <v>0.12084459403445361</v>
      </c>
      <c r="K2572" s="2" t="s">
        <v>979</v>
      </c>
      <c r="L2572" s="2">
        <f t="shared" ref="L2572" si="14780">IF(L2569&lt;=$L$1, 1,0)</f>
        <v>1</v>
      </c>
      <c r="M2572" s="2">
        <f t="shared" ref="M2572" si="14781">IF(M2569&lt;=$M$1, 1,0)</f>
        <v>1</v>
      </c>
      <c r="N2572" s="2">
        <f t="shared" ref="N2572" si="14782">IF(N2569&lt;=$N$1, 1,0)</f>
        <v>0</v>
      </c>
      <c r="O2572" s="2">
        <f t="shared" ref="O2572" si="14783">IF(O2569&lt;=$O$1, 1,0)</f>
        <v>0</v>
      </c>
      <c r="X2572" s="5" t="s">
        <v>979</v>
      </c>
      <c r="Y2572" s="5">
        <f t="shared" ref="Y2572" ca="1" si="14784">IF(L2569&lt;=$Y$1, 1,0)</f>
        <v>0</v>
      </c>
      <c r="Z2572" s="5">
        <f t="shared" ref="Z2572" ca="1" si="14785">IF(M2569&lt;=$Z$1, 1,0)</f>
        <v>0</v>
      </c>
      <c r="AA2572" s="5">
        <f t="shared" ref="AA2572" ca="1" si="14786">IF(N2569&lt;=$AA$1, 1,0)</f>
        <v>0</v>
      </c>
      <c r="AB2572" s="5">
        <f t="shared" ref="AB2572" ca="1" si="14787">IF(O2569&lt;=$AB$1, 1,0)</f>
        <v>0</v>
      </c>
      <c r="AC2572" s="5"/>
      <c r="AD2572" s="5" t="s">
        <v>1953</v>
      </c>
      <c r="AE2572" s="5"/>
      <c r="AF2572" s="5"/>
      <c r="AG2572" s="5"/>
      <c r="AH2572" s="5">
        <f t="shared" ref="AH2572" ca="1" si="14788">AE2571+AF2571+AG2571+AH2571</f>
        <v>0</v>
      </c>
    </row>
    <row r="2573" spans="1:34" ht="16" x14ac:dyDescent="0.2">
      <c r="A2573" s="1">
        <v>2568</v>
      </c>
      <c r="B2573">
        <v>198598</v>
      </c>
      <c r="C2573">
        <v>8</v>
      </c>
      <c r="D2573" t="s">
        <v>8</v>
      </c>
      <c r="E2573" t="s">
        <v>332</v>
      </c>
      <c r="F2573">
        <v>181</v>
      </c>
      <c r="G2573">
        <v>0.65</v>
      </c>
      <c r="H2573">
        <v>11919.49270735563</v>
      </c>
      <c r="I2573">
        <v>1.384907599707458</v>
      </c>
      <c r="K2573" s="2" t="s">
        <v>972</v>
      </c>
      <c r="L2573" s="4">
        <f t="shared" ref="L2573" si="14789" xml:space="preserve"> (F2573 - F2580) / F2580</f>
        <v>-0.2551440329218107</v>
      </c>
      <c r="M2573" s="4">
        <f t="shared" ref="M2573" si="14790" xml:space="preserve"> (G2573 - G2580) / G2580</f>
        <v>0.39374999999999999</v>
      </c>
      <c r="N2573" s="4">
        <f t="shared" ref="N2573" si="14791" xml:space="preserve"> (H2573 - H2580) / H2580</f>
        <v>-3.9949947796292413E-2</v>
      </c>
      <c r="O2573" s="4">
        <f t="shared" ref="O2573" si="14792" xml:space="preserve"> (I2573 - I2580) / I2580</f>
        <v>0.74787247044779082</v>
      </c>
      <c r="X2573" s="5"/>
      <c r="Y2573" s="6"/>
      <c r="Z2573" s="5"/>
      <c r="AA2573" s="5"/>
      <c r="AB2573" s="5"/>
      <c r="AC2573" s="5"/>
      <c r="AD2573" s="5"/>
      <c r="AE2573" s="5"/>
      <c r="AF2573" s="5"/>
      <c r="AG2573" s="5"/>
      <c r="AH2573" s="5"/>
    </row>
    <row r="2574" spans="1:34" ht="16" x14ac:dyDescent="0.2">
      <c r="A2574" s="1">
        <v>2569</v>
      </c>
      <c r="B2574">
        <v>198598</v>
      </c>
      <c r="C2574">
        <v>7</v>
      </c>
      <c r="D2574" t="s">
        <v>10</v>
      </c>
      <c r="E2574" t="s">
        <v>332</v>
      </c>
      <c r="F2574">
        <v>181</v>
      </c>
      <c r="G2574">
        <v>0.5964125560538116</v>
      </c>
      <c r="H2574">
        <v>12276.273932812001</v>
      </c>
      <c r="I2574">
        <v>1.2903448329466449</v>
      </c>
      <c r="K2574" s="2" t="s">
        <v>973</v>
      </c>
      <c r="L2574" s="2">
        <f t="shared" ref="L2574" si="14793" xml:space="preserve"> SLOPE(F2573:F2580, $C2573:$C2580)</f>
        <v>-4.666666666666667</v>
      </c>
      <c r="M2574" s="2">
        <f t="shared" ref="M2574" si="14794" xml:space="preserve"> SLOPE(G2573:G2580, $C2573:$C2580)</f>
        <v>2.722796876968633E-2</v>
      </c>
      <c r="N2574" s="2">
        <f t="shared" ref="N2574" si="14795" xml:space="preserve"> SLOPE(H2573:H2580, $C2573:$C2580)</f>
        <v>-30.771916656484574</v>
      </c>
      <c r="O2574" s="2">
        <f t="shared" ref="O2574" si="14796" xml:space="preserve"> SLOPE(I2573:I2580, $C2573:$C2580)</f>
        <v>7.3726052669283004E-2</v>
      </c>
      <c r="X2574" s="5"/>
      <c r="Y2574" s="6"/>
      <c r="Z2574" s="5"/>
      <c r="AA2574" s="5"/>
      <c r="AB2574" s="5"/>
      <c r="AC2574" s="5"/>
      <c r="AD2574" s="5"/>
      <c r="AE2574" s="5"/>
      <c r="AF2574" s="5"/>
      <c r="AG2574" s="5"/>
      <c r="AH2574" s="5"/>
    </row>
    <row r="2575" spans="1:34" ht="16" x14ac:dyDescent="0.2">
      <c r="A2575" s="1">
        <v>2570</v>
      </c>
      <c r="B2575">
        <v>198598</v>
      </c>
      <c r="C2575">
        <v>6</v>
      </c>
      <c r="D2575" t="s">
        <v>11</v>
      </c>
      <c r="E2575" t="s">
        <v>332</v>
      </c>
      <c r="F2575">
        <v>223</v>
      </c>
      <c r="G2575">
        <v>0.86746987951807231</v>
      </c>
      <c r="H2575">
        <v>13534.506328187401</v>
      </c>
      <c r="I2575">
        <v>1.257300305083765</v>
      </c>
      <c r="K2575" s="2" t="s">
        <v>974</v>
      </c>
      <c r="L2575" s="2">
        <f t="shared" ref="L2575" si="14797" xml:space="preserve"> INTERCEPT(F2573:F2580,$C2573:$C2580)</f>
        <v>232</v>
      </c>
      <c r="M2575" s="2">
        <f t="shared" ref="M2575" si="14798" xml:space="preserve"> INTERCEPT(G2573:G2580,$C2573:$C2580)</f>
        <v>0.47733937334459364</v>
      </c>
      <c r="N2575" s="2">
        <f t="shared" ref="N2575" si="14799" xml:space="preserve"> INTERCEPT(H2573:H2580,$C2573:$C2580)</f>
        <v>14848.958869182647</v>
      </c>
      <c r="O2575" s="2">
        <f t="shared" ref="O2575" si="14800" xml:space="preserve"> INTERCEPT(I2573:I2580,$C2573:$C2580)</f>
        <v>0.81355262851469812</v>
      </c>
      <c r="X2575" s="5"/>
      <c r="Y2575" s="6"/>
      <c r="Z2575" s="5"/>
      <c r="AA2575" s="5"/>
      <c r="AB2575" s="5"/>
      <c r="AC2575" s="5"/>
      <c r="AD2575" s="5"/>
      <c r="AE2575" s="5"/>
      <c r="AF2575" s="5"/>
      <c r="AG2575" s="5"/>
      <c r="AH2575" s="5"/>
    </row>
    <row r="2576" spans="1:34" ht="16" x14ac:dyDescent="0.2">
      <c r="A2576" s="1">
        <v>2571</v>
      </c>
      <c r="B2576">
        <v>198598</v>
      </c>
      <c r="C2576">
        <v>5</v>
      </c>
      <c r="D2576" t="s">
        <v>12</v>
      </c>
      <c r="E2576" t="s">
        <v>332</v>
      </c>
      <c r="F2576">
        <v>249</v>
      </c>
      <c r="G2576">
        <v>0.54185022026431717</v>
      </c>
      <c r="H2576">
        <v>22787.881347545092</v>
      </c>
      <c r="I2576">
        <v>1.184907412910402</v>
      </c>
      <c r="K2576" s="2" t="s">
        <v>1303</v>
      </c>
      <c r="L2576" s="2">
        <f t="shared" ref="L2576:O2576" si="14801" xml:space="preserve"> L2575 + (11*L2574)</f>
        <v>180.66666666666666</v>
      </c>
      <c r="M2576" s="2">
        <f t="shared" si="14801"/>
        <v>0.77684702981114329</v>
      </c>
      <c r="N2576" s="2">
        <f t="shared" si="14801"/>
        <v>14510.467785961317</v>
      </c>
      <c r="O2576" s="2">
        <f t="shared" si="14801"/>
        <v>1.6245392078768113</v>
      </c>
      <c r="X2576" s="5"/>
      <c r="Y2576" s="6"/>
      <c r="Z2576" s="5"/>
      <c r="AA2576" s="5"/>
      <c r="AB2576" s="5"/>
      <c r="AC2576" s="5"/>
      <c r="AD2576" s="5"/>
      <c r="AE2576" s="5"/>
      <c r="AF2576" s="5"/>
      <c r="AG2576" s="5"/>
      <c r="AH2576" s="5"/>
    </row>
    <row r="2577" spans="1:34" ht="16" x14ac:dyDescent="0.2">
      <c r="A2577" s="1">
        <v>2572</v>
      </c>
      <c r="B2577">
        <v>198598</v>
      </c>
      <c r="C2577">
        <v>4</v>
      </c>
      <c r="D2577" t="s">
        <v>13</v>
      </c>
      <c r="E2577" t="s">
        <v>332</v>
      </c>
      <c r="F2577">
        <v>227</v>
      </c>
      <c r="G2577">
        <v>0.55737704918032782</v>
      </c>
      <c r="H2577">
        <v>17837.080400581672</v>
      </c>
      <c r="I2577">
        <v>1.1331377121077419</v>
      </c>
      <c r="K2577" s="2" t="s">
        <v>976</v>
      </c>
      <c r="L2577" s="2">
        <f t="shared" ref="L2577" si="14802" xml:space="preserve"> (L2576 - F2580) / F2580</f>
        <v>-0.25651577503429357</v>
      </c>
      <c r="M2577" s="2">
        <f t="shared" ref="M2577" si="14803" xml:space="preserve"> (M2576 - G2580) / G2580</f>
        <v>0.66573930430658601</v>
      </c>
      <c r="N2577" s="2">
        <f t="shared" ref="N2577" si="14804" xml:space="preserve"> (N2576 - H2580) / H2580</f>
        <v>0.16873894698686026</v>
      </c>
      <c r="O2577" s="2">
        <f t="shared" ref="O2577" si="14805" xml:space="preserve"> (O2576 - I2580) / I2580</f>
        <v>1.0503081643935961</v>
      </c>
      <c r="X2577" s="5"/>
      <c r="Y2577" s="6"/>
      <c r="Z2577" s="5"/>
      <c r="AA2577" s="5"/>
      <c r="AB2577" s="5"/>
      <c r="AC2577" s="5"/>
      <c r="AD2577" s="5"/>
      <c r="AE2577" s="5"/>
      <c r="AF2577" s="5"/>
      <c r="AG2577" s="5"/>
      <c r="AH2577" s="5"/>
    </row>
    <row r="2578" spans="1:34" ht="16" x14ac:dyDescent="0.2">
      <c r="A2578" s="1">
        <v>2573</v>
      </c>
      <c r="B2578">
        <v>198598</v>
      </c>
      <c r="C2578">
        <v>3</v>
      </c>
      <c r="D2578" t="s">
        <v>14</v>
      </c>
      <c r="E2578" t="s">
        <v>332</v>
      </c>
      <c r="F2578">
        <v>183</v>
      </c>
      <c r="G2578">
        <v>0.51500000000000001</v>
      </c>
      <c r="H2578">
        <v>14258.61924179133</v>
      </c>
      <c r="I2578">
        <v>1.183861918914346</v>
      </c>
      <c r="K2578" s="2" t="s">
        <v>977</v>
      </c>
      <c r="L2578" s="2">
        <f t="shared" ref="L2578" si="14806">IF(L2573&lt;=$L$1,1,0)</f>
        <v>1</v>
      </c>
      <c r="M2578" s="2">
        <f t="shared" ref="M2578" si="14807">IF(M2573&lt;=$M$1,1,0)</f>
        <v>1</v>
      </c>
      <c r="N2578" s="2">
        <f t="shared" ref="N2578" si="14808">IF(N2573&lt;=$N$1,1,0)</f>
        <v>0</v>
      </c>
      <c r="O2578" s="2">
        <f t="shared" ref="O2578" si="14809">IF(O2573&lt;=$O$1,1,0)</f>
        <v>0</v>
      </c>
      <c r="X2578" s="5" t="s">
        <v>977</v>
      </c>
      <c r="Y2578" s="5">
        <f t="shared" ref="Y2578" ca="1" si="14810">IF(L2573&lt;=$Y$1,1,0)</f>
        <v>1</v>
      </c>
      <c r="Z2578" s="5">
        <f t="shared" ref="Z2578" ca="1" si="14811">IF(M2573&lt;=$Z$1,1,0)</f>
        <v>0</v>
      </c>
      <c r="AA2578" s="5">
        <f t="shared" ref="AA2578" ca="1" si="14812">IF(N2573&lt;=$AA$1,1,0)</f>
        <v>1</v>
      </c>
      <c r="AB2578" s="5">
        <f t="shared" ref="AB2578" ca="1" si="14813">IF(O2573&lt;=$AB$1,1,0)</f>
        <v>0</v>
      </c>
      <c r="AC2578" s="5"/>
      <c r="AD2578" s="5"/>
      <c r="AE2578" s="5"/>
      <c r="AF2578" s="5"/>
      <c r="AG2578" s="5"/>
      <c r="AH2578" s="5"/>
    </row>
    <row r="2579" spans="1:34" ht="16" x14ac:dyDescent="0.2">
      <c r="A2579" s="1">
        <v>2574</v>
      </c>
      <c r="B2579">
        <v>198598</v>
      </c>
      <c r="C2579">
        <v>2</v>
      </c>
      <c r="D2579" t="s">
        <v>15</v>
      </c>
      <c r="E2579" t="s">
        <v>332</v>
      </c>
      <c r="F2579">
        <v>201</v>
      </c>
      <c r="G2579">
        <v>0.60444444444444445</v>
      </c>
      <c r="H2579">
        <v>12654.537074018261</v>
      </c>
      <c r="I2579">
        <v>0.93576010000665932</v>
      </c>
      <c r="K2579" s="2" t="s">
        <v>978</v>
      </c>
      <c r="L2579" s="2">
        <f t="shared" ref="L2579" si="14814">IF(L2573&lt;=$L$2, 1, 0)</f>
        <v>1</v>
      </c>
      <c r="M2579" s="2">
        <f t="shared" ref="M2579" si="14815">IF(M2573&lt;=$M$2, 1, 0)</f>
        <v>1</v>
      </c>
      <c r="N2579" s="2">
        <f t="shared" ref="N2579" si="14816">IF(N2573&lt;=$N$2, 1, 0)</f>
        <v>0</v>
      </c>
      <c r="O2579" s="2">
        <f t="shared" ref="O2579" si="14817">IF(O2573&lt;=$O$2, 1, 0)</f>
        <v>0</v>
      </c>
      <c r="X2579" s="5" t="s">
        <v>978</v>
      </c>
      <c r="Y2579" s="5">
        <f t="shared" ref="Y2579" ca="1" si="14818">IF(L2573&lt;=$Y$2, 1, 0)</f>
        <v>0</v>
      </c>
      <c r="Z2579" s="5">
        <f t="shared" ref="Z2579" ca="1" si="14819">IF(M2573&lt;=$Z$2, 1, 0)</f>
        <v>0</v>
      </c>
      <c r="AA2579" s="5">
        <f t="shared" ref="AA2579" ca="1" si="14820">IF(N2573&lt;=$AA$2, 1, 0)</f>
        <v>0</v>
      </c>
      <c r="AB2579" s="5">
        <f t="shared" ref="AB2579" ca="1" si="14821">IF(O2573&lt;=$AB$2, 1, 0)</f>
        <v>0</v>
      </c>
      <c r="AC2579" s="5"/>
      <c r="AD2579" s="5" t="s">
        <v>1952</v>
      </c>
      <c r="AE2579" s="5">
        <f t="shared" ref="AE2579" ca="1" si="14822" xml:space="preserve"> Y2578+Y2579+Y2580</f>
        <v>2</v>
      </c>
      <c r="AF2579" s="5">
        <f t="shared" ref="AF2579" ca="1" si="14823">Z2578+Z2579+Z2580</f>
        <v>0</v>
      </c>
      <c r="AG2579" s="5">
        <f t="shared" ref="AG2579" ca="1" si="14824">AA2578+AA2579+AA2580</f>
        <v>1</v>
      </c>
      <c r="AH2579" s="5">
        <f t="shared" ref="AH2579" ca="1" si="14825">AB2578+AB2579+AB2580</f>
        <v>0</v>
      </c>
    </row>
    <row r="2580" spans="1:34" ht="16" x14ac:dyDescent="0.2">
      <c r="A2580" s="1">
        <v>2575</v>
      </c>
      <c r="B2580">
        <v>198598</v>
      </c>
      <c r="C2580">
        <v>1</v>
      </c>
      <c r="D2580" t="s">
        <v>16</v>
      </c>
      <c r="E2580" t="s">
        <v>332</v>
      </c>
      <c r="F2580">
        <v>243</v>
      </c>
      <c r="G2580">
        <v>0.46636771300448432</v>
      </c>
      <c r="H2580">
        <v>12415.49092153635</v>
      </c>
      <c r="I2580">
        <v>0.79233904253475418</v>
      </c>
      <c r="K2580" s="2" t="s">
        <v>979</v>
      </c>
      <c r="L2580" s="2">
        <f t="shared" ref="L2580" si="14826">IF(L2577&lt;=$L$1, 1,0)</f>
        <v>1</v>
      </c>
      <c r="M2580" s="2">
        <f t="shared" ref="M2580" si="14827">IF(M2577&lt;=$M$1, 1,0)</f>
        <v>0</v>
      </c>
      <c r="N2580" s="2">
        <f t="shared" ref="N2580" si="14828">IF(N2577&lt;=$N$1, 1,0)</f>
        <v>0</v>
      </c>
      <c r="O2580" s="2">
        <f t="shared" ref="O2580" si="14829">IF(O2577&lt;=$O$1, 1,0)</f>
        <v>0</v>
      </c>
      <c r="X2580" s="5" t="s">
        <v>979</v>
      </c>
      <c r="Y2580" s="5">
        <f t="shared" ref="Y2580" ca="1" si="14830">IF(L2577&lt;=$Y$1, 1,0)</f>
        <v>1</v>
      </c>
      <c r="Z2580" s="5">
        <f t="shared" ref="Z2580" ca="1" si="14831">IF(M2577&lt;=$Z$1, 1,0)</f>
        <v>0</v>
      </c>
      <c r="AA2580" s="5">
        <f t="shared" ref="AA2580" ca="1" si="14832">IF(N2577&lt;=$AA$1, 1,0)</f>
        <v>0</v>
      </c>
      <c r="AB2580" s="5">
        <f t="shared" ref="AB2580" ca="1" si="14833">IF(O2577&lt;=$AB$1, 1,0)</f>
        <v>0</v>
      </c>
      <c r="AC2580" s="5"/>
      <c r="AD2580" s="5" t="s">
        <v>1953</v>
      </c>
      <c r="AE2580" s="5"/>
      <c r="AF2580" s="5"/>
      <c r="AG2580" s="5"/>
      <c r="AH2580" s="5">
        <f t="shared" ref="AH2580" ca="1" si="14834">AE2579+AF2579+AG2579+AH2579</f>
        <v>3</v>
      </c>
    </row>
    <row r="2581" spans="1:34" ht="16" x14ac:dyDescent="0.2">
      <c r="A2581" s="1">
        <v>2576</v>
      </c>
      <c r="B2581">
        <v>145372</v>
      </c>
      <c r="C2581">
        <v>8</v>
      </c>
      <c r="D2581" t="s">
        <v>8</v>
      </c>
      <c r="E2581" t="s">
        <v>333</v>
      </c>
      <c r="F2581">
        <v>226</v>
      </c>
      <c r="G2581">
        <v>0.61538461538461542</v>
      </c>
      <c r="H2581">
        <v>11299.7670114906</v>
      </c>
      <c r="I2581">
        <v>0.81622337615588114</v>
      </c>
      <c r="K2581" s="2" t="s">
        <v>972</v>
      </c>
      <c r="L2581" s="4">
        <f t="shared" ref="L2581" si="14835" xml:space="preserve"> (F2581 - F2588) / F2588</f>
        <v>-0.13740458015267176</v>
      </c>
      <c r="M2581" s="4">
        <f t="shared" ref="M2581" si="14836" xml:space="preserve"> (G2581 - G2588) / G2588</f>
        <v>-1.2522361359570595E-2</v>
      </c>
      <c r="N2581" s="4">
        <f t="shared" ref="N2581" si="14837" xml:space="preserve"> (H2581 - H2588) / H2588</f>
        <v>5.4064240762360938E-2</v>
      </c>
      <c r="O2581" s="4">
        <f t="shared" ref="O2581" si="14838" xml:space="preserve"> (I2581 - I2588) / I2588</f>
        <v>0.50645862657342033</v>
      </c>
      <c r="X2581" s="5"/>
      <c r="Y2581" s="6"/>
      <c r="Z2581" s="5"/>
      <c r="AA2581" s="5"/>
      <c r="AB2581" s="5"/>
      <c r="AC2581" s="5"/>
      <c r="AD2581" s="5"/>
      <c r="AE2581" s="5"/>
      <c r="AF2581" s="5"/>
      <c r="AG2581" s="5"/>
      <c r="AH2581" s="5"/>
    </row>
    <row r="2582" spans="1:34" ht="16" x14ac:dyDescent="0.2">
      <c r="A2582" s="1">
        <v>2577</v>
      </c>
      <c r="B2582">
        <v>145372</v>
      </c>
      <c r="C2582">
        <v>7</v>
      </c>
      <c r="D2582" t="s">
        <v>10</v>
      </c>
      <c r="E2582" t="s">
        <v>333</v>
      </c>
      <c r="F2582">
        <v>221</v>
      </c>
      <c r="G2582">
        <v>0.69545454545454544</v>
      </c>
      <c r="H2582">
        <v>12281.68573940068</v>
      </c>
      <c r="I2582">
        <v>0.77866692123150982</v>
      </c>
      <c r="K2582" s="2" t="s">
        <v>973</v>
      </c>
      <c r="L2582" s="2">
        <f t="shared" ref="L2582" si="14839" xml:space="preserve"> SLOPE(F2581:F2588, $C2581:$C2588)</f>
        <v>-8.7619047619047628</v>
      </c>
      <c r="M2582" s="2">
        <f t="shared" ref="M2582" si="14840" xml:space="preserve"> SLOPE(G2581:G2588, $C2581:$C2588)</f>
        <v>-3.6194891872722065E-3</v>
      </c>
      <c r="N2582" s="2">
        <f t="shared" ref="N2582" si="14841" xml:space="preserve"> SLOPE(H2581:H2588, $C2581:$C2588)</f>
        <v>133.43920698639985</v>
      </c>
      <c r="O2582" s="2">
        <f t="shared" ref="O2582" si="14842" xml:space="preserve"> SLOPE(I2581:I2588, $C2581:$C2588)</f>
        <v>4.0503731393868772E-2</v>
      </c>
      <c r="X2582" s="5"/>
      <c r="Y2582" s="6"/>
      <c r="Z2582" s="5"/>
      <c r="AA2582" s="5"/>
      <c r="AB2582" s="5"/>
      <c r="AC2582" s="5"/>
      <c r="AD2582" s="5"/>
      <c r="AE2582" s="5"/>
      <c r="AF2582" s="5"/>
      <c r="AG2582" s="5"/>
      <c r="AH2582" s="5"/>
    </row>
    <row r="2583" spans="1:34" ht="16" x14ac:dyDescent="0.2">
      <c r="A2583" s="1">
        <v>2578</v>
      </c>
      <c r="B2583">
        <v>145372</v>
      </c>
      <c r="C2583">
        <v>6</v>
      </c>
      <c r="D2583" t="s">
        <v>11</v>
      </c>
      <c r="E2583" t="s">
        <v>333</v>
      </c>
      <c r="F2583">
        <v>220</v>
      </c>
      <c r="G2583">
        <v>0.72727272727272729</v>
      </c>
      <c r="H2583">
        <v>12060.33256230087</v>
      </c>
      <c r="I2583">
        <v>0.82916943631259576</v>
      </c>
      <c r="K2583" s="2" t="s">
        <v>974</v>
      </c>
      <c r="L2583" s="2">
        <f t="shared" ref="L2583" si="14843" xml:space="preserve"> INTERCEPT(F2581:F2588,$C2581:$C2588)</f>
        <v>281.17857142857144</v>
      </c>
      <c r="M2583" s="2">
        <f t="shared" ref="M2583" si="14844" xml:space="preserve"> INTERCEPT(G2581:G2588,$C2581:$C2588)</f>
        <v>0.71528555576508923</v>
      </c>
      <c r="N2583" s="2">
        <f t="shared" ref="N2583" si="14845" xml:space="preserve"> INTERCEPT(H2581:H2588,$C2581:$C2588)</f>
        <v>10823.660655688265</v>
      </c>
      <c r="O2583" s="2">
        <f t="shared" ref="O2583" si="14846" xml:space="preserve"> INTERCEPT(I2581:I2588,$C2581:$C2588)</f>
        <v>0.50588522940797298</v>
      </c>
      <c r="X2583" s="5"/>
      <c r="Y2583" s="6"/>
      <c r="Z2583" s="5"/>
      <c r="AA2583" s="5"/>
      <c r="AB2583" s="5"/>
      <c r="AC2583" s="5"/>
      <c r="AD2583" s="5"/>
      <c r="AE2583" s="5"/>
      <c r="AF2583" s="5"/>
      <c r="AG2583" s="5"/>
      <c r="AH2583" s="5"/>
    </row>
    <row r="2584" spans="1:34" ht="16" x14ac:dyDescent="0.2">
      <c r="A2584" s="1">
        <v>2579</v>
      </c>
      <c r="B2584">
        <v>145372</v>
      </c>
      <c r="C2584">
        <v>5</v>
      </c>
      <c r="D2584" t="s">
        <v>12</v>
      </c>
      <c r="E2584" t="s">
        <v>333</v>
      </c>
      <c r="F2584">
        <v>200</v>
      </c>
      <c r="G2584">
        <v>0.67307692307692313</v>
      </c>
      <c r="H2584">
        <v>11656.20329453096</v>
      </c>
      <c r="I2584">
        <v>0.63243286319101033</v>
      </c>
      <c r="K2584" s="2" t="s">
        <v>1304</v>
      </c>
      <c r="L2584" s="2">
        <f t="shared" ref="L2584:O2584" si="14847" xml:space="preserve"> L2583 + (11*L2582)</f>
        <v>184.79761904761904</v>
      </c>
      <c r="M2584" s="2">
        <f t="shared" si="14847"/>
        <v>0.67547117470509499</v>
      </c>
      <c r="N2584" s="2">
        <f t="shared" si="14847"/>
        <v>12291.491932538664</v>
      </c>
      <c r="O2584" s="2">
        <f t="shared" si="14847"/>
        <v>0.95142627474052954</v>
      </c>
      <c r="X2584" s="5"/>
      <c r="Y2584" s="6"/>
      <c r="Z2584" s="5"/>
      <c r="AA2584" s="5"/>
      <c r="AB2584" s="5"/>
      <c r="AC2584" s="5"/>
      <c r="AD2584" s="5"/>
      <c r="AE2584" s="5"/>
      <c r="AF2584" s="5"/>
      <c r="AG2584" s="5"/>
      <c r="AH2584" s="5"/>
    </row>
    <row r="2585" spans="1:34" ht="16" x14ac:dyDescent="0.2">
      <c r="A2585" s="1">
        <v>2580</v>
      </c>
      <c r="B2585">
        <v>145372</v>
      </c>
      <c r="C2585">
        <v>4</v>
      </c>
      <c r="D2585" t="s">
        <v>13</v>
      </c>
      <c r="E2585" t="s">
        <v>333</v>
      </c>
      <c r="F2585">
        <v>260</v>
      </c>
      <c r="G2585">
        <v>0.82462686567164178</v>
      </c>
      <c r="H2585">
        <v>10653.445599354491</v>
      </c>
      <c r="I2585">
        <v>0.67434656657371317</v>
      </c>
      <c r="K2585" s="2" t="s">
        <v>976</v>
      </c>
      <c r="L2585" s="2">
        <f t="shared" ref="L2585" si="14848" xml:space="preserve"> (L2584 - F2588) / F2588</f>
        <v>-0.29466557615412581</v>
      </c>
      <c r="M2585" s="2">
        <f t="shared" ref="M2585" si="14849" xml:space="preserve"> (M2584 - G2588) / G2588</f>
        <v>8.3895605922129191E-2</v>
      </c>
      <c r="N2585" s="2">
        <f t="shared" ref="N2585" si="14850" xml:space="preserve"> (N2584 - H2588) / H2588</f>
        <v>0.14657426994142669</v>
      </c>
      <c r="O2585" s="2">
        <f t="shared" ref="O2585" si="14851" xml:space="preserve"> (O2584 - I2588) / I2588</f>
        <v>0.7559951858788192</v>
      </c>
      <c r="X2585" s="5"/>
      <c r="Y2585" s="6"/>
      <c r="Z2585" s="5"/>
      <c r="AA2585" s="5"/>
      <c r="AB2585" s="5"/>
      <c r="AC2585" s="5"/>
      <c r="AD2585" s="5"/>
      <c r="AE2585" s="5"/>
      <c r="AF2585" s="5"/>
      <c r="AG2585" s="5"/>
      <c r="AH2585" s="5"/>
    </row>
    <row r="2586" spans="1:34" ht="16" x14ac:dyDescent="0.2">
      <c r="A2586" s="1">
        <v>2581</v>
      </c>
      <c r="B2586">
        <v>145372</v>
      </c>
      <c r="C2586">
        <v>3</v>
      </c>
      <c r="D2586" t="s">
        <v>14</v>
      </c>
      <c r="E2586" t="s">
        <v>333</v>
      </c>
      <c r="F2586">
        <v>268</v>
      </c>
      <c r="G2586">
        <v>0.70397111913357402</v>
      </c>
      <c r="H2586">
        <v>11083.51451539578</v>
      </c>
      <c r="I2586">
        <v>0.65266879374498965</v>
      </c>
      <c r="K2586" s="2" t="s">
        <v>977</v>
      </c>
      <c r="L2586" s="2">
        <f t="shared" ref="L2586" si="14852">IF(L2581&lt;=$L$1,1,0)</f>
        <v>1</v>
      </c>
      <c r="M2586" s="2">
        <f t="shared" ref="M2586" si="14853">IF(M2581&lt;=$M$1,1,0)</f>
        <v>1</v>
      </c>
      <c r="N2586" s="2">
        <f t="shared" ref="N2586" si="14854">IF(N2581&lt;=$N$1,1,0)</f>
        <v>0</v>
      </c>
      <c r="O2586" s="2">
        <f t="shared" ref="O2586" si="14855">IF(O2581&lt;=$O$1,1,0)</f>
        <v>0</v>
      </c>
      <c r="X2586" s="5" t="s">
        <v>977</v>
      </c>
      <c r="Y2586" s="5">
        <f t="shared" ref="Y2586" ca="1" si="14856">IF(L2581&lt;=$Y$1,1,0)</f>
        <v>0</v>
      </c>
      <c r="Z2586" s="5">
        <f t="shared" ref="Z2586" ca="1" si="14857">IF(M2581&lt;=$Z$1,1,0)</f>
        <v>0</v>
      </c>
      <c r="AA2586" s="5">
        <f t="shared" ref="AA2586" ca="1" si="14858">IF(N2581&lt;=$AA$1,1,0)</f>
        <v>0</v>
      </c>
      <c r="AB2586" s="5">
        <f t="shared" ref="AB2586" ca="1" si="14859">IF(O2581&lt;=$AB$1,1,0)</f>
        <v>0</v>
      </c>
      <c r="AC2586" s="5"/>
      <c r="AD2586" s="5"/>
      <c r="AE2586" s="5"/>
      <c r="AF2586" s="5"/>
      <c r="AG2586" s="5"/>
      <c r="AH2586" s="5"/>
    </row>
    <row r="2587" spans="1:34" ht="16" x14ac:dyDescent="0.2">
      <c r="A2587" s="1">
        <v>2582</v>
      </c>
      <c r="B2587">
        <v>145372</v>
      </c>
      <c r="C2587">
        <v>2</v>
      </c>
      <c r="D2587" t="s">
        <v>15</v>
      </c>
      <c r="E2587" t="s">
        <v>333</v>
      </c>
      <c r="F2587">
        <v>277</v>
      </c>
      <c r="G2587">
        <v>0.72900763358778631</v>
      </c>
      <c r="H2587">
        <v>11637.95979766508</v>
      </c>
      <c r="I2587">
        <v>0.57989221557483139</v>
      </c>
      <c r="K2587" s="2" t="s">
        <v>978</v>
      </c>
      <c r="L2587" s="2">
        <f t="shared" ref="L2587" si="14860">IF(L2581&lt;=$L$2, 1, 0)</f>
        <v>1</v>
      </c>
      <c r="M2587" s="2">
        <f t="shared" ref="M2587" si="14861">IF(M2581&lt;=$M$2, 1, 0)</f>
        <v>1</v>
      </c>
      <c r="N2587" s="2">
        <f t="shared" ref="N2587" si="14862">IF(N2581&lt;=$N$2, 1, 0)</f>
        <v>0</v>
      </c>
      <c r="O2587" s="2">
        <f t="shared" ref="O2587" si="14863">IF(O2581&lt;=$O$2, 1, 0)</f>
        <v>0</v>
      </c>
      <c r="X2587" s="5" t="s">
        <v>978</v>
      </c>
      <c r="Y2587" s="5">
        <f t="shared" ref="Y2587" ca="1" si="14864">IF(L2581&lt;=$Y$2, 1, 0)</f>
        <v>0</v>
      </c>
      <c r="Z2587" s="5">
        <f t="shared" ref="Z2587" ca="1" si="14865">IF(M2581&lt;=$Z$2, 1, 0)</f>
        <v>0</v>
      </c>
      <c r="AA2587" s="5">
        <f t="shared" ref="AA2587" ca="1" si="14866">IF(N2581&lt;=$AA$2, 1, 0)</f>
        <v>0</v>
      </c>
      <c r="AB2587" s="5">
        <f t="shared" ref="AB2587" ca="1" si="14867">IF(O2581&lt;=$AB$2, 1, 0)</f>
        <v>0</v>
      </c>
      <c r="AC2587" s="5"/>
      <c r="AD2587" s="5" t="s">
        <v>1952</v>
      </c>
      <c r="AE2587" s="5">
        <f t="shared" ref="AE2587" ca="1" si="14868" xml:space="preserve"> Y2586+Y2587+Y2588</f>
        <v>1</v>
      </c>
      <c r="AF2587" s="5">
        <f t="shared" ref="AF2587" ca="1" si="14869">Z2586+Z2587+Z2588</f>
        <v>0</v>
      </c>
      <c r="AG2587" s="5">
        <f t="shared" ref="AG2587" ca="1" si="14870">AA2586+AA2587+AA2588</f>
        <v>0</v>
      </c>
      <c r="AH2587" s="5">
        <f t="shared" ref="AH2587" ca="1" si="14871">AB2586+AB2587+AB2588</f>
        <v>0</v>
      </c>
    </row>
    <row r="2588" spans="1:34" ht="16" x14ac:dyDescent="0.2">
      <c r="A2588" s="1">
        <v>2583</v>
      </c>
      <c r="B2588">
        <v>145372</v>
      </c>
      <c r="C2588">
        <v>1</v>
      </c>
      <c r="D2588" t="s">
        <v>16</v>
      </c>
      <c r="E2588" t="s">
        <v>333</v>
      </c>
      <c r="F2588">
        <v>262</v>
      </c>
      <c r="G2588">
        <v>0.62318840579710144</v>
      </c>
      <c r="H2588">
        <v>10720.188176878049</v>
      </c>
      <c r="I2588">
        <v>0.54181599265852842</v>
      </c>
      <c r="K2588" s="2" t="s">
        <v>979</v>
      </c>
      <c r="L2588" s="2">
        <f t="shared" ref="L2588" si="14872">IF(L2585&lt;=$L$1, 1,0)</f>
        <v>1</v>
      </c>
      <c r="M2588" s="2">
        <f t="shared" ref="M2588" si="14873">IF(M2585&lt;=$M$1, 1,0)</f>
        <v>1</v>
      </c>
      <c r="N2588" s="2">
        <f t="shared" ref="N2588" si="14874">IF(N2585&lt;=$N$1, 1,0)</f>
        <v>0</v>
      </c>
      <c r="O2588" s="2">
        <f t="shared" ref="O2588" si="14875">IF(O2585&lt;=$O$1, 1,0)</f>
        <v>0</v>
      </c>
      <c r="X2588" s="5" t="s">
        <v>979</v>
      </c>
      <c r="Y2588" s="5">
        <f t="shared" ref="Y2588" ca="1" si="14876">IF(L2585&lt;=$Y$1, 1,0)</f>
        <v>1</v>
      </c>
      <c r="Z2588" s="5">
        <f t="shared" ref="Z2588" ca="1" si="14877">IF(M2585&lt;=$Z$1, 1,0)</f>
        <v>0</v>
      </c>
      <c r="AA2588" s="5">
        <f t="shared" ref="AA2588" ca="1" si="14878">IF(N2585&lt;=$AA$1, 1,0)</f>
        <v>0</v>
      </c>
      <c r="AB2588" s="5">
        <f t="shared" ref="AB2588" ca="1" si="14879">IF(O2585&lt;=$AB$1, 1,0)</f>
        <v>0</v>
      </c>
      <c r="AC2588" s="5"/>
      <c r="AD2588" s="5" t="s">
        <v>1953</v>
      </c>
      <c r="AE2588" s="5"/>
      <c r="AF2588" s="5"/>
      <c r="AG2588" s="5"/>
      <c r="AH2588" s="5">
        <f t="shared" ref="AH2588" ca="1" si="14880">AE2587+AF2587+AG2587+AH2587</f>
        <v>1</v>
      </c>
    </row>
    <row r="2589" spans="1:34" ht="16" x14ac:dyDescent="0.2">
      <c r="A2589" s="1">
        <v>2584</v>
      </c>
      <c r="B2589">
        <v>153384</v>
      </c>
      <c r="C2589">
        <v>8</v>
      </c>
      <c r="D2589" t="s">
        <v>8</v>
      </c>
      <c r="E2589" t="s">
        <v>334</v>
      </c>
      <c r="F2589">
        <v>459</v>
      </c>
      <c r="G2589">
        <v>0.94168466522678185</v>
      </c>
      <c r="H2589">
        <v>21822.341100888949</v>
      </c>
      <c r="I2589">
        <v>14.90483013868287</v>
      </c>
      <c r="K2589" s="2" t="s">
        <v>972</v>
      </c>
      <c r="L2589" s="4">
        <f t="shared" ref="L2589" si="14881" xml:space="preserve"> (F2589 - F2596) / F2596</f>
        <v>3.3783783783783786E-2</v>
      </c>
      <c r="M2589" s="4">
        <f t="shared" ref="M2589" si="14882" xml:space="preserve"> (G2589 - G2596) / G2596</f>
        <v>-9.6837323436659885E-3</v>
      </c>
      <c r="N2589" s="4">
        <f t="shared" ref="N2589" si="14883" xml:space="preserve"> (H2589 - H2596) / H2596</f>
        <v>0.52806650815297462</v>
      </c>
      <c r="O2589" s="4">
        <f t="shared" ref="O2589" si="14884" xml:space="preserve"> (I2589 - I2596) / I2596</f>
        <v>6.6226297807654919E-2</v>
      </c>
      <c r="X2589" s="5"/>
      <c r="Y2589" s="6"/>
      <c r="Z2589" s="5"/>
      <c r="AA2589" s="5"/>
      <c r="AB2589" s="5"/>
      <c r="AC2589" s="5"/>
      <c r="AD2589" s="5"/>
      <c r="AE2589" s="5"/>
      <c r="AF2589" s="5"/>
      <c r="AG2589" s="5"/>
      <c r="AH2589" s="5"/>
    </row>
    <row r="2590" spans="1:34" ht="16" x14ac:dyDescent="0.2">
      <c r="A2590" s="1">
        <v>2585</v>
      </c>
      <c r="B2590">
        <v>153384</v>
      </c>
      <c r="C2590">
        <v>7</v>
      </c>
      <c r="D2590" t="s">
        <v>10</v>
      </c>
      <c r="E2590" t="s">
        <v>334</v>
      </c>
      <c r="F2590">
        <v>463</v>
      </c>
      <c r="G2590">
        <v>0.92393736017897088</v>
      </c>
      <c r="H2590">
        <v>19772.452832852039</v>
      </c>
      <c r="I2590">
        <v>15.835420493126289</v>
      </c>
      <c r="K2590" s="2" t="s">
        <v>973</v>
      </c>
      <c r="L2590" s="2">
        <f t="shared" ref="L2590" si="14885" xml:space="preserve"> SLOPE(F2589:F2596, $C2589:$C2596)</f>
        <v>3.7261904761904763</v>
      </c>
      <c r="M2590" s="2">
        <f t="shared" ref="M2590" si="14886" xml:space="preserve"> SLOPE(G2589:G2596, $C2589:$C2596)</f>
        <v>-8.7275343851479184E-4</v>
      </c>
      <c r="N2590" s="2">
        <f t="shared" ref="N2590" si="14887" xml:space="preserve"> SLOPE(H2589:H2596, $C2589:$C2596)</f>
        <v>1098.4931960349491</v>
      </c>
      <c r="O2590" s="2">
        <f t="shared" ref="O2590" si="14888" xml:space="preserve"> SLOPE(I2589:I2596, $C2589:$C2596)</f>
        <v>6.596936285061121E-2</v>
      </c>
      <c r="X2590" s="5"/>
      <c r="Y2590" s="6"/>
      <c r="Z2590" s="5"/>
      <c r="AA2590" s="5"/>
      <c r="AB2590" s="5"/>
      <c r="AC2590" s="5"/>
      <c r="AD2590" s="5"/>
      <c r="AE2590" s="5"/>
      <c r="AF2590" s="5"/>
      <c r="AG2590" s="5"/>
      <c r="AH2590" s="5"/>
    </row>
    <row r="2591" spans="1:34" ht="16" x14ac:dyDescent="0.2">
      <c r="A2591" s="1">
        <v>2586</v>
      </c>
      <c r="B2591">
        <v>153384</v>
      </c>
      <c r="C2591">
        <v>6</v>
      </c>
      <c r="D2591" t="s">
        <v>11</v>
      </c>
      <c r="E2591" t="s">
        <v>334</v>
      </c>
      <c r="F2591">
        <v>447</v>
      </c>
      <c r="G2591">
        <v>0.95641646489104115</v>
      </c>
      <c r="H2591">
        <v>20983.027619989669</v>
      </c>
      <c r="I2591">
        <v>14.871288230431739</v>
      </c>
      <c r="K2591" s="2" t="s">
        <v>974</v>
      </c>
      <c r="L2591" s="2">
        <f t="shared" ref="L2591" si="14889" xml:space="preserve"> INTERCEPT(F2589:F2596,$C2589:$C2596)</f>
        <v>424.10714285714283</v>
      </c>
      <c r="M2591" s="2">
        <f t="shared" ref="M2591" si="14890" xml:space="preserve"> INTERCEPT(G2589:G2596,$C2589:$C2596)</f>
        <v>0.94433304254188721</v>
      </c>
      <c r="N2591" s="2">
        <f t="shared" ref="N2591" si="14891" xml:space="preserve"> INTERCEPT(H2589:H2596,$C2589:$C2596)</f>
        <v>13407.485346038795</v>
      </c>
      <c r="O2591" s="2">
        <f t="shared" ref="O2591" si="14892" xml:space="preserve"> INTERCEPT(I2589:I2596,$C2589:$C2596)</f>
        <v>14.702342881092813</v>
      </c>
      <c r="X2591" s="5"/>
      <c r="Y2591" s="6"/>
      <c r="Z2591" s="5"/>
      <c r="AA2591" s="5"/>
      <c r="AB2591" s="5"/>
      <c r="AC2591" s="5"/>
      <c r="AD2591" s="5"/>
      <c r="AE2591" s="5"/>
      <c r="AF2591" s="5"/>
      <c r="AG2591" s="5"/>
      <c r="AH2591" s="5"/>
    </row>
    <row r="2592" spans="1:34" ht="16" x14ac:dyDescent="0.2">
      <c r="A2592" s="1">
        <v>2587</v>
      </c>
      <c r="B2592">
        <v>153384</v>
      </c>
      <c r="C2592">
        <v>5</v>
      </c>
      <c r="D2592" t="s">
        <v>12</v>
      </c>
      <c r="E2592" t="s">
        <v>334</v>
      </c>
      <c r="F2592">
        <v>414</v>
      </c>
      <c r="G2592">
        <v>0.93438914027149322</v>
      </c>
      <c r="H2592">
        <v>19610.341992300229</v>
      </c>
      <c r="I2592">
        <v>13.82441768819278</v>
      </c>
      <c r="K2592" s="2" t="s">
        <v>1305</v>
      </c>
      <c r="L2592" s="2">
        <f t="shared" ref="L2592:O2592" si="14893" xml:space="preserve"> L2591 + (11*L2590)</f>
        <v>465.09523809523807</v>
      </c>
      <c r="M2592" s="2">
        <f t="shared" si="14893"/>
        <v>0.93473275471822448</v>
      </c>
      <c r="N2592" s="2">
        <f t="shared" si="14893"/>
        <v>25490.910502423234</v>
      </c>
      <c r="O2592" s="2">
        <f t="shared" si="14893"/>
        <v>15.428005872449535</v>
      </c>
      <c r="X2592" s="5"/>
      <c r="Y2592" s="6"/>
      <c r="Z2592" s="5"/>
      <c r="AA2592" s="5"/>
      <c r="AB2592" s="5"/>
      <c r="AC2592" s="5"/>
      <c r="AD2592" s="5"/>
      <c r="AE2592" s="5"/>
      <c r="AF2592" s="5"/>
      <c r="AG2592" s="5"/>
      <c r="AH2592" s="5"/>
    </row>
    <row r="2593" spans="1:34" ht="16" x14ac:dyDescent="0.2">
      <c r="A2593" s="1">
        <v>2588</v>
      </c>
      <c r="B2593">
        <v>153384</v>
      </c>
      <c r="C2593">
        <v>4</v>
      </c>
      <c r="D2593" t="s">
        <v>13</v>
      </c>
      <c r="E2593" t="s">
        <v>334</v>
      </c>
      <c r="F2593">
        <v>442</v>
      </c>
      <c r="G2593">
        <v>0.94022988505747129</v>
      </c>
      <c r="H2593">
        <v>18781.99650228161</v>
      </c>
      <c r="I2593">
        <v>15.307734461293441</v>
      </c>
      <c r="K2593" s="2" t="s">
        <v>976</v>
      </c>
      <c r="L2593" s="2">
        <f t="shared" ref="L2593" si="14894" xml:space="preserve"> (L2592 - F2596) / F2596</f>
        <v>4.751179751179746E-2</v>
      </c>
      <c r="M2593" s="2">
        <f t="shared" ref="M2593" si="14895" xml:space="preserve"> (M2592 - G2596) / G2596</f>
        <v>-1.6994661704777963E-2</v>
      </c>
      <c r="N2593" s="2">
        <f t="shared" ref="N2593" si="14896" xml:space="preserve"> (N2592 - H2596) / H2596</f>
        <v>0.78495086393325275</v>
      </c>
      <c r="O2593" s="2">
        <f t="shared" ref="O2593" si="14897" xml:space="preserve"> (O2592 - I2596) / I2596</f>
        <v>0.10365199944440832</v>
      </c>
      <c r="X2593" s="5"/>
      <c r="Y2593" s="6"/>
      <c r="Z2593" s="5"/>
      <c r="AA2593" s="5"/>
      <c r="AB2593" s="5"/>
      <c r="AC2593" s="5"/>
      <c r="AD2593" s="5"/>
      <c r="AE2593" s="5"/>
      <c r="AF2593" s="5"/>
      <c r="AG2593" s="5"/>
      <c r="AH2593" s="5"/>
    </row>
    <row r="2594" spans="1:34" ht="16" x14ac:dyDescent="0.2">
      <c r="A2594" s="1">
        <v>2589</v>
      </c>
      <c r="B2594">
        <v>153384</v>
      </c>
      <c r="C2594">
        <v>3</v>
      </c>
      <c r="D2594" t="s">
        <v>14</v>
      </c>
      <c r="E2594" t="s">
        <v>334</v>
      </c>
      <c r="F2594">
        <v>435</v>
      </c>
      <c r="G2594">
        <v>0.94326241134751776</v>
      </c>
      <c r="H2594">
        <v>17308.383813062639</v>
      </c>
      <c r="I2594">
        <v>16.553904758457819</v>
      </c>
      <c r="K2594" s="2" t="s">
        <v>977</v>
      </c>
      <c r="L2594" s="2">
        <f t="shared" ref="L2594" si="14898">IF(L2589&lt;=$L$1,1,0)</f>
        <v>1</v>
      </c>
      <c r="M2594" s="2">
        <f t="shared" ref="M2594" si="14899">IF(M2589&lt;=$M$1,1,0)</f>
        <v>1</v>
      </c>
      <c r="N2594" s="2">
        <f t="shared" ref="N2594" si="14900">IF(N2589&lt;=$N$1,1,0)</f>
        <v>0</v>
      </c>
      <c r="O2594" s="2">
        <f t="shared" ref="O2594" si="14901">IF(O2589&lt;=$O$1,1,0)</f>
        <v>0</v>
      </c>
      <c r="X2594" s="5" t="s">
        <v>977</v>
      </c>
      <c r="Y2594" s="5">
        <f t="shared" ref="Y2594" ca="1" si="14902">IF(L2589&lt;=$Y$1,1,0)</f>
        <v>0</v>
      </c>
      <c r="Z2594" s="5">
        <f t="shared" ref="Z2594" ca="1" si="14903">IF(M2589&lt;=$Z$1,1,0)</f>
        <v>0</v>
      </c>
      <c r="AA2594" s="5">
        <f t="shared" ref="AA2594" ca="1" si="14904">IF(N2589&lt;=$AA$1,1,0)</f>
        <v>0</v>
      </c>
      <c r="AB2594" s="5">
        <f t="shared" ref="AB2594" ca="1" si="14905">IF(O2589&lt;=$AB$1,1,0)</f>
        <v>0</v>
      </c>
      <c r="AC2594" s="5"/>
      <c r="AD2594" s="5"/>
      <c r="AE2594" s="5"/>
      <c r="AF2594" s="5"/>
      <c r="AG2594" s="5"/>
      <c r="AH2594" s="5"/>
    </row>
    <row r="2595" spans="1:34" ht="16" x14ac:dyDescent="0.2">
      <c r="A2595" s="1">
        <v>2590</v>
      </c>
      <c r="B2595">
        <v>153384</v>
      </c>
      <c r="C2595">
        <v>2</v>
      </c>
      <c r="D2595" t="s">
        <v>15</v>
      </c>
      <c r="E2595" t="s">
        <v>334</v>
      </c>
      <c r="F2595">
        <v>423</v>
      </c>
      <c r="G2595">
        <v>0.93243243243243246</v>
      </c>
      <c r="H2595">
        <v>14246.078717503389</v>
      </c>
      <c r="I2595">
        <v>14.71699489423778</v>
      </c>
      <c r="K2595" s="2" t="s">
        <v>978</v>
      </c>
      <c r="L2595" s="2">
        <f t="shared" ref="L2595" si="14906">IF(L2589&lt;=$L$2, 1, 0)</f>
        <v>1</v>
      </c>
      <c r="M2595" s="2">
        <f t="shared" ref="M2595" si="14907">IF(M2589&lt;=$M$2, 1, 0)</f>
        <v>1</v>
      </c>
      <c r="N2595" s="2">
        <f t="shared" ref="N2595" si="14908">IF(N2589&lt;=$N$2, 1, 0)</f>
        <v>0</v>
      </c>
      <c r="O2595" s="2">
        <f t="shared" ref="O2595" si="14909">IF(O2589&lt;=$O$2, 1, 0)</f>
        <v>0</v>
      </c>
      <c r="X2595" s="5" t="s">
        <v>978</v>
      </c>
      <c r="Y2595" s="5">
        <f t="shared" ref="Y2595" ca="1" si="14910">IF(L2589&lt;=$Y$2, 1, 0)</f>
        <v>0</v>
      </c>
      <c r="Z2595" s="5">
        <f t="shared" ref="Z2595" ca="1" si="14911">IF(M2589&lt;=$Z$2, 1, 0)</f>
        <v>0</v>
      </c>
      <c r="AA2595" s="5">
        <f t="shared" ref="AA2595" ca="1" si="14912">IF(N2589&lt;=$AA$2, 1, 0)</f>
        <v>0</v>
      </c>
      <c r="AB2595" s="5">
        <f t="shared" ref="AB2595" ca="1" si="14913">IF(O2589&lt;=$AB$2, 1, 0)</f>
        <v>0</v>
      </c>
      <c r="AC2595" s="5"/>
      <c r="AD2595" s="5" t="s">
        <v>1952</v>
      </c>
      <c r="AE2595" s="5">
        <f t="shared" ref="AE2595" ca="1" si="14914" xml:space="preserve"> Y2594+Y2595+Y2596</f>
        <v>0</v>
      </c>
      <c r="AF2595" s="5">
        <f t="shared" ref="AF2595" ca="1" si="14915">Z2594+Z2595+Z2596</f>
        <v>0</v>
      </c>
      <c r="AG2595" s="5">
        <f t="shared" ref="AG2595" ca="1" si="14916">AA2594+AA2595+AA2596</f>
        <v>0</v>
      </c>
      <c r="AH2595" s="5">
        <f t="shared" ref="AH2595" ca="1" si="14917">AB2594+AB2595+AB2596</f>
        <v>0</v>
      </c>
    </row>
    <row r="2596" spans="1:34" ht="16" x14ac:dyDescent="0.2">
      <c r="A2596" s="1">
        <v>2591</v>
      </c>
      <c r="B2596">
        <v>153384</v>
      </c>
      <c r="C2596">
        <v>1</v>
      </c>
      <c r="D2596" t="s">
        <v>16</v>
      </c>
      <c r="E2596" t="s">
        <v>334</v>
      </c>
      <c r="F2596">
        <v>444</v>
      </c>
      <c r="G2596">
        <v>0.9508928571428571</v>
      </c>
      <c r="H2596">
        <v>14281.01524668998</v>
      </c>
      <c r="I2596">
        <v>13.979049446941771</v>
      </c>
      <c r="K2596" s="2" t="s">
        <v>979</v>
      </c>
      <c r="L2596" s="2">
        <f t="shared" ref="L2596" si="14918">IF(L2593&lt;=$L$1, 1,0)</f>
        <v>1</v>
      </c>
      <c r="M2596" s="2">
        <f t="shared" ref="M2596" si="14919">IF(M2593&lt;=$M$1, 1,0)</f>
        <v>1</v>
      </c>
      <c r="N2596" s="2">
        <f t="shared" ref="N2596" si="14920">IF(N2593&lt;=$N$1, 1,0)</f>
        <v>0</v>
      </c>
      <c r="O2596" s="2">
        <f t="shared" ref="O2596" si="14921">IF(O2593&lt;=$O$1, 1,0)</f>
        <v>0</v>
      </c>
      <c r="X2596" s="5" t="s">
        <v>979</v>
      </c>
      <c r="Y2596" s="5">
        <f t="shared" ref="Y2596" ca="1" si="14922">IF(L2593&lt;=$Y$1, 1,0)</f>
        <v>0</v>
      </c>
      <c r="Z2596" s="5">
        <f t="shared" ref="Z2596" ca="1" si="14923">IF(M2593&lt;=$Z$1, 1,0)</f>
        <v>0</v>
      </c>
      <c r="AA2596" s="5">
        <f t="shared" ref="AA2596" ca="1" si="14924">IF(N2593&lt;=$AA$1, 1,0)</f>
        <v>0</v>
      </c>
      <c r="AB2596" s="5">
        <f t="shared" ref="AB2596" ca="1" si="14925">IF(O2593&lt;=$AB$1, 1,0)</f>
        <v>0</v>
      </c>
      <c r="AC2596" s="5"/>
      <c r="AD2596" s="5" t="s">
        <v>1953</v>
      </c>
      <c r="AE2596" s="5"/>
      <c r="AF2596" s="5"/>
      <c r="AG2596" s="5"/>
      <c r="AH2596" s="5">
        <f t="shared" ref="AH2596" ca="1" si="14926">AE2595+AF2595+AG2595+AH2595</f>
        <v>0</v>
      </c>
    </row>
    <row r="2597" spans="1:34" ht="16" x14ac:dyDescent="0.2">
      <c r="A2597" s="1">
        <v>2592</v>
      </c>
      <c r="B2597">
        <v>212805</v>
      </c>
      <c r="C2597">
        <v>8</v>
      </c>
      <c r="D2597" t="s">
        <v>8</v>
      </c>
      <c r="E2597" t="s">
        <v>335</v>
      </c>
      <c r="F2597">
        <v>490</v>
      </c>
      <c r="G2597">
        <v>0.89785831960461282</v>
      </c>
      <c r="H2597">
        <v>13762.421087476459</v>
      </c>
      <c r="I2597">
        <v>1.7658074904537091</v>
      </c>
      <c r="K2597" s="2" t="s">
        <v>972</v>
      </c>
      <c r="L2597" s="4">
        <f t="shared" ref="L2597" si="14927" xml:space="preserve"> (F2597 - F2604) / F2604</f>
        <v>-0.26865671641791045</v>
      </c>
      <c r="M2597" s="4">
        <f t="shared" ref="M2597" si="14928" xml:space="preserve"> (G2597 - G2604) / G2604</f>
        <v>-1.2515894481201198E-2</v>
      </c>
      <c r="N2597" s="4">
        <f t="shared" ref="N2597" si="14929" xml:space="preserve"> (H2597 - H2604) / H2604</f>
        <v>0.29706043528937204</v>
      </c>
      <c r="O2597" s="4">
        <f t="shared" ref="O2597" si="14930" xml:space="preserve"> (I2597 - I2604) / I2604</f>
        <v>0.18023605525204586</v>
      </c>
      <c r="X2597" s="5"/>
      <c r="Y2597" s="6"/>
      <c r="Z2597" s="5"/>
      <c r="AA2597" s="5"/>
      <c r="AB2597" s="5"/>
      <c r="AC2597" s="5"/>
      <c r="AD2597" s="5"/>
      <c r="AE2597" s="5"/>
      <c r="AF2597" s="5"/>
      <c r="AG2597" s="5"/>
      <c r="AH2597" s="5"/>
    </row>
    <row r="2598" spans="1:34" ht="16" x14ac:dyDescent="0.2">
      <c r="A2598" s="1">
        <v>2593</v>
      </c>
      <c r="B2598">
        <v>212805</v>
      </c>
      <c r="C2598">
        <v>7</v>
      </c>
      <c r="D2598" t="s">
        <v>10</v>
      </c>
      <c r="E2598" t="s">
        <v>335</v>
      </c>
      <c r="F2598">
        <v>608</v>
      </c>
      <c r="G2598">
        <v>0.87716535433070864</v>
      </c>
      <c r="H2598">
        <v>13484.49649216931</v>
      </c>
      <c r="I2598">
        <v>1.666622747956555</v>
      </c>
      <c r="K2598" s="2" t="s">
        <v>973</v>
      </c>
      <c r="L2598" s="2">
        <f t="shared" ref="L2598" si="14931" xml:space="preserve"> SLOPE(F2597:F2604, $C2597:$C2604)</f>
        <v>-16.988095238095237</v>
      </c>
      <c r="M2598" s="2">
        <f t="shared" ref="M2598" si="14932" xml:space="preserve"> SLOPE(G2597:G2604, $C2597:$C2604)</f>
        <v>-1.5689480767524773E-3</v>
      </c>
      <c r="N2598" s="2">
        <f t="shared" ref="N2598" si="14933" xml:space="preserve"> SLOPE(H2597:H2604, $C2597:$C2604)</f>
        <v>449.16475555674037</v>
      </c>
      <c r="O2598" s="2">
        <f t="shared" ref="O2598" si="14934" xml:space="preserve"> SLOPE(I2597:I2604, $C2597:$C2604)</f>
        <v>2.499528223638189E-2</v>
      </c>
      <c r="X2598" s="5"/>
      <c r="Y2598" s="6"/>
      <c r="Z2598" s="5"/>
      <c r="AA2598" s="5"/>
      <c r="AB2598" s="5"/>
      <c r="AC2598" s="5"/>
      <c r="AD2598" s="5"/>
      <c r="AE2598" s="5"/>
      <c r="AF2598" s="5"/>
      <c r="AG2598" s="5"/>
      <c r="AH2598" s="5"/>
    </row>
    <row r="2599" spans="1:34" ht="16" x14ac:dyDescent="0.2">
      <c r="A2599" s="1">
        <v>2594</v>
      </c>
      <c r="B2599">
        <v>212805</v>
      </c>
      <c r="C2599">
        <v>6</v>
      </c>
      <c r="D2599" t="s">
        <v>11</v>
      </c>
      <c r="E2599" t="s">
        <v>335</v>
      </c>
      <c r="F2599">
        <v>636</v>
      </c>
      <c r="G2599">
        <v>0.89193825042881647</v>
      </c>
      <c r="H2599">
        <v>13037.46108811372</v>
      </c>
      <c r="I2599">
        <v>1.49549935490243</v>
      </c>
      <c r="K2599" s="2" t="s">
        <v>974</v>
      </c>
      <c r="L2599" s="2">
        <f t="shared" ref="L2599" si="14935" xml:space="preserve"> INTERCEPT(F2597:F2604,$C2597:$C2604)</f>
        <v>678.82142857142856</v>
      </c>
      <c r="M2599" s="2">
        <f t="shared" ref="M2599" si="14936" xml:space="preserve"> INTERCEPT(G2597:G2604,$C2597:$C2604)</f>
        <v>0.90814296068248634</v>
      </c>
      <c r="N2599" s="2">
        <f t="shared" ref="N2599" si="14937" xml:space="preserve"> INTERCEPT(H2597:H2604,$C2597:$C2604)</f>
        <v>10307.02119448665</v>
      </c>
      <c r="O2599" s="2">
        <f t="shared" ref="O2599" si="14938" xml:space="preserve"> INTERCEPT(I2597:I2604,$C2597:$C2604)</f>
        <v>1.4479583725172369</v>
      </c>
      <c r="X2599" s="5"/>
      <c r="Y2599" s="6"/>
      <c r="Z2599" s="5"/>
      <c r="AA2599" s="5"/>
      <c r="AB2599" s="5"/>
      <c r="AC2599" s="5"/>
      <c r="AD2599" s="5"/>
      <c r="AE2599" s="5"/>
      <c r="AF2599" s="5"/>
      <c r="AG2599" s="5"/>
      <c r="AH2599" s="5"/>
    </row>
    <row r="2600" spans="1:34" ht="16" x14ac:dyDescent="0.2">
      <c r="A2600" s="1">
        <v>2595</v>
      </c>
      <c r="B2600">
        <v>212805</v>
      </c>
      <c r="C2600">
        <v>5</v>
      </c>
      <c r="D2600" t="s">
        <v>12</v>
      </c>
      <c r="E2600" t="s">
        <v>335</v>
      </c>
      <c r="F2600">
        <v>583</v>
      </c>
      <c r="G2600">
        <v>0.93944954128440372</v>
      </c>
      <c r="H2600">
        <v>12454.51083192216</v>
      </c>
      <c r="I2600">
        <v>1.412653837360778</v>
      </c>
      <c r="K2600" s="2" t="s">
        <v>1306</v>
      </c>
      <c r="L2600" s="2">
        <f t="shared" ref="L2600:O2600" si="14939" xml:space="preserve"> L2599 + (11*L2598)</f>
        <v>491.95238095238096</v>
      </c>
      <c r="M2600" s="2">
        <f t="shared" si="14939"/>
        <v>0.89088453183820904</v>
      </c>
      <c r="N2600" s="2">
        <f t="shared" si="14939"/>
        <v>15247.833505610794</v>
      </c>
      <c r="O2600" s="2">
        <f t="shared" si="14939"/>
        <v>1.7229064771174376</v>
      </c>
      <c r="X2600" s="5"/>
      <c r="Y2600" s="6"/>
      <c r="Z2600" s="5"/>
      <c r="AA2600" s="5"/>
      <c r="AB2600" s="5"/>
      <c r="AC2600" s="5"/>
      <c r="AD2600" s="5"/>
      <c r="AE2600" s="5"/>
      <c r="AF2600" s="5"/>
      <c r="AG2600" s="5"/>
      <c r="AH2600" s="5"/>
    </row>
    <row r="2601" spans="1:34" ht="16" x14ac:dyDescent="0.2">
      <c r="A2601" s="1">
        <v>2596</v>
      </c>
      <c r="B2601">
        <v>212805</v>
      </c>
      <c r="C2601">
        <v>4</v>
      </c>
      <c r="D2601" t="s">
        <v>13</v>
      </c>
      <c r="E2601" t="s">
        <v>335</v>
      </c>
      <c r="F2601">
        <v>547</v>
      </c>
      <c r="G2601">
        <v>0.89481946624803765</v>
      </c>
      <c r="H2601">
        <v>12311.174820646111</v>
      </c>
      <c r="I2601">
        <v>1.501937982159532</v>
      </c>
      <c r="K2601" s="2" t="s">
        <v>976</v>
      </c>
      <c r="L2601" s="2">
        <f t="shared" ref="L2601" si="14940" xml:space="preserve"> (L2600 - F2604) / F2604</f>
        <v>-0.26574271499644631</v>
      </c>
      <c r="M2601" s="2">
        <f t="shared" ref="M2601" si="14941" xml:space="preserve"> (M2600 - G2604) / G2604</f>
        <v>-2.0185817924821759E-2</v>
      </c>
      <c r="N2601" s="2">
        <f t="shared" ref="N2601" si="14942" xml:space="preserve"> (N2600 - H2604) / H2604</f>
        <v>0.43705540168396889</v>
      </c>
      <c r="O2601" s="2">
        <f t="shared" ref="O2601" si="14943" xml:space="preserve"> (O2600 - I2604) / I2604</f>
        <v>0.15156173881605278</v>
      </c>
      <c r="X2601" s="5"/>
      <c r="Y2601" s="6"/>
      <c r="Z2601" s="5"/>
      <c r="AA2601" s="5"/>
      <c r="AB2601" s="5"/>
      <c r="AC2601" s="5"/>
      <c r="AD2601" s="5"/>
      <c r="AE2601" s="5"/>
      <c r="AF2601" s="5"/>
      <c r="AG2601" s="5"/>
      <c r="AH2601" s="5"/>
    </row>
    <row r="2602" spans="1:34" ht="16" x14ac:dyDescent="0.2">
      <c r="A2602" s="1">
        <v>2597</v>
      </c>
      <c r="B2602">
        <v>212805</v>
      </c>
      <c r="C2602">
        <v>3</v>
      </c>
      <c r="D2602" t="s">
        <v>14</v>
      </c>
      <c r="E2602" t="s">
        <v>335</v>
      </c>
      <c r="F2602">
        <v>637</v>
      </c>
      <c r="G2602">
        <v>0.91627906976744189</v>
      </c>
      <c r="H2602">
        <v>11907.906341249751</v>
      </c>
      <c r="I2602">
        <v>1.6028988532387149</v>
      </c>
      <c r="K2602" s="2" t="s">
        <v>977</v>
      </c>
      <c r="L2602" s="2">
        <f t="shared" ref="L2602" si="14944">IF(L2597&lt;=$L$1,1,0)</f>
        <v>1</v>
      </c>
      <c r="M2602" s="2">
        <f t="shared" ref="M2602" si="14945">IF(M2597&lt;=$M$1,1,0)</f>
        <v>1</v>
      </c>
      <c r="N2602" s="2">
        <f t="shared" ref="N2602" si="14946">IF(N2597&lt;=$N$1,1,0)</f>
        <v>0</v>
      </c>
      <c r="O2602" s="2">
        <f t="shared" ref="O2602" si="14947">IF(O2597&lt;=$O$1,1,0)</f>
        <v>0</v>
      </c>
      <c r="X2602" s="5" t="s">
        <v>977</v>
      </c>
      <c r="Y2602" s="5">
        <f t="shared" ref="Y2602" ca="1" si="14948">IF(L2597&lt;=$Y$1,1,0)</f>
        <v>1</v>
      </c>
      <c r="Z2602" s="5">
        <f t="shared" ref="Z2602" ca="1" si="14949">IF(M2597&lt;=$Z$1,1,0)</f>
        <v>0</v>
      </c>
      <c r="AA2602" s="5">
        <f t="shared" ref="AA2602" ca="1" si="14950">IF(N2597&lt;=$AA$1,1,0)</f>
        <v>0</v>
      </c>
      <c r="AB2602" s="5">
        <f t="shared" ref="AB2602" ca="1" si="14951">IF(O2597&lt;=$AB$1,1,0)</f>
        <v>0</v>
      </c>
      <c r="AC2602" s="5"/>
      <c r="AD2602" s="5"/>
      <c r="AE2602" s="5"/>
      <c r="AF2602" s="5"/>
      <c r="AG2602" s="5"/>
      <c r="AH2602" s="5"/>
    </row>
    <row r="2603" spans="1:34" ht="16" x14ac:dyDescent="0.2">
      <c r="A2603" s="1">
        <v>2598</v>
      </c>
      <c r="B2603">
        <v>212805</v>
      </c>
      <c r="C2603">
        <v>2</v>
      </c>
      <c r="D2603" t="s">
        <v>15</v>
      </c>
      <c r="E2603" t="s">
        <v>335</v>
      </c>
      <c r="F2603">
        <v>648</v>
      </c>
      <c r="G2603">
        <v>0.88191330343796714</v>
      </c>
      <c r="H2603">
        <v>11057.65990111242</v>
      </c>
      <c r="I2603">
        <v>1.541929148368212</v>
      </c>
      <c r="K2603" s="2" t="s">
        <v>978</v>
      </c>
      <c r="L2603" s="2">
        <f t="shared" ref="L2603" si="14952">IF(L2597&lt;=$L$2, 1, 0)</f>
        <v>1</v>
      </c>
      <c r="M2603" s="2">
        <f t="shared" ref="M2603" si="14953">IF(M2597&lt;=$M$2, 1, 0)</f>
        <v>1</v>
      </c>
      <c r="N2603" s="2">
        <f t="shared" ref="N2603" si="14954">IF(N2597&lt;=$N$2, 1, 0)</f>
        <v>0</v>
      </c>
      <c r="O2603" s="2">
        <f t="shared" ref="O2603" si="14955">IF(O2597&lt;=$O$2, 1, 0)</f>
        <v>0</v>
      </c>
      <c r="X2603" s="5" t="s">
        <v>978</v>
      </c>
      <c r="Y2603" s="5">
        <f t="shared" ref="Y2603" ca="1" si="14956">IF(L2597&lt;=$Y$2, 1, 0)</f>
        <v>0</v>
      </c>
      <c r="Z2603" s="5">
        <f t="shared" ref="Z2603" ca="1" si="14957">IF(M2597&lt;=$Z$2, 1, 0)</f>
        <v>0</v>
      </c>
      <c r="AA2603" s="5">
        <f t="shared" ref="AA2603" ca="1" si="14958">IF(N2597&lt;=$AA$2, 1, 0)</f>
        <v>0</v>
      </c>
      <c r="AB2603" s="5">
        <f t="shared" ref="AB2603" ca="1" si="14959">IF(O2597&lt;=$AB$2, 1, 0)</f>
        <v>0</v>
      </c>
      <c r="AC2603" s="5"/>
      <c r="AD2603" s="5" t="s">
        <v>1952</v>
      </c>
      <c r="AE2603" s="5">
        <f t="shared" ref="AE2603" ca="1" si="14960" xml:space="preserve"> Y2602+Y2603+Y2604</f>
        <v>2</v>
      </c>
      <c r="AF2603" s="5">
        <f t="shared" ref="AF2603" ca="1" si="14961">Z2602+Z2603+Z2604</f>
        <v>0</v>
      </c>
      <c r="AG2603" s="5">
        <f t="shared" ref="AG2603" ca="1" si="14962">AA2602+AA2603+AA2604</f>
        <v>0</v>
      </c>
      <c r="AH2603" s="5">
        <f t="shared" ref="AH2603" ca="1" si="14963">AB2602+AB2603+AB2604</f>
        <v>0</v>
      </c>
    </row>
    <row r="2604" spans="1:34" ht="16" x14ac:dyDescent="0.2">
      <c r="A2604" s="1">
        <v>2599</v>
      </c>
      <c r="B2604">
        <v>212805</v>
      </c>
      <c r="C2604">
        <v>1</v>
      </c>
      <c r="D2604" t="s">
        <v>16</v>
      </c>
      <c r="E2604" t="s">
        <v>335</v>
      </c>
      <c r="F2604">
        <v>670</v>
      </c>
      <c r="G2604">
        <v>0.90923824959481359</v>
      </c>
      <c r="H2604">
        <v>10610.470193245919</v>
      </c>
      <c r="I2604">
        <v>1.496147726207713</v>
      </c>
      <c r="K2604" s="2" t="s">
        <v>979</v>
      </c>
      <c r="L2604" s="2">
        <f t="shared" ref="L2604" si="14964">IF(L2601&lt;=$L$1, 1,0)</f>
        <v>1</v>
      </c>
      <c r="M2604" s="2">
        <f t="shared" ref="M2604" si="14965">IF(M2601&lt;=$M$1, 1,0)</f>
        <v>1</v>
      </c>
      <c r="N2604" s="2">
        <f t="shared" ref="N2604" si="14966">IF(N2601&lt;=$N$1, 1,0)</f>
        <v>0</v>
      </c>
      <c r="O2604" s="2">
        <f t="shared" ref="O2604" si="14967">IF(O2601&lt;=$O$1, 1,0)</f>
        <v>0</v>
      </c>
      <c r="X2604" s="5" t="s">
        <v>979</v>
      </c>
      <c r="Y2604" s="5">
        <f t="shared" ref="Y2604" ca="1" si="14968">IF(L2601&lt;=$Y$1, 1,0)</f>
        <v>1</v>
      </c>
      <c r="Z2604" s="5">
        <f t="shared" ref="Z2604" ca="1" si="14969">IF(M2601&lt;=$Z$1, 1,0)</f>
        <v>0</v>
      </c>
      <c r="AA2604" s="5">
        <f t="shared" ref="AA2604" ca="1" si="14970">IF(N2601&lt;=$AA$1, 1,0)</f>
        <v>0</v>
      </c>
      <c r="AB2604" s="5">
        <f t="shared" ref="AB2604" ca="1" si="14971">IF(O2601&lt;=$AB$1, 1,0)</f>
        <v>0</v>
      </c>
      <c r="AC2604" s="5"/>
      <c r="AD2604" s="5" t="s">
        <v>1953</v>
      </c>
      <c r="AE2604" s="5"/>
      <c r="AF2604" s="5"/>
      <c r="AG2604" s="5"/>
      <c r="AH2604" s="5">
        <f t="shared" ref="AH2604" ca="1" si="14972">AE2603+AF2603+AG2603+AH2603</f>
        <v>2</v>
      </c>
    </row>
    <row r="2605" spans="1:34" ht="16" x14ac:dyDescent="0.2">
      <c r="A2605" s="1">
        <v>2600</v>
      </c>
      <c r="B2605">
        <v>198613</v>
      </c>
      <c r="C2605">
        <v>8</v>
      </c>
      <c r="D2605" t="s">
        <v>8</v>
      </c>
      <c r="E2605" t="s">
        <v>336</v>
      </c>
      <c r="F2605">
        <v>380</v>
      </c>
      <c r="G2605">
        <v>0.66480446927374304</v>
      </c>
      <c r="H2605">
        <v>15408.40439660568</v>
      </c>
      <c r="I2605">
        <v>1.679955744507817</v>
      </c>
      <c r="K2605" s="2" t="s">
        <v>972</v>
      </c>
      <c r="L2605" s="4">
        <f t="shared" ref="L2605" si="14973" xml:space="preserve"> (F2605 - F2612) / F2612</f>
        <v>0.18012422360248448</v>
      </c>
      <c r="M2605" s="4">
        <f t="shared" ref="M2605" si="14974" xml:space="preserve"> (G2605 - G2612) / G2612</f>
        <v>-6.0196091629086158E-2</v>
      </c>
      <c r="N2605" s="4">
        <f t="shared" ref="N2605" si="14975" xml:space="preserve"> (H2605 - H2612) / H2612</f>
        <v>-9.6917568559415607E-2</v>
      </c>
      <c r="O2605" s="4">
        <f t="shared" ref="O2605" si="14976" xml:space="preserve"> (I2605 - I2612) / I2612</f>
        <v>0.41296935811659985</v>
      </c>
      <c r="X2605" s="5"/>
      <c r="Y2605" s="6"/>
      <c r="Z2605" s="5"/>
      <c r="AA2605" s="5"/>
      <c r="AB2605" s="5"/>
      <c r="AC2605" s="5"/>
      <c r="AD2605" s="5"/>
      <c r="AE2605" s="5"/>
      <c r="AF2605" s="5"/>
      <c r="AG2605" s="5"/>
      <c r="AH2605" s="5"/>
    </row>
    <row r="2606" spans="1:34" ht="16" x14ac:dyDescent="0.2">
      <c r="A2606" s="1">
        <v>2601</v>
      </c>
      <c r="B2606">
        <v>198613</v>
      </c>
      <c r="C2606">
        <v>7</v>
      </c>
      <c r="D2606" t="s">
        <v>10</v>
      </c>
      <c r="E2606" t="s">
        <v>336</v>
      </c>
      <c r="F2606">
        <v>360</v>
      </c>
      <c r="G2606">
        <v>0.67543859649122806</v>
      </c>
      <c r="H2606">
        <v>13834.855070943429</v>
      </c>
      <c r="I2606">
        <v>1.913665032505711</v>
      </c>
      <c r="K2606" s="2" t="s">
        <v>973</v>
      </c>
      <c r="L2606" s="2">
        <f t="shared" ref="L2606" si="14977" xml:space="preserve"> SLOPE(F2605:F2612, $C2605:$C2612)</f>
        <v>2.75</v>
      </c>
      <c r="M2606" s="2">
        <f t="shared" ref="M2606" si="14978" xml:space="preserve"> SLOPE(G2605:G2612, $C2605:$C2612)</f>
        <v>-8.126376277123348E-3</v>
      </c>
      <c r="N2606" s="2">
        <f t="shared" ref="N2606" si="14979" xml:space="preserve"> SLOPE(H2605:H2612, $C2605:$C2612)</f>
        <v>-224.40812095590596</v>
      </c>
      <c r="O2606" s="2">
        <f t="shared" ref="O2606" si="14980" xml:space="preserve"> SLOPE(I2605:I2612, $C2605:$C2612)</f>
        <v>7.3694347283891404E-2</v>
      </c>
      <c r="X2606" s="5"/>
      <c r="Y2606" s="6"/>
      <c r="Z2606" s="5"/>
      <c r="AA2606" s="5"/>
      <c r="AB2606" s="5"/>
      <c r="AC2606" s="5"/>
      <c r="AD2606" s="5"/>
      <c r="AE2606" s="5"/>
      <c r="AF2606" s="5"/>
      <c r="AG2606" s="5"/>
      <c r="AH2606" s="5"/>
    </row>
    <row r="2607" spans="1:34" ht="16" x14ac:dyDescent="0.2">
      <c r="A2607" s="1">
        <v>2602</v>
      </c>
      <c r="B2607">
        <v>198613</v>
      </c>
      <c r="C2607">
        <v>6</v>
      </c>
      <c r="D2607" t="s">
        <v>11</v>
      </c>
      <c r="E2607" t="s">
        <v>336</v>
      </c>
      <c r="F2607">
        <v>343</v>
      </c>
      <c r="G2607">
        <v>0.66033254156769594</v>
      </c>
      <c r="H2607">
        <v>14468.42582532503</v>
      </c>
      <c r="I2607">
        <v>1.71343240957105</v>
      </c>
      <c r="K2607" s="2" t="s">
        <v>974</v>
      </c>
      <c r="L2607" s="2">
        <f t="shared" ref="L2607" si="14981" xml:space="preserve"> INTERCEPT(F2605:F2612,$C2605:$C2612)</f>
        <v>353</v>
      </c>
      <c r="M2607" s="2">
        <f t="shared" ref="M2607" si="14982" xml:space="preserve"> INTERCEPT(G2605:G2612,$C2605:$C2612)</f>
        <v>0.73302378710730343</v>
      </c>
      <c r="N2607" s="2">
        <f t="shared" ref="N2607" si="14983" xml:space="preserve"> INTERCEPT(H2605:H2612,$C2605:$C2612)</f>
        <v>16118.147721672231</v>
      </c>
      <c r="O2607" s="2">
        <f t="shared" ref="O2607" si="14984" xml:space="preserve"> INTERCEPT(I2605:I2612,$C2605:$C2612)</f>
        <v>1.2814969899609405</v>
      </c>
      <c r="X2607" s="5"/>
      <c r="Y2607" s="6"/>
      <c r="Z2607" s="5"/>
      <c r="AA2607" s="5"/>
      <c r="AB2607" s="5"/>
      <c r="AC2607" s="5"/>
      <c r="AD2607" s="5"/>
      <c r="AE2607" s="5"/>
      <c r="AF2607" s="5"/>
      <c r="AG2607" s="5"/>
      <c r="AH2607" s="5"/>
    </row>
    <row r="2608" spans="1:34" ht="16" x14ac:dyDescent="0.2">
      <c r="A2608" s="1">
        <v>2603</v>
      </c>
      <c r="B2608">
        <v>198613</v>
      </c>
      <c r="C2608">
        <v>5</v>
      </c>
      <c r="D2608" t="s">
        <v>12</v>
      </c>
      <c r="E2608" t="s">
        <v>336</v>
      </c>
      <c r="F2608">
        <v>428</v>
      </c>
      <c r="G2608">
        <v>0.7363344051446945</v>
      </c>
      <c r="H2608">
        <v>14519.94278507325</v>
      </c>
      <c r="I2608">
        <v>1.73311670080681</v>
      </c>
      <c r="K2608" s="2" t="s">
        <v>1307</v>
      </c>
      <c r="L2608" s="2">
        <f t="shared" ref="L2608:O2608" si="14985" xml:space="preserve"> L2607 + (11*L2606)</f>
        <v>383.25</v>
      </c>
      <c r="M2608" s="2">
        <f t="shared" si="14985"/>
        <v>0.64363364805894663</v>
      </c>
      <c r="N2608" s="2">
        <f t="shared" si="14985"/>
        <v>13649.658391157265</v>
      </c>
      <c r="O2608" s="2">
        <f t="shared" si="14985"/>
        <v>2.092134810083746</v>
      </c>
      <c r="X2608" s="5"/>
      <c r="Y2608" s="6"/>
      <c r="Z2608" s="5"/>
      <c r="AA2608" s="5"/>
      <c r="AB2608" s="5"/>
      <c r="AC2608" s="5"/>
      <c r="AD2608" s="5"/>
      <c r="AE2608" s="5"/>
      <c r="AF2608" s="5"/>
      <c r="AG2608" s="5"/>
      <c r="AH2608" s="5"/>
    </row>
    <row r="2609" spans="1:34" ht="16" x14ac:dyDescent="0.2">
      <c r="A2609" s="1">
        <v>2604</v>
      </c>
      <c r="B2609">
        <v>198613</v>
      </c>
      <c r="C2609">
        <v>4</v>
      </c>
      <c r="D2609" t="s">
        <v>13</v>
      </c>
      <c r="E2609" t="s">
        <v>336</v>
      </c>
      <c r="F2609">
        <v>325</v>
      </c>
      <c r="G2609">
        <v>0.66951566951566954</v>
      </c>
      <c r="H2609">
        <v>15875.352385903299</v>
      </c>
      <c r="I2609">
        <v>1.624073637072029</v>
      </c>
      <c r="K2609" s="2" t="s">
        <v>976</v>
      </c>
      <c r="L2609" s="2">
        <f t="shared" ref="L2609" si="14986" xml:space="preserve"> (L2608 - F2612) / F2612</f>
        <v>0.19021739130434784</v>
      </c>
      <c r="M2609" s="2">
        <f t="shared" ref="M2609" si="14987" xml:space="preserve"> (M2608 - G2612) / G2612</f>
        <v>-9.0124320816268227E-2</v>
      </c>
      <c r="N2609" s="2">
        <f t="shared" ref="N2609" si="14988" xml:space="preserve"> (N2608 - H2612) / H2612</f>
        <v>-0.19999719822156639</v>
      </c>
      <c r="O2609" s="2">
        <f t="shared" ref="O2609" si="14989" xml:space="preserve"> (O2608 - I2612) / I2612</f>
        <v>0.75964300807429397</v>
      </c>
      <c r="X2609" s="5"/>
      <c r="Y2609" s="6"/>
      <c r="Z2609" s="5"/>
      <c r="AA2609" s="5"/>
      <c r="AB2609" s="5"/>
      <c r="AC2609" s="5"/>
      <c r="AD2609" s="5"/>
      <c r="AE2609" s="5"/>
      <c r="AF2609" s="5"/>
      <c r="AG2609" s="5"/>
      <c r="AH2609" s="5"/>
    </row>
    <row r="2610" spans="1:34" ht="16" x14ac:dyDescent="0.2">
      <c r="A2610" s="1">
        <v>2605</v>
      </c>
      <c r="B2610">
        <v>198613</v>
      </c>
      <c r="C2610">
        <v>3</v>
      </c>
      <c r="D2610" t="s">
        <v>14</v>
      </c>
      <c r="E2610" t="s">
        <v>336</v>
      </c>
      <c r="F2610">
        <v>359</v>
      </c>
      <c r="G2610">
        <v>0.73979591836734693</v>
      </c>
      <c r="H2610">
        <v>14994.15753855802</v>
      </c>
      <c r="I2610">
        <v>1.597261119623913</v>
      </c>
      <c r="K2610" s="2" t="s">
        <v>977</v>
      </c>
      <c r="L2610" s="2">
        <f t="shared" ref="L2610" si="14990">IF(L2605&lt;=$L$1,1,0)</f>
        <v>0</v>
      </c>
      <c r="M2610" s="2">
        <f t="shared" ref="M2610" si="14991">IF(M2605&lt;=$M$1,1,0)</f>
        <v>1</v>
      </c>
      <c r="N2610" s="2">
        <f t="shared" ref="N2610" si="14992">IF(N2605&lt;=$N$1,1,0)</f>
        <v>0</v>
      </c>
      <c r="O2610" s="2">
        <f t="shared" ref="O2610" si="14993">IF(O2605&lt;=$O$1,1,0)</f>
        <v>0</v>
      </c>
      <c r="X2610" s="5" t="s">
        <v>977</v>
      </c>
      <c r="Y2610" s="5">
        <f t="shared" ref="Y2610" ca="1" si="14994">IF(L2605&lt;=$Y$1,1,0)</f>
        <v>0</v>
      </c>
      <c r="Z2610" s="5">
        <f t="shared" ref="Z2610" ca="1" si="14995">IF(M2605&lt;=$Z$1,1,0)</f>
        <v>1</v>
      </c>
      <c r="AA2610" s="5">
        <f t="shared" ref="AA2610" ca="1" si="14996">IF(N2605&lt;=$AA$1,1,0)</f>
        <v>1</v>
      </c>
      <c r="AB2610" s="5">
        <f t="shared" ref="AB2610" ca="1" si="14997">IF(O2605&lt;=$AB$1,1,0)</f>
        <v>0</v>
      </c>
      <c r="AC2610" s="5"/>
      <c r="AD2610" s="5"/>
      <c r="AE2610" s="5"/>
      <c r="AF2610" s="5"/>
      <c r="AG2610" s="5"/>
      <c r="AH2610" s="5"/>
    </row>
    <row r="2611" spans="1:34" ht="16" x14ac:dyDescent="0.2">
      <c r="A2611" s="1">
        <v>2606</v>
      </c>
      <c r="B2611">
        <v>198613</v>
      </c>
      <c r="C2611">
        <v>2</v>
      </c>
      <c r="D2611" t="s">
        <v>15</v>
      </c>
      <c r="E2611" t="s">
        <v>336</v>
      </c>
      <c r="F2611">
        <v>406</v>
      </c>
      <c r="G2611">
        <v>0.71803278688524586</v>
      </c>
      <c r="H2611">
        <v>14703.338182585831</v>
      </c>
      <c r="I2611">
        <v>1.454513654464707</v>
      </c>
      <c r="K2611" s="2" t="s">
        <v>978</v>
      </c>
      <c r="L2611" s="2">
        <f t="shared" ref="L2611" si="14998">IF(L2605&lt;=$L$2, 1, 0)</f>
        <v>1</v>
      </c>
      <c r="M2611" s="2">
        <f t="shared" ref="M2611" si="14999">IF(M2605&lt;=$M$2, 1, 0)</f>
        <v>1</v>
      </c>
      <c r="N2611" s="2">
        <f t="shared" ref="N2611" si="15000">IF(N2605&lt;=$N$2, 1, 0)</f>
        <v>0</v>
      </c>
      <c r="O2611" s="2">
        <f t="shared" ref="O2611" si="15001">IF(O2605&lt;=$O$2, 1, 0)</f>
        <v>0</v>
      </c>
      <c r="X2611" s="5" t="s">
        <v>978</v>
      </c>
      <c r="Y2611" s="5">
        <f t="shared" ref="Y2611" ca="1" si="15002">IF(L2605&lt;=$Y$2, 1, 0)</f>
        <v>0</v>
      </c>
      <c r="Z2611" s="5">
        <f t="shared" ref="Z2611" ca="1" si="15003">IF(M2605&lt;=$Z$2, 1, 0)</f>
        <v>0</v>
      </c>
      <c r="AA2611" s="5">
        <f t="shared" ref="AA2611" ca="1" si="15004">IF(N2605&lt;=$AA$2, 1, 0)</f>
        <v>1</v>
      </c>
      <c r="AB2611" s="5">
        <f t="shared" ref="AB2611" ca="1" si="15005">IF(O2605&lt;=$AB$2, 1, 0)</f>
        <v>0</v>
      </c>
      <c r="AC2611" s="5"/>
      <c r="AD2611" s="5" t="s">
        <v>1952</v>
      </c>
      <c r="AE2611" s="5">
        <f t="shared" ref="AE2611" ca="1" si="15006" xml:space="preserve"> Y2610+Y2611+Y2612</f>
        <v>0</v>
      </c>
      <c r="AF2611" s="5">
        <f t="shared" ref="AF2611" ca="1" si="15007">Z2610+Z2611+Z2612</f>
        <v>2</v>
      </c>
      <c r="AG2611" s="5">
        <f t="shared" ref="AG2611" ca="1" si="15008">AA2610+AA2611+AA2612</f>
        <v>3</v>
      </c>
      <c r="AH2611" s="5">
        <f t="shared" ref="AH2611" ca="1" si="15009">AB2610+AB2611+AB2612</f>
        <v>0</v>
      </c>
    </row>
    <row r="2612" spans="1:34" ht="16" x14ac:dyDescent="0.2">
      <c r="A2612" s="1">
        <v>2607</v>
      </c>
      <c r="B2612">
        <v>198613</v>
      </c>
      <c r="C2612">
        <v>1</v>
      </c>
      <c r="D2612" t="s">
        <v>16</v>
      </c>
      <c r="E2612" t="s">
        <v>336</v>
      </c>
      <c r="F2612">
        <v>322</v>
      </c>
      <c r="G2612">
        <v>0.70738636363636365</v>
      </c>
      <c r="H2612">
        <v>17062.013233970691</v>
      </c>
      <c r="I2612">
        <v>1.1889541233555789</v>
      </c>
      <c r="K2612" s="2" t="s">
        <v>979</v>
      </c>
      <c r="L2612" s="2">
        <f t="shared" ref="L2612" si="15010">IF(L2609&lt;=$L$1, 1,0)</f>
        <v>0</v>
      </c>
      <c r="M2612" s="2">
        <f t="shared" ref="M2612" si="15011">IF(M2609&lt;=$M$1, 1,0)</f>
        <v>1</v>
      </c>
      <c r="N2612" s="2">
        <f t="shared" ref="N2612" si="15012">IF(N2609&lt;=$N$1, 1,0)</f>
        <v>1</v>
      </c>
      <c r="O2612" s="2">
        <f t="shared" ref="O2612" si="15013">IF(O2609&lt;=$O$1, 1,0)</f>
        <v>0</v>
      </c>
      <c r="X2612" s="5" t="s">
        <v>979</v>
      </c>
      <c r="Y2612" s="5">
        <f t="shared" ref="Y2612" ca="1" si="15014">IF(L2609&lt;=$Y$1, 1,0)</f>
        <v>0</v>
      </c>
      <c r="Z2612" s="5">
        <f t="shared" ref="Z2612" ca="1" si="15015">IF(M2609&lt;=$Z$1, 1,0)</f>
        <v>1</v>
      </c>
      <c r="AA2612" s="5">
        <f t="shared" ref="AA2612" ca="1" si="15016">IF(N2609&lt;=$AA$1, 1,0)</f>
        <v>1</v>
      </c>
      <c r="AB2612" s="5">
        <f t="shared" ref="AB2612" ca="1" si="15017">IF(O2609&lt;=$AB$1, 1,0)</f>
        <v>0</v>
      </c>
      <c r="AC2612" s="5"/>
      <c r="AD2612" s="5" t="s">
        <v>1953</v>
      </c>
      <c r="AE2612" s="5"/>
      <c r="AF2612" s="5"/>
      <c r="AG2612" s="5"/>
      <c r="AH2612" s="5">
        <f t="shared" ref="AH2612" ca="1" si="15018">AE2611+AF2611+AG2611+AH2611</f>
        <v>5</v>
      </c>
    </row>
    <row r="2613" spans="1:34" ht="16" x14ac:dyDescent="0.2">
      <c r="A2613" s="1">
        <v>2608</v>
      </c>
      <c r="B2613">
        <v>173647</v>
      </c>
      <c r="C2613">
        <v>8</v>
      </c>
      <c r="D2613" t="s">
        <v>8</v>
      </c>
      <c r="E2613" t="s">
        <v>337</v>
      </c>
      <c r="F2613">
        <v>642</v>
      </c>
      <c r="G2613">
        <v>0.88018433179723499</v>
      </c>
      <c r="H2613">
        <v>18543.193289597541</v>
      </c>
      <c r="I2613">
        <v>2.28512281853902</v>
      </c>
      <c r="K2613" s="2" t="s">
        <v>972</v>
      </c>
      <c r="L2613" s="4">
        <f t="shared" ref="L2613" si="15019" xml:space="preserve"> (F2613 - F2620) / F2620</f>
        <v>-5.3097345132743362E-2</v>
      </c>
      <c r="M2613" s="4">
        <f t="shared" ref="M2613" si="15020" xml:space="preserve"> (G2613 - G2620) / G2620</f>
        <v>-2.2474410324877687E-2</v>
      </c>
      <c r="N2613" s="4">
        <f t="shared" ref="N2613" si="15021" xml:space="preserve"> (H2613 - H2620) / H2620</f>
        <v>0.26672417116262559</v>
      </c>
      <c r="O2613" s="4">
        <f t="shared" ref="O2613" si="15022" xml:space="preserve"> (I2613 - I2620) / I2620</f>
        <v>0.76483501299112011</v>
      </c>
      <c r="X2613" s="5"/>
      <c r="Y2613" s="6"/>
      <c r="Z2613" s="5"/>
      <c r="AA2613" s="5"/>
      <c r="AB2613" s="5"/>
      <c r="AC2613" s="5"/>
      <c r="AD2613" s="5"/>
      <c r="AE2613" s="5"/>
      <c r="AF2613" s="5"/>
      <c r="AG2613" s="5"/>
      <c r="AH2613" s="5"/>
    </row>
    <row r="2614" spans="1:34" ht="16" x14ac:dyDescent="0.2">
      <c r="A2614" s="1">
        <v>2609</v>
      </c>
      <c r="B2614">
        <v>173647</v>
      </c>
      <c r="C2614">
        <v>7</v>
      </c>
      <c r="D2614" t="s">
        <v>10</v>
      </c>
      <c r="E2614" t="s">
        <v>337</v>
      </c>
      <c r="F2614">
        <v>651</v>
      </c>
      <c r="G2614">
        <v>0.87222222222222223</v>
      </c>
      <c r="H2614">
        <v>14923.880983135879</v>
      </c>
      <c r="I2614">
        <v>2.205091523696916</v>
      </c>
      <c r="K2614" s="2" t="s">
        <v>973</v>
      </c>
      <c r="L2614" s="2">
        <f t="shared" ref="L2614" si="15023" xml:space="preserve"> SLOPE(F2613:F2620, $C2613:$C2620)</f>
        <v>-2.3214285714285716</v>
      </c>
      <c r="M2614" s="2">
        <f t="shared" ref="M2614" si="15024" xml:space="preserve"> SLOPE(G2613:G2620, $C2613:$C2620)</f>
        <v>-4.9604337973349795E-3</v>
      </c>
      <c r="N2614" s="2">
        <f t="shared" ref="N2614" si="15025" xml:space="preserve"> SLOPE(H2613:H2620, $C2613:$C2620)</f>
        <v>449.07359300122152</v>
      </c>
      <c r="O2614" s="2">
        <f t="shared" ref="O2614" si="15026" xml:space="preserve"> SLOPE(I2613:I2620, $C2613:$C2620)</f>
        <v>0.14238770447224414</v>
      </c>
      <c r="X2614" s="5"/>
      <c r="Y2614" s="6"/>
      <c r="Z2614" s="5"/>
      <c r="AA2614" s="5"/>
      <c r="AB2614" s="5"/>
      <c r="AC2614" s="5"/>
      <c r="AD2614" s="5"/>
      <c r="AE2614" s="5"/>
      <c r="AF2614" s="5"/>
      <c r="AG2614" s="5"/>
      <c r="AH2614" s="5"/>
    </row>
    <row r="2615" spans="1:34" ht="16" x14ac:dyDescent="0.2">
      <c r="A2615" s="1">
        <v>2610</v>
      </c>
      <c r="B2615">
        <v>173647</v>
      </c>
      <c r="C2615">
        <v>6</v>
      </c>
      <c r="D2615" t="s">
        <v>11</v>
      </c>
      <c r="E2615" t="s">
        <v>337</v>
      </c>
      <c r="F2615">
        <v>588</v>
      </c>
      <c r="G2615">
        <v>0.89424860853432286</v>
      </c>
      <c r="H2615">
        <v>17348.068752224852</v>
      </c>
      <c r="I2615">
        <v>2.0587967727663452</v>
      </c>
      <c r="K2615" s="2" t="s">
        <v>974</v>
      </c>
      <c r="L2615" s="2">
        <f t="shared" ref="L2615" si="15027" xml:space="preserve"> INTERCEPT(F2613:F2620,$C2613:$C2620)</f>
        <v>627.57142857142856</v>
      </c>
      <c r="M2615" s="2">
        <f t="shared" ref="M2615" si="15028" xml:space="preserve"> INTERCEPT(G2613:G2620,$C2613:$C2620)</f>
        <v>0.91671763202721634</v>
      </c>
      <c r="N2615" s="2">
        <f t="shared" ref="N2615" si="15029" xml:space="preserve"> INTERCEPT(H2613:H2620,$C2613:$C2620)</f>
        <v>14553.2419568962</v>
      </c>
      <c r="O2615" s="2">
        <f t="shared" ref="O2615" si="15030" xml:space="preserve"> INTERCEPT(I2613:I2620,$C2613:$C2620)</f>
        <v>1.1425247147388746</v>
      </c>
      <c r="X2615" s="5"/>
      <c r="Y2615" s="6"/>
      <c r="Z2615" s="5"/>
      <c r="AA2615" s="5"/>
      <c r="AB2615" s="5"/>
      <c r="AC2615" s="5"/>
      <c r="AD2615" s="5"/>
      <c r="AE2615" s="5"/>
      <c r="AF2615" s="5"/>
      <c r="AG2615" s="5"/>
      <c r="AH2615" s="5"/>
    </row>
    <row r="2616" spans="1:34" ht="16" x14ac:dyDescent="0.2">
      <c r="A2616" s="1">
        <v>2611</v>
      </c>
      <c r="B2616">
        <v>173647</v>
      </c>
      <c r="C2616">
        <v>5</v>
      </c>
      <c r="D2616" t="s">
        <v>12</v>
      </c>
      <c r="E2616" t="s">
        <v>337</v>
      </c>
      <c r="F2616">
        <v>541</v>
      </c>
      <c r="G2616">
        <v>0.89162561576354682</v>
      </c>
      <c r="H2616">
        <v>20940.65499130985</v>
      </c>
      <c r="I2616">
        <v>1.683065653535315</v>
      </c>
      <c r="K2616" s="2" t="s">
        <v>1308</v>
      </c>
      <c r="L2616" s="2">
        <f t="shared" ref="L2616:O2616" si="15031" xml:space="preserve"> L2615 + (11*L2614)</f>
        <v>602.03571428571422</v>
      </c>
      <c r="M2616" s="2">
        <f t="shared" si="15031"/>
        <v>0.86215286025653159</v>
      </c>
      <c r="N2616" s="2">
        <f t="shared" si="15031"/>
        <v>19493.051479909635</v>
      </c>
      <c r="O2616" s="2">
        <f t="shared" si="15031"/>
        <v>2.7087894639335603</v>
      </c>
      <c r="X2616" s="5"/>
      <c r="Y2616" s="6"/>
      <c r="Z2616" s="5"/>
      <c r="AA2616" s="5"/>
      <c r="AB2616" s="5"/>
      <c r="AC2616" s="5"/>
      <c r="AD2616" s="5"/>
      <c r="AE2616" s="5"/>
      <c r="AF2616" s="5"/>
      <c r="AG2616" s="5"/>
      <c r="AH2616" s="5"/>
    </row>
    <row r="2617" spans="1:34" ht="16" x14ac:dyDescent="0.2">
      <c r="A2617" s="1">
        <v>2612</v>
      </c>
      <c r="B2617">
        <v>173647</v>
      </c>
      <c r="C2617">
        <v>4</v>
      </c>
      <c r="D2617" t="s">
        <v>13</v>
      </c>
      <c r="E2617" t="s">
        <v>337</v>
      </c>
      <c r="F2617">
        <v>614</v>
      </c>
      <c r="G2617">
        <v>0.88998357963875208</v>
      </c>
      <c r="H2617">
        <v>15905.324223485681</v>
      </c>
      <c r="I2617">
        <v>1.6591848576402091</v>
      </c>
      <c r="K2617" s="2" t="s">
        <v>976</v>
      </c>
      <c r="L2617" s="2">
        <f t="shared" ref="L2617" si="15032" xml:space="preserve"> (L2616 - F2620) / F2620</f>
        <v>-0.11204171934260439</v>
      </c>
      <c r="M2617" s="2">
        <f t="shared" ref="M2617" si="15033" xml:space="preserve"> (M2616 - G2620) / G2620</f>
        <v>-4.2500016568680674E-2</v>
      </c>
      <c r="N2617" s="2">
        <f t="shared" ref="N2617" si="15034" xml:space="preserve"> (N2616 - H2620) / H2620</f>
        <v>0.33161096331617024</v>
      </c>
      <c r="O2617" s="2">
        <f t="shared" ref="O2617" si="15035" xml:space="preserve"> (O2616 - I2620) / I2620</f>
        <v>1.092039189310543</v>
      </c>
      <c r="X2617" s="5"/>
      <c r="Y2617" s="6"/>
      <c r="Z2617" s="5"/>
      <c r="AA2617" s="5"/>
      <c r="AB2617" s="5"/>
      <c r="AC2617" s="5"/>
      <c r="AD2617" s="5"/>
      <c r="AE2617" s="5"/>
      <c r="AF2617" s="5"/>
      <c r="AG2617" s="5"/>
      <c r="AH2617" s="5"/>
    </row>
    <row r="2618" spans="1:34" ht="16" x14ac:dyDescent="0.2">
      <c r="A2618" s="1">
        <v>2613</v>
      </c>
      <c r="B2618">
        <v>173647</v>
      </c>
      <c r="C2618">
        <v>3</v>
      </c>
      <c r="D2618" t="s">
        <v>14</v>
      </c>
      <c r="E2618" t="s">
        <v>337</v>
      </c>
      <c r="F2618">
        <v>613</v>
      </c>
      <c r="G2618">
        <v>0.90594059405940597</v>
      </c>
      <c r="H2618">
        <v>15077.79888255912</v>
      </c>
      <c r="I2618">
        <v>1.6015311726180119</v>
      </c>
      <c r="K2618" s="2" t="s">
        <v>977</v>
      </c>
      <c r="L2618" s="2">
        <f t="shared" ref="L2618" si="15036">IF(L2613&lt;=$L$1,1,0)</f>
        <v>1</v>
      </c>
      <c r="M2618" s="2">
        <f t="shared" ref="M2618" si="15037">IF(M2613&lt;=$M$1,1,0)</f>
        <v>1</v>
      </c>
      <c r="N2618" s="2">
        <f t="shared" ref="N2618" si="15038">IF(N2613&lt;=$N$1,1,0)</f>
        <v>0</v>
      </c>
      <c r="O2618" s="2">
        <f t="shared" ref="O2618" si="15039">IF(O2613&lt;=$O$1,1,0)</f>
        <v>0</v>
      </c>
      <c r="X2618" s="5" t="s">
        <v>977</v>
      </c>
      <c r="Y2618" s="5">
        <f t="shared" ref="Y2618" ca="1" si="15040">IF(L2613&lt;=$Y$1,1,0)</f>
        <v>0</v>
      </c>
      <c r="Z2618" s="5">
        <f t="shared" ref="Z2618" ca="1" si="15041">IF(M2613&lt;=$Z$1,1,0)</f>
        <v>0</v>
      </c>
      <c r="AA2618" s="5">
        <f t="shared" ref="AA2618" ca="1" si="15042">IF(N2613&lt;=$AA$1,1,0)</f>
        <v>0</v>
      </c>
      <c r="AB2618" s="5">
        <f t="shared" ref="AB2618" ca="1" si="15043">IF(O2613&lt;=$AB$1,1,0)</f>
        <v>0</v>
      </c>
      <c r="AC2618" s="5"/>
      <c r="AD2618" s="5"/>
      <c r="AE2618" s="5"/>
      <c r="AF2618" s="5"/>
      <c r="AG2618" s="5"/>
      <c r="AH2618" s="5"/>
    </row>
    <row r="2619" spans="1:34" ht="16" x14ac:dyDescent="0.2">
      <c r="A2619" s="1">
        <v>2614</v>
      </c>
      <c r="B2619">
        <v>173647</v>
      </c>
      <c r="C2619">
        <v>2</v>
      </c>
      <c r="D2619" t="s">
        <v>15</v>
      </c>
      <c r="E2619" t="s">
        <v>337</v>
      </c>
      <c r="F2619">
        <v>610</v>
      </c>
      <c r="G2619">
        <v>0.92053973013493251</v>
      </c>
      <c r="H2619">
        <v>15214.965329361839</v>
      </c>
      <c r="I2619">
        <v>1.47855409594124</v>
      </c>
      <c r="K2619" s="2" t="s">
        <v>978</v>
      </c>
      <c r="L2619" s="2">
        <f t="shared" ref="L2619" si="15044">IF(L2613&lt;=$L$2, 1, 0)</f>
        <v>1</v>
      </c>
      <c r="M2619" s="2">
        <f t="shared" ref="M2619" si="15045">IF(M2613&lt;=$M$2, 1, 0)</f>
        <v>1</v>
      </c>
      <c r="N2619" s="2">
        <f t="shared" ref="N2619" si="15046">IF(N2613&lt;=$N$2, 1, 0)</f>
        <v>0</v>
      </c>
      <c r="O2619" s="2">
        <f t="shared" ref="O2619" si="15047">IF(O2613&lt;=$O$2, 1, 0)</f>
        <v>0</v>
      </c>
      <c r="X2619" s="5" t="s">
        <v>978</v>
      </c>
      <c r="Y2619" s="5">
        <f t="shared" ref="Y2619" ca="1" si="15048">IF(L2613&lt;=$Y$2, 1, 0)</f>
        <v>0</v>
      </c>
      <c r="Z2619" s="5">
        <f t="shared" ref="Z2619" ca="1" si="15049">IF(M2613&lt;=$Z$2, 1, 0)</f>
        <v>0</v>
      </c>
      <c r="AA2619" s="5">
        <f t="shared" ref="AA2619" ca="1" si="15050">IF(N2613&lt;=$AA$2, 1, 0)</f>
        <v>0</v>
      </c>
      <c r="AB2619" s="5">
        <f t="shared" ref="AB2619" ca="1" si="15051">IF(O2613&lt;=$AB$2, 1, 0)</f>
        <v>0</v>
      </c>
      <c r="AC2619" s="5"/>
      <c r="AD2619" s="5" t="s">
        <v>1952</v>
      </c>
      <c r="AE2619" s="5">
        <f t="shared" ref="AE2619" ca="1" si="15052" xml:space="preserve"> Y2618+Y2619+Y2620</f>
        <v>0</v>
      </c>
      <c r="AF2619" s="5">
        <f t="shared" ref="AF2619" ca="1" si="15053">Z2618+Z2619+Z2620</f>
        <v>0</v>
      </c>
      <c r="AG2619" s="5">
        <f t="shared" ref="AG2619" ca="1" si="15054">AA2618+AA2619+AA2620</f>
        <v>0</v>
      </c>
      <c r="AH2619" s="5">
        <f t="shared" ref="AH2619" ca="1" si="15055">AB2618+AB2619+AB2620</f>
        <v>0</v>
      </c>
    </row>
    <row r="2620" spans="1:34" ht="16" x14ac:dyDescent="0.2">
      <c r="A2620" s="1">
        <v>2615</v>
      </c>
      <c r="B2620">
        <v>173647</v>
      </c>
      <c r="C2620">
        <v>1</v>
      </c>
      <c r="D2620" t="s">
        <v>16</v>
      </c>
      <c r="E2620" t="s">
        <v>337</v>
      </c>
      <c r="F2620">
        <v>678</v>
      </c>
      <c r="G2620">
        <v>0.90042075736325389</v>
      </c>
      <c r="H2620">
        <v>14638.698551538821</v>
      </c>
      <c r="I2620">
        <v>1.294808184174731</v>
      </c>
      <c r="K2620" s="2" t="s">
        <v>979</v>
      </c>
      <c r="L2620" s="2">
        <f t="shared" ref="L2620" si="15056">IF(L2617&lt;=$L$1, 1,0)</f>
        <v>1</v>
      </c>
      <c r="M2620" s="2">
        <f t="shared" ref="M2620" si="15057">IF(M2617&lt;=$M$1, 1,0)</f>
        <v>1</v>
      </c>
      <c r="N2620" s="2">
        <f t="shared" ref="N2620" si="15058">IF(N2617&lt;=$N$1, 1,0)</f>
        <v>0</v>
      </c>
      <c r="O2620" s="2">
        <f t="shared" ref="O2620" si="15059">IF(O2617&lt;=$O$1, 1,0)</f>
        <v>0</v>
      </c>
      <c r="X2620" s="5" t="s">
        <v>979</v>
      </c>
      <c r="Y2620" s="5">
        <f t="shared" ref="Y2620" ca="1" si="15060">IF(L2617&lt;=$Y$1, 1,0)</f>
        <v>0</v>
      </c>
      <c r="Z2620" s="5">
        <f t="shared" ref="Z2620" ca="1" si="15061">IF(M2617&lt;=$Z$1, 1,0)</f>
        <v>0</v>
      </c>
      <c r="AA2620" s="5">
        <f t="shared" ref="AA2620" ca="1" si="15062">IF(N2617&lt;=$AA$1, 1,0)</f>
        <v>0</v>
      </c>
      <c r="AB2620" s="5">
        <f t="shared" ref="AB2620" ca="1" si="15063">IF(O2617&lt;=$AB$1, 1,0)</f>
        <v>0</v>
      </c>
      <c r="AC2620" s="5"/>
      <c r="AD2620" s="5" t="s">
        <v>1953</v>
      </c>
      <c r="AE2620" s="5"/>
      <c r="AF2620" s="5"/>
      <c r="AG2620" s="5"/>
      <c r="AH2620" s="5">
        <f t="shared" ref="AH2620" ca="1" si="15064">AE2619+AF2619+AG2619+AH2619</f>
        <v>0</v>
      </c>
    </row>
    <row r="2621" spans="1:34" ht="16" x14ac:dyDescent="0.2">
      <c r="A2621" s="1">
        <v>2616</v>
      </c>
      <c r="B2621">
        <v>212832</v>
      </c>
      <c r="C2621">
        <v>8</v>
      </c>
      <c r="D2621" t="s">
        <v>8</v>
      </c>
      <c r="E2621" t="s">
        <v>338</v>
      </c>
      <c r="F2621">
        <v>240</v>
      </c>
      <c r="G2621">
        <v>0.78238341968911918</v>
      </c>
      <c r="H2621">
        <v>15874.77719866714</v>
      </c>
      <c r="I2621">
        <v>0.52106997616042627</v>
      </c>
      <c r="K2621" s="2" t="s">
        <v>972</v>
      </c>
      <c r="L2621" s="4">
        <f t="shared" ref="L2621" si="15065" xml:space="preserve"> (F2621 - F2628) / F2628</f>
        <v>-0.04</v>
      </c>
      <c r="M2621" s="4">
        <f t="shared" ref="M2621" si="15066" xml:space="preserve"> (G2621 - G2628) / G2628</f>
        <v>1.4653497409326378E-2</v>
      </c>
      <c r="N2621" s="4">
        <f t="shared" ref="N2621" si="15067" xml:space="preserve"> (H2621 - H2628) / H2628</f>
        <v>0.13819344316448012</v>
      </c>
      <c r="O2621" s="4">
        <f t="shared" ref="O2621" si="15068" xml:space="preserve"> (I2621 - I2628) / I2628</f>
        <v>0.33047695121445952</v>
      </c>
      <c r="X2621" s="5"/>
      <c r="Y2621" s="6"/>
      <c r="Z2621" s="5"/>
      <c r="AA2621" s="5"/>
      <c r="AB2621" s="5"/>
      <c r="AC2621" s="5"/>
      <c r="AD2621" s="5"/>
      <c r="AE2621" s="5"/>
      <c r="AF2621" s="5"/>
      <c r="AG2621" s="5"/>
      <c r="AH2621" s="5"/>
    </row>
    <row r="2622" spans="1:34" ht="16" x14ac:dyDescent="0.2">
      <c r="A2622" s="1">
        <v>2617</v>
      </c>
      <c r="B2622">
        <v>212832</v>
      </c>
      <c r="C2622">
        <v>7</v>
      </c>
      <c r="D2622" t="s">
        <v>10</v>
      </c>
      <c r="E2622" t="s">
        <v>338</v>
      </c>
      <c r="F2622">
        <v>276</v>
      </c>
      <c r="G2622">
        <v>0.81502890173410403</v>
      </c>
      <c r="H2622">
        <v>14475.912680152151</v>
      </c>
      <c r="I2622">
        <v>0.6809242609636289</v>
      </c>
      <c r="K2622" s="2" t="s">
        <v>973</v>
      </c>
      <c r="L2622" s="2">
        <f t="shared" ref="L2622" si="15069" xml:space="preserve"> SLOPE(F2621:F2628, $C2621:$C2628)</f>
        <v>5.0357142857142856</v>
      </c>
      <c r="M2622" s="2">
        <f t="shared" ref="M2622" si="15070" xml:space="preserve"> SLOPE(G2621:G2628, $C2621:$C2628)</f>
        <v>5.0097936479870176E-3</v>
      </c>
      <c r="N2622" s="2">
        <f t="shared" ref="N2622" si="15071" xml:space="preserve"> SLOPE(H2621:H2628, $C2621:$C2628)</f>
        <v>228.00775574712796</v>
      </c>
      <c r="O2622" s="2">
        <f t="shared" ref="O2622" si="15072" xml:space="preserve"> SLOPE(I2621:I2628, $C2621:$C2628)</f>
        <v>3.2304404162654711E-2</v>
      </c>
      <c r="X2622" s="5"/>
      <c r="Y2622" s="6"/>
      <c r="Z2622" s="5"/>
      <c r="AA2622" s="5"/>
      <c r="AB2622" s="5"/>
      <c r="AC2622" s="5"/>
      <c r="AD2622" s="5"/>
      <c r="AE2622" s="5"/>
      <c r="AF2622" s="5"/>
      <c r="AG2622" s="5"/>
      <c r="AH2622" s="5"/>
    </row>
    <row r="2623" spans="1:34" ht="16" x14ac:dyDescent="0.2">
      <c r="A2623" s="1">
        <v>2618</v>
      </c>
      <c r="B2623">
        <v>212832</v>
      </c>
      <c r="C2623">
        <v>6</v>
      </c>
      <c r="D2623" t="s">
        <v>11</v>
      </c>
      <c r="E2623" t="s">
        <v>338</v>
      </c>
      <c r="F2623">
        <v>266</v>
      </c>
      <c r="G2623">
        <v>0.83870967741935487</v>
      </c>
      <c r="H2623">
        <v>14531.316406851511</v>
      </c>
      <c r="I2623">
        <v>0.66090245879492027</v>
      </c>
      <c r="K2623" s="2" t="s">
        <v>974</v>
      </c>
      <c r="L2623" s="2">
        <f t="shared" ref="L2623" si="15073" xml:space="preserve"> INTERCEPT(F2621:F2628,$C2621:$C2628)</f>
        <v>216.46428571428572</v>
      </c>
      <c r="M2623" s="2">
        <f t="shared" ref="M2623" si="15074" xml:space="preserve"> INTERCEPT(G2621:G2628,$C2621:$C2628)</f>
        <v>0.77754825489750579</v>
      </c>
      <c r="N2623" s="2">
        <f t="shared" ref="N2623" si="15075" xml:space="preserve"> INTERCEPT(H2621:H2628,$C2621:$C2628)</f>
        <v>13372.250655130903</v>
      </c>
      <c r="O2623" s="2">
        <f t="shared" ref="O2623" si="15076" xml:space="preserve"> INTERCEPT(I2621:I2628,$C2621:$C2628)</f>
        <v>0.3955193759979424</v>
      </c>
      <c r="X2623" s="5"/>
      <c r="Y2623" s="6"/>
      <c r="Z2623" s="5"/>
      <c r="AA2623" s="5"/>
      <c r="AB2623" s="5"/>
      <c r="AC2623" s="5"/>
      <c r="AD2623" s="5"/>
      <c r="AE2623" s="5"/>
      <c r="AF2623" s="5"/>
      <c r="AG2623" s="5"/>
      <c r="AH2623" s="5"/>
    </row>
    <row r="2624" spans="1:34" ht="16" x14ac:dyDescent="0.2">
      <c r="A2624" s="1">
        <v>2619</v>
      </c>
      <c r="B2624">
        <v>212832</v>
      </c>
      <c r="C2624">
        <v>5</v>
      </c>
      <c r="D2624" t="s">
        <v>12</v>
      </c>
      <c r="E2624" t="s">
        <v>338</v>
      </c>
      <c r="F2624">
        <v>225</v>
      </c>
      <c r="G2624">
        <v>0.84246575342465757</v>
      </c>
      <c r="H2624">
        <v>14616.226683303779</v>
      </c>
      <c r="I2624">
        <v>0.61565910999160367</v>
      </c>
      <c r="K2624" s="2" t="s">
        <v>1309</v>
      </c>
      <c r="L2624" s="2">
        <f t="shared" ref="L2624:O2624" si="15077" xml:space="preserve"> L2623 + (11*L2622)</f>
        <v>271.85714285714289</v>
      </c>
      <c r="M2624" s="2">
        <f t="shared" si="15077"/>
        <v>0.83265598502536298</v>
      </c>
      <c r="N2624" s="2">
        <f t="shared" si="15077"/>
        <v>15880.335968349311</v>
      </c>
      <c r="O2624" s="2">
        <f t="shared" si="15077"/>
        <v>0.75086782178714429</v>
      </c>
      <c r="X2624" s="5"/>
      <c r="Y2624" s="6"/>
      <c r="Z2624" s="5"/>
      <c r="AA2624" s="5"/>
      <c r="AB2624" s="5"/>
      <c r="AC2624" s="5"/>
      <c r="AD2624" s="5"/>
      <c r="AE2624" s="5"/>
      <c r="AF2624" s="5"/>
      <c r="AG2624" s="5"/>
      <c r="AH2624" s="5"/>
    </row>
    <row r="2625" spans="1:34" ht="16" x14ac:dyDescent="0.2">
      <c r="A2625" s="1">
        <v>2620</v>
      </c>
      <c r="B2625">
        <v>212832</v>
      </c>
      <c r="C2625">
        <v>4</v>
      </c>
      <c r="D2625" t="s">
        <v>13</v>
      </c>
      <c r="E2625" t="s">
        <v>338</v>
      </c>
      <c r="F2625">
        <v>240</v>
      </c>
      <c r="G2625">
        <v>0.80281690140845074</v>
      </c>
      <c r="H2625">
        <v>14012.504623399411</v>
      </c>
      <c r="I2625">
        <v>0.52066596549332023</v>
      </c>
      <c r="K2625" s="2" t="s">
        <v>976</v>
      </c>
      <c r="L2625" s="2">
        <f t="shared" ref="L2625" si="15078" xml:space="preserve"> (L2624 - F2628) / F2628</f>
        <v>8.7428571428571564E-2</v>
      </c>
      <c r="M2625" s="2">
        <f t="shared" ref="M2625" si="15079" xml:space="preserve"> (M2624 - G2628) / G2628</f>
        <v>7.9850730579767548E-2</v>
      </c>
      <c r="N2625" s="2">
        <f t="shared" ref="N2625" si="15080" xml:space="preserve"> (N2624 - H2628) / H2628</f>
        <v>0.13859199711740364</v>
      </c>
      <c r="O2625" s="2">
        <f t="shared" ref="O2625" si="15081" xml:space="preserve"> (O2624 - I2628) / I2628</f>
        <v>0.91723257144416126</v>
      </c>
      <c r="X2625" s="5"/>
      <c r="Y2625" s="6"/>
      <c r="Z2625" s="5"/>
      <c r="AA2625" s="5"/>
      <c r="AB2625" s="5"/>
      <c r="AC2625" s="5"/>
      <c r="AD2625" s="5"/>
      <c r="AE2625" s="5"/>
      <c r="AF2625" s="5"/>
      <c r="AG2625" s="5"/>
      <c r="AH2625" s="5"/>
    </row>
    <row r="2626" spans="1:34" ht="16" x14ac:dyDescent="0.2">
      <c r="A2626" s="1">
        <v>2621</v>
      </c>
      <c r="B2626">
        <v>212832</v>
      </c>
      <c r="C2626">
        <v>3</v>
      </c>
      <c r="D2626" t="s">
        <v>14</v>
      </c>
      <c r="E2626" t="s">
        <v>338</v>
      </c>
      <c r="F2626">
        <v>205</v>
      </c>
      <c r="G2626">
        <v>0.72602739726027399</v>
      </c>
      <c r="H2626">
        <v>13862.200845253141</v>
      </c>
      <c r="I2626">
        <v>0.50325010194046682</v>
      </c>
      <c r="K2626" s="2" t="s">
        <v>977</v>
      </c>
      <c r="L2626" s="2">
        <f t="shared" ref="L2626" si="15082">IF(L2621&lt;=$L$1,1,0)</f>
        <v>1</v>
      </c>
      <c r="M2626" s="2">
        <f t="shared" ref="M2626" si="15083">IF(M2621&lt;=$M$1,1,0)</f>
        <v>1</v>
      </c>
      <c r="N2626" s="2">
        <f t="shared" ref="N2626" si="15084">IF(N2621&lt;=$N$1,1,0)</f>
        <v>0</v>
      </c>
      <c r="O2626" s="2">
        <f t="shared" ref="O2626" si="15085">IF(O2621&lt;=$O$1,1,0)</f>
        <v>0</v>
      </c>
      <c r="X2626" s="5" t="s">
        <v>977</v>
      </c>
      <c r="Y2626" s="5">
        <f t="shared" ref="Y2626" ca="1" si="15086">IF(L2621&lt;=$Y$1,1,0)</f>
        <v>0</v>
      </c>
      <c r="Z2626" s="5">
        <f t="shared" ref="Z2626" ca="1" si="15087">IF(M2621&lt;=$Z$1,1,0)</f>
        <v>0</v>
      </c>
      <c r="AA2626" s="5">
        <f t="shared" ref="AA2626" ca="1" si="15088">IF(N2621&lt;=$AA$1,1,0)</f>
        <v>0</v>
      </c>
      <c r="AB2626" s="5">
        <f t="shared" ref="AB2626" ca="1" si="15089">IF(O2621&lt;=$AB$1,1,0)</f>
        <v>0</v>
      </c>
      <c r="AC2626" s="5"/>
      <c r="AD2626" s="5"/>
      <c r="AE2626" s="5"/>
      <c r="AF2626" s="5"/>
      <c r="AG2626" s="5"/>
      <c r="AH2626" s="5"/>
    </row>
    <row r="2627" spans="1:34" ht="16" x14ac:dyDescent="0.2">
      <c r="A2627" s="1">
        <v>2622</v>
      </c>
      <c r="B2627">
        <v>212832</v>
      </c>
      <c r="C2627">
        <v>2</v>
      </c>
      <c r="D2627" t="s">
        <v>15</v>
      </c>
      <c r="E2627" t="s">
        <v>338</v>
      </c>
      <c r="F2627">
        <v>211</v>
      </c>
      <c r="G2627">
        <v>0.82222222222222219</v>
      </c>
      <c r="H2627">
        <v>13866.00050942272</v>
      </c>
      <c r="I2627">
        <v>0.43300019406171159</v>
      </c>
      <c r="K2627" s="2" t="s">
        <v>978</v>
      </c>
      <c r="L2627" s="2">
        <f t="shared" ref="L2627" si="15090">IF(L2621&lt;=$L$2, 1, 0)</f>
        <v>1</v>
      </c>
      <c r="M2627" s="2">
        <f t="shared" ref="M2627" si="15091">IF(M2621&lt;=$M$2, 1, 0)</f>
        <v>1</v>
      </c>
      <c r="N2627" s="2">
        <f t="shared" ref="N2627" si="15092">IF(N2621&lt;=$N$2, 1, 0)</f>
        <v>0</v>
      </c>
      <c r="O2627" s="2">
        <f t="shared" ref="O2627" si="15093">IF(O2621&lt;=$O$2, 1, 0)</f>
        <v>0</v>
      </c>
      <c r="X2627" s="5" t="s">
        <v>978</v>
      </c>
      <c r="Y2627" s="5">
        <f t="shared" ref="Y2627" ca="1" si="15094">IF(L2621&lt;=$Y$2, 1, 0)</f>
        <v>0</v>
      </c>
      <c r="Z2627" s="5">
        <f t="shared" ref="Z2627" ca="1" si="15095">IF(M2621&lt;=$Z$2, 1, 0)</f>
        <v>0</v>
      </c>
      <c r="AA2627" s="5">
        <f t="shared" ref="AA2627" ca="1" si="15096">IF(N2621&lt;=$AA$2, 1, 0)</f>
        <v>0</v>
      </c>
      <c r="AB2627" s="5">
        <f t="shared" ref="AB2627" ca="1" si="15097">IF(O2621&lt;=$AB$2, 1, 0)</f>
        <v>0</v>
      </c>
      <c r="AC2627" s="5"/>
      <c r="AD2627" s="5" t="s">
        <v>1952</v>
      </c>
      <c r="AE2627" s="5">
        <f t="shared" ref="AE2627" ca="1" si="15098" xml:space="preserve"> Y2626+Y2627+Y2628</f>
        <v>0</v>
      </c>
      <c r="AF2627" s="5">
        <f t="shared" ref="AF2627" ca="1" si="15099">Z2626+Z2627+Z2628</f>
        <v>0</v>
      </c>
      <c r="AG2627" s="5">
        <f t="shared" ref="AG2627" ca="1" si="15100">AA2626+AA2627+AA2628</f>
        <v>0</v>
      </c>
      <c r="AH2627" s="5">
        <f t="shared" ref="AH2627" ca="1" si="15101">AB2626+AB2627+AB2628</f>
        <v>0</v>
      </c>
    </row>
    <row r="2628" spans="1:34" ht="16" x14ac:dyDescent="0.2">
      <c r="A2628" s="1">
        <v>2623</v>
      </c>
      <c r="B2628">
        <v>212832</v>
      </c>
      <c r="C2628">
        <v>1</v>
      </c>
      <c r="D2628" t="s">
        <v>16</v>
      </c>
      <c r="E2628" t="s">
        <v>338</v>
      </c>
      <c r="F2628">
        <v>250</v>
      </c>
      <c r="G2628">
        <v>0.77108433734939763</v>
      </c>
      <c r="H2628">
        <v>13947.34550089398</v>
      </c>
      <c r="I2628">
        <v>0.3916414904330312</v>
      </c>
      <c r="K2628" s="2" t="s">
        <v>979</v>
      </c>
      <c r="L2628" s="2">
        <f t="shared" ref="L2628" si="15102">IF(L2625&lt;=$L$1, 1,0)</f>
        <v>1</v>
      </c>
      <c r="M2628" s="2">
        <f t="shared" ref="M2628" si="15103">IF(M2625&lt;=$M$1, 1,0)</f>
        <v>1</v>
      </c>
      <c r="N2628" s="2">
        <f t="shared" ref="N2628" si="15104">IF(N2625&lt;=$N$1, 1,0)</f>
        <v>0</v>
      </c>
      <c r="O2628" s="2">
        <f t="shared" ref="O2628" si="15105">IF(O2625&lt;=$O$1, 1,0)</f>
        <v>0</v>
      </c>
      <c r="X2628" s="5" t="s">
        <v>979</v>
      </c>
      <c r="Y2628" s="5">
        <f t="shared" ref="Y2628" ca="1" si="15106">IF(L2625&lt;=$Y$1, 1,0)</f>
        <v>0</v>
      </c>
      <c r="Z2628" s="5">
        <f t="shared" ref="Z2628" ca="1" si="15107">IF(M2625&lt;=$Z$1, 1,0)</f>
        <v>0</v>
      </c>
      <c r="AA2628" s="5">
        <f t="shared" ref="AA2628" ca="1" si="15108">IF(N2625&lt;=$AA$1, 1,0)</f>
        <v>0</v>
      </c>
      <c r="AB2628" s="5">
        <f t="shared" ref="AB2628" ca="1" si="15109">IF(O2625&lt;=$AB$1, 1,0)</f>
        <v>0</v>
      </c>
      <c r="AC2628" s="5"/>
      <c r="AD2628" s="5" t="s">
        <v>1953</v>
      </c>
      <c r="AE2628" s="5"/>
      <c r="AF2628" s="5"/>
      <c r="AG2628" s="5"/>
      <c r="AH2628" s="5">
        <f t="shared" ref="AH2628" ca="1" si="15110">AE2627+AF2627+AG2627+AH2627</f>
        <v>0</v>
      </c>
    </row>
    <row r="2629" spans="1:34" ht="16" x14ac:dyDescent="0.2">
      <c r="A2629" s="1">
        <v>2624</v>
      </c>
      <c r="B2629">
        <v>191515</v>
      </c>
      <c r="C2629">
        <v>8</v>
      </c>
      <c r="D2629" t="s">
        <v>8</v>
      </c>
      <c r="E2629" t="s">
        <v>339</v>
      </c>
      <c r="F2629">
        <v>473</v>
      </c>
      <c r="G2629">
        <v>0.94386694386694392</v>
      </c>
      <c r="H2629">
        <v>31197.640902738211</v>
      </c>
      <c r="I2629">
        <v>7.1327275404387791</v>
      </c>
      <c r="K2629" s="2" t="s">
        <v>972</v>
      </c>
      <c r="L2629" s="4">
        <f t="shared" ref="L2629" si="15111" xml:space="preserve"> (F2629 - F2636) / F2636</f>
        <v>8.5287846481876331E-3</v>
      </c>
      <c r="M2629" s="4">
        <f t="shared" ref="M2629" si="15112" xml:space="preserve"> (G2629 - G2636) / G2636</f>
        <v>-1.9438444924405992E-2</v>
      </c>
      <c r="N2629" s="4">
        <f t="shared" ref="N2629" si="15113" xml:space="preserve"> (H2629 - H2636) / H2636</f>
        <v>0.35244281627826202</v>
      </c>
      <c r="O2629" s="4">
        <f t="shared" ref="O2629" si="15114" xml:space="preserve"> (I2629 - I2636) / I2636</f>
        <v>0.21174928422439296</v>
      </c>
      <c r="X2629" s="5"/>
      <c r="Y2629" s="6"/>
      <c r="Z2629" s="5"/>
      <c r="AA2629" s="5"/>
      <c r="AB2629" s="5"/>
      <c r="AC2629" s="5"/>
      <c r="AD2629" s="5"/>
      <c r="AE2629" s="5"/>
      <c r="AF2629" s="5"/>
      <c r="AG2629" s="5"/>
      <c r="AH2629" s="5"/>
    </row>
    <row r="2630" spans="1:34" ht="16" x14ac:dyDescent="0.2">
      <c r="A2630" s="1">
        <v>2625</v>
      </c>
      <c r="B2630">
        <v>191515</v>
      </c>
      <c r="C2630">
        <v>7</v>
      </c>
      <c r="D2630" t="s">
        <v>10</v>
      </c>
      <c r="E2630" t="s">
        <v>339</v>
      </c>
      <c r="F2630">
        <v>481</v>
      </c>
      <c r="G2630">
        <v>0.94374999999999998</v>
      </c>
      <c r="H2630">
        <v>29783.157335222892</v>
      </c>
      <c r="I2630">
        <v>7.2969676447915388</v>
      </c>
      <c r="K2630" s="2" t="s">
        <v>973</v>
      </c>
      <c r="L2630" s="2">
        <f t="shared" ref="L2630" si="15115" xml:space="preserve"> SLOPE(F2629:F2636, $C2629:$C2636)</f>
        <v>0.11904761904761904</v>
      </c>
      <c r="M2630" s="2">
        <f t="shared" ref="M2630" si="15116" xml:space="preserve"> SLOPE(G2629:G2636, $C2629:$C2636)</f>
        <v>-1.3805426882471344E-3</v>
      </c>
      <c r="N2630" s="2">
        <f t="shared" ref="N2630" si="15117" xml:space="preserve"> SLOPE(H2629:H2636, $C2629:$C2636)</f>
        <v>1048.1264574218094</v>
      </c>
      <c r="O2630" s="2">
        <f t="shared" ref="O2630" si="15118" xml:space="preserve"> SLOPE(I2629:I2636, $C2629:$C2636)</f>
        <v>0.1597563256648073</v>
      </c>
      <c r="X2630" s="5"/>
      <c r="Y2630" s="6"/>
      <c r="Z2630" s="5"/>
      <c r="AA2630" s="5"/>
      <c r="AB2630" s="5"/>
      <c r="AC2630" s="5"/>
      <c r="AD2630" s="5"/>
      <c r="AE2630" s="5"/>
      <c r="AF2630" s="5"/>
      <c r="AG2630" s="5"/>
      <c r="AH2630" s="5"/>
    </row>
    <row r="2631" spans="1:34" ht="16" x14ac:dyDescent="0.2">
      <c r="A2631" s="1">
        <v>2626</v>
      </c>
      <c r="B2631">
        <v>191515</v>
      </c>
      <c r="C2631">
        <v>6</v>
      </c>
      <c r="D2631" t="s">
        <v>11</v>
      </c>
      <c r="E2631" t="s">
        <v>339</v>
      </c>
      <c r="F2631">
        <v>480</v>
      </c>
      <c r="G2631">
        <v>0.9576271186440678</v>
      </c>
      <c r="H2631">
        <v>28274.97799647944</v>
      </c>
      <c r="I2631">
        <v>6.8526209257757262</v>
      </c>
      <c r="K2631" s="2" t="s">
        <v>974</v>
      </c>
      <c r="L2631" s="2">
        <f t="shared" ref="L2631" si="15119" xml:space="preserve"> INTERCEPT(F2629:F2636,$C2629:$C2636)</f>
        <v>475.46428571428572</v>
      </c>
      <c r="M2631" s="2">
        <f t="shared" ref="M2631" si="15120" xml:space="preserve"> INTERCEPT(G2629:G2636,$C2629:$C2636)</f>
        <v>0.95344548045040223</v>
      </c>
      <c r="N2631" s="2">
        <f t="shared" ref="N2631" si="15121" xml:space="preserve"> INTERCEPT(H2629:H2636,$C2629:$C2636)</f>
        <v>22722.416617954113</v>
      </c>
      <c r="O2631" s="2">
        <f t="shared" ref="O2631" si="15122" xml:space="preserve"> INTERCEPT(I2629:I2636,$C2629:$C2636)</f>
        <v>5.9297676910172834</v>
      </c>
      <c r="X2631" s="5"/>
      <c r="Y2631" s="6"/>
      <c r="Z2631" s="5"/>
      <c r="AA2631" s="5"/>
      <c r="AB2631" s="5"/>
      <c r="AC2631" s="5"/>
      <c r="AD2631" s="5"/>
      <c r="AE2631" s="5"/>
      <c r="AF2631" s="5"/>
      <c r="AG2631" s="5"/>
      <c r="AH2631" s="5"/>
    </row>
    <row r="2632" spans="1:34" ht="16" x14ac:dyDescent="0.2">
      <c r="A2632" s="1">
        <v>2627</v>
      </c>
      <c r="B2632">
        <v>191515</v>
      </c>
      <c r="C2632">
        <v>5</v>
      </c>
      <c r="D2632" t="s">
        <v>12</v>
      </c>
      <c r="E2632" t="s">
        <v>339</v>
      </c>
      <c r="F2632">
        <v>472</v>
      </c>
      <c r="G2632">
        <v>0.93657505285412257</v>
      </c>
      <c r="H2632">
        <v>28316.77715688416</v>
      </c>
      <c r="I2632">
        <v>6.2762576200083027</v>
      </c>
      <c r="K2632" s="2" t="s">
        <v>1310</v>
      </c>
      <c r="L2632" s="2">
        <f t="shared" ref="L2632:O2632" si="15123" xml:space="preserve"> L2631 + (11*L2630)</f>
        <v>476.77380952380952</v>
      </c>
      <c r="M2632" s="2">
        <f t="shared" si="15123"/>
        <v>0.93825951087968373</v>
      </c>
      <c r="N2632" s="2">
        <f t="shared" si="15123"/>
        <v>34251.807649594019</v>
      </c>
      <c r="O2632" s="2">
        <f t="shared" si="15123"/>
        <v>7.6870872733301638</v>
      </c>
      <c r="X2632" s="5"/>
      <c r="Y2632" s="6"/>
      <c r="Z2632" s="5"/>
      <c r="AA2632" s="5"/>
      <c r="AB2632" s="5"/>
      <c r="AC2632" s="5"/>
      <c r="AD2632" s="5"/>
      <c r="AE2632" s="5"/>
      <c r="AF2632" s="5"/>
      <c r="AG2632" s="5"/>
      <c r="AH2632" s="5"/>
    </row>
    <row r="2633" spans="1:34" ht="16" x14ac:dyDescent="0.2">
      <c r="A2633" s="1">
        <v>2628</v>
      </c>
      <c r="B2633">
        <v>191515</v>
      </c>
      <c r="C2633">
        <v>4</v>
      </c>
      <c r="D2633" t="s">
        <v>13</v>
      </c>
      <c r="E2633" t="s">
        <v>339</v>
      </c>
      <c r="F2633">
        <v>473</v>
      </c>
      <c r="G2633">
        <v>0.93390191897654584</v>
      </c>
      <c r="H2633">
        <v>27603.41310359753</v>
      </c>
      <c r="I2633">
        <v>6.5205811653087711</v>
      </c>
      <c r="K2633" s="2" t="s">
        <v>976</v>
      </c>
      <c r="L2633" s="2">
        <f t="shared" ref="L2633" si="15124" xml:space="preserve"> (L2632 - F2636) / F2636</f>
        <v>1.6575286831150358E-2</v>
      </c>
      <c r="M2633" s="2">
        <f t="shared" ref="M2633" si="15125" xml:space="preserve"> (M2632 - G2636) / G2636</f>
        <v>-2.5263877466246486E-2</v>
      </c>
      <c r="N2633" s="2">
        <f t="shared" ref="N2633" si="15126" xml:space="preserve"> (N2632 - H2636) / H2636</f>
        <v>0.48484340032814593</v>
      </c>
      <c r="O2633" s="2">
        <f t="shared" ref="O2633" si="15127" xml:space="preserve"> (O2632 - I2636) / I2636</f>
        <v>0.30592714335689497</v>
      </c>
      <c r="X2633" s="5"/>
      <c r="Y2633" s="6"/>
      <c r="Z2633" s="5"/>
      <c r="AA2633" s="5"/>
      <c r="AB2633" s="5"/>
      <c r="AC2633" s="5"/>
      <c r="AD2633" s="5"/>
      <c r="AE2633" s="5"/>
      <c r="AF2633" s="5"/>
      <c r="AG2633" s="5"/>
      <c r="AH2633" s="5"/>
    </row>
    <row r="2634" spans="1:34" ht="16" x14ac:dyDescent="0.2">
      <c r="A2634" s="1">
        <v>2629</v>
      </c>
      <c r="B2634">
        <v>191515</v>
      </c>
      <c r="C2634">
        <v>3</v>
      </c>
      <c r="D2634" t="s">
        <v>14</v>
      </c>
      <c r="E2634" t="s">
        <v>339</v>
      </c>
      <c r="F2634">
        <v>469</v>
      </c>
      <c r="G2634">
        <v>0.95926680244399187</v>
      </c>
      <c r="H2634">
        <v>26509.94589947108</v>
      </c>
      <c r="I2634">
        <v>7.0078728259062819</v>
      </c>
      <c r="K2634" s="2" t="s">
        <v>977</v>
      </c>
      <c r="L2634" s="2">
        <f t="shared" ref="L2634" si="15128">IF(L2629&lt;=$L$1,1,0)</f>
        <v>1</v>
      </c>
      <c r="M2634" s="2">
        <f t="shared" ref="M2634" si="15129">IF(M2629&lt;=$M$1,1,0)</f>
        <v>1</v>
      </c>
      <c r="N2634" s="2">
        <f t="shared" ref="N2634" si="15130">IF(N2629&lt;=$N$1,1,0)</f>
        <v>0</v>
      </c>
      <c r="O2634" s="2">
        <f t="shared" ref="O2634" si="15131">IF(O2629&lt;=$O$1,1,0)</f>
        <v>0</v>
      </c>
      <c r="X2634" s="5" t="s">
        <v>977</v>
      </c>
      <c r="Y2634" s="5">
        <f t="shared" ref="Y2634" ca="1" si="15132">IF(L2629&lt;=$Y$1,1,0)</f>
        <v>0</v>
      </c>
      <c r="Z2634" s="5">
        <f t="shared" ref="Z2634" ca="1" si="15133">IF(M2629&lt;=$Z$1,1,0)</f>
        <v>0</v>
      </c>
      <c r="AA2634" s="5">
        <f t="shared" ref="AA2634" ca="1" si="15134">IF(N2629&lt;=$AA$1,1,0)</f>
        <v>0</v>
      </c>
      <c r="AB2634" s="5">
        <f t="shared" ref="AB2634" ca="1" si="15135">IF(O2629&lt;=$AB$1,1,0)</f>
        <v>0</v>
      </c>
      <c r="AC2634" s="5"/>
      <c r="AD2634" s="5"/>
      <c r="AE2634" s="5"/>
      <c r="AF2634" s="5"/>
      <c r="AG2634" s="5"/>
      <c r="AH2634" s="5"/>
    </row>
    <row r="2635" spans="1:34" ht="16" x14ac:dyDescent="0.2">
      <c r="A2635" s="1">
        <v>2630</v>
      </c>
      <c r="B2635">
        <v>191515</v>
      </c>
      <c r="C2635">
        <v>2</v>
      </c>
      <c r="D2635" t="s">
        <v>15</v>
      </c>
      <c r="E2635" t="s">
        <v>339</v>
      </c>
      <c r="F2635">
        <v>491</v>
      </c>
      <c r="G2635">
        <v>0.94029850746268662</v>
      </c>
      <c r="H2635">
        <v>24758.35009940567</v>
      </c>
      <c r="I2635">
        <v>6.21603515170015</v>
      </c>
      <c r="K2635" s="2" t="s">
        <v>978</v>
      </c>
      <c r="L2635" s="2">
        <f t="shared" ref="L2635" si="15136">IF(L2629&lt;=$L$2, 1, 0)</f>
        <v>1</v>
      </c>
      <c r="M2635" s="2">
        <f t="shared" ref="M2635" si="15137">IF(M2629&lt;=$M$2, 1, 0)</f>
        <v>1</v>
      </c>
      <c r="N2635" s="2">
        <f t="shared" ref="N2635" si="15138">IF(N2629&lt;=$N$2, 1, 0)</f>
        <v>0</v>
      </c>
      <c r="O2635" s="2">
        <f t="shared" ref="O2635" si="15139">IF(O2629&lt;=$O$2, 1, 0)</f>
        <v>0</v>
      </c>
      <c r="X2635" s="5" t="s">
        <v>978</v>
      </c>
      <c r="Y2635" s="5">
        <f t="shared" ref="Y2635" ca="1" si="15140">IF(L2629&lt;=$Y$2, 1, 0)</f>
        <v>0</v>
      </c>
      <c r="Z2635" s="5">
        <f t="shared" ref="Z2635" ca="1" si="15141">IF(M2629&lt;=$Z$2, 1, 0)</f>
        <v>0</v>
      </c>
      <c r="AA2635" s="5">
        <f t="shared" ref="AA2635" ca="1" si="15142">IF(N2629&lt;=$AA$2, 1, 0)</f>
        <v>0</v>
      </c>
      <c r="AB2635" s="5">
        <f t="shared" ref="AB2635" ca="1" si="15143">IF(O2629&lt;=$AB$2, 1, 0)</f>
        <v>0</v>
      </c>
      <c r="AC2635" s="5"/>
      <c r="AD2635" s="5" t="s">
        <v>1952</v>
      </c>
      <c r="AE2635" s="5">
        <f t="shared" ref="AE2635" ca="1" si="15144" xml:space="preserve"> Y2634+Y2635+Y2636</f>
        <v>0</v>
      </c>
      <c r="AF2635" s="5">
        <f t="shared" ref="AF2635" ca="1" si="15145">Z2634+Z2635+Z2636</f>
        <v>0</v>
      </c>
      <c r="AG2635" s="5">
        <f t="shared" ref="AG2635" ca="1" si="15146">AA2634+AA2635+AA2636</f>
        <v>0</v>
      </c>
      <c r="AH2635" s="5">
        <f t="shared" ref="AH2635" ca="1" si="15147">AB2634+AB2635+AB2636</f>
        <v>0</v>
      </c>
    </row>
    <row r="2636" spans="1:34" ht="16" x14ac:dyDescent="0.2">
      <c r="A2636" s="1">
        <v>2631</v>
      </c>
      <c r="B2636">
        <v>191515</v>
      </c>
      <c r="C2636">
        <v>1</v>
      </c>
      <c r="D2636" t="s">
        <v>16</v>
      </c>
      <c r="E2636" t="s">
        <v>339</v>
      </c>
      <c r="F2636">
        <v>469</v>
      </c>
      <c r="G2636">
        <v>0.96257796257796258</v>
      </c>
      <c r="H2636">
        <v>23067.622917019042</v>
      </c>
      <c r="I2636">
        <v>5.8863063781417786</v>
      </c>
      <c r="K2636" s="2" t="s">
        <v>979</v>
      </c>
      <c r="L2636" s="2">
        <f t="shared" ref="L2636" si="15148">IF(L2633&lt;=$L$1, 1,0)</f>
        <v>1</v>
      </c>
      <c r="M2636" s="2">
        <f t="shared" ref="M2636" si="15149">IF(M2633&lt;=$M$1, 1,0)</f>
        <v>1</v>
      </c>
      <c r="N2636" s="2">
        <f t="shared" ref="N2636" si="15150">IF(N2633&lt;=$N$1, 1,0)</f>
        <v>0</v>
      </c>
      <c r="O2636" s="2">
        <f t="shared" ref="O2636" si="15151">IF(O2633&lt;=$O$1, 1,0)</f>
        <v>0</v>
      </c>
      <c r="X2636" s="5" t="s">
        <v>979</v>
      </c>
      <c r="Y2636" s="5">
        <f t="shared" ref="Y2636" ca="1" si="15152">IF(L2633&lt;=$Y$1, 1,0)</f>
        <v>0</v>
      </c>
      <c r="Z2636" s="5">
        <f t="shared" ref="Z2636" ca="1" si="15153">IF(M2633&lt;=$Z$1, 1,0)</f>
        <v>0</v>
      </c>
      <c r="AA2636" s="5">
        <f t="shared" ref="AA2636" ca="1" si="15154">IF(N2633&lt;=$AA$1, 1,0)</f>
        <v>0</v>
      </c>
      <c r="AB2636" s="5">
        <f t="shared" ref="AB2636" ca="1" si="15155">IF(O2633&lt;=$AB$1, 1,0)</f>
        <v>0</v>
      </c>
      <c r="AC2636" s="5"/>
      <c r="AD2636" s="5" t="s">
        <v>1953</v>
      </c>
      <c r="AE2636" s="5"/>
      <c r="AF2636" s="5"/>
      <c r="AG2636" s="5"/>
      <c r="AH2636" s="5">
        <f t="shared" ref="AH2636" ca="1" si="15156">AE2635+AF2635+AG2635+AH2635</f>
        <v>0</v>
      </c>
    </row>
    <row r="2637" spans="1:34" ht="16" x14ac:dyDescent="0.2">
      <c r="A2637" s="1">
        <v>2632</v>
      </c>
      <c r="B2637">
        <v>173665</v>
      </c>
      <c r="C2637">
        <v>8</v>
      </c>
      <c r="D2637" t="s">
        <v>8</v>
      </c>
      <c r="E2637" t="s">
        <v>340</v>
      </c>
      <c r="F2637">
        <v>547</v>
      </c>
      <c r="G2637">
        <v>0.77509293680297398</v>
      </c>
      <c r="H2637">
        <v>17973.235039122432</v>
      </c>
      <c r="I2637">
        <v>1.1953879361735471</v>
      </c>
      <c r="K2637" s="2" t="s">
        <v>972</v>
      </c>
      <c r="L2637" s="4">
        <f t="shared" ref="L2637" si="15157" xml:space="preserve"> (F2637 - F2644) / F2644</f>
        <v>1.1090573012939002E-2</v>
      </c>
      <c r="M2637" s="4">
        <f t="shared" ref="M2637" si="15158" xml:space="preserve"> (G2637 - G2644) / G2644</f>
        <v>-4.7902666571346821E-2</v>
      </c>
      <c r="N2637" s="4">
        <f t="shared" ref="N2637" si="15159" xml:space="preserve"> (H2637 - H2644) / H2644</f>
        <v>0.2862161770887226</v>
      </c>
      <c r="O2637" s="4">
        <f t="shared" ref="O2637" si="15160" xml:space="preserve"> (I2637 - I2644) / I2644</f>
        <v>0.44879164951856393</v>
      </c>
      <c r="X2637" s="5"/>
      <c r="Y2637" s="6"/>
      <c r="Z2637" s="5"/>
      <c r="AA2637" s="5"/>
      <c r="AB2637" s="5"/>
      <c r="AC2637" s="5"/>
      <c r="AD2637" s="5"/>
      <c r="AE2637" s="5"/>
      <c r="AF2637" s="5"/>
      <c r="AG2637" s="5"/>
      <c r="AH2637" s="5"/>
    </row>
    <row r="2638" spans="1:34" ht="16" x14ac:dyDescent="0.2">
      <c r="A2638" s="1">
        <v>2633</v>
      </c>
      <c r="B2638">
        <v>173665</v>
      </c>
      <c r="C2638">
        <v>7</v>
      </c>
      <c r="D2638" t="s">
        <v>10</v>
      </c>
      <c r="E2638" t="s">
        <v>340</v>
      </c>
      <c r="F2638">
        <v>538</v>
      </c>
      <c r="G2638">
        <v>0.74060150375939848</v>
      </c>
      <c r="H2638">
        <v>17127.576035205289</v>
      </c>
      <c r="I2638">
        <v>1.186698559770244</v>
      </c>
      <c r="K2638" s="2" t="s">
        <v>973</v>
      </c>
      <c r="L2638" s="2">
        <f t="shared" ref="L2638" si="15161" xml:space="preserve"> SLOPE(F2637:F2644, $C2637:$C2644)</f>
        <v>1.5357142857142858</v>
      </c>
      <c r="M2638" s="2">
        <f t="shared" ref="M2638" si="15162" xml:space="preserve"> SLOPE(G2637:G2644, $C2637:$C2644)</f>
        <v>-7.0589987294126123E-3</v>
      </c>
      <c r="N2638" s="2">
        <f t="shared" ref="N2638" si="15163" xml:space="preserve"> SLOPE(H2637:H2644, $C2637:$C2644)</f>
        <v>588.08674276527586</v>
      </c>
      <c r="O2638" s="2">
        <f t="shared" ref="O2638" si="15164" xml:space="preserve"> SLOPE(I2637:I2644, $C2637:$C2644)</f>
        <v>4.9045966390591896E-2</v>
      </c>
      <c r="X2638" s="5"/>
      <c r="Y2638" s="6"/>
      <c r="Z2638" s="5"/>
      <c r="AA2638" s="5"/>
      <c r="AB2638" s="5"/>
      <c r="AC2638" s="5"/>
      <c r="AD2638" s="5"/>
      <c r="AE2638" s="5"/>
      <c r="AF2638" s="5"/>
      <c r="AG2638" s="5"/>
      <c r="AH2638" s="5"/>
    </row>
    <row r="2639" spans="1:34" ht="16" x14ac:dyDescent="0.2">
      <c r="A2639" s="1">
        <v>2634</v>
      </c>
      <c r="B2639">
        <v>173665</v>
      </c>
      <c r="C2639">
        <v>6</v>
      </c>
      <c r="D2639" t="s">
        <v>11</v>
      </c>
      <c r="E2639" t="s">
        <v>340</v>
      </c>
      <c r="F2639">
        <v>535</v>
      </c>
      <c r="G2639">
        <v>0.84403669724770647</v>
      </c>
      <c r="H2639">
        <v>17146.830820034011</v>
      </c>
      <c r="I2639">
        <v>1.1185327808812799</v>
      </c>
      <c r="K2639" s="2" t="s">
        <v>974</v>
      </c>
      <c r="L2639" s="2">
        <f t="shared" ref="L2639" si="15165" xml:space="preserve"> INTERCEPT(F2637:F2644,$C2637:$C2644)</f>
        <v>527.96428571428567</v>
      </c>
      <c r="M2639" s="2">
        <f t="shared" ref="M2639" si="15166" xml:space="preserve"> INTERCEPT(G2637:G2644,$C2637:$C2644)</f>
        <v>0.83157244517592876</v>
      </c>
      <c r="N2639" s="2">
        <f t="shared" ref="N2639" si="15167" xml:space="preserve"> INTERCEPT(H2637:H2644,$C2637:$C2644)</f>
        <v>13343.869469169902</v>
      </c>
      <c r="O2639" s="2">
        <f t="shared" ref="O2639" si="15168" xml:space="preserve"> INTERCEPT(I2637:I2644,$C2637:$C2644)</f>
        <v>0.81892233849158469</v>
      </c>
      <c r="X2639" s="5"/>
      <c r="Y2639" s="6"/>
      <c r="Z2639" s="5"/>
      <c r="AA2639" s="5"/>
      <c r="AB2639" s="5"/>
      <c r="AC2639" s="5"/>
      <c r="AD2639" s="5"/>
      <c r="AE2639" s="5"/>
      <c r="AF2639" s="5"/>
      <c r="AG2639" s="5"/>
      <c r="AH2639" s="5"/>
    </row>
    <row r="2640" spans="1:34" ht="16" x14ac:dyDescent="0.2">
      <c r="A2640" s="1">
        <v>2635</v>
      </c>
      <c r="B2640">
        <v>173665</v>
      </c>
      <c r="C2640">
        <v>5</v>
      </c>
      <c r="D2640" t="s">
        <v>12</v>
      </c>
      <c r="E2640" t="s">
        <v>340</v>
      </c>
      <c r="F2640">
        <v>548</v>
      </c>
      <c r="G2640">
        <v>0.792156862745098</v>
      </c>
      <c r="H2640">
        <v>16379.21037676674</v>
      </c>
      <c r="I2640">
        <v>0.98868737908404813</v>
      </c>
      <c r="K2640" s="2" t="s">
        <v>1311</v>
      </c>
      <c r="L2640" s="2">
        <f t="shared" ref="L2640:O2640" si="15169" xml:space="preserve"> L2639 + (11*L2638)</f>
        <v>544.85714285714278</v>
      </c>
      <c r="M2640" s="2">
        <f t="shared" si="15169"/>
        <v>0.75392345915239001</v>
      </c>
      <c r="N2640" s="2">
        <f t="shared" si="15169"/>
        <v>19812.823639587936</v>
      </c>
      <c r="O2640" s="2">
        <f t="shared" si="15169"/>
        <v>1.3584279687880956</v>
      </c>
      <c r="X2640" s="5"/>
      <c r="Y2640" s="6"/>
      <c r="Z2640" s="5"/>
      <c r="AA2640" s="5"/>
      <c r="AB2640" s="5"/>
      <c r="AC2640" s="5"/>
      <c r="AD2640" s="5"/>
      <c r="AE2640" s="5"/>
      <c r="AF2640" s="5"/>
      <c r="AG2640" s="5"/>
      <c r="AH2640" s="5"/>
    </row>
    <row r="2641" spans="1:34" ht="16" x14ac:dyDescent="0.2">
      <c r="A2641" s="1">
        <v>2636</v>
      </c>
      <c r="B2641">
        <v>173665</v>
      </c>
      <c r="C2641">
        <v>4</v>
      </c>
      <c r="D2641" t="s">
        <v>13</v>
      </c>
      <c r="E2641" t="s">
        <v>340</v>
      </c>
      <c r="F2641">
        <v>513</v>
      </c>
      <c r="G2641">
        <v>0.78805394990366084</v>
      </c>
      <c r="H2641">
        <v>16092.70373557391</v>
      </c>
      <c r="I2641">
        <v>1.039962166570265</v>
      </c>
      <c r="K2641" s="2" t="s">
        <v>976</v>
      </c>
      <c r="L2641" s="2">
        <f t="shared" ref="L2641" si="15170" xml:space="preserve"> (L2640 - F2644) / F2644</f>
        <v>7.129654079746351E-3</v>
      </c>
      <c r="M2641" s="2">
        <f t="shared" ref="M2641" si="15171" xml:space="preserve"> (M2640 - G2644) / G2644</f>
        <v>-7.3906520127713191E-2</v>
      </c>
      <c r="N2641" s="2">
        <f t="shared" ref="N2641" si="15172" xml:space="preserve"> (N2640 - H2644) / H2644</f>
        <v>0.41786240615969472</v>
      </c>
      <c r="O2641" s="2">
        <f t="shared" ref="O2641" si="15173" xml:space="preserve"> (O2640 - I2644) / I2644</f>
        <v>0.64639364184358838</v>
      </c>
      <c r="X2641" s="5"/>
      <c r="Y2641" s="6"/>
      <c r="Z2641" s="5"/>
      <c r="AA2641" s="5"/>
      <c r="AB2641" s="5"/>
      <c r="AC2641" s="5"/>
      <c r="AD2641" s="5"/>
      <c r="AE2641" s="5"/>
      <c r="AF2641" s="5"/>
      <c r="AG2641" s="5"/>
      <c r="AH2641" s="5"/>
    </row>
    <row r="2642" spans="1:34" ht="16" x14ac:dyDescent="0.2">
      <c r="A2642" s="1">
        <v>2637</v>
      </c>
      <c r="B2642">
        <v>173665</v>
      </c>
      <c r="C2642">
        <v>3</v>
      </c>
      <c r="D2642" t="s">
        <v>14</v>
      </c>
      <c r="E2642" t="s">
        <v>340</v>
      </c>
      <c r="F2642">
        <v>521</v>
      </c>
      <c r="G2642">
        <v>0.8314606741573034</v>
      </c>
      <c r="H2642">
        <v>15090.91516039244</v>
      </c>
      <c r="I2642">
        <v>1.051669384110884</v>
      </c>
      <c r="K2642" s="2" t="s">
        <v>977</v>
      </c>
      <c r="L2642" s="2">
        <f t="shared" ref="L2642" si="15174">IF(L2637&lt;=$L$1,1,0)</f>
        <v>1</v>
      </c>
      <c r="M2642" s="2">
        <f t="shared" ref="M2642" si="15175">IF(M2637&lt;=$M$1,1,0)</f>
        <v>1</v>
      </c>
      <c r="N2642" s="2">
        <f t="shared" ref="N2642" si="15176">IF(N2637&lt;=$N$1,1,0)</f>
        <v>0</v>
      </c>
      <c r="O2642" s="2">
        <f t="shared" ref="O2642" si="15177">IF(O2637&lt;=$O$1,1,0)</f>
        <v>0</v>
      </c>
      <c r="X2642" s="5" t="s">
        <v>977</v>
      </c>
      <c r="Y2642" s="5">
        <f t="shared" ref="Y2642" ca="1" si="15178">IF(L2637&lt;=$Y$1,1,0)</f>
        <v>0</v>
      </c>
      <c r="Z2642" s="5">
        <f t="shared" ref="Z2642" ca="1" si="15179">IF(M2637&lt;=$Z$1,1,0)</f>
        <v>0</v>
      </c>
      <c r="AA2642" s="5">
        <f t="shared" ref="AA2642" ca="1" si="15180">IF(N2637&lt;=$AA$1,1,0)</f>
        <v>0</v>
      </c>
      <c r="AB2642" s="5">
        <f t="shared" ref="AB2642" ca="1" si="15181">IF(O2637&lt;=$AB$1,1,0)</f>
        <v>0</v>
      </c>
      <c r="AC2642" s="5"/>
      <c r="AD2642" s="5"/>
      <c r="AE2642" s="5"/>
      <c r="AF2642" s="5"/>
      <c r="AG2642" s="5"/>
      <c r="AH2642" s="5"/>
    </row>
    <row r="2643" spans="1:34" ht="16" x14ac:dyDescent="0.2">
      <c r="A2643" s="1">
        <v>2638</v>
      </c>
      <c r="B2643">
        <v>173665</v>
      </c>
      <c r="C2643">
        <v>2</v>
      </c>
      <c r="D2643" t="s">
        <v>15</v>
      </c>
      <c r="E2643" t="s">
        <v>340</v>
      </c>
      <c r="F2643">
        <v>536</v>
      </c>
      <c r="G2643">
        <v>0.812962962962963</v>
      </c>
      <c r="H2643">
        <v>14137.879301491201</v>
      </c>
      <c r="I2643">
        <v>0.91100223087235865</v>
      </c>
      <c r="K2643" s="2" t="s">
        <v>978</v>
      </c>
      <c r="L2643" s="2">
        <f t="shared" ref="L2643" si="15182">IF(L2637&lt;=$L$2, 1, 0)</f>
        <v>1</v>
      </c>
      <c r="M2643" s="2">
        <f t="shared" ref="M2643" si="15183">IF(M2637&lt;=$M$2, 1, 0)</f>
        <v>1</v>
      </c>
      <c r="N2643" s="2">
        <f t="shared" ref="N2643" si="15184">IF(N2637&lt;=$N$2, 1, 0)</f>
        <v>0</v>
      </c>
      <c r="O2643" s="2">
        <f t="shared" ref="O2643" si="15185">IF(O2637&lt;=$O$2, 1, 0)</f>
        <v>0</v>
      </c>
      <c r="X2643" s="5" t="s">
        <v>978</v>
      </c>
      <c r="Y2643" s="5">
        <f t="shared" ref="Y2643" ca="1" si="15186">IF(L2637&lt;=$Y$2, 1, 0)</f>
        <v>0</v>
      </c>
      <c r="Z2643" s="5">
        <f t="shared" ref="Z2643" ca="1" si="15187">IF(M2637&lt;=$Z$2, 1, 0)</f>
        <v>0</v>
      </c>
      <c r="AA2643" s="5">
        <f t="shared" ref="AA2643" ca="1" si="15188">IF(N2637&lt;=$AA$2, 1, 0)</f>
        <v>0</v>
      </c>
      <c r="AB2643" s="5">
        <f t="shared" ref="AB2643" ca="1" si="15189">IF(O2637&lt;=$AB$2, 1, 0)</f>
        <v>0</v>
      </c>
      <c r="AC2643" s="5"/>
      <c r="AD2643" s="5" t="s">
        <v>1952</v>
      </c>
      <c r="AE2643" s="5">
        <f t="shared" ref="AE2643" ca="1" si="15190" xml:space="preserve"> Y2642+Y2643+Y2644</f>
        <v>0</v>
      </c>
      <c r="AF2643" s="5">
        <f t="shared" ref="AF2643" ca="1" si="15191">Z2642+Z2643+Z2644</f>
        <v>1</v>
      </c>
      <c r="AG2643" s="5">
        <f t="shared" ref="AG2643" ca="1" si="15192">AA2642+AA2643+AA2644</f>
        <v>0</v>
      </c>
      <c r="AH2643" s="5">
        <f t="shared" ref="AH2643" ca="1" si="15193">AB2642+AB2643+AB2644</f>
        <v>0</v>
      </c>
    </row>
    <row r="2644" spans="1:34" ht="16" x14ac:dyDescent="0.2">
      <c r="A2644" s="1">
        <v>2639</v>
      </c>
      <c r="B2644">
        <v>173665</v>
      </c>
      <c r="C2644">
        <v>1</v>
      </c>
      <c r="D2644" t="s">
        <v>16</v>
      </c>
      <c r="E2644" t="s">
        <v>340</v>
      </c>
      <c r="F2644">
        <v>541</v>
      </c>
      <c r="G2644">
        <v>0.81409001956947158</v>
      </c>
      <c r="H2644">
        <v>13973.72802432312</v>
      </c>
      <c r="I2644">
        <v>0.82509306053135845</v>
      </c>
      <c r="K2644" s="2" t="s">
        <v>979</v>
      </c>
      <c r="L2644" s="2">
        <f t="shared" ref="L2644" si="15194">IF(L2641&lt;=$L$1, 1,0)</f>
        <v>1</v>
      </c>
      <c r="M2644" s="2">
        <f t="shared" ref="M2644" si="15195">IF(M2641&lt;=$M$1, 1,0)</f>
        <v>1</v>
      </c>
      <c r="N2644" s="2">
        <f t="shared" ref="N2644" si="15196">IF(N2641&lt;=$N$1, 1,0)</f>
        <v>0</v>
      </c>
      <c r="O2644" s="2">
        <f t="shared" ref="O2644" si="15197">IF(O2641&lt;=$O$1, 1,0)</f>
        <v>0</v>
      </c>
      <c r="X2644" s="5" t="s">
        <v>979</v>
      </c>
      <c r="Y2644" s="5">
        <f t="shared" ref="Y2644" ca="1" si="15198">IF(L2641&lt;=$Y$1, 1,0)</f>
        <v>0</v>
      </c>
      <c r="Z2644" s="5">
        <f t="shared" ref="Z2644" ca="1" si="15199">IF(M2641&lt;=$Z$1, 1,0)</f>
        <v>1</v>
      </c>
      <c r="AA2644" s="5">
        <f t="shared" ref="AA2644" ca="1" si="15200">IF(N2641&lt;=$AA$1, 1,0)</f>
        <v>0</v>
      </c>
      <c r="AB2644" s="5">
        <f t="shared" ref="AB2644" ca="1" si="15201">IF(O2641&lt;=$AB$1, 1,0)</f>
        <v>0</v>
      </c>
      <c r="AC2644" s="5"/>
      <c r="AD2644" s="5" t="s">
        <v>1953</v>
      </c>
      <c r="AE2644" s="5"/>
      <c r="AF2644" s="5"/>
      <c r="AG2644" s="5"/>
      <c r="AH2644" s="5">
        <f t="shared" ref="AH2644" ca="1" si="15202">AE2643+AF2643+AG2643+AH2643</f>
        <v>1</v>
      </c>
    </row>
    <row r="2645" spans="1:34" ht="16" x14ac:dyDescent="0.2">
      <c r="A2645" s="1">
        <v>2640</v>
      </c>
      <c r="B2645">
        <v>232256</v>
      </c>
      <c r="C2645">
        <v>8</v>
      </c>
      <c r="D2645" t="s">
        <v>8</v>
      </c>
      <c r="E2645" t="s">
        <v>341</v>
      </c>
      <c r="F2645">
        <v>228</v>
      </c>
      <c r="G2645">
        <v>0.7917888563049853</v>
      </c>
      <c r="H2645">
        <v>20135.905787220141</v>
      </c>
      <c r="I2645">
        <v>3.4281696394017112</v>
      </c>
      <c r="K2645" s="2" t="s">
        <v>972</v>
      </c>
      <c r="L2645" s="4">
        <f t="shared" ref="L2645" si="15203" xml:space="preserve"> (F2645 - F2652) / F2652</f>
        <v>-0.33333333333333331</v>
      </c>
      <c r="M2645" s="4">
        <f t="shared" ref="M2645" si="15204" xml:space="preserve"> (G2645 - G2652) / G2652</f>
        <v>1.4380101049358723E-2</v>
      </c>
      <c r="N2645" s="4">
        <f t="shared" ref="N2645" si="15205" xml:space="preserve"> (H2645 - H2652) / H2652</f>
        <v>0.32077114089649839</v>
      </c>
      <c r="O2645" s="4">
        <f t="shared" ref="O2645" si="15206" xml:space="preserve"> (I2645 - I2652) / I2652</f>
        <v>0.23012243274860239</v>
      </c>
      <c r="X2645" s="5"/>
      <c r="Y2645" s="6"/>
      <c r="Z2645" s="5"/>
      <c r="AA2645" s="5"/>
      <c r="AB2645" s="5"/>
      <c r="AC2645" s="5"/>
      <c r="AD2645" s="5"/>
      <c r="AE2645" s="5"/>
      <c r="AF2645" s="5"/>
      <c r="AG2645" s="5"/>
      <c r="AH2645" s="5"/>
    </row>
    <row r="2646" spans="1:34" ht="16" x14ac:dyDescent="0.2">
      <c r="A2646" s="1">
        <v>2641</v>
      </c>
      <c r="B2646">
        <v>232256</v>
      </c>
      <c r="C2646">
        <v>7</v>
      </c>
      <c r="D2646" t="s">
        <v>10</v>
      </c>
      <c r="E2646" t="s">
        <v>341</v>
      </c>
      <c r="F2646">
        <v>343</v>
      </c>
      <c r="G2646">
        <v>0.81350482315112538</v>
      </c>
      <c r="H2646">
        <v>21004.620101815439</v>
      </c>
      <c r="I2646">
        <v>3.3843510461682209</v>
      </c>
      <c r="K2646" s="2" t="s">
        <v>973</v>
      </c>
      <c r="L2646" s="2">
        <f t="shared" ref="L2646" si="15207" xml:space="preserve"> SLOPE(F2645:F2652, $C2645:$C2652)</f>
        <v>-7.083333333333333</v>
      </c>
      <c r="M2646" s="2">
        <f t="shared" ref="M2646" si="15208" xml:space="preserve"> SLOPE(G2645:G2652, $C2645:$C2652)</f>
        <v>2.6007808779333489E-3</v>
      </c>
      <c r="N2646" s="2">
        <f t="shared" ref="N2646" si="15209" xml:space="preserve"> SLOPE(H2645:H2652, $C2645:$C2652)</f>
        <v>795.17841893323691</v>
      </c>
      <c r="O2646" s="2">
        <f t="shared" ref="O2646" si="15210" xml:space="preserve"> SLOPE(I2645:I2652, $C2645:$C2652)</f>
        <v>7.599312626365029E-2</v>
      </c>
      <c r="X2646" s="5"/>
      <c r="Y2646" s="6"/>
      <c r="Z2646" s="5"/>
      <c r="AA2646" s="5"/>
      <c r="AB2646" s="5"/>
      <c r="AC2646" s="5"/>
      <c r="AD2646" s="5"/>
      <c r="AE2646" s="5"/>
      <c r="AF2646" s="5"/>
      <c r="AG2646" s="5"/>
      <c r="AH2646" s="5"/>
    </row>
    <row r="2647" spans="1:34" ht="16" x14ac:dyDescent="0.2">
      <c r="A2647" s="1">
        <v>2642</v>
      </c>
      <c r="B2647">
        <v>232256</v>
      </c>
      <c r="C2647">
        <v>6</v>
      </c>
      <c r="D2647" t="s">
        <v>11</v>
      </c>
      <c r="E2647" t="s">
        <v>341</v>
      </c>
      <c r="F2647">
        <v>312</v>
      </c>
      <c r="G2647">
        <v>0.83687943262411346</v>
      </c>
      <c r="H2647">
        <v>19677.819220306021</v>
      </c>
      <c r="I2647">
        <v>3.2819405011164542</v>
      </c>
      <c r="K2647" s="2" t="s">
        <v>974</v>
      </c>
      <c r="L2647" s="2">
        <f t="shared" ref="L2647" si="15211" xml:space="preserve"> INTERCEPT(F2645:F2652,$C2645:$C2652)</f>
        <v>335.25</v>
      </c>
      <c r="M2647" s="2">
        <f t="shared" ref="M2647" si="15212" xml:space="preserve"> INTERCEPT(G2645:G2652,$C2645:$C2652)</f>
        <v>0.7965565181216181</v>
      </c>
      <c r="N2647" s="2">
        <f t="shared" ref="N2647" si="15213" xml:space="preserve"> INTERCEPT(H2645:H2652,$C2645:$C2652)</f>
        <v>14569.708806146231</v>
      </c>
      <c r="O2647" s="2">
        <f t="shared" ref="O2647" si="15214" xml:space="preserve"> INTERCEPT(I2645:I2652,$C2645:$C2652)</f>
        <v>2.8218224648989532</v>
      </c>
      <c r="X2647" s="5"/>
      <c r="Y2647" s="6"/>
      <c r="Z2647" s="5"/>
      <c r="AA2647" s="5"/>
      <c r="AB2647" s="5"/>
      <c r="AC2647" s="5"/>
      <c r="AD2647" s="5"/>
      <c r="AE2647" s="5"/>
      <c r="AF2647" s="5"/>
      <c r="AG2647" s="5"/>
      <c r="AH2647" s="5"/>
    </row>
    <row r="2648" spans="1:34" ht="16" x14ac:dyDescent="0.2">
      <c r="A2648" s="1">
        <v>2643</v>
      </c>
      <c r="B2648">
        <v>232256</v>
      </c>
      <c r="C2648">
        <v>5</v>
      </c>
      <c r="D2648" t="s">
        <v>12</v>
      </c>
      <c r="E2648" t="s">
        <v>341</v>
      </c>
      <c r="F2648">
        <v>283</v>
      </c>
      <c r="G2648">
        <v>0.80198019801980203</v>
      </c>
      <c r="H2648">
        <v>18370.340734813632</v>
      </c>
      <c r="I2648">
        <v>2.9682691689512262</v>
      </c>
      <c r="K2648" s="2" t="s">
        <v>1312</v>
      </c>
      <c r="L2648" s="2">
        <f t="shared" ref="L2648:O2648" si="15215" xml:space="preserve"> L2647 + (11*L2646)</f>
        <v>257.33333333333337</v>
      </c>
      <c r="M2648" s="2">
        <f t="shared" si="15215"/>
        <v>0.82516510777888497</v>
      </c>
      <c r="N2648" s="2">
        <f t="shared" si="15215"/>
        <v>23316.671414411838</v>
      </c>
      <c r="O2648" s="2">
        <f t="shared" si="15215"/>
        <v>3.6577468537991065</v>
      </c>
      <c r="X2648" s="5"/>
      <c r="Y2648" s="6"/>
      <c r="Z2648" s="5"/>
      <c r="AA2648" s="5"/>
      <c r="AB2648" s="5"/>
      <c r="AC2648" s="5"/>
      <c r="AD2648" s="5"/>
      <c r="AE2648" s="5"/>
      <c r="AF2648" s="5"/>
      <c r="AG2648" s="5"/>
      <c r="AH2648" s="5"/>
    </row>
    <row r="2649" spans="1:34" ht="16" x14ac:dyDescent="0.2">
      <c r="A2649" s="1">
        <v>2644</v>
      </c>
      <c r="B2649">
        <v>232256</v>
      </c>
      <c r="C2649">
        <v>4</v>
      </c>
      <c r="D2649" t="s">
        <v>13</v>
      </c>
      <c r="E2649" t="s">
        <v>341</v>
      </c>
      <c r="F2649">
        <v>305</v>
      </c>
      <c r="G2649">
        <v>0.82554517133956384</v>
      </c>
      <c r="H2649">
        <v>17702.233182623539</v>
      </c>
      <c r="I2649">
        <v>3.2374283715842469</v>
      </c>
      <c r="K2649" s="2" t="s">
        <v>976</v>
      </c>
      <c r="L2649" s="2">
        <f t="shared" ref="L2649" si="15216" xml:space="preserve"> (L2648 - F2652) / F2652</f>
        <v>-0.24756335282651062</v>
      </c>
      <c r="M2649" s="2">
        <f t="shared" ref="M2649" si="15217" xml:space="preserve"> (M2648 - G2652) / G2652</f>
        <v>5.7139234463712114E-2</v>
      </c>
      <c r="N2649" s="2">
        <f t="shared" ref="N2649" si="15218" xml:space="preserve"> (N2648 - H2652) / H2652</f>
        <v>0.52940657506786182</v>
      </c>
      <c r="O2649" s="2">
        <f t="shared" ref="O2649" si="15219" xml:space="preserve"> (O2648 - I2652) / I2652</f>
        <v>0.31250111034737421</v>
      </c>
      <c r="X2649" s="5"/>
      <c r="Y2649" s="6"/>
      <c r="Z2649" s="5"/>
      <c r="AA2649" s="5"/>
      <c r="AB2649" s="5"/>
      <c r="AC2649" s="5"/>
      <c r="AD2649" s="5"/>
      <c r="AE2649" s="5"/>
      <c r="AF2649" s="5"/>
      <c r="AG2649" s="5"/>
      <c r="AH2649" s="5"/>
    </row>
    <row r="2650" spans="1:34" ht="16" x14ac:dyDescent="0.2">
      <c r="A2650" s="1">
        <v>2645</v>
      </c>
      <c r="B2650">
        <v>232256</v>
      </c>
      <c r="C2650">
        <v>3</v>
      </c>
      <c r="D2650" t="s">
        <v>14</v>
      </c>
      <c r="E2650" t="s">
        <v>341</v>
      </c>
      <c r="F2650">
        <v>322</v>
      </c>
      <c r="G2650">
        <v>0.8321917808219178</v>
      </c>
      <c r="H2650">
        <v>16537.994395248708</v>
      </c>
      <c r="I2650">
        <v>3.2561950311747831</v>
      </c>
      <c r="K2650" s="2" t="s">
        <v>977</v>
      </c>
      <c r="L2650" s="2">
        <f t="shared" ref="L2650" si="15220">IF(L2645&lt;=$L$1,1,0)</f>
        <v>1</v>
      </c>
      <c r="M2650" s="2">
        <f t="shared" ref="M2650" si="15221">IF(M2645&lt;=$M$1,1,0)</f>
        <v>1</v>
      </c>
      <c r="N2650" s="2">
        <f t="shared" ref="N2650" si="15222">IF(N2645&lt;=$N$1,1,0)</f>
        <v>0</v>
      </c>
      <c r="O2650" s="2">
        <f t="shared" ref="O2650" si="15223">IF(O2645&lt;=$O$1,1,0)</f>
        <v>0</v>
      </c>
      <c r="X2650" s="5" t="s">
        <v>977</v>
      </c>
      <c r="Y2650" s="5">
        <f t="shared" ref="Y2650" ca="1" si="15224">IF(L2645&lt;=$Y$1,1,0)</f>
        <v>1</v>
      </c>
      <c r="Z2650" s="5">
        <f t="shared" ref="Z2650" ca="1" si="15225">IF(M2645&lt;=$Z$1,1,0)</f>
        <v>0</v>
      </c>
      <c r="AA2650" s="5">
        <f t="shared" ref="AA2650" ca="1" si="15226">IF(N2645&lt;=$AA$1,1,0)</f>
        <v>0</v>
      </c>
      <c r="AB2650" s="5">
        <f t="shared" ref="AB2650" ca="1" si="15227">IF(O2645&lt;=$AB$1,1,0)</f>
        <v>0</v>
      </c>
      <c r="AC2650" s="5"/>
      <c r="AD2650" s="5"/>
      <c r="AE2650" s="5"/>
      <c r="AF2650" s="5"/>
      <c r="AG2650" s="5"/>
      <c r="AH2650" s="5"/>
    </row>
    <row r="2651" spans="1:34" ht="16" x14ac:dyDescent="0.2">
      <c r="A2651" s="1">
        <v>2646</v>
      </c>
      <c r="B2651">
        <v>232256</v>
      </c>
      <c r="C2651">
        <v>2</v>
      </c>
      <c r="D2651" t="s">
        <v>15</v>
      </c>
      <c r="E2651" t="s">
        <v>341</v>
      </c>
      <c r="F2651">
        <v>292</v>
      </c>
      <c r="G2651">
        <v>0.783625730994152</v>
      </c>
      <c r="H2651">
        <v>16509.612452291989</v>
      </c>
      <c r="I2651">
        <v>2.967126118153157</v>
      </c>
      <c r="K2651" s="2" t="s">
        <v>978</v>
      </c>
      <c r="L2651" s="2">
        <f t="shared" ref="L2651" si="15228">IF(L2645&lt;=$L$2, 1, 0)</f>
        <v>1</v>
      </c>
      <c r="M2651" s="2">
        <f t="shared" ref="M2651" si="15229">IF(M2645&lt;=$M$2, 1, 0)</f>
        <v>1</v>
      </c>
      <c r="N2651" s="2">
        <f t="shared" ref="N2651" si="15230">IF(N2645&lt;=$N$2, 1, 0)</f>
        <v>0</v>
      </c>
      <c r="O2651" s="2">
        <f t="shared" ref="O2651" si="15231">IF(O2645&lt;=$O$2, 1, 0)</f>
        <v>0</v>
      </c>
      <c r="X2651" s="5" t="s">
        <v>978</v>
      </c>
      <c r="Y2651" s="5">
        <f t="shared" ref="Y2651" ca="1" si="15232">IF(L2645&lt;=$Y$2, 1, 0)</f>
        <v>1</v>
      </c>
      <c r="Z2651" s="5">
        <f t="shared" ref="Z2651" ca="1" si="15233">IF(M2645&lt;=$Z$2, 1, 0)</f>
        <v>0</v>
      </c>
      <c r="AA2651" s="5">
        <f t="shared" ref="AA2651" ca="1" si="15234">IF(N2645&lt;=$AA$2, 1, 0)</f>
        <v>0</v>
      </c>
      <c r="AB2651" s="5">
        <f t="shared" ref="AB2651" ca="1" si="15235">IF(O2645&lt;=$AB$2, 1, 0)</f>
        <v>0</v>
      </c>
      <c r="AC2651" s="5"/>
      <c r="AD2651" s="5" t="s">
        <v>1952</v>
      </c>
      <c r="AE2651" s="5">
        <f t="shared" ref="AE2651" ca="1" si="15236" xml:space="preserve"> Y2650+Y2651+Y2652</f>
        <v>3</v>
      </c>
      <c r="AF2651" s="5">
        <f t="shared" ref="AF2651" ca="1" si="15237">Z2650+Z2651+Z2652</f>
        <v>0</v>
      </c>
      <c r="AG2651" s="5">
        <f t="shared" ref="AG2651" ca="1" si="15238">AA2650+AA2651+AA2652</f>
        <v>0</v>
      </c>
      <c r="AH2651" s="5">
        <f t="shared" ref="AH2651" ca="1" si="15239">AB2650+AB2651+AB2652</f>
        <v>0</v>
      </c>
    </row>
    <row r="2652" spans="1:34" ht="16" x14ac:dyDescent="0.2">
      <c r="A2652" s="1">
        <v>2647</v>
      </c>
      <c r="B2652">
        <v>232256</v>
      </c>
      <c r="C2652">
        <v>1</v>
      </c>
      <c r="D2652" t="s">
        <v>16</v>
      </c>
      <c r="E2652" t="s">
        <v>341</v>
      </c>
      <c r="F2652">
        <v>342</v>
      </c>
      <c r="G2652">
        <v>0.78056426332288398</v>
      </c>
      <c r="H2652">
        <v>15245.56765644691</v>
      </c>
      <c r="I2652">
        <v>2.7868523881332381</v>
      </c>
      <c r="K2652" s="2" t="s">
        <v>979</v>
      </c>
      <c r="L2652" s="2">
        <f t="shared" ref="L2652" si="15240">IF(L2649&lt;=$L$1, 1,0)</f>
        <v>1</v>
      </c>
      <c r="M2652" s="2">
        <f t="shared" ref="M2652" si="15241">IF(M2649&lt;=$M$1, 1,0)</f>
        <v>1</v>
      </c>
      <c r="N2652" s="2">
        <f t="shared" ref="N2652" si="15242">IF(N2649&lt;=$N$1, 1,0)</f>
        <v>0</v>
      </c>
      <c r="O2652" s="2">
        <f t="shared" ref="O2652" si="15243">IF(O2649&lt;=$O$1, 1,0)</f>
        <v>0</v>
      </c>
      <c r="X2652" s="5" t="s">
        <v>979</v>
      </c>
      <c r="Y2652" s="5">
        <f t="shared" ref="Y2652" ca="1" si="15244">IF(L2649&lt;=$Y$1, 1,0)</f>
        <v>1</v>
      </c>
      <c r="Z2652" s="5">
        <f t="shared" ref="Z2652" ca="1" si="15245">IF(M2649&lt;=$Z$1, 1,0)</f>
        <v>0</v>
      </c>
      <c r="AA2652" s="5">
        <f t="shared" ref="AA2652" ca="1" si="15246">IF(N2649&lt;=$AA$1, 1,0)</f>
        <v>0</v>
      </c>
      <c r="AB2652" s="5">
        <f t="shared" ref="AB2652" ca="1" si="15247">IF(O2649&lt;=$AB$1, 1,0)</f>
        <v>0</v>
      </c>
      <c r="AC2652" s="5"/>
      <c r="AD2652" s="5" t="s">
        <v>1953</v>
      </c>
      <c r="AE2652" s="5"/>
      <c r="AF2652" s="5"/>
      <c r="AG2652" s="5"/>
      <c r="AH2652" s="5">
        <f t="shared" ref="AH2652" ca="1" si="15248">AE2651+AF2651+AG2651+AH2651</f>
        <v>3</v>
      </c>
    </row>
    <row r="2653" spans="1:34" ht="16" x14ac:dyDescent="0.2">
      <c r="A2653" s="1">
        <v>2648</v>
      </c>
      <c r="B2653">
        <v>166018</v>
      </c>
      <c r="C2653">
        <v>8</v>
      </c>
      <c r="D2653" t="s">
        <v>8</v>
      </c>
      <c r="E2653" t="s">
        <v>342</v>
      </c>
      <c r="F2653">
        <v>19</v>
      </c>
      <c r="G2653">
        <v>0.66666666666666663</v>
      </c>
      <c r="H2653">
        <v>17191.54743257914</v>
      </c>
      <c r="I2653">
        <v>0.94794346768232829</v>
      </c>
      <c r="K2653" s="2" t="s">
        <v>972</v>
      </c>
      <c r="L2653" s="4">
        <f t="shared" ref="L2653" si="15249" xml:space="preserve"> (F2653 - F2660) / F2660</f>
        <v>-0.9467787114845938</v>
      </c>
      <c r="M2653" s="4">
        <f t="shared" ref="M2653" si="15250" xml:space="preserve"> (G2653 - G2660) / G2660</f>
        <v>-0.18721461187214616</v>
      </c>
      <c r="N2653" s="4">
        <f t="shared" ref="N2653" si="15251" xml:space="preserve"> (H2653 - H2660) / H2660</f>
        <v>-0.27666751905491355</v>
      </c>
      <c r="O2653" s="4">
        <f t="shared" ref="O2653" si="15252" xml:space="preserve"> (I2653 - I2660) / I2660</f>
        <v>0.38670888808402154</v>
      </c>
      <c r="X2653" s="5"/>
      <c r="Y2653" s="6"/>
      <c r="Z2653" s="5"/>
      <c r="AA2653" s="5"/>
      <c r="AB2653" s="5"/>
      <c r="AC2653" s="5"/>
      <c r="AD2653" s="5"/>
      <c r="AE2653" s="5"/>
      <c r="AF2653" s="5"/>
      <c r="AG2653" s="5"/>
      <c r="AH2653" s="5"/>
    </row>
    <row r="2654" spans="1:34" ht="16" x14ac:dyDescent="0.2">
      <c r="A2654" s="1">
        <v>2649</v>
      </c>
      <c r="B2654">
        <v>166018</v>
      </c>
      <c r="C2654">
        <v>7</v>
      </c>
      <c r="D2654" t="s">
        <v>10</v>
      </c>
      <c r="E2654" t="s">
        <v>342</v>
      </c>
      <c r="F2654">
        <v>282</v>
      </c>
      <c r="G2654">
        <v>0.79384615384615387</v>
      </c>
      <c r="H2654">
        <v>21909.255279369248</v>
      </c>
      <c r="I2654">
        <v>1.0441437144438399</v>
      </c>
      <c r="K2654" s="2" t="s">
        <v>973</v>
      </c>
      <c r="L2654" s="2">
        <f t="shared" ref="L2654" si="15253" xml:space="preserve"> SLOPE(F2653:F2660, $C2653:$C2660)</f>
        <v>-34.61904761904762</v>
      </c>
      <c r="M2654" s="2">
        <f t="shared" ref="M2654" si="15254" xml:space="preserve"> SLOPE(G2653:G2660, $C2653:$C2660)</f>
        <v>-1.4646969193542057E-2</v>
      </c>
      <c r="N2654" s="2">
        <f t="shared" ref="N2654" si="15255" xml:space="preserve"> SLOPE(H2653:H2660, $C2653:$C2660)</f>
        <v>-741.4464032855833</v>
      </c>
      <c r="O2654" s="2">
        <f t="shared" ref="O2654" si="15256" xml:space="preserve"> SLOPE(I2653:I2660, $C2653:$C2660)</f>
        <v>4.4075605275783844E-2</v>
      </c>
      <c r="X2654" s="5"/>
      <c r="Y2654" s="6"/>
      <c r="Z2654" s="5"/>
      <c r="AA2654" s="5"/>
      <c r="AB2654" s="5"/>
      <c r="AC2654" s="5"/>
      <c r="AD2654" s="5"/>
      <c r="AE2654" s="5"/>
      <c r="AF2654" s="5"/>
      <c r="AG2654" s="5"/>
      <c r="AH2654" s="5"/>
    </row>
    <row r="2655" spans="1:34" ht="16" x14ac:dyDescent="0.2">
      <c r="A2655" s="1">
        <v>2650</v>
      </c>
      <c r="B2655">
        <v>166018</v>
      </c>
      <c r="C2655">
        <v>6</v>
      </c>
      <c r="D2655" t="s">
        <v>11</v>
      </c>
      <c r="E2655" t="s">
        <v>342</v>
      </c>
      <c r="F2655">
        <v>325</v>
      </c>
      <c r="G2655">
        <v>0.76249999999999996</v>
      </c>
      <c r="H2655">
        <v>20352.027770597138</v>
      </c>
      <c r="I2655">
        <v>0.95007335246294766</v>
      </c>
      <c r="K2655" s="2" t="s">
        <v>974</v>
      </c>
      <c r="L2655" s="2">
        <f t="shared" ref="L2655" si="15257" xml:space="preserve"> INTERCEPT(F2653:F2660,$C2653:$C2660)</f>
        <v>453.03571428571428</v>
      </c>
      <c r="M2655" s="2">
        <f t="shared" ref="M2655" si="15258" xml:space="preserve"> INTERCEPT(G2653:G2660,$C2653:$C2660)</f>
        <v>0.8454220668307717</v>
      </c>
      <c r="N2655" s="2">
        <f t="shared" ref="N2655" si="15259" xml:space="preserve"> INTERCEPT(H2653:H2660,$C2653:$C2660)</f>
        <v>25109.089250680026</v>
      </c>
      <c r="O2655" s="2">
        <f t="shared" ref="O2655" si="15260" xml:space="preserve"> INTERCEPT(I2653:I2660,$C2653:$C2660)</f>
        <v>0.65595111435071851</v>
      </c>
      <c r="X2655" s="5"/>
      <c r="Y2655" s="6"/>
      <c r="Z2655" s="5"/>
      <c r="AA2655" s="5"/>
      <c r="AB2655" s="5"/>
      <c r="AC2655" s="5"/>
      <c r="AD2655" s="5"/>
      <c r="AE2655" s="5"/>
      <c r="AF2655" s="5"/>
      <c r="AG2655" s="5"/>
      <c r="AH2655" s="5"/>
    </row>
    <row r="2656" spans="1:34" ht="16" x14ac:dyDescent="0.2">
      <c r="A2656" s="1">
        <v>2651</v>
      </c>
      <c r="B2656">
        <v>166018</v>
      </c>
      <c r="C2656">
        <v>5</v>
      </c>
      <c r="D2656" t="s">
        <v>12</v>
      </c>
      <c r="E2656" t="s">
        <v>342</v>
      </c>
      <c r="F2656">
        <v>320</v>
      </c>
      <c r="G2656">
        <v>0.79189189189189191</v>
      </c>
      <c r="H2656">
        <v>22512.81803979844</v>
      </c>
      <c r="I2656">
        <v>0.81827018352189218</v>
      </c>
      <c r="K2656" s="2" t="s">
        <v>1313</v>
      </c>
      <c r="L2656" s="2">
        <f t="shared" ref="L2656:O2656" si="15261" xml:space="preserve"> L2655 + (11*L2654)</f>
        <v>72.226190476190425</v>
      </c>
      <c r="M2656" s="2">
        <f t="shared" si="15261"/>
        <v>0.68430540570180909</v>
      </c>
      <c r="N2656" s="2">
        <f t="shared" si="15261"/>
        <v>16953.178814538609</v>
      </c>
      <c r="O2656" s="2">
        <f t="shared" si="15261"/>
        <v>1.1407827723843407</v>
      </c>
      <c r="X2656" s="5"/>
      <c r="Y2656" s="6"/>
      <c r="Z2656" s="5"/>
      <c r="AA2656" s="5"/>
      <c r="AB2656" s="5"/>
      <c r="AC2656" s="5"/>
      <c r="AD2656" s="5"/>
      <c r="AE2656" s="5"/>
      <c r="AF2656" s="5"/>
      <c r="AG2656" s="5"/>
      <c r="AH2656" s="5"/>
    </row>
    <row r="2657" spans="1:34" ht="16" x14ac:dyDescent="0.2">
      <c r="A2657" s="1">
        <v>2652</v>
      </c>
      <c r="B2657">
        <v>166018</v>
      </c>
      <c r="C2657">
        <v>4</v>
      </c>
      <c r="D2657" t="s">
        <v>13</v>
      </c>
      <c r="E2657" t="s">
        <v>342</v>
      </c>
      <c r="F2657">
        <v>370</v>
      </c>
      <c r="G2657">
        <v>0.81172839506172845</v>
      </c>
      <c r="H2657">
        <v>21730.730232519189</v>
      </c>
      <c r="I2657">
        <v>0.81565119054160284</v>
      </c>
      <c r="K2657" s="2" t="s">
        <v>976</v>
      </c>
      <c r="L2657" s="2">
        <f t="shared" ref="L2657" si="15262" xml:space="preserve"> (L2656 - F2660) / F2660</f>
        <v>-0.797685740963052</v>
      </c>
      <c r="M2657" s="2">
        <f t="shared" ref="M2657" si="15263" xml:space="preserve"> (M2656 - G2660) / G2660</f>
        <v>-0.16570984784299989</v>
      </c>
      <c r="N2657" s="2">
        <f t="shared" ref="N2657" si="15264" xml:space="preserve"> (N2656 - H2660) / H2660</f>
        <v>-0.28669685262961908</v>
      </c>
      <c r="O2657" s="2">
        <f t="shared" ref="O2657" si="15265" xml:space="preserve"> (O2656 - I2660) / I2660</f>
        <v>0.66880585580302654</v>
      </c>
      <c r="X2657" s="5"/>
      <c r="Y2657" s="6"/>
      <c r="Z2657" s="5"/>
      <c r="AA2657" s="5"/>
      <c r="AB2657" s="5"/>
      <c r="AC2657" s="5"/>
      <c r="AD2657" s="5"/>
      <c r="AE2657" s="5"/>
      <c r="AF2657" s="5"/>
      <c r="AG2657" s="5"/>
      <c r="AH2657" s="5"/>
    </row>
    <row r="2658" spans="1:34" ht="16" x14ac:dyDescent="0.2">
      <c r="A2658" s="1">
        <v>2653</v>
      </c>
      <c r="B2658">
        <v>166018</v>
      </c>
      <c r="C2658">
        <v>3</v>
      </c>
      <c r="D2658" t="s">
        <v>14</v>
      </c>
      <c r="E2658" t="s">
        <v>342</v>
      </c>
      <c r="F2658">
        <v>324</v>
      </c>
      <c r="G2658">
        <v>0.7769028871391076</v>
      </c>
      <c r="H2658">
        <v>22974.41739460389</v>
      </c>
      <c r="I2658">
        <v>0.82580872714827824</v>
      </c>
      <c r="K2658" s="2" t="s">
        <v>977</v>
      </c>
      <c r="L2658" s="2">
        <f t="shared" ref="L2658" si="15266">IF(L2653&lt;=$L$1,1,0)</f>
        <v>1</v>
      </c>
      <c r="M2658" s="2">
        <f t="shared" ref="M2658" si="15267">IF(M2653&lt;=$M$1,1,0)</f>
        <v>1</v>
      </c>
      <c r="N2658" s="2">
        <f t="shared" ref="N2658" si="15268">IF(N2653&lt;=$N$1,1,0)</f>
        <v>1</v>
      </c>
      <c r="O2658" s="2">
        <f t="shared" ref="O2658" si="15269">IF(O2653&lt;=$O$1,1,0)</f>
        <v>0</v>
      </c>
      <c r="X2658" s="5" t="s">
        <v>977</v>
      </c>
      <c r="Y2658" s="5">
        <f t="shared" ref="Y2658" ca="1" si="15270">IF(L2653&lt;=$Y$1,1,0)</f>
        <v>1</v>
      </c>
      <c r="Z2658" s="5">
        <f t="shared" ref="Z2658" ca="1" si="15271">IF(M2653&lt;=$Z$1,1,0)</f>
        <v>1</v>
      </c>
      <c r="AA2658" s="5">
        <f t="shared" ref="AA2658" ca="1" si="15272">IF(N2653&lt;=$AA$1,1,0)</f>
        <v>1</v>
      </c>
      <c r="AB2658" s="5">
        <f t="shared" ref="AB2658" ca="1" si="15273">IF(O2653&lt;=$AB$1,1,0)</f>
        <v>0</v>
      </c>
      <c r="AC2658" s="5"/>
      <c r="AD2658" s="5"/>
      <c r="AE2658" s="5"/>
      <c r="AF2658" s="5"/>
      <c r="AG2658" s="5"/>
      <c r="AH2658" s="5"/>
    </row>
    <row r="2659" spans="1:34" ht="16" x14ac:dyDescent="0.2">
      <c r="A2659" s="1">
        <v>2654</v>
      </c>
      <c r="B2659">
        <v>166018</v>
      </c>
      <c r="C2659">
        <v>2</v>
      </c>
      <c r="D2659" t="s">
        <v>15</v>
      </c>
      <c r="E2659" t="s">
        <v>342</v>
      </c>
      <c r="F2659">
        <v>381</v>
      </c>
      <c r="G2659">
        <v>0.8123249299719888</v>
      </c>
      <c r="H2659">
        <v>23742.703063848519</v>
      </c>
      <c r="I2659">
        <v>0.74884780538879814</v>
      </c>
      <c r="K2659" s="2" t="s">
        <v>978</v>
      </c>
      <c r="L2659" s="2">
        <f t="shared" ref="L2659" si="15274">IF(L2653&lt;=$L$2, 1, 0)</f>
        <v>1</v>
      </c>
      <c r="M2659" s="2">
        <f t="shared" ref="M2659" si="15275">IF(M2653&lt;=$M$2, 1, 0)</f>
        <v>1</v>
      </c>
      <c r="N2659" s="2">
        <f t="shared" ref="N2659" si="15276">IF(N2653&lt;=$N$2, 1, 0)</f>
        <v>1</v>
      </c>
      <c r="O2659" s="2">
        <f t="shared" ref="O2659" si="15277">IF(O2653&lt;=$O$2, 1, 0)</f>
        <v>0</v>
      </c>
      <c r="X2659" s="5" t="s">
        <v>978</v>
      </c>
      <c r="Y2659" s="5">
        <f t="shared" ref="Y2659" ca="1" si="15278">IF(L2653&lt;=$Y$2, 1, 0)</f>
        <v>1</v>
      </c>
      <c r="Z2659" s="5">
        <f t="shared" ref="Z2659" ca="1" si="15279">IF(M2653&lt;=$Z$2, 1, 0)</f>
        <v>1</v>
      </c>
      <c r="AA2659" s="5">
        <f t="shared" ref="AA2659" ca="1" si="15280">IF(N2653&lt;=$AA$2, 1, 0)</f>
        <v>1</v>
      </c>
      <c r="AB2659" s="5">
        <f t="shared" ref="AB2659" ca="1" si="15281">IF(O2653&lt;=$AB$2, 1, 0)</f>
        <v>0</v>
      </c>
      <c r="AC2659" s="5"/>
      <c r="AD2659" s="5" t="s">
        <v>1952</v>
      </c>
      <c r="AE2659" s="5">
        <f t="shared" ref="AE2659" ca="1" si="15282" xml:space="preserve"> Y2658+Y2659+Y2660</f>
        <v>3</v>
      </c>
      <c r="AF2659" s="5">
        <f t="shared" ref="AF2659" ca="1" si="15283">Z2658+Z2659+Z2660</f>
        <v>3</v>
      </c>
      <c r="AG2659" s="5">
        <f t="shared" ref="AG2659" ca="1" si="15284">AA2658+AA2659+AA2660</f>
        <v>3</v>
      </c>
      <c r="AH2659" s="5">
        <f t="shared" ref="AH2659" ca="1" si="15285">AB2658+AB2659+AB2660</f>
        <v>0</v>
      </c>
    </row>
    <row r="2660" spans="1:34" ht="16" x14ac:dyDescent="0.2">
      <c r="A2660" s="1">
        <v>2655</v>
      </c>
      <c r="B2660">
        <v>166018</v>
      </c>
      <c r="C2660">
        <v>1</v>
      </c>
      <c r="D2660" t="s">
        <v>16</v>
      </c>
      <c r="E2660" t="s">
        <v>342</v>
      </c>
      <c r="F2660">
        <v>357</v>
      </c>
      <c r="G2660">
        <v>0.8202247191011236</v>
      </c>
      <c r="H2660">
        <v>23767.14427384366</v>
      </c>
      <c r="I2660">
        <v>0.68359226354428027</v>
      </c>
      <c r="K2660" s="2" t="s">
        <v>979</v>
      </c>
      <c r="L2660" s="2">
        <f t="shared" ref="L2660" si="15286">IF(L2657&lt;=$L$1, 1,0)</f>
        <v>1</v>
      </c>
      <c r="M2660" s="2">
        <f t="shared" ref="M2660" si="15287">IF(M2657&lt;=$M$1, 1,0)</f>
        <v>1</v>
      </c>
      <c r="N2660" s="2">
        <f t="shared" ref="N2660" si="15288">IF(N2657&lt;=$N$1, 1,0)</f>
        <v>1</v>
      </c>
      <c r="O2660" s="2">
        <f t="shared" ref="O2660" si="15289">IF(O2657&lt;=$O$1, 1,0)</f>
        <v>0</v>
      </c>
      <c r="X2660" s="5" t="s">
        <v>979</v>
      </c>
      <c r="Y2660" s="5">
        <f t="shared" ref="Y2660" ca="1" si="15290">IF(L2657&lt;=$Y$1, 1,0)</f>
        <v>1</v>
      </c>
      <c r="Z2660" s="5">
        <f t="shared" ref="Z2660" ca="1" si="15291">IF(M2657&lt;=$Z$1, 1,0)</f>
        <v>1</v>
      </c>
      <c r="AA2660" s="5">
        <f t="shared" ref="AA2660" ca="1" si="15292">IF(N2657&lt;=$AA$1, 1,0)</f>
        <v>1</v>
      </c>
      <c r="AB2660" s="5">
        <f t="shared" ref="AB2660" ca="1" si="15293">IF(O2657&lt;=$AB$1, 1,0)</f>
        <v>0</v>
      </c>
      <c r="AC2660" s="5"/>
      <c r="AD2660" s="5" t="s">
        <v>1953</v>
      </c>
      <c r="AE2660" s="5"/>
      <c r="AF2660" s="5"/>
      <c r="AG2660" s="5"/>
      <c r="AH2660" s="5">
        <f t="shared" ref="AH2660" ca="1" si="15294">AE2659+AF2659+AG2659+AH2659</f>
        <v>9</v>
      </c>
    </row>
    <row r="2661" spans="1:34" ht="16" x14ac:dyDescent="0.2">
      <c r="A2661" s="1">
        <v>2656</v>
      </c>
      <c r="B2661">
        <v>232265</v>
      </c>
      <c r="C2661">
        <v>8</v>
      </c>
      <c r="D2661" t="s">
        <v>8</v>
      </c>
      <c r="E2661" t="s">
        <v>343</v>
      </c>
      <c r="F2661">
        <v>926</v>
      </c>
      <c r="G2661">
        <v>0.75494505494505493</v>
      </c>
      <c r="H2661">
        <v>18560.528466393331</v>
      </c>
      <c r="I2661">
        <v>1.4897542882089789</v>
      </c>
      <c r="K2661" s="2" t="s">
        <v>972</v>
      </c>
      <c r="L2661" s="4">
        <f t="shared" ref="L2661" si="15295" xml:space="preserve"> (F2661 - F2668) / F2668</f>
        <v>4.3968432919954906E-2</v>
      </c>
      <c r="M2661" s="4">
        <f t="shared" ref="M2661" si="15296" xml:space="preserve"> (G2661 - G2668) / G2668</f>
        <v>0.158407494145199</v>
      </c>
      <c r="N2661" s="4">
        <f t="shared" ref="N2661" si="15297" xml:space="preserve"> (H2661 - H2668) / H2668</f>
        <v>0.48763321201106258</v>
      </c>
      <c r="O2661" s="4">
        <f t="shared" ref="O2661" si="15298" xml:space="preserve"> (I2661 - I2668) / I2668</f>
        <v>3.3201136659836629E-2</v>
      </c>
      <c r="X2661" s="5"/>
      <c r="Y2661" s="6"/>
      <c r="Z2661" s="5"/>
      <c r="AA2661" s="5"/>
      <c r="AB2661" s="5"/>
      <c r="AC2661" s="5"/>
      <c r="AD2661" s="5"/>
      <c r="AE2661" s="5"/>
      <c r="AF2661" s="5"/>
      <c r="AG2661" s="5"/>
      <c r="AH2661" s="5"/>
    </row>
    <row r="2662" spans="1:34" ht="16" x14ac:dyDescent="0.2">
      <c r="A2662" s="1">
        <v>2657</v>
      </c>
      <c r="B2662">
        <v>232265</v>
      </c>
      <c r="C2662">
        <v>7</v>
      </c>
      <c r="D2662" t="s">
        <v>10</v>
      </c>
      <c r="E2662" t="s">
        <v>343</v>
      </c>
      <c r="F2662">
        <v>922</v>
      </c>
      <c r="G2662">
        <v>0.7448275862068966</v>
      </c>
      <c r="H2662">
        <v>16103.446667949431</v>
      </c>
      <c r="I2662">
        <v>1.555979946614541</v>
      </c>
      <c r="K2662" s="2" t="s">
        <v>973</v>
      </c>
      <c r="L2662" s="2">
        <f t="shared" ref="L2662" si="15299" xml:space="preserve"> SLOPE(F2661:F2668, $C2661:$C2668)</f>
        <v>7.3452380952380949</v>
      </c>
      <c r="M2662" s="2">
        <f t="shared" ref="M2662" si="15300" xml:space="preserve"> SLOPE(G2661:G2668, $C2661:$C2668)</f>
        <v>6.9391484181403184E-3</v>
      </c>
      <c r="N2662" s="2">
        <f t="shared" ref="N2662" si="15301" xml:space="preserve"> SLOPE(H2661:H2668, $C2661:$C2668)</f>
        <v>851.30107465749688</v>
      </c>
      <c r="O2662" s="2">
        <f t="shared" ref="O2662" si="15302" xml:space="preserve"> SLOPE(I2661:I2668, $C2661:$C2668)</f>
        <v>-1.1551479942589466E-2</v>
      </c>
      <c r="X2662" s="5"/>
      <c r="Y2662" s="6"/>
      <c r="Z2662" s="5"/>
      <c r="AA2662" s="5"/>
      <c r="AB2662" s="5"/>
      <c r="AC2662" s="5"/>
      <c r="AD2662" s="5"/>
      <c r="AE2662" s="5"/>
      <c r="AF2662" s="5"/>
      <c r="AG2662" s="5"/>
      <c r="AH2662" s="5"/>
    </row>
    <row r="2663" spans="1:34" ht="16" x14ac:dyDescent="0.2">
      <c r="A2663" s="1">
        <v>2658</v>
      </c>
      <c r="B2663">
        <v>232265</v>
      </c>
      <c r="C2663">
        <v>6</v>
      </c>
      <c r="D2663" t="s">
        <v>11</v>
      </c>
      <c r="E2663" t="s">
        <v>343</v>
      </c>
      <c r="F2663">
        <v>1018</v>
      </c>
      <c r="G2663">
        <v>0.77513855898653994</v>
      </c>
      <c r="H2663">
        <v>17546.42531967676</v>
      </c>
      <c r="I2663">
        <v>1.5142738160460121</v>
      </c>
      <c r="K2663" s="2" t="s">
        <v>974</v>
      </c>
      <c r="L2663" s="2">
        <f t="shared" ref="L2663" si="15303" xml:space="preserve"> INTERCEPT(F2661:F2668,$C2661:$C2668)</f>
        <v>948.57142857142856</v>
      </c>
      <c r="M2663" s="2">
        <f t="shared" ref="M2663" si="15304" xml:space="preserve"> INTERCEPT(G2661:G2668,$C2661:$C2668)</f>
        <v>0.73145637979466649</v>
      </c>
      <c r="N2663" s="2">
        <f t="shared" ref="N2663" si="15305" xml:space="preserve"> INTERCEPT(H2661:H2668,$C2661:$C2668)</f>
        <v>11329.858129293996</v>
      </c>
      <c r="O2663" s="2">
        <f t="shared" ref="O2663" si="15306" xml:space="preserve"> INTERCEPT(I2661:I2668,$C2661:$C2668)</f>
        <v>1.6388177116470961</v>
      </c>
      <c r="X2663" s="5"/>
      <c r="Y2663" s="6"/>
      <c r="Z2663" s="5"/>
      <c r="AA2663" s="5"/>
      <c r="AB2663" s="5"/>
      <c r="AC2663" s="5"/>
      <c r="AD2663" s="5"/>
      <c r="AE2663" s="5"/>
      <c r="AF2663" s="5"/>
      <c r="AG2663" s="5"/>
      <c r="AH2663" s="5"/>
    </row>
    <row r="2664" spans="1:34" ht="16" x14ac:dyDescent="0.2">
      <c r="A2664" s="1">
        <v>2659</v>
      </c>
      <c r="B2664">
        <v>232265</v>
      </c>
      <c r="C2664">
        <v>5</v>
      </c>
      <c r="D2664" t="s">
        <v>12</v>
      </c>
      <c r="E2664" t="s">
        <v>343</v>
      </c>
      <c r="F2664">
        <v>1280</v>
      </c>
      <c r="G2664">
        <v>0.80561555075593949</v>
      </c>
      <c r="H2664">
        <v>15893.2604678761</v>
      </c>
      <c r="I2664">
        <v>1.5722578844031929</v>
      </c>
      <c r="K2664" s="2" t="s">
        <v>1314</v>
      </c>
      <c r="L2664" s="2">
        <f t="shared" ref="L2664:O2664" si="15307" xml:space="preserve"> L2663 + (11*L2662)</f>
        <v>1029.3690476190477</v>
      </c>
      <c r="M2664" s="2">
        <f t="shared" si="15307"/>
        <v>0.80778701239421002</v>
      </c>
      <c r="N2664" s="2">
        <f t="shared" si="15307"/>
        <v>20694.169950526462</v>
      </c>
      <c r="O2664" s="2">
        <f t="shared" si="15307"/>
        <v>1.5117514322786119</v>
      </c>
      <c r="X2664" s="5"/>
      <c r="Y2664" s="6"/>
      <c r="Z2664" s="5"/>
      <c r="AA2664" s="5"/>
      <c r="AB2664" s="5"/>
      <c r="AC2664" s="5"/>
      <c r="AD2664" s="5"/>
      <c r="AE2664" s="5"/>
      <c r="AF2664" s="5"/>
      <c r="AG2664" s="5"/>
      <c r="AH2664" s="5"/>
    </row>
    <row r="2665" spans="1:34" ht="16" x14ac:dyDescent="0.2">
      <c r="A2665" s="1">
        <v>2660</v>
      </c>
      <c r="B2665">
        <v>232265</v>
      </c>
      <c r="C2665">
        <v>4</v>
      </c>
      <c r="D2665" t="s">
        <v>13</v>
      </c>
      <c r="E2665" t="s">
        <v>343</v>
      </c>
      <c r="F2665">
        <v>934</v>
      </c>
      <c r="G2665">
        <v>0.81175059952038364</v>
      </c>
      <c r="H2665">
        <v>14101.56381021597</v>
      </c>
      <c r="I2665">
        <v>1.6472795427680951</v>
      </c>
      <c r="K2665" s="2" t="s">
        <v>976</v>
      </c>
      <c r="L2665" s="2">
        <f t="shared" ref="L2665" si="15308" xml:space="preserve"> (L2664 - F2668) / F2668</f>
        <v>0.16050625436194782</v>
      </c>
      <c r="M2665" s="2">
        <f t="shared" ref="M2665" si="15309" xml:space="preserve"> (M2664 - G2668) / G2668</f>
        <v>0.23948957967373863</v>
      </c>
      <c r="N2665" s="2">
        <f t="shared" ref="N2665" si="15310" xml:space="preserve"> (N2664 - H2668) / H2668</f>
        <v>0.65864536503613247</v>
      </c>
      <c r="O2665" s="2">
        <f t="shared" ref="O2665" si="15311" xml:space="preserve"> (O2664 - I2668) / I2668</f>
        <v>4.8456990887541851E-2</v>
      </c>
      <c r="X2665" s="5"/>
      <c r="Y2665" s="6"/>
      <c r="Z2665" s="5"/>
      <c r="AA2665" s="5"/>
      <c r="AB2665" s="5"/>
      <c r="AC2665" s="5"/>
      <c r="AD2665" s="5"/>
      <c r="AE2665" s="5"/>
      <c r="AF2665" s="5"/>
      <c r="AG2665" s="5"/>
      <c r="AH2665" s="5"/>
    </row>
    <row r="2666" spans="1:34" ht="16" x14ac:dyDescent="0.2">
      <c r="A2666" s="1">
        <v>2661</v>
      </c>
      <c r="B2666">
        <v>232265</v>
      </c>
      <c r="C2666">
        <v>3</v>
      </c>
      <c r="D2666" t="s">
        <v>14</v>
      </c>
      <c r="E2666" t="s">
        <v>343</v>
      </c>
      <c r="F2666">
        <v>882</v>
      </c>
      <c r="G2666">
        <v>0.80209424083769632</v>
      </c>
      <c r="H2666">
        <v>13496.438867174989</v>
      </c>
      <c r="I2666">
        <v>1.9065875767807889</v>
      </c>
      <c r="K2666" s="2" t="s">
        <v>977</v>
      </c>
      <c r="L2666" s="2">
        <f t="shared" ref="L2666" si="15312">IF(L2661&lt;=$L$1,1,0)</f>
        <v>1</v>
      </c>
      <c r="M2666" s="2">
        <f t="shared" ref="M2666" si="15313">IF(M2661&lt;=$M$1,1,0)</f>
        <v>1</v>
      </c>
      <c r="N2666" s="2">
        <f t="shared" ref="N2666" si="15314">IF(N2661&lt;=$N$1,1,0)</f>
        <v>0</v>
      </c>
      <c r="O2666" s="2">
        <f t="shared" ref="O2666" si="15315">IF(O2661&lt;=$O$1,1,0)</f>
        <v>0</v>
      </c>
      <c r="X2666" s="5" t="s">
        <v>977</v>
      </c>
      <c r="Y2666" s="5">
        <f t="shared" ref="Y2666" ca="1" si="15316">IF(L2661&lt;=$Y$1,1,0)</f>
        <v>0</v>
      </c>
      <c r="Z2666" s="5">
        <f t="shared" ref="Z2666" ca="1" si="15317">IF(M2661&lt;=$Z$1,1,0)</f>
        <v>0</v>
      </c>
      <c r="AA2666" s="5">
        <f t="shared" ref="AA2666" ca="1" si="15318">IF(N2661&lt;=$AA$1,1,0)</f>
        <v>0</v>
      </c>
      <c r="AB2666" s="5">
        <f t="shared" ref="AB2666" ca="1" si="15319">IF(O2661&lt;=$AB$1,1,0)</f>
        <v>0</v>
      </c>
      <c r="AC2666" s="5"/>
      <c r="AD2666" s="5"/>
      <c r="AE2666" s="5"/>
      <c r="AF2666" s="5"/>
      <c r="AG2666" s="5"/>
      <c r="AH2666" s="5"/>
    </row>
    <row r="2667" spans="1:34" ht="16" x14ac:dyDescent="0.2">
      <c r="A2667" s="1">
        <v>2662</v>
      </c>
      <c r="B2667">
        <v>232265</v>
      </c>
      <c r="C2667">
        <v>2</v>
      </c>
      <c r="D2667" t="s">
        <v>15</v>
      </c>
      <c r="E2667" t="s">
        <v>343</v>
      </c>
      <c r="F2667">
        <v>1004</v>
      </c>
      <c r="G2667">
        <v>0.75537938844847108</v>
      </c>
      <c r="H2667">
        <v>13107.49125535539</v>
      </c>
      <c r="I2667">
        <v>1.5666731989048699</v>
      </c>
      <c r="K2667" s="2" t="s">
        <v>978</v>
      </c>
      <c r="L2667" s="2">
        <f t="shared" ref="L2667" si="15320">IF(L2661&lt;=$L$2, 1, 0)</f>
        <v>1</v>
      </c>
      <c r="M2667" s="2">
        <f t="shared" ref="M2667" si="15321">IF(M2661&lt;=$M$2, 1, 0)</f>
        <v>1</v>
      </c>
      <c r="N2667" s="2">
        <f t="shared" ref="N2667" si="15322">IF(N2661&lt;=$N$2, 1, 0)</f>
        <v>0</v>
      </c>
      <c r="O2667" s="2">
        <f t="shared" ref="O2667" si="15323">IF(O2661&lt;=$O$2, 1, 0)</f>
        <v>0</v>
      </c>
      <c r="X2667" s="5" t="s">
        <v>978</v>
      </c>
      <c r="Y2667" s="5">
        <f t="shared" ref="Y2667" ca="1" si="15324">IF(L2661&lt;=$Y$2, 1, 0)</f>
        <v>0</v>
      </c>
      <c r="Z2667" s="5">
        <f t="shared" ref="Z2667" ca="1" si="15325">IF(M2661&lt;=$Z$2, 1, 0)</f>
        <v>0</v>
      </c>
      <c r="AA2667" s="5">
        <f t="shared" ref="AA2667" ca="1" si="15326">IF(N2661&lt;=$AA$2, 1, 0)</f>
        <v>0</v>
      </c>
      <c r="AB2667" s="5">
        <f t="shared" ref="AB2667" ca="1" si="15327">IF(O2661&lt;=$AB$2, 1, 0)</f>
        <v>0</v>
      </c>
      <c r="AC2667" s="5"/>
      <c r="AD2667" s="5" t="s">
        <v>1952</v>
      </c>
      <c r="AE2667" s="5">
        <f t="shared" ref="AE2667" ca="1" si="15328" xml:space="preserve"> Y2666+Y2667+Y2668</f>
        <v>0</v>
      </c>
      <c r="AF2667" s="5">
        <f t="shared" ref="AF2667" ca="1" si="15329">Z2666+Z2667+Z2668</f>
        <v>0</v>
      </c>
      <c r="AG2667" s="5">
        <f t="shared" ref="AG2667" ca="1" si="15330">AA2666+AA2667+AA2668</f>
        <v>0</v>
      </c>
      <c r="AH2667" s="5">
        <f t="shared" ref="AH2667" ca="1" si="15331">AB2666+AB2667+AB2668</f>
        <v>0</v>
      </c>
    </row>
    <row r="2668" spans="1:34" ht="16" x14ac:dyDescent="0.2">
      <c r="A2668" s="1">
        <v>2663</v>
      </c>
      <c r="B2668">
        <v>232265</v>
      </c>
      <c r="C2668">
        <v>1</v>
      </c>
      <c r="D2668" t="s">
        <v>16</v>
      </c>
      <c r="E2668" t="s">
        <v>343</v>
      </c>
      <c r="F2668">
        <v>887</v>
      </c>
      <c r="G2668">
        <v>0.65170940170940173</v>
      </c>
      <c r="H2668">
        <v>12476.54886737989</v>
      </c>
      <c r="I2668">
        <v>1.44188216151707</v>
      </c>
      <c r="K2668" s="2" t="s">
        <v>979</v>
      </c>
      <c r="L2668" s="2">
        <f t="shared" ref="L2668" si="15332">IF(L2665&lt;=$L$1, 1,0)</f>
        <v>1</v>
      </c>
      <c r="M2668" s="2">
        <f t="shared" ref="M2668" si="15333">IF(M2665&lt;=$M$1, 1,0)</f>
        <v>1</v>
      </c>
      <c r="N2668" s="2">
        <f t="shared" ref="N2668" si="15334">IF(N2665&lt;=$N$1, 1,0)</f>
        <v>0</v>
      </c>
      <c r="O2668" s="2">
        <f t="shared" ref="O2668" si="15335">IF(O2665&lt;=$O$1, 1,0)</f>
        <v>0</v>
      </c>
      <c r="X2668" s="5" t="s">
        <v>979</v>
      </c>
      <c r="Y2668" s="5">
        <f t="shared" ref="Y2668" ca="1" si="15336">IF(L2665&lt;=$Y$1, 1,0)</f>
        <v>0</v>
      </c>
      <c r="Z2668" s="5">
        <f t="shared" ref="Z2668" ca="1" si="15337">IF(M2665&lt;=$Z$1, 1,0)</f>
        <v>0</v>
      </c>
      <c r="AA2668" s="5">
        <f t="shared" ref="AA2668" ca="1" si="15338">IF(N2665&lt;=$AA$1, 1,0)</f>
        <v>0</v>
      </c>
      <c r="AB2668" s="5">
        <f t="shared" ref="AB2668" ca="1" si="15339">IF(O2665&lt;=$AB$1, 1,0)</f>
        <v>0</v>
      </c>
      <c r="AC2668" s="5"/>
      <c r="AD2668" s="5" t="s">
        <v>1953</v>
      </c>
      <c r="AE2668" s="5"/>
      <c r="AF2668" s="5"/>
      <c r="AG2668" s="5"/>
      <c r="AH2668" s="5">
        <f t="shared" ref="AH2668" ca="1" si="15340">AE2667+AF2667+AG2667+AH2667</f>
        <v>0</v>
      </c>
    </row>
    <row r="2669" spans="1:34" ht="16" x14ac:dyDescent="0.2">
      <c r="A2669" s="1">
        <v>2664</v>
      </c>
      <c r="B2669">
        <v>177542</v>
      </c>
      <c r="C2669">
        <v>8</v>
      </c>
      <c r="D2669" t="s">
        <v>8</v>
      </c>
      <c r="E2669" t="s">
        <v>344</v>
      </c>
      <c r="F2669">
        <v>125</v>
      </c>
      <c r="G2669">
        <v>0.61111111111111116</v>
      </c>
      <c r="H2669">
        <v>11877.737458844051</v>
      </c>
      <c r="I2669">
        <v>0.57901916916268326</v>
      </c>
      <c r="K2669" s="2" t="s">
        <v>972</v>
      </c>
      <c r="L2669" s="4">
        <f t="shared" ref="L2669" si="15341" xml:space="preserve"> (F2669 - F2676) / F2676</f>
        <v>-0.35897435897435898</v>
      </c>
      <c r="M2669" s="4">
        <f t="shared" ref="M2669" si="15342" xml:space="preserve"> (G2669 - G2676) / G2676</f>
        <v>-1.3310185185185149E-2</v>
      </c>
      <c r="N2669" s="4">
        <f t="shared" ref="N2669" si="15343" xml:space="preserve"> (H2669 - H2676) / H2676</f>
        <v>0.46263647882392717</v>
      </c>
      <c r="O2669" s="4">
        <f t="shared" ref="O2669" si="15344" xml:space="preserve"> (I2669 - I2676) / I2676</f>
        <v>0.62641002137080704</v>
      </c>
      <c r="X2669" s="5"/>
      <c r="Y2669" s="6"/>
      <c r="Z2669" s="5"/>
      <c r="AA2669" s="5"/>
      <c r="AB2669" s="5"/>
      <c r="AC2669" s="5"/>
      <c r="AD2669" s="5"/>
      <c r="AE2669" s="5"/>
      <c r="AF2669" s="5"/>
      <c r="AG2669" s="5"/>
      <c r="AH2669" s="5"/>
    </row>
    <row r="2670" spans="1:34" ht="16" x14ac:dyDescent="0.2">
      <c r="A2670" s="1">
        <v>2665</v>
      </c>
      <c r="B2670">
        <v>177542</v>
      </c>
      <c r="C2670">
        <v>7</v>
      </c>
      <c r="D2670" t="s">
        <v>10</v>
      </c>
      <c r="E2670" t="s">
        <v>344</v>
      </c>
      <c r="F2670">
        <v>132</v>
      </c>
      <c r="G2670">
        <v>0.59398496240601506</v>
      </c>
      <c r="H2670">
        <v>12259.775181321549</v>
      </c>
      <c r="I2670">
        <v>0.50531408428009827</v>
      </c>
      <c r="K2670" s="2" t="s">
        <v>973</v>
      </c>
      <c r="L2670" s="2">
        <f t="shared" ref="L2670" si="15345" xml:space="preserve"> SLOPE(F2669:F2676, $C2669:$C2676)</f>
        <v>-9.2976190476190474</v>
      </c>
      <c r="M2670" s="2">
        <f t="shared" ref="M2670" si="15346" xml:space="preserve"> SLOPE(G2669:G2676, $C2669:$C2676)</f>
        <v>-5.0103047183715291E-3</v>
      </c>
      <c r="N2670" s="2">
        <f t="shared" ref="N2670" si="15347" xml:space="preserve"> SLOPE(H2669:H2676, $C2669:$C2676)</f>
        <v>492.07783606558291</v>
      </c>
      <c r="O2670" s="2">
        <f t="shared" ref="O2670" si="15348" xml:space="preserve"> SLOPE(I2669:I2676, $C2669:$C2676)</f>
        <v>2.6366212051408777E-2</v>
      </c>
      <c r="X2670" s="5"/>
      <c r="Y2670" s="6"/>
      <c r="Z2670" s="5"/>
      <c r="AA2670" s="5"/>
      <c r="AB2670" s="5"/>
      <c r="AC2670" s="5"/>
      <c r="AD2670" s="5"/>
      <c r="AE2670" s="5"/>
      <c r="AF2670" s="5"/>
      <c r="AG2670" s="5"/>
      <c r="AH2670" s="5"/>
    </row>
    <row r="2671" spans="1:34" ht="16" x14ac:dyDescent="0.2">
      <c r="A2671" s="1">
        <v>2666</v>
      </c>
      <c r="B2671">
        <v>177542</v>
      </c>
      <c r="C2671">
        <v>6</v>
      </c>
      <c r="D2671" t="s">
        <v>11</v>
      </c>
      <c r="E2671" t="s">
        <v>344</v>
      </c>
      <c r="F2671">
        <v>168</v>
      </c>
      <c r="G2671">
        <v>0.49664429530201343</v>
      </c>
      <c r="H2671">
        <v>11316.98005812667</v>
      </c>
      <c r="I2671">
        <v>0.48633430375524739</v>
      </c>
      <c r="K2671" s="2" t="s">
        <v>974</v>
      </c>
      <c r="L2671" s="2">
        <f t="shared" ref="L2671" si="15349" xml:space="preserve"> INTERCEPT(F2669:F2676,$C2669:$C2676)</f>
        <v>203.21428571428572</v>
      </c>
      <c r="M2671" s="2">
        <f t="shared" ref="M2671" si="15350" xml:space="preserve"> INTERCEPT(G2669:G2676,$C2669:$C2676)</f>
        <v>0.5943164509568899</v>
      </c>
      <c r="N2671" s="2">
        <f t="shared" ref="N2671" si="15351" xml:space="preserve"> INTERCEPT(H2669:H2676,$C2669:$C2676)</f>
        <v>8329.6628356296842</v>
      </c>
      <c r="O2671" s="2">
        <f t="shared" ref="O2671" si="15352" xml:space="preserve"> INTERCEPT(I2669:I2676,$C2669:$C2676)</f>
        <v>0.32373479749410133</v>
      </c>
      <c r="X2671" s="5"/>
      <c r="Y2671" s="6"/>
      <c r="Z2671" s="5"/>
      <c r="AA2671" s="5"/>
      <c r="AB2671" s="5"/>
      <c r="AC2671" s="5"/>
      <c r="AD2671" s="5"/>
      <c r="AE2671" s="5"/>
      <c r="AF2671" s="5"/>
      <c r="AG2671" s="5"/>
      <c r="AH2671" s="5"/>
    </row>
    <row r="2672" spans="1:34" ht="16" x14ac:dyDescent="0.2">
      <c r="A2672" s="1">
        <v>2667</v>
      </c>
      <c r="B2672">
        <v>177542</v>
      </c>
      <c r="C2672">
        <v>5</v>
      </c>
      <c r="D2672" t="s">
        <v>12</v>
      </c>
      <c r="E2672" t="s">
        <v>344</v>
      </c>
      <c r="F2672">
        <v>157</v>
      </c>
      <c r="G2672">
        <v>0.53594771241830064</v>
      </c>
      <c r="H2672">
        <v>9990.086906270144</v>
      </c>
      <c r="I2672">
        <v>0.38345544327269382</v>
      </c>
      <c r="K2672" s="2" t="s">
        <v>1315</v>
      </c>
      <c r="L2672" s="2">
        <f t="shared" ref="L2672:O2672" si="15353" xml:space="preserve"> L2671 + (11*L2670)</f>
        <v>100.9404761904762</v>
      </c>
      <c r="M2672" s="2">
        <f t="shared" si="15353"/>
        <v>0.53920309905480313</v>
      </c>
      <c r="N2672" s="2">
        <f t="shared" si="15353"/>
        <v>13742.519032351096</v>
      </c>
      <c r="O2672" s="2">
        <f t="shared" si="15353"/>
        <v>0.61376313005959782</v>
      </c>
      <c r="X2672" s="5"/>
      <c r="Y2672" s="6"/>
      <c r="Z2672" s="5"/>
      <c r="AA2672" s="5"/>
      <c r="AB2672" s="5"/>
      <c r="AC2672" s="5"/>
      <c r="AD2672" s="5"/>
      <c r="AE2672" s="5"/>
      <c r="AF2672" s="5"/>
      <c r="AG2672" s="5"/>
      <c r="AH2672" s="5"/>
    </row>
    <row r="2673" spans="1:34" ht="16" x14ac:dyDescent="0.2">
      <c r="A2673" s="1">
        <v>2668</v>
      </c>
      <c r="B2673">
        <v>177542</v>
      </c>
      <c r="C2673">
        <v>4</v>
      </c>
      <c r="D2673" t="s">
        <v>13</v>
      </c>
      <c r="E2673" t="s">
        <v>344</v>
      </c>
      <c r="F2673">
        <v>161</v>
      </c>
      <c r="G2673">
        <v>0.51923076923076927</v>
      </c>
      <c r="H2673">
        <v>11340.84856533164</v>
      </c>
      <c r="I2673">
        <v>0.39916432467599128</v>
      </c>
      <c r="K2673" s="2" t="s">
        <v>976</v>
      </c>
      <c r="L2673" s="2">
        <f t="shared" ref="L2673" si="15354" xml:space="preserve"> (L2672 - F2676) / F2676</f>
        <v>-0.48235653235653231</v>
      </c>
      <c r="M2673" s="2">
        <f t="shared" ref="M2673" si="15355" xml:space="preserve"> (M2672 - G2676) / G2676</f>
        <v>-0.12941166298443249</v>
      </c>
      <c r="N2673" s="2">
        <f t="shared" ref="N2673" si="15356" xml:space="preserve"> (N2672 - H2676) / H2676</f>
        <v>0.69226754820063063</v>
      </c>
      <c r="O2673" s="2">
        <f t="shared" ref="O2673" si="15357" xml:space="preserve"> (O2672 - I2676) / I2676</f>
        <v>0.72400251777567237</v>
      </c>
      <c r="X2673" s="5"/>
      <c r="Y2673" s="6"/>
      <c r="Z2673" s="5"/>
      <c r="AA2673" s="5"/>
      <c r="AB2673" s="5"/>
      <c r="AC2673" s="5"/>
      <c r="AD2673" s="5"/>
      <c r="AE2673" s="5"/>
      <c r="AF2673" s="5"/>
      <c r="AG2673" s="5"/>
      <c r="AH2673" s="5"/>
    </row>
    <row r="2674" spans="1:34" ht="16" x14ac:dyDescent="0.2">
      <c r="A2674" s="1">
        <v>2669</v>
      </c>
      <c r="B2674">
        <v>177542</v>
      </c>
      <c r="C2674">
        <v>3</v>
      </c>
      <c r="D2674" t="s">
        <v>14</v>
      </c>
      <c r="E2674" t="s">
        <v>344</v>
      </c>
      <c r="F2674">
        <v>157</v>
      </c>
      <c r="G2674">
        <v>0.57485029940119758</v>
      </c>
      <c r="H2674">
        <v>9183.1243968448325</v>
      </c>
      <c r="I2674">
        <v>0.41632888649525368</v>
      </c>
      <c r="K2674" s="2" t="s">
        <v>977</v>
      </c>
      <c r="L2674" s="2">
        <f t="shared" ref="L2674" si="15358">IF(L2669&lt;=$L$1,1,0)</f>
        <v>1</v>
      </c>
      <c r="M2674" s="2">
        <f t="shared" ref="M2674" si="15359">IF(M2669&lt;=$M$1,1,0)</f>
        <v>1</v>
      </c>
      <c r="N2674" s="2">
        <f t="shared" ref="N2674" si="15360">IF(N2669&lt;=$N$1,1,0)</f>
        <v>0</v>
      </c>
      <c r="O2674" s="2">
        <f t="shared" ref="O2674" si="15361">IF(O2669&lt;=$O$1,1,0)</f>
        <v>0</v>
      </c>
      <c r="X2674" s="5" t="s">
        <v>977</v>
      </c>
      <c r="Y2674" s="5">
        <f t="shared" ref="Y2674" ca="1" si="15362">IF(L2669&lt;=$Y$1,1,0)</f>
        <v>1</v>
      </c>
      <c r="Z2674" s="5">
        <f t="shared" ref="Z2674" ca="1" si="15363">IF(M2669&lt;=$Z$1,1,0)</f>
        <v>0</v>
      </c>
      <c r="AA2674" s="5">
        <f t="shared" ref="AA2674" ca="1" si="15364">IF(N2669&lt;=$AA$1,1,0)</f>
        <v>0</v>
      </c>
      <c r="AB2674" s="5">
        <f t="shared" ref="AB2674" ca="1" si="15365">IF(O2669&lt;=$AB$1,1,0)</f>
        <v>0</v>
      </c>
      <c r="AC2674" s="5"/>
      <c r="AD2674" s="5"/>
      <c r="AE2674" s="5"/>
      <c r="AF2674" s="5"/>
      <c r="AG2674" s="5"/>
      <c r="AH2674" s="5"/>
    </row>
    <row r="2675" spans="1:34" ht="16" x14ac:dyDescent="0.2">
      <c r="A2675" s="1">
        <v>2670</v>
      </c>
      <c r="B2675">
        <v>177542</v>
      </c>
      <c r="C2675">
        <v>2</v>
      </c>
      <c r="D2675" t="s">
        <v>15</v>
      </c>
      <c r="E2675" t="s">
        <v>344</v>
      </c>
      <c r="F2675">
        <v>196</v>
      </c>
      <c r="G2675">
        <v>0.62303664921465973</v>
      </c>
      <c r="H2675">
        <v>10262.780151412941</v>
      </c>
      <c r="I2675">
        <v>0.41343522576664632</v>
      </c>
      <c r="K2675" s="2" t="s">
        <v>978</v>
      </c>
      <c r="L2675" s="2">
        <f t="shared" ref="L2675" si="15366">IF(L2669&lt;=$L$2, 1, 0)</f>
        <v>1</v>
      </c>
      <c r="M2675" s="2">
        <f t="shared" ref="M2675" si="15367">IF(M2669&lt;=$M$2, 1, 0)</f>
        <v>1</v>
      </c>
      <c r="N2675" s="2">
        <f t="shared" ref="N2675" si="15368">IF(N2669&lt;=$N$2, 1, 0)</f>
        <v>0</v>
      </c>
      <c r="O2675" s="2">
        <f t="shared" ref="O2675" si="15369">IF(O2669&lt;=$O$2, 1, 0)</f>
        <v>0</v>
      </c>
      <c r="X2675" s="5" t="s">
        <v>978</v>
      </c>
      <c r="Y2675" s="5">
        <f t="shared" ref="Y2675" ca="1" si="15370">IF(L2669&lt;=$Y$2, 1, 0)</f>
        <v>1</v>
      </c>
      <c r="Z2675" s="5">
        <f t="shared" ref="Z2675" ca="1" si="15371">IF(M2669&lt;=$Z$2, 1, 0)</f>
        <v>0</v>
      </c>
      <c r="AA2675" s="5">
        <f t="shared" ref="AA2675" ca="1" si="15372">IF(N2669&lt;=$AA$2, 1, 0)</f>
        <v>0</v>
      </c>
      <c r="AB2675" s="5">
        <f t="shared" ref="AB2675" ca="1" si="15373">IF(O2669&lt;=$AB$2, 1, 0)</f>
        <v>0</v>
      </c>
      <c r="AC2675" s="5"/>
      <c r="AD2675" s="5" t="s">
        <v>1952</v>
      </c>
      <c r="AE2675" s="5">
        <f t="shared" ref="AE2675" ca="1" si="15374" xml:space="preserve"> Y2674+Y2675+Y2676</f>
        <v>3</v>
      </c>
      <c r="AF2675" s="5">
        <f t="shared" ref="AF2675" ca="1" si="15375">Z2674+Z2675+Z2676</f>
        <v>1</v>
      </c>
      <c r="AG2675" s="5">
        <f t="shared" ref="AG2675" ca="1" si="15376">AA2674+AA2675+AA2676</f>
        <v>0</v>
      </c>
      <c r="AH2675" s="5">
        <f t="shared" ref="AH2675" ca="1" si="15377">AB2674+AB2675+AB2676</f>
        <v>0</v>
      </c>
    </row>
    <row r="2676" spans="1:34" ht="16" x14ac:dyDescent="0.2">
      <c r="A2676" s="1">
        <v>2671</v>
      </c>
      <c r="B2676">
        <v>177542</v>
      </c>
      <c r="C2676">
        <v>1</v>
      </c>
      <c r="D2676" t="s">
        <v>16</v>
      </c>
      <c r="E2676" t="s">
        <v>344</v>
      </c>
      <c r="F2676">
        <v>195</v>
      </c>
      <c r="G2676">
        <v>0.61935483870967745</v>
      </c>
      <c r="H2676">
        <v>8120.772065246636</v>
      </c>
      <c r="I2676">
        <v>0.35601057639491268</v>
      </c>
      <c r="K2676" s="2" t="s">
        <v>979</v>
      </c>
      <c r="L2676" s="2">
        <f t="shared" ref="L2676" si="15378">IF(L2673&lt;=$L$1, 1,0)</f>
        <v>1</v>
      </c>
      <c r="M2676" s="2">
        <f t="shared" ref="M2676" si="15379">IF(M2673&lt;=$M$1, 1,0)</f>
        <v>1</v>
      </c>
      <c r="N2676" s="2">
        <f t="shared" ref="N2676" si="15380">IF(N2673&lt;=$N$1, 1,0)</f>
        <v>0</v>
      </c>
      <c r="O2676" s="2">
        <f t="shared" ref="O2676" si="15381">IF(O2673&lt;=$O$1, 1,0)</f>
        <v>0</v>
      </c>
      <c r="X2676" s="5" t="s">
        <v>979</v>
      </c>
      <c r="Y2676" s="5">
        <f t="shared" ref="Y2676" ca="1" si="15382">IF(L2673&lt;=$Y$1, 1,0)</f>
        <v>1</v>
      </c>
      <c r="Z2676" s="5">
        <f t="shared" ref="Z2676" ca="1" si="15383">IF(M2673&lt;=$Z$1, 1,0)</f>
        <v>1</v>
      </c>
      <c r="AA2676" s="5">
        <f t="shared" ref="AA2676" ca="1" si="15384">IF(N2673&lt;=$AA$1, 1,0)</f>
        <v>0</v>
      </c>
      <c r="AB2676" s="5">
        <f t="shared" ref="AB2676" ca="1" si="15385">IF(O2673&lt;=$AB$1, 1,0)</f>
        <v>0</v>
      </c>
      <c r="AC2676" s="5"/>
      <c r="AD2676" s="5" t="s">
        <v>1953</v>
      </c>
      <c r="AE2676" s="5"/>
      <c r="AF2676" s="5"/>
      <c r="AG2676" s="5"/>
      <c r="AH2676" s="5">
        <f t="shared" ref="AH2676" ca="1" si="15386">AE2675+AF2675+AG2675+AH2675</f>
        <v>4</v>
      </c>
    </row>
    <row r="2677" spans="1:34" ht="16" x14ac:dyDescent="0.2">
      <c r="A2677" s="1">
        <v>2672</v>
      </c>
      <c r="B2677">
        <v>150756</v>
      </c>
      <c r="C2677">
        <v>8</v>
      </c>
      <c r="D2677" t="s">
        <v>8</v>
      </c>
      <c r="E2677" t="s">
        <v>345</v>
      </c>
      <c r="F2677">
        <v>290</v>
      </c>
      <c r="G2677">
        <v>0.7865168539325843</v>
      </c>
      <c r="H2677">
        <v>12708.48817388572</v>
      </c>
      <c r="I2677">
        <v>3.922023957320238</v>
      </c>
      <c r="K2677" s="2" t="s">
        <v>972</v>
      </c>
      <c r="L2677" s="4">
        <f t="shared" ref="L2677" si="15387" xml:space="preserve"> (F2677 - F2684) / F2684</f>
        <v>-0.22043010752688172</v>
      </c>
      <c r="M2677" s="4">
        <f t="shared" ref="M2677" si="15388" xml:space="preserve"> (G2677 - G2684) / G2684</f>
        <v>-5.0857480780603134E-2</v>
      </c>
      <c r="N2677" s="4">
        <f t="shared" ref="N2677" si="15389" xml:space="preserve"> (H2677 - H2684) / H2684</f>
        <v>7.1936623882816242E-2</v>
      </c>
      <c r="O2677" s="4">
        <f t="shared" ref="O2677" si="15390" xml:space="preserve"> (I2677 - I2684) / I2684</f>
        <v>4.8018256835443862E-2</v>
      </c>
      <c r="X2677" s="5"/>
      <c r="Y2677" s="6"/>
      <c r="Z2677" s="5"/>
      <c r="AA2677" s="5"/>
      <c r="AB2677" s="5"/>
      <c r="AC2677" s="5"/>
      <c r="AD2677" s="5"/>
      <c r="AE2677" s="5"/>
      <c r="AF2677" s="5"/>
      <c r="AG2677" s="5"/>
      <c r="AH2677" s="5"/>
    </row>
    <row r="2678" spans="1:34" ht="16" x14ac:dyDescent="0.2">
      <c r="A2678" s="1">
        <v>2673</v>
      </c>
      <c r="B2678">
        <v>150756</v>
      </c>
      <c r="C2678">
        <v>7</v>
      </c>
      <c r="D2678" t="s">
        <v>10</v>
      </c>
      <c r="E2678" t="s">
        <v>345</v>
      </c>
      <c r="F2678">
        <v>356</v>
      </c>
      <c r="G2678">
        <v>0.74927113702623904</v>
      </c>
      <c r="H2678">
        <v>11869.257828533729</v>
      </c>
      <c r="I2678">
        <v>4.0776453135289463</v>
      </c>
      <c r="K2678" s="2" t="s">
        <v>973</v>
      </c>
      <c r="L2678" s="2">
        <f t="shared" ref="L2678" si="15391" xml:space="preserve"> SLOPE(F2677:F2684, $C2677:$C2684)</f>
        <v>-3.6904761904761907</v>
      </c>
      <c r="M2678" s="2">
        <f t="shared" ref="M2678" si="15392" xml:space="preserve"> SLOPE(G2677:G2684, $C2677:$C2684)</f>
        <v>-8.2048982296504293E-3</v>
      </c>
      <c r="N2678" s="2">
        <f t="shared" ref="N2678" si="15393" xml:space="preserve"> SLOPE(H2677:H2684, $C2677:$C2684)</f>
        <v>115.68327862386442</v>
      </c>
      <c r="O2678" s="2">
        <f t="shared" ref="O2678" si="15394" xml:space="preserve"> SLOPE(I2677:I2684, $C2677:$C2684)</f>
        <v>5.60512806741577E-3</v>
      </c>
      <c r="X2678" s="5"/>
      <c r="Y2678" s="6"/>
      <c r="Z2678" s="5"/>
      <c r="AA2678" s="5"/>
      <c r="AB2678" s="5"/>
      <c r="AC2678" s="5"/>
      <c r="AD2678" s="5"/>
      <c r="AE2678" s="5"/>
      <c r="AF2678" s="5"/>
      <c r="AG2678" s="5"/>
      <c r="AH2678" s="5"/>
    </row>
    <row r="2679" spans="1:34" ht="16" x14ac:dyDescent="0.2">
      <c r="A2679" s="1">
        <v>2674</v>
      </c>
      <c r="B2679">
        <v>150756</v>
      </c>
      <c r="C2679">
        <v>6</v>
      </c>
      <c r="D2679" t="s">
        <v>11</v>
      </c>
      <c r="E2679" t="s">
        <v>345</v>
      </c>
      <c r="F2679">
        <v>343</v>
      </c>
      <c r="G2679">
        <v>0.7857142857142857</v>
      </c>
      <c r="H2679">
        <v>11837.06220983696</v>
      </c>
      <c r="I2679">
        <v>3.917754050804342</v>
      </c>
      <c r="K2679" s="2" t="s">
        <v>974</v>
      </c>
      <c r="L2679" s="2">
        <f t="shared" ref="L2679" si="15395" xml:space="preserve"> INTERCEPT(F2677:F2684,$C2677:$C2684)</f>
        <v>341.60714285714283</v>
      </c>
      <c r="M2679" s="2">
        <f t="shared" ref="M2679" si="15396" xml:space="preserve"> INTERCEPT(G2677:G2684,$C2677:$C2684)</f>
        <v>0.83794165448402413</v>
      </c>
      <c r="N2679" s="2">
        <f t="shared" ref="N2679" si="15397" xml:space="preserve"> INTERCEPT(H2677:H2684,$C2677:$C2684)</f>
        <v>11374.132045936451</v>
      </c>
      <c r="O2679" s="2">
        <f t="shared" ref="O2679" si="15398" xml:space="preserve"> INTERCEPT(I2677:I2684,$C2677:$C2684)</f>
        <v>3.9342267750711004</v>
      </c>
      <c r="X2679" s="5"/>
      <c r="Y2679" s="6"/>
      <c r="Z2679" s="5"/>
      <c r="AA2679" s="5"/>
      <c r="AB2679" s="5"/>
      <c r="AC2679" s="5"/>
      <c r="AD2679" s="5"/>
      <c r="AE2679" s="5"/>
      <c r="AF2679" s="5"/>
      <c r="AG2679" s="5"/>
      <c r="AH2679" s="5"/>
    </row>
    <row r="2680" spans="1:34" ht="16" x14ac:dyDescent="0.2">
      <c r="A2680" s="1">
        <v>2675</v>
      </c>
      <c r="B2680">
        <v>150756</v>
      </c>
      <c r="C2680">
        <v>5</v>
      </c>
      <c r="D2680" t="s">
        <v>12</v>
      </c>
      <c r="E2680" t="s">
        <v>345</v>
      </c>
      <c r="F2680">
        <v>308</v>
      </c>
      <c r="G2680">
        <v>0.81578947368421051</v>
      </c>
      <c r="H2680">
        <v>11668.981910173001</v>
      </c>
      <c r="I2680">
        <v>3.677379766319155</v>
      </c>
      <c r="K2680" s="2" t="s">
        <v>1316</v>
      </c>
      <c r="L2680" s="2">
        <f t="shared" ref="L2680:O2680" si="15399" xml:space="preserve"> L2679 + (11*L2678)</f>
        <v>301.01190476190476</v>
      </c>
      <c r="M2680" s="2">
        <f t="shared" si="15399"/>
        <v>0.74768777395786945</v>
      </c>
      <c r="N2680" s="2">
        <f t="shared" si="15399"/>
        <v>12646.64811079896</v>
      </c>
      <c r="O2680" s="2">
        <f t="shared" si="15399"/>
        <v>3.995883183812674</v>
      </c>
      <c r="X2680" s="5"/>
      <c r="Y2680" s="6"/>
      <c r="Z2680" s="5"/>
      <c r="AA2680" s="5"/>
      <c r="AB2680" s="5"/>
      <c r="AC2680" s="5"/>
      <c r="AD2680" s="5"/>
      <c r="AE2680" s="5"/>
      <c r="AF2680" s="5"/>
      <c r="AG2680" s="5"/>
      <c r="AH2680" s="5"/>
    </row>
    <row r="2681" spans="1:34" ht="16" x14ac:dyDescent="0.2">
      <c r="A2681" s="1">
        <v>2676</v>
      </c>
      <c r="B2681">
        <v>150756</v>
      </c>
      <c r="C2681">
        <v>4</v>
      </c>
      <c r="D2681" t="s">
        <v>13</v>
      </c>
      <c r="E2681" t="s">
        <v>345</v>
      </c>
      <c r="F2681">
        <v>304</v>
      </c>
      <c r="G2681">
        <v>0.81569965870307171</v>
      </c>
      <c r="H2681">
        <v>12655.810346012089</v>
      </c>
      <c r="I2681">
        <v>4.1205102856165228</v>
      </c>
      <c r="K2681" s="2" t="s">
        <v>976</v>
      </c>
      <c r="L2681" s="2">
        <f t="shared" ref="L2681" si="15400" xml:space="preserve"> (L2680 - F2684) / F2684</f>
        <v>-0.19082821300563238</v>
      </c>
      <c r="M2681" s="2">
        <f t="shared" ref="M2681" si="15401" xml:space="preserve"> (M2680 - G2684) / G2684</f>
        <v>-9.7715129923022184E-2</v>
      </c>
      <c r="N2681" s="2">
        <f t="shared" ref="N2681" si="15402" xml:space="preserve"> (N2680 - H2684) / H2684</f>
        <v>6.6720533067062382E-2</v>
      </c>
      <c r="O2681" s="2">
        <f t="shared" ref="O2681" si="15403" xml:space="preserve"> (O2680 - I2684) / I2684</f>
        <v>6.7754448822579333E-2</v>
      </c>
      <c r="X2681" s="5"/>
      <c r="Y2681" s="6"/>
      <c r="Z2681" s="5"/>
      <c r="AA2681" s="5"/>
      <c r="AB2681" s="5"/>
      <c r="AC2681" s="5"/>
      <c r="AD2681" s="5"/>
      <c r="AE2681" s="5"/>
      <c r="AF2681" s="5"/>
      <c r="AG2681" s="5"/>
      <c r="AH2681" s="5"/>
    </row>
    <row r="2682" spans="1:34" ht="16" x14ac:dyDescent="0.2">
      <c r="A2682" s="1">
        <v>2677</v>
      </c>
      <c r="B2682">
        <v>150756</v>
      </c>
      <c r="C2682">
        <v>3</v>
      </c>
      <c r="D2682" t="s">
        <v>14</v>
      </c>
      <c r="E2682" t="s">
        <v>345</v>
      </c>
      <c r="F2682">
        <v>293</v>
      </c>
      <c r="G2682">
        <v>0.81736526946107779</v>
      </c>
      <c r="H2682">
        <v>11344.434146526841</v>
      </c>
      <c r="I2682">
        <v>4.3021900999015914</v>
      </c>
      <c r="K2682" s="2" t="s">
        <v>977</v>
      </c>
      <c r="L2682" s="2">
        <f t="shared" ref="L2682" si="15404">IF(L2677&lt;=$L$1,1,0)</f>
        <v>1</v>
      </c>
      <c r="M2682" s="2">
        <f t="shared" ref="M2682" si="15405">IF(M2677&lt;=$M$1,1,0)</f>
        <v>1</v>
      </c>
      <c r="N2682" s="2">
        <f t="shared" ref="N2682" si="15406">IF(N2677&lt;=$N$1,1,0)</f>
        <v>0</v>
      </c>
      <c r="O2682" s="2">
        <f t="shared" ref="O2682" si="15407">IF(O2677&lt;=$O$1,1,0)</f>
        <v>0</v>
      </c>
      <c r="X2682" s="5" t="s">
        <v>977</v>
      </c>
      <c r="Y2682" s="5">
        <f t="shared" ref="Y2682" ca="1" si="15408">IF(L2677&lt;=$Y$1,1,0)</f>
        <v>1</v>
      </c>
      <c r="Z2682" s="5">
        <f t="shared" ref="Z2682" ca="1" si="15409">IF(M2677&lt;=$Z$1,1,0)</f>
        <v>0</v>
      </c>
      <c r="AA2682" s="5">
        <f t="shared" ref="AA2682" ca="1" si="15410">IF(N2677&lt;=$AA$1,1,0)</f>
        <v>0</v>
      </c>
      <c r="AB2682" s="5">
        <f t="shared" ref="AB2682" ca="1" si="15411">IF(O2677&lt;=$AB$1,1,0)</f>
        <v>0</v>
      </c>
      <c r="AC2682" s="5"/>
      <c r="AD2682" s="5"/>
      <c r="AE2682" s="5"/>
      <c r="AF2682" s="5"/>
      <c r="AG2682" s="5"/>
      <c r="AH2682" s="5"/>
    </row>
    <row r="2683" spans="1:34" ht="16" x14ac:dyDescent="0.2">
      <c r="A2683" s="1">
        <v>2678</v>
      </c>
      <c r="B2683">
        <v>150756</v>
      </c>
      <c r="C2683">
        <v>2</v>
      </c>
      <c r="D2683" t="s">
        <v>15</v>
      </c>
      <c r="E2683" t="s">
        <v>345</v>
      </c>
      <c r="F2683">
        <v>334</v>
      </c>
      <c r="G2683">
        <v>0.80913978494623651</v>
      </c>
      <c r="H2683">
        <v>11217.985885660661</v>
      </c>
      <c r="I2683">
        <v>3.9157712589502478</v>
      </c>
      <c r="K2683" s="2" t="s">
        <v>978</v>
      </c>
      <c r="L2683" s="2">
        <f t="shared" ref="L2683" si="15412">IF(L2677&lt;=$L$2, 1, 0)</f>
        <v>1</v>
      </c>
      <c r="M2683" s="2">
        <f t="shared" ref="M2683" si="15413">IF(M2677&lt;=$M$2, 1, 0)</f>
        <v>1</v>
      </c>
      <c r="N2683" s="2">
        <f t="shared" ref="N2683" si="15414">IF(N2677&lt;=$N$2, 1, 0)</f>
        <v>0</v>
      </c>
      <c r="O2683" s="2">
        <f t="shared" ref="O2683" si="15415">IF(O2677&lt;=$O$2, 1, 0)</f>
        <v>0</v>
      </c>
      <c r="X2683" s="5" t="s">
        <v>978</v>
      </c>
      <c r="Y2683" s="5">
        <f t="shared" ref="Y2683" ca="1" si="15416">IF(L2677&lt;=$Y$2, 1, 0)</f>
        <v>0</v>
      </c>
      <c r="Z2683" s="5">
        <f t="shared" ref="Z2683" ca="1" si="15417">IF(M2677&lt;=$Z$2, 1, 0)</f>
        <v>0</v>
      </c>
      <c r="AA2683" s="5">
        <f t="shared" ref="AA2683" ca="1" si="15418">IF(N2677&lt;=$AA$2, 1, 0)</f>
        <v>0</v>
      </c>
      <c r="AB2683" s="5">
        <f t="shared" ref="AB2683" ca="1" si="15419">IF(O2677&lt;=$AB$2, 1, 0)</f>
        <v>0</v>
      </c>
      <c r="AC2683" s="5"/>
      <c r="AD2683" s="5" t="s">
        <v>1952</v>
      </c>
      <c r="AE2683" s="5">
        <f t="shared" ref="AE2683" ca="1" si="15420" xml:space="preserve"> Y2682+Y2683+Y2684</f>
        <v>1</v>
      </c>
      <c r="AF2683" s="5">
        <f t="shared" ref="AF2683" ca="1" si="15421">Z2682+Z2683+Z2684</f>
        <v>1</v>
      </c>
      <c r="AG2683" s="5">
        <f t="shared" ref="AG2683" ca="1" si="15422">AA2682+AA2683+AA2684</f>
        <v>0</v>
      </c>
      <c r="AH2683" s="5">
        <f t="shared" ref="AH2683" ca="1" si="15423">AB2682+AB2683+AB2684</f>
        <v>0</v>
      </c>
    </row>
    <row r="2684" spans="1:34" ht="16" x14ac:dyDescent="0.2">
      <c r="A2684" s="1">
        <v>2679</v>
      </c>
      <c r="B2684">
        <v>150756</v>
      </c>
      <c r="C2684">
        <v>1</v>
      </c>
      <c r="D2684" t="s">
        <v>16</v>
      </c>
      <c r="E2684" t="s">
        <v>345</v>
      </c>
      <c r="F2684">
        <v>372</v>
      </c>
      <c r="G2684">
        <v>0.82866043613707163</v>
      </c>
      <c r="H2684">
        <v>11855.633897321721</v>
      </c>
      <c r="I2684">
        <v>3.7423240785547311</v>
      </c>
      <c r="K2684" s="2" t="s">
        <v>979</v>
      </c>
      <c r="L2684" s="2">
        <f t="shared" ref="L2684" si="15424">IF(L2681&lt;=$L$1, 1,0)</f>
        <v>1</v>
      </c>
      <c r="M2684" s="2">
        <f t="shared" ref="M2684" si="15425">IF(M2681&lt;=$M$1, 1,0)</f>
        <v>1</v>
      </c>
      <c r="N2684" s="2">
        <f t="shared" ref="N2684" si="15426">IF(N2681&lt;=$N$1, 1,0)</f>
        <v>0</v>
      </c>
      <c r="O2684" s="2">
        <f t="shared" ref="O2684" si="15427">IF(O2681&lt;=$O$1, 1,0)</f>
        <v>0</v>
      </c>
      <c r="X2684" s="5" t="s">
        <v>979</v>
      </c>
      <c r="Y2684" s="5">
        <f t="shared" ref="Y2684" ca="1" si="15428">IF(L2681&lt;=$Y$1, 1,0)</f>
        <v>0</v>
      </c>
      <c r="Z2684" s="5">
        <f t="shared" ref="Z2684" ca="1" si="15429">IF(M2681&lt;=$Z$1, 1,0)</f>
        <v>1</v>
      </c>
      <c r="AA2684" s="5">
        <f t="shared" ref="AA2684" ca="1" si="15430">IF(N2681&lt;=$AA$1, 1,0)</f>
        <v>0</v>
      </c>
      <c r="AB2684" s="5">
        <f t="shared" ref="AB2684" ca="1" si="15431">IF(O2681&lt;=$AB$1, 1,0)</f>
        <v>0</v>
      </c>
      <c r="AC2684" s="5"/>
      <c r="AD2684" s="5" t="s">
        <v>1953</v>
      </c>
      <c r="AE2684" s="5"/>
      <c r="AF2684" s="5"/>
      <c r="AG2684" s="5"/>
      <c r="AH2684" s="5">
        <f t="shared" ref="AH2684" ca="1" si="15432">AE2683+AF2683+AG2683+AH2683</f>
        <v>2</v>
      </c>
    </row>
    <row r="2685" spans="1:34" ht="16" x14ac:dyDescent="0.2">
      <c r="A2685" s="1">
        <v>2680</v>
      </c>
      <c r="B2685">
        <v>225247</v>
      </c>
      <c r="C2685">
        <v>8</v>
      </c>
      <c r="D2685" t="s">
        <v>8</v>
      </c>
      <c r="E2685" t="s">
        <v>346</v>
      </c>
      <c r="F2685">
        <v>479</v>
      </c>
      <c r="G2685">
        <v>0.66666666666666663</v>
      </c>
      <c r="H2685">
        <v>13009.91998466764</v>
      </c>
      <c r="I2685">
        <v>3.6246814141033452</v>
      </c>
      <c r="K2685" s="2" t="s">
        <v>972</v>
      </c>
      <c r="L2685" s="4">
        <f t="shared" ref="L2685" si="15433" xml:space="preserve"> (F2685 - F2692) / F2692</f>
        <v>0.21265822784810126</v>
      </c>
      <c r="M2685" s="4">
        <f t="shared" ref="M2685" si="15434" xml:space="preserve"> (G2685 - G2692) / G2692</f>
        <v>1.0256410256410232E-2</v>
      </c>
      <c r="N2685" s="4">
        <f t="shared" ref="N2685" si="15435" xml:space="preserve"> (H2685 - H2692) / H2692</f>
        <v>-2.7991385123814785E-3</v>
      </c>
      <c r="O2685" s="4">
        <f t="shared" ref="O2685" si="15436" xml:space="preserve"> (I2685 - I2692) / I2692</f>
        <v>0.25982786047725359</v>
      </c>
      <c r="X2685" s="5"/>
      <c r="Y2685" s="6"/>
      <c r="Z2685" s="5"/>
      <c r="AA2685" s="5"/>
      <c r="AB2685" s="5"/>
      <c r="AC2685" s="5"/>
      <c r="AD2685" s="5"/>
      <c r="AE2685" s="5"/>
      <c r="AF2685" s="5"/>
      <c r="AG2685" s="5"/>
      <c r="AH2685" s="5"/>
    </row>
    <row r="2686" spans="1:34" ht="16" x14ac:dyDescent="0.2">
      <c r="A2686" s="1">
        <v>2681</v>
      </c>
      <c r="B2686">
        <v>225247</v>
      </c>
      <c r="C2686">
        <v>7</v>
      </c>
      <c r="D2686" t="s">
        <v>10</v>
      </c>
      <c r="E2686" t="s">
        <v>346</v>
      </c>
      <c r="F2686">
        <v>484</v>
      </c>
      <c r="G2686">
        <v>0.67621145374449343</v>
      </c>
      <c r="H2686">
        <v>12820.60755336617</v>
      </c>
      <c r="I2686">
        <v>3.5992329133024099</v>
      </c>
      <c r="K2686" s="2" t="s">
        <v>973</v>
      </c>
      <c r="L2686" s="2">
        <f t="shared" ref="L2686" si="15437" xml:space="preserve"> SLOPE(F2685:F2692, $C2685:$C2692)</f>
        <v>15.142857142857142</v>
      </c>
      <c r="M2686" s="2">
        <f t="shared" ref="M2686" si="15438" xml:space="preserve"> SLOPE(G2685:G2692, $C2685:$C2692)</f>
        <v>7.6790672741056665E-3</v>
      </c>
      <c r="N2686" s="2">
        <f t="shared" ref="N2686" si="15439" xml:space="preserve"> SLOPE(H2685:H2692, $C2685:$C2692)</f>
        <v>77.578993486399668</v>
      </c>
      <c r="O2686" s="2">
        <f t="shared" ref="O2686" si="15440" xml:space="preserve"> SLOPE(I2685:I2692, $C2685:$C2692)</f>
        <v>7.5803501144742005E-2</v>
      </c>
      <c r="X2686" s="5"/>
      <c r="Y2686" s="6"/>
      <c r="Z2686" s="5"/>
      <c r="AA2686" s="5"/>
      <c r="AB2686" s="5"/>
      <c r="AC2686" s="5"/>
      <c r="AD2686" s="5"/>
      <c r="AE2686" s="5"/>
      <c r="AF2686" s="5"/>
      <c r="AG2686" s="5"/>
      <c r="AH2686" s="5"/>
    </row>
    <row r="2687" spans="1:34" ht="16" x14ac:dyDescent="0.2">
      <c r="A2687" s="1">
        <v>2682</v>
      </c>
      <c r="B2687">
        <v>225247</v>
      </c>
      <c r="C2687">
        <v>6</v>
      </c>
      <c r="D2687" t="s">
        <v>11</v>
      </c>
      <c r="E2687" t="s">
        <v>346</v>
      </c>
      <c r="F2687">
        <v>457</v>
      </c>
      <c r="G2687">
        <v>0.74744897959183676</v>
      </c>
      <c r="H2687">
        <v>12984.23360072413</v>
      </c>
      <c r="I2687">
        <v>3.7409798131699308</v>
      </c>
      <c r="K2687" s="2" t="s">
        <v>974</v>
      </c>
      <c r="L2687" s="2">
        <f t="shared" ref="L2687" si="15441" xml:space="preserve"> INTERCEPT(F2685:F2692,$C2685:$C2692)</f>
        <v>353.60714285714289</v>
      </c>
      <c r="M2687" s="2">
        <f t="shared" ref="M2687" si="15442" xml:space="preserve"> INTERCEPT(G2685:G2692,$C2685:$C2692)</f>
        <v>0.6416080648063881</v>
      </c>
      <c r="N2687" s="2">
        <f t="shared" ref="N2687" si="15443" xml:space="preserve"> INTERCEPT(H2685:H2692,$C2685:$C2692)</f>
        <v>12065.832367657993</v>
      </c>
      <c r="O2687" s="2">
        <f t="shared" ref="O2687" si="15444" xml:space="preserve"> INTERCEPT(I2685:I2692,$C2685:$C2692)</f>
        <v>3.1403625817462442</v>
      </c>
      <c r="X2687" s="5"/>
      <c r="Y2687" s="6"/>
      <c r="Z2687" s="5"/>
      <c r="AA2687" s="5"/>
      <c r="AB2687" s="5"/>
      <c r="AC2687" s="5"/>
      <c r="AD2687" s="5"/>
      <c r="AE2687" s="5"/>
      <c r="AF2687" s="5"/>
      <c r="AG2687" s="5"/>
      <c r="AH2687" s="5"/>
    </row>
    <row r="2688" spans="1:34" ht="16" x14ac:dyDescent="0.2">
      <c r="A2688" s="1">
        <v>2683</v>
      </c>
      <c r="B2688">
        <v>225247</v>
      </c>
      <c r="C2688">
        <v>5</v>
      </c>
      <c r="D2688" t="s">
        <v>12</v>
      </c>
      <c r="E2688" t="s">
        <v>346</v>
      </c>
      <c r="F2688">
        <v>393</v>
      </c>
      <c r="G2688">
        <v>0.71289537712895379</v>
      </c>
      <c r="H2688">
        <v>12361.04120726964</v>
      </c>
      <c r="I2688">
        <v>3.1867223973864411</v>
      </c>
      <c r="K2688" s="2" t="s">
        <v>1317</v>
      </c>
      <c r="L2688" s="2">
        <f t="shared" ref="L2688:O2688" si="15445" xml:space="preserve"> L2687 + (11*L2686)</f>
        <v>520.17857142857144</v>
      </c>
      <c r="M2688" s="2">
        <f t="shared" si="15445"/>
        <v>0.72607780482155038</v>
      </c>
      <c r="N2688" s="2">
        <f t="shared" si="15445"/>
        <v>12919.201296008388</v>
      </c>
      <c r="O2688" s="2">
        <f t="shared" si="15445"/>
        <v>3.9742010943384063</v>
      </c>
      <c r="X2688" s="5"/>
      <c r="Y2688" s="6"/>
      <c r="Z2688" s="5"/>
      <c r="AA2688" s="5"/>
      <c r="AB2688" s="5"/>
      <c r="AC2688" s="5"/>
      <c r="AD2688" s="5"/>
      <c r="AE2688" s="5"/>
      <c r="AF2688" s="5"/>
      <c r="AG2688" s="5"/>
      <c r="AH2688" s="5"/>
    </row>
    <row r="2689" spans="1:34" ht="16" x14ac:dyDescent="0.2">
      <c r="A2689" s="1">
        <v>2684</v>
      </c>
      <c r="B2689">
        <v>225247</v>
      </c>
      <c r="C2689">
        <v>4</v>
      </c>
      <c r="D2689" t="s">
        <v>13</v>
      </c>
      <c r="E2689" t="s">
        <v>346</v>
      </c>
      <c r="F2689">
        <v>413</v>
      </c>
      <c r="G2689">
        <v>0.67846607669616521</v>
      </c>
      <c r="H2689">
        <v>11031.681397112379</v>
      </c>
      <c r="I2689">
        <v>3.8901925180183872</v>
      </c>
      <c r="K2689" s="2" t="s">
        <v>976</v>
      </c>
      <c r="L2689" s="2">
        <f t="shared" ref="L2689" si="15446" xml:space="preserve"> (L2688 - F2692) / F2692</f>
        <v>0.31690777576853529</v>
      </c>
      <c r="M2689" s="2">
        <f t="shared" ref="M2689" si="15447" xml:space="preserve"> (M2688 - G2692) / G2692</f>
        <v>0.10028713499881099</v>
      </c>
      <c r="N2689" s="2">
        <f t="shared" ref="N2689" si="15448" xml:space="preserve"> (N2688 - H2692) / H2692</f>
        <v>-9.7526597170196887E-3</v>
      </c>
      <c r="O2689" s="2">
        <f t="shared" ref="O2689" si="15449" xml:space="preserve"> (O2688 - I2692) / I2692</f>
        <v>0.38131015937169549</v>
      </c>
      <c r="X2689" s="5"/>
      <c r="Y2689" s="6"/>
      <c r="Z2689" s="5"/>
      <c r="AA2689" s="5"/>
      <c r="AB2689" s="5"/>
      <c r="AC2689" s="5"/>
      <c r="AD2689" s="5"/>
      <c r="AE2689" s="5"/>
      <c r="AF2689" s="5"/>
      <c r="AG2689" s="5"/>
      <c r="AH2689" s="5"/>
    </row>
    <row r="2690" spans="1:34" ht="16" x14ac:dyDescent="0.2">
      <c r="A2690" s="1">
        <v>2685</v>
      </c>
      <c r="B2690">
        <v>225247</v>
      </c>
      <c r="C2690">
        <v>3</v>
      </c>
      <c r="D2690" t="s">
        <v>14</v>
      </c>
      <c r="E2690" t="s">
        <v>346</v>
      </c>
      <c r="F2690">
        <v>339</v>
      </c>
      <c r="G2690">
        <v>0.63922518159806296</v>
      </c>
      <c r="H2690">
        <v>11357.534773486779</v>
      </c>
      <c r="I2690">
        <v>3.6417136039560849</v>
      </c>
      <c r="K2690" s="2" t="s">
        <v>977</v>
      </c>
      <c r="L2690" s="2">
        <f t="shared" ref="L2690" si="15450">IF(L2685&lt;=$L$1,1,0)</f>
        <v>0</v>
      </c>
      <c r="M2690" s="2">
        <f t="shared" ref="M2690" si="15451">IF(M2685&lt;=$M$1,1,0)</f>
        <v>1</v>
      </c>
      <c r="N2690" s="2">
        <f t="shared" ref="N2690" si="15452">IF(N2685&lt;=$N$1,1,0)</f>
        <v>0</v>
      </c>
      <c r="O2690" s="2">
        <f t="shared" ref="O2690" si="15453">IF(O2685&lt;=$O$1,1,0)</f>
        <v>0</v>
      </c>
      <c r="X2690" s="5" t="s">
        <v>977</v>
      </c>
      <c r="Y2690" s="5">
        <f t="shared" ref="Y2690" ca="1" si="15454">IF(L2685&lt;=$Y$1,1,0)</f>
        <v>0</v>
      </c>
      <c r="Z2690" s="5">
        <f t="shared" ref="Z2690" ca="1" si="15455">IF(M2685&lt;=$Z$1,1,0)</f>
        <v>0</v>
      </c>
      <c r="AA2690" s="5">
        <f t="shared" ref="AA2690" ca="1" si="15456">IF(N2685&lt;=$AA$1,1,0)</f>
        <v>1</v>
      </c>
      <c r="AB2690" s="5">
        <f t="shared" ref="AB2690" ca="1" si="15457">IF(O2685&lt;=$AB$1,1,0)</f>
        <v>0</v>
      </c>
      <c r="AC2690" s="5"/>
      <c r="AD2690" s="5"/>
      <c r="AE2690" s="5"/>
      <c r="AF2690" s="5"/>
      <c r="AG2690" s="5"/>
      <c r="AH2690" s="5"/>
    </row>
    <row r="2691" spans="1:34" ht="16" x14ac:dyDescent="0.2">
      <c r="A2691" s="1">
        <v>2686</v>
      </c>
      <c r="B2691">
        <v>225247</v>
      </c>
      <c r="C2691">
        <v>2</v>
      </c>
      <c r="D2691" t="s">
        <v>15</v>
      </c>
      <c r="E2691" t="s">
        <v>346</v>
      </c>
      <c r="F2691">
        <v>414</v>
      </c>
      <c r="G2691">
        <v>0.62849872773536897</v>
      </c>
      <c r="H2691">
        <v>12708.04541625853</v>
      </c>
      <c r="I2691">
        <v>3.2911796853108739</v>
      </c>
      <c r="K2691" s="2" t="s">
        <v>978</v>
      </c>
      <c r="L2691" s="2">
        <f t="shared" ref="L2691" si="15458">IF(L2685&lt;=$L$2, 1, 0)</f>
        <v>1</v>
      </c>
      <c r="M2691" s="2">
        <f t="shared" ref="M2691" si="15459">IF(M2685&lt;=$M$2, 1, 0)</f>
        <v>1</v>
      </c>
      <c r="N2691" s="2">
        <f t="shared" ref="N2691" si="15460">IF(N2685&lt;=$N$2, 1, 0)</f>
        <v>0</v>
      </c>
      <c r="O2691" s="2">
        <f t="shared" ref="O2691" si="15461">IF(O2685&lt;=$O$2, 1, 0)</f>
        <v>0</v>
      </c>
      <c r="X2691" s="5" t="s">
        <v>978</v>
      </c>
      <c r="Y2691" s="5">
        <f t="shared" ref="Y2691" ca="1" si="15462">IF(L2685&lt;=$Y$2, 1, 0)</f>
        <v>0</v>
      </c>
      <c r="Z2691" s="5">
        <f t="shared" ref="Z2691" ca="1" si="15463">IF(M2685&lt;=$Z$2, 1, 0)</f>
        <v>0</v>
      </c>
      <c r="AA2691" s="5">
        <f t="shared" ref="AA2691" ca="1" si="15464">IF(N2685&lt;=$AA$2, 1, 0)</f>
        <v>0</v>
      </c>
      <c r="AB2691" s="5">
        <f t="shared" ref="AB2691" ca="1" si="15465">IF(O2685&lt;=$AB$2, 1, 0)</f>
        <v>0</v>
      </c>
      <c r="AC2691" s="5"/>
      <c r="AD2691" s="5" t="s">
        <v>1952</v>
      </c>
      <c r="AE2691" s="5">
        <f t="shared" ref="AE2691" ca="1" si="15466" xml:space="preserve"> Y2690+Y2691+Y2692</f>
        <v>0</v>
      </c>
      <c r="AF2691" s="5">
        <f t="shared" ref="AF2691" ca="1" si="15467">Z2690+Z2691+Z2692</f>
        <v>0</v>
      </c>
      <c r="AG2691" s="5">
        <f t="shared" ref="AG2691" ca="1" si="15468">AA2690+AA2691+AA2692</f>
        <v>2</v>
      </c>
      <c r="AH2691" s="5">
        <f t="shared" ref="AH2691" ca="1" si="15469">AB2690+AB2691+AB2692</f>
        <v>0</v>
      </c>
    </row>
    <row r="2692" spans="1:34" ht="16" x14ac:dyDescent="0.2">
      <c r="A2692" s="1">
        <v>2687</v>
      </c>
      <c r="B2692">
        <v>225247</v>
      </c>
      <c r="C2692">
        <v>1</v>
      </c>
      <c r="D2692" t="s">
        <v>16</v>
      </c>
      <c r="E2692" t="s">
        <v>346</v>
      </c>
      <c r="F2692">
        <v>395</v>
      </c>
      <c r="G2692">
        <v>0.65989847715736039</v>
      </c>
      <c r="H2692">
        <v>13046.43877388906</v>
      </c>
      <c r="I2692">
        <v>2.8771243499331942</v>
      </c>
      <c r="K2692" s="2" t="s">
        <v>979</v>
      </c>
      <c r="L2692" s="2">
        <f t="shared" ref="L2692" si="15470">IF(L2689&lt;=$L$1, 1,0)</f>
        <v>0</v>
      </c>
      <c r="M2692" s="2">
        <f t="shared" ref="M2692" si="15471">IF(M2689&lt;=$M$1, 1,0)</f>
        <v>1</v>
      </c>
      <c r="N2692" s="2">
        <f t="shared" ref="N2692" si="15472">IF(N2689&lt;=$N$1, 1,0)</f>
        <v>0</v>
      </c>
      <c r="O2692" s="2">
        <f t="shared" ref="O2692" si="15473">IF(O2689&lt;=$O$1, 1,0)</f>
        <v>0</v>
      </c>
      <c r="X2692" s="5" t="s">
        <v>979</v>
      </c>
      <c r="Y2692" s="5">
        <f t="shared" ref="Y2692" ca="1" si="15474">IF(L2689&lt;=$Y$1, 1,0)</f>
        <v>0</v>
      </c>
      <c r="Z2692" s="5">
        <f t="shared" ref="Z2692" ca="1" si="15475">IF(M2689&lt;=$Z$1, 1,0)</f>
        <v>0</v>
      </c>
      <c r="AA2692" s="5">
        <f t="shared" ref="AA2692" ca="1" si="15476">IF(N2689&lt;=$AA$1, 1,0)</f>
        <v>1</v>
      </c>
      <c r="AB2692" s="5">
        <f t="shared" ref="AB2692" ca="1" si="15477">IF(O2689&lt;=$AB$1, 1,0)</f>
        <v>0</v>
      </c>
      <c r="AC2692" s="5"/>
      <c r="AD2692" s="5" t="s">
        <v>1953</v>
      </c>
      <c r="AE2692" s="5"/>
      <c r="AF2692" s="5"/>
      <c r="AG2692" s="5"/>
      <c r="AH2692" s="5">
        <f t="shared" ref="AH2692" ca="1" si="15478">AE2691+AF2691+AG2691+AH2691</f>
        <v>2</v>
      </c>
    </row>
    <row r="2693" spans="1:34" ht="16" x14ac:dyDescent="0.2">
      <c r="A2693" s="1">
        <v>2688</v>
      </c>
      <c r="B2693">
        <v>107044</v>
      </c>
      <c r="C2693">
        <v>8</v>
      </c>
      <c r="D2693" t="s">
        <v>8</v>
      </c>
      <c r="E2693" t="s">
        <v>347</v>
      </c>
      <c r="F2693">
        <v>808</v>
      </c>
      <c r="G2693">
        <v>0.8469626168224299</v>
      </c>
      <c r="H2693">
        <v>10428.801613248461</v>
      </c>
      <c r="I2693">
        <v>1.204703055408135</v>
      </c>
      <c r="K2693" s="2" t="s">
        <v>972</v>
      </c>
      <c r="L2693" s="4">
        <f t="shared" ref="L2693" si="15479" xml:space="preserve"> (F2693 - F2700) / F2700</f>
        <v>-0.20939334637964774</v>
      </c>
      <c r="M2693" s="4">
        <f t="shared" ref="M2693" si="15480" xml:space="preserve"> (G2693 - G2700) / G2700</f>
        <v>5.0150710943845121E-2</v>
      </c>
      <c r="N2693" s="4">
        <f t="shared" ref="N2693" si="15481" xml:space="preserve"> (H2693 - H2700) / H2700</f>
        <v>0.32221195440268346</v>
      </c>
      <c r="O2693" s="4">
        <f t="shared" ref="O2693" si="15482" xml:space="preserve"> (I2693 - I2700) / I2700</f>
        <v>0.31868747353264149</v>
      </c>
      <c r="X2693" s="5"/>
      <c r="Y2693" s="6"/>
      <c r="Z2693" s="5"/>
      <c r="AA2693" s="5"/>
      <c r="AB2693" s="5"/>
      <c r="AC2693" s="5"/>
      <c r="AD2693" s="5"/>
      <c r="AE2693" s="5"/>
      <c r="AF2693" s="5"/>
      <c r="AG2693" s="5"/>
      <c r="AH2693" s="5"/>
    </row>
    <row r="2694" spans="1:34" ht="16" x14ac:dyDescent="0.2">
      <c r="A2694" s="1">
        <v>2689</v>
      </c>
      <c r="B2694">
        <v>107044</v>
      </c>
      <c r="C2694">
        <v>7</v>
      </c>
      <c r="D2694" t="s">
        <v>10</v>
      </c>
      <c r="E2694" t="s">
        <v>347</v>
      </c>
      <c r="F2694">
        <v>857</v>
      </c>
      <c r="G2694">
        <v>0.84639830508474578</v>
      </c>
      <c r="H2694">
        <v>10643.198556308829</v>
      </c>
      <c r="I2694">
        <v>1.1222632799451859</v>
      </c>
      <c r="K2694" s="2" t="s">
        <v>973</v>
      </c>
      <c r="L2694" s="2">
        <f t="shared" ref="L2694" si="15483" xml:space="preserve"> SLOPE(F2693:F2700, $C2693:$C2700)</f>
        <v>-32.821428571428569</v>
      </c>
      <c r="M2694" s="2">
        <f t="shared" ref="M2694" si="15484" xml:space="preserve"> SLOPE(G2693:G2700, $C2693:$C2700)</f>
        <v>4.6267046289261409E-3</v>
      </c>
      <c r="N2694" s="2">
        <f t="shared" ref="N2694" si="15485" xml:space="preserve"> SLOPE(H2693:H2700, $C2693:$C2700)</f>
        <v>465.3141269823027</v>
      </c>
      <c r="O2694" s="2">
        <f t="shared" ref="O2694" si="15486" xml:space="preserve"> SLOPE(I2693:I2700, $C2693:$C2700)</f>
        <v>3.6927897425944566E-2</v>
      </c>
      <c r="X2694" s="5"/>
      <c r="Y2694" s="6"/>
      <c r="Z2694" s="5"/>
      <c r="AA2694" s="5"/>
      <c r="AB2694" s="5"/>
      <c r="AC2694" s="5"/>
      <c r="AD2694" s="5"/>
      <c r="AE2694" s="5"/>
      <c r="AF2694" s="5"/>
      <c r="AG2694" s="5"/>
      <c r="AH2694" s="5"/>
    </row>
    <row r="2695" spans="1:34" ht="16" x14ac:dyDescent="0.2">
      <c r="A2695" s="1">
        <v>2690</v>
      </c>
      <c r="B2695">
        <v>107044</v>
      </c>
      <c r="C2695">
        <v>6</v>
      </c>
      <c r="D2695" t="s">
        <v>11</v>
      </c>
      <c r="E2695" t="s">
        <v>347</v>
      </c>
      <c r="F2695">
        <v>945</v>
      </c>
      <c r="G2695">
        <v>0.82527147087857844</v>
      </c>
      <c r="H2695">
        <v>10617.36962659788</v>
      </c>
      <c r="I2695">
        <v>1.024239565002713</v>
      </c>
      <c r="K2695" s="2" t="s">
        <v>974</v>
      </c>
      <c r="L2695" s="2">
        <f t="shared" ref="L2695" si="15487" xml:space="preserve"> INTERCEPT(F2693:F2700,$C2693:$C2700)</f>
        <v>1116.5714285714284</v>
      </c>
      <c r="M2695" s="2">
        <f t="shared" ref="M2695" si="15488" xml:space="preserve"> INTERCEPT(G2693:G2700,$C2693:$C2700)</f>
        <v>0.80913310665068661</v>
      </c>
      <c r="N2695" s="2">
        <f t="shared" ref="N2695" si="15489" xml:space="preserve"> INTERCEPT(H2693:H2700,$C2693:$C2700)</f>
        <v>7488.3729331801333</v>
      </c>
      <c r="O2695" s="2">
        <f t="shared" ref="O2695" si="15490" xml:space="preserve"> INTERCEPT(I2693:I2700,$C2693:$C2700)</f>
        <v>0.84918105541990618</v>
      </c>
      <c r="X2695" s="5"/>
      <c r="Y2695" s="6"/>
      <c r="Z2695" s="5"/>
      <c r="AA2695" s="5"/>
      <c r="AB2695" s="5"/>
      <c r="AC2695" s="5"/>
      <c r="AD2695" s="5"/>
      <c r="AE2695" s="5"/>
      <c r="AF2695" s="5"/>
      <c r="AG2695" s="5"/>
      <c r="AH2695" s="5"/>
    </row>
    <row r="2696" spans="1:34" ht="16" x14ac:dyDescent="0.2">
      <c r="A2696" s="1">
        <v>2691</v>
      </c>
      <c r="B2696">
        <v>107044</v>
      </c>
      <c r="C2696">
        <v>5</v>
      </c>
      <c r="D2696" t="s">
        <v>12</v>
      </c>
      <c r="E2696" t="s">
        <v>347</v>
      </c>
      <c r="F2696">
        <v>1019</v>
      </c>
      <c r="G2696">
        <v>0.82222222222222219</v>
      </c>
      <c r="H2696">
        <v>10724.864852630189</v>
      </c>
      <c r="I2696">
        <v>0.96449093911826567</v>
      </c>
      <c r="K2696" s="2" t="s">
        <v>1318</v>
      </c>
      <c r="L2696" s="2">
        <f t="shared" ref="L2696:O2696" si="15491" xml:space="preserve"> L2695 + (11*L2694)</f>
        <v>755.53571428571422</v>
      </c>
      <c r="M2696" s="2">
        <f t="shared" si="15491"/>
        <v>0.8600268575688742</v>
      </c>
      <c r="N2696" s="2">
        <f t="shared" si="15491"/>
        <v>12606.828329985463</v>
      </c>
      <c r="O2696" s="2">
        <f t="shared" si="15491"/>
        <v>1.2553879271052963</v>
      </c>
      <c r="X2696" s="5"/>
      <c r="Y2696" s="6"/>
      <c r="Z2696" s="5"/>
      <c r="AA2696" s="5"/>
      <c r="AB2696" s="5"/>
      <c r="AC2696" s="5"/>
      <c r="AD2696" s="5"/>
      <c r="AE2696" s="5"/>
      <c r="AF2696" s="5"/>
      <c r="AG2696" s="5"/>
      <c r="AH2696" s="5"/>
    </row>
    <row r="2697" spans="1:34" ht="16" x14ac:dyDescent="0.2">
      <c r="A2697" s="1">
        <v>2692</v>
      </c>
      <c r="B2697">
        <v>107044</v>
      </c>
      <c r="C2697">
        <v>4</v>
      </c>
      <c r="D2697" t="s">
        <v>13</v>
      </c>
      <c r="E2697" t="s">
        <v>347</v>
      </c>
      <c r="F2697">
        <v>992</v>
      </c>
      <c r="G2697">
        <v>0.84948259642521162</v>
      </c>
      <c r="H2697">
        <v>10039.411398756971</v>
      </c>
      <c r="I2697">
        <v>0.97388051706865131</v>
      </c>
      <c r="K2697" s="2" t="s">
        <v>976</v>
      </c>
      <c r="L2697" s="2">
        <f t="shared" ref="L2697" si="15492" xml:space="preserve"> (L2696 - F2700) / F2700</f>
        <v>-0.26072826390830312</v>
      </c>
      <c r="M2697" s="2">
        <f t="shared" ref="M2697" si="15493" xml:space="preserve"> (M2696 - G2700) / G2700</f>
        <v>6.634909022921609E-2</v>
      </c>
      <c r="N2697" s="2">
        <f t="shared" ref="N2697" si="15494" xml:space="preserve"> (N2696 - H2700) / H2700</f>
        <v>0.59835230769309955</v>
      </c>
      <c r="O2697" s="2">
        <f t="shared" ref="O2697" si="15495" xml:space="preserve"> (O2696 - I2700) / I2700</f>
        <v>0.37416795488828325</v>
      </c>
      <c r="X2697" s="5"/>
      <c r="Y2697" s="6"/>
      <c r="Z2697" s="5"/>
      <c r="AA2697" s="5"/>
      <c r="AB2697" s="5"/>
      <c r="AC2697" s="5"/>
      <c r="AD2697" s="5"/>
      <c r="AE2697" s="5"/>
      <c r="AF2697" s="5"/>
      <c r="AG2697" s="5"/>
      <c r="AH2697" s="5"/>
    </row>
    <row r="2698" spans="1:34" ht="16" x14ac:dyDescent="0.2">
      <c r="A2698" s="1">
        <v>2693</v>
      </c>
      <c r="B2698">
        <v>107044</v>
      </c>
      <c r="C2698">
        <v>3</v>
      </c>
      <c r="D2698" t="s">
        <v>14</v>
      </c>
      <c r="E2698" t="s">
        <v>347</v>
      </c>
      <c r="F2698">
        <v>1067</v>
      </c>
      <c r="G2698">
        <v>0.81941747572815538</v>
      </c>
      <c r="H2698">
        <v>8564.6153037742479</v>
      </c>
      <c r="I2698">
        <v>0.99393894464289212</v>
      </c>
      <c r="K2698" s="2" t="s">
        <v>977</v>
      </c>
      <c r="L2698" s="2">
        <f t="shared" ref="L2698" si="15496">IF(L2693&lt;=$L$1,1,0)</f>
        <v>1</v>
      </c>
      <c r="M2698" s="2">
        <f t="shared" ref="M2698" si="15497">IF(M2693&lt;=$M$1,1,0)</f>
        <v>1</v>
      </c>
      <c r="N2698" s="2">
        <f t="shared" ref="N2698" si="15498">IF(N2693&lt;=$N$1,1,0)</f>
        <v>0</v>
      </c>
      <c r="O2698" s="2">
        <f t="shared" ref="O2698" si="15499">IF(O2693&lt;=$O$1,1,0)</f>
        <v>0</v>
      </c>
      <c r="X2698" s="5" t="s">
        <v>977</v>
      </c>
      <c r="Y2698" s="5">
        <f t="shared" ref="Y2698" ca="1" si="15500">IF(L2693&lt;=$Y$1,1,0)</f>
        <v>1</v>
      </c>
      <c r="Z2698" s="5">
        <f t="shared" ref="Z2698" ca="1" si="15501">IF(M2693&lt;=$Z$1,1,0)</f>
        <v>0</v>
      </c>
      <c r="AA2698" s="5">
        <f t="shared" ref="AA2698" ca="1" si="15502">IF(N2693&lt;=$AA$1,1,0)</f>
        <v>0</v>
      </c>
      <c r="AB2698" s="5">
        <f t="shared" ref="AB2698" ca="1" si="15503">IF(O2693&lt;=$AB$1,1,0)</f>
        <v>0</v>
      </c>
      <c r="AC2698" s="5"/>
      <c r="AD2698" s="5"/>
      <c r="AE2698" s="5"/>
      <c r="AF2698" s="5"/>
      <c r="AG2698" s="5"/>
      <c r="AH2698" s="5"/>
    </row>
    <row r="2699" spans="1:34" ht="16" x14ac:dyDescent="0.2">
      <c r="A2699" s="1">
        <v>2694</v>
      </c>
      <c r="B2699">
        <v>107044</v>
      </c>
      <c r="C2699">
        <v>2</v>
      </c>
      <c r="D2699" t="s">
        <v>15</v>
      </c>
      <c r="E2699" t="s">
        <v>347</v>
      </c>
      <c r="F2699">
        <v>1041</v>
      </c>
      <c r="G2699">
        <v>0.82335623159960747</v>
      </c>
      <c r="H2699">
        <v>7752.6404841487974</v>
      </c>
      <c r="I2699">
        <v>0.92577422980963231</v>
      </c>
      <c r="K2699" s="2" t="s">
        <v>978</v>
      </c>
      <c r="L2699" s="2">
        <f t="shared" ref="L2699" si="15504">IF(L2693&lt;=$L$2, 1, 0)</f>
        <v>1</v>
      </c>
      <c r="M2699" s="2">
        <f t="shared" ref="M2699" si="15505">IF(M2693&lt;=$M$2, 1, 0)</f>
        <v>1</v>
      </c>
      <c r="N2699" s="2">
        <f t="shared" ref="N2699" si="15506">IF(N2693&lt;=$N$2, 1, 0)</f>
        <v>0</v>
      </c>
      <c r="O2699" s="2">
        <f t="shared" ref="O2699" si="15507">IF(O2693&lt;=$O$2, 1, 0)</f>
        <v>0</v>
      </c>
      <c r="X2699" s="5" t="s">
        <v>978</v>
      </c>
      <c r="Y2699" s="5">
        <f t="shared" ref="Y2699" ca="1" si="15508">IF(L2693&lt;=$Y$2, 1, 0)</f>
        <v>0</v>
      </c>
      <c r="Z2699" s="5">
        <f t="shared" ref="Z2699" ca="1" si="15509">IF(M2693&lt;=$Z$2, 1, 0)</f>
        <v>0</v>
      </c>
      <c r="AA2699" s="5">
        <f t="shared" ref="AA2699" ca="1" si="15510">IF(N2693&lt;=$AA$2, 1, 0)</f>
        <v>0</v>
      </c>
      <c r="AB2699" s="5">
        <f t="shared" ref="AB2699" ca="1" si="15511">IF(O2693&lt;=$AB$2, 1, 0)</f>
        <v>0</v>
      </c>
      <c r="AC2699" s="5"/>
      <c r="AD2699" s="5" t="s">
        <v>1952</v>
      </c>
      <c r="AE2699" s="5">
        <f t="shared" ref="AE2699" ca="1" si="15512" xml:space="preserve"> Y2698+Y2699+Y2700</f>
        <v>2</v>
      </c>
      <c r="AF2699" s="5">
        <f t="shared" ref="AF2699" ca="1" si="15513">Z2698+Z2699+Z2700</f>
        <v>0</v>
      </c>
      <c r="AG2699" s="5">
        <f t="shared" ref="AG2699" ca="1" si="15514">AA2698+AA2699+AA2700</f>
        <v>0</v>
      </c>
      <c r="AH2699" s="5">
        <f t="shared" ref="AH2699" ca="1" si="15515">AB2698+AB2699+AB2700</f>
        <v>0</v>
      </c>
    </row>
    <row r="2700" spans="1:34" ht="16" x14ac:dyDescent="0.2">
      <c r="A2700" s="1">
        <v>2695</v>
      </c>
      <c r="B2700">
        <v>107044</v>
      </c>
      <c r="C2700">
        <v>1</v>
      </c>
      <c r="D2700" t="s">
        <v>16</v>
      </c>
      <c r="E2700" t="s">
        <v>347</v>
      </c>
      <c r="F2700">
        <v>1022</v>
      </c>
      <c r="G2700">
        <v>0.80651530108588354</v>
      </c>
      <c r="H2700">
        <v>7887.3902013385814</v>
      </c>
      <c r="I2700">
        <v>0.91356221969777818</v>
      </c>
      <c r="K2700" s="2" t="s">
        <v>979</v>
      </c>
      <c r="L2700" s="2">
        <f t="shared" ref="L2700" si="15516">IF(L2697&lt;=$L$1, 1,0)</f>
        <v>1</v>
      </c>
      <c r="M2700" s="2">
        <f t="shared" ref="M2700" si="15517">IF(M2697&lt;=$M$1, 1,0)</f>
        <v>1</v>
      </c>
      <c r="N2700" s="2">
        <f t="shared" ref="N2700" si="15518">IF(N2697&lt;=$N$1, 1,0)</f>
        <v>0</v>
      </c>
      <c r="O2700" s="2">
        <f t="shared" ref="O2700" si="15519">IF(O2697&lt;=$O$1, 1,0)</f>
        <v>0</v>
      </c>
      <c r="X2700" s="5" t="s">
        <v>979</v>
      </c>
      <c r="Y2700" s="5">
        <f t="shared" ref="Y2700" ca="1" si="15520">IF(L2697&lt;=$Y$1, 1,0)</f>
        <v>1</v>
      </c>
      <c r="Z2700" s="5">
        <f t="shared" ref="Z2700" ca="1" si="15521">IF(M2697&lt;=$Z$1, 1,0)</f>
        <v>0</v>
      </c>
      <c r="AA2700" s="5">
        <f t="shared" ref="AA2700" ca="1" si="15522">IF(N2697&lt;=$AA$1, 1,0)</f>
        <v>0</v>
      </c>
      <c r="AB2700" s="5">
        <f t="shared" ref="AB2700" ca="1" si="15523">IF(O2697&lt;=$AB$1, 1,0)</f>
        <v>0</v>
      </c>
      <c r="AC2700" s="5"/>
      <c r="AD2700" s="5" t="s">
        <v>1953</v>
      </c>
      <c r="AE2700" s="5"/>
      <c r="AF2700" s="5"/>
      <c r="AG2700" s="5"/>
      <c r="AH2700" s="5">
        <f t="shared" ref="AH2700" ca="1" si="15524">AE2699+AF2699+AG2699+AH2699</f>
        <v>2</v>
      </c>
    </row>
    <row r="2701" spans="1:34" ht="16" x14ac:dyDescent="0.2">
      <c r="A2701" s="1">
        <v>2696</v>
      </c>
      <c r="B2701">
        <v>191533</v>
      </c>
      <c r="C2701">
        <v>8</v>
      </c>
      <c r="D2701" t="s">
        <v>8</v>
      </c>
      <c r="E2701" t="s">
        <v>348</v>
      </c>
      <c r="F2701">
        <v>376</v>
      </c>
      <c r="G2701">
        <v>0.73955773955773951</v>
      </c>
      <c r="H2701">
        <v>13973.61144962939</v>
      </c>
      <c r="I2701">
        <v>1.558741268720006</v>
      </c>
      <c r="K2701" s="2" t="s">
        <v>972</v>
      </c>
      <c r="L2701" s="4">
        <f t="shared" ref="L2701" si="15525" xml:space="preserve"> (F2701 - F2708) / F2708</f>
        <v>-0.17543859649122806</v>
      </c>
      <c r="M2701" s="4">
        <f t="shared" ref="M2701" si="15526" xml:space="preserve"> (G2701 - G2708) / G2708</f>
        <v>1.0178029731102357E-2</v>
      </c>
      <c r="N2701" s="4">
        <f t="shared" ref="N2701" si="15527" xml:space="preserve"> (H2701 - H2708) / H2708</f>
        <v>-0.1001639645838507</v>
      </c>
      <c r="O2701" s="4">
        <f t="shared" ref="O2701" si="15528" xml:space="preserve"> (I2701 - I2708) / I2708</f>
        <v>0.30617076035111468</v>
      </c>
      <c r="X2701" s="5"/>
      <c r="Y2701" s="6"/>
      <c r="Z2701" s="5"/>
      <c r="AA2701" s="5"/>
      <c r="AB2701" s="5"/>
      <c r="AC2701" s="5"/>
      <c r="AD2701" s="5"/>
      <c r="AE2701" s="5"/>
      <c r="AF2701" s="5"/>
      <c r="AG2701" s="5"/>
      <c r="AH2701" s="5"/>
    </row>
    <row r="2702" spans="1:34" ht="16" x14ac:dyDescent="0.2">
      <c r="A2702" s="1">
        <v>2697</v>
      </c>
      <c r="B2702">
        <v>191533</v>
      </c>
      <c r="C2702">
        <v>7</v>
      </c>
      <c r="D2702" t="s">
        <v>10</v>
      </c>
      <c r="E2702" t="s">
        <v>348</v>
      </c>
      <c r="F2702">
        <v>407</v>
      </c>
      <c r="G2702">
        <v>0.69230769230769229</v>
      </c>
      <c r="H2702">
        <v>13156.95276091316</v>
      </c>
      <c r="I2702">
        <v>1.589916946963313</v>
      </c>
      <c r="K2702" s="2" t="s">
        <v>973</v>
      </c>
      <c r="L2702" s="2">
        <f t="shared" ref="L2702" si="15529" xml:space="preserve"> SLOPE(F2701:F2708, $C2701:$C2708)</f>
        <v>-14.988095238095237</v>
      </c>
      <c r="M2702" s="2">
        <f t="shared" ref="M2702" si="15530" xml:space="preserve"> SLOPE(G2701:G2708, $C2701:$C2708)</f>
        <v>-3.4130806596449864E-3</v>
      </c>
      <c r="N2702" s="2">
        <f t="shared" ref="N2702" si="15531" xml:space="preserve"> SLOPE(H2701:H2708, $C2701:$C2708)</f>
        <v>-250.73781254030092</v>
      </c>
      <c r="O2702" s="2">
        <f t="shared" ref="O2702" si="15532" xml:space="preserve"> SLOPE(I2701:I2708, $C2701:$C2708)</f>
        <v>5.1613979150735109E-2</v>
      </c>
      <c r="X2702" s="5"/>
      <c r="Y2702" s="6"/>
      <c r="Z2702" s="5"/>
      <c r="AA2702" s="5"/>
      <c r="AB2702" s="5"/>
      <c r="AC2702" s="5"/>
      <c r="AD2702" s="5"/>
      <c r="AE2702" s="5"/>
      <c r="AF2702" s="5"/>
      <c r="AG2702" s="5"/>
      <c r="AH2702" s="5"/>
    </row>
    <row r="2703" spans="1:34" ht="16" x14ac:dyDescent="0.2">
      <c r="A2703" s="1">
        <v>2698</v>
      </c>
      <c r="B2703">
        <v>191533</v>
      </c>
      <c r="C2703">
        <v>6</v>
      </c>
      <c r="D2703" t="s">
        <v>11</v>
      </c>
      <c r="E2703" t="s">
        <v>348</v>
      </c>
      <c r="F2703">
        <v>351</v>
      </c>
      <c r="G2703">
        <v>0.70398009950248752</v>
      </c>
      <c r="H2703">
        <v>13923.17676811196</v>
      </c>
      <c r="I2703">
        <v>1.509377851019031</v>
      </c>
      <c r="K2703" s="2" t="s">
        <v>974</v>
      </c>
      <c r="L2703" s="2">
        <f t="shared" ref="L2703" si="15533" xml:space="preserve"> INTERCEPT(F2701:F2708,$C2701:$C2708)</f>
        <v>471.32142857142856</v>
      </c>
      <c r="M2703" s="2">
        <f t="shared" ref="M2703" si="15534" xml:space="preserve"> INTERCEPT(G2701:G2708,$C2701:$C2708)</f>
        <v>0.74769267638400072</v>
      </c>
      <c r="N2703" s="2">
        <f t="shared" ref="N2703" si="15535" xml:space="preserve"> INTERCEPT(H2701:H2708,$C2701:$C2708)</f>
        <v>15865.794212782095</v>
      </c>
      <c r="O2703" s="2">
        <f t="shared" ref="O2703" si="15536" xml:space="preserve"> INTERCEPT(I2701:I2708,$C2701:$C2708)</f>
        <v>1.1833028531038325</v>
      </c>
      <c r="X2703" s="5"/>
      <c r="Y2703" s="6"/>
      <c r="Z2703" s="5"/>
      <c r="AA2703" s="5"/>
      <c r="AB2703" s="5"/>
      <c r="AC2703" s="5"/>
      <c r="AD2703" s="5"/>
      <c r="AE2703" s="5"/>
      <c r="AF2703" s="5"/>
      <c r="AG2703" s="5"/>
      <c r="AH2703" s="5"/>
    </row>
    <row r="2704" spans="1:34" ht="16" x14ac:dyDescent="0.2">
      <c r="A2704" s="1">
        <v>2699</v>
      </c>
      <c r="B2704">
        <v>191533</v>
      </c>
      <c r="C2704">
        <v>5</v>
      </c>
      <c r="D2704" t="s">
        <v>12</v>
      </c>
      <c r="E2704" t="s">
        <v>348</v>
      </c>
      <c r="F2704">
        <v>402</v>
      </c>
      <c r="G2704">
        <v>0.75257731958762886</v>
      </c>
      <c r="H2704">
        <v>15812.01101627575</v>
      </c>
      <c r="I2704">
        <v>1.363010898507151</v>
      </c>
      <c r="K2704" s="2" t="s">
        <v>1319</v>
      </c>
      <c r="L2704" s="2">
        <f t="shared" ref="L2704:O2704" si="15537" xml:space="preserve"> L2703 + (11*L2702)</f>
        <v>306.45238095238096</v>
      </c>
      <c r="M2704" s="2">
        <f t="shared" si="15537"/>
        <v>0.71014878912790591</v>
      </c>
      <c r="N2704" s="2">
        <f t="shared" si="15537"/>
        <v>13107.678274838785</v>
      </c>
      <c r="O2704" s="2">
        <f t="shared" si="15537"/>
        <v>1.7510566237619187</v>
      </c>
      <c r="X2704" s="5"/>
      <c r="Y2704" s="6"/>
      <c r="Z2704" s="5"/>
      <c r="AA2704" s="5"/>
      <c r="AB2704" s="5"/>
      <c r="AC2704" s="5"/>
      <c r="AD2704" s="5"/>
      <c r="AE2704" s="5"/>
      <c r="AF2704" s="5"/>
      <c r="AG2704" s="5"/>
      <c r="AH2704" s="5"/>
    </row>
    <row r="2705" spans="1:34" ht="16" x14ac:dyDescent="0.2">
      <c r="A2705" s="1">
        <v>2700</v>
      </c>
      <c r="B2705">
        <v>191533</v>
      </c>
      <c r="C2705">
        <v>4</v>
      </c>
      <c r="D2705" t="s">
        <v>13</v>
      </c>
      <c r="E2705" t="s">
        <v>348</v>
      </c>
      <c r="F2705">
        <v>292</v>
      </c>
      <c r="G2705">
        <v>0.74224343675417659</v>
      </c>
      <c r="H2705">
        <v>15698.99776740571</v>
      </c>
      <c r="I2705">
        <v>1.4165556836034601</v>
      </c>
      <c r="K2705" s="2" t="s">
        <v>976</v>
      </c>
      <c r="L2705" s="2">
        <f t="shared" ref="L2705" si="15538" xml:space="preserve"> (L2704 - F2708) / F2708</f>
        <v>-0.32795530492898911</v>
      </c>
      <c r="M2705" s="2">
        <f t="shared" ref="M2705" si="15539" xml:space="preserve"> (M2704 - G2708) / G2708</f>
        <v>-2.9992296414675945E-2</v>
      </c>
      <c r="N2705" s="2">
        <f t="shared" ref="N2705" si="15540" xml:space="preserve"> (N2704 - H2708) / H2708</f>
        <v>-0.15592606142958515</v>
      </c>
      <c r="O2705" s="2">
        <f t="shared" ref="O2705" si="15541" xml:space="preserve"> (O2704 - I2708) / I2708</f>
        <v>0.4673243132615123</v>
      </c>
      <c r="X2705" s="5"/>
      <c r="Y2705" s="6"/>
      <c r="Z2705" s="5"/>
      <c r="AA2705" s="5"/>
      <c r="AB2705" s="5"/>
      <c r="AC2705" s="5"/>
      <c r="AD2705" s="5"/>
      <c r="AE2705" s="5"/>
      <c r="AF2705" s="5"/>
      <c r="AG2705" s="5"/>
      <c r="AH2705" s="5"/>
    </row>
    <row r="2706" spans="1:34" ht="16" x14ac:dyDescent="0.2">
      <c r="A2706" s="1">
        <v>2701</v>
      </c>
      <c r="B2706">
        <v>191533</v>
      </c>
      <c r="C2706">
        <v>3</v>
      </c>
      <c r="D2706" t="s">
        <v>14</v>
      </c>
      <c r="E2706" t="s">
        <v>348</v>
      </c>
      <c r="F2706">
        <v>419</v>
      </c>
      <c r="G2706">
        <v>0.77840909090909094</v>
      </c>
      <c r="H2706">
        <v>15594.388915402171</v>
      </c>
      <c r="I2706">
        <v>1.410781639162477</v>
      </c>
      <c r="K2706" s="2" t="s">
        <v>977</v>
      </c>
      <c r="L2706" s="2">
        <f t="shared" ref="L2706" si="15542">IF(L2701&lt;=$L$1,1,0)</f>
        <v>1</v>
      </c>
      <c r="M2706" s="2">
        <f t="shared" ref="M2706" si="15543">IF(M2701&lt;=$M$1,1,0)</f>
        <v>1</v>
      </c>
      <c r="N2706" s="2">
        <f t="shared" ref="N2706" si="15544">IF(N2701&lt;=$N$1,1,0)</f>
        <v>0</v>
      </c>
      <c r="O2706" s="2">
        <f t="shared" ref="O2706" si="15545">IF(O2701&lt;=$O$1,1,0)</f>
        <v>0</v>
      </c>
      <c r="X2706" s="5" t="s">
        <v>977</v>
      </c>
      <c r="Y2706" s="5">
        <f t="shared" ref="Y2706" ca="1" si="15546">IF(L2701&lt;=$Y$1,1,0)</f>
        <v>0</v>
      </c>
      <c r="Z2706" s="5">
        <f t="shared" ref="Z2706" ca="1" si="15547">IF(M2701&lt;=$Z$1,1,0)</f>
        <v>0</v>
      </c>
      <c r="AA2706" s="5">
        <f t="shared" ref="AA2706" ca="1" si="15548">IF(N2701&lt;=$AA$1,1,0)</f>
        <v>1</v>
      </c>
      <c r="AB2706" s="5">
        <f t="shared" ref="AB2706" ca="1" si="15549">IF(O2701&lt;=$AB$1,1,0)</f>
        <v>0</v>
      </c>
      <c r="AC2706" s="5"/>
      <c r="AD2706" s="5"/>
      <c r="AE2706" s="5"/>
      <c r="AF2706" s="5"/>
      <c r="AG2706" s="5"/>
      <c r="AH2706" s="5"/>
    </row>
    <row r="2707" spans="1:34" ht="16" x14ac:dyDescent="0.2">
      <c r="A2707" s="1">
        <v>2702</v>
      </c>
      <c r="B2707">
        <v>191533</v>
      </c>
      <c r="C2707">
        <v>2</v>
      </c>
      <c r="D2707" t="s">
        <v>15</v>
      </c>
      <c r="E2707" t="s">
        <v>348</v>
      </c>
      <c r="F2707">
        <v>528</v>
      </c>
      <c r="G2707">
        <v>0.71748878923766812</v>
      </c>
      <c r="H2707">
        <v>14211.589699559119</v>
      </c>
      <c r="I2707">
        <v>1.2827746431517959</v>
      </c>
      <c r="K2707" s="2" t="s">
        <v>978</v>
      </c>
      <c r="L2707" s="2">
        <f t="shared" ref="L2707" si="15550">IF(L2701&lt;=$L$2, 1, 0)</f>
        <v>1</v>
      </c>
      <c r="M2707" s="2">
        <f t="shared" ref="M2707" si="15551">IF(M2701&lt;=$M$2, 1, 0)</f>
        <v>1</v>
      </c>
      <c r="N2707" s="2">
        <f t="shared" ref="N2707" si="15552">IF(N2701&lt;=$N$2, 1, 0)</f>
        <v>0</v>
      </c>
      <c r="O2707" s="2">
        <f t="shared" ref="O2707" si="15553">IF(O2701&lt;=$O$2, 1, 0)</f>
        <v>0</v>
      </c>
      <c r="X2707" s="5" t="s">
        <v>978</v>
      </c>
      <c r="Y2707" s="5">
        <f t="shared" ref="Y2707" ca="1" si="15554">IF(L2701&lt;=$Y$2, 1, 0)</f>
        <v>0</v>
      </c>
      <c r="Z2707" s="5">
        <f t="shared" ref="Z2707" ca="1" si="15555">IF(M2701&lt;=$Z$2, 1, 0)</f>
        <v>0</v>
      </c>
      <c r="AA2707" s="5">
        <f t="shared" ref="AA2707" ca="1" si="15556">IF(N2701&lt;=$AA$2, 1, 0)</f>
        <v>1</v>
      </c>
      <c r="AB2707" s="5">
        <f t="shared" ref="AB2707" ca="1" si="15557">IF(O2701&lt;=$AB$2, 1, 0)</f>
        <v>0</v>
      </c>
      <c r="AC2707" s="5"/>
      <c r="AD2707" s="5" t="s">
        <v>1952</v>
      </c>
      <c r="AE2707" s="5">
        <f t="shared" ref="AE2707" ca="1" si="15558" xml:space="preserve"> Y2706+Y2707+Y2708</f>
        <v>1</v>
      </c>
      <c r="AF2707" s="5">
        <f t="shared" ref="AF2707" ca="1" si="15559">Z2706+Z2707+Z2708</f>
        <v>0</v>
      </c>
      <c r="AG2707" s="5">
        <f t="shared" ref="AG2707" ca="1" si="15560">AA2706+AA2707+AA2708</f>
        <v>3</v>
      </c>
      <c r="AH2707" s="5">
        <f t="shared" ref="AH2707" ca="1" si="15561">AB2706+AB2707+AB2708</f>
        <v>0</v>
      </c>
    </row>
    <row r="2708" spans="1:34" ht="16" x14ac:dyDescent="0.2">
      <c r="A2708" s="1">
        <v>2703</v>
      </c>
      <c r="B2708">
        <v>191533</v>
      </c>
      <c r="C2708">
        <v>1</v>
      </c>
      <c r="D2708" t="s">
        <v>16</v>
      </c>
      <c r="E2708" t="s">
        <v>348</v>
      </c>
      <c r="F2708">
        <v>456</v>
      </c>
      <c r="G2708">
        <v>0.73210633946830261</v>
      </c>
      <c r="H2708">
        <v>15529.06407350866</v>
      </c>
      <c r="I2708">
        <v>1.19336714312989</v>
      </c>
      <c r="K2708" s="2" t="s">
        <v>979</v>
      </c>
      <c r="L2708" s="2">
        <f t="shared" ref="L2708" si="15562">IF(L2705&lt;=$L$1, 1,0)</f>
        <v>1</v>
      </c>
      <c r="M2708" s="2">
        <f t="shared" ref="M2708" si="15563">IF(M2705&lt;=$M$1, 1,0)</f>
        <v>1</v>
      </c>
      <c r="N2708" s="2">
        <f t="shared" ref="N2708" si="15564">IF(N2705&lt;=$N$1, 1,0)</f>
        <v>1</v>
      </c>
      <c r="O2708" s="2">
        <f t="shared" ref="O2708" si="15565">IF(O2705&lt;=$O$1, 1,0)</f>
        <v>0</v>
      </c>
      <c r="X2708" s="5" t="s">
        <v>979</v>
      </c>
      <c r="Y2708" s="5">
        <f t="shared" ref="Y2708" ca="1" si="15566">IF(L2705&lt;=$Y$1, 1,0)</f>
        <v>1</v>
      </c>
      <c r="Z2708" s="5">
        <f t="shared" ref="Z2708" ca="1" si="15567">IF(M2705&lt;=$Z$1, 1,0)</f>
        <v>0</v>
      </c>
      <c r="AA2708" s="5">
        <f t="shared" ref="AA2708" ca="1" si="15568">IF(N2705&lt;=$AA$1, 1,0)</f>
        <v>1</v>
      </c>
      <c r="AB2708" s="5">
        <f t="shared" ref="AB2708" ca="1" si="15569">IF(O2705&lt;=$AB$1, 1,0)</f>
        <v>0</v>
      </c>
      <c r="AC2708" s="5"/>
      <c r="AD2708" s="5" t="s">
        <v>1953</v>
      </c>
      <c r="AE2708" s="5"/>
      <c r="AF2708" s="5"/>
      <c r="AG2708" s="5"/>
      <c r="AH2708" s="5">
        <f t="shared" ref="AH2708" ca="1" si="15570">AE2707+AF2707+AG2707+AH2707</f>
        <v>4</v>
      </c>
    </row>
    <row r="2709" spans="1:34" ht="16" x14ac:dyDescent="0.2">
      <c r="A2709" s="1">
        <v>2704</v>
      </c>
      <c r="B2709">
        <v>166027</v>
      </c>
      <c r="C2709">
        <v>8</v>
      </c>
      <c r="D2709" t="s">
        <v>8</v>
      </c>
      <c r="E2709" t="s">
        <v>349</v>
      </c>
      <c r="F2709">
        <v>1646</v>
      </c>
      <c r="G2709">
        <v>0.97215496368038745</v>
      </c>
      <c r="H2709">
        <v>20077.823837479162</v>
      </c>
      <c r="I2709">
        <v>7.8519645402452101</v>
      </c>
      <c r="K2709" s="2" t="s">
        <v>972</v>
      </c>
      <c r="L2709" s="4">
        <f t="shared" ref="L2709" si="15571" xml:space="preserve"> (F2709 - F2716) / F2716</f>
        <v>-1.1411411411411412E-2</v>
      </c>
      <c r="M2709" s="4">
        <f t="shared" ref="M2709" si="15572" xml:space="preserve"> (G2709 - G2716) / G2716</f>
        <v>1.1564790667507481E-3</v>
      </c>
      <c r="N2709" s="4">
        <f t="shared" ref="N2709" si="15573" xml:space="preserve"> (H2709 - H2716) / H2716</f>
        <v>0.34045693472646832</v>
      </c>
      <c r="O2709" s="4">
        <f t="shared" ref="O2709" si="15574" xml:space="preserve"> (I2709 - I2716) / I2716</f>
        <v>3.2191191682667944E-2</v>
      </c>
      <c r="X2709" s="5"/>
      <c r="Y2709" s="6"/>
      <c r="Z2709" s="5"/>
      <c r="AA2709" s="5"/>
      <c r="AB2709" s="5"/>
      <c r="AC2709" s="5"/>
      <c r="AD2709" s="5"/>
      <c r="AE2709" s="5"/>
      <c r="AF2709" s="5"/>
      <c r="AG2709" s="5"/>
      <c r="AH2709" s="5"/>
    </row>
    <row r="2710" spans="1:34" ht="16" x14ac:dyDescent="0.2">
      <c r="A2710" s="1">
        <v>2705</v>
      </c>
      <c r="B2710">
        <v>166027</v>
      </c>
      <c r="C2710">
        <v>7</v>
      </c>
      <c r="D2710" t="s">
        <v>10</v>
      </c>
      <c r="E2710" t="s">
        <v>349</v>
      </c>
      <c r="F2710">
        <v>1653</v>
      </c>
      <c r="G2710">
        <v>0.99110320284697506</v>
      </c>
      <c r="H2710">
        <v>19549.828763642188</v>
      </c>
      <c r="I2710">
        <v>7.8171094113777029</v>
      </c>
      <c r="K2710" s="2" t="s">
        <v>973</v>
      </c>
      <c r="L2710" s="2">
        <f t="shared" ref="L2710" si="15575" xml:space="preserve"> SLOPE(F2709:F2716, $C2709:$C2716)</f>
        <v>-0.52380952380952384</v>
      </c>
      <c r="M2710" s="2">
        <f t="shared" ref="M2710" si="15576" xml:space="preserve"> SLOPE(G2709:G2716, $C2709:$C2716)</f>
        <v>1.4552045789469178E-3</v>
      </c>
      <c r="N2710" s="2">
        <f t="shared" ref="N2710" si="15577" xml:space="preserve"> SLOPE(H2709:H2716, $C2709:$C2716)</f>
        <v>616.53553451915889</v>
      </c>
      <c r="O2710" s="2">
        <f t="shared" ref="O2710" si="15578" xml:space="preserve"> SLOPE(I2709:I2716, $C2709:$C2716)</f>
        <v>-6.3550220797487112E-3</v>
      </c>
      <c r="X2710" s="5"/>
      <c r="Y2710" s="6"/>
      <c r="Z2710" s="5"/>
      <c r="AA2710" s="5"/>
      <c r="AB2710" s="5"/>
      <c r="AC2710" s="5"/>
      <c r="AD2710" s="5"/>
      <c r="AE2710" s="5"/>
      <c r="AF2710" s="5"/>
      <c r="AG2710" s="5"/>
      <c r="AH2710" s="5"/>
    </row>
    <row r="2711" spans="1:34" ht="16" x14ac:dyDescent="0.2">
      <c r="A2711" s="1">
        <v>2706</v>
      </c>
      <c r="B2711">
        <v>166027</v>
      </c>
      <c r="C2711">
        <v>6</v>
      </c>
      <c r="D2711" t="s">
        <v>11</v>
      </c>
      <c r="E2711" t="s">
        <v>349</v>
      </c>
      <c r="F2711">
        <v>1688</v>
      </c>
      <c r="G2711">
        <v>0.9831223628691983</v>
      </c>
      <c r="H2711">
        <v>20115.853797271069</v>
      </c>
      <c r="I2711">
        <v>7.5946009742895253</v>
      </c>
      <c r="K2711" s="2" t="s">
        <v>974</v>
      </c>
      <c r="L2711" s="2">
        <f t="shared" ref="L2711" si="15579" xml:space="preserve"> INTERCEPT(F2709:F2716,$C2709:$C2716)</f>
        <v>1662.1071428571429</v>
      </c>
      <c r="M2711" s="2">
        <f t="shared" ref="M2711" si="15580" xml:space="preserve"> INTERCEPT(G2709:G2716,$C2709:$C2716)</f>
        <v>0.97046048645104344</v>
      </c>
      <c r="N2711" s="2">
        <f t="shared" ref="N2711" si="15581" xml:space="preserve"> INTERCEPT(H2709:H2716,$C2709:$C2716)</f>
        <v>15852.031727856833</v>
      </c>
      <c r="O2711" s="2">
        <f t="shared" ref="O2711" si="15582" xml:space="preserve"> INTERCEPT(I2709:I2716,$C2709:$C2716)</f>
        <v>7.8848092888198229</v>
      </c>
      <c r="X2711" s="5"/>
      <c r="Y2711" s="6"/>
      <c r="Z2711" s="5"/>
      <c r="AA2711" s="5"/>
      <c r="AB2711" s="5"/>
      <c r="AC2711" s="5"/>
      <c r="AD2711" s="5"/>
      <c r="AE2711" s="5"/>
      <c r="AF2711" s="5"/>
      <c r="AG2711" s="5"/>
      <c r="AH2711" s="5"/>
    </row>
    <row r="2712" spans="1:34" ht="16" x14ac:dyDescent="0.2">
      <c r="A2712" s="1">
        <v>2707</v>
      </c>
      <c r="B2712">
        <v>166027</v>
      </c>
      <c r="C2712">
        <v>5</v>
      </c>
      <c r="D2712" t="s">
        <v>12</v>
      </c>
      <c r="E2712" t="s">
        <v>349</v>
      </c>
      <c r="F2712">
        <v>1659</v>
      </c>
      <c r="G2712">
        <v>0.97347799879445451</v>
      </c>
      <c r="H2712">
        <v>19292.10664889084</v>
      </c>
      <c r="I2712">
        <v>7.5880926976900041</v>
      </c>
      <c r="K2712" s="2" t="s">
        <v>1320</v>
      </c>
      <c r="L2712" s="2">
        <f t="shared" ref="L2712:O2712" si="15583" xml:space="preserve"> L2711 + (11*L2710)</f>
        <v>1656.3452380952381</v>
      </c>
      <c r="M2712" s="2">
        <f t="shared" si="15583"/>
        <v>0.98646773681945954</v>
      </c>
      <c r="N2712" s="2">
        <f t="shared" si="15583"/>
        <v>22633.92260756758</v>
      </c>
      <c r="O2712" s="2">
        <f t="shared" si="15583"/>
        <v>7.8149040459425869</v>
      </c>
      <c r="X2712" s="5"/>
      <c r="Y2712" s="6"/>
      <c r="Z2712" s="5"/>
      <c r="AA2712" s="5"/>
      <c r="AB2712" s="5"/>
      <c r="AC2712" s="5"/>
      <c r="AD2712" s="5"/>
      <c r="AE2712" s="5"/>
      <c r="AF2712" s="5"/>
      <c r="AG2712" s="5"/>
      <c r="AH2712" s="5"/>
    </row>
    <row r="2713" spans="1:34" ht="16" x14ac:dyDescent="0.2">
      <c r="A2713" s="1">
        <v>2708</v>
      </c>
      <c r="B2713">
        <v>166027</v>
      </c>
      <c r="C2713">
        <v>4</v>
      </c>
      <c r="D2713" t="s">
        <v>13</v>
      </c>
      <c r="E2713" t="s">
        <v>349</v>
      </c>
      <c r="F2713">
        <v>1659</v>
      </c>
      <c r="G2713">
        <v>0.97634930260764097</v>
      </c>
      <c r="H2713">
        <v>18802.318324004751</v>
      </c>
      <c r="I2713">
        <v>8.4281413612858724</v>
      </c>
      <c r="K2713" s="2" t="s">
        <v>976</v>
      </c>
      <c r="L2713" s="2">
        <f t="shared" ref="L2713" si="15584" xml:space="preserve"> (L2712 - F2716) / F2716</f>
        <v>-5.1980551980552112E-3</v>
      </c>
      <c r="M2713" s="2">
        <f t="shared" ref="M2713" si="15585" xml:space="preserve"> (M2712 - G2716) / G2716</f>
        <v>1.5896233629486889E-2</v>
      </c>
      <c r="N2713" s="2">
        <f t="shared" ref="N2713" si="15586" xml:space="preserve"> (N2712 - H2716) / H2716</f>
        <v>0.51110990737656625</v>
      </c>
      <c r="O2713" s="2">
        <f t="shared" ref="O2713" si="15587" xml:space="preserve"> (O2712 - I2716) / I2716</f>
        <v>2.7319351574054983E-2</v>
      </c>
      <c r="X2713" s="5"/>
      <c r="Y2713" s="6"/>
      <c r="Z2713" s="5"/>
      <c r="AA2713" s="5"/>
      <c r="AB2713" s="5"/>
      <c r="AC2713" s="5"/>
      <c r="AD2713" s="5"/>
      <c r="AE2713" s="5"/>
      <c r="AF2713" s="5"/>
      <c r="AG2713" s="5"/>
      <c r="AH2713" s="5"/>
    </row>
    <row r="2714" spans="1:34" ht="16" x14ac:dyDescent="0.2">
      <c r="A2714" s="1">
        <v>2709</v>
      </c>
      <c r="B2714">
        <v>166027</v>
      </c>
      <c r="C2714">
        <v>3</v>
      </c>
      <c r="D2714" t="s">
        <v>14</v>
      </c>
      <c r="E2714" t="s">
        <v>349</v>
      </c>
      <c r="F2714">
        <v>1650</v>
      </c>
      <c r="G2714">
        <v>0.97826086956521741</v>
      </c>
      <c r="H2714">
        <v>19241.209555758189</v>
      </c>
      <c r="I2714">
        <v>8.2681073091969868</v>
      </c>
      <c r="K2714" s="2" t="s">
        <v>977</v>
      </c>
      <c r="L2714" s="2">
        <f t="shared" ref="L2714" si="15588">IF(L2709&lt;=$L$1,1,0)</f>
        <v>1</v>
      </c>
      <c r="M2714" s="2">
        <f t="shared" ref="M2714" si="15589">IF(M2709&lt;=$M$1,1,0)</f>
        <v>1</v>
      </c>
      <c r="N2714" s="2">
        <f t="shared" ref="N2714" si="15590">IF(N2709&lt;=$N$1,1,0)</f>
        <v>0</v>
      </c>
      <c r="O2714" s="2">
        <f t="shared" ref="O2714" si="15591">IF(O2709&lt;=$O$1,1,0)</f>
        <v>0</v>
      </c>
      <c r="X2714" s="5" t="s">
        <v>977</v>
      </c>
      <c r="Y2714" s="5">
        <f t="shared" ref="Y2714" ca="1" si="15592">IF(L2709&lt;=$Y$1,1,0)</f>
        <v>0</v>
      </c>
      <c r="Z2714" s="5">
        <f t="shared" ref="Z2714" ca="1" si="15593">IF(M2709&lt;=$Z$1,1,0)</f>
        <v>0</v>
      </c>
      <c r="AA2714" s="5">
        <f t="shared" ref="AA2714" ca="1" si="15594">IF(N2709&lt;=$AA$1,1,0)</f>
        <v>0</v>
      </c>
      <c r="AB2714" s="5">
        <f t="shared" ref="AB2714" ca="1" si="15595">IF(O2709&lt;=$AB$1,1,0)</f>
        <v>0</v>
      </c>
      <c r="AC2714" s="5"/>
      <c r="AD2714" s="5"/>
      <c r="AE2714" s="5"/>
      <c r="AF2714" s="5"/>
      <c r="AG2714" s="5"/>
      <c r="AH2714" s="5"/>
    </row>
    <row r="2715" spans="1:34" ht="16" x14ac:dyDescent="0.2">
      <c r="A2715" s="1">
        <v>2710</v>
      </c>
      <c r="B2715">
        <v>166027</v>
      </c>
      <c r="C2715">
        <v>2</v>
      </c>
      <c r="D2715" t="s">
        <v>15</v>
      </c>
      <c r="E2715" t="s">
        <v>349</v>
      </c>
      <c r="F2715">
        <v>1658</v>
      </c>
      <c r="G2715">
        <v>0.97057057057057061</v>
      </c>
      <c r="H2715">
        <v>16954.049069553399</v>
      </c>
      <c r="I2715">
        <v>7.6945937631153214</v>
      </c>
      <c r="K2715" s="2" t="s">
        <v>978</v>
      </c>
      <c r="L2715" s="2">
        <f t="shared" ref="L2715" si="15596">IF(L2709&lt;=$L$2, 1, 0)</f>
        <v>1</v>
      </c>
      <c r="M2715" s="2">
        <f t="shared" ref="M2715" si="15597">IF(M2709&lt;=$M$2, 1, 0)</f>
        <v>1</v>
      </c>
      <c r="N2715" s="2">
        <f t="shared" ref="N2715" si="15598">IF(N2709&lt;=$N$2, 1, 0)</f>
        <v>0</v>
      </c>
      <c r="O2715" s="2">
        <f t="shared" ref="O2715" si="15599">IF(O2709&lt;=$O$2, 1, 0)</f>
        <v>0</v>
      </c>
      <c r="X2715" s="5" t="s">
        <v>978</v>
      </c>
      <c r="Y2715" s="5">
        <f t="shared" ref="Y2715" ca="1" si="15600">IF(L2709&lt;=$Y$2, 1, 0)</f>
        <v>0</v>
      </c>
      <c r="Z2715" s="5">
        <f t="shared" ref="Z2715" ca="1" si="15601">IF(M2709&lt;=$Z$2, 1, 0)</f>
        <v>0</v>
      </c>
      <c r="AA2715" s="5">
        <f t="shared" ref="AA2715" ca="1" si="15602">IF(N2709&lt;=$AA$2, 1, 0)</f>
        <v>0</v>
      </c>
      <c r="AB2715" s="5">
        <f t="shared" ref="AB2715" ca="1" si="15603">IF(O2709&lt;=$AB$2, 1, 0)</f>
        <v>0</v>
      </c>
      <c r="AC2715" s="5"/>
      <c r="AD2715" s="5" t="s">
        <v>1952</v>
      </c>
      <c r="AE2715" s="5">
        <f t="shared" ref="AE2715" ca="1" si="15604" xml:space="preserve"> Y2714+Y2715+Y2716</f>
        <v>0</v>
      </c>
      <c r="AF2715" s="5">
        <f t="shared" ref="AF2715" ca="1" si="15605">Z2714+Z2715+Z2716</f>
        <v>0</v>
      </c>
      <c r="AG2715" s="5">
        <f t="shared" ref="AG2715" ca="1" si="15606">AA2714+AA2715+AA2716</f>
        <v>0</v>
      </c>
      <c r="AH2715" s="5">
        <f t="shared" ref="AH2715" ca="1" si="15607">AB2714+AB2715+AB2716</f>
        <v>0</v>
      </c>
    </row>
    <row r="2716" spans="1:34" ht="16" x14ac:dyDescent="0.2">
      <c r="A2716" s="1">
        <v>2711</v>
      </c>
      <c r="B2716">
        <v>166027</v>
      </c>
      <c r="C2716">
        <v>1</v>
      </c>
      <c r="D2716" t="s">
        <v>16</v>
      </c>
      <c r="E2716" t="s">
        <v>349</v>
      </c>
      <c r="F2716">
        <v>1665</v>
      </c>
      <c r="G2716">
        <v>0.97103198551599279</v>
      </c>
      <c r="H2716">
        <v>14978.34306894478</v>
      </c>
      <c r="I2716">
        <v>7.6070834584870024</v>
      </c>
      <c r="K2716" s="2" t="s">
        <v>979</v>
      </c>
      <c r="L2716" s="2">
        <f t="shared" ref="L2716" si="15608">IF(L2713&lt;=$L$1, 1,0)</f>
        <v>1</v>
      </c>
      <c r="M2716" s="2">
        <f t="shared" ref="M2716" si="15609">IF(M2713&lt;=$M$1, 1,0)</f>
        <v>1</v>
      </c>
      <c r="N2716" s="2">
        <f t="shared" ref="N2716" si="15610">IF(N2713&lt;=$N$1, 1,0)</f>
        <v>0</v>
      </c>
      <c r="O2716" s="2">
        <f t="shared" ref="O2716" si="15611">IF(O2713&lt;=$O$1, 1,0)</f>
        <v>0</v>
      </c>
      <c r="X2716" s="5" t="s">
        <v>979</v>
      </c>
      <c r="Y2716" s="5">
        <f t="shared" ref="Y2716" ca="1" si="15612">IF(L2713&lt;=$Y$1, 1,0)</f>
        <v>0</v>
      </c>
      <c r="Z2716" s="5">
        <f t="shared" ref="Z2716" ca="1" si="15613">IF(M2713&lt;=$Z$1, 1,0)</f>
        <v>0</v>
      </c>
      <c r="AA2716" s="5">
        <f t="shared" ref="AA2716" ca="1" si="15614">IF(N2713&lt;=$AA$1, 1,0)</f>
        <v>0</v>
      </c>
      <c r="AB2716" s="5">
        <f t="shared" ref="AB2716" ca="1" si="15615">IF(O2713&lt;=$AB$1, 1,0)</f>
        <v>0</v>
      </c>
      <c r="AC2716" s="5"/>
      <c r="AD2716" s="5" t="s">
        <v>1953</v>
      </c>
      <c r="AE2716" s="5"/>
      <c r="AF2716" s="5"/>
      <c r="AG2716" s="5"/>
      <c r="AH2716" s="5">
        <f t="shared" ref="AH2716" ca="1" si="15616">AE2715+AF2715+AG2715+AH2715</f>
        <v>0</v>
      </c>
    </row>
    <row r="2717" spans="1:34" ht="16" x14ac:dyDescent="0.2">
      <c r="A2717" s="1">
        <v>2712</v>
      </c>
      <c r="B2717">
        <v>115409</v>
      </c>
      <c r="C2717">
        <v>8</v>
      </c>
      <c r="D2717" t="s">
        <v>8</v>
      </c>
      <c r="E2717" t="s">
        <v>350</v>
      </c>
      <c r="F2717">
        <v>224</v>
      </c>
      <c r="G2717">
        <v>0.97435897435897434</v>
      </c>
      <c r="H2717">
        <v>33544.894039134037</v>
      </c>
      <c r="I2717">
        <v>4.5717044450126014</v>
      </c>
      <c r="K2717" s="2" t="s">
        <v>972</v>
      </c>
      <c r="L2717" s="4">
        <f t="shared" ref="L2717" si="15617" xml:space="preserve"> (F2717 - F2724) / F2724</f>
        <v>0.13131313131313133</v>
      </c>
      <c r="M2717" s="4">
        <f t="shared" ref="M2717" si="15618" xml:space="preserve"> (G2717 - G2724) / G2724</f>
        <v>-1.0336957980937114E-2</v>
      </c>
      <c r="N2717" s="4">
        <f t="shared" ref="N2717" si="15619" xml:space="preserve"> (H2717 - H2724) / H2724</f>
        <v>0.51143726064524908</v>
      </c>
      <c r="O2717" s="4">
        <f t="shared" ref="O2717" si="15620" xml:space="preserve"> (I2717 - I2724) / I2724</f>
        <v>5.6107546055433215E-2</v>
      </c>
      <c r="X2717" s="5"/>
      <c r="Y2717" s="6"/>
      <c r="Z2717" s="5"/>
      <c r="AA2717" s="5"/>
      <c r="AB2717" s="5"/>
      <c r="AC2717" s="5"/>
      <c r="AD2717" s="5"/>
      <c r="AE2717" s="5"/>
      <c r="AF2717" s="5"/>
      <c r="AG2717" s="5"/>
      <c r="AH2717" s="5"/>
    </row>
    <row r="2718" spans="1:34" ht="16" x14ac:dyDescent="0.2">
      <c r="A2718" s="1">
        <v>2713</v>
      </c>
      <c r="B2718">
        <v>115409</v>
      </c>
      <c r="C2718">
        <v>7</v>
      </c>
      <c r="D2718" t="s">
        <v>10</v>
      </c>
      <c r="E2718" t="s">
        <v>350</v>
      </c>
      <c r="F2718">
        <v>234</v>
      </c>
      <c r="G2718">
        <v>0.96875</v>
      </c>
      <c r="H2718">
        <v>31368.325919367231</v>
      </c>
      <c r="I2718">
        <v>4.7019281780237119</v>
      </c>
      <c r="K2718" s="2" t="s">
        <v>973</v>
      </c>
      <c r="L2718" s="2">
        <f t="shared" ref="L2718" si="15621" xml:space="preserve"> SLOPE(F2717:F2724, $C2717:$C2724)</f>
        <v>4.2857142857142856</v>
      </c>
      <c r="M2718" s="2">
        <f t="shared" ref="M2718" si="15622" xml:space="preserve"> SLOPE(G2717:G2724, $C2717:$C2724)</f>
        <v>-1.8868415211353031E-3</v>
      </c>
      <c r="N2718" s="2">
        <f t="shared" ref="N2718" si="15623" xml:space="preserve"> SLOPE(H2717:H2724, $C2717:$C2724)</f>
        <v>1611.7005764995013</v>
      </c>
      <c r="O2718" s="2">
        <f t="shared" ref="O2718" si="15624" xml:space="preserve"> SLOPE(I2717:I2724, $C2717:$C2724)</f>
        <v>1.0506113756597168E-2</v>
      </c>
      <c r="X2718" s="5"/>
      <c r="Y2718" s="6"/>
      <c r="Z2718" s="5"/>
      <c r="AA2718" s="5"/>
      <c r="AB2718" s="5"/>
      <c r="AC2718" s="5"/>
      <c r="AD2718" s="5"/>
      <c r="AE2718" s="5"/>
      <c r="AF2718" s="5"/>
      <c r="AG2718" s="5"/>
      <c r="AH2718" s="5"/>
    </row>
    <row r="2719" spans="1:34" ht="16" x14ac:dyDescent="0.2">
      <c r="A2719" s="1">
        <v>2714</v>
      </c>
      <c r="B2719">
        <v>115409</v>
      </c>
      <c r="C2719">
        <v>6</v>
      </c>
      <c r="D2719" t="s">
        <v>11</v>
      </c>
      <c r="E2719" t="s">
        <v>350</v>
      </c>
      <c r="F2719">
        <v>225</v>
      </c>
      <c r="G2719">
        <v>0.97652582159624413</v>
      </c>
      <c r="H2719">
        <v>30864.475382727898</v>
      </c>
      <c r="I2719">
        <v>4.5705531383049314</v>
      </c>
      <c r="K2719" s="2" t="s">
        <v>974</v>
      </c>
      <c r="L2719" s="2">
        <f t="shared" ref="L2719" si="15625" xml:space="preserve"> INTERCEPT(F2717:F2724,$C2717:$C2724)</f>
        <v>195.71428571428572</v>
      </c>
      <c r="M2719" s="2">
        <f t="shared" ref="M2719" si="15626" xml:space="preserve"> INTERCEPT(G2717:G2724,$C2717:$C2724)</f>
        <v>0.98500181757647887</v>
      </c>
      <c r="N2719" s="2">
        <f t="shared" ref="N2719" si="15627" xml:space="preserve"> INTERCEPT(H2717:H2724,$C2717:$C2724)</f>
        <v>20564.448431925586</v>
      </c>
      <c r="O2719" s="2">
        <f t="shared" ref="O2719" si="15628" xml:space="preserve"> INTERCEPT(I2717:I2724,$C2717:$C2724)</f>
        <v>4.526413181485391</v>
      </c>
      <c r="X2719" s="5"/>
      <c r="Y2719" s="6"/>
      <c r="Z2719" s="5"/>
      <c r="AA2719" s="5"/>
      <c r="AB2719" s="5"/>
      <c r="AC2719" s="5"/>
      <c r="AD2719" s="5"/>
      <c r="AE2719" s="5"/>
      <c r="AF2719" s="5"/>
      <c r="AG2719" s="5"/>
      <c r="AH2719" s="5"/>
    </row>
    <row r="2720" spans="1:34" ht="16" x14ac:dyDescent="0.2">
      <c r="A2720" s="1">
        <v>2715</v>
      </c>
      <c r="B2720">
        <v>115409</v>
      </c>
      <c r="C2720">
        <v>5</v>
      </c>
      <c r="D2720" t="s">
        <v>12</v>
      </c>
      <c r="E2720" t="s">
        <v>350</v>
      </c>
      <c r="F2720">
        <v>214</v>
      </c>
      <c r="G2720">
        <v>0.98130841121495327</v>
      </c>
      <c r="H2720">
        <v>29104.463527329412</v>
      </c>
      <c r="I2720">
        <v>4.1975447686382497</v>
      </c>
      <c r="K2720" s="2" t="s">
        <v>1321</v>
      </c>
      <c r="L2720" s="2">
        <f t="shared" ref="L2720:O2720" si="15629" xml:space="preserve"> L2719 + (11*L2718)</f>
        <v>242.85714285714286</v>
      </c>
      <c r="M2720" s="2">
        <f t="shared" si="15629"/>
        <v>0.96424656084399052</v>
      </c>
      <c r="N2720" s="2">
        <f t="shared" si="15629"/>
        <v>38293.154773420101</v>
      </c>
      <c r="O2720" s="2">
        <f t="shared" si="15629"/>
        <v>4.6419804328079595</v>
      </c>
      <c r="X2720" s="5"/>
      <c r="Y2720" s="6"/>
      <c r="Z2720" s="5"/>
      <c r="AA2720" s="5"/>
      <c r="AB2720" s="5"/>
      <c r="AC2720" s="5"/>
      <c r="AD2720" s="5"/>
      <c r="AE2720" s="5"/>
      <c r="AF2720" s="5"/>
      <c r="AG2720" s="5"/>
      <c r="AH2720" s="5"/>
    </row>
    <row r="2721" spans="1:34" ht="16" x14ac:dyDescent="0.2">
      <c r="A2721" s="1">
        <v>2716</v>
      </c>
      <c r="B2721">
        <v>115409</v>
      </c>
      <c r="C2721">
        <v>4</v>
      </c>
      <c r="D2721" t="s">
        <v>13</v>
      </c>
      <c r="E2721" t="s">
        <v>350</v>
      </c>
      <c r="F2721">
        <v>214</v>
      </c>
      <c r="G2721">
        <v>0.96391752577319589</v>
      </c>
      <c r="H2721">
        <v>25909.73107243401</v>
      </c>
      <c r="I2721">
        <v>4.7643927594443314</v>
      </c>
      <c r="K2721" s="2" t="s">
        <v>976</v>
      </c>
      <c r="L2721" s="2">
        <f t="shared" ref="L2721" si="15630" xml:space="preserve"> (L2720 - F2724) / F2724</f>
        <v>0.22655122655122656</v>
      </c>
      <c r="M2721" s="2">
        <f t="shared" ref="M2721" si="15631" xml:space="preserve"> (M2720 - G2724) / G2724</f>
        <v>-2.060820521605157E-2</v>
      </c>
      <c r="N2721" s="2">
        <f t="shared" ref="N2721" si="15632" xml:space="preserve"> (N2720 - H2724) / H2724</f>
        <v>0.72538034803989915</v>
      </c>
      <c r="O2721" s="2">
        <f t="shared" ref="O2721" si="15633" xml:space="preserve"> (O2720 - I2724) / I2724</f>
        <v>7.2341972823363215E-2</v>
      </c>
      <c r="X2721" s="5"/>
      <c r="Y2721" s="6"/>
      <c r="Z2721" s="5"/>
      <c r="AA2721" s="5"/>
      <c r="AB2721" s="5"/>
      <c r="AC2721" s="5"/>
      <c r="AD2721" s="5"/>
      <c r="AE2721" s="5"/>
      <c r="AF2721" s="5"/>
      <c r="AG2721" s="5"/>
      <c r="AH2721" s="5"/>
    </row>
    <row r="2722" spans="1:34" ht="16" x14ac:dyDescent="0.2">
      <c r="A2722" s="1">
        <v>2717</v>
      </c>
      <c r="B2722">
        <v>115409</v>
      </c>
      <c r="C2722">
        <v>3</v>
      </c>
      <c r="D2722" t="s">
        <v>14</v>
      </c>
      <c r="E2722" t="s">
        <v>350</v>
      </c>
      <c r="F2722">
        <v>194</v>
      </c>
      <c r="G2722">
        <v>0.967741935483871</v>
      </c>
      <c r="H2722">
        <v>25525.733351421452</v>
      </c>
      <c r="I2722">
        <v>4.9003954204200921</v>
      </c>
      <c r="K2722" s="2" t="s">
        <v>977</v>
      </c>
      <c r="L2722" s="2">
        <f t="shared" ref="L2722" si="15634">IF(L2717&lt;=$L$1,1,0)</f>
        <v>1</v>
      </c>
      <c r="M2722" s="2">
        <f t="shared" ref="M2722" si="15635">IF(M2717&lt;=$M$1,1,0)</f>
        <v>1</v>
      </c>
      <c r="N2722" s="2">
        <f t="shared" ref="N2722" si="15636">IF(N2717&lt;=$N$1,1,0)</f>
        <v>0</v>
      </c>
      <c r="O2722" s="2">
        <f t="shared" ref="O2722" si="15637">IF(O2717&lt;=$O$1,1,0)</f>
        <v>0</v>
      </c>
      <c r="X2722" s="5" t="s">
        <v>977</v>
      </c>
      <c r="Y2722" s="5">
        <f t="shared" ref="Y2722" ca="1" si="15638">IF(L2717&lt;=$Y$1,1,0)</f>
        <v>0</v>
      </c>
      <c r="Z2722" s="5">
        <f t="shared" ref="Z2722" ca="1" si="15639">IF(M2717&lt;=$Z$1,1,0)</f>
        <v>0</v>
      </c>
      <c r="AA2722" s="5">
        <f t="shared" ref="AA2722" ca="1" si="15640">IF(N2717&lt;=$AA$1,1,0)</f>
        <v>0</v>
      </c>
      <c r="AB2722" s="5">
        <f t="shared" ref="AB2722" ca="1" si="15641">IF(O2717&lt;=$AB$1,1,0)</f>
        <v>0</v>
      </c>
      <c r="AC2722" s="5"/>
      <c r="AD2722" s="5"/>
      <c r="AE2722" s="5"/>
      <c r="AF2722" s="5"/>
      <c r="AG2722" s="5"/>
      <c r="AH2722" s="5"/>
    </row>
    <row r="2723" spans="1:34" ht="16" x14ac:dyDescent="0.2">
      <c r="A2723" s="1">
        <v>2718</v>
      </c>
      <c r="B2723">
        <v>115409</v>
      </c>
      <c r="C2723">
        <v>2</v>
      </c>
      <c r="D2723" t="s">
        <v>15</v>
      </c>
      <c r="E2723" t="s">
        <v>350</v>
      </c>
      <c r="F2723">
        <v>217</v>
      </c>
      <c r="G2723">
        <v>0.99494949494949492</v>
      </c>
      <c r="H2723">
        <v>24025.148212588821</v>
      </c>
      <c r="I2723">
        <v>4.5541821242179452</v>
      </c>
      <c r="K2723" s="2" t="s">
        <v>978</v>
      </c>
      <c r="L2723" s="2">
        <f t="shared" ref="L2723" si="15642">IF(L2717&lt;=$L$2, 1, 0)</f>
        <v>1</v>
      </c>
      <c r="M2723" s="2">
        <f t="shared" ref="M2723" si="15643">IF(M2717&lt;=$M$2, 1, 0)</f>
        <v>1</v>
      </c>
      <c r="N2723" s="2">
        <f t="shared" ref="N2723" si="15644">IF(N2717&lt;=$N$2, 1, 0)</f>
        <v>0</v>
      </c>
      <c r="O2723" s="2">
        <f t="shared" ref="O2723" si="15645">IF(O2717&lt;=$O$2, 1, 0)</f>
        <v>0</v>
      </c>
      <c r="X2723" s="5" t="s">
        <v>978</v>
      </c>
      <c r="Y2723" s="5">
        <f t="shared" ref="Y2723" ca="1" si="15646">IF(L2717&lt;=$Y$2, 1, 0)</f>
        <v>0</v>
      </c>
      <c r="Z2723" s="5">
        <f t="shared" ref="Z2723" ca="1" si="15647">IF(M2717&lt;=$Z$2, 1, 0)</f>
        <v>0</v>
      </c>
      <c r="AA2723" s="5">
        <f t="shared" ref="AA2723" ca="1" si="15648">IF(N2717&lt;=$AA$2, 1, 0)</f>
        <v>0</v>
      </c>
      <c r="AB2723" s="5">
        <f t="shared" ref="AB2723" ca="1" si="15649">IF(O2717&lt;=$AB$2, 1, 0)</f>
        <v>0</v>
      </c>
      <c r="AC2723" s="5"/>
      <c r="AD2723" s="5" t="s">
        <v>1952</v>
      </c>
      <c r="AE2723" s="5">
        <f t="shared" ref="AE2723" ca="1" si="15650" xml:space="preserve"> Y2722+Y2723+Y2724</f>
        <v>0</v>
      </c>
      <c r="AF2723" s="5">
        <f t="shared" ref="AF2723" ca="1" si="15651">Z2722+Z2723+Z2724</f>
        <v>0</v>
      </c>
      <c r="AG2723" s="5">
        <f t="shared" ref="AG2723" ca="1" si="15652">AA2722+AA2723+AA2724</f>
        <v>0</v>
      </c>
      <c r="AH2723" s="5">
        <f t="shared" ref="AH2723" ca="1" si="15653">AB2722+AB2723+AB2724</f>
        <v>0</v>
      </c>
    </row>
    <row r="2724" spans="1:34" ht="16" x14ac:dyDescent="0.2">
      <c r="A2724" s="1">
        <v>2719</v>
      </c>
      <c r="B2724">
        <v>115409</v>
      </c>
      <c r="C2724">
        <v>1</v>
      </c>
      <c r="D2724" t="s">
        <v>16</v>
      </c>
      <c r="E2724" t="s">
        <v>350</v>
      </c>
      <c r="F2724">
        <v>198</v>
      </c>
      <c r="G2724">
        <v>0.98453608247422686</v>
      </c>
      <c r="H2724">
        <v>22194.036704383849</v>
      </c>
      <c r="I2724">
        <v>4.3288247130587596</v>
      </c>
      <c r="K2724" s="2" t="s">
        <v>979</v>
      </c>
      <c r="L2724" s="2">
        <f t="shared" ref="L2724" si="15654">IF(L2721&lt;=$L$1, 1,0)</f>
        <v>0</v>
      </c>
      <c r="M2724" s="2">
        <f t="shared" ref="M2724" si="15655">IF(M2721&lt;=$M$1, 1,0)</f>
        <v>1</v>
      </c>
      <c r="N2724" s="2">
        <f t="shared" ref="N2724" si="15656">IF(N2721&lt;=$N$1, 1,0)</f>
        <v>0</v>
      </c>
      <c r="O2724" s="2">
        <f t="shared" ref="O2724" si="15657">IF(O2721&lt;=$O$1, 1,0)</f>
        <v>0</v>
      </c>
      <c r="X2724" s="5" t="s">
        <v>979</v>
      </c>
      <c r="Y2724" s="5">
        <f t="shared" ref="Y2724" ca="1" si="15658">IF(L2721&lt;=$Y$1, 1,0)</f>
        <v>0</v>
      </c>
      <c r="Z2724" s="5">
        <f t="shared" ref="Z2724" ca="1" si="15659">IF(M2721&lt;=$Z$1, 1,0)</f>
        <v>0</v>
      </c>
      <c r="AA2724" s="5">
        <f t="shared" ref="AA2724" ca="1" si="15660">IF(N2721&lt;=$AA$1, 1,0)</f>
        <v>0</v>
      </c>
      <c r="AB2724" s="5">
        <f t="shared" ref="AB2724" ca="1" si="15661">IF(O2721&lt;=$AB$1, 1,0)</f>
        <v>0</v>
      </c>
      <c r="AC2724" s="5"/>
      <c r="AD2724" s="5" t="s">
        <v>1953</v>
      </c>
      <c r="AE2724" s="5"/>
      <c r="AF2724" s="5"/>
      <c r="AG2724" s="5"/>
      <c r="AH2724" s="5">
        <f t="shared" ref="AH2724" ca="1" si="15662">AE2723+AF2723+AG2723+AH2723</f>
        <v>0</v>
      </c>
    </row>
    <row r="2725" spans="1:34" ht="16" x14ac:dyDescent="0.2">
      <c r="A2725" s="1">
        <v>2720</v>
      </c>
      <c r="B2725">
        <v>181127</v>
      </c>
      <c r="C2725">
        <v>8</v>
      </c>
      <c r="D2725" t="s">
        <v>8</v>
      </c>
      <c r="E2725" t="s">
        <v>351</v>
      </c>
      <c r="F2725">
        <v>316</v>
      </c>
      <c r="G2725">
        <v>0.66159695817490494</v>
      </c>
      <c r="H2725">
        <v>9453.8068547788207</v>
      </c>
      <c r="I2725">
        <v>3.5544368518468938</v>
      </c>
      <c r="K2725" s="2" t="s">
        <v>972</v>
      </c>
      <c r="L2725" s="4">
        <f t="shared" ref="L2725" si="15663" xml:space="preserve"> (F2725 - F2732) / F2732</f>
        <v>0.33898305084745761</v>
      </c>
      <c r="M2725" s="4">
        <f t="shared" ref="M2725" si="15664" xml:space="preserve"> (G2725 - G2732) / G2732</f>
        <v>-8.1749049429657841E-2</v>
      </c>
      <c r="N2725" s="4">
        <f t="shared" ref="N2725" si="15665" xml:space="preserve"> (H2725 - H2732) / H2732</f>
        <v>-5.8884315059298524E-2</v>
      </c>
      <c r="O2725" s="4">
        <f t="shared" ref="O2725" si="15666" xml:space="preserve"> (I2725 - I2732) / I2732</f>
        <v>0.3527996941241579</v>
      </c>
      <c r="X2725" s="5"/>
      <c r="Y2725" s="6"/>
      <c r="Z2725" s="5"/>
      <c r="AA2725" s="5"/>
      <c r="AB2725" s="5"/>
      <c r="AC2725" s="5"/>
      <c r="AD2725" s="5"/>
      <c r="AE2725" s="5"/>
      <c r="AF2725" s="5"/>
      <c r="AG2725" s="5"/>
      <c r="AH2725" s="5"/>
    </row>
    <row r="2726" spans="1:34" ht="16" x14ac:dyDescent="0.2">
      <c r="A2726" s="1">
        <v>2721</v>
      </c>
      <c r="B2726">
        <v>181127</v>
      </c>
      <c r="C2726">
        <v>7</v>
      </c>
      <c r="D2726" t="s">
        <v>10</v>
      </c>
      <c r="E2726" t="s">
        <v>351</v>
      </c>
      <c r="F2726">
        <v>263</v>
      </c>
      <c r="G2726">
        <v>0.66339869281045749</v>
      </c>
      <c r="H2726">
        <v>9483.7609779446175</v>
      </c>
      <c r="I2726">
        <v>3.555161743944721</v>
      </c>
      <c r="K2726" s="2" t="s">
        <v>973</v>
      </c>
      <c r="L2726" s="2">
        <f t="shared" ref="L2726" si="15667" xml:space="preserve"> SLOPE(F2725:F2732, $C2725:$C2732)</f>
        <v>0.15476190476190477</v>
      </c>
      <c r="M2726" s="2">
        <f t="shared" ref="M2726" si="15668" xml:space="preserve"> SLOPE(G2725:G2732, $C2725:$C2732)</f>
        <v>-7.5788965272705717E-3</v>
      </c>
      <c r="N2726" s="2">
        <f t="shared" ref="N2726" si="15669" xml:space="preserve"> SLOPE(H2725:H2732, $C2725:$C2732)</f>
        <v>90.591619756038611</v>
      </c>
      <c r="O2726" s="2">
        <f t="shared" ref="O2726" si="15670" xml:space="preserve"> SLOPE(I2725:I2732, $C2725:$C2732)</f>
        <v>0.12967210552649694</v>
      </c>
      <c r="X2726" s="5"/>
      <c r="Y2726" s="6"/>
      <c r="Z2726" s="5"/>
      <c r="AA2726" s="5"/>
      <c r="AB2726" s="5"/>
      <c r="AC2726" s="5"/>
      <c r="AD2726" s="5"/>
      <c r="AE2726" s="5"/>
      <c r="AF2726" s="5"/>
      <c r="AG2726" s="5"/>
      <c r="AH2726" s="5"/>
    </row>
    <row r="2727" spans="1:34" ht="16" x14ac:dyDescent="0.2">
      <c r="A2727" s="1">
        <v>2722</v>
      </c>
      <c r="B2727">
        <v>181127</v>
      </c>
      <c r="C2727">
        <v>6</v>
      </c>
      <c r="D2727" t="s">
        <v>11</v>
      </c>
      <c r="E2727" t="s">
        <v>351</v>
      </c>
      <c r="F2727">
        <v>306</v>
      </c>
      <c r="G2727">
        <v>0.68498168498168499</v>
      </c>
      <c r="H2727">
        <v>9402.9727109278665</v>
      </c>
      <c r="I2727">
        <v>3.182029984225994</v>
      </c>
      <c r="K2727" s="2" t="s">
        <v>974</v>
      </c>
      <c r="L2727" s="2">
        <f t="shared" ref="L2727" si="15671" xml:space="preserve"> INTERCEPT(F2725:F2732,$C2725:$C2732)</f>
        <v>296.42857142857144</v>
      </c>
      <c r="M2727" s="2">
        <f t="shared" ref="M2727" si="15672" xml:space="preserve"> INTERCEPT(G2725:G2732,$C2725:$C2732)</f>
        <v>0.72091910314773322</v>
      </c>
      <c r="N2727" s="2">
        <f t="shared" ref="N2727" si="15673" xml:space="preserve"> INTERCEPT(H2725:H2732,$C2725:$C2732)</f>
        <v>8781.2263744325319</v>
      </c>
      <c r="O2727" s="2">
        <f t="shared" ref="O2727" si="15674" xml:space="preserve"> INTERCEPT(I2725:I2732,$C2725:$C2732)</f>
        <v>2.4932007621672692</v>
      </c>
      <c r="X2727" s="5"/>
      <c r="Y2727" s="6"/>
      <c r="Z2727" s="5"/>
      <c r="AA2727" s="5"/>
      <c r="AB2727" s="5"/>
      <c r="AC2727" s="5"/>
      <c r="AD2727" s="5"/>
      <c r="AE2727" s="5"/>
      <c r="AF2727" s="5"/>
      <c r="AG2727" s="5"/>
      <c r="AH2727" s="5"/>
    </row>
    <row r="2728" spans="1:34" ht="16" x14ac:dyDescent="0.2">
      <c r="A2728" s="1">
        <v>2723</v>
      </c>
      <c r="B2728">
        <v>181127</v>
      </c>
      <c r="C2728">
        <v>5</v>
      </c>
      <c r="D2728" t="s">
        <v>12</v>
      </c>
      <c r="E2728" t="s">
        <v>351</v>
      </c>
      <c r="F2728">
        <v>273</v>
      </c>
      <c r="G2728">
        <v>0.6508474576271186</v>
      </c>
      <c r="H2728">
        <v>9803.4607793702471</v>
      </c>
      <c r="I2728">
        <v>3.019108598483391</v>
      </c>
      <c r="K2728" s="2" t="s">
        <v>1322</v>
      </c>
      <c r="L2728" s="2">
        <f t="shared" ref="L2728:O2728" si="15675" xml:space="preserve"> L2727 + (11*L2726)</f>
        <v>298.13095238095241</v>
      </c>
      <c r="M2728" s="2">
        <f t="shared" si="15675"/>
        <v>0.63755124134775687</v>
      </c>
      <c r="N2728" s="2">
        <f t="shared" si="15675"/>
        <v>9777.7341917489575</v>
      </c>
      <c r="O2728" s="2">
        <f t="shared" si="15675"/>
        <v>3.9195939229587355</v>
      </c>
      <c r="X2728" s="5"/>
      <c r="Y2728" s="6"/>
      <c r="Z2728" s="5"/>
      <c r="AA2728" s="5"/>
      <c r="AB2728" s="5"/>
      <c r="AC2728" s="5"/>
      <c r="AD2728" s="5"/>
      <c r="AE2728" s="5"/>
      <c r="AF2728" s="5"/>
      <c r="AG2728" s="5"/>
      <c r="AH2728" s="5"/>
    </row>
    <row r="2729" spans="1:34" ht="16" x14ac:dyDescent="0.2">
      <c r="A2729" s="1">
        <v>2724</v>
      </c>
      <c r="B2729">
        <v>181127</v>
      </c>
      <c r="C2729">
        <v>4</v>
      </c>
      <c r="D2729" t="s">
        <v>13</v>
      </c>
      <c r="E2729" t="s">
        <v>351</v>
      </c>
      <c r="F2729">
        <v>293</v>
      </c>
      <c r="G2729">
        <v>0.70724637681159419</v>
      </c>
      <c r="H2729">
        <v>9026.148410166732</v>
      </c>
      <c r="I2729">
        <v>2.878645676558115</v>
      </c>
      <c r="K2729" s="2" t="s">
        <v>976</v>
      </c>
      <c r="L2729" s="2">
        <f t="shared" ref="L2729" si="15676" xml:space="preserve"> (L2728 - F2732) / F2732</f>
        <v>0.26326674737691697</v>
      </c>
      <c r="M2729" s="2">
        <f t="shared" ref="M2729" si="15677" xml:space="preserve"> (M2728 - G2732) / G2732</f>
        <v>-0.11512284606044093</v>
      </c>
      <c r="N2729" s="2">
        <f t="shared" ref="N2729" si="15678" xml:space="preserve"> (N2728 - H2732) / H2732</f>
        <v>-2.6637718287589884E-2</v>
      </c>
      <c r="O2729" s="2">
        <f t="shared" ref="O2729" si="15679" xml:space="preserve"> (O2728 - I2732) / I2732</f>
        <v>0.49177652637557273</v>
      </c>
      <c r="X2729" s="5"/>
      <c r="Y2729" s="6"/>
      <c r="Z2729" s="5"/>
      <c r="AA2729" s="5"/>
      <c r="AB2729" s="5"/>
      <c r="AC2729" s="5"/>
      <c r="AD2729" s="5"/>
      <c r="AE2729" s="5"/>
      <c r="AF2729" s="5"/>
      <c r="AG2729" s="5"/>
      <c r="AH2729" s="5"/>
    </row>
    <row r="2730" spans="1:34" ht="16" x14ac:dyDescent="0.2">
      <c r="A2730" s="1">
        <v>2725</v>
      </c>
      <c r="B2730">
        <v>181127</v>
      </c>
      <c r="C2730">
        <v>3</v>
      </c>
      <c r="D2730" t="s">
        <v>14</v>
      </c>
      <c r="E2730" t="s">
        <v>351</v>
      </c>
      <c r="F2730">
        <v>345</v>
      </c>
      <c r="G2730">
        <v>0.74492753623188401</v>
      </c>
      <c r="H2730">
        <v>8411.7238334913727</v>
      </c>
      <c r="I2730">
        <v>2.9630334767965141</v>
      </c>
      <c r="K2730" s="2" t="s">
        <v>977</v>
      </c>
      <c r="L2730" s="2">
        <f t="shared" ref="L2730" si="15680">IF(L2725&lt;=$L$1,1,0)</f>
        <v>0</v>
      </c>
      <c r="M2730" s="2">
        <f t="shared" ref="M2730" si="15681">IF(M2725&lt;=$M$1,1,0)</f>
        <v>1</v>
      </c>
      <c r="N2730" s="2">
        <f t="shared" ref="N2730" si="15682">IF(N2725&lt;=$N$1,1,0)</f>
        <v>0</v>
      </c>
      <c r="O2730" s="2">
        <f t="shared" ref="O2730" si="15683">IF(O2725&lt;=$O$1,1,0)</f>
        <v>0</v>
      </c>
      <c r="X2730" s="5" t="s">
        <v>977</v>
      </c>
      <c r="Y2730" s="5">
        <f t="shared" ref="Y2730" ca="1" si="15684">IF(L2725&lt;=$Y$1,1,0)</f>
        <v>0</v>
      </c>
      <c r="Z2730" s="5">
        <f t="shared" ref="Z2730" ca="1" si="15685">IF(M2725&lt;=$Z$1,1,0)</f>
        <v>1</v>
      </c>
      <c r="AA2730" s="5">
        <f t="shared" ref="AA2730" ca="1" si="15686">IF(N2725&lt;=$AA$1,1,0)</f>
        <v>1</v>
      </c>
      <c r="AB2730" s="5">
        <f t="shared" ref="AB2730" ca="1" si="15687">IF(O2725&lt;=$AB$1,1,0)</f>
        <v>0</v>
      </c>
      <c r="AC2730" s="5"/>
      <c r="AD2730" s="5"/>
      <c r="AE2730" s="5"/>
      <c r="AF2730" s="5"/>
      <c r="AG2730" s="5"/>
      <c r="AH2730" s="5"/>
    </row>
    <row r="2731" spans="1:34" ht="16" x14ac:dyDescent="0.2">
      <c r="A2731" s="1">
        <v>2726</v>
      </c>
      <c r="B2731">
        <v>181127</v>
      </c>
      <c r="C2731">
        <v>2</v>
      </c>
      <c r="D2731" t="s">
        <v>15</v>
      </c>
      <c r="E2731" t="s">
        <v>351</v>
      </c>
      <c r="F2731">
        <v>345</v>
      </c>
      <c r="G2731">
        <v>0.66101694915254239</v>
      </c>
      <c r="H2731">
        <v>7883.9171824027262</v>
      </c>
      <c r="I2731">
        <v>2.8339183442075209</v>
      </c>
      <c r="K2731" s="2" t="s">
        <v>978</v>
      </c>
      <c r="L2731" s="2">
        <f t="shared" ref="L2731" si="15688">IF(L2725&lt;=$L$2, 1, 0)</f>
        <v>0</v>
      </c>
      <c r="M2731" s="2">
        <f t="shared" ref="M2731" si="15689">IF(M2725&lt;=$M$2, 1, 0)</f>
        <v>1</v>
      </c>
      <c r="N2731" s="2">
        <f t="shared" ref="N2731" si="15690">IF(N2725&lt;=$N$2, 1, 0)</f>
        <v>0</v>
      </c>
      <c r="O2731" s="2">
        <f t="shared" ref="O2731" si="15691">IF(O2725&lt;=$O$2, 1, 0)</f>
        <v>0</v>
      </c>
      <c r="X2731" s="5" t="s">
        <v>978</v>
      </c>
      <c r="Y2731" s="5">
        <f t="shared" ref="Y2731" ca="1" si="15692">IF(L2725&lt;=$Y$2, 1, 0)</f>
        <v>0</v>
      </c>
      <c r="Z2731" s="5">
        <f t="shared" ref="Z2731" ca="1" si="15693">IF(M2725&lt;=$Z$2, 1, 0)</f>
        <v>0</v>
      </c>
      <c r="AA2731" s="5">
        <f t="shared" ref="AA2731" ca="1" si="15694">IF(N2725&lt;=$AA$2, 1, 0)</f>
        <v>0</v>
      </c>
      <c r="AB2731" s="5">
        <f t="shared" ref="AB2731" ca="1" si="15695">IF(O2725&lt;=$AB$2, 1, 0)</f>
        <v>0</v>
      </c>
      <c r="AC2731" s="5"/>
      <c r="AD2731" s="5" t="s">
        <v>1952</v>
      </c>
      <c r="AE2731" s="5">
        <f t="shared" ref="AE2731" ca="1" si="15696" xml:space="preserve"> Y2730+Y2731+Y2732</f>
        <v>0</v>
      </c>
      <c r="AF2731" s="5">
        <f t="shared" ref="AF2731" ca="1" si="15697">Z2730+Z2731+Z2732</f>
        <v>2</v>
      </c>
      <c r="AG2731" s="5">
        <f t="shared" ref="AG2731" ca="1" si="15698">AA2730+AA2731+AA2732</f>
        <v>2</v>
      </c>
      <c r="AH2731" s="5">
        <f t="shared" ref="AH2731" ca="1" si="15699">AB2730+AB2731+AB2732</f>
        <v>0</v>
      </c>
    </row>
    <row r="2732" spans="1:34" ht="16" x14ac:dyDescent="0.2">
      <c r="A2732" s="1">
        <v>2727</v>
      </c>
      <c r="B2732">
        <v>181127</v>
      </c>
      <c r="C2732">
        <v>1</v>
      </c>
      <c r="D2732" t="s">
        <v>16</v>
      </c>
      <c r="E2732" t="s">
        <v>351</v>
      </c>
      <c r="F2732">
        <v>236</v>
      </c>
      <c r="G2732">
        <v>0.72049689440993792</v>
      </c>
      <c r="H2732">
        <v>10045.318557595279</v>
      </c>
      <c r="I2732">
        <v>2.62746722022889</v>
      </c>
      <c r="K2732" s="2" t="s">
        <v>979</v>
      </c>
      <c r="L2732" s="2">
        <f t="shared" ref="L2732" si="15700">IF(L2729&lt;=$L$1, 1,0)</f>
        <v>0</v>
      </c>
      <c r="M2732" s="2">
        <f t="shared" ref="M2732" si="15701">IF(M2729&lt;=$M$1, 1,0)</f>
        <v>1</v>
      </c>
      <c r="N2732" s="2">
        <f t="shared" ref="N2732" si="15702">IF(N2729&lt;=$N$1, 1,0)</f>
        <v>0</v>
      </c>
      <c r="O2732" s="2">
        <f t="shared" ref="O2732" si="15703">IF(O2729&lt;=$O$1, 1,0)</f>
        <v>0</v>
      </c>
      <c r="X2732" s="5" t="s">
        <v>979</v>
      </c>
      <c r="Y2732" s="5">
        <f t="shared" ref="Y2732" ca="1" si="15704">IF(L2729&lt;=$Y$1, 1,0)</f>
        <v>0</v>
      </c>
      <c r="Z2732" s="5">
        <f t="shared" ref="Z2732" ca="1" si="15705">IF(M2729&lt;=$Z$1, 1,0)</f>
        <v>1</v>
      </c>
      <c r="AA2732" s="5">
        <f t="shared" ref="AA2732" ca="1" si="15706">IF(N2729&lt;=$AA$1, 1,0)</f>
        <v>1</v>
      </c>
      <c r="AB2732" s="5">
        <f t="shared" ref="AB2732" ca="1" si="15707">IF(O2729&lt;=$AB$1, 1,0)</f>
        <v>0</v>
      </c>
      <c r="AC2732" s="5"/>
      <c r="AD2732" s="5" t="s">
        <v>1953</v>
      </c>
      <c r="AE2732" s="5"/>
      <c r="AF2732" s="5"/>
      <c r="AG2732" s="5"/>
      <c r="AH2732" s="5">
        <f t="shared" ref="AH2732" ca="1" si="15708">AE2731+AF2731+AG2731+AH2731</f>
        <v>4</v>
      </c>
    </row>
    <row r="2733" spans="1:34" ht="16" x14ac:dyDescent="0.2">
      <c r="A2733" s="1">
        <v>2728</v>
      </c>
      <c r="B2733">
        <v>212911</v>
      </c>
      <c r="C2733">
        <v>8</v>
      </c>
      <c r="D2733" t="s">
        <v>8</v>
      </c>
      <c r="E2733" t="s">
        <v>352</v>
      </c>
      <c r="F2733">
        <v>363</v>
      </c>
      <c r="G2733">
        <v>0.96358543417366949</v>
      </c>
      <c r="H2733">
        <v>36424.129319561027</v>
      </c>
      <c r="I2733">
        <v>4.8901214294657436</v>
      </c>
      <c r="K2733" s="2" t="s">
        <v>972</v>
      </c>
      <c r="L2733" s="4">
        <f t="shared" ref="L2733" si="15709" xml:space="preserve"> (F2733 - F2740) / F2740</f>
        <v>0.1238390092879257</v>
      </c>
      <c r="M2733" s="4">
        <f t="shared" ref="M2733" si="15710" xml:space="preserve"> (G2733 - G2740) / G2740</f>
        <v>-6.6742746481308242E-3</v>
      </c>
      <c r="N2733" s="4">
        <f t="shared" ref="N2733" si="15711" xml:space="preserve"> (H2733 - H2740) / H2740</f>
        <v>0.65576365293921535</v>
      </c>
      <c r="O2733" s="4">
        <f t="shared" ref="O2733" si="15712" xml:space="preserve"> (I2733 - I2740) / I2740</f>
        <v>0.10357410527335573</v>
      </c>
      <c r="X2733" s="5"/>
      <c r="Y2733" s="6"/>
      <c r="Z2733" s="5"/>
      <c r="AA2733" s="5"/>
      <c r="AB2733" s="5"/>
      <c r="AC2733" s="5"/>
      <c r="AD2733" s="5"/>
      <c r="AE2733" s="5"/>
      <c r="AF2733" s="5"/>
      <c r="AG2733" s="5"/>
      <c r="AH2733" s="5"/>
    </row>
    <row r="2734" spans="1:34" ht="16" x14ac:dyDescent="0.2">
      <c r="A2734" s="1">
        <v>2729</v>
      </c>
      <c r="B2734">
        <v>212911</v>
      </c>
      <c r="C2734">
        <v>7</v>
      </c>
      <c r="D2734" t="s">
        <v>10</v>
      </c>
      <c r="E2734" t="s">
        <v>352</v>
      </c>
      <c r="F2734">
        <v>357</v>
      </c>
      <c r="G2734">
        <v>0.96848137535816614</v>
      </c>
      <c r="H2734">
        <v>31214.255589569391</v>
      </c>
      <c r="I2734">
        <v>4.9731765311523226</v>
      </c>
      <c r="K2734" s="2" t="s">
        <v>973</v>
      </c>
      <c r="L2734" s="2">
        <f t="shared" ref="L2734" si="15713" xml:space="preserve"> SLOPE(F2733:F2740, $C2733:$C2740)</f>
        <v>5.3690476190476186</v>
      </c>
      <c r="M2734" s="2">
        <f t="shared" ref="M2734" si="15714" xml:space="preserve"> SLOPE(G2733:G2740, $C2733:$C2740)</f>
        <v>-1.1609265577033729E-3</v>
      </c>
      <c r="N2734" s="2">
        <f t="shared" ref="N2734" si="15715" xml:space="preserve"> SLOPE(H2733:H2740, $C2733:$C2740)</f>
        <v>1912.7037546639378</v>
      </c>
      <c r="O2734" s="2">
        <f t="shared" ref="O2734" si="15716" xml:space="preserve"> SLOPE(I2733:I2740, $C2733:$C2740)</f>
        <v>3.0861958472588286E-2</v>
      </c>
      <c r="X2734" s="5"/>
      <c r="Y2734" s="6"/>
      <c r="Z2734" s="5"/>
      <c r="AA2734" s="5"/>
      <c r="AB2734" s="5"/>
      <c r="AC2734" s="5"/>
      <c r="AD2734" s="5"/>
      <c r="AE2734" s="5"/>
      <c r="AF2734" s="5"/>
      <c r="AG2734" s="5"/>
      <c r="AH2734" s="5"/>
    </row>
    <row r="2735" spans="1:34" ht="16" x14ac:dyDescent="0.2">
      <c r="A2735" s="1">
        <v>2730</v>
      </c>
      <c r="B2735">
        <v>212911</v>
      </c>
      <c r="C2735">
        <v>6</v>
      </c>
      <c r="D2735" t="s">
        <v>11</v>
      </c>
      <c r="E2735" t="s">
        <v>352</v>
      </c>
      <c r="F2735">
        <v>349</v>
      </c>
      <c r="G2735">
        <v>0.96848137535816614</v>
      </c>
      <c r="H2735">
        <v>30411.427203710758</v>
      </c>
      <c r="I2735">
        <v>4.7096951075935918</v>
      </c>
      <c r="K2735" s="2" t="s">
        <v>974</v>
      </c>
      <c r="L2735" s="2">
        <f t="shared" ref="L2735" si="15717" xml:space="preserve"> INTERCEPT(F2733:F2740,$C2733:$C2740)</f>
        <v>320.21428571428572</v>
      </c>
      <c r="M2735" s="2">
        <f t="shared" ref="M2735" si="15718" xml:space="preserve"> INTERCEPT(G2733:G2740,$C2733:$C2740)</f>
        <v>0.97524237891972654</v>
      </c>
      <c r="N2735" s="2">
        <f t="shared" ref="N2735" si="15719" xml:space="preserve"> INTERCEPT(H2733:H2740,$C2733:$C2740)</f>
        <v>19314.377844856201</v>
      </c>
      <c r="O2735" s="2">
        <f t="shared" ref="O2735" si="15720" xml:space="preserve"> INTERCEPT(I2733:I2740,$C2733:$C2740)</f>
        <v>4.7056746919564043</v>
      </c>
      <c r="X2735" s="5"/>
      <c r="Y2735" s="6"/>
      <c r="Z2735" s="5"/>
      <c r="AA2735" s="5"/>
      <c r="AB2735" s="5"/>
      <c r="AC2735" s="5"/>
      <c r="AD2735" s="5"/>
      <c r="AE2735" s="5"/>
      <c r="AF2735" s="5"/>
      <c r="AG2735" s="5"/>
      <c r="AH2735" s="5"/>
    </row>
    <row r="2736" spans="1:34" ht="16" x14ac:dyDescent="0.2">
      <c r="A2736" s="1">
        <v>2731</v>
      </c>
      <c r="B2736">
        <v>212911</v>
      </c>
      <c r="C2736">
        <v>5</v>
      </c>
      <c r="D2736" t="s">
        <v>12</v>
      </c>
      <c r="E2736" t="s">
        <v>352</v>
      </c>
      <c r="F2736">
        <v>349</v>
      </c>
      <c r="G2736">
        <v>0.97109826589595372</v>
      </c>
      <c r="H2736">
        <v>30021.812794814388</v>
      </c>
      <c r="I2736">
        <v>4.7950967405803224</v>
      </c>
      <c r="K2736" s="2" t="s">
        <v>1323</v>
      </c>
      <c r="L2736" s="2">
        <f t="shared" ref="L2736:O2736" si="15721" xml:space="preserve"> L2735 + (11*L2734)</f>
        <v>379.27380952380952</v>
      </c>
      <c r="M2736" s="2">
        <f t="shared" si="15721"/>
        <v>0.96247218678498947</v>
      </c>
      <c r="N2736" s="2">
        <f t="shared" si="15721"/>
        <v>40354.119146159515</v>
      </c>
      <c r="O2736" s="2">
        <f t="shared" si="15721"/>
        <v>5.0451562351548755</v>
      </c>
      <c r="X2736" s="5"/>
      <c r="Y2736" s="6"/>
      <c r="Z2736" s="5"/>
      <c r="AA2736" s="5"/>
      <c r="AB2736" s="5"/>
      <c r="AC2736" s="5"/>
      <c r="AD2736" s="5"/>
      <c r="AE2736" s="5"/>
      <c r="AF2736" s="5"/>
      <c r="AG2736" s="5"/>
      <c r="AH2736" s="5"/>
    </row>
    <row r="2737" spans="1:34" ht="16" x14ac:dyDescent="0.2">
      <c r="A2737" s="1">
        <v>2732</v>
      </c>
      <c r="B2737">
        <v>212911</v>
      </c>
      <c r="C2737">
        <v>4</v>
      </c>
      <c r="D2737" t="s">
        <v>13</v>
      </c>
      <c r="E2737" t="s">
        <v>352</v>
      </c>
      <c r="F2737">
        <v>346</v>
      </c>
      <c r="G2737">
        <v>0.97041420118343191</v>
      </c>
      <c r="H2737">
        <v>25004.235367328351</v>
      </c>
      <c r="I2737">
        <v>5.0056774791399636</v>
      </c>
      <c r="K2737" s="2" t="s">
        <v>976</v>
      </c>
      <c r="L2737" s="2">
        <f t="shared" ref="L2737" si="15722" xml:space="preserve"> (L2736 - F2740) / F2740</f>
        <v>0.17422232050715022</v>
      </c>
      <c r="M2737" s="2">
        <f t="shared" ref="M2737" si="15723" xml:space="preserve"> (M2736 - G2740) / G2740</f>
        <v>-7.8218815241157796E-3</v>
      </c>
      <c r="N2737" s="2">
        <f t="shared" ref="N2737" si="15724" xml:space="preserve"> (N2736 - H2740) / H2740</f>
        <v>0.83441265383127261</v>
      </c>
      <c r="O2737" s="2">
        <f t="shared" ref="O2737" si="15725" xml:space="preserve"> (O2736 - I2740) / I2740</f>
        <v>0.13856145670059924</v>
      </c>
      <c r="X2737" s="5"/>
      <c r="Y2737" s="6"/>
      <c r="Z2737" s="5"/>
      <c r="AA2737" s="5"/>
      <c r="AB2737" s="5"/>
      <c r="AC2737" s="5"/>
      <c r="AD2737" s="5"/>
      <c r="AE2737" s="5"/>
      <c r="AF2737" s="5"/>
      <c r="AG2737" s="5"/>
      <c r="AH2737" s="5"/>
    </row>
    <row r="2738" spans="1:34" ht="16" x14ac:dyDescent="0.2">
      <c r="A2738" s="1">
        <v>2733</v>
      </c>
      <c r="B2738">
        <v>212911</v>
      </c>
      <c r="C2738">
        <v>3</v>
      </c>
      <c r="D2738" t="s">
        <v>14</v>
      </c>
      <c r="E2738" t="s">
        <v>352</v>
      </c>
      <c r="F2738">
        <v>338</v>
      </c>
      <c r="G2738">
        <v>0.96969696969696972</v>
      </c>
      <c r="H2738">
        <v>24427.16753343138</v>
      </c>
      <c r="I2738">
        <v>5.17640276114256</v>
      </c>
      <c r="K2738" s="2" t="s">
        <v>977</v>
      </c>
      <c r="L2738" s="2">
        <f t="shared" ref="L2738" si="15726">IF(L2733&lt;=$L$1,1,0)</f>
        <v>1</v>
      </c>
      <c r="M2738" s="2">
        <f t="shared" ref="M2738" si="15727">IF(M2733&lt;=$M$1,1,0)</f>
        <v>1</v>
      </c>
      <c r="N2738" s="2">
        <f t="shared" ref="N2738" si="15728">IF(N2733&lt;=$N$1,1,0)</f>
        <v>0</v>
      </c>
      <c r="O2738" s="2">
        <f t="shared" ref="O2738" si="15729">IF(O2733&lt;=$O$1,1,0)</f>
        <v>0</v>
      </c>
      <c r="X2738" s="5" t="s">
        <v>977</v>
      </c>
      <c r="Y2738" s="5">
        <f t="shared" ref="Y2738" ca="1" si="15730">IF(L2733&lt;=$Y$1,1,0)</f>
        <v>0</v>
      </c>
      <c r="Z2738" s="5">
        <f t="shared" ref="Z2738" ca="1" si="15731">IF(M2733&lt;=$Z$1,1,0)</f>
        <v>0</v>
      </c>
      <c r="AA2738" s="5">
        <f t="shared" ref="AA2738" ca="1" si="15732">IF(N2733&lt;=$AA$1,1,0)</f>
        <v>0</v>
      </c>
      <c r="AB2738" s="5">
        <f t="shared" ref="AB2738" ca="1" si="15733">IF(O2733&lt;=$AB$1,1,0)</f>
        <v>0</v>
      </c>
      <c r="AC2738" s="5"/>
      <c r="AD2738" s="5"/>
      <c r="AE2738" s="5"/>
      <c r="AF2738" s="5"/>
      <c r="AG2738" s="5"/>
      <c r="AH2738" s="5"/>
    </row>
    <row r="2739" spans="1:34" ht="16" x14ac:dyDescent="0.2">
      <c r="A2739" s="1">
        <v>2734</v>
      </c>
      <c r="B2739">
        <v>212911</v>
      </c>
      <c r="C2739">
        <v>2</v>
      </c>
      <c r="D2739" t="s">
        <v>15</v>
      </c>
      <c r="E2739" t="s">
        <v>352</v>
      </c>
      <c r="F2739">
        <v>330</v>
      </c>
      <c r="G2739">
        <v>0.97832817337461297</v>
      </c>
      <c r="H2739">
        <v>23870.943298512451</v>
      </c>
      <c r="I2739">
        <v>4.7750907450057092</v>
      </c>
      <c r="K2739" s="2" t="s">
        <v>978</v>
      </c>
      <c r="L2739" s="2">
        <f t="shared" ref="L2739" si="15734">IF(L2733&lt;=$L$2, 1, 0)</f>
        <v>1</v>
      </c>
      <c r="M2739" s="2">
        <f t="shared" ref="M2739" si="15735">IF(M2733&lt;=$M$2, 1, 0)</f>
        <v>1</v>
      </c>
      <c r="N2739" s="2">
        <f t="shared" ref="N2739" si="15736">IF(N2733&lt;=$N$2, 1, 0)</f>
        <v>0</v>
      </c>
      <c r="O2739" s="2">
        <f t="shared" ref="O2739" si="15737">IF(O2733&lt;=$O$2, 1, 0)</f>
        <v>0</v>
      </c>
      <c r="X2739" s="5" t="s">
        <v>978</v>
      </c>
      <c r="Y2739" s="5">
        <f t="shared" ref="Y2739" ca="1" si="15738">IF(L2733&lt;=$Y$2, 1, 0)</f>
        <v>0</v>
      </c>
      <c r="Z2739" s="5">
        <f t="shared" ref="Z2739" ca="1" si="15739">IF(M2733&lt;=$Z$2, 1, 0)</f>
        <v>0</v>
      </c>
      <c r="AA2739" s="5">
        <f t="shared" ref="AA2739" ca="1" si="15740">IF(N2733&lt;=$AA$2, 1, 0)</f>
        <v>0</v>
      </c>
      <c r="AB2739" s="5">
        <f t="shared" ref="AB2739" ca="1" si="15741">IF(O2733&lt;=$AB$2, 1, 0)</f>
        <v>0</v>
      </c>
      <c r="AC2739" s="5"/>
      <c r="AD2739" s="5" t="s">
        <v>1952</v>
      </c>
      <c r="AE2739" s="5">
        <f t="shared" ref="AE2739" ca="1" si="15742" xml:space="preserve"> Y2738+Y2739+Y2740</f>
        <v>0</v>
      </c>
      <c r="AF2739" s="5">
        <f t="shared" ref="AF2739" ca="1" si="15743">Z2738+Z2739+Z2740</f>
        <v>0</v>
      </c>
      <c r="AG2739" s="5">
        <f t="shared" ref="AG2739" ca="1" si="15744">AA2738+AA2739+AA2740</f>
        <v>0</v>
      </c>
      <c r="AH2739" s="5">
        <f t="shared" ref="AH2739" ca="1" si="15745">AB2738+AB2739+AB2740</f>
        <v>0</v>
      </c>
    </row>
    <row r="2740" spans="1:34" ht="16" x14ac:dyDescent="0.2">
      <c r="A2740" s="1">
        <v>2735</v>
      </c>
      <c r="B2740">
        <v>212911</v>
      </c>
      <c r="C2740">
        <v>1</v>
      </c>
      <c r="D2740" t="s">
        <v>16</v>
      </c>
      <c r="E2740" t="s">
        <v>352</v>
      </c>
      <c r="F2740">
        <v>323</v>
      </c>
      <c r="G2740">
        <v>0.97005988023952094</v>
      </c>
      <c r="H2740">
        <v>21998.386819823609</v>
      </c>
      <c r="I2740">
        <v>4.4311672465841871</v>
      </c>
      <c r="K2740" s="2" t="s">
        <v>979</v>
      </c>
      <c r="L2740" s="2">
        <f t="shared" ref="L2740" si="15746">IF(L2737&lt;=$L$1, 1,0)</f>
        <v>0</v>
      </c>
      <c r="M2740" s="2">
        <f t="shared" ref="M2740" si="15747">IF(M2737&lt;=$M$1, 1,0)</f>
        <v>1</v>
      </c>
      <c r="N2740" s="2">
        <f t="shared" ref="N2740" si="15748">IF(N2737&lt;=$N$1, 1,0)</f>
        <v>0</v>
      </c>
      <c r="O2740" s="2">
        <f t="shared" ref="O2740" si="15749">IF(O2737&lt;=$O$1, 1,0)</f>
        <v>0</v>
      </c>
      <c r="X2740" s="5" t="s">
        <v>979</v>
      </c>
      <c r="Y2740" s="5">
        <f t="shared" ref="Y2740" ca="1" si="15750">IF(L2737&lt;=$Y$1, 1,0)</f>
        <v>0</v>
      </c>
      <c r="Z2740" s="5">
        <f t="shared" ref="Z2740" ca="1" si="15751">IF(M2737&lt;=$Z$1, 1,0)</f>
        <v>0</v>
      </c>
      <c r="AA2740" s="5">
        <f t="shared" ref="AA2740" ca="1" si="15752">IF(N2737&lt;=$AA$1, 1,0)</f>
        <v>0</v>
      </c>
      <c r="AB2740" s="5">
        <f t="shared" ref="AB2740" ca="1" si="15753">IF(O2737&lt;=$AB$1, 1,0)</f>
        <v>0</v>
      </c>
      <c r="AC2740" s="5"/>
      <c r="AD2740" s="5" t="s">
        <v>1953</v>
      </c>
      <c r="AE2740" s="5"/>
      <c r="AF2740" s="5"/>
      <c r="AG2740" s="5"/>
      <c r="AH2740" s="5">
        <f t="shared" ref="AH2740" ca="1" si="15754">AE2739+AF2739+AG2739+AH2739</f>
        <v>0</v>
      </c>
    </row>
    <row r="2741" spans="1:34" ht="16" x14ac:dyDescent="0.2">
      <c r="A2741" s="1">
        <v>2736</v>
      </c>
      <c r="B2741">
        <v>145497</v>
      </c>
      <c r="C2741">
        <v>8</v>
      </c>
      <c r="D2741" t="s">
        <v>8</v>
      </c>
      <c r="E2741" t="s">
        <v>353</v>
      </c>
      <c r="F2741">
        <v>7</v>
      </c>
      <c r="G2741">
        <v>0.88888888888888884</v>
      </c>
      <c r="H2741">
        <v>10917.287560659481</v>
      </c>
      <c r="I2741">
        <v>0.10182495109908241</v>
      </c>
      <c r="K2741" s="2" t="s">
        <v>972</v>
      </c>
      <c r="L2741" s="4">
        <f t="shared" ref="L2741" si="15755" xml:space="preserve"> (F2741 - F2748) / F2748</f>
        <v>-0.98087431693989069</v>
      </c>
      <c r="M2741" s="4">
        <f t="shared" ref="M2741" si="15756" xml:space="preserve"> (G2741 - G2748) / G2748</f>
        <v>2.3434343434343439</v>
      </c>
      <c r="N2741" s="4">
        <f t="shared" ref="N2741" si="15757" xml:space="preserve"> (H2741 - H2748) / H2748</f>
        <v>-0.30759312347692064</v>
      </c>
      <c r="O2741" s="4">
        <f t="shared" ref="O2741" si="15758" xml:space="preserve"> (I2741 - I2748) / I2748</f>
        <v>-0.12794011308784403</v>
      </c>
      <c r="X2741" s="5"/>
      <c r="Y2741" s="6"/>
      <c r="Z2741" s="5"/>
      <c r="AA2741" s="5"/>
      <c r="AB2741" s="5"/>
      <c r="AC2741" s="5"/>
      <c r="AD2741" s="5"/>
      <c r="AE2741" s="5"/>
      <c r="AF2741" s="5"/>
      <c r="AG2741" s="5"/>
      <c r="AH2741" s="5"/>
    </row>
    <row r="2742" spans="1:34" ht="16" x14ac:dyDescent="0.2">
      <c r="A2742" s="1">
        <v>2737</v>
      </c>
      <c r="B2742">
        <v>145497</v>
      </c>
      <c r="C2742">
        <v>7</v>
      </c>
      <c r="D2742" t="s">
        <v>10</v>
      </c>
      <c r="E2742" t="s">
        <v>353</v>
      </c>
      <c r="F2742">
        <v>10</v>
      </c>
      <c r="G2742">
        <v>0.88461538461538458</v>
      </c>
      <c r="H2742">
        <v>8831.0003414134517</v>
      </c>
      <c r="I2742">
        <v>9.8492315213312295E-2</v>
      </c>
      <c r="K2742" s="2" t="s">
        <v>973</v>
      </c>
      <c r="L2742" s="2">
        <f t="shared" ref="L2742" si="15759" xml:space="preserve"> SLOPE(F2741:F2748, $C2741:$C2748)</f>
        <v>-62.226190476190474</v>
      </c>
      <c r="M2742" s="2">
        <f t="shared" ref="M2742" si="15760" xml:space="preserve"> SLOPE(G2741:G2748, $C2741:$C2748)</f>
        <v>0.119124108138913</v>
      </c>
      <c r="N2742" s="2">
        <f t="shared" ref="N2742" si="15761" xml:space="preserve"> SLOPE(H2741:H2748, $C2741:$C2748)</f>
        <v>-1078.5300270170192</v>
      </c>
      <c r="O2742" s="2">
        <f t="shared" ref="O2742" si="15762" xml:space="preserve"> SLOPE(I2741:I2748, $C2741:$C2748)</f>
        <v>-1.8423571815465267E-3</v>
      </c>
      <c r="X2742" s="5"/>
      <c r="Y2742" s="6"/>
      <c r="Z2742" s="5"/>
      <c r="AA2742" s="5"/>
      <c r="AB2742" s="5"/>
      <c r="AC2742" s="5"/>
      <c r="AD2742" s="5"/>
      <c r="AE2742" s="5"/>
      <c r="AF2742" s="5"/>
      <c r="AG2742" s="5"/>
      <c r="AH2742" s="5"/>
    </row>
    <row r="2743" spans="1:34" ht="16" x14ac:dyDescent="0.2">
      <c r="A2743" s="1">
        <v>2738</v>
      </c>
      <c r="B2743">
        <v>145497</v>
      </c>
      <c r="C2743">
        <v>6</v>
      </c>
      <c r="D2743" t="s">
        <v>11</v>
      </c>
      <c r="E2743" t="s">
        <v>353</v>
      </c>
      <c r="F2743">
        <v>14</v>
      </c>
      <c r="G2743">
        <v>0.94</v>
      </c>
      <c r="H2743">
        <v>12815.835149008461</v>
      </c>
      <c r="I2743">
        <v>0.1231782631545722</v>
      </c>
      <c r="K2743" s="2" t="s">
        <v>974</v>
      </c>
      <c r="L2743" s="2">
        <f t="shared" ref="L2743" si="15763" xml:space="preserve"> INTERCEPT(F2741:F2748,$C2741:$C2748)</f>
        <v>463.14285714285711</v>
      </c>
      <c r="M2743" s="2">
        <f t="shared" ref="M2743" si="15764" xml:space="preserve"> INTERCEPT(G2741:G2748,$C2741:$C2748)</f>
        <v>-3.1637699808853892E-2</v>
      </c>
      <c r="N2743" s="2">
        <f t="shared" ref="N2743" si="15765" xml:space="preserve"> INTERCEPT(H2741:H2748,$C2741:$C2748)</f>
        <v>19377.248866201688</v>
      </c>
      <c r="O2743" s="2">
        <f t="shared" ref="O2743" si="15766" xml:space="preserve"> INTERCEPT(I2741:I2748,$C2741:$C2748)</f>
        <v>0.11842570363817582</v>
      </c>
      <c r="X2743" s="5"/>
      <c r="Y2743" s="6"/>
      <c r="Z2743" s="5"/>
      <c r="AA2743" s="5"/>
      <c r="AB2743" s="5"/>
      <c r="AC2743" s="5"/>
      <c r="AD2743" s="5"/>
      <c r="AE2743" s="5"/>
      <c r="AF2743" s="5"/>
      <c r="AG2743" s="5"/>
      <c r="AH2743" s="5"/>
    </row>
    <row r="2744" spans="1:34" ht="16" x14ac:dyDescent="0.2">
      <c r="A2744" s="1">
        <v>2739</v>
      </c>
      <c r="B2744">
        <v>145497</v>
      </c>
      <c r="C2744">
        <v>5</v>
      </c>
      <c r="D2744" t="s">
        <v>12</v>
      </c>
      <c r="E2744" t="s">
        <v>353</v>
      </c>
      <c r="F2744">
        <v>88</v>
      </c>
      <c r="G2744">
        <v>0.39335180055401658</v>
      </c>
      <c r="H2744">
        <v>15041.57974452033</v>
      </c>
      <c r="I2744">
        <v>0.1058474088447048</v>
      </c>
      <c r="K2744" s="2" t="s">
        <v>1324</v>
      </c>
      <c r="L2744" s="2">
        <f t="shared" ref="L2744:O2744" si="15767" xml:space="preserve"> L2743 + (11*L2742)</f>
        <v>-221.34523809523807</v>
      </c>
      <c r="M2744" s="2">
        <f t="shared" si="15767"/>
        <v>1.2787274897191891</v>
      </c>
      <c r="N2744" s="2">
        <f t="shared" si="15767"/>
        <v>7513.4185690144768</v>
      </c>
      <c r="O2744" s="2">
        <f t="shared" si="15767"/>
        <v>9.815977464116403E-2</v>
      </c>
      <c r="X2744" s="5"/>
      <c r="Y2744" s="6"/>
      <c r="Z2744" s="5"/>
      <c r="AA2744" s="5"/>
      <c r="AB2744" s="5"/>
      <c r="AC2744" s="5"/>
      <c r="AD2744" s="5"/>
      <c r="AE2744" s="5"/>
      <c r="AF2744" s="5"/>
      <c r="AG2744" s="5"/>
      <c r="AH2744" s="5"/>
    </row>
    <row r="2745" spans="1:34" ht="16" x14ac:dyDescent="0.2">
      <c r="A2745" s="1">
        <v>2740</v>
      </c>
      <c r="B2745">
        <v>145497</v>
      </c>
      <c r="C2745">
        <v>4</v>
      </c>
      <c r="D2745" t="s">
        <v>13</v>
      </c>
      <c r="E2745" t="s">
        <v>353</v>
      </c>
      <c r="F2745">
        <v>363</v>
      </c>
      <c r="G2745">
        <v>0.21660649819494579</v>
      </c>
      <c r="H2745">
        <v>18637.333211166231</v>
      </c>
      <c r="I2745">
        <v>0.1096829376366408</v>
      </c>
      <c r="K2745" s="2" t="s">
        <v>976</v>
      </c>
      <c r="L2745" s="2">
        <f t="shared" ref="L2745" si="15768" xml:space="preserve"> (L2744 - F2748) / F2748</f>
        <v>-1.6047684100962789</v>
      </c>
      <c r="M2745" s="2">
        <f t="shared" ref="M2745" si="15769" xml:space="preserve"> (M2744 - G2748) / G2748</f>
        <v>3.8097590806483144</v>
      </c>
      <c r="N2745" s="2">
        <f t="shared" ref="N2745" si="15770" xml:space="preserve"> (N2744 - H2748) / H2748</f>
        <v>-0.523476627827548</v>
      </c>
      <c r="O2745" s="2">
        <f t="shared" ref="O2745" si="15771" xml:space="preserve"> (O2744 - I2748) / I2748</f>
        <v>-0.15932980031976057</v>
      </c>
      <c r="X2745" s="5"/>
      <c r="Y2745" s="6"/>
      <c r="Z2745" s="5"/>
      <c r="AA2745" s="5"/>
      <c r="AB2745" s="5"/>
      <c r="AC2745" s="5"/>
      <c r="AD2745" s="5"/>
      <c r="AE2745" s="5"/>
      <c r="AF2745" s="5"/>
      <c r="AG2745" s="5"/>
      <c r="AH2745" s="5"/>
    </row>
    <row r="2746" spans="1:34" ht="16" x14ac:dyDescent="0.2">
      <c r="A2746" s="1">
        <v>2741</v>
      </c>
      <c r="B2746">
        <v>145497</v>
      </c>
      <c r="C2746">
        <v>3</v>
      </c>
      <c r="D2746" t="s">
        <v>14</v>
      </c>
      <c r="E2746" t="s">
        <v>353</v>
      </c>
      <c r="F2746">
        <v>277</v>
      </c>
      <c r="G2746">
        <v>0.22781065088757399</v>
      </c>
      <c r="H2746">
        <v>17624.696901392919</v>
      </c>
      <c r="I2746">
        <v>0.10905420156677161</v>
      </c>
      <c r="K2746" s="2" t="s">
        <v>977</v>
      </c>
      <c r="L2746" s="2">
        <f t="shared" ref="L2746" si="15772">IF(L2741&lt;=$L$1,1,0)</f>
        <v>1</v>
      </c>
      <c r="M2746" s="2">
        <f t="shared" ref="M2746" si="15773">IF(M2741&lt;=$M$1,1,0)</f>
        <v>0</v>
      </c>
      <c r="N2746" s="2">
        <f t="shared" ref="N2746" si="15774">IF(N2741&lt;=$N$1,1,0)</f>
        <v>1</v>
      </c>
      <c r="O2746" s="2">
        <f t="shared" ref="O2746" si="15775">IF(O2741&lt;=$O$1,1,0)</f>
        <v>1</v>
      </c>
      <c r="X2746" s="5" t="s">
        <v>977</v>
      </c>
      <c r="Y2746" s="5">
        <f t="shared" ref="Y2746" ca="1" si="15776">IF(L2741&lt;=$Y$1,1,0)</f>
        <v>1</v>
      </c>
      <c r="Z2746" s="5">
        <f t="shared" ref="Z2746" ca="1" si="15777">IF(M2741&lt;=$Z$1,1,0)</f>
        <v>0</v>
      </c>
      <c r="AA2746" s="5">
        <f t="shared" ref="AA2746" ca="1" si="15778">IF(N2741&lt;=$AA$1,1,0)</f>
        <v>1</v>
      </c>
      <c r="AB2746" s="5">
        <f t="shared" ref="AB2746" ca="1" si="15779">IF(O2741&lt;=$AB$1,1,0)</f>
        <v>1</v>
      </c>
      <c r="AC2746" s="5"/>
      <c r="AD2746" s="5"/>
      <c r="AE2746" s="5"/>
      <c r="AF2746" s="5"/>
      <c r="AG2746" s="5"/>
      <c r="AH2746" s="5"/>
    </row>
    <row r="2747" spans="1:34" ht="16" x14ac:dyDescent="0.2">
      <c r="A2747" s="1">
        <v>2742</v>
      </c>
      <c r="B2747">
        <v>145497</v>
      </c>
      <c r="C2747">
        <v>2</v>
      </c>
      <c r="D2747" t="s">
        <v>15</v>
      </c>
      <c r="E2747" t="s">
        <v>353</v>
      </c>
      <c r="F2747">
        <v>340</v>
      </c>
      <c r="G2747">
        <v>0.218232044198895</v>
      </c>
      <c r="H2747">
        <v>16556.020582282839</v>
      </c>
      <c r="I2747">
        <v>0.1162369792005101</v>
      </c>
      <c r="K2747" s="2" t="s">
        <v>978</v>
      </c>
      <c r="L2747" s="2">
        <f t="shared" ref="L2747" si="15780">IF(L2741&lt;=$L$2, 1, 0)</f>
        <v>1</v>
      </c>
      <c r="M2747" s="2">
        <f t="shared" ref="M2747" si="15781">IF(M2741&lt;=$M$2, 1, 0)</f>
        <v>0</v>
      </c>
      <c r="N2747" s="2">
        <f t="shared" ref="N2747" si="15782">IF(N2741&lt;=$N$2, 1, 0)</f>
        <v>1</v>
      </c>
      <c r="O2747" s="2">
        <f t="shared" ref="O2747" si="15783">IF(O2741&lt;=$O$2, 1, 0)</f>
        <v>1</v>
      </c>
      <c r="X2747" s="5" t="s">
        <v>978</v>
      </c>
      <c r="Y2747" s="5">
        <f t="shared" ref="Y2747" ca="1" si="15784">IF(L2741&lt;=$Y$2, 1, 0)</f>
        <v>1</v>
      </c>
      <c r="Z2747" s="5">
        <f t="shared" ref="Z2747" ca="1" si="15785">IF(M2741&lt;=$Z$2, 1, 0)</f>
        <v>0</v>
      </c>
      <c r="AA2747" s="5">
        <f t="shared" ref="AA2747" ca="1" si="15786">IF(N2741&lt;=$AA$2, 1, 0)</f>
        <v>1</v>
      </c>
      <c r="AB2747" s="5">
        <f t="shared" ref="AB2747" ca="1" si="15787">IF(O2741&lt;=$AB$2, 1, 0)</f>
        <v>0</v>
      </c>
      <c r="AC2747" s="5"/>
      <c r="AD2747" s="5" t="s">
        <v>1952</v>
      </c>
      <c r="AE2747" s="5">
        <f t="shared" ref="AE2747" ca="1" si="15788" xml:space="preserve"> Y2746+Y2747+Y2748</f>
        <v>3</v>
      </c>
      <c r="AF2747" s="5">
        <f t="shared" ref="AF2747" ca="1" si="15789">Z2746+Z2747+Z2748</f>
        <v>0</v>
      </c>
      <c r="AG2747" s="5">
        <f t="shared" ref="AG2747" ca="1" si="15790">AA2746+AA2747+AA2748</f>
        <v>3</v>
      </c>
      <c r="AH2747" s="5">
        <f t="shared" ref="AH2747" ca="1" si="15791">AB2746+AB2747+AB2748</f>
        <v>2</v>
      </c>
    </row>
    <row r="2748" spans="1:34" ht="16" x14ac:dyDescent="0.2">
      <c r="A2748" s="1">
        <v>2743</v>
      </c>
      <c r="B2748">
        <v>145497</v>
      </c>
      <c r="C2748">
        <v>1</v>
      </c>
      <c r="D2748" t="s">
        <v>16</v>
      </c>
      <c r="E2748" t="s">
        <v>353</v>
      </c>
      <c r="F2748">
        <v>366</v>
      </c>
      <c r="G2748">
        <v>0.26586102719033228</v>
      </c>
      <c r="H2748">
        <v>15767.15646655711</v>
      </c>
      <c r="I2748">
        <v>0.1167637138541374</v>
      </c>
      <c r="K2748" s="2" t="s">
        <v>979</v>
      </c>
      <c r="L2748" s="2">
        <f t="shared" ref="L2748" si="15792">IF(L2745&lt;=$L$1, 1,0)</f>
        <v>1</v>
      </c>
      <c r="M2748" s="2">
        <f t="shared" ref="M2748" si="15793">IF(M2745&lt;=$M$1, 1,0)</f>
        <v>0</v>
      </c>
      <c r="N2748" s="2">
        <f t="shared" ref="N2748" si="15794">IF(N2745&lt;=$N$1, 1,0)</f>
        <v>1</v>
      </c>
      <c r="O2748" s="2">
        <f t="shared" ref="O2748" si="15795">IF(O2745&lt;=$O$1, 1,0)</f>
        <v>1</v>
      </c>
      <c r="X2748" s="5" t="s">
        <v>979</v>
      </c>
      <c r="Y2748" s="5">
        <f t="shared" ref="Y2748" ca="1" si="15796">IF(L2745&lt;=$Y$1, 1,0)</f>
        <v>1</v>
      </c>
      <c r="Z2748" s="5">
        <f t="shared" ref="Z2748" ca="1" si="15797">IF(M2745&lt;=$Z$1, 1,0)</f>
        <v>0</v>
      </c>
      <c r="AA2748" s="5">
        <f t="shared" ref="AA2748" ca="1" si="15798">IF(N2745&lt;=$AA$1, 1,0)</f>
        <v>1</v>
      </c>
      <c r="AB2748" s="5">
        <f t="shared" ref="AB2748" ca="1" si="15799">IF(O2745&lt;=$AB$1, 1,0)</f>
        <v>1</v>
      </c>
      <c r="AC2748" s="5"/>
      <c r="AD2748" s="5" t="s">
        <v>1953</v>
      </c>
      <c r="AE2748" s="5"/>
      <c r="AF2748" s="5"/>
      <c r="AG2748" s="5"/>
      <c r="AH2748" s="5">
        <f t="shared" ref="AH2748" ca="1" si="15800">AE2747+AF2747+AG2747+AH2747</f>
        <v>8</v>
      </c>
    </row>
    <row r="2749" spans="1:34" ht="16" x14ac:dyDescent="0.2">
      <c r="A2749" s="1">
        <v>2744</v>
      </c>
      <c r="B2749">
        <v>203085</v>
      </c>
      <c r="C2749">
        <v>8</v>
      </c>
      <c r="D2749" t="s">
        <v>8</v>
      </c>
      <c r="E2749" t="s">
        <v>354</v>
      </c>
      <c r="F2749">
        <v>332</v>
      </c>
      <c r="G2749">
        <v>0.71732522796352582</v>
      </c>
      <c r="H2749">
        <v>11841.17836869924</v>
      </c>
      <c r="I2749">
        <v>1.4173213837045879</v>
      </c>
      <c r="K2749" s="2" t="s">
        <v>972</v>
      </c>
      <c r="L2749" s="4">
        <f t="shared" ref="L2749" si="15801" xml:space="preserve"> (F2749 - F2756) / F2756</f>
        <v>-3.7681159420289857E-2</v>
      </c>
      <c r="M2749" s="4">
        <f t="shared" ref="M2749" si="15802" xml:space="preserve"> (G2749 - G2756) / G2756</f>
        <v>0.16098880826466602</v>
      </c>
      <c r="N2749" s="4">
        <f t="shared" ref="N2749" si="15803" xml:space="preserve"> (H2749 - H2756) / H2756</f>
        <v>0.10777703677158366</v>
      </c>
      <c r="O2749" s="4">
        <f t="shared" ref="O2749" si="15804" xml:space="preserve"> (I2749 - I2756) / I2756</f>
        <v>0.30070380018756843</v>
      </c>
      <c r="X2749" s="5"/>
      <c r="Y2749" s="6"/>
      <c r="Z2749" s="5"/>
      <c r="AA2749" s="5"/>
      <c r="AB2749" s="5"/>
      <c r="AC2749" s="5"/>
      <c r="AD2749" s="5"/>
      <c r="AE2749" s="5"/>
      <c r="AF2749" s="5"/>
      <c r="AG2749" s="5"/>
      <c r="AH2749" s="5"/>
    </row>
    <row r="2750" spans="1:34" ht="16" x14ac:dyDescent="0.2">
      <c r="A2750" s="1">
        <v>2745</v>
      </c>
      <c r="B2750">
        <v>203085</v>
      </c>
      <c r="C2750">
        <v>7</v>
      </c>
      <c r="D2750" t="s">
        <v>10</v>
      </c>
      <c r="E2750" t="s">
        <v>354</v>
      </c>
      <c r="F2750">
        <v>329</v>
      </c>
      <c r="G2750">
        <v>0.6739811912225705</v>
      </c>
      <c r="H2750">
        <v>11627.314677205661</v>
      </c>
      <c r="I2750">
        <v>1.4907957828306331</v>
      </c>
      <c r="K2750" s="2" t="s">
        <v>973</v>
      </c>
      <c r="L2750" s="2">
        <f t="shared" ref="L2750" si="15805" xml:space="preserve"> SLOPE(F2749:F2756, $C2749:$C2756)</f>
        <v>-2.8095238095238093</v>
      </c>
      <c r="M2750" s="2">
        <f t="shared" ref="M2750" si="15806" xml:space="preserve"> SLOPE(G2749:G2756, $C2749:$C2756)</f>
        <v>1.1596301633140677E-2</v>
      </c>
      <c r="N2750" s="2">
        <f t="shared" ref="N2750" si="15807" xml:space="preserve"> SLOPE(H2749:H2756, $C2749:$C2756)</f>
        <v>227.26527230653522</v>
      </c>
      <c r="O2750" s="2">
        <f t="shared" ref="O2750" si="15808" xml:space="preserve"> SLOPE(I2749:I2756, $C2749:$C2756)</f>
        <v>5.2476002715142342E-2</v>
      </c>
      <c r="X2750" s="5"/>
      <c r="Y2750" s="6"/>
      <c r="Z2750" s="5"/>
      <c r="AA2750" s="5"/>
      <c r="AB2750" s="5"/>
      <c r="AC2750" s="5"/>
      <c r="AD2750" s="5"/>
      <c r="AE2750" s="5"/>
      <c r="AF2750" s="5"/>
      <c r="AG2750" s="5"/>
      <c r="AH2750" s="5"/>
    </row>
    <row r="2751" spans="1:34" ht="16" x14ac:dyDescent="0.2">
      <c r="A2751" s="1">
        <v>2746</v>
      </c>
      <c r="B2751">
        <v>203085</v>
      </c>
      <c r="C2751">
        <v>6</v>
      </c>
      <c r="D2751" t="s">
        <v>11</v>
      </c>
      <c r="E2751" t="s">
        <v>354</v>
      </c>
      <c r="F2751">
        <v>319</v>
      </c>
      <c r="G2751">
        <v>0.67208672086720866</v>
      </c>
      <c r="H2751">
        <v>13193.2933720806</v>
      </c>
      <c r="I2751">
        <v>1.449009123660195</v>
      </c>
      <c r="K2751" s="2" t="s">
        <v>974</v>
      </c>
      <c r="L2751" s="2">
        <f t="shared" ref="L2751" si="15809" xml:space="preserve"> INTERCEPT(F2749:F2756,$C2749:$C2756)</f>
        <v>348.14285714285717</v>
      </c>
      <c r="M2751" s="2">
        <f t="shared" ref="M2751" si="15810" xml:space="preserve"> INTERCEPT(G2749:G2756,$C2749:$C2756)</f>
        <v>0.62367272986862621</v>
      </c>
      <c r="N2751" s="2">
        <f t="shared" ref="N2751" si="15811" xml:space="preserve"> INTERCEPT(H2749:H2756,$C2749:$C2756)</f>
        <v>10737.674702330714</v>
      </c>
      <c r="O2751" s="2">
        <f t="shared" ref="O2751" si="15812" xml:space="preserve"> INTERCEPT(I2749:I2756,$C2749:$C2756)</f>
        <v>1.1079234070659423</v>
      </c>
      <c r="X2751" s="5"/>
      <c r="Y2751" s="6"/>
      <c r="Z2751" s="5"/>
      <c r="AA2751" s="5"/>
      <c r="AB2751" s="5"/>
      <c r="AC2751" s="5"/>
      <c r="AD2751" s="5"/>
      <c r="AE2751" s="5"/>
      <c r="AF2751" s="5"/>
      <c r="AG2751" s="5"/>
      <c r="AH2751" s="5"/>
    </row>
    <row r="2752" spans="1:34" ht="16" x14ac:dyDescent="0.2">
      <c r="A2752" s="1">
        <v>2747</v>
      </c>
      <c r="B2752">
        <v>203085</v>
      </c>
      <c r="C2752">
        <v>5</v>
      </c>
      <c r="D2752" t="s">
        <v>12</v>
      </c>
      <c r="E2752" t="s">
        <v>354</v>
      </c>
      <c r="F2752">
        <v>372</v>
      </c>
      <c r="G2752">
        <v>0.78228782287822873</v>
      </c>
      <c r="H2752">
        <v>12798.83752389035</v>
      </c>
      <c r="I2752">
        <v>1.3968144731447381</v>
      </c>
      <c r="K2752" s="2" t="s">
        <v>1325</v>
      </c>
      <c r="L2752" s="2">
        <f t="shared" ref="L2752:O2752" si="15813" xml:space="preserve"> L2751 + (11*L2750)</f>
        <v>317.23809523809524</v>
      </c>
      <c r="M2752" s="2">
        <f t="shared" si="15813"/>
        <v>0.75123204783317366</v>
      </c>
      <c r="N2752" s="2">
        <f t="shared" si="15813"/>
        <v>13237.592697702603</v>
      </c>
      <c r="O2752" s="2">
        <f t="shared" si="15813"/>
        <v>1.685159436932508</v>
      </c>
      <c r="X2752" s="5"/>
      <c r="Y2752" s="6"/>
      <c r="Z2752" s="5"/>
      <c r="AA2752" s="5"/>
      <c r="AB2752" s="5"/>
      <c r="AC2752" s="5"/>
      <c r="AD2752" s="5"/>
      <c r="AE2752" s="5"/>
      <c r="AF2752" s="5"/>
      <c r="AG2752" s="5"/>
      <c r="AH2752" s="5"/>
    </row>
    <row r="2753" spans="1:34" ht="16" x14ac:dyDescent="0.2">
      <c r="A2753" s="1">
        <v>2748</v>
      </c>
      <c r="B2753">
        <v>203085</v>
      </c>
      <c r="C2753">
        <v>4</v>
      </c>
      <c r="D2753" t="s">
        <v>13</v>
      </c>
      <c r="E2753" t="s">
        <v>354</v>
      </c>
      <c r="F2753">
        <v>272</v>
      </c>
      <c r="G2753">
        <v>0.61602209944751385</v>
      </c>
      <c r="H2753">
        <v>11914.5377590968</v>
      </c>
      <c r="I2753">
        <v>1.432056108274796</v>
      </c>
      <c r="K2753" s="2" t="s">
        <v>976</v>
      </c>
      <c r="L2753" s="2">
        <f t="shared" ref="L2753" si="15814" xml:space="preserve"> (L2752 - F2756) / F2756</f>
        <v>-8.0469289164941338E-2</v>
      </c>
      <c r="M2753" s="2">
        <f t="shared" ref="M2753" si="15815" xml:space="preserve"> (M2752 - G2756) / G2756</f>
        <v>0.21586689822710181</v>
      </c>
      <c r="N2753" s="2">
        <f t="shared" ref="N2753" si="15816" xml:space="preserve"> (N2752 - H2756) / H2756</f>
        <v>0.23841570121209354</v>
      </c>
      <c r="O2753" s="2">
        <f t="shared" ref="O2753" si="15817" xml:space="preserve"> (O2752 - I2756) / I2756</f>
        <v>0.54650406657302797</v>
      </c>
      <c r="X2753" s="5"/>
      <c r="Y2753" s="6"/>
      <c r="Z2753" s="5"/>
      <c r="AA2753" s="5"/>
      <c r="AB2753" s="5"/>
      <c r="AC2753" s="5"/>
      <c r="AD2753" s="5"/>
      <c r="AE2753" s="5"/>
      <c r="AF2753" s="5"/>
      <c r="AG2753" s="5"/>
      <c r="AH2753" s="5"/>
    </row>
    <row r="2754" spans="1:34" ht="16" x14ac:dyDescent="0.2">
      <c r="A2754" s="1">
        <v>2749</v>
      </c>
      <c r="B2754">
        <v>203085</v>
      </c>
      <c r="C2754">
        <v>3</v>
      </c>
      <c r="D2754" t="s">
        <v>14</v>
      </c>
      <c r="E2754" t="s">
        <v>354</v>
      </c>
      <c r="F2754">
        <v>364</v>
      </c>
      <c r="G2754">
        <v>0.68091168091168086</v>
      </c>
      <c r="H2754">
        <v>11259.239880336279</v>
      </c>
      <c r="I2754">
        <v>1.366458447094216</v>
      </c>
      <c r="K2754" s="2" t="s">
        <v>977</v>
      </c>
      <c r="L2754" s="2">
        <f t="shared" ref="L2754" si="15818">IF(L2749&lt;=$L$1,1,0)</f>
        <v>1</v>
      </c>
      <c r="M2754" s="2">
        <f t="shared" ref="M2754" si="15819">IF(M2749&lt;=$M$1,1,0)</f>
        <v>1</v>
      </c>
      <c r="N2754" s="2">
        <f t="shared" ref="N2754" si="15820">IF(N2749&lt;=$N$1,1,0)</f>
        <v>0</v>
      </c>
      <c r="O2754" s="2">
        <f t="shared" ref="O2754" si="15821">IF(O2749&lt;=$O$1,1,0)</f>
        <v>0</v>
      </c>
      <c r="X2754" s="5" t="s">
        <v>977</v>
      </c>
      <c r="Y2754" s="5">
        <f t="shared" ref="Y2754" ca="1" si="15822">IF(L2749&lt;=$Y$1,1,0)</f>
        <v>0</v>
      </c>
      <c r="Z2754" s="5">
        <f t="shared" ref="Z2754" ca="1" si="15823">IF(M2749&lt;=$Z$1,1,0)</f>
        <v>0</v>
      </c>
      <c r="AA2754" s="5">
        <f t="shared" ref="AA2754" ca="1" si="15824">IF(N2749&lt;=$AA$1,1,0)</f>
        <v>0</v>
      </c>
      <c r="AB2754" s="5">
        <f t="shared" ref="AB2754" ca="1" si="15825">IF(O2749&lt;=$AB$1,1,0)</f>
        <v>0</v>
      </c>
      <c r="AC2754" s="5"/>
      <c r="AD2754" s="5"/>
      <c r="AE2754" s="5"/>
      <c r="AF2754" s="5"/>
      <c r="AG2754" s="5"/>
      <c r="AH2754" s="5"/>
    </row>
    <row r="2755" spans="1:34" ht="16" x14ac:dyDescent="0.2">
      <c r="A2755" s="1">
        <v>2750</v>
      </c>
      <c r="B2755">
        <v>203085</v>
      </c>
      <c r="C2755">
        <v>2</v>
      </c>
      <c r="D2755" t="s">
        <v>15</v>
      </c>
      <c r="E2755" t="s">
        <v>354</v>
      </c>
      <c r="F2755">
        <v>351</v>
      </c>
      <c r="G2755">
        <v>0.6463768115942029</v>
      </c>
      <c r="H2755">
        <v>10759.410774701981</v>
      </c>
      <c r="I2755">
        <v>1.110410741181638</v>
      </c>
      <c r="K2755" s="2" t="s">
        <v>978</v>
      </c>
      <c r="L2755" s="2">
        <f t="shared" ref="L2755" si="15826">IF(L2749&lt;=$L$2, 1, 0)</f>
        <v>1</v>
      </c>
      <c r="M2755" s="2">
        <f t="shared" ref="M2755" si="15827">IF(M2749&lt;=$M$2, 1, 0)</f>
        <v>1</v>
      </c>
      <c r="N2755" s="2">
        <f t="shared" ref="N2755" si="15828">IF(N2749&lt;=$N$2, 1, 0)</f>
        <v>0</v>
      </c>
      <c r="O2755" s="2">
        <f t="shared" ref="O2755" si="15829">IF(O2749&lt;=$O$2, 1, 0)</f>
        <v>0</v>
      </c>
      <c r="X2755" s="5" t="s">
        <v>978</v>
      </c>
      <c r="Y2755" s="5">
        <f t="shared" ref="Y2755" ca="1" si="15830">IF(L2749&lt;=$Y$2, 1, 0)</f>
        <v>0</v>
      </c>
      <c r="Z2755" s="5">
        <f t="shared" ref="Z2755" ca="1" si="15831">IF(M2749&lt;=$Z$2, 1, 0)</f>
        <v>0</v>
      </c>
      <c r="AA2755" s="5">
        <f t="shared" ref="AA2755" ca="1" si="15832">IF(N2749&lt;=$AA$2, 1, 0)</f>
        <v>0</v>
      </c>
      <c r="AB2755" s="5">
        <f t="shared" ref="AB2755" ca="1" si="15833">IF(O2749&lt;=$AB$2, 1, 0)</f>
        <v>0</v>
      </c>
      <c r="AC2755" s="5"/>
      <c r="AD2755" s="5" t="s">
        <v>1952</v>
      </c>
      <c r="AE2755" s="5">
        <f t="shared" ref="AE2755" ca="1" si="15834" xml:space="preserve"> Y2754+Y2755+Y2756</f>
        <v>0</v>
      </c>
      <c r="AF2755" s="5">
        <f t="shared" ref="AF2755" ca="1" si="15835">Z2754+Z2755+Z2756</f>
        <v>0</v>
      </c>
      <c r="AG2755" s="5">
        <f t="shared" ref="AG2755" ca="1" si="15836">AA2754+AA2755+AA2756</f>
        <v>0</v>
      </c>
      <c r="AH2755" s="5">
        <f t="shared" ref="AH2755" ca="1" si="15837">AB2754+AB2755+AB2756</f>
        <v>0</v>
      </c>
    </row>
    <row r="2756" spans="1:34" ht="16" x14ac:dyDescent="0.2">
      <c r="A2756" s="1">
        <v>2751</v>
      </c>
      <c r="B2756">
        <v>203085</v>
      </c>
      <c r="C2756">
        <v>1</v>
      </c>
      <c r="D2756" t="s">
        <v>16</v>
      </c>
      <c r="E2756" t="s">
        <v>354</v>
      </c>
      <c r="F2756">
        <v>345</v>
      </c>
      <c r="G2756">
        <v>0.61785714285714288</v>
      </c>
      <c r="H2756">
        <v>10689.135065670091</v>
      </c>
      <c r="I2756">
        <v>1.089657294381859</v>
      </c>
      <c r="K2756" s="2" t="s">
        <v>979</v>
      </c>
      <c r="L2756" s="2">
        <f t="shared" ref="L2756" si="15838">IF(L2753&lt;=$L$1, 1,0)</f>
        <v>1</v>
      </c>
      <c r="M2756" s="2">
        <f t="shared" ref="M2756" si="15839">IF(M2753&lt;=$M$1, 1,0)</f>
        <v>1</v>
      </c>
      <c r="N2756" s="2">
        <f t="shared" ref="N2756" si="15840">IF(N2753&lt;=$N$1, 1,0)</f>
        <v>0</v>
      </c>
      <c r="O2756" s="2">
        <f t="shared" ref="O2756" si="15841">IF(O2753&lt;=$O$1, 1,0)</f>
        <v>0</v>
      </c>
      <c r="X2756" s="5" t="s">
        <v>979</v>
      </c>
      <c r="Y2756" s="5">
        <f t="shared" ref="Y2756" ca="1" si="15842">IF(L2753&lt;=$Y$1, 1,0)</f>
        <v>0</v>
      </c>
      <c r="Z2756" s="5">
        <f t="shared" ref="Z2756" ca="1" si="15843">IF(M2753&lt;=$Z$1, 1,0)</f>
        <v>0</v>
      </c>
      <c r="AA2756" s="5">
        <f t="shared" ref="AA2756" ca="1" si="15844">IF(N2753&lt;=$AA$1, 1,0)</f>
        <v>0</v>
      </c>
      <c r="AB2756" s="5">
        <f t="shared" ref="AB2756" ca="1" si="15845">IF(O2753&lt;=$AB$1, 1,0)</f>
        <v>0</v>
      </c>
      <c r="AC2756" s="5"/>
      <c r="AD2756" s="5" t="s">
        <v>1953</v>
      </c>
      <c r="AE2756" s="5"/>
      <c r="AF2756" s="5"/>
      <c r="AG2756" s="5"/>
      <c r="AH2756" s="5">
        <f t="shared" ref="AH2756" ca="1" si="15846">AE2755+AF2755+AG2755+AH2755</f>
        <v>0</v>
      </c>
    </row>
    <row r="2757" spans="1:34" ht="16" x14ac:dyDescent="0.2">
      <c r="A2757" s="1">
        <v>2752</v>
      </c>
      <c r="B2757">
        <v>166054</v>
      </c>
      <c r="C2757">
        <v>8</v>
      </c>
      <c r="D2757" t="s">
        <v>8</v>
      </c>
      <c r="E2757" t="s">
        <v>355</v>
      </c>
      <c r="F2757">
        <v>13</v>
      </c>
      <c r="G2757">
        <v>0.875</v>
      </c>
      <c r="H2757">
        <v>7626.7148444479744</v>
      </c>
      <c r="I2757">
        <v>1.717496900289587</v>
      </c>
      <c r="K2757" s="2" t="s">
        <v>972</v>
      </c>
      <c r="L2757" s="4">
        <f t="shared" ref="L2757" si="15847" xml:space="preserve"> (F2757 - F2764) / F2764</f>
        <v>0</v>
      </c>
      <c r="M2757" s="4">
        <f t="shared" ref="M2757" si="15848" xml:space="preserve"> (G2757 - G2764) / G2764</f>
        <v>0.61538461538461553</v>
      </c>
      <c r="N2757" s="4">
        <f t="shared" ref="N2757" si="15849" xml:space="preserve"> (H2757 - H2764) / H2764</f>
        <v>0.94774176074570771</v>
      </c>
      <c r="O2757" s="4">
        <f t="shared" ref="O2757" si="15850" xml:space="preserve"> (I2757 - I2764) / I2764</f>
        <v>-0.19715288707488704</v>
      </c>
      <c r="X2757" s="5"/>
      <c r="Y2757" s="6"/>
      <c r="Z2757" s="5"/>
      <c r="AA2757" s="5"/>
      <c r="AB2757" s="5"/>
      <c r="AC2757" s="5"/>
      <c r="AD2757" s="5"/>
      <c r="AE2757" s="5"/>
      <c r="AF2757" s="5"/>
      <c r="AG2757" s="5"/>
      <c r="AH2757" s="5"/>
    </row>
    <row r="2758" spans="1:34" ht="16" x14ac:dyDescent="0.2">
      <c r="A2758" s="1">
        <v>2753</v>
      </c>
      <c r="B2758">
        <v>166054</v>
      </c>
      <c r="C2758">
        <v>7</v>
      </c>
      <c r="D2758" t="s">
        <v>10</v>
      </c>
      <c r="E2758" t="s">
        <v>355</v>
      </c>
      <c r="F2758">
        <v>9</v>
      </c>
      <c r="G2758">
        <v>1</v>
      </c>
      <c r="H2758">
        <v>3112.1732862941481</v>
      </c>
      <c r="I2758">
        <v>1.6548967198747591</v>
      </c>
      <c r="K2758" s="2" t="s">
        <v>973</v>
      </c>
      <c r="L2758" s="2">
        <f t="shared" ref="L2758" si="15851" xml:space="preserve"> SLOPE(F2757:F2764, $C2757:$C2764)</f>
        <v>-0.80952380952380953</v>
      </c>
      <c r="M2758" s="2">
        <f t="shared" ref="M2758" si="15852" xml:space="preserve"> SLOPE(G2757:G2764, $C2757:$C2764)</f>
        <v>4.7300170068027211E-2</v>
      </c>
      <c r="N2758" s="2">
        <f t="shared" ref="N2758" si="15853" xml:space="preserve"> SLOPE(H2757:H2764, $C2757:$C2764)</f>
        <v>647.51968928693691</v>
      </c>
      <c r="O2758" s="2">
        <f t="shared" ref="O2758" si="15854" xml:space="preserve"> SLOPE(I2757:I2764, $C2757:$C2764)</f>
        <v>-0.10844466699384132</v>
      </c>
      <c r="X2758" s="5"/>
      <c r="Y2758" s="6"/>
      <c r="Z2758" s="5"/>
      <c r="AA2758" s="5"/>
      <c r="AB2758" s="5"/>
      <c r="AC2758" s="5"/>
      <c r="AD2758" s="5"/>
      <c r="AE2758" s="5"/>
      <c r="AF2758" s="5"/>
      <c r="AG2758" s="5"/>
      <c r="AH2758" s="5"/>
    </row>
    <row r="2759" spans="1:34" ht="16" x14ac:dyDescent="0.2">
      <c r="A2759" s="1">
        <v>2754</v>
      </c>
      <c r="B2759">
        <v>166054</v>
      </c>
      <c r="C2759">
        <v>6</v>
      </c>
      <c r="D2759" t="s">
        <v>11</v>
      </c>
      <c r="E2759" t="s">
        <v>355</v>
      </c>
      <c r="F2759">
        <v>9</v>
      </c>
      <c r="G2759">
        <v>0.7142857142857143</v>
      </c>
      <c r="H2759">
        <v>6184.4561796554108</v>
      </c>
      <c r="I2759">
        <v>1.625953440604833</v>
      </c>
      <c r="K2759" s="2" t="s">
        <v>974</v>
      </c>
      <c r="L2759" s="2">
        <f t="shared" ref="L2759" si="15855" xml:space="preserve"> INTERCEPT(F2757:F2764,$C2757:$C2764)</f>
        <v>18.392857142857142</v>
      </c>
      <c r="M2759" s="2">
        <f t="shared" ref="M2759" si="15856" xml:space="preserve"> INTERCEPT(G2757:G2764,$C2757:$C2764)</f>
        <v>0.58662840136054428</v>
      </c>
      <c r="N2759" s="2">
        <f t="shared" ref="N2759" si="15857" xml:space="preserve"> INTERCEPT(H2757:H2764,$C2757:$C2764)</f>
        <v>801.11050557845601</v>
      </c>
      <c r="O2759" s="2">
        <f t="shared" ref="O2759" si="15858" xml:space="preserve"> INTERCEPT(I2757:I2764,$C2757:$C2764)</f>
        <v>2.4432466926421492</v>
      </c>
      <c r="X2759" s="5"/>
      <c r="Y2759" s="6"/>
      <c r="Z2759" s="5"/>
      <c r="AA2759" s="5"/>
      <c r="AB2759" s="5"/>
      <c r="AC2759" s="5"/>
      <c r="AD2759" s="5"/>
      <c r="AE2759" s="5"/>
      <c r="AF2759" s="5"/>
      <c r="AG2759" s="5"/>
      <c r="AH2759" s="5"/>
    </row>
    <row r="2760" spans="1:34" ht="16" x14ac:dyDescent="0.2">
      <c r="A2760" s="1">
        <v>2755</v>
      </c>
      <c r="B2760">
        <v>166054</v>
      </c>
      <c r="C2760">
        <v>5</v>
      </c>
      <c r="D2760" t="s">
        <v>12</v>
      </c>
      <c r="E2760" t="s">
        <v>355</v>
      </c>
      <c r="F2760">
        <v>13</v>
      </c>
      <c r="G2760">
        <v>0.9285714285714286</v>
      </c>
      <c r="H2760">
        <v>4424.7677374302693</v>
      </c>
      <c r="I2760">
        <v>1.7629352225113539</v>
      </c>
      <c r="K2760" s="2" t="s">
        <v>1326</v>
      </c>
      <c r="L2760" s="2">
        <f t="shared" ref="L2760:O2760" si="15859" xml:space="preserve"> L2759 + (11*L2758)</f>
        <v>9.4880952380952372</v>
      </c>
      <c r="M2760" s="2">
        <f t="shared" si="15859"/>
        <v>1.1069302721088436</v>
      </c>
      <c r="N2760" s="2">
        <f t="shared" si="15859"/>
        <v>7923.8270877347622</v>
      </c>
      <c r="O2760" s="2">
        <f t="shared" si="15859"/>
        <v>1.2503553557098948</v>
      </c>
      <c r="X2760" s="5"/>
      <c r="Y2760" s="6"/>
      <c r="Z2760" s="5"/>
      <c r="AA2760" s="5"/>
      <c r="AB2760" s="5"/>
      <c r="AC2760" s="5"/>
      <c r="AD2760" s="5"/>
      <c r="AE2760" s="5"/>
      <c r="AF2760" s="5"/>
      <c r="AG2760" s="5"/>
      <c r="AH2760" s="5"/>
    </row>
    <row r="2761" spans="1:34" ht="16" x14ac:dyDescent="0.2">
      <c r="A2761" s="1">
        <v>2756</v>
      </c>
      <c r="B2761">
        <v>166054</v>
      </c>
      <c r="C2761">
        <v>4</v>
      </c>
      <c r="D2761" t="s">
        <v>13</v>
      </c>
      <c r="E2761" t="s">
        <v>355</v>
      </c>
      <c r="F2761">
        <v>31</v>
      </c>
      <c r="G2761">
        <v>0.8125</v>
      </c>
      <c r="H2761">
        <v>4053.1374873261848</v>
      </c>
      <c r="I2761">
        <v>1.914946609087754</v>
      </c>
      <c r="K2761" s="2" t="s">
        <v>976</v>
      </c>
      <c r="L2761" s="2">
        <f t="shared" ref="L2761" si="15860" xml:space="preserve"> (L2760 - F2764) / F2764</f>
        <v>-0.27014652014652019</v>
      </c>
      <c r="M2761" s="2">
        <f t="shared" ref="M2761" si="15861" xml:space="preserve"> (M2760 - G2764) / G2764</f>
        <v>1.0435635792778652</v>
      </c>
      <c r="N2761" s="2">
        <f t="shared" ref="N2761" si="15862" xml:space="preserve"> (N2760 - H2764) / H2764</f>
        <v>1.0236195057094899</v>
      </c>
      <c r="O2761" s="2">
        <f t="shared" ref="O2761" si="15863" xml:space="preserve"> (O2760 - I2764) / I2764</f>
        <v>-0.4155190688886346</v>
      </c>
      <c r="X2761" s="5"/>
      <c r="Y2761" s="6"/>
      <c r="Z2761" s="5"/>
      <c r="AA2761" s="5"/>
      <c r="AB2761" s="5"/>
      <c r="AC2761" s="5"/>
      <c r="AD2761" s="5"/>
      <c r="AE2761" s="5"/>
      <c r="AF2761" s="5"/>
      <c r="AG2761" s="5"/>
      <c r="AH2761" s="5"/>
    </row>
    <row r="2762" spans="1:34" ht="16" x14ac:dyDescent="0.2">
      <c r="A2762" s="1">
        <v>2757</v>
      </c>
      <c r="B2762">
        <v>166054</v>
      </c>
      <c r="C2762">
        <v>3</v>
      </c>
      <c r="D2762" t="s">
        <v>14</v>
      </c>
      <c r="E2762" t="s">
        <v>355</v>
      </c>
      <c r="F2762">
        <v>14</v>
      </c>
      <c r="G2762">
        <v>1</v>
      </c>
      <c r="H2762">
        <v>-2029.0788626115759</v>
      </c>
      <c r="I2762">
        <v>2.4875179003258912</v>
      </c>
      <c r="K2762" s="2" t="s">
        <v>977</v>
      </c>
      <c r="L2762" s="2">
        <f t="shared" ref="L2762" si="15864">IF(L2757&lt;=$L$1,1,0)</f>
        <v>1</v>
      </c>
      <c r="M2762" s="2">
        <f t="shared" ref="M2762" si="15865">IF(M2757&lt;=$M$1,1,0)</f>
        <v>1</v>
      </c>
      <c r="N2762" s="2">
        <f t="shared" ref="N2762" si="15866">IF(N2757&lt;=$N$1,1,0)</f>
        <v>0</v>
      </c>
      <c r="O2762" s="2">
        <f t="shared" ref="O2762" si="15867">IF(O2757&lt;=$O$1,1,0)</f>
        <v>1</v>
      </c>
      <c r="X2762" s="5" t="s">
        <v>977</v>
      </c>
      <c r="Y2762" s="5">
        <f t="shared" ref="Y2762" ca="1" si="15868">IF(L2757&lt;=$Y$1,1,0)</f>
        <v>0</v>
      </c>
      <c r="Z2762" s="5">
        <f t="shared" ref="Z2762" ca="1" si="15869">IF(M2757&lt;=$Z$1,1,0)</f>
        <v>0</v>
      </c>
      <c r="AA2762" s="5">
        <f t="shared" ref="AA2762" ca="1" si="15870">IF(N2757&lt;=$AA$1,1,0)</f>
        <v>0</v>
      </c>
      <c r="AB2762" s="5">
        <f t="shared" ref="AB2762" ca="1" si="15871">IF(O2757&lt;=$AB$1,1,0)</f>
        <v>1</v>
      </c>
      <c r="AC2762" s="5"/>
      <c r="AD2762" s="5"/>
      <c r="AE2762" s="5"/>
      <c r="AF2762" s="5"/>
      <c r="AG2762" s="5"/>
      <c r="AH2762" s="5"/>
    </row>
    <row r="2763" spans="1:34" ht="16" x14ac:dyDescent="0.2">
      <c r="A2763" s="1">
        <v>2758</v>
      </c>
      <c r="B2763">
        <v>166054</v>
      </c>
      <c r="C2763">
        <v>2</v>
      </c>
      <c r="D2763" t="s">
        <v>15</v>
      </c>
      <c r="E2763" t="s">
        <v>355</v>
      </c>
      <c r="F2763">
        <v>16</v>
      </c>
      <c r="G2763">
        <v>0.52380952380952384</v>
      </c>
      <c r="H2763">
        <v>2431.7517427479202</v>
      </c>
      <c r="I2763">
        <v>2.3389609967545542</v>
      </c>
      <c r="K2763" s="2" t="s">
        <v>978</v>
      </c>
      <c r="L2763" s="2">
        <f t="shared" ref="L2763" si="15872">IF(L2757&lt;=$L$2, 1, 0)</f>
        <v>1</v>
      </c>
      <c r="M2763" s="2">
        <f t="shared" ref="M2763" si="15873">IF(M2757&lt;=$M$2, 1, 0)</f>
        <v>0</v>
      </c>
      <c r="N2763" s="2">
        <f t="shared" ref="N2763" si="15874">IF(N2757&lt;=$N$2, 1, 0)</f>
        <v>0</v>
      </c>
      <c r="O2763" s="2">
        <f t="shared" ref="O2763" si="15875">IF(O2757&lt;=$O$2, 1, 0)</f>
        <v>1</v>
      </c>
      <c r="X2763" s="5" t="s">
        <v>978</v>
      </c>
      <c r="Y2763" s="5">
        <f t="shared" ref="Y2763" ca="1" si="15876">IF(L2757&lt;=$Y$2, 1, 0)</f>
        <v>0</v>
      </c>
      <c r="Z2763" s="5">
        <f t="shared" ref="Z2763" ca="1" si="15877">IF(M2757&lt;=$Z$2, 1, 0)</f>
        <v>0</v>
      </c>
      <c r="AA2763" s="5">
        <f t="shared" ref="AA2763" ca="1" si="15878">IF(N2757&lt;=$AA$2, 1, 0)</f>
        <v>0</v>
      </c>
      <c r="AB2763" s="5">
        <f t="shared" ref="AB2763" ca="1" si="15879">IF(O2757&lt;=$AB$2, 1, 0)</f>
        <v>1</v>
      </c>
      <c r="AC2763" s="5"/>
      <c r="AD2763" s="5" t="s">
        <v>1952</v>
      </c>
      <c r="AE2763" s="5">
        <f t="shared" ref="AE2763" ca="1" si="15880" xml:space="preserve"> Y2762+Y2763+Y2764</f>
        <v>1</v>
      </c>
      <c r="AF2763" s="5">
        <f t="shared" ref="AF2763" ca="1" si="15881">Z2762+Z2763+Z2764</f>
        <v>0</v>
      </c>
      <c r="AG2763" s="5">
        <f t="shared" ref="AG2763" ca="1" si="15882">AA2762+AA2763+AA2764</f>
        <v>0</v>
      </c>
      <c r="AH2763" s="5">
        <f t="shared" ref="AH2763" ca="1" si="15883">AB2762+AB2763+AB2764</f>
        <v>3</v>
      </c>
    </row>
    <row r="2764" spans="1:34" ht="16" x14ac:dyDescent="0.2">
      <c r="A2764" s="1">
        <v>2759</v>
      </c>
      <c r="B2764">
        <v>166054</v>
      </c>
      <c r="C2764">
        <v>1</v>
      </c>
      <c r="D2764" t="s">
        <v>16</v>
      </c>
      <c r="E2764" t="s">
        <v>355</v>
      </c>
      <c r="F2764">
        <v>13</v>
      </c>
      <c r="G2764">
        <v>0.54166666666666663</v>
      </c>
      <c r="H2764">
        <v>3915.6704436670439</v>
      </c>
      <c r="I2764">
        <v>2.139257739910176</v>
      </c>
      <c r="K2764" s="2" t="s">
        <v>979</v>
      </c>
      <c r="L2764" s="2">
        <f t="shared" ref="L2764" si="15884">IF(L2761&lt;=$L$1, 1,0)</f>
        <v>1</v>
      </c>
      <c r="M2764" s="2">
        <f t="shared" ref="M2764" si="15885">IF(M2761&lt;=$M$1, 1,0)</f>
        <v>0</v>
      </c>
      <c r="N2764" s="2">
        <f t="shared" ref="N2764" si="15886">IF(N2761&lt;=$N$1, 1,0)</f>
        <v>0</v>
      </c>
      <c r="O2764" s="2">
        <f t="shared" ref="O2764" si="15887">IF(O2761&lt;=$O$1, 1,0)</f>
        <v>1</v>
      </c>
      <c r="X2764" s="5" t="s">
        <v>979</v>
      </c>
      <c r="Y2764" s="5">
        <f t="shared" ref="Y2764" ca="1" si="15888">IF(L2761&lt;=$Y$1, 1,0)</f>
        <v>1</v>
      </c>
      <c r="Z2764" s="5">
        <f t="shared" ref="Z2764" ca="1" si="15889">IF(M2761&lt;=$Z$1, 1,0)</f>
        <v>0</v>
      </c>
      <c r="AA2764" s="5">
        <f t="shared" ref="AA2764" ca="1" si="15890">IF(N2761&lt;=$AA$1, 1,0)</f>
        <v>0</v>
      </c>
      <c r="AB2764" s="5">
        <f t="shared" ref="AB2764" ca="1" si="15891">IF(O2761&lt;=$AB$1, 1,0)</f>
        <v>1</v>
      </c>
      <c r="AC2764" s="5"/>
      <c r="AD2764" s="5" t="s">
        <v>1953</v>
      </c>
      <c r="AE2764" s="5"/>
      <c r="AF2764" s="5"/>
      <c r="AG2764" s="5"/>
      <c r="AH2764" s="5">
        <f t="shared" ref="AH2764" ca="1" si="15892">AE2763+AF2763+AG2763+AH2763</f>
        <v>4</v>
      </c>
    </row>
    <row r="2765" spans="1:34" ht="16" x14ac:dyDescent="0.2">
      <c r="A2765" s="1">
        <v>2760</v>
      </c>
      <c r="B2765">
        <v>107080</v>
      </c>
      <c r="C2765">
        <v>8</v>
      </c>
      <c r="D2765" t="s">
        <v>8</v>
      </c>
      <c r="E2765" t="s">
        <v>356</v>
      </c>
      <c r="F2765">
        <v>284</v>
      </c>
      <c r="G2765">
        <v>0.88673139158576053</v>
      </c>
      <c r="H2765">
        <v>8114.296072450109</v>
      </c>
      <c r="I2765">
        <v>3.548736656272963</v>
      </c>
      <c r="K2765" s="2" t="s">
        <v>972</v>
      </c>
      <c r="L2765" s="4">
        <f t="shared" ref="L2765" si="15893" xml:space="preserve"> (F2765 - F2772) / F2772</f>
        <v>-0.23035230352303523</v>
      </c>
      <c r="M2765" s="4">
        <f t="shared" ref="M2765" si="15894" xml:space="preserve"> (G2765 - G2772) / G2772</f>
        <v>2.6309481002037664E-2</v>
      </c>
      <c r="N2765" s="4">
        <f t="shared" ref="N2765" si="15895" xml:space="preserve"> (H2765 - H2772) / H2772</f>
        <v>-0.23636607310405086</v>
      </c>
      <c r="O2765" s="4">
        <f t="shared" ref="O2765" si="15896" xml:space="preserve"> (I2765 - I2772) / I2772</f>
        <v>0.2315932501936577</v>
      </c>
      <c r="X2765" s="5"/>
      <c r="Y2765" s="6"/>
      <c r="Z2765" s="5"/>
      <c r="AA2765" s="5"/>
      <c r="AB2765" s="5"/>
      <c r="AC2765" s="5"/>
      <c r="AD2765" s="5"/>
      <c r="AE2765" s="5"/>
      <c r="AF2765" s="5"/>
      <c r="AG2765" s="5"/>
      <c r="AH2765" s="5"/>
    </row>
    <row r="2766" spans="1:34" ht="16" x14ac:dyDescent="0.2">
      <c r="A2766" s="1">
        <v>2761</v>
      </c>
      <c r="B2766">
        <v>107080</v>
      </c>
      <c r="C2766">
        <v>7</v>
      </c>
      <c r="D2766" t="s">
        <v>10</v>
      </c>
      <c r="E2766" t="s">
        <v>356</v>
      </c>
      <c r="F2766">
        <v>309</v>
      </c>
      <c r="G2766">
        <v>0.85798816568047342</v>
      </c>
      <c r="H2766">
        <v>7157.0929631104618</v>
      </c>
      <c r="I2766">
        <v>3.897976674217952</v>
      </c>
      <c r="K2766" s="2" t="s">
        <v>973</v>
      </c>
      <c r="L2766" s="2">
        <f t="shared" ref="L2766" si="15897" xml:space="preserve"> SLOPE(F2765:F2772, $C2765:$C2772)</f>
        <v>-15.130952380952381</v>
      </c>
      <c r="M2766" s="2">
        <f t="shared" ref="M2766" si="15898" xml:space="preserve"> SLOPE(G2765:G2772, $C2765:$C2772)</f>
        <v>2.5679006930579934E-4</v>
      </c>
      <c r="N2766" s="2">
        <f t="shared" ref="N2766" si="15899" xml:space="preserve"> SLOPE(H2765:H2772, $C2765:$C2772)</f>
        <v>-507.71265070576618</v>
      </c>
      <c r="O2766" s="2">
        <f t="shared" ref="O2766" si="15900" xml:space="preserve"> SLOPE(I2765:I2772, $C2765:$C2772)</f>
        <v>0.13287302051735336</v>
      </c>
      <c r="X2766" s="5"/>
      <c r="Y2766" s="6"/>
      <c r="Z2766" s="5"/>
      <c r="AA2766" s="5"/>
      <c r="AB2766" s="5"/>
      <c r="AC2766" s="5"/>
      <c r="AD2766" s="5"/>
      <c r="AE2766" s="5"/>
      <c r="AF2766" s="5"/>
      <c r="AG2766" s="5"/>
      <c r="AH2766" s="5"/>
    </row>
    <row r="2767" spans="1:34" ht="16" x14ac:dyDescent="0.2">
      <c r="A2767" s="1">
        <v>2762</v>
      </c>
      <c r="B2767">
        <v>107080</v>
      </c>
      <c r="C2767">
        <v>6</v>
      </c>
      <c r="D2767" t="s">
        <v>11</v>
      </c>
      <c r="E2767" t="s">
        <v>356</v>
      </c>
      <c r="F2767">
        <v>338</v>
      </c>
      <c r="G2767">
        <v>0.82670454545454541</v>
      </c>
      <c r="H2767">
        <v>9923.6819903018768</v>
      </c>
      <c r="I2767">
        <v>3.6102005467427158</v>
      </c>
      <c r="K2767" s="2" t="s">
        <v>974</v>
      </c>
      <c r="L2767" s="2">
        <f t="shared" ref="L2767" si="15901" xml:space="preserve"> INTERCEPT(F2765:F2772,$C2765:$C2772)</f>
        <v>419.46428571428572</v>
      </c>
      <c r="M2767" s="2">
        <f t="shared" ref="M2767" si="15902" xml:space="preserve"> INTERCEPT(G2765:G2772,$C2765:$C2772)</f>
        <v>0.85414412552119146</v>
      </c>
      <c r="N2767" s="2">
        <f t="shared" ref="N2767" si="15903" xml:space="preserve"> INTERCEPT(H2765:H2772,$C2765:$C2772)</f>
        <v>12111.251930388345</v>
      </c>
      <c r="O2767" s="2">
        <f t="shared" ref="O2767" si="15904" xml:space="preserve"> INTERCEPT(I2765:I2772,$C2765:$C2772)</f>
        <v>2.7446952184619078</v>
      </c>
      <c r="X2767" s="5"/>
      <c r="Y2767" s="6"/>
      <c r="Z2767" s="5"/>
      <c r="AA2767" s="5"/>
      <c r="AB2767" s="5"/>
      <c r="AC2767" s="5"/>
      <c r="AD2767" s="5"/>
      <c r="AE2767" s="5"/>
      <c r="AF2767" s="5"/>
      <c r="AG2767" s="5"/>
      <c r="AH2767" s="5"/>
    </row>
    <row r="2768" spans="1:34" ht="16" x14ac:dyDescent="0.2">
      <c r="A2768" s="1">
        <v>2763</v>
      </c>
      <c r="B2768">
        <v>107080</v>
      </c>
      <c r="C2768">
        <v>5</v>
      </c>
      <c r="D2768" t="s">
        <v>12</v>
      </c>
      <c r="E2768" t="s">
        <v>356</v>
      </c>
      <c r="F2768">
        <v>352</v>
      </c>
      <c r="G2768">
        <v>0.87244897959183676</v>
      </c>
      <c r="H2768">
        <v>9672.7949486001089</v>
      </c>
      <c r="I2768">
        <v>3.4536365358231009</v>
      </c>
      <c r="K2768" s="2" t="s">
        <v>1327</v>
      </c>
      <c r="L2768" s="2">
        <f t="shared" ref="L2768:O2768" si="15905" xml:space="preserve"> L2767 + (11*L2766)</f>
        <v>253.02380952380952</v>
      </c>
      <c r="M2768" s="2">
        <f t="shared" si="15905"/>
        <v>0.85696881628355526</v>
      </c>
      <c r="N2768" s="2">
        <f t="shared" si="15905"/>
        <v>6526.4127726249171</v>
      </c>
      <c r="O2768" s="2">
        <f t="shared" si="15905"/>
        <v>4.2062984441527949</v>
      </c>
      <c r="X2768" s="5"/>
      <c r="Y2768" s="6"/>
      <c r="Z2768" s="5"/>
      <c r="AA2768" s="5"/>
      <c r="AB2768" s="5"/>
      <c r="AC2768" s="5"/>
      <c r="AD2768" s="5"/>
      <c r="AE2768" s="5"/>
      <c r="AF2768" s="5"/>
      <c r="AG2768" s="5"/>
      <c r="AH2768" s="5"/>
    </row>
    <row r="2769" spans="1:34" ht="16" x14ac:dyDescent="0.2">
      <c r="A2769" s="1">
        <v>2764</v>
      </c>
      <c r="B2769">
        <v>107080</v>
      </c>
      <c r="C2769">
        <v>4</v>
      </c>
      <c r="D2769" t="s">
        <v>13</v>
      </c>
      <c r="E2769" t="s">
        <v>356</v>
      </c>
      <c r="F2769">
        <v>395</v>
      </c>
      <c r="G2769">
        <v>0.78980891719745228</v>
      </c>
      <c r="H2769">
        <v>10390.961135922809</v>
      </c>
      <c r="I2769">
        <v>3.328689331188305</v>
      </c>
      <c r="K2769" s="2" t="s">
        <v>976</v>
      </c>
      <c r="L2769" s="2">
        <f t="shared" ref="L2769" si="15906" xml:space="preserve"> (L2768 - F2772) / F2772</f>
        <v>-0.31429861917666796</v>
      </c>
      <c r="M2769" s="2">
        <f t="shared" ref="M2769" si="15907" xml:space="preserve"> (M2768 - G2772) / G2772</f>
        <v>-8.1379441162554786E-3</v>
      </c>
      <c r="N2769" s="2">
        <f t="shared" ref="N2769" si="15908" xml:space="preserve"> (N2768 - H2772) / H2772</f>
        <v>-0.38580128582877915</v>
      </c>
      <c r="O2769" s="2">
        <f t="shared" ref="O2769" si="15909" xml:space="preserve"> (O2768 - I2772) / I2772</f>
        <v>0.45980084573516872</v>
      </c>
      <c r="X2769" s="5"/>
      <c r="Y2769" s="6"/>
      <c r="Z2769" s="5"/>
      <c r="AA2769" s="5"/>
      <c r="AB2769" s="5"/>
      <c r="AC2769" s="5"/>
      <c r="AD2769" s="5"/>
      <c r="AE2769" s="5"/>
      <c r="AF2769" s="5"/>
      <c r="AG2769" s="5"/>
      <c r="AH2769" s="5"/>
    </row>
    <row r="2770" spans="1:34" ht="16" x14ac:dyDescent="0.2">
      <c r="A2770" s="1">
        <v>2765</v>
      </c>
      <c r="B2770">
        <v>107080</v>
      </c>
      <c r="C2770">
        <v>3</v>
      </c>
      <c r="D2770" t="s">
        <v>14</v>
      </c>
      <c r="E2770" t="s">
        <v>356</v>
      </c>
      <c r="F2770">
        <v>314</v>
      </c>
      <c r="G2770">
        <v>0.8666666666666667</v>
      </c>
      <c r="H2770">
        <v>11866.59019681511</v>
      </c>
      <c r="I2770">
        <v>3.073168689457483</v>
      </c>
      <c r="K2770" s="2" t="s">
        <v>977</v>
      </c>
      <c r="L2770" s="2">
        <f t="shared" ref="L2770" si="15910">IF(L2765&lt;=$L$1,1,0)</f>
        <v>1</v>
      </c>
      <c r="M2770" s="2">
        <f t="shared" ref="M2770" si="15911">IF(M2765&lt;=$M$1,1,0)</f>
        <v>1</v>
      </c>
      <c r="N2770" s="2">
        <f t="shared" ref="N2770" si="15912">IF(N2765&lt;=$N$1,1,0)</f>
        <v>1</v>
      </c>
      <c r="O2770" s="2">
        <f t="shared" ref="O2770" si="15913">IF(O2765&lt;=$O$1,1,0)</f>
        <v>0</v>
      </c>
      <c r="X2770" s="5" t="s">
        <v>977</v>
      </c>
      <c r="Y2770" s="5">
        <f t="shared" ref="Y2770" ca="1" si="15914">IF(L2765&lt;=$Y$1,1,0)</f>
        <v>1</v>
      </c>
      <c r="Z2770" s="5">
        <f t="shared" ref="Z2770" ca="1" si="15915">IF(M2765&lt;=$Z$1,1,0)</f>
        <v>0</v>
      </c>
      <c r="AA2770" s="5">
        <f t="shared" ref="AA2770" ca="1" si="15916">IF(N2765&lt;=$AA$1,1,0)</f>
        <v>1</v>
      </c>
      <c r="AB2770" s="5">
        <f t="shared" ref="AB2770" ca="1" si="15917">IF(O2765&lt;=$AB$1,1,0)</f>
        <v>0</v>
      </c>
      <c r="AC2770" s="5"/>
      <c r="AD2770" s="5"/>
      <c r="AE2770" s="5"/>
      <c r="AF2770" s="5"/>
      <c r="AG2770" s="5"/>
      <c r="AH2770" s="5"/>
    </row>
    <row r="2771" spans="1:34" ht="16" x14ac:dyDescent="0.2">
      <c r="A2771" s="1">
        <v>2766</v>
      </c>
      <c r="B2771">
        <v>107080</v>
      </c>
      <c r="C2771">
        <v>2</v>
      </c>
      <c r="D2771" t="s">
        <v>15</v>
      </c>
      <c r="E2771" t="s">
        <v>356</v>
      </c>
      <c r="F2771">
        <v>450</v>
      </c>
      <c r="G2771">
        <v>0.87804878048780488</v>
      </c>
      <c r="H2771">
        <v>10861.044899182971</v>
      </c>
      <c r="I2771">
        <v>2.9471626751444568</v>
      </c>
      <c r="K2771" s="2" t="s">
        <v>978</v>
      </c>
      <c r="L2771" s="2">
        <f t="shared" ref="L2771" si="15918">IF(L2765&lt;=$L$2, 1, 0)</f>
        <v>1</v>
      </c>
      <c r="M2771" s="2">
        <f t="shared" ref="M2771" si="15919">IF(M2765&lt;=$M$2, 1, 0)</f>
        <v>1</v>
      </c>
      <c r="N2771" s="2">
        <f t="shared" ref="N2771" si="15920">IF(N2765&lt;=$N$2, 1, 0)</f>
        <v>1</v>
      </c>
      <c r="O2771" s="2">
        <f t="shared" ref="O2771" si="15921">IF(O2765&lt;=$O$2, 1, 0)</f>
        <v>0</v>
      </c>
      <c r="X2771" s="5" t="s">
        <v>978</v>
      </c>
      <c r="Y2771" s="5">
        <f t="shared" ref="Y2771" ca="1" si="15922">IF(L2765&lt;=$Y$2, 1, 0)</f>
        <v>0</v>
      </c>
      <c r="Z2771" s="5">
        <f t="shared" ref="Z2771" ca="1" si="15923">IF(M2765&lt;=$Z$2, 1, 0)</f>
        <v>0</v>
      </c>
      <c r="AA2771" s="5">
        <f t="shared" ref="AA2771" ca="1" si="15924">IF(N2765&lt;=$AA$2, 1, 0)</f>
        <v>1</v>
      </c>
      <c r="AB2771" s="5">
        <f t="shared" ref="AB2771" ca="1" si="15925">IF(O2765&lt;=$AB$2, 1, 0)</f>
        <v>0</v>
      </c>
      <c r="AC2771" s="5"/>
      <c r="AD2771" s="5" t="s">
        <v>1952</v>
      </c>
      <c r="AE2771" s="5">
        <f t="shared" ref="AE2771" ca="1" si="15926" xml:space="preserve"> Y2770+Y2771+Y2772</f>
        <v>2</v>
      </c>
      <c r="AF2771" s="5">
        <f t="shared" ref="AF2771" ca="1" si="15927">Z2770+Z2771+Z2772</f>
        <v>0</v>
      </c>
      <c r="AG2771" s="5">
        <f t="shared" ref="AG2771" ca="1" si="15928">AA2770+AA2771+AA2772</f>
        <v>3</v>
      </c>
      <c r="AH2771" s="5">
        <f t="shared" ref="AH2771" ca="1" si="15929">AB2770+AB2771+AB2772</f>
        <v>0</v>
      </c>
    </row>
    <row r="2772" spans="1:34" ht="16" x14ac:dyDescent="0.2">
      <c r="A2772" s="1">
        <v>2767</v>
      </c>
      <c r="B2772">
        <v>107080</v>
      </c>
      <c r="C2772">
        <v>1</v>
      </c>
      <c r="D2772" t="s">
        <v>16</v>
      </c>
      <c r="E2772" t="s">
        <v>356</v>
      </c>
      <c r="F2772">
        <v>369</v>
      </c>
      <c r="G2772">
        <v>0.86399999999999999</v>
      </c>
      <c r="H2772">
        <v>10625.897811315739</v>
      </c>
      <c r="I2772">
        <v>2.8814193774730041</v>
      </c>
      <c r="K2772" s="2" t="s">
        <v>979</v>
      </c>
      <c r="L2772" s="2">
        <f t="shared" ref="L2772" si="15930">IF(L2769&lt;=$L$1, 1,0)</f>
        <v>1</v>
      </c>
      <c r="M2772" s="2">
        <f t="shared" ref="M2772" si="15931">IF(M2769&lt;=$M$1, 1,0)</f>
        <v>1</v>
      </c>
      <c r="N2772" s="2">
        <f t="shared" ref="N2772" si="15932">IF(N2769&lt;=$N$1, 1,0)</f>
        <v>1</v>
      </c>
      <c r="O2772" s="2">
        <f t="shared" ref="O2772" si="15933">IF(O2769&lt;=$O$1, 1,0)</f>
        <v>0</v>
      </c>
      <c r="X2772" s="5" t="s">
        <v>979</v>
      </c>
      <c r="Y2772" s="5">
        <f t="shared" ref="Y2772" ca="1" si="15934">IF(L2769&lt;=$Y$1, 1,0)</f>
        <v>1</v>
      </c>
      <c r="Z2772" s="5">
        <f t="shared" ref="Z2772" ca="1" si="15935">IF(M2769&lt;=$Z$1, 1,0)</f>
        <v>0</v>
      </c>
      <c r="AA2772" s="5">
        <f t="shared" ref="AA2772" ca="1" si="15936">IF(N2769&lt;=$AA$1, 1,0)</f>
        <v>1</v>
      </c>
      <c r="AB2772" s="5">
        <f t="shared" ref="AB2772" ca="1" si="15937">IF(O2769&lt;=$AB$1, 1,0)</f>
        <v>0</v>
      </c>
      <c r="AC2772" s="5"/>
      <c r="AD2772" s="5" t="s">
        <v>1953</v>
      </c>
      <c r="AE2772" s="5"/>
      <c r="AF2772" s="5"/>
      <c r="AG2772" s="5"/>
      <c r="AH2772" s="5">
        <f t="shared" ref="AH2772" ca="1" si="15938">AE2771+AF2771+AG2771+AH2771</f>
        <v>5</v>
      </c>
    </row>
    <row r="2773" spans="1:34" ht="16" x14ac:dyDescent="0.2">
      <c r="A2773" s="1">
        <v>2768</v>
      </c>
      <c r="B2773">
        <v>235422</v>
      </c>
      <c r="C2773">
        <v>8</v>
      </c>
      <c r="D2773" t="s">
        <v>8</v>
      </c>
      <c r="E2773" t="s">
        <v>357</v>
      </c>
      <c r="F2773">
        <v>123</v>
      </c>
      <c r="G2773">
        <v>0.73684210526315785</v>
      </c>
      <c r="H2773">
        <v>13078.55801959318</v>
      </c>
      <c r="I2773">
        <v>1.128120993252294</v>
      </c>
      <c r="K2773" s="2" t="s">
        <v>972</v>
      </c>
      <c r="L2773" s="4">
        <f t="shared" ref="L2773" si="15939" xml:space="preserve"> (F2773 - F2780) / F2780</f>
        <v>0.35164835164835168</v>
      </c>
      <c r="M2773" s="4">
        <f t="shared" ref="M2773" si="15940" xml:space="preserve"> (G2773 - G2780) / G2780</f>
        <v>0.2982456140350877</v>
      </c>
      <c r="N2773" s="4">
        <f t="shared" ref="N2773" si="15941" xml:space="preserve"> (H2773 - H2780) / H2780</f>
        <v>6.8862793588018723E-2</v>
      </c>
      <c r="O2773" s="4">
        <f t="shared" ref="O2773" si="15942" xml:space="preserve"> (I2773 - I2780) / I2780</f>
        <v>1.3514390436963635</v>
      </c>
      <c r="X2773" s="5"/>
      <c r="Y2773" s="6"/>
      <c r="Z2773" s="5"/>
      <c r="AA2773" s="5"/>
      <c r="AB2773" s="5"/>
      <c r="AC2773" s="5"/>
      <c r="AD2773" s="5"/>
      <c r="AE2773" s="5"/>
      <c r="AF2773" s="5"/>
      <c r="AG2773" s="5"/>
      <c r="AH2773" s="5"/>
    </row>
    <row r="2774" spans="1:34" ht="16" x14ac:dyDescent="0.2">
      <c r="A2774" s="1">
        <v>2769</v>
      </c>
      <c r="B2774">
        <v>235422</v>
      </c>
      <c r="C2774">
        <v>7</v>
      </c>
      <c r="D2774" t="s">
        <v>10</v>
      </c>
      <c r="E2774" t="s">
        <v>357</v>
      </c>
      <c r="F2774">
        <v>117</v>
      </c>
      <c r="G2774">
        <v>0.64485981308411211</v>
      </c>
      <c r="H2774">
        <v>12306.14261841014</v>
      </c>
      <c r="I2774">
        <v>0.92528139708496759</v>
      </c>
      <c r="K2774" s="2" t="s">
        <v>973</v>
      </c>
      <c r="L2774" s="2">
        <f t="shared" ref="L2774" si="15943" xml:space="preserve"> SLOPE(F2773:F2780, $C2773:$C2780)</f>
        <v>4.2261904761904763</v>
      </c>
      <c r="M2774" s="2">
        <f t="shared" ref="M2774" si="15944" xml:space="preserve"> SLOPE(G2773:G2780, $C2773:$C2780)</f>
        <v>1.4705416839332306E-2</v>
      </c>
      <c r="N2774" s="2">
        <f t="shared" ref="N2774" si="15945" xml:space="preserve"> SLOPE(H2773:H2780, $C2773:$C2780)</f>
        <v>188.06148791721731</v>
      </c>
      <c r="O2774" s="2">
        <f t="shared" ref="O2774" si="15946" xml:space="preserve"> SLOPE(I2773:I2780, $C2773:$C2780)</f>
        <v>8.5836086002929426E-2</v>
      </c>
      <c r="X2774" s="5"/>
      <c r="Y2774" s="6"/>
      <c r="Z2774" s="5"/>
      <c r="AA2774" s="5"/>
      <c r="AB2774" s="5"/>
      <c r="AC2774" s="5"/>
      <c r="AD2774" s="5"/>
      <c r="AE2774" s="5"/>
      <c r="AF2774" s="5"/>
      <c r="AG2774" s="5"/>
      <c r="AH2774" s="5"/>
    </row>
    <row r="2775" spans="1:34" ht="16" x14ac:dyDescent="0.2">
      <c r="A2775" s="1">
        <v>2770</v>
      </c>
      <c r="B2775">
        <v>235422</v>
      </c>
      <c r="C2775">
        <v>6</v>
      </c>
      <c r="D2775" t="s">
        <v>11</v>
      </c>
      <c r="E2775" t="s">
        <v>357</v>
      </c>
      <c r="F2775">
        <v>108</v>
      </c>
      <c r="G2775">
        <v>0.7592592592592593</v>
      </c>
      <c r="H2775">
        <v>14712.550643617</v>
      </c>
      <c r="I2775">
        <v>0.62138272417519502</v>
      </c>
      <c r="K2775" s="2" t="s">
        <v>974</v>
      </c>
      <c r="L2775" s="2">
        <f t="shared" ref="L2775" si="15947" xml:space="preserve"> INTERCEPT(F2773:F2780,$C2773:$C2780)</f>
        <v>88.857142857142861</v>
      </c>
      <c r="M2775" s="2">
        <f t="shared" ref="M2775" si="15948" xml:space="preserve"> INTERCEPT(G2773:G2780,$C2773:$C2780)</f>
        <v>0.62190516291708042</v>
      </c>
      <c r="N2775" s="2">
        <f t="shared" ref="N2775" si="15949" xml:space="preserve"> INTERCEPT(H2773:H2780,$C2773:$C2780)</f>
        <v>11894.935307178874</v>
      </c>
      <c r="O2775" s="2">
        <f t="shared" ref="O2775" si="15950" xml:space="preserve"> INTERCEPT(I2773:I2780,$C2773:$C2780)</f>
        <v>0.25390577529969244</v>
      </c>
      <c r="X2775" s="5"/>
      <c r="Y2775" s="6"/>
      <c r="Z2775" s="5"/>
      <c r="AA2775" s="5"/>
      <c r="AB2775" s="5"/>
      <c r="AC2775" s="5"/>
      <c r="AD2775" s="5"/>
      <c r="AE2775" s="5"/>
      <c r="AF2775" s="5"/>
      <c r="AG2775" s="5"/>
      <c r="AH2775" s="5"/>
    </row>
    <row r="2776" spans="1:34" ht="16" x14ac:dyDescent="0.2">
      <c r="A2776" s="1">
        <v>2771</v>
      </c>
      <c r="B2776">
        <v>235422</v>
      </c>
      <c r="C2776">
        <v>5</v>
      </c>
      <c r="D2776" t="s">
        <v>12</v>
      </c>
      <c r="E2776" t="s">
        <v>357</v>
      </c>
      <c r="F2776">
        <v>113</v>
      </c>
      <c r="G2776">
        <v>0.70588235294117652</v>
      </c>
      <c r="H2776">
        <v>13953.161002570891</v>
      </c>
      <c r="I2776">
        <v>0.51404663631165426</v>
      </c>
      <c r="K2776" s="2" t="s">
        <v>1328</v>
      </c>
      <c r="L2776" s="2">
        <f t="shared" ref="L2776:O2776" si="15951" xml:space="preserve"> L2775 + (11*L2774)</f>
        <v>135.3452380952381</v>
      </c>
      <c r="M2776" s="2">
        <f t="shared" si="15951"/>
        <v>0.78366474814973575</v>
      </c>
      <c r="N2776" s="2">
        <f t="shared" si="15951"/>
        <v>13963.611674268264</v>
      </c>
      <c r="O2776" s="2">
        <f t="shared" si="15951"/>
        <v>1.1981027213319162</v>
      </c>
      <c r="X2776" s="5"/>
      <c r="Y2776" s="6"/>
      <c r="Z2776" s="5"/>
      <c r="AA2776" s="5"/>
      <c r="AB2776" s="5"/>
      <c r="AC2776" s="5"/>
      <c r="AD2776" s="5"/>
      <c r="AE2776" s="5"/>
      <c r="AF2776" s="5"/>
      <c r="AG2776" s="5"/>
      <c r="AH2776" s="5"/>
    </row>
    <row r="2777" spans="1:34" ht="16" x14ac:dyDescent="0.2">
      <c r="A2777" s="1">
        <v>2772</v>
      </c>
      <c r="B2777">
        <v>235422</v>
      </c>
      <c r="C2777">
        <v>4</v>
      </c>
      <c r="D2777" t="s">
        <v>13</v>
      </c>
      <c r="E2777" t="s">
        <v>357</v>
      </c>
      <c r="F2777">
        <v>105</v>
      </c>
      <c r="G2777">
        <v>0.73553719008264462</v>
      </c>
      <c r="H2777">
        <v>11166.391110615181</v>
      </c>
      <c r="I2777">
        <v>0.49009892003533928</v>
      </c>
      <c r="K2777" s="2" t="s">
        <v>976</v>
      </c>
      <c r="L2777" s="2">
        <f t="shared" ref="L2777" si="15952" xml:space="preserve"> (L2776 - F2780) / F2780</f>
        <v>0.48731030873888026</v>
      </c>
      <c r="M2777" s="2">
        <f t="shared" ref="M2777" si="15953" xml:space="preserve"> (M2776 - G2780) / G2780</f>
        <v>0.38074265150191544</v>
      </c>
      <c r="N2777" s="2">
        <f t="shared" ref="N2777" si="15954" xml:space="preserve"> (N2776 - H2780) / H2780</f>
        <v>0.14119499721429607</v>
      </c>
      <c r="O2777" s="2">
        <f t="shared" ref="O2777" si="15955" xml:space="preserve"> (O2776 - I2780) / I2780</f>
        <v>1.4973079431637488</v>
      </c>
      <c r="X2777" s="5"/>
      <c r="Y2777" s="6"/>
      <c r="Z2777" s="5"/>
      <c r="AA2777" s="5"/>
      <c r="AB2777" s="5"/>
      <c r="AC2777" s="5"/>
      <c r="AD2777" s="5"/>
      <c r="AE2777" s="5"/>
      <c r="AF2777" s="5"/>
      <c r="AG2777" s="5"/>
      <c r="AH2777" s="5"/>
    </row>
    <row r="2778" spans="1:34" ht="16" x14ac:dyDescent="0.2">
      <c r="A2778" s="1">
        <v>2773</v>
      </c>
      <c r="B2778">
        <v>235422</v>
      </c>
      <c r="C2778">
        <v>3</v>
      </c>
      <c r="D2778" t="s">
        <v>14</v>
      </c>
      <c r="E2778" t="s">
        <v>357</v>
      </c>
      <c r="F2778">
        <v>122</v>
      </c>
      <c r="G2778">
        <v>0.67567567567567566</v>
      </c>
      <c r="H2778">
        <v>11914.24944882033</v>
      </c>
      <c r="I2778">
        <v>0.48523497026941809</v>
      </c>
      <c r="K2778" s="2" t="s">
        <v>977</v>
      </c>
      <c r="L2778" s="2">
        <f t="shared" ref="L2778" si="15956">IF(L2773&lt;=$L$1,1,0)</f>
        <v>0</v>
      </c>
      <c r="M2778" s="2">
        <f t="shared" ref="M2778" si="15957">IF(M2773&lt;=$M$1,1,0)</f>
        <v>1</v>
      </c>
      <c r="N2778" s="2">
        <f t="shared" ref="N2778" si="15958">IF(N2773&lt;=$N$1,1,0)</f>
        <v>0</v>
      </c>
      <c r="O2778" s="2">
        <f t="shared" ref="O2778" si="15959">IF(O2773&lt;=$O$1,1,0)</f>
        <v>0</v>
      </c>
      <c r="X2778" s="5" t="s">
        <v>977</v>
      </c>
      <c r="Y2778" s="5">
        <f t="shared" ref="Y2778" ca="1" si="15960">IF(L2773&lt;=$Y$1,1,0)</f>
        <v>0</v>
      </c>
      <c r="Z2778" s="5">
        <f t="shared" ref="Z2778" ca="1" si="15961">IF(M2773&lt;=$Z$1,1,0)</f>
        <v>0</v>
      </c>
      <c r="AA2778" s="5">
        <f t="shared" ref="AA2778" ca="1" si="15962">IF(N2773&lt;=$AA$1,1,0)</f>
        <v>0</v>
      </c>
      <c r="AB2778" s="5">
        <f t="shared" ref="AB2778" ca="1" si="15963">IF(O2773&lt;=$AB$1,1,0)</f>
        <v>0</v>
      </c>
      <c r="AC2778" s="5"/>
      <c r="AD2778" s="5"/>
      <c r="AE2778" s="5"/>
      <c r="AF2778" s="5"/>
      <c r="AG2778" s="5"/>
      <c r="AH2778" s="5"/>
    </row>
    <row r="2779" spans="1:34" ht="16" x14ac:dyDescent="0.2">
      <c r="A2779" s="1">
        <v>2774</v>
      </c>
      <c r="B2779">
        <v>235422</v>
      </c>
      <c r="C2779">
        <v>2</v>
      </c>
      <c r="D2779" t="s">
        <v>15</v>
      </c>
      <c r="E2779" t="s">
        <v>357</v>
      </c>
      <c r="F2779">
        <v>84</v>
      </c>
      <c r="G2779">
        <v>0.67901234567901236</v>
      </c>
      <c r="H2779">
        <v>12562.687265633071</v>
      </c>
      <c r="I2779">
        <v>0.47742195484022443</v>
      </c>
      <c r="K2779" s="2" t="s">
        <v>978</v>
      </c>
      <c r="L2779" s="2">
        <f t="shared" ref="L2779" si="15964">IF(L2773&lt;=$L$2, 1, 0)</f>
        <v>0</v>
      </c>
      <c r="M2779" s="2">
        <f t="shared" ref="M2779" si="15965">IF(M2773&lt;=$M$2, 1, 0)</f>
        <v>1</v>
      </c>
      <c r="N2779" s="2">
        <f t="shared" ref="N2779" si="15966">IF(N2773&lt;=$N$2, 1, 0)</f>
        <v>0</v>
      </c>
      <c r="O2779" s="2">
        <f t="shared" ref="O2779" si="15967">IF(O2773&lt;=$O$2, 1, 0)</f>
        <v>0</v>
      </c>
      <c r="X2779" s="5" t="s">
        <v>978</v>
      </c>
      <c r="Y2779" s="5">
        <f t="shared" ref="Y2779" ca="1" si="15968">IF(L2773&lt;=$Y$2, 1, 0)</f>
        <v>0</v>
      </c>
      <c r="Z2779" s="5">
        <f t="shared" ref="Z2779" ca="1" si="15969">IF(M2773&lt;=$Z$2, 1, 0)</f>
        <v>0</v>
      </c>
      <c r="AA2779" s="5">
        <f t="shared" ref="AA2779" ca="1" si="15970">IF(N2773&lt;=$AA$2, 1, 0)</f>
        <v>0</v>
      </c>
      <c r="AB2779" s="5">
        <f t="shared" ref="AB2779" ca="1" si="15971">IF(O2773&lt;=$AB$2, 1, 0)</f>
        <v>0</v>
      </c>
      <c r="AC2779" s="5"/>
      <c r="AD2779" s="5" t="s">
        <v>1952</v>
      </c>
      <c r="AE2779" s="5">
        <f t="shared" ref="AE2779" ca="1" si="15972" xml:space="preserve"> Y2778+Y2779+Y2780</f>
        <v>0</v>
      </c>
      <c r="AF2779" s="5">
        <f t="shared" ref="AF2779" ca="1" si="15973">Z2778+Z2779+Z2780</f>
        <v>0</v>
      </c>
      <c r="AG2779" s="5">
        <f t="shared" ref="AG2779" ca="1" si="15974">AA2778+AA2779+AA2780</f>
        <v>0</v>
      </c>
      <c r="AH2779" s="5">
        <f t="shared" ref="AH2779" ca="1" si="15975">AB2778+AB2779+AB2780</f>
        <v>0</v>
      </c>
    </row>
    <row r="2780" spans="1:34" ht="16" x14ac:dyDescent="0.2">
      <c r="A2780" s="1">
        <v>2775</v>
      </c>
      <c r="B2780">
        <v>235422</v>
      </c>
      <c r="C2780">
        <v>1</v>
      </c>
      <c r="D2780" t="s">
        <v>16</v>
      </c>
      <c r="E2780" t="s">
        <v>357</v>
      </c>
      <c r="F2780">
        <v>91</v>
      </c>
      <c r="G2780">
        <v>0.56756756756756754</v>
      </c>
      <c r="H2780">
        <v>12235.95591319101</v>
      </c>
      <c r="I2780">
        <v>0.4797577025339067</v>
      </c>
      <c r="K2780" s="2" t="s">
        <v>979</v>
      </c>
      <c r="L2780" s="2">
        <f t="shared" ref="L2780" si="15976">IF(L2777&lt;=$L$1, 1,0)</f>
        <v>0</v>
      </c>
      <c r="M2780" s="2">
        <f t="shared" ref="M2780" si="15977">IF(M2777&lt;=$M$1, 1,0)</f>
        <v>1</v>
      </c>
      <c r="N2780" s="2">
        <f t="shared" ref="N2780" si="15978">IF(N2777&lt;=$N$1, 1,0)</f>
        <v>0</v>
      </c>
      <c r="O2780" s="2">
        <f t="shared" ref="O2780" si="15979">IF(O2777&lt;=$O$1, 1,0)</f>
        <v>0</v>
      </c>
      <c r="X2780" s="5" t="s">
        <v>979</v>
      </c>
      <c r="Y2780" s="5">
        <f t="shared" ref="Y2780" ca="1" si="15980">IF(L2777&lt;=$Y$1, 1,0)</f>
        <v>0</v>
      </c>
      <c r="Z2780" s="5">
        <f t="shared" ref="Z2780" ca="1" si="15981">IF(M2777&lt;=$Z$1, 1,0)</f>
        <v>0</v>
      </c>
      <c r="AA2780" s="5">
        <f t="shared" ref="AA2780" ca="1" si="15982">IF(N2777&lt;=$AA$1, 1,0)</f>
        <v>0</v>
      </c>
      <c r="AB2780" s="5">
        <f t="shared" ref="AB2780" ca="1" si="15983">IF(O2777&lt;=$AB$1, 1,0)</f>
        <v>0</v>
      </c>
      <c r="AC2780" s="5"/>
      <c r="AD2780" s="5" t="s">
        <v>1953</v>
      </c>
      <c r="AE2780" s="5"/>
      <c r="AF2780" s="5"/>
      <c r="AG2780" s="5"/>
      <c r="AH2780" s="5">
        <f t="shared" ref="AH2780" ca="1" si="15984">AE2779+AF2779+AG2779+AH2779</f>
        <v>0</v>
      </c>
    </row>
    <row r="2781" spans="1:34" ht="16" x14ac:dyDescent="0.2">
      <c r="A2781" s="1">
        <v>2776</v>
      </c>
      <c r="B2781">
        <v>155177</v>
      </c>
      <c r="C2781">
        <v>8</v>
      </c>
      <c r="D2781" t="s">
        <v>8</v>
      </c>
      <c r="E2781" t="s">
        <v>358</v>
      </c>
      <c r="F2781">
        <v>130</v>
      </c>
      <c r="G2781">
        <v>0.84615384615384615</v>
      </c>
      <c r="H2781">
        <v>8659.3983278405376</v>
      </c>
      <c r="I2781">
        <v>1.1915461075110501</v>
      </c>
      <c r="K2781" s="2" t="s">
        <v>972</v>
      </c>
      <c r="L2781" s="4">
        <f t="shared" ref="L2781" si="15985" xml:space="preserve"> (F2781 - F2788) / F2788</f>
        <v>-0.22619047619047619</v>
      </c>
      <c r="M2781" s="4">
        <f t="shared" ref="M2781" si="15986" xml:space="preserve"> (G2781 - G2788) / G2788</f>
        <v>0.23134328358208953</v>
      </c>
      <c r="N2781" s="4">
        <f t="shared" ref="N2781" si="15987" xml:space="preserve"> (H2781 - H2788) / H2788</f>
        <v>5.3191096096424492E-3</v>
      </c>
      <c r="O2781" s="4">
        <f t="shared" ref="O2781" si="15988" xml:space="preserve"> (I2781 - I2788) / I2788</f>
        <v>0.47687500868781141</v>
      </c>
      <c r="X2781" s="5"/>
      <c r="Y2781" s="6"/>
      <c r="Z2781" s="5"/>
      <c r="AA2781" s="5"/>
      <c r="AB2781" s="5"/>
      <c r="AC2781" s="5"/>
      <c r="AD2781" s="5"/>
      <c r="AE2781" s="5"/>
      <c r="AF2781" s="5"/>
      <c r="AG2781" s="5"/>
      <c r="AH2781" s="5"/>
    </row>
    <row r="2782" spans="1:34" ht="16" x14ac:dyDescent="0.2">
      <c r="A2782" s="1">
        <v>2777</v>
      </c>
      <c r="B2782">
        <v>155177</v>
      </c>
      <c r="C2782">
        <v>7</v>
      </c>
      <c r="D2782" t="s">
        <v>10</v>
      </c>
      <c r="E2782" t="s">
        <v>358</v>
      </c>
      <c r="F2782">
        <v>133</v>
      </c>
      <c r="G2782">
        <v>0.66666666666666663</v>
      </c>
      <c r="H2782">
        <v>10303.56976584358</v>
      </c>
      <c r="I2782">
        <v>1.215147696734787</v>
      </c>
      <c r="K2782" s="2" t="s">
        <v>973</v>
      </c>
      <c r="L2782" s="2">
        <f t="shared" ref="L2782" si="15989" xml:space="preserve"> SLOPE(F2781:F2788, $C2781:$C2788)</f>
        <v>-5.0714285714285712</v>
      </c>
      <c r="M2782" s="2">
        <f t="shared" ref="M2782" si="15990" xml:space="preserve"> SLOPE(G2781:G2788, $C2781:$C2788)</f>
        <v>2.0173330634108352E-2</v>
      </c>
      <c r="N2782" s="2">
        <f t="shared" ref="N2782" si="15991" xml:space="preserve"> SLOPE(H2781:H2788, $C2781:$C2788)</f>
        <v>-8.8428553900636572E-2</v>
      </c>
      <c r="O2782" s="2">
        <f t="shared" ref="O2782" si="15992" xml:space="preserve"> SLOPE(I2781:I2788, $C2781:$C2788)</f>
        <v>5.3682428794152692E-2</v>
      </c>
      <c r="X2782" s="5"/>
      <c r="Y2782" s="6"/>
      <c r="Z2782" s="5"/>
      <c r="AA2782" s="5"/>
      <c r="AB2782" s="5"/>
      <c r="AC2782" s="5"/>
      <c r="AD2782" s="5"/>
      <c r="AE2782" s="5"/>
      <c r="AF2782" s="5"/>
      <c r="AG2782" s="5"/>
      <c r="AH2782" s="5"/>
    </row>
    <row r="2783" spans="1:34" ht="16" x14ac:dyDescent="0.2">
      <c r="A2783" s="1">
        <v>2778</v>
      </c>
      <c r="B2783">
        <v>155177</v>
      </c>
      <c r="C2783">
        <v>6</v>
      </c>
      <c r="D2783" t="s">
        <v>11</v>
      </c>
      <c r="E2783" t="s">
        <v>358</v>
      </c>
      <c r="F2783">
        <v>166</v>
      </c>
      <c r="G2783">
        <v>0.94117647058823528</v>
      </c>
      <c r="H2783">
        <v>9504.7845692120554</v>
      </c>
      <c r="I2783">
        <v>1.1069269896549561</v>
      </c>
      <c r="K2783" s="2" t="s">
        <v>974</v>
      </c>
      <c r="L2783" s="2">
        <f t="shared" ref="L2783" si="15993" xml:space="preserve"> INTERCEPT(F2781:F2788,$C2781:$C2788)</f>
        <v>174.57142857142856</v>
      </c>
      <c r="M2783" s="2">
        <f t="shared" ref="M2783" si="15994" xml:space="preserve"> INTERCEPT(G2781:G2788,$C2781:$C2788)</f>
        <v>0.68746258981202113</v>
      </c>
      <c r="N2783" s="2">
        <f t="shared" ref="N2783" si="15995" xml:space="preserve"> INTERCEPT(H2781:H2788,$C2781:$C2788)</f>
        <v>9541.4072237776491</v>
      </c>
      <c r="O2783" s="2">
        <f t="shared" ref="O2783" si="15996" xml:space="preserve"> INTERCEPT(I2781:I2788,$C2781:$C2788)</f>
        <v>0.79979099062683712</v>
      </c>
      <c r="X2783" s="5"/>
      <c r="Y2783" s="6"/>
      <c r="Z2783" s="5"/>
      <c r="AA2783" s="5"/>
      <c r="AB2783" s="5"/>
      <c r="AC2783" s="5"/>
      <c r="AD2783" s="5"/>
      <c r="AE2783" s="5"/>
      <c r="AF2783" s="5"/>
      <c r="AG2783" s="5"/>
      <c r="AH2783" s="5"/>
    </row>
    <row r="2784" spans="1:34" ht="16" x14ac:dyDescent="0.2">
      <c r="A2784" s="1">
        <v>2779</v>
      </c>
      <c r="B2784">
        <v>155177</v>
      </c>
      <c r="C2784">
        <v>5</v>
      </c>
      <c r="D2784" t="s">
        <v>12</v>
      </c>
      <c r="E2784" t="s">
        <v>358</v>
      </c>
      <c r="F2784">
        <v>139</v>
      </c>
      <c r="G2784">
        <v>0.91666666666666663</v>
      </c>
      <c r="H2784">
        <v>9565.6541380218478</v>
      </c>
      <c r="I2784">
        <v>1.026413456630594</v>
      </c>
      <c r="K2784" s="2" t="s">
        <v>1329</v>
      </c>
      <c r="L2784" s="2">
        <f t="shared" ref="L2784:O2784" si="15997" xml:space="preserve"> L2783 + (11*L2782)</f>
        <v>118.78571428571428</v>
      </c>
      <c r="M2784" s="2">
        <f t="shared" si="15997"/>
        <v>0.90936922678721299</v>
      </c>
      <c r="N2784" s="2">
        <f t="shared" si="15997"/>
        <v>9540.4345096847428</v>
      </c>
      <c r="O2784" s="2">
        <f t="shared" si="15997"/>
        <v>1.3902977073625169</v>
      </c>
      <c r="X2784" s="5"/>
      <c r="Y2784" s="6"/>
      <c r="Z2784" s="5"/>
      <c r="AA2784" s="5"/>
      <c r="AB2784" s="5"/>
      <c r="AC2784" s="5"/>
      <c r="AD2784" s="5"/>
      <c r="AE2784" s="5"/>
      <c r="AF2784" s="5"/>
      <c r="AG2784" s="5"/>
      <c r="AH2784" s="5"/>
    </row>
    <row r="2785" spans="1:34" ht="16" x14ac:dyDescent="0.2">
      <c r="A2785" s="1">
        <v>2780</v>
      </c>
      <c r="B2785">
        <v>155177</v>
      </c>
      <c r="C2785">
        <v>4</v>
      </c>
      <c r="D2785" t="s">
        <v>13</v>
      </c>
      <c r="E2785" t="s">
        <v>358</v>
      </c>
      <c r="F2785">
        <v>151</v>
      </c>
      <c r="H2785">
        <v>9920.5984308006718</v>
      </c>
      <c r="I2785">
        <v>1.066077443184658</v>
      </c>
      <c r="K2785" s="2" t="s">
        <v>976</v>
      </c>
      <c r="L2785" s="2">
        <f t="shared" ref="L2785" si="15998" xml:space="preserve"> (L2784 - F2788) / F2788</f>
        <v>-0.29294217687074836</v>
      </c>
      <c r="M2785" s="2">
        <f t="shared" ref="M2785" si="15999" xml:space="preserve"> (M2784 - G2788) / G2788</f>
        <v>0.32333581510079501</v>
      </c>
      <c r="N2785" s="2">
        <f t="shared" ref="N2785" si="16000" xml:space="preserve"> (N2784 - H2788) / H2788</f>
        <v>0.1076036421293949</v>
      </c>
      <c r="O2785" s="2">
        <f t="shared" ref="O2785" si="16001" xml:space="preserve"> (O2784 - I2788) / I2788</f>
        <v>0.72321987852292968</v>
      </c>
      <c r="X2785" s="5"/>
      <c r="Y2785" s="6"/>
      <c r="Z2785" s="5"/>
      <c r="AA2785" s="5"/>
      <c r="AB2785" s="5"/>
      <c r="AC2785" s="5"/>
      <c r="AD2785" s="5"/>
      <c r="AE2785" s="5"/>
      <c r="AF2785" s="5"/>
      <c r="AG2785" s="5"/>
      <c r="AH2785" s="5"/>
    </row>
    <row r="2786" spans="1:34" ht="16" x14ac:dyDescent="0.2">
      <c r="A2786" s="1">
        <v>2781</v>
      </c>
      <c r="B2786">
        <v>155177</v>
      </c>
      <c r="C2786">
        <v>3</v>
      </c>
      <c r="D2786" t="s">
        <v>14</v>
      </c>
      <c r="E2786" t="s">
        <v>358</v>
      </c>
      <c r="F2786">
        <v>162</v>
      </c>
      <c r="G2786">
        <v>0.6380368098159509</v>
      </c>
      <c r="H2786">
        <v>9398.5173000828199</v>
      </c>
      <c r="I2786">
        <v>1.024584338386453</v>
      </c>
      <c r="K2786" s="2" t="s">
        <v>977</v>
      </c>
      <c r="L2786" s="2">
        <f t="shared" ref="L2786" si="16002">IF(L2781&lt;=$L$1,1,0)</f>
        <v>1</v>
      </c>
      <c r="M2786" s="2">
        <f t="shared" ref="M2786" si="16003">IF(M2781&lt;=$M$1,1,0)</f>
        <v>1</v>
      </c>
      <c r="N2786" s="2">
        <f t="shared" ref="N2786" si="16004">IF(N2781&lt;=$N$1,1,0)</f>
        <v>0</v>
      </c>
      <c r="O2786" s="2">
        <f t="shared" ref="O2786" si="16005">IF(O2781&lt;=$O$1,1,0)</f>
        <v>0</v>
      </c>
      <c r="X2786" s="5" t="s">
        <v>977</v>
      </c>
      <c r="Y2786" s="5">
        <f t="shared" ref="Y2786" ca="1" si="16006">IF(L2781&lt;=$Y$1,1,0)</f>
        <v>1</v>
      </c>
      <c r="Z2786" s="5">
        <f t="shared" ref="Z2786" ca="1" si="16007">IF(M2781&lt;=$Z$1,1,0)</f>
        <v>0</v>
      </c>
      <c r="AA2786" s="5">
        <f t="shared" ref="AA2786" ca="1" si="16008">IF(N2781&lt;=$AA$1,1,0)</f>
        <v>1</v>
      </c>
      <c r="AB2786" s="5">
        <f t="shared" ref="AB2786" ca="1" si="16009">IF(O2781&lt;=$AB$1,1,0)</f>
        <v>0</v>
      </c>
      <c r="AC2786" s="5"/>
      <c r="AD2786" s="5"/>
      <c r="AE2786" s="5"/>
      <c r="AF2786" s="5"/>
      <c r="AG2786" s="5"/>
      <c r="AH2786" s="5"/>
    </row>
    <row r="2787" spans="1:34" ht="16" x14ac:dyDescent="0.2">
      <c r="A2787" s="1">
        <v>2782</v>
      </c>
      <c r="B2787">
        <v>155177</v>
      </c>
      <c r="C2787">
        <v>2</v>
      </c>
      <c r="D2787" t="s">
        <v>15</v>
      </c>
      <c r="E2787" t="s">
        <v>358</v>
      </c>
      <c r="F2787">
        <v>165</v>
      </c>
      <c r="G2787">
        <v>0.76190476190476186</v>
      </c>
      <c r="H2787">
        <v>10361.97008805826</v>
      </c>
      <c r="I2787">
        <v>0.89339706085898507</v>
      </c>
      <c r="K2787" s="2" t="s">
        <v>978</v>
      </c>
      <c r="L2787" s="2">
        <f t="shared" ref="L2787" si="16010">IF(L2781&lt;=$L$2, 1, 0)</f>
        <v>1</v>
      </c>
      <c r="M2787" s="2">
        <f t="shared" ref="M2787" si="16011">IF(M2781&lt;=$M$2, 1, 0)</f>
        <v>1</v>
      </c>
      <c r="N2787" s="2">
        <f t="shared" ref="N2787" si="16012">IF(N2781&lt;=$N$2, 1, 0)</f>
        <v>0</v>
      </c>
      <c r="O2787" s="2">
        <f t="shared" ref="O2787" si="16013">IF(O2781&lt;=$O$2, 1, 0)</f>
        <v>0</v>
      </c>
      <c r="X2787" s="5" t="s">
        <v>978</v>
      </c>
      <c r="Y2787" s="5">
        <f t="shared" ref="Y2787" ca="1" si="16014">IF(L2781&lt;=$Y$2, 1, 0)</f>
        <v>0</v>
      </c>
      <c r="Z2787" s="5">
        <f t="shared" ref="Z2787" ca="1" si="16015">IF(M2781&lt;=$Z$2, 1, 0)</f>
        <v>0</v>
      </c>
      <c r="AA2787" s="5">
        <f t="shared" ref="AA2787" ca="1" si="16016">IF(N2781&lt;=$AA$2, 1, 0)</f>
        <v>0</v>
      </c>
      <c r="AB2787" s="5">
        <f t="shared" ref="AB2787" ca="1" si="16017">IF(O2781&lt;=$AB$2, 1, 0)</f>
        <v>0</v>
      </c>
      <c r="AC2787" s="5"/>
      <c r="AD2787" s="5" t="s">
        <v>1952</v>
      </c>
      <c r="AE2787" s="5">
        <f t="shared" ref="AE2787" ca="1" si="16018" xml:space="preserve"> Y2786+Y2787+Y2788</f>
        <v>2</v>
      </c>
      <c r="AF2787" s="5">
        <f t="shared" ref="AF2787" ca="1" si="16019">Z2786+Z2787+Z2788</f>
        <v>0</v>
      </c>
      <c r="AG2787" s="5">
        <f t="shared" ref="AG2787" ca="1" si="16020">AA2786+AA2787+AA2788</f>
        <v>1</v>
      </c>
      <c r="AH2787" s="5">
        <f t="shared" ref="AH2787" ca="1" si="16021">AB2786+AB2787+AB2788</f>
        <v>0</v>
      </c>
    </row>
    <row r="2788" spans="1:34" ht="16" x14ac:dyDescent="0.2">
      <c r="A2788" s="1">
        <v>2783</v>
      </c>
      <c r="B2788">
        <v>155177</v>
      </c>
      <c r="C2788">
        <v>1</v>
      </c>
      <c r="D2788" t="s">
        <v>16</v>
      </c>
      <c r="E2788" t="s">
        <v>358</v>
      </c>
      <c r="F2788">
        <v>168</v>
      </c>
      <c r="G2788">
        <v>0.68717948717948718</v>
      </c>
      <c r="H2788">
        <v>8613.5817424209854</v>
      </c>
      <c r="I2788">
        <v>0.80680226864271121</v>
      </c>
      <c r="K2788" s="2" t="s">
        <v>979</v>
      </c>
      <c r="L2788" s="2">
        <f t="shared" ref="L2788" si="16022">IF(L2785&lt;=$L$1, 1,0)</f>
        <v>1</v>
      </c>
      <c r="M2788" s="2">
        <f t="shared" ref="M2788" si="16023">IF(M2785&lt;=$M$1, 1,0)</f>
        <v>1</v>
      </c>
      <c r="N2788" s="2">
        <f t="shared" ref="N2788" si="16024">IF(N2785&lt;=$N$1, 1,0)</f>
        <v>0</v>
      </c>
      <c r="O2788" s="2">
        <f t="shared" ref="O2788" si="16025">IF(O2785&lt;=$O$1, 1,0)</f>
        <v>0</v>
      </c>
      <c r="X2788" s="5" t="s">
        <v>979</v>
      </c>
      <c r="Y2788" s="5">
        <f t="shared" ref="Y2788" ca="1" si="16026">IF(L2785&lt;=$Y$1, 1,0)</f>
        <v>1</v>
      </c>
      <c r="Z2788" s="5">
        <f t="shared" ref="Z2788" ca="1" si="16027">IF(M2785&lt;=$Z$1, 1,0)</f>
        <v>0</v>
      </c>
      <c r="AA2788" s="5">
        <f t="shared" ref="AA2788" ca="1" si="16028">IF(N2785&lt;=$AA$1, 1,0)</f>
        <v>0</v>
      </c>
      <c r="AB2788" s="5">
        <f t="shared" ref="AB2788" ca="1" si="16029">IF(O2785&lt;=$AB$1, 1,0)</f>
        <v>0</v>
      </c>
      <c r="AC2788" s="5"/>
      <c r="AD2788" s="5" t="s">
        <v>1953</v>
      </c>
      <c r="AE2788" s="5"/>
      <c r="AF2788" s="5"/>
      <c r="AG2788" s="5"/>
      <c r="AH2788" s="5">
        <f t="shared" ref="AH2788" ca="1" si="16030">AE2787+AF2787+AG2787+AH2787</f>
        <v>3</v>
      </c>
    </row>
    <row r="2789" spans="1:34" ht="16" x14ac:dyDescent="0.2">
      <c r="A2789" s="1">
        <v>2784</v>
      </c>
      <c r="B2789">
        <v>191621</v>
      </c>
      <c r="C2789">
        <v>8</v>
      </c>
      <c r="D2789" t="s">
        <v>8</v>
      </c>
      <c r="E2789" t="s">
        <v>359</v>
      </c>
      <c r="F2789">
        <v>160</v>
      </c>
      <c r="G2789">
        <v>0.78082191780821919</v>
      </c>
      <c r="H2789">
        <v>14177.457860985931</v>
      </c>
      <c r="I2789">
        <v>0.47179254176094798</v>
      </c>
      <c r="K2789" s="2" t="s">
        <v>972</v>
      </c>
      <c r="L2789" s="4">
        <f t="shared" ref="L2789" si="16031" xml:space="preserve"> (F2789 - F2796) / F2796</f>
        <v>-0.13043478260869565</v>
      </c>
      <c r="M2789" s="4">
        <f t="shared" ref="M2789" si="16032" xml:space="preserve"> (G2789 - G2796) / G2796</f>
        <v>0.16861266893444879</v>
      </c>
      <c r="N2789" s="4">
        <f t="shared" ref="N2789" si="16033" xml:space="preserve"> (H2789 - H2796) / H2796</f>
        <v>0.17425564678722191</v>
      </c>
      <c r="O2789" s="4">
        <f t="shared" ref="O2789" si="16034" xml:space="preserve"> (I2789 - I2796) / I2796</f>
        <v>0.44515747118238413</v>
      </c>
      <c r="X2789" s="5"/>
      <c r="Y2789" s="6"/>
      <c r="Z2789" s="5"/>
      <c r="AA2789" s="5"/>
      <c r="AB2789" s="5"/>
      <c r="AC2789" s="5"/>
      <c r="AD2789" s="5"/>
      <c r="AE2789" s="5"/>
      <c r="AF2789" s="5"/>
      <c r="AG2789" s="5"/>
      <c r="AH2789" s="5"/>
    </row>
    <row r="2790" spans="1:34" ht="16" x14ac:dyDescent="0.2">
      <c r="A2790" s="1">
        <v>2785</v>
      </c>
      <c r="B2790">
        <v>191621</v>
      </c>
      <c r="C2790">
        <v>7</v>
      </c>
      <c r="D2790" t="s">
        <v>10</v>
      </c>
      <c r="E2790" t="s">
        <v>359</v>
      </c>
      <c r="F2790">
        <v>223</v>
      </c>
      <c r="G2790">
        <v>0.68263473053892221</v>
      </c>
      <c r="H2790">
        <v>13710.49633255164</v>
      </c>
      <c r="I2790">
        <v>0.49528961251710391</v>
      </c>
      <c r="K2790" s="2" t="s">
        <v>973</v>
      </c>
      <c r="L2790" s="2">
        <f t="shared" ref="L2790" si="16035" xml:space="preserve"> SLOPE(F2789:F2796, $C2789:$C2796)</f>
        <v>4.7619047619047616E-2</v>
      </c>
      <c r="M2790" s="2">
        <f t="shared" ref="M2790" si="16036" xml:space="preserve"> SLOPE(G2789:G2796, $C2789:$C2796)</f>
        <v>3.5780931824347835E-3</v>
      </c>
      <c r="N2790" s="2">
        <f t="shared" ref="N2790" si="16037" xml:space="preserve"> SLOPE(H2789:H2796, $C2789:$C2796)</f>
        <v>190.85016741612185</v>
      </c>
      <c r="O2790" s="2">
        <f t="shared" ref="O2790" si="16038" xml:space="preserve"> SLOPE(I2789:I2796, $C2789:$C2796)</f>
        <v>2.1784419863456837E-2</v>
      </c>
      <c r="X2790" s="5"/>
      <c r="Y2790" s="6"/>
      <c r="Z2790" s="5"/>
      <c r="AA2790" s="5"/>
      <c r="AB2790" s="5"/>
      <c r="AC2790" s="5"/>
      <c r="AD2790" s="5"/>
      <c r="AE2790" s="5"/>
      <c r="AF2790" s="5"/>
      <c r="AG2790" s="5"/>
      <c r="AH2790" s="5"/>
    </row>
    <row r="2791" spans="1:34" ht="16" x14ac:dyDescent="0.2">
      <c r="A2791" s="1">
        <v>2786</v>
      </c>
      <c r="B2791">
        <v>191621</v>
      </c>
      <c r="C2791">
        <v>6</v>
      </c>
      <c r="D2791" t="s">
        <v>11</v>
      </c>
      <c r="E2791" t="s">
        <v>359</v>
      </c>
      <c r="F2791">
        <v>169</v>
      </c>
      <c r="G2791">
        <v>0.70629370629370625</v>
      </c>
      <c r="H2791">
        <v>12298.004087839679</v>
      </c>
      <c r="I2791">
        <v>0.42663550424421143</v>
      </c>
      <c r="K2791" s="2" t="s">
        <v>974</v>
      </c>
      <c r="L2791" s="2">
        <f t="shared" ref="L2791" si="16039" xml:space="preserve"> INTERCEPT(F2789:F2796,$C2789:$C2796)</f>
        <v>174.03571428571428</v>
      </c>
      <c r="M2791" s="2">
        <f t="shared" ref="M2791" si="16040" xml:space="preserve"> INTERCEPT(G2789:G2796,$C2789:$C2796)</f>
        <v>0.71164487689524825</v>
      </c>
      <c r="N2791" s="2">
        <f t="shared" ref="N2791" si="16041" xml:space="preserve"> INTERCEPT(H2789:H2796,$C2789:$C2796)</f>
        <v>12064.702960509476</v>
      </c>
      <c r="O2791" s="2">
        <f t="shared" ref="O2791" si="16042" xml:space="preserve"> INTERCEPT(I2789:I2796,$C2789:$C2796)</f>
        <v>0.30546812733842832</v>
      </c>
      <c r="X2791" s="5"/>
      <c r="Y2791" s="6"/>
      <c r="Z2791" s="5"/>
      <c r="AA2791" s="5"/>
      <c r="AB2791" s="5"/>
      <c r="AC2791" s="5"/>
      <c r="AD2791" s="5"/>
      <c r="AE2791" s="5"/>
      <c r="AF2791" s="5"/>
      <c r="AG2791" s="5"/>
      <c r="AH2791" s="5"/>
    </row>
    <row r="2792" spans="1:34" ht="16" x14ac:dyDescent="0.2">
      <c r="A2792" s="1">
        <v>2787</v>
      </c>
      <c r="B2792">
        <v>191621</v>
      </c>
      <c r="C2792">
        <v>5</v>
      </c>
      <c r="D2792" t="s">
        <v>12</v>
      </c>
      <c r="E2792" t="s">
        <v>359</v>
      </c>
      <c r="F2792">
        <v>148</v>
      </c>
      <c r="G2792">
        <v>0.71710526315789469</v>
      </c>
      <c r="H2792">
        <v>12290.49178802395</v>
      </c>
      <c r="I2792">
        <v>0.38322341594488579</v>
      </c>
      <c r="K2792" s="2" t="s">
        <v>1330</v>
      </c>
      <c r="L2792" s="2">
        <f t="shared" ref="L2792:O2792" si="16043" xml:space="preserve"> L2791 + (11*L2790)</f>
        <v>174.5595238095238</v>
      </c>
      <c r="M2792" s="2">
        <f t="shared" si="16043"/>
        <v>0.75100390190203092</v>
      </c>
      <c r="N2792" s="2">
        <f t="shared" si="16043"/>
        <v>14164.054802086815</v>
      </c>
      <c r="O2792" s="2">
        <f t="shared" si="16043"/>
        <v>0.54509674583645351</v>
      </c>
      <c r="X2792" s="5"/>
      <c r="Y2792" s="6"/>
      <c r="Z2792" s="5"/>
      <c r="AA2792" s="5"/>
      <c r="AB2792" s="5"/>
      <c r="AC2792" s="5"/>
      <c r="AD2792" s="5"/>
      <c r="AE2792" s="5"/>
      <c r="AF2792" s="5"/>
      <c r="AG2792" s="5"/>
      <c r="AH2792" s="5"/>
    </row>
    <row r="2793" spans="1:34" ht="16" x14ac:dyDescent="0.2">
      <c r="A2793" s="1">
        <v>2788</v>
      </c>
      <c r="B2793">
        <v>191621</v>
      </c>
      <c r="C2793">
        <v>4</v>
      </c>
      <c r="D2793" t="s">
        <v>13</v>
      </c>
      <c r="E2793" t="s">
        <v>359</v>
      </c>
      <c r="F2793">
        <v>154</v>
      </c>
      <c r="G2793">
        <v>0.78181818181818186</v>
      </c>
      <c r="H2793">
        <v>12881.58846174947</v>
      </c>
      <c r="I2793">
        <v>0.38209839771879872</v>
      </c>
      <c r="K2793" s="2" t="s">
        <v>976</v>
      </c>
      <c r="L2793" s="2">
        <f t="shared" ref="L2793" si="16044" xml:space="preserve"> (L2792 - F2796) / F2796</f>
        <v>-5.1306935817805453E-2</v>
      </c>
      <c r="M2793" s="2">
        <f t="shared" ref="M2793" si="16045" xml:space="preserve"> (M2792 - G2796) / G2796</f>
        <v>0.12398570553122742</v>
      </c>
      <c r="N2793" s="2">
        <f t="shared" ref="N2793" si="16046" xml:space="preserve"> (N2792 - H2796) / H2796</f>
        <v>0.17314553115500989</v>
      </c>
      <c r="O2793" s="2">
        <f t="shared" ref="O2793" si="16047" xml:space="preserve"> (O2792 - I2796) / I2796</f>
        <v>0.66969709148539358</v>
      </c>
      <c r="X2793" s="5"/>
      <c r="Y2793" s="6"/>
      <c r="Z2793" s="5"/>
      <c r="AA2793" s="5"/>
      <c r="AB2793" s="5"/>
      <c r="AC2793" s="5"/>
      <c r="AD2793" s="5"/>
      <c r="AE2793" s="5"/>
      <c r="AF2793" s="5"/>
      <c r="AG2793" s="5"/>
      <c r="AH2793" s="5"/>
    </row>
    <row r="2794" spans="1:34" ht="16" x14ac:dyDescent="0.2">
      <c r="A2794" s="1">
        <v>2789</v>
      </c>
      <c r="B2794">
        <v>191621</v>
      </c>
      <c r="C2794">
        <v>3</v>
      </c>
      <c r="D2794" t="s">
        <v>14</v>
      </c>
      <c r="E2794" t="s">
        <v>359</v>
      </c>
      <c r="F2794">
        <v>168</v>
      </c>
      <c r="G2794">
        <v>0.73513513513513518</v>
      </c>
      <c r="H2794">
        <v>13115.9539365576</v>
      </c>
      <c r="I2794">
        <v>0.38375804725992391</v>
      </c>
      <c r="K2794" s="2" t="s">
        <v>977</v>
      </c>
      <c r="L2794" s="2">
        <f t="shared" ref="L2794" si="16048">IF(L2789&lt;=$L$1,1,0)</f>
        <v>1</v>
      </c>
      <c r="M2794" s="2">
        <f t="shared" ref="M2794" si="16049">IF(M2789&lt;=$M$1,1,0)</f>
        <v>1</v>
      </c>
      <c r="N2794" s="2">
        <f t="shared" ref="N2794" si="16050">IF(N2789&lt;=$N$1,1,0)</f>
        <v>0</v>
      </c>
      <c r="O2794" s="2">
        <f t="shared" ref="O2794" si="16051">IF(O2789&lt;=$O$1,1,0)</f>
        <v>0</v>
      </c>
      <c r="X2794" s="5" t="s">
        <v>977</v>
      </c>
      <c r="Y2794" s="5">
        <f t="shared" ref="Y2794" ca="1" si="16052">IF(L2789&lt;=$Y$1,1,0)</f>
        <v>0</v>
      </c>
      <c r="Z2794" s="5">
        <f t="shared" ref="Z2794" ca="1" si="16053">IF(M2789&lt;=$Z$1,1,0)</f>
        <v>0</v>
      </c>
      <c r="AA2794" s="5">
        <f t="shared" ref="AA2794" ca="1" si="16054">IF(N2789&lt;=$AA$1,1,0)</f>
        <v>0</v>
      </c>
      <c r="AB2794" s="5">
        <f t="shared" ref="AB2794" ca="1" si="16055">IF(O2789&lt;=$AB$1,1,0)</f>
        <v>0</v>
      </c>
      <c r="AC2794" s="5"/>
      <c r="AD2794" s="5"/>
      <c r="AE2794" s="5"/>
      <c r="AF2794" s="5"/>
      <c r="AG2794" s="5"/>
      <c r="AH2794" s="5"/>
    </row>
    <row r="2795" spans="1:34" ht="16" x14ac:dyDescent="0.2">
      <c r="A2795" s="1">
        <v>2790</v>
      </c>
      <c r="B2795">
        <v>191621</v>
      </c>
      <c r="C2795">
        <v>2</v>
      </c>
      <c r="D2795" t="s">
        <v>15</v>
      </c>
      <c r="E2795" t="s">
        <v>359</v>
      </c>
      <c r="F2795">
        <v>188</v>
      </c>
      <c r="G2795">
        <v>0.75</v>
      </c>
      <c r="H2795">
        <v>12840.667148304619</v>
      </c>
      <c r="I2795">
        <v>0.35872216243063898</v>
      </c>
      <c r="K2795" s="2" t="s">
        <v>978</v>
      </c>
      <c r="L2795" s="2">
        <f t="shared" ref="L2795" si="16056">IF(L2789&lt;=$L$2, 1, 0)</f>
        <v>1</v>
      </c>
      <c r="M2795" s="2">
        <f t="shared" ref="M2795" si="16057">IF(M2789&lt;=$M$2, 1, 0)</f>
        <v>1</v>
      </c>
      <c r="N2795" s="2">
        <f t="shared" ref="N2795" si="16058">IF(N2789&lt;=$N$2, 1, 0)</f>
        <v>0</v>
      </c>
      <c r="O2795" s="2">
        <f t="shared" ref="O2795" si="16059">IF(O2789&lt;=$O$2, 1, 0)</f>
        <v>0</v>
      </c>
      <c r="X2795" s="5" t="s">
        <v>978</v>
      </c>
      <c r="Y2795" s="5">
        <f t="shared" ref="Y2795" ca="1" si="16060">IF(L2789&lt;=$Y$2, 1, 0)</f>
        <v>0</v>
      </c>
      <c r="Z2795" s="5">
        <f t="shared" ref="Z2795" ca="1" si="16061">IF(M2789&lt;=$Z$2, 1, 0)</f>
        <v>0</v>
      </c>
      <c r="AA2795" s="5">
        <f t="shared" ref="AA2795" ca="1" si="16062">IF(N2789&lt;=$AA$2, 1, 0)</f>
        <v>0</v>
      </c>
      <c r="AB2795" s="5">
        <f t="shared" ref="AB2795" ca="1" si="16063">IF(O2789&lt;=$AB$2, 1, 0)</f>
        <v>0</v>
      </c>
      <c r="AC2795" s="5"/>
      <c r="AD2795" s="5" t="s">
        <v>1952</v>
      </c>
      <c r="AE2795" s="5">
        <f t="shared" ref="AE2795" ca="1" si="16064" xml:space="preserve"> Y2794+Y2795+Y2796</f>
        <v>0</v>
      </c>
      <c r="AF2795" s="5">
        <f t="shared" ref="AF2795" ca="1" si="16065">Z2794+Z2795+Z2796</f>
        <v>0</v>
      </c>
      <c r="AG2795" s="5">
        <f t="shared" ref="AG2795" ca="1" si="16066">AA2794+AA2795+AA2796</f>
        <v>0</v>
      </c>
      <c r="AH2795" s="5">
        <f t="shared" ref="AH2795" ca="1" si="16067">AB2794+AB2795+AB2796</f>
        <v>0</v>
      </c>
    </row>
    <row r="2796" spans="1:34" ht="16" x14ac:dyDescent="0.2">
      <c r="A2796" s="1">
        <v>2791</v>
      </c>
      <c r="B2796">
        <v>191621</v>
      </c>
      <c r="C2796">
        <v>1</v>
      </c>
      <c r="D2796" t="s">
        <v>16</v>
      </c>
      <c r="E2796" t="s">
        <v>359</v>
      </c>
      <c r="F2796">
        <v>184</v>
      </c>
      <c r="G2796">
        <v>0.66816143497757852</v>
      </c>
      <c r="H2796">
        <v>12073.5700950433</v>
      </c>
      <c r="I2796">
        <v>0.32646445191536227</v>
      </c>
      <c r="K2796" s="2" t="s">
        <v>979</v>
      </c>
      <c r="L2796" s="2">
        <f t="shared" ref="L2796" si="16068">IF(L2793&lt;=$L$1, 1,0)</f>
        <v>1</v>
      </c>
      <c r="M2796" s="2">
        <f t="shared" ref="M2796" si="16069">IF(M2793&lt;=$M$1, 1,0)</f>
        <v>1</v>
      </c>
      <c r="N2796" s="2">
        <f t="shared" ref="N2796" si="16070">IF(N2793&lt;=$N$1, 1,0)</f>
        <v>0</v>
      </c>
      <c r="O2796" s="2">
        <f t="shared" ref="O2796" si="16071">IF(O2793&lt;=$O$1, 1,0)</f>
        <v>0</v>
      </c>
      <c r="X2796" s="5" t="s">
        <v>979</v>
      </c>
      <c r="Y2796" s="5">
        <f t="shared" ref="Y2796" ca="1" si="16072">IF(L2793&lt;=$Y$1, 1,0)</f>
        <v>0</v>
      </c>
      <c r="Z2796" s="5">
        <f t="shared" ref="Z2796" ca="1" si="16073">IF(M2793&lt;=$Z$1, 1,0)</f>
        <v>0</v>
      </c>
      <c r="AA2796" s="5">
        <f t="shared" ref="AA2796" ca="1" si="16074">IF(N2793&lt;=$AA$1, 1,0)</f>
        <v>0</v>
      </c>
      <c r="AB2796" s="5">
        <f t="shared" ref="AB2796" ca="1" si="16075">IF(O2793&lt;=$AB$1, 1,0)</f>
        <v>0</v>
      </c>
      <c r="AC2796" s="5"/>
      <c r="AD2796" s="5" t="s">
        <v>1953</v>
      </c>
      <c r="AE2796" s="5"/>
      <c r="AF2796" s="5"/>
      <c r="AG2796" s="5"/>
      <c r="AH2796" s="5">
        <f t="shared" ref="AH2796" ca="1" si="16076">AE2795+AF2795+AG2795+AH2795</f>
        <v>0</v>
      </c>
    </row>
    <row r="2797" spans="1:34" ht="16" x14ac:dyDescent="0.2">
      <c r="A2797" s="1">
        <v>2792</v>
      </c>
      <c r="B2797">
        <v>203128</v>
      </c>
      <c r="C2797">
        <v>8</v>
      </c>
      <c r="D2797" t="s">
        <v>8</v>
      </c>
      <c r="E2797" t="s">
        <v>360</v>
      </c>
      <c r="F2797">
        <v>228</v>
      </c>
      <c r="G2797">
        <v>0.67811158798283266</v>
      </c>
      <c r="H2797">
        <v>12055.597968927639</v>
      </c>
      <c r="I2797">
        <v>2.1439477081199501</v>
      </c>
      <c r="K2797" s="2" t="s">
        <v>972</v>
      </c>
      <c r="L2797" s="4">
        <f t="shared" ref="L2797" si="16077" xml:space="preserve"> (F2797 - F2804) / F2804</f>
        <v>-0.25974025974025972</v>
      </c>
      <c r="M2797" s="4">
        <f t="shared" ref="M2797" si="16078" xml:space="preserve"> (G2797 - G2804) / G2804</f>
        <v>-9.1920134353424054E-2</v>
      </c>
      <c r="N2797" s="4">
        <f t="shared" ref="N2797" si="16079" xml:space="preserve"> (H2797 - H2804) / H2804</f>
        <v>2.4256096358189112E-2</v>
      </c>
      <c r="O2797" s="4">
        <f t="shared" ref="O2797" si="16080" xml:space="preserve"> (I2797 - I2804) / I2804</f>
        <v>0.28704806328605564</v>
      </c>
      <c r="X2797" s="5"/>
      <c r="Y2797" s="6"/>
      <c r="Z2797" s="5"/>
      <c r="AA2797" s="5"/>
      <c r="AB2797" s="5"/>
      <c r="AC2797" s="5"/>
      <c r="AD2797" s="5"/>
      <c r="AE2797" s="5"/>
      <c r="AF2797" s="5"/>
      <c r="AG2797" s="5"/>
      <c r="AH2797" s="5"/>
    </row>
    <row r="2798" spans="1:34" ht="16" x14ac:dyDescent="0.2">
      <c r="A2798" s="1">
        <v>2793</v>
      </c>
      <c r="B2798">
        <v>203128</v>
      </c>
      <c r="C2798">
        <v>7</v>
      </c>
      <c r="D2798" t="s">
        <v>10</v>
      </c>
      <c r="E2798" t="s">
        <v>360</v>
      </c>
      <c r="F2798">
        <v>233</v>
      </c>
      <c r="G2798">
        <v>0.75875486381322954</v>
      </c>
      <c r="H2798">
        <v>13294.380242481</v>
      </c>
      <c r="I2798">
        <v>2.1603418317160341</v>
      </c>
      <c r="K2798" s="2" t="s">
        <v>973</v>
      </c>
      <c r="L2798" s="2">
        <f t="shared" ref="L2798" si="16081" xml:space="preserve"> SLOPE(F2797:F2804, $C2797:$C2804)</f>
        <v>-10.19047619047619</v>
      </c>
      <c r="M2798" s="2">
        <f t="shared" ref="M2798" si="16082" xml:space="preserve"> SLOPE(G2797:G2804, $C2797:$C2804)</f>
        <v>-4.9111393246568128E-3</v>
      </c>
      <c r="N2798" s="2">
        <f t="shared" ref="N2798" si="16083" xml:space="preserve"> SLOPE(H2797:H2804, $C2797:$C2804)</f>
        <v>71.560073345241719</v>
      </c>
      <c r="O2798" s="2">
        <f t="shared" ref="O2798" si="16084" xml:space="preserve"> SLOPE(I2797:I2804, $C2797:$C2804)</f>
        <v>7.3539703148624416E-2</v>
      </c>
      <c r="X2798" s="5"/>
      <c r="Y2798" s="6"/>
      <c r="Z2798" s="5"/>
      <c r="AA2798" s="5"/>
      <c r="AB2798" s="5"/>
      <c r="AC2798" s="5"/>
      <c r="AD2798" s="5"/>
      <c r="AE2798" s="5"/>
      <c r="AF2798" s="5"/>
      <c r="AG2798" s="5"/>
      <c r="AH2798" s="5"/>
    </row>
    <row r="2799" spans="1:34" ht="16" x14ac:dyDescent="0.2">
      <c r="A2799" s="1">
        <v>2794</v>
      </c>
      <c r="B2799">
        <v>203128</v>
      </c>
      <c r="C2799">
        <v>6</v>
      </c>
      <c r="D2799" t="s">
        <v>11</v>
      </c>
      <c r="E2799" t="s">
        <v>360</v>
      </c>
      <c r="F2799">
        <v>257</v>
      </c>
      <c r="G2799">
        <v>0.70048309178743962</v>
      </c>
      <c r="H2799">
        <v>12924.982861070999</v>
      </c>
      <c r="I2799">
        <v>2.286580833807677</v>
      </c>
      <c r="K2799" s="2" t="s">
        <v>974</v>
      </c>
      <c r="L2799" s="2">
        <f t="shared" ref="L2799" si="16085" xml:space="preserve"> INTERCEPT(F2797:F2804,$C2797:$C2804)</f>
        <v>290.85714285714283</v>
      </c>
      <c r="M2799" s="2">
        <f t="shared" ref="M2799" si="16086" xml:space="preserve"> INTERCEPT(G2797:G2804,$C2797:$C2804)</f>
        <v>0.73438701512198967</v>
      </c>
      <c r="N2799" s="2">
        <f t="shared" ref="N2799" si="16087" xml:space="preserve"> INTERCEPT(H2797:H2804,$C2797:$C2804)</f>
        <v>12636.905525602018</v>
      </c>
      <c r="O2799" s="2">
        <f t="shared" ref="O2799" si="16088" xml:space="preserve"> INTERCEPT(I2797:I2804,$C2797:$C2804)</f>
        <v>1.6947380489235382</v>
      </c>
      <c r="X2799" s="5"/>
      <c r="Y2799" s="6"/>
      <c r="Z2799" s="5"/>
      <c r="AA2799" s="5"/>
      <c r="AB2799" s="5"/>
      <c r="AC2799" s="5"/>
      <c r="AD2799" s="5"/>
      <c r="AE2799" s="5"/>
      <c r="AF2799" s="5"/>
      <c r="AG2799" s="5"/>
      <c r="AH2799" s="5"/>
    </row>
    <row r="2800" spans="1:34" ht="16" x14ac:dyDescent="0.2">
      <c r="A2800" s="1">
        <v>2795</v>
      </c>
      <c r="B2800">
        <v>203128</v>
      </c>
      <c r="C2800">
        <v>5</v>
      </c>
      <c r="D2800" t="s">
        <v>12</v>
      </c>
      <c r="E2800" t="s">
        <v>360</v>
      </c>
      <c r="F2800">
        <v>207</v>
      </c>
      <c r="G2800">
        <v>0.7</v>
      </c>
      <c r="H2800">
        <v>13135.109193451301</v>
      </c>
      <c r="I2800">
        <v>2.0973687020409728</v>
      </c>
      <c r="K2800" s="2" t="s">
        <v>1331</v>
      </c>
      <c r="L2800" s="2">
        <f t="shared" ref="L2800:O2800" si="16089" xml:space="preserve"> L2799 + (11*L2798)</f>
        <v>178.76190476190476</v>
      </c>
      <c r="M2800" s="2">
        <f t="shared" si="16089"/>
        <v>0.68036448255076476</v>
      </c>
      <c r="N2800" s="2">
        <f t="shared" si="16089"/>
        <v>13424.066332399678</v>
      </c>
      <c r="O2800" s="2">
        <f t="shared" si="16089"/>
        <v>2.5036747835584068</v>
      </c>
      <c r="X2800" s="5"/>
      <c r="Y2800" s="6"/>
      <c r="Z2800" s="5"/>
      <c r="AA2800" s="5"/>
      <c r="AB2800" s="5"/>
      <c r="AC2800" s="5"/>
      <c r="AD2800" s="5"/>
      <c r="AE2800" s="5"/>
      <c r="AF2800" s="5"/>
      <c r="AG2800" s="5"/>
      <c r="AH2800" s="5"/>
    </row>
    <row r="2801" spans="1:34" ht="16" x14ac:dyDescent="0.2">
      <c r="A2801" s="1">
        <v>2796</v>
      </c>
      <c r="B2801">
        <v>203128</v>
      </c>
      <c r="C2801">
        <v>4</v>
      </c>
      <c r="D2801" t="s">
        <v>13</v>
      </c>
      <c r="E2801" t="s">
        <v>360</v>
      </c>
      <c r="F2801">
        <v>161</v>
      </c>
      <c r="G2801">
        <v>0.66423357664233573</v>
      </c>
      <c r="H2801">
        <v>15290.170396386409</v>
      </c>
      <c r="I2801">
        <v>2.0901139061757781</v>
      </c>
      <c r="K2801" s="2" t="s">
        <v>976</v>
      </c>
      <c r="L2801" s="2">
        <f t="shared" ref="L2801" si="16090" xml:space="preserve"> (L2800 - F2804) / F2804</f>
        <v>-0.41960420531849102</v>
      </c>
      <c r="M2801" s="2">
        <f t="shared" ref="M2801" si="16091" xml:space="preserve"> (M2800 - G2804) / G2804</f>
        <v>-8.8903214671149769E-2</v>
      </c>
      <c r="N2801" s="2">
        <f t="shared" ref="N2801" si="16092" xml:space="preserve"> (N2800 - H2804) / H2804</f>
        <v>0.14052258662870279</v>
      </c>
      <c r="O2801" s="2">
        <f t="shared" ref="O2801" si="16093" xml:space="preserve"> (O2800 - I2804) / I2804</f>
        <v>0.50299830964753045</v>
      </c>
      <c r="X2801" s="5"/>
      <c r="Y2801" s="6"/>
      <c r="Z2801" s="5"/>
      <c r="AA2801" s="5"/>
      <c r="AB2801" s="5"/>
      <c r="AC2801" s="5"/>
      <c r="AD2801" s="5"/>
      <c r="AE2801" s="5"/>
      <c r="AF2801" s="5"/>
      <c r="AG2801" s="5"/>
      <c r="AH2801" s="5"/>
    </row>
    <row r="2802" spans="1:34" ht="16" x14ac:dyDescent="0.2">
      <c r="A2802" s="1">
        <v>2797</v>
      </c>
      <c r="B2802">
        <v>203128</v>
      </c>
      <c r="C2802">
        <v>3</v>
      </c>
      <c r="D2802" t="s">
        <v>14</v>
      </c>
      <c r="E2802" t="s">
        <v>360</v>
      </c>
      <c r="F2802">
        <v>276</v>
      </c>
      <c r="G2802">
        <v>0.69337979094076652</v>
      </c>
      <c r="H2802">
        <v>13463.05260888285</v>
      </c>
      <c r="I2802">
        <v>1.983735958982521</v>
      </c>
      <c r="K2802" s="2" t="s">
        <v>977</v>
      </c>
      <c r="L2802" s="2">
        <f t="shared" ref="L2802" si="16094">IF(L2797&lt;=$L$1,1,0)</f>
        <v>1</v>
      </c>
      <c r="M2802" s="2">
        <f t="shared" ref="M2802" si="16095">IF(M2797&lt;=$M$1,1,0)</f>
        <v>1</v>
      </c>
      <c r="N2802" s="2">
        <f t="shared" ref="N2802" si="16096">IF(N2797&lt;=$N$1,1,0)</f>
        <v>0</v>
      </c>
      <c r="O2802" s="2">
        <f t="shared" ref="O2802" si="16097">IF(O2797&lt;=$O$1,1,0)</f>
        <v>0</v>
      </c>
      <c r="X2802" s="5" t="s">
        <v>977</v>
      </c>
      <c r="Y2802" s="5">
        <f t="shared" ref="Y2802" ca="1" si="16098">IF(L2797&lt;=$Y$1,1,0)</f>
        <v>1</v>
      </c>
      <c r="Z2802" s="5">
        <f t="shared" ref="Z2802" ca="1" si="16099">IF(M2797&lt;=$Z$1,1,0)</f>
        <v>1</v>
      </c>
      <c r="AA2802" s="5">
        <f t="shared" ref="AA2802" ca="1" si="16100">IF(N2797&lt;=$AA$1,1,0)</f>
        <v>1</v>
      </c>
      <c r="AB2802" s="5">
        <f t="shared" ref="AB2802" ca="1" si="16101">IF(O2797&lt;=$AB$1,1,0)</f>
        <v>0</v>
      </c>
      <c r="AC2802" s="5"/>
      <c r="AD2802" s="5"/>
      <c r="AE2802" s="5"/>
      <c r="AF2802" s="5"/>
      <c r="AG2802" s="5"/>
      <c r="AH2802" s="5"/>
    </row>
    <row r="2803" spans="1:34" ht="16" x14ac:dyDescent="0.2">
      <c r="A2803" s="1">
        <v>2798</v>
      </c>
      <c r="B2803">
        <v>203128</v>
      </c>
      <c r="C2803">
        <v>2</v>
      </c>
      <c r="D2803" t="s">
        <v>15</v>
      </c>
      <c r="E2803" t="s">
        <v>360</v>
      </c>
      <c r="F2803">
        <v>290</v>
      </c>
      <c r="G2803">
        <v>0.75657894736842102</v>
      </c>
      <c r="H2803">
        <v>11738.01231539252</v>
      </c>
      <c r="I2803">
        <v>1.7774579379974591</v>
      </c>
      <c r="K2803" s="2" t="s">
        <v>978</v>
      </c>
      <c r="L2803" s="2">
        <f t="shared" ref="L2803" si="16102">IF(L2797&lt;=$L$2, 1, 0)</f>
        <v>1</v>
      </c>
      <c r="M2803" s="2">
        <f t="shared" ref="M2803" si="16103">IF(M2797&lt;=$M$2, 1, 0)</f>
        <v>1</v>
      </c>
      <c r="N2803" s="2">
        <f t="shared" ref="N2803" si="16104">IF(N2797&lt;=$N$2, 1, 0)</f>
        <v>0</v>
      </c>
      <c r="O2803" s="2">
        <f t="shared" ref="O2803" si="16105">IF(O2797&lt;=$O$2, 1, 0)</f>
        <v>0</v>
      </c>
      <c r="X2803" s="5" t="s">
        <v>978</v>
      </c>
      <c r="Y2803" s="5">
        <f t="shared" ref="Y2803" ca="1" si="16106">IF(L2797&lt;=$Y$2, 1, 0)</f>
        <v>0</v>
      </c>
      <c r="Z2803" s="5">
        <f t="shared" ref="Z2803" ca="1" si="16107">IF(M2797&lt;=$Z$2, 1, 0)</f>
        <v>0</v>
      </c>
      <c r="AA2803" s="5">
        <f t="shared" ref="AA2803" ca="1" si="16108">IF(N2797&lt;=$AA$2, 1, 0)</f>
        <v>0</v>
      </c>
      <c r="AB2803" s="5">
        <f t="shared" ref="AB2803" ca="1" si="16109">IF(O2797&lt;=$AB$2, 1, 0)</f>
        <v>0</v>
      </c>
      <c r="AC2803" s="5"/>
      <c r="AD2803" s="5" t="s">
        <v>1952</v>
      </c>
      <c r="AE2803" s="5">
        <f t="shared" ref="AE2803" ca="1" si="16110" xml:space="preserve"> Y2802+Y2803+Y2804</f>
        <v>2</v>
      </c>
      <c r="AF2803" s="5">
        <f t="shared" ref="AF2803" ca="1" si="16111">Z2802+Z2803+Z2804</f>
        <v>2</v>
      </c>
      <c r="AG2803" s="5">
        <f t="shared" ref="AG2803" ca="1" si="16112">AA2802+AA2803+AA2804</f>
        <v>1</v>
      </c>
      <c r="AH2803" s="5">
        <f t="shared" ref="AH2803" ca="1" si="16113">AB2802+AB2803+AB2804</f>
        <v>0</v>
      </c>
    </row>
    <row r="2804" spans="1:34" ht="16" x14ac:dyDescent="0.2">
      <c r="A2804" s="1">
        <v>2799</v>
      </c>
      <c r="B2804">
        <v>203128</v>
      </c>
      <c r="C2804">
        <v>1</v>
      </c>
      <c r="D2804" t="s">
        <v>16</v>
      </c>
      <c r="E2804" t="s">
        <v>360</v>
      </c>
      <c r="F2804">
        <v>308</v>
      </c>
      <c r="G2804">
        <v>0.74675324675324672</v>
      </c>
      <c r="H2804">
        <v>11770.10125865213</v>
      </c>
      <c r="I2804">
        <v>1.665786825898391</v>
      </c>
      <c r="K2804" s="2" t="s">
        <v>979</v>
      </c>
      <c r="L2804" s="2">
        <f t="shared" ref="L2804" si="16114">IF(L2801&lt;=$L$1, 1,0)</f>
        <v>1</v>
      </c>
      <c r="M2804" s="2">
        <f t="shared" ref="M2804" si="16115">IF(M2801&lt;=$M$1, 1,0)</f>
        <v>1</v>
      </c>
      <c r="N2804" s="2">
        <f t="shared" ref="N2804" si="16116">IF(N2801&lt;=$N$1, 1,0)</f>
        <v>0</v>
      </c>
      <c r="O2804" s="2">
        <f t="shared" ref="O2804" si="16117">IF(O2801&lt;=$O$1, 1,0)</f>
        <v>0</v>
      </c>
      <c r="X2804" s="5" t="s">
        <v>979</v>
      </c>
      <c r="Y2804" s="5">
        <f t="shared" ref="Y2804" ca="1" si="16118">IF(L2801&lt;=$Y$1, 1,0)</f>
        <v>1</v>
      </c>
      <c r="Z2804" s="5">
        <f t="shared" ref="Z2804" ca="1" si="16119">IF(M2801&lt;=$Z$1, 1,0)</f>
        <v>1</v>
      </c>
      <c r="AA2804" s="5">
        <f t="shared" ref="AA2804" ca="1" si="16120">IF(N2801&lt;=$AA$1, 1,0)</f>
        <v>0</v>
      </c>
      <c r="AB2804" s="5">
        <f t="shared" ref="AB2804" ca="1" si="16121">IF(O2801&lt;=$AB$1, 1,0)</f>
        <v>0</v>
      </c>
      <c r="AC2804" s="5"/>
      <c r="AD2804" s="5" t="s">
        <v>1953</v>
      </c>
      <c r="AE2804" s="5"/>
      <c r="AF2804" s="5"/>
      <c r="AG2804" s="5"/>
      <c r="AH2804" s="5">
        <f t="shared" ref="AH2804" ca="1" si="16122">AE2803+AF2803+AG2803+AH2803</f>
        <v>5</v>
      </c>
    </row>
    <row r="2805" spans="1:34" ht="16" x14ac:dyDescent="0.2">
      <c r="A2805" s="1">
        <v>2800</v>
      </c>
      <c r="B2805">
        <v>191630</v>
      </c>
      <c r="C2805">
        <v>8</v>
      </c>
      <c r="D2805" t="s">
        <v>8</v>
      </c>
      <c r="E2805" t="s">
        <v>361</v>
      </c>
      <c r="F2805">
        <v>458</v>
      </c>
      <c r="G2805">
        <v>0.88379705400982</v>
      </c>
      <c r="H2805">
        <v>26167.356524569201</v>
      </c>
      <c r="I2805">
        <v>2.063279434017856</v>
      </c>
      <c r="K2805" s="2" t="s">
        <v>972</v>
      </c>
      <c r="L2805" s="4">
        <f t="shared" ref="L2805" si="16123" xml:space="preserve"> (F2805 - F2812) / F2812</f>
        <v>-0.23666666666666666</v>
      </c>
      <c r="M2805" s="4">
        <f t="shared" ref="M2805" si="16124" xml:space="preserve"> (G2805 - G2812) / G2812</f>
        <v>-5.1805061476241174E-3</v>
      </c>
      <c r="N2805" s="4">
        <f t="shared" ref="N2805" si="16125" xml:space="preserve"> (H2805 - H2812) / H2812</f>
        <v>5.9272745896839736E-2</v>
      </c>
      <c r="O2805" s="4">
        <f t="shared" ref="O2805" si="16126" xml:space="preserve"> (I2805 - I2812) / I2812</f>
        <v>0.26057906356809002</v>
      </c>
      <c r="X2805" s="5"/>
      <c r="Y2805" s="6"/>
      <c r="Z2805" s="5"/>
      <c r="AA2805" s="5"/>
      <c r="AB2805" s="5"/>
      <c r="AC2805" s="5"/>
      <c r="AD2805" s="5"/>
      <c r="AE2805" s="5"/>
      <c r="AF2805" s="5"/>
      <c r="AG2805" s="5"/>
      <c r="AH2805" s="5"/>
    </row>
    <row r="2806" spans="1:34" ht="16" x14ac:dyDescent="0.2">
      <c r="A2806" s="1">
        <v>2801</v>
      </c>
      <c r="B2806">
        <v>191630</v>
      </c>
      <c r="C2806">
        <v>7</v>
      </c>
      <c r="D2806" t="s">
        <v>10</v>
      </c>
      <c r="E2806" t="s">
        <v>361</v>
      </c>
      <c r="F2806">
        <v>611</v>
      </c>
      <c r="G2806">
        <v>0.85962145110410093</v>
      </c>
      <c r="H2806">
        <v>23252.92382664371</v>
      </c>
      <c r="I2806">
        <v>2.0769362204091921</v>
      </c>
      <c r="K2806" s="2" t="s">
        <v>973</v>
      </c>
      <c r="L2806" s="2">
        <f t="shared" ref="L2806" si="16127" xml:space="preserve"> SLOPE(F2805:F2812, $C2805:$C2812)</f>
        <v>-14.345238095238095</v>
      </c>
      <c r="M2806" s="2">
        <f t="shared" ref="M2806" si="16128" xml:space="preserve"> SLOPE(G2805:G2812, $C2805:$C2812)</f>
        <v>-2.4588181936947562E-3</v>
      </c>
      <c r="N2806" s="2">
        <f t="shared" ref="N2806" si="16129" xml:space="preserve"> SLOPE(H2805:H2812, $C2805:$C2812)</f>
        <v>-6.6789108902218386</v>
      </c>
      <c r="O2806" s="2">
        <f t="shared" ref="O2806" si="16130" xml:space="preserve"> SLOPE(I2805:I2812, $C2805:$C2812)</f>
        <v>4.7279503942630662E-2</v>
      </c>
      <c r="X2806" s="5"/>
      <c r="Y2806" s="6"/>
      <c r="Z2806" s="5"/>
      <c r="AA2806" s="5"/>
      <c r="AB2806" s="5"/>
      <c r="AC2806" s="5"/>
      <c r="AD2806" s="5"/>
      <c r="AE2806" s="5"/>
      <c r="AF2806" s="5"/>
      <c r="AG2806" s="5"/>
      <c r="AH2806" s="5"/>
    </row>
    <row r="2807" spans="1:34" ht="16" x14ac:dyDescent="0.2">
      <c r="A2807" s="1">
        <v>2802</v>
      </c>
      <c r="B2807">
        <v>191630</v>
      </c>
      <c r="C2807">
        <v>6</v>
      </c>
      <c r="D2807" t="s">
        <v>11</v>
      </c>
      <c r="E2807" t="s">
        <v>361</v>
      </c>
      <c r="F2807">
        <v>634</v>
      </c>
      <c r="G2807">
        <v>0.85886402753872637</v>
      </c>
      <c r="H2807">
        <v>24138.621043720301</v>
      </c>
      <c r="I2807">
        <v>2.009112179830848</v>
      </c>
      <c r="K2807" s="2" t="s">
        <v>974</v>
      </c>
      <c r="L2807" s="2">
        <f t="shared" ref="L2807" si="16131" xml:space="preserve"> INTERCEPT(F2805:F2812,$C2805:$C2812)</f>
        <v>664.17857142857144</v>
      </c>
      <c r="M2807" s="2">
        <f t="shared" ref="M2807" si="16132" xml:space="preserve"> INTERCEPT(G2805:G2812,$C2805:$C2812)</f>
        <v>0.8806114367837703</v>
      </c>
      <c r="N2807" s="2">
        <f t="shared" ref="N2807" si="16133" xml:space="preserve"> INTERCEPT(H2805:H2812,$C2805:$C2812)</f>
        <v>25287.143319122501</v>
      </c>
      <c r="O2807" s="2">
        <f t="shared" ref="O2807" si="16134" xml:space="preserve"> INTERCEPT(I2805:I2812,$C2805:$C2812)</f>
        <v>1.695159054235384</v>
      </c>
      <c r="X2807" s="5"/>
      <c r="Y2807" s="6"/>
      <c r="Z2807" s="5"/>
      <c r="AA2807" s="5"/>
      <c r="AB2807" s="5"/>
      <c r="AC2807" s="5"/>
      <c r="AD2807" s="5"/>
      <c r="AE2807" s="5"/>
      <c r="AF2807" s="5"/>
      <c r="AG2807" s="5"/>
      <c r="AH2807" s="5"/>
    </row>
    <row r="2808" spans="1:34" ht="16" x14ac:dyDescent="0.2">
      <c r="A2808" s="1">
        <v>2803</v>
      </c>
      <c r="B2808">
        <v>191630</v>
      </c>
      <c r="C2808">
        <v>5</v>
      </c>
      <c r="D2808" t="s">
        <v>12</v>
      </c>
      <c r="E2808" t="s">
        <v>361</v>
      </c>
      <c r="F2808">
        <v>582</v>
      </c>
      <c r="G2808">
        <v>0.84627575277337563</v>
      </c>
      <c r="H2808">
        <v>27379.904306408371</v>
      </c>
      <c r="I2808">
        <v>1.7515695768427311</v>
      </c>
      <c r="K2808" s="2" t="s">
        <v>1332</v>
      </c>
      <c r="L2808" s="2">
        <f t="shared" ref="L2808:O2808" si="16135" xml:space="preserve"> L2807 + (11*L2806)</f>
        <v>506.38095238095241</v>
      </c>
      <c r="M2808" s="2">
        <f t="shared" si="16135"/>
        <v>0.85356443665312798</v>
      </c>
      <c r="N2808" s="2">
        <f t="shared" si="16135"/>
        <v>25213.675299330062</v>
      </c>
      <c r="O2808" s="2">
        <f t="shared" si="16135"/>
        <v>2.2152335976043211</v>
      </c>
      <c r="X2808" s="5"/>
      <c r="Y2808" s="6"/>
      <c r="Z2808" s="5"/>
      <c r="AA2808" s="5"/>
      <c r="AB2808" s="5"/>
      <c r="AC2808" s="5"/>
      <c r="AD2808" s="5"/>
      <c r="AE2808" s="5"/>
      <c r="AF2808" s="5"/>
      <c r="AG2808" s="5"/>
      <c r="AH2808" s="5"/>
    </row>
    <row r="2809" spans="1:34" ht="16" x14ac:dyDescent="0.2">
      <c r="A2809" s="1">
        <v>2804</v>
      </c>
      <c r="B2809">
        <v>191630</v>
      </c>
      <c r="C2809">
        <v>4</v>
      </c>
      <c r="D2809" t="s">
        <v>13</v>
      </c>
      <c r="E2809" t="s">
        <v>361</v>
      </c>
      <c r="F2809">
        <v>631</v>
      </c>
      <c r="G2809">
        <v>0.86314152410575429</v>
      </c>
      <c r="H2809">
        <v>25530.714767575701</v>
      </c>
      <c r="I2809">
        <v>1.8762919386421451</v>
      </c>
      <c r="K2809" s="2" t="s">
        <v>976</v>
      </c>
      <c r="L2809" s="2">
        <f t="shared" ref="L2809" si="16136" xml:space="preserve"> (L2808 - F2812) / F2812</f>
        <v>-0.15603174603174599</v>
      </c>
      <c r="M2809" s="2">
        <f t="shared" ref="M2809" si="16137" xml:space="preserve"> (M2808 - G2812) / G2812</f>
        <v>-3.9210939899536959E-2</v>
      </c>
      <c r="N2809" s="2">
        <f t="shared" ref="N2809" si="16138" xml:space="preserve"> (N2808 - H2812) / H2812</f>
        <v>2.0667068276296951E-2</v>
      </c>
      <c r="O2809" s="2">
        <f t="shared" ref="O2809" si="16139" xml:space="preserve"> (O2808 - I2812) / I2812</f>
        <v>0.35341682178976236</v>
      </c>
      <c r="X2809" s="5"/>
      <c r="Y2809" s="6"/>
      <c r="Z2809" s="5"/>
      <c r="AA2809" s="5"/>
      <c r="AB2809" s="5"/>
      <c r="AC2809" s="5"/>
      <c r="AD2809" s="5"/>
      <c r="AE2809" s="5"/>
      <c r="AF2809" s="5"/>
      <c r="AG2809" s="5"/>
      <c r="AH2809" s="5"/>
    </row>
    <row r="2810" spans="1:34" ht="16" x14ac:dyDescent="0.2">
      <c r="A2810" s="1">
        <v>2805</v>
      </c>
      <c r="B2810">
        <v>191630</v>
      </c>
      <c r="C2810">
        <v>3</v>
      </c>
      <c r="D2810" t="s">
        <v>14</v>
      </c>
      <c r="E2810" t="s">
        <v>361</v>
      </c>
      <c r="F2810">
        <v>643</v>
      </c>
      <c r="G2810">
        <v>0.87460815047021945</v>
      </c>
      <c r="H2810">
        <v>26539.999178530859</v>
      </c>
      <c r="I2810">
        <v>1.972747714290376</v>
      </c>
      <c r="K2810" s="2" t="s">
        <v>977</v>
      </c>
      <c r="L2810" s="2">
        <f t="shared" ref="L2810" si="16140">IF(L2805&lt;=$L$1,1,0)</f>
        <v>1</v>
      </c>
      <c r="M2810" s="2">
        <f t="shared" ref="M2810" si="16141">IF(M2805&lt;=$M$1,1,0)</f>
        <v>1</v>
      </c>
      <c r="N2810" s="2">
        <f t="shared" ref="N2810" si="16142">IF(N2805&lt;=$N$1,1,0)</f>
        <v>0</v>
      </c>
      <c r="O2810" s="2">
        <f t="shared" ref="O2810" si="16143">IF(O2805&lt;=$O$1,1,0)</f>
        <v>0</v>
      </c>
      <c r="X2810" s="5" t="s">
        <v>977</v>
      </c>
      <c r="Y2810" s="5">
        <f t="shared" ref="Y2810" ca="1" si="16144">IF(L2805&lt;=$Y$1,1,0)</f>
        <v>1</v>
      </c>
      <c r="Z2810" s="5">
        <f t="shared" ref="Z2810" ca="1" si="16145">IF(M2805&lt;=$Z$1,1,0)</f>
        <v>0</v>
      </c>
      <c r="AA2810" s="5">
        <f t="shared" ref="AA2810" ca="1" si="16146">IF(N2805&lt;=$AA$1,1,0)</f>
        <v>0</v>
      </c>
      <c r="AB2810" s="5">
        <f t="shared" ref="AB2810" ca="1" si="16147">IF(O2805&lt;=$AB$1,1,0)</f>
        <v>0</v>
      </c>
      <c r="AC2810" s="5"/>
      <c r="AD2810" s="5"/>
      <c r="AE2810" s="5"/>
      <c r="AF2810" s="5"/>
      <c r="AG2810" s="5"/>
      <c r="AH2810" s="5"/>
    </row>
    <row r="2811" spans="1:34" ht="16" x14ac:dyDescent="0.2">
      <c r="A2811" s="1">
        <v>2806</v>
      </c>
      <c r="B2811">
        <v>191630</v>
      </c>
      <c r="C2811">
        <v>2</v>
      </c>
      <c r="D2811" t="s">
        <v>15</v>
      </c>
      <c r="E2811" t="s">
        <v>361</v>
      </c>
      <c r="F2811">
        <v>638</v>
      </c>
      <c r="G2811">
        <v>0.88166666666666671</v>
      </c>
      <c r="H2811">
        <v>24344.052170002251</v>
      </c>
      <c r="I2811">
        <v>1.8766263693402121</v>
      </c>
      <c r="K2811" s="2" t="s">
        <v>978</v>
      </c>
      <c r="L2811" s="2">
        <f t="shared" ref="L2811" si="16148">IF(L2805&lt;=$L$2, 1, 0)</f>
        <v>1</v>
      </c>
      <c r="M2811" s="2">
        <f t="shared" ref="M2811" si="16149">IF(M2805&lt;=$M$2, 1, 0)</f>
        <v>1</v>
      </c>
      <c r="N2811" s="2">
        <f t="shared" ref="N2811" si="16150">IF(N2805&lt;=$N$2, 1, 0)</f>
        <v>0</v>
      </c>
      <c r="O2811" s="2">
        <f t="shared" ref="O2811" si="16151">IF(O2805&lt;=$O$2, 1, 0)</f>
        <v>0</v>
      </c>
      <c r="X2811" s="5" t="s">
        <v>978</v>
      </c>
      <c r="Y2811" s="5">
        <f t="shared" ref="Y2811" ca="1" si="16152">IF(L2805&lt;=$Y$2, 1, 0)</f>
        <v>0</v>
      </c>
      <c r="Z2811" s="5">
        <f t="shared" ref="Z2811" ca="1" si="16153">IF(M2805&lt;=$Z$2, 1, 0)</f>
        <v>0</v>
      </c>
      <c r="AA2811" s="5">
        <f t="shared" ref="AA2811" ca="1" si="16154">IF(N2805&lt;=$AA$2, 1, 0)</f>
        <v>0</v>
      </c>
      <c r="AB2811" s="5">
        <f t="shared" ref="AB2811" ca="1" si="16155">IF(O2805&lt;=$AB$2, 1, 0)</f>
        <v>0</v>
      </c>
      <c r="AC2811" s="5"/>
      <c r="AD2811" s="5" t="s">
        <v>1952</v>
      </c>
      <c r="AE2811" s="5">
        <f t="shared" ref="AE2811" ca="1" si="16156" xml:space="preserve"> Y2810+Y2811+Y2812</f>
        <v>1</v>
      </c>
      <c r="AF2811" s="5">
        <f t="shared" ref="AF2811" ca="1" si="16157">Z2810+Z2811+Z2812</f>
        <v>0</v>
      </c>
      <c r="AG2811" s="5">
        <f t="shared" ref="AG2811" ca="1" si="16158">AA2810+AA2811+AA2812</f>
        <v>1</v>
      </c>
      <c r="AH2811" s="5">
        <f t="shared" ref="AH2811" ca="1" si="16159">AB2810+AB2811+AB2812</f>
        <v>0</v>
      </c>
    </row>
    <row r="2812" spans="1:34" ht="16" x14ac:dyDescent="0.2">
      <c r="A2812" s="1">
        <v>2807</v>
      </c>
      <c r="B2812">
        <v>191630</v>
      </c>
      <c r="C2812">
        <v>1</v>
      </c>
      <c r="D2812" t="s">
        <v>16</v>
      </c>
      <c r="E2812" t="s">
        <v>361</v>
      </c>
      <c r="F2812">
        <v>600</v>
      </c>
      <c r="G2812">
        <v>0.88839941262848754</v>
      </c>
      <c r="H2812">
        <v>24703.133943481618</v>
      </c>
      <c r="I2812">
        <v>1.6367711424444169</v>
      </c>
      <c r="K2812" s="2" t="s">
        <v>979</v>
      </c>
      <c r="L2812" s="2">
        <f t="shared" ref="L2812" si="16160">IF(L2809&lt;=$L$1, 1,0)</f>
        <v>1</v>
      </c>
      <c r="M2812" s="2">
        <f t="shared" ref="M2812" si="16161">IF(M2809&lt;=$M$1, 1,0)</f>
        <v>1</v>
      </c>
      <c r="N2812" s="2">
        <f t="shared" ref="N2812" si="16162">IF(N2809&lt;=$N$1, 1,0)</f>
        <v>0</v>
      </c>
      <c r="O2812" s="2">
        <f t="shared" ref="O2812" si="16163">IF(O2809&lt;=$O$1, 1,0)</f>
        <v>0</v>
      </c>
      <c r="X2812" s="5" t="s">
        <v>979</v>
      </c>
      <c r="Y2812" s="5">
        <f t="shared" ref="Y2812" ca="1" si="16164">IF(L2809&lt;=$Y$1, 1,0)</f>
        <v>0</v>
      </c>
      <c r="Z2812" s="5">
        <f t="shared" ref="Z2812" ca="1" si="16165">IF(M2809&lt;=$Z$1, 1,0)</f>
        <v>0</v>
      </c>
      <c r="AA2812" s="5">
        <f t="shared" ref="AA2812" ca="1" si="16166">IF(N2809&lt;=$AA$1, 1,0)</f>
        <v>1</v>
      </c>
      <c r="AB2812" s="5">
        <f t="shared" ref="AB2812" ca="1" si="16167">IF(O2809&lt;=$AB$1, 1,0)</f>
        <v>0</v>
      </c>
      <c r="AC2812" s="5"/>
      <c r="AD2812" s="5" t="s">
        <v>1953</v>
      </c>
      <c r="AE2812" s="5"/>
      <c r="AF2812" s="5"/>
      <c r="AG2812" s="5"/>
      <c r="AH2812" s="5">
        <f t="shared" ref="AH2812" ca="1" si="16168">AE2811+AF2811+AG2811+AH2811</f>
        <v>2</v>
      </c>
    </row>
    <row r="2813" spans="1:34" ht="16" x14ac:dyDescent="0.2">
      <c r="A2813" s="1">
        <v>2808</v>
      </c>
      <c r="B2813">
        <v>134510</v>
      </c>
      <c r="C2813">
        <v>8</v>
      </c>
      <c r="D2813" t="s">
        <v>8</v>
      </c>
      <c r="E2813" t="s">
        <v>362</v>
      </c>
      <c r="F2813">
        <v>31</v>
      </c>
      <c r="G2813">
        <v>0.7931034482758621</v>
      </c>
      <c r="H2813">
        <v>6874.2679028767698</v>
      </c>
      <c r="I2813">
        <v>0.56227009951074458</v>
      </c>
      <c r="K2813" s="2" t="s">
        <v>972</v>
      </c>
      <c r="L2813" s="4">
        <f t="shared" ref="L2813" si="16169" xml:space="preserve"> (F2813 - F2820) / F2820</f>
        <v>0.72222222222222221</v>
      </c>
      <c r="M2813" s="4">
        <f t="shared" ref="M2813" si="16170" xml:space="preserve"> (G2813 - G2820) / G2820</f>
        <v>0.26896551724137935</v>
      </c>
      <c r="N2813" s="4">
        <f t="shared" ref="N2813" si="16171" xml:space="preserve"> (H2813 - H2820) / H2820</f>
        <v>0.43440570542530138</v>
      </c>
      <c r="O2813" s="4">
        <f t="shared" ref="O2813" si="16172" xml:space="preserve"> (I2813 - I2820) / I2820</f>
        <v>8.524037790669034E-2</v>
      </c>
      <c r="X2813" s="5"/>
      <c r="Y2813" s="6"/>
      <c r="Z2813" s="5"/>
      <c r="AA2813" s="5"/>
      <c r="AB2813" s="5"/>
      <c r="AC2813" s="5"/>
      <c r="AD2813" s="5"/>
      <c r="AE2813" s="5"/>
      <c r="AF2813" s="5"/>
      <c r="AG2813" s="5"/>
      <c r="AH2813" s="5"/>
    </row>
    <row r="2814" spans="1:34" ht="16" x14ac:dyDescent="0.2">
      <c r="A2814" s="1">
        <v>2809</v>
      </c>
      <c r="B2814">
        <v>134510</v>
      </c>
      <c r="C2814">
        <v>7</v>
      </c>
      <c r="D2814" t="s">
        <v>10</v>
      </c>
      <c r="E2814" t="s">
        <v>362</v>
      </c>
      <c r="F2814">
        <v>51</v>
      </c>
      <c r="G2814">
        <v>0.76923076923076927</v>
      </c>
      <c r="H2814">
        <v>6272.0510202880323</v>
      </c>
      <c r="I2814">
        <v>0.57728737927266127</v>
      </c>
      <c r="K2814" s="2" t="s">
        <v>973</v>
      </c>
      <c r="L2814" s="2">
        <f t="shared" ref="L2814" si="16173" xml:space="preserve"> SLOPE(F2813:F2820, $C2813:$C2820)</f>
        <v>2.3571428571428572</v>
      </c>
      <c r="M2814" s="2">
        <f t="shared" ref="M2814" si="16174" xml:space="preserve"> SLOPE(G2813:G2820, $C2813:$C2820)</f>
        <v>2.2785347656919228E-2</v>
      </c>
      <c r="N2814" s="2">
        <f t="shared" ref="N2814" si="16175" xml:space="preserve"> SLOPE(H2813:H2820, $C2813:$C2820)</f>
        <v>360.84321675521727</v>
      </c>
      <c r="O2814" s="2">
        <f t="shared" ref="O2814" si="16176" xml:space="preserve"> SLOPE(I2813:I2820, $C2813:$C2820)</f>
        <v>7.9886948901554435E-3</v>
      </c>
      <c r="X2814" s="5"/>
      <c r="Y2814" s="6"/>
      <c r="Z2814" s="5"/>
      <c r="AA2814" s="5"/>
      <c r="AB2814" s="5"/>
      <c r="AC2814" s="5"/>
      <c r="AD2814" s="5"/>
      <c r="AE2814" s="5"/>
      <c r="AF2814" s="5"/>
      <c r="AG2814" s="5"/>
      <c r="AH2814" s="5"/>
    </row>
    <row r="2815" spans="1:34" ht="16" x14ac:dyDescent="0.2">
      <c r="A2815" s="1">
        <v>2810</v>
      </c>
      <c r="B2815">
        <v>134510</v>
      </c>
      <c r="C2815">
        <v>6</v>
      </c>
      <c r="D2815" t="s">
        <v>11</v>
      </c>
      <c r="E2815" t="s">
        <v>362</v>
      </c>
      <c r="F2815">
        <v>55</v>
      </c>
      <c r="G2815">
        <v>0.66666666666666663</v>
      </c>
      <c r="H2815">
        <v>5318.6882314963505</v>
      </c>
      <c r="I2815">
        <v>0.60276882867021808</v>
      </c>
      <c r="K2815" s="2" t="s">
        <v>974</v>
      </c>
      <c r="L2815" s="2">
        <f t="shared" ref="L2815" si="16177" xml:space="preserve"> INTERCEPT(F2813:F2820,$C2813:$C2820)</f>
        <v>30.392857142857142</v>
      </c>
      <c r="M2815" s="2">
        <f t="shared" ref="M2815" si="16178" xml:space="preserve"> INTERCEPT(G2813:G2820,$C2813:$C2820)</f>
        <v>0.59722009551139099</v>
      </c>
      <c r="N2815" s="2">
        <f t="shared" ref="N2815" si="16179" xml:space="preserve"> INTERCEPT(H2813:H2820,$C2813:$C2820)</f>
        <v>3609.6644449956348</v>
      </c>
      <c r="O2815" s="2">
        <f t="shared" ref="O2815" si="16180" xml:space="preserve"> INTERCEPT(I2813:I2820,$C2813:$C2820)</f>
        <v>0.5188992923680732</v>
      </c>
      <c r="X2815" s="5"/>
      <c r="Y2815" s="6"/>
      <c r="Z2815" s="5"/>
      <c r="AA2815" s="5"/>
      <c r="AB2815" s="5"/>
      <c r="AC2815" s="5"/>
      <c r="AD2815" s="5"/>
      <c r="AE2815" s="5"/>
      <c r="AF2815" s="5"/>
      <c r="AG2815" s="5"/>
      <c r="AH2815" s="5"/>
    </row>
    <row r="2816" spans="1:34" ht="16" x14ac:dyDescent="0.2">
      <c r="A2816" s="1">
        <v>2811</v>
      </c>
      <c r="B2816">
        <v>134510</v>
      </c>
      <c r="C2816">
        <v>5</v>
      </c>
      <c r="D2816" t="s">
        <v>12</v>
      </c>
      <c r="E2816" t="s">
        <v>362</v>
      </c>
      <c r="F2816">
        <v>49</v>
      </c>
      <c r="G2816">
        <v>0.73913043478260865</v>
      </c>
      <c r="H2816">
        <v>5847.3775883924582</v>
      </c>
      <c r="I2816">
        <v>0.57410159280789752</v>
      </c>
      <c r="K2816" s="2" t="s">
        <v>1333</v>
      </c>
      <c r="L2816" s="2">
        <f t="shared" ref="L2816:O2816" si="16181" xml:space="preserve"> L2815 + (11*L2814)</f>
        <v>56.321428571428569</v>
      </c>
      <c r="M2816" s="2">
        <f t="shared" si="16181"/>
        <v>0.84785891973750249</v>
      </c>
      <c r="N2816" s="2">
        <f t="shared" si="16181"/>
        <v>7578.9398293030245</v>
      </c>
      <c r="O2816" s="2">
        <f t="shared" si="16181"/>
        <v>0.60677493615978306</v>
      </c>
      <c r="X2816" s="5"/>
      <c r="Y2816" s="6"/>
      <c r="Z2816" s="5"/>
      <c r="AA2816" s="5"/>
      <c r="AB2816" s="5"/>
      <c r="AC2816" s="5"/>
      <c r="AD2816" s="5"/>
      <c r="AE2816" s="5"/>
      <c r="AF2816" s="5"/>
      <c r="AG2816" s="5"/>
      <c r="AH2816" s="5"/>
    </row>
    <row r="2817" spans="1:34" ht="16" x14ac:dyDescent="0.2">
      <c r="A2817" s="1">
        <v>2812</v>
      </c>
      <c r="B2817">
        <v>134510</v>
      </c>
      <c r="C2817">
        <v>4</v>
      </c>
      <c r="D2817" t="s">
        <v>13</v>
      </c>
      <c r="E2817" t="s">
        <v>362</v>
      </c>
      <c r="F2817">
        <v>39</v>
      </c>
      <c r="G2817">
        <v>0.75</v>
      </c>
      <c r="H2817">
        <v>4522.8525547719446</v>
      </c>
      <c r="I2817">
        <v>0.50776242513077063</v>
      </c>
      <c r="K2817" s="2" t="s">
        <v>976</v>
      </c>
      <c r="L2817" s="2">
        <f t="shared" ref="L2817" si="16182" xml:space="preserve"> (L2816 - F2820) / F2820</f>
        <v>2.128968253968254</v>
      </c>
      <c r="M2817" s="2">
        <f t="shared" ref="M2817" si="16183" xml:space="preserve"> (M2816 - G2820) / G2820</f>
        <v>0.35657427158000399</v>
      </c>
      <c r="N2817" s="2">
        <f t="shared" ref="N2817" si="16184" xml:space="preserve"> (N2816 - H2820) / H2820</f>
        <v>0.5814446986678925</v>
      </c>
      <c r="O2817" s="2">
        <f t="shared" ref="O2817" si="16185" xml:space="preserve"> (O2816 - I2820) / I2820</f>
        <v>0.17113938940615403</v>
      </c>
      <c r="X2817" s="5"/>
      <c r="Y2817" s="6"/>
      <c r="Z2817" s="5"/>
      <c r="AA2817" s="5"/>
      <c r="AB2817" s="5"/>
      <c r="AC2817" s="5"/>
      <c r="AD2817" s="5"/>
      <c r="AE2817" s="5"/>
      <c r="AF2817" s="5"/>
      <c r="AG2817" s="5"/>
      <c r="AH2817" s="5"/>
    </row>
    <row r="2818" spans="1:34" ht="16" x14ac:dyDescent="0.2">
      <c r="A2818" s="1">
        <v>2813</v>
      </c>
      <c r="B2818">
        <v>134510</v>
      </c>
      <c r="C2818">
        <v>3</v>
      </c>
      <c r="D2818" t="s">
        <v>14</v>
      </c>
      <c r="E2818" t="s">
        <v>362</v>
      </c>
      <c r="F2818">
        <v>51</v>
      </c>
      <c r="G2818">
        <v>0.58823529411764708</v>
      </c>
      <c r="H2818">
        <v>4148.5555296932434</v>
      </c>
      <c r="I2818">
        <v>0.54163764127877712</v>
      </c>
      <c r="K2818" s="2" t="s">
        <v>977</v>
      </c>
      <c r="L2818" s="2">
        <f t="shared" ref="L2818" si="16186">IF(L2813&lt;=$L$1,1,0)</f>
        <v>0</v>
      </c>
      <c r="M2818" s="2">
        <f t="shared" ref="M2818" si="16187">IF(M2813&lt;=$M$1,1,0)</f>
        <v>1</v>
      </c>
      <c r="N2818" s="2">
        <f t="shared" ref="N2818" si="16188">IF(N2813&lt;=$N$1,1,0)</f>
        <v>0</v>
      </c>
      <c r="O2818" s="2">
        <f t="shared" ref="O2818" si="16189">IF(O2813&lt;=$O$1,1,0)</f>
        <v>0</v>
      </c>
      <c r="X2818" s="5" t="s">
        <v>977</v>
      </c>
      <c r="Y2818" s="5">
        <f t="shared" ref="Y2818" ca="1" si="16190">IF(L2813&lt;=$Y$1,1,0)</f>
        <v>0</v>
      </c>
      <c r="Z2818" s="5">
        <f t="shared" ref="Z2818" ca="1" si="16191">IF(M2813&lt;=$Z$1,1,0)</f>
        <v>0</v>
      </c>
      <c r="AA2818" s="5">
        <f t="shared" ref="AA2818" ca="1" si="16192">IF(N2813&lt;=$AA$1,1,0)</f>
        <v>0</v>
      </c>
      <c r="AB2818" s="5">
        <f t="shared" ref="AB2818" ca="1" si="16193">IF(O2813&lt;=$AB$1,1,0)</f>
        <v>0</v>
      </c>
      <c r="AC2818" s="5"/>
      <c r="AD2818" s="5"/>
      <c r="AE2818" s="5"/>
      <c r="AF2818" s="5"/>
      <c r="AG2818" s="5"/>
      <c r="AH2818" s="5"/>
    </row>
    <row r="2819" spans="1:34" ht="16" x14ac:dyDescent="0.2">
      <c r="A2819" s="1">
        <v>2814</v>
      </c>
      <c r="B2819">
        <v>134510</v>
      </c>
      <c r="C2819">
        <v>2</v>
      </c>
      <c r="D2819" t="s">
        <v>15</v>
      </c>
      <c r="E2819" t="s">
        <v>362</v>
      </c>
      <c r="F2819">
        <v>34</v>
      </c>
      <c r="G2819">
        <v>0.66666666666666663</v>
      </c>
      <c r="H2819">
        <v>4091.463198134757</v>
      </c>
      <c r="I2819">
        <v>0.55485288310844105</v>
      </c>
      <c r="K2819" s="2" t="s">
        <v>978</v>
      </c>
      <c r="L2819" s="2">
        <f t="shared" ref="L2819" si="16194">IF(L2813&lt;=$L$2, 1, 0)</f>
        <v>0</v>
      </c>
      <c r="M2819" s="2">
        <f t="shared" ref="M2819" si="16195">IF(M2813&lt;=$M$2, 1, 0)</f>
        <v>1</v>
      </c>
      <c r="N2819" s="2">
        <f t="shared" ref="N2819" si="16196">IF(N2813&lt;=$N$2, 1, 0)</f>
        <v>0</v>
      </c>
      <c r="O2819" s="2">
        <f t="shared" ref="O2819" si="16197">IF(O2813&lt;=$O$2, 1, 0)</f>
        <v>0</v>
      </c>
      <c r="X2819" s="5" t="s">
        <v>978</v>
      </c>
      <c r="Y2819" s="5">
        <f t="shared" ref="Y2819" ca="1" si="16198">IF(L2813&lt;=$Y$2, 1, 0)</f>
        <v>0</v>
      </c>
      <c r="Z2819" s="5">
        <f t="shared" ref="Z2819" ca="1" si="16199">IF(M2813&lt;=$Z$2, 1, 0)</f>
        <v>0</v>
      </c>
      <c r="AA2819" s="5">
        <f t="shared" ref="AA2819" ca="1" si="16200">IF(N2813&lt;=$AA$2, 1, 0)</f>
        <v>0</v>
      </c>
      <c r="AB2819" s="5">
        <f t="shared" ref="AB2819" ca="1" si="16201">IF(O2813&lt;=$AB$2, 1, 0)</f>
        <v>0</v>
      </c>
      <c r="AC2819" s="5"/>
      <c r="AD2819" s="5" t="s">
        <v>1952</v>
      </c>
      <c r="AE2819" s="5">
        <f t="shared" ref="AE2819" ca="1" si="16202" xml:space="preserve"> Y2818+Y2819+Y2820</f>
        <v>0</v>
      </c>
      <c r="AF2819" s="5">
        <f t="shared" ref="AF2819" ca="1" si="16203">Z2818+Z2819+Z2820</f>
        <v>0</v>
      </c>
      <c r="AG2819" s="5">
        <f t="shared" ref="AG2819" ca="1" si="16204">AA2818+AA2819+AA2820</f>
        <v>0</v>
      </c>
      <c r="AH2819" s="5">
        <f t="shared" ref="AH2819" ca="1" si="16205">AB2818+AB2819+AB2820</f>
        <v>0</v>
      </c>
    </row>
    <row r="2820" spans="1:34" ht="16" x14ac:dyDescent="0.2">
      <c r="A2820" s="1">
        <v>2815</v>
      </c>
      <c r="B2820">
        <v>134510</v>
      </c>
      <c r="C2820">
        <v>1</v>
      </c>
      <c r="D2820" t="s">
        <v>16</v>
      </c>
      <c r="E2820" t="s">
        <v>362</v>
      </c>
      <c r="F2820">
        <v>18</v>
      </c>
      <c r="G2820">
        <v>0.625</v>
      </c>
      <c r="H2820">
        <v>4792.4153374993366</v>
      </c>
      <c r="I2820">
        <v>0.51810650521067225</v>
      </c>
      <c r="K2820" s="2" t="s">
        <v>979</v>
      </c>
      <c r="L2820" s="2">
        <f t="shared" ref="L2820" si="16206">IF(L2817&lt;=$L$1, 1,0)</f>
        <v>0</v>
      </c>
      <c r="M2820" s="2">
        <f t="shared" ref="M2820" si="16207">IF(M2817&lt;=$M$1, 1,0)</f>
        <v>1</v>
      </c>
      <c r="N2820" s="2">
        <f t="shared" ref="N2820" si="16208">IF(N2817&lt;=$N$1, 1,0)</f>
        <v>0</v>
      </c>
      <c r="O2820" s="2">
        <f t="shared" ref="O2820" si="16209">IF(O2817&lt;=$O$1, 1,0)</f>
        <v>0</v>
      </c>
      <c r="X2820" s="5" t="s">
        <v>979</v>
      </c>
      <c r="Y2820" s="5">
        <f t="shared" ref="Y2820" ca="1" si="16210">IF(L2817&lt;=$Y$1, 1,0)</f>
        <v>0</v>
      </c>
      <c r="Z2820" s="5">
        <f t="shared" ref="Z2820" ca="1" si="16211">IF(M2817&lt;=$Z$1, 1,0)</f>
        <v>0</v>
      </c>
      <c r="AA2820" s="5">
        <f t="shared" ref="AA2820" ca="1" si="16212">IF(N2817&lt;=$AA$1, 1,0)</f>
        <v>0</v>
      </c>
      <c r="AB2820" s="5">
        <f t="shared" ref="AB2820" ca="1" si="16213">IF(O2817&lt;=$AB$1, 1,0)</f>
        <v>0</v>
      </c>
      <c r="AC2820" s="5"/>
      <c r="AD2820" s="5" t="s">
        <v>1953</v>
      </c>
      <c r="AE2820" s="5"/>
      <c r="AF2820" s="5"/>
      <c r="AG2820" s="5"/>
      <c r="AH2820" s="5">
        <f t="shared" ref="AH2820" ca="1" si="16214">AE2819+AF2819+AG2819+AH2819</f>
        <v>0</v>
      </c>
    </row>
    <row r="2821" spans="1:34" ht="16" x14ac:dyDescent="0.2">
      <c r="A2821" s="1">
        <v>2816</v>
      </c>
      <c r="B2821">
        <v>367884</v>
      </c>
      <c r="C2821">
        <v>8</v>
      </c>
      <c r="D2821" t="s">
        <v>8</v>
      </c>
      <c r="E2821" t="s">
        <v>363</v>
      </c>
      <c r="F2821">
        <v>72</v>
      </c>
      <c r="G2821">
        <v>0.47826086956521741</v>
      </c>
      <c r="H2821">
        <v>14195.23913518235</v>
      </c>
      <c r="I2821">
        <v>0.13628497139856249</v>
      </c>
      <c r="K2821" s="2" t="s">
        <v>972</v>
      </c>
      <c r="L2821" s="4">
        <f t="shared" ref="L2821" si="16215" xml:space="preserve"> (F2821 - F2828) / F2828</f>
        <v>-0.64179104477611937</v>
      </c>
      <c r="M2821" s="4">
        <f t="shared" ref="M2821" si="16216" xml:space="preserve"> (G2821 - G2828) / G2828</f>
        <v>-0.10086956521739127</v>
      </c>
      <c r="N2821" s="4">
        <f t="shared" ref="N2821" si="16217" xml:space="preserve"> (H2821 - H2828) / H2828</f>
        <v>0.35894731117136081</v>
      </c>
      <c r="O2821" s="4">
        <f t="shared" ref="O2821" si="16218" xml:space="preserve"> (I2821 - I2828) / I2828</f>
        <v>3.7602191729752953E-2</v>
      </c>
      <c r="X2821" s="5"/>
      <c r="Y2821" s="6"/>
      <c r="Z2821" s="5"/>
      <c r="AA2821" s="5"/>
      <c r="AB2821" s="5"/>
      <c r="AC2821" s="5"/>
      <c r="AD2821" s="5"/>
      <c r="AE2821" s="5"/>
      <c r="AF2821" s="5"/>
      <c r="AG2821" s="5"/>
      <c r="AH2821" s="5"/>
    </row>
    <row r="2822" spans="1:34" ht="16" x14ac:dyDescent="0.2">
      <c r="A2822" s="1">
        <v>2817</v>
      </c>
      <c r="B2822">
        <v>367884</v>
      </c>
      <c r="C2822">
        <v>7</v>
      </c>
      <c r="D2822" t="s">
        <v>10</v>
      </c>
      <c r="E2822" t="s">
        <v>363</v>
      </c>
      <c r="F2822">
        <v>102</v>
      </c>
      <c r="G2822">
        <v>0.4838709677419355</v>
      </c>
      <c r="H2822">
        <v>13658.52206828765</v>
      </c>
      <c r="I2822">
        <v>0.1210452720938103</v>
      </c>
      <c r="K2822" s="2" t="s">
        <v>973</v>
      </c>
      <c r="L2822" s="2">
        <f t="shared" ref="L2822" si="16219" xml:space="preserve"> SLOPE(F2821:F2828, $C2821:$C2828)</f>
        <v>-16.36904761904762</v>
      </c>
      <c r="M2822" s="2">
        <f t="shared" ref="M2822" si="16220" xml:space="preserve"> SLOPE(G2821:G2828, $C2821:$C2828)</f>
        <v>-9.56746549369486E-3</v>
      </c>
      <c r="N2822" s="2">
        <f t="shared" ref="N2822" si="16221" xml:space="preserve"> SLOPE(H2821:H2828, $C2821:$C2828)</f>
        <v>530.59914923181145</v>
      </c>
      <c r="O2822" s="2">
        <f t="shared" ref="O2822" si="16222" xml:space="preserve"> SLOPE(I2821:I2828, $C2821:$C2828)</f>
        <v>6.9615038268661675E-4</v>
      </c>
      <c r="X2822" s="5"/>
      <c r="Y2822" s="6"/>
      <c r="Z2822" s="5"/>
      <c r="AA2822" s="5"/>
      <c r="AB2822" s="5"/>
      <c r="AC2822" s="5"/>
      <c r="AD2822" s="5"/>
      <c r="AE2822" s="5"/>
      <c r="AF2822" s="5"/>
      <c r="AG2822" s="5"/>
      <c r="AH2822" s="5"/>
    </row>
    <row r="2823" spans="1:34" ht="16" x14ac:dyDescent="0.2">
      <c r="A2823" s="1">
        <v>2818</v>
      </c>
      <c r="B2823">
        <v>367884</v>
      </c>
      <c r="C2823">
        <v>6</v>
      </c>
      <c r="D2823" t="s">
        <v>11</v>
      </c>
      <c r="E2823" t="s">
        <v>363</v>
      </c>
      <c r="F2823">
        <v>89</v>
      </c>
      <c r="G2823">
        <v>0.53333333333333333</v>
      </c>
      <c r="H2823">
        <v>13365.07895317305</v>
      </c>
      <c r="I2823">
        <v>0.115855476390165</v>
      </c>
      <c r="K2823" s="2" t="s">
        <v>974</v>
      </c>
      <c r="L2823" s="2">
        <f t="shared" ref="L2823" si="16223" xml:space="preserve"> INTERCEPT(F2821:F2828,$C2821:$C2828)</f>
        <v>206.53571428571428</v>
      </c>
      <c r="M2823" s="2">
        <f t="shared" ref="M2823" si="16224" xml:space="preserve"> INTERCEPT(G2821:G2828,$C2821:$C2828)</f>
        <v>0.5370415881499534</v>
      </c>
      <c r="N2823" s="2">
        <f t="shared" ref="N2823" si="16225" xml:space="preserve"> INTERCEPT(H2821:H2828,$C2821:$C2828)</f>
        <v>10042.883349727841</v>
      </c>
      <c r="O2823" s="2">
        <f t="shared" ref="O2823" si="16226" xml:space="preserve"> INTERCEPT(I2821:I2828,$C2821:$C2828)</f>
        <v>0.11363371582168041</v>
      </c>
      <c r="X2823" s="5"/>
      <c r="Y2823" s="6"/>
      <c r="Z2823" s="5"/>
      <c r="AA2823" s="5"/>
      <c r="AB2823" s="5"/>
      <c r="AC2823" s="5"/>
      <c r="AD2823" s="5"/>
      <c r="AE2823" s="5"/>
      <c r="AF2823" s="5"/>
      <c r="AG2823" s="5"/>
      <c r="AH2823" s="5"/>
    </row>
    <row r="2824" spans="1:34" ht="16" x14ac:dyDescent="0.2">
      <c r="A2824" s="1">
        <v>2819</v>
      </c>
      <c r="B2824">
        <v>367884</v>
      </c>
      <c r="C2824">
        <v>5</v>
      </c>
      <c r="D2824" t="s">
        <v>12</v>
      </c>
      <c r="E2824" t="s">
        <v>363</v>
      </c>
      <c r="F2824">
        <v>149</v>
      </c>
      <c r="G2824">
        <v>0.31967213114754101</v>
      </c>
      <c r="H2824">
        <v>12748.744096477059</v>
      </c>
      <c r="I2824">
        <v>0.1085736888741797</v>
      </c>
      <c r="K2824" s="2" t="s">
        <v>1334</v>
      </c>
      <c r="L2824" s="2">
        <f t="shared" ref="L2824:O2824" si="16227" xml:space="preserve"> L2823 + (11*L2822)</f>
        <v>26.476190476190453</v>
      </c>
      <c r="M2824" s="2">
        <f t="shared" si="16227"/>
        <v>0.43179946771930994</v>
      </c>
      <c r="N2824" s="2">
        <f t="shared" si="16227"/>
        <v>15879.473991277766</v>
      </c>
      <c r="O2824" s="2">
        <f t="shared" si="16227"/>
        <v>0.12129137003123319</v>
      </c>
      <c r="X2824" s="5"/>
      <c r="Y2824" s="6"/>
      <c r="Z2824" s="5"/>
      <c r="AA2824" s="5"/>
      <c r="AB2824" s="5"/>
      <c r="AC2824" s="5"/>
      <c r="AD2824" s="5"/>
      <c r="AE2824" s="5"/>
      <c r="AF2824" s="5"/>
      <c r="AG2824" s="5"/>
      <c r="AH2824" s="5"/>
    </row>
    <row r="2825" spans="1:34" ht="16" x14ac:dyDescent="0.2">
      <c r="A2825" s="1">
        <v>2820</v>
      </c>
      <c r="B2825">
        <v>367884</v>
      </c>
      <c r="C2825">
        <v>4</v>
      </c>
      <c r="D2825" t="s">
        <v>13</v>
      </c>
      <c r="E2825" t="s">
        <v>363</v>
      </c>
      <c r="F2825">
        <v>146</v>
      </c>
      <c r="G2825">
        <v>0.51428571428571423</v>
      </c>
      <c r="H2825">
        <v>12125.53152412817</v>
      </c>
      <c r="I2825">
        <v>9.9693844426001058E-2</v>
      </c>
      <c r="K2825" s="2" t="s">
        <v>976</v>
      </c>
      <c r="L2825" s="2">
        <f t="shared" ref="L2825" si="16228" xml:space="preserve"> (L2824 - F2828) / F2828</f>
        <v>-0.8682776593224355</v>
      </c>
      <c r="M2825" s="2">
        <f t="shared" ref="M2825" si="16229" xml:space="preserve"> (M2824 - G2828) / G2828</f>
        <v>-0.18821700068769731</v>
      </c>
      <c r="N2825" s="2">
        <f t="shared" ref="N2825" si="16230" xml:space="preserve"> (N2824 - H2828) / H2828</f>
        <v>0.52018351207475244</v>
      </c>
      <c r="O2825" s="2">
        <f t="shared" ref="O2825" si="16231" xml:space="preserve"> (O2824 - I2828) / I2828</f>
        <v>-7.6551214042082566E-2</v>
      </c>
      <c r="X2825" s="5"/>
      <c r="Y2825" s="6"/>
      <c r="Z2825" s="5"/>
      <c r="AA2825" s="5"/>
      <c r="AB2825" s="5"/>
      <c r="AC2825" s="5"/>
      <c r="AD2825" s="5"/>
      <c r="AE2825" s="5"/>
      <c r="AF2825" s="5"/>
      <c r="AG2825" s="5"/>
      <c r="AH2825" s="5"/>
    </row>
    <row r="2826" spans="1:34" ht="16" x14ac:dyDescent="0.2">
      <c r="A2826" s="1">
        <v>2821</v>
      </c>
      <c r="B2826">
        <v>367884</v>
      </c>
      <c r="C2826">
        <v>3</v>
      </c>
      <c r="D2826" t="s">
        <v>14</v>
      </c>
      <c r="E2826" t="s">
        <v>363</v>
      </c>
      <c r="F2826">
        <v>134</v>
      </c>
      <c r="G2826">
        <v>0.6</v>
      </c>
      <c r="H2826">
        <v>11920.85961916642</v>
      </c>
      <c r="I2826">
        <v>8.4445388297284707E-2</v>
      </c>
      <c r="K2826" s="2" t="s">
        <v>977</v>
      </c>
      <c r="L2826" s="2">
        <f t="shared" ref="L2826" si="16232">IF(L2821&lt;=$L$1,1,0)</f>
        <v>1</v>
      </c>
      <c r="M2826" s="2">
        <f t="shared" ref="M2826" si="16233">IF(M2821&lt;=$M$1,1,0)</f>
        <v>1</v>
      </c>
      <c r="N2826" s="2">
        <f t="shared" ref="N2826" si="16234">IF(N2821&lt;=$N$1,1,0)</f>
        <v>0</v>
      </c>
      <c r="O2826" s="2">
        <f t="shared" ref="O2826" si="16235">IF(O2821&lt;=$O$1,1,0)</f>
        <v>0</v>
      </c>
      <c r="X2826" s="5" t="s">
        <v>977</v>
      </c>
      <c r="Y2826" s="5">
        <f t="shared" ref="Y2826" ca="1" si="16236">IF(L2821&lt;=$Y$1,1,0)</f>
        <v>1</v>
      </c>
      <c r="Z2826" s="5">
        <f t="shared" ref="Z2826" ca="1" si="16237">IF(M2821&lt;=$Z$1,1,0)</f>
        <v>1</v>
      </c>
      <c r="AA2826" s="5">
        <f t="shared" ref="AA2826" ca="1" si="16238">IF(N2821&lt;=$AA$1,1,0)</f>
        <v>0</v>
      </c>
      <c r="AB2826" s="5">
        <f t="shared" ref="AB2826" ca="1" si="16239">IF(O2821&lt;=$AB$1,1,0)</f>
        <v>0</v>
      </c>
      <c r="AC2826" s="5"/>
      <c r="AD2826" s="5"/>
      <c r="AE2826" s="5"/>
      <c r="AF2826" s="5"/>
      <c r="AG2826" s="5"/>
      <c r="AH2826" s="5"/>
    </row>
    <row r="2827" spans="1:34" ht="16" x14ac:dyDescent="0.2">
      <c r="A2827" s="1">
        <v>2822</v>
      </c>
      <c r="B2827">
        <v>367884</v>
      </c>
      <c r="C2827">
        <v>2</v>
      </c>
      <c r="D2827" t="s">
        <v>15</v>
      </c>
      <c r="E2827" t="s">
        <v>363</v>
      </c>
      <c r="F2827">
        <v>170</v>
      </c>
      <c r="G2827">
        <v>0.49056603773584911</v>
      </c>
      <c r="H2827">
        <v>10984.899544830691</v>
      </c>
      <c r="I2827">
        <v>0.13688642762548769</v>
      </c>
      <c r="K2827" s="2" t="s">
        <v>978</v>
      </c>
      <c r="L2827" s="2">
        <f t="shared" ref="L2827" si="16240">IF(L2821&lt;=$L$2, 1, 0)</f>
        <v>1</v>
      </c>
      <c r="M2827" s="2">
        <f t="shared" ref="M2827" si="16241">IF(M2821&lt;=$M$2, 1, 0)</f>
        <v>1</v>
      </c>
      <c r="N2827" s="2">
        <f t="shared" ref="N2827" si="16242">IF(N2821&lt;=$N$2, 1, 0)</f>
        <v>0</v>
      </c>
      <c r="O2827" s="2">
        <f t="shared" ref="O2827" si="16243">IF(O2821&lt;=$O$2, 1, 0)</f>
        <v>0</v>
      </c>
      <c r="X2827" s="5" t="s">
        <v>978</v>
      </c>
      <c r="Y2827" s="5">
        <f t="shared" ref="Y2827" ca="1" si="16244">IF(L2821&lt;=$Y$2, 1, 0)</f>
        <v>1</v>
      </c>
      <c r="Z2827" s="5">
        <f t="shared" ref="Z2827" ca="1" si="16245">IF(M2821&lt;=$Z$2, 1, 0)</f>
        <v>0</v>
      </c>
      <c r="AA2827" s="5">
        <f t="shared" ref="AA2827" ca="1" si="16246">IF(N2821&lt;=$AA$2, 1, 0)</f>
        <v>0</v>
      </c>
      <c r="AB2827" s="5">
        <f t="shared" ref="AB2827" ca="1" si="16247">IF(O2821&lt;=$AB$2, 1, 0)</f>
        <v>0</v>
      </c>
      <c r="AC2827" s="5"/>
      <c r="AD2827" s="5" t="s">
        <v>1952</v>
      </c>
      <c r="AE2827" s="5">
        <f t="shared" ref="AE2827" ca="1" si="16248" xml:space="preserve"> Y2826+Y2827+Y2828</f>
        <v>3</v>
      </c>
      <c r="AF2827" s="5">
        <f t="shared" ref="AF2827" ca="1" si="16249">Z2826+Z2827+Z2828</f>
        <v>2</v>
      </c>
      <c r="AG2827" s="5">
        <f t="shared" ref="AG2827" ca="1" si="16250">AA2826+AA2827+AA2828</f>
        <v>0</v>
      </c>
      <c r="AH2827" s="5">
        <f t="shared" ref="AH2827" ca="1" si="16251">AB2826+AB2827+AB2828</f>
        <v>1</v>
      </c>
    </row>
    <row r="2828" spans="1:34" ht="16" x14ac:dyDescent="0.2">
      <c r="A2828" s="1">
        <v>2823</v>
      </c>
      <c r="B2828">
        <v>367884</v>
      </c>
      <c r="C2828">
        <v>1</v>
      </c>
      <c r="D2828" t="s">
        <v>16</v>
      </c>
      <c r="E2828" t="s">
        <v>363</v>
      </c>
      <c r="F2828">
        <v>201</v>
      </c>
      <c r="G2828">
        <v>0.53191489361702127</v>
      </c>
      <c r="H2828">
        <v>10445.761228922551</v>
      </c>
      <c r="I2828">
        <v>0.1313460712446706</v>
      </c>
      <c r="K2828" s="2" t="s">
        <v>979</v>
      </c>
      <c r="L2828" s="2">
        <f t="shared" ref="L2828" si="16252">IF(L2825&lt;=$L$1, 1,0)</f>
        <v>1</v>
      </c>
      <c r="M2828" s="2">
        <f t="shared" ref="M2828" si="16253">IF(M2825&lt;=$M$1, 1,0)</f>
        <v>1</v>
      </c>
      <c r="N2828" s="2">
        <f t="shared" ref="N2828" si="16254">IF(N2825&lt;=$N$1, 1,0)</f>
        <v>0</v>
      </c>
      <c r="O2828" s="2">
        <f t="shared" ref="O2828" si="16255">IF(O2825&lt;=$O$1, 1,0)</f>
        <v>1</v>
      </c>
      <c r="X2828" s="5" t="s">
        <v>979</v>
      </c>
      <c r="Y2828" s="5">
        <f t="shared" ref="Y2828" ca="1" si="16256">IF(L2825&lt;=$Y$1, 1,0)</f>
        <v>1</v>
      </c>
      <c r="Z2828" s="5">
        <f t="shared" ref="Z2828" ca="1" si="16257">IF(M2825&lt;=$Z$1, 1,0)</f>
        <v>1</v>
      </c>
      <c r="AA2828" s="5">
        <f t="shared" ref="AA2828" ca="1" si="16258">IF(N2825&lt;=$AA$1, 1,0)</f>
        <v>0</v>
      </c>
      <c r="AB2828" s="5">
        <f t="shared" ref="AB2828" ca="1" si="16259">IF(O2825&lt;=$AB$1, 1,0)</f>
        <v>1</v>
      </c>
      <c r="AC2828" s="5"/>
      <c r="AD2828" s="5" t="s">
        <v>1953</v>
      </c>
      <c r="AE2828" s="5"/>
      <c r="AF2828" s="5"/>
      <c r="AG2828" s="5"/>
      <c r="AH2828" s="5">
        <f t="shared" ref="AH2828" ca="1" si="16260">AE2827+AF2827+AG2827+AH2827</f>
        <v>6</v>
      </c>
    </row>
    <row r="2829" spans="1:34" ht="16" x14ac:dyDescent="0.2">
      <c r="A2829" s="1">
        <v>2824</v>
      </c>
      <c r="B2829">
        <v>191649</v>
      </c>
      <c r="C2829">
        <v>8</v>
      </c>
      <c r="D2829" t="s">
        <v>8</v>
      </c>
      <c r="E2829" t="s">
        <v>364</v>
      </c>
      <c r="F2829">
        <v>1523</v>
      </c>
      <c r="G2829">
        <v>0.82611506140917901</v>
      </c>
      <c r="H2829">
        <v>21337.690133281561</v>
      </c>
      <c r="I2829">
        <v>1.629233733181257</v>
      </c>
      <c r="K2829" s="2" t="s">
        <v>972</v>
      </c>
      <c r="L2829" s="4">
        <f t="shared" ref="L2829" si="16261" xml:space="preserve"> (F2829 - F2836) / F2836</f>
        <v>2.3521505376344086E-2</v>
      </c>
      <c r="M2829" s="4">
        <f t="shared" ref="M2829" si="16262" xml:space="preserve"> (G2829 - G2836) / G2836</f>
        <v>5.3139047750632828E-2</v>
      </c>
      <c r="N2829" s="4">
        <f t="shared" ref="N2829" si="16263" xml:space="preserve"> (H2829 - H2836) / H2836</f>
        <v>0.20588389092238726</v>
      </c>
      <c r="O2829" s="4">
        <f t="shared" ref="O2829" si="16264" xml:space="preserve"> (I2829 - I2836) / I2836</f>
        <v>0.78422024502611376</v>
      </c>
      <c r="X2829" s="5"/>
      <c r="Y2829" s="6"/>
      <c r="Z2829" s="5"/>
      <c r="AA2829" s="5"/>
      <c r="AB2829" s="5"/>
      <c r="AC2829" s="5"/>
      <c r="AD2829" s="5"/>
      <c r="AE2829" s="5"/>
      <c r="AF2829" s="5"/>
      <c r="AG2829" s="5"/>
      <c r="AH2829" s="5"/>
    </row>
    <row r="2830" spans="1:34" ht="16" x14ac:dyDescent="0.2">
      <c r="A2830" s="1">
        <v>2825</v>
      </c>
      <c r="B2830">
        <v>191649</v>
      </c>
      <c r="C2830">
        <v>7</v>
      </c>
      <c r="D2830" t="s">
        <v>10</v>
      </c>
      <c r="E2830" t="s">
        <v>364</v>
      </c>
      <c r="F2830">
        <v>1555</v>
      </c>
      <c r="G2830">
        <v>0.81952117863720075</v>
      </c>
      <c r="H2830">
        <v>20417.572786682958</v>
      </c>
      <c r="I2830">
        <v>1.6221311249078449</v>
      </c>
      <c r="K2830" s="2" t="s">
        <v>973</v>
      </c>
      <c r="L2830" s="2">
        <f t="shared" ref="L2830" si="16265" xml:space="preserve"> SLOPE(F2829:F2836, $C2829:$C2836)</f>
        <v>-3.4761904761904763</v>
      </c>
      <c r="M2830" s="2">
        <f t="shared" ref="M2830" si="16266" xml:space="preserve"> SLOPE(G2829:G2836, $C2829:$C2836)</f>
        <v>6.0506110589251469E-3</v>
      </c>
      <c r="N2830" s="2">
        <f t="shared" ref="N2830" si="16267" xml:space="preserve"> SLOPE(H2829:H2836, $C2829:$C2836)</f>
        <v>546.24514451803714</v>
      </c>
      <c r="O2830" s="2">
        <f t="shared" ref="O2830" si="16268" xml:space="preserve"> SLOPE(I2829:I2836, $C2829:$C2836)</f>
        <v>0.10560041776752167</v>
      </c>
      <c r="X2830" s="5"/>
      <c r="Y2830" s="6"/>
      <c r="Z2830" s="5"/>
      <c r="AA2830" s="5"/>
      <c r="AB2830" s="5"/>
      <c r="AC2830" s="5"/>
      <c r="AD2830" s="5"/>
      <c r="AE2830" s="5"/>
      <c r="AF2830" s="5"/>
      <c r="AG2830" s="5"/>
      <c r="AH2830" s="5"/>
    </row>
    <row r="2831" spans="1:34" ht="16" x14ac:dyDescent="0.2">
      <c r="A2831" s="1">
        <v>2826</v>
      </c>
      <c r="B2831">
        <v>191649</v>
      </c>
      <c r="C2831">
        <v>6</v>
      </c>
      <c r="D2831" t="s">
        <v>11</v>
      </c>
      <c r="E2831" t="s">
        <v>364</v>
      </c>
      <c r="F2831">
        <v>1638</v>
      </c>
      <c r="G2831">
        <v>0.805606337599025</v>
      </c>
      <c r="H2831">
        <v>20199.840991052151</v>
      </c>
      <c r="I2831">
        <v>1.469182750717392</v>
      </c>
      <c r="K2831" s="2" t="s">
        <v>974</v>
      </c>
      <c r="L2831" s="2">
        <f t="shared" ref="L2831" si="16269" xml:space="preserve"> INTERCEPT(F2829:F2836,$C2829:$C2836)</f>
        <v>1619.6428571428571</v>
      </c>
      <c r="M2831" s="2">
        <f t="shared" ref="M2831" si="16270" xml:space="preserve"> INTERCEPT(G2829:G2836,$C2829:$C2836)</f>
        <v>0.77710347285175951</v>
      </c>
      <c r="N2831" s="2">
        <f t="shared" ref="N2831" si="16271" xml:space="preserve"> INTERCEPT(H2829:H2836,$C2829:$C2836)</f>
        <v>16788.722476831841</v>
      </c>
      <c r="O2831" s="2">
        <f t="shared" ref="O2831" si="16272" xml:space="preserve"> INTERCEPT(I2829:I2836,$C2829:$C2836)</f>
        <v>0.79806230996488892</v>
      </c>
      <c r="X2831" s="5"/>
      <c r="Y2831" s="6"/>
      <c r="Z2831" s="5"/>
      <c r="AA2831" s="5"/>
      <c r="AB2831" s="5"/>
      <c r="AC2831" s="5"/>
      <c r="AD2831" s="5"/>
      <c r="AE2831" s="5"/>
      <c r="AF2831" s="5"/>
      <c r="AG2831" s="5"/>
      <c r="AH2831" s="5"/>
    </row>
    <row r="2832" spans="1:34" ht="16" x14ac:dyDescent="0.2">
      <c r="A2832" s="1">
        <v>2827</v>
      </c>
      <c r="B2832">
        <v>191649</v>
      </c>
      <c r="C2832">
        <v>5</v>
      </c>
      <c r="D2832" t="s">
        <v>12</v>
      </c>
      <c r="E2832" t="s">
        <v>364</v>
      </c>
      <c r="F2832">
        <v>1647</v>
      </c>
      <c r="G2832">
        <v>0.81790499390986604</v>
      </c>
      <c r="H2832">
        <v>19726.430965762669</v>
      </c>
      <c r="I2832">
        <v>1.2066001986538599</v>
      </c>
      <c r="K2832" s="2" t="s">
        <v>1335</v>
      </c>
      <c r="L2832" s="2">
        <f t="shared" ref="L2832:O2832" si="16273" xml:space="preserve"> L2831 + (11*L2830)</f>
        <v>1581.4047619047619</v>
      </c>
      <c r="M2832" s="2">
        <f t="shared" si="16273"/>
        <v>0.84366019449993612</v>
      </c>
      <c r="N2832" s="2">
        <f t="shared" si="16273"/>
        <v>22797.419066530249</v>
      </c>
      <c r="O2832" s="2">
        <f t="shared" si="16273"/>
        <v>1.9596669054076272</v>
      </c>
      <c r="X2832" s="5"/>
      <c r="Y2832" s="6"/>
      <c r="Z2832" s="5"/>
      <c r="AA2832" s="5"/>
      <c r="AB2832" s="5"/>
      <c r="AC2832" s="5"/>
      <c r="AD2832" s="5"/>
      <c r="AE2832" s="5"/>
      <c r="AF2832" s="5"/>
      <c r="AG2832" s="5"/>
      <c r="AH2832" s="5"/>
    </row>
    <row r="2833" spans="1:34" ht="16" x14ac:dyDescent="0.2">
      <c r="A2833" s="1">
        <v>2828</v>
      </c>
      <c r="B2833">
        <v>191649</v>
      </c>
      <c r="C2833">
        <v>4</v>
      </c>
      <c r="D2833" t="s">
        <v>13</v>
      </c>
      <c r="E2833" t="s">
        <v>364</v>
      </c>
      <c r="F2833">
        <v>1651</v>
      </c>
      <c r="G2833">
        <v>0.79625292740046838</v>
      </c>
      <c r="H2833">
        <v>18631.143475191511</v>
      </c>
      <c r="I2833">
        <v>1.1279942950190629</v>
      </c>
      <c r="K2833" s="2" t="s">
        <v>976</v>
      </c>
      <c r="L2833" s="2">
        <f t="shared" ref="L2833" si="16274" xml:space="preserve"> (L2832 - F2836) / F2836</f>
        <v>6.27720174091142E-2</v>
      </c>
      <c r="M2833" s="2">
        <f t="shared" ref="M2833" si="16275" xml:space="preserve"> (M2832 - G2836) / G2836</f>
        <v>7.55057441335064E-2</v>
      </c>
      <c r="N2833" s="2">
        <f t="shared" ref="N2833" si="16276" xml:space="preserve"> (N2832 - H2836) / H2836</f>
        <v>0.28837939979531502</v>
      </c>
      <c r="O2833" s="2">
        <f t="shared" ref="O2833" si="16277" xml:space="preserve"> (O2832 - I2836) / I2836</f>
        <v>1.1460870192693029</v>
      </c>
      <c r="X2833" s="5"/>
      <c r="Y2833" s="6"/>
      <c r="Z2833" s="5"/>
      <c r="AA2833" s="5"/>
      <c r="AB2833" s="5"/>
      <c r="AC2833" s="5"/>
      <c r="AD2833" s="5"/>
      <c r="AE2833" s="5"/>
      <c r="AF2833" s="5"/>
      <c r="AG2833" s="5"/>
      <c r="AH2833" s="5"/>
    </row>
    <row r="2834" spans="1:34" ht="16" x14ac:dyDescent="0.2">
      <c r="A2834" s="1">
        <v>2829</v>
      </c>
      <c r="B2834">
        <v>191649</v>
      </c>
      <c r="C2834">
        <v>3</v>
      </c>
      <c r="D2834" t="s">
        <v>14</v>
      </c>
      <c r="E2834" t="s">
        <v>364</v>
      </c>
      <c r="F2834">
        <v>1714</v>
      </c>
      <c r="G2834">
        <v>0.80223880597014929</v>
      </c>
      <c r="H2834">
        <v>18218.50736692132</v>
      </c>
      <c r="I2834">
        <v>1.175058008665343</v>
      </c>
      <c r="K2834" s="2" t="s">
        <v>977</v>
      </c>
      <c r="L2834" s="2">
        <f t="shared" ref="L2834" si="16278">IF(L2829&lt;=$L$1,1,0)</f>
        <v>1</v>
      </c>
      <c r="M2834" s="2">
        <f t="shared" ref="M2834" si="16279">IF(M2829&lt;=$M$1,1,0)</f>
        <v>1</v>
      </c>
      <c r="N2834" s="2">
        <f t="shared" ref="N2834" si="16280">IF(N2829&lt;=$N$1,1,0)</f>
        <v>0</v>
      </c>
      <c r="O2834" s="2">
        <f t="shared" ref="O2834" si="16281">IF(O2829&lt;=$O$1,1,0)</f>
        <v>0</v>
      </c>
      <c r="X2834" s="5" t="s">
        <v>977</v>
      </c>
      <c r="Y2834" s="5">
        <f t="shared" ref="Y2834" ca="1" si="16282">IF(L2829&lt;=$Y$1,1,0)</f>
        <v>0</v>
      </c>
      <c r="Z2834" s="5">
        <f t="shared" ref="Z2834" ca="1" si="16283">IF(M2829&lt;=$Z$1,1,0)</f>
        <v>0</v>
      </c>
      <c r="AA2834" s="5">
        <f t="shared" ref="AA2834" ca="1" si="16284">IF(N2829&lt;=$AA$1,1,0)</f>
        <v>0</v>
      </c>
      <c r="AB2834" s="5">
        <f t="shared" ref="AB2834" ca="1" si="16285">IF(O2829&lt;=$AB$1,1,0)</f>
        <v>0</v>
      </c>
      <c r="AC2834" s="5"/>
      <c r="AD2834" s="5"/>
      <c r="AE2834" s="5"/>
      <c r="AF2834" s="5"/>
      <c r="AG2834" s="5"/>
      <c r="AH2834" s="5"/>
    </row>
    <row r="2835" spans="1:34" ht="16" x14ac:dyDescent="0.2">
      <c r="A2835" s="1">
        <v>2830</v>
      </c>
      <c r="B2835">
        <v>191649</v>
      </c>
      <c r="C2835">
        <v>2</v>
      </c>
      <c r="D2835" t="s">
        <v>15</v>
      </c>
      <c r="E2835" t="s">
        <v>364</v>
      </c>
      <c r="F2835">
        <v>1616</v>
      </c>
      <c r="G2835">
        <v>0.78257933828494264</v>
      </c>
      <c r="H2835">
        <v>17748.77199952459</v>
      </c>
      <c r="I2835">
        <v>1.0427785316543889</v>
      </c>
      <c r="K2835" s="2" t="s">
        <v>978</v>
      </c>
      <c r="L2835" s="2">
        <f t="shared" ref="L2835" si="16286">IF(L2829&lt;=$L$2, 1, 0)</f>
        <v>1</v>
      </c>
      <c r="M2835" s="2">
        <f t="shared" ref="M2835" si="16287">IF(M2829&lt;=$M$2, 1, 0)</f>
        <v>1</v>
      </c>
      <c r="N2835" s="2">
        <f t="shared" ref="N2835" si="16288">IF(N2829&lt;=$N$2, 1, 0)</f>
        <v>0</v>
      </c>
      <c r="O2835" s="2">
        <f t="shared" ref="O2835" si="16289">IF(O2829&lt;=$O$2, 1, 0)</f>
        <v>0</v>
      </c>
      <c r="X2835" s="5" t="s">
        <v>978</v>
      </c>
      <c r="Y2835" s="5">
        <f t="shared" ref="Y2835" ca="1" si="16290">IF(L2829&lt;=$Y$2, 1, 0)</f>
        <v>0</v>
      </c>
      <c r="Z2835" s="5">
        <f t="shared" ref="Z2835" ca="1" si="16291">IF(M2829&lt;=$Z$2, 1, 0)</f>
        <v>0</v>
      </c>
      <c r="AA2835" s="5">
        <f t="shared" ref="AA2835" ca="1" si="16292">IF(N2829&lt;=$AA$2, 1, 0)</f>
        <v>0</v>
      </c>
      <c r="AB2835" s="5">
        <f t="shared" ref="AB2835" ca="1" si="16293">IF(O2829&lt;=$AB$2, 1, 0)</f>
        <v>0</v>
      </c>
      <c r="AC2835" s="5"/>
      <c r="AD2835" s="5" t="s">
        <v>1952</v>
      </c>
      <c r="AE2835" s="5">
        <f t="shared" ref="AE2835" ca="1" si="16294" xml:space="preserve"> Y2834+Y2835+Y2836</f>
        <v>0</v>
      </c>
      <c r="AF2835" s="5">
        <f t="shared" ref="AF2835" ca="1" si="16295">Z2834+Z2835+Z2836</f>
        <v>0</v>
      </c>
      <c r="AG2835" s="5">
        <f t="shared" ref="AG2835" ca="1" si="16296">AA2834+AA2835+AA2836</f>
        <v>0</v>
      </c>
      <c r="AH2835" s="5">
        <f t="shared" ref="AH2835" ca="1" si="16297">AB2834+AB2835+AB2836</f>
        <v>0</v>
      </c>
    </row>
    <row r="2836" spans="1:34" ht="16" x14ac:dyDescent="0.2">
      <c r="A2836" s="1">
        <v>2831</v>
      </c>
      <c r="B2836">
        <v>191649</v>
      </c>
      <c r="C2836">
        <v>1</v>
      </c>
      <c r="D2836" t="s">
        <v>16</v>
      </c>
      <c r="E2836" t="s">
        <v>364</v>
      </c>
      <c r="F2836">
        <v>1488</v>
      </c>
      <c r="G2836">
        <v>0.78443113772455086</v>
      </c>
      <c r="H2836">
        <v>17694.647298887328</v>
      </c>
      <c r="I2836">
        <v>0.9131348765507431</v>
      </c>
      <c r="K2836" s="2" t="s">
        <v>979</v>
      </c>
      <c r="L2836" s="2">
        <f t="shared" ref="L2836" si="16298">IF(L2833&lt;=$L$1, 1,0)</f>
        <v>1</v>
      </c>
      <c r="M2836" s="2">
        <f t="shared" ref="M2836" si="16299">IF(M2833&lt;=$M$1, 1,0)</f>
        <v>1</v>
      </c>
      <c r="N2836" s="2">
        <f t="shared" ref="N2836" si="16300">IF(N2833&lt;=$N$1, 1,0)</f>
        <v>0</v>
      </c>
      <c r="O2836" s="2">
        <f t="shared" ref="O2836" si="16301">IF(O2833&lt;=$O$1, 1,0)</f>
        <v>0</v>
      </c>
      <c r="X2836" s="5" t="s">
        <v>979</v>
      </c>
      <c r="Y2836" s="5">
        <f t="shared" ref="Y2836" ca="1" si="16302">IF(L2833&lt;=$Y$1, 1,0)</f>
        <v>0</v>
      </c>
      <c r="Z2836" s="5">
        <f t="shared" ref="Z2836" ca="1" si="16303">IF(M2833&lt;=$Z$1, 1,0)</f>
        <v>0</v>
      </c>
      <c r="AA2836" s="5">
        <f t="shared" ref="AA2836" ca="1" si="16304">IF(N2833&lt;=$AA$1, 1,0)</f>
        <v>0</v>
      </c>
      <c r="AB2836" s="5">
        <f t="shared" ref="AB2836" ca="1" si="16305">IF(O2833&lt;=$AB$1, 1,0)</f>
        <v>0</v>
      </c>
      <c r="AC2836" s="5"/>
      <c r="AD2836" s="5" t="s">
        <v>1953</v>
      </c>
      <c r="AE2836" s="5"/>
      <c r="AF2836" s="5"/>
      <c r="AG2836" s="5"/>
      <c r="AH2836" s="5">
        <f t="shared" ref="AH2836" ca="1" si="16306">AE2835+AF2835+AG2835+AH2835</f>
        <v>0</v>
      </c>
    </row>
    <row r="2837" spans="1:34" ht="16" x14ac:dyDescent="0.2">
      <c r="A2837" s="1">
        <v>2832</v>
      </c>
      <c r="B2837">
        <v>232308</v>
      </c>
      <c r="C2837">
        <v>8</v>
      </c>
      <c r="D2837" t="s">
        <v>8</v>
      </c>
      <c r="E2837" t="s">
        <v>365</v>
      </c>
      <c r="F2837">
        <v>185</v>
      </c>
      <c r="G2837">
        <v>0.88944723618090449</v>
      </c>
      <c r="H2837">
        <v>6517.2271876792538</v>
      </c>
      <c r="I2837">
        <v>4.821668609802142</v>
      </c>
      <c r="K2837" s="2" t="s">
        <v>972</v>
      </c>
      <c r="L2837" s="4">
        <f t="shared" ref="L2837" si="16307" xml:space="preserve"> (F2837 - F2844) / F2844</f>
        <v>0.4453125</v>
      </c>
      <c r="M2837" s="4">
        <f t="shared" ref="M2837" si="16308" xml:space="preserve"> (G2837 - G2844) / G2844</f>
        <v>0.26468278894472347</v>
      </c>
      <c r="N2837" s="4">
        <f t="shared" ref="N2837" si="16309" xml:space="preserve"> (H2837 - H2844) / H2844</f>
        <v>-0.29795486400847226</v>
      </c>
      <c r="O2837" s="4">
        <f t="shared" ref="O2837" si="16310" xml:space="preserve"> (I2837 - I2844) / I2844</f>
        <v>1.9237458011394842E-2</v>
      </c>
      <c r="X2837" s="5"/>
      <c r="Y2837" s="6"/>
      <c r="Z2837" s="5"/>
      <c r="AA2837" s="5"/>
      <c r="AB2837" s="5"/>
      <c r="AC2837" s="5"/>
      <c r="AD2837" s="5"/>
      <c r="AE2837" s="5"/>
      <c r="AF2837" s="5"/>
      <c r="AG2837" s="5"/>
      <c r="AH2837" s="5"/>
    </row>
    <row r="2838" spans="1:34" ht="16" x14ac:dyDescent="0.2">
      <c r="A2838" s="1">
        <v>2833</v>
      </c>
      <c r="B2838">
        <v>232308</v>
      </c>
      <c r="C2838">
        <v>7</v>
      </c>
      <c r="D2838" t="s">
        <v>10</v>
      </c>
      <c r="E2838" t="s">
        <v>365</v>
      </c>
      <c r="F2838">
        <v>199</v>
      </c>
      <c r="G2838">
        <v>0.78064516129032258</v>
      </c>
      <c r="H2838">
        <v>7187.0938362494808</v>
      </c>
      <c r="I2838">
        <v>4.9395985234761053</v>
      </c>
      <c r="K2838" s="2" t="s">
        <v>973</v>
      </c>
      <c r="L2838" s="2">
        <f t="shared" ref="L2838" si="16311" xml:space="preserve"> SLOPE(F2837:F2844, $C2837:$C2844)</f>
        <v>7.8809523809523814</v>
      </c>
      <c r="M2838" s="2">
        <f t="shared" ref="M2838" si="16312" xml:space="preserve"> SLOPE(G2837:G2844, $C2837:$C2844)</f>
        <v>1.9589402996945247E-2</v>
      </c>
      <c r="N2838" s="2">
        <f t="shared" ref="N2838" si="16313" xml:space="preserve"> SLOPE(H2837:H2844, $C2837:$C2844)</f>
        <v>-324.2345569259586</v>
      </c>
      <c r="O2838" s="2">
        <f t="shared" ref="O2838" si="16314" xml:space="preserve"> SLOPE(I2837:I2844, $C2837:$C2844)</f>
        <v>-1.8753141998176265E-2</v>
      </c>
      <c r="X2838" s="5"/>
      <c r="Y2838" s="6"/>
      <c r="Z2838" s="5"/>
      <c r="AA2838" s="5"/>
      <c r="AB2838" s="5"/>
      <c r="AC2838" s="5"/>
      <c r="AD2838" s="5"/>
      <c r="AE2838" s="5"/>
      <c r="AF2838" s="5"/>
      <c r="AG2838" s="5"/>
      <c r="AH2838" s="5"/>
    </row>
    <row r="2839" spans="1:34" ht="16" x14ac:dyDescent="0.2">
      <c r="A2839" s="1">
        <v>2834</v>
      </c>
      <c r="B2839">
        <v>232308</v>
      </c>
      <c r="C2839">
        <v>6</v>
      </c>
      <c r="D2839" t="s">
        <v>11</v>
      </c>
      <c r="E2839" t="s">
        <v>365</v>
      </c>
      <c r="F2839">
        <v>155</v>
      </c>
      <c r="G2839">
        <v>0.77333333333333332</v>
      </c>
      <c r="H2839">
        <v>8212.5160670868627</v>
      </c>
      <c r="I2839">
        <v>4.7941283166275426</v>
      </c>
      <c r="K2839" s="2" t="s">
        <v>974</v>
      </c>
      <c r="L2839" s="2">
        <f t="shared" ref="L2839" si="16315" xml:space="preserve"> INTERCEPT(F2837:F2844,$C2837:$C2844)</f>
        <v>139.28571428571428</v>
      </c>
      <c r="M2839" s="2">
        <f t="shared" ref="M2839" si="16316" xml:space="preserve"> INTERCEPT(G2837:G2844,$C2837:$C2844)</f>
        <v>0.67619811318620271</v>
      </c>
      <c r="N2839" s="2">
        <f t="shared" ref="N2839" si="16317" xml:space="preserve"> INTERCEPT(H2837:H2844,$C2837:$C2844)</f>
        <v>9311.102816998151</v>
      </c>
      <c r="O2839" s="2">
        <f t="shared" ref="O2839" si="16318" xml:space="preserve"> INTERCEPT(I2837:I2844,$C2837:$C2844)</f>
        <v>4.9551863943897176</v>
      </c>
      <c r="X2839" s="5"/>
      <c r="Y2839" s="6"/>
      <c r="Z2839" s="5"/>
      <c r="AA2839" s="5"/>
      <c r="AB2839" s="5"/>
      <c r="AC2839" s="5"/>
      <c r="AD2839" s="5"/>
      <c r="AE2839" s="5"/>
      <c r="AF2839" s="5"/>
      <c r="AG2839" s="5"/>
      <c r="AH2839" s="5"/>
    </row>
    <row r="2840" spans="1:34" ht="16" x14ac:dyDescent="0.2">
      <c r="A2840" s="1">
        <v>2835</v>
      </c>
      <c r="B2840">
        <v>232308</v>
      </c>
      <c r="C2840">
        <v>5</v>
      </c>
      <c r="D2840" t="s">
        <v>12</v>
      </c>
      <c r="E2840" t="s">
        <v>365</v>
      </c>
      <c r="F2840">
        <v>224</v>
      </c>
      <c r="G2840">
        <v>0.68877551020408168</v>
      </c>
      <c r="H2840">
        <v>7438.2393485499833</v>
      </c>
      <c r="I2840">
        <v>4.4556452175963779</v>
      </c>
      <c r="K2840" s="2" t="s">
        <v>1336</v>
      </c>
      <c r="L2840" s="2">
        <f t="shared" ref="L2840:O2840" si="16319" xml:space="preserve"> L2839 + (11*L2838)</f>
        <v>225.97619047619048</v>
      </c>
      <c r="M2840" s="2">
        <f t="shared" si="16319"/>
        <v>0.89168154615260042</v>
      </c>
      <c r="N2840" s="2">
        <f t="shared" si="16319"/>
        <v>5744.522690812606</v>
      </c>
      <c r="O2840" s="2">
        <f t="shared" si="16319"/>
        <v>4.7489018324097785</v>
      </c>
      <c r="X2840" s="5"/>
      <c r="Y2840" s="6"/>
      <c r="Z2840" s="5"/>
      <c r="AA2840" s="5"/>
      <c r="AB2840" s="5"/>
      <c r="AC2840" s="5"/>
      <c r="AD2840" s="5"/>
      <c r="AE2840" s="5"/>
      <c r="AF2840" s="5"/>
      <c r="AG2840" s="5"/>
      <c r="AH2840" s="5"/>
    </row>
    <row r="2841" spans="1:34" ht="16" x14ac:dyDescent="0.2">
      <c r="A2841" s="1">
        <v>2836</v>
      </c>
      <c r="B2841">
        <v>232308</v>
      </c>
      <c r="C2841">
        <v>4</v>
      </c>
      <c r="D2841" t="s">
        <v>13</v>
      </c>
      <c r="E2841" t="s">
        <v>365</v>
      </c>
      <c r="F2841">
        <v>196</v>
      </c>
      <c r="G2841">
        <v>0.80606060606060603</v>
      </c>
      <c r="H2841">
        <v>7777.1925019878854</v>
      </c>
      <c r="I2841">
        <v>4.9402105488356636</v>
      </c>
      <c r="K2841" s="2" t="s">
        <v>976</v>
      </c>
      <c r="L2841" s="2">
        <f t="shared" ref="L2841" si="16320" xml:space="preserve"> (L2840 - F2844) / F2844</f>
        <v>0.76543898809523814</v>
      </c>
      <c r="M2841" s="2">
        <f t="shared" ref="M2841" si="16321" xml:space="preserve"> (M2840 - G2844) / G2844</f>
        <v>0.26785969843572865</v>
      </c>
      <c r="N2841" s="2">
        <f t="shared" ref="N2841" si="16322" xml:space="preserve"> (N2840 - H2844) / H2844</f>
        <v>-0.38119170967338184</v>
      </c>
      <c r="O2841" s="2">
        <f t="shared" ref="O2841" si="16323" xml:space="preserve"> (O2840 - I2844) / I2844</f>
        <v>3.8555163602623679E-3</v>
      </c>
      <c r="X2841" s="5"/>
      <c r="Y2841" s="6"/>
      <c r="Z2841" s="5"/>
      <c r="AA2841" s="5"/>
      <c r="AB2841" s="5"/>
      <c r="AC2841" s="5"/>
      <c r="AD2841" s="5"/>
      <c r="AE2841" s="5"/>
      <c r="AF2841" s="5"/>
      <c r="AG2841" s="5"/>
      <c r="AH2841" s="5"/>
    </row>
    <row r="2842" spans="1:34" ht="16" x14ac:dyDescent="0.2">
      <c r="A2842" s="1">
        <v>2837</v>
      </c>
      <c r="B2842">
        <v>232308</v>
      </c>
      <c r="C2842">
        <v>3</v>
      </c>
      <c r="D2842" t="s">
        <v>14</v>
      </c>
      <c r="E2842" t="s">
        <v>365</v>
      </c>
      <c r="F2842">
        <v>165</v>
      </c>
      <c r="G2842">
        <v>0.80136986301369861</v>
      </c>
      <c r="H2842">
        <v>6948.2977376600275</v>
      </c>
      <c r="I2842">
        <v>5.30710153590383</v>
      </c>
      <c r="K2842" s="2" t="s">
        <v>977</v>
      </c>
      <c r="L2842" s="2">
        <f t="shared" ref="L2842" si="16324">IF(L2837&lt;=$L$1,1,0)</f>
        <v>0</v>
      </c>
      <c r="M2842" s="2">
        <f t="shared" ref="M2842" si="16325">IF(M2837&lt;=$M$1,1,0)</f>
        <v>1</v>
      </c>
      <c r="N2842" s="2">
        <f t="shared" ref="N2842" si="16326">IF(N2837&lt;=$N$1,1,0)</f>
        <v>1</v>
      </c>
      <c r="O2842" s="2">
        <f t="shared" ref="O2842" si="16327">IF(O2837&lt;=$O$1,1,0)</f>
        <v>0</v>
      </c>
      <c r="X2842" s="5" t="s">
        <v>977</v>
      </c>
      <c r="Y2842" s="5">
        <f t="shared" ref="Y2842" ca="1" si="16328">IF(L2837&lt;=$Y$1,1,0)</f>
        <v>0</v>
      </c>
      <c r="Z2842" s="5">
        <f t="shared" ref="Z2842" ca="1" si="16329">IF(M2837&lt;=$Z$1,1,0)</f>
        <v>0</v>
      </c>
      <c r="AA2842" s="5">
        <f t="shared" ref="AA2842" ca="1" si="16330">IF(N2837&lt;=$AA$1,1,0)</f>
        <v>1</v>
      </c>
      <c r="AB2842" s="5">
        <f t="shared" ref="AB2842" ca="1" si="16331">IF(O2837&lt;=$AB$1,1,0)</f>
        <v>0</v>
      </c>
      <c r="AC2842" s="5"/>
      <c r="AD2842" s="5"/>
      <c r="AE2842" s="5"/>
      <c r="AF2842" s="5"/>
      <c r="AG2842" s="5"/>
      <c r="AH2842" s="5"/>
    </row>
    <row r="2843" spans="1:34" ht="16" x14ac:dyDescent="0.2">
      <c r="A2843" s="1">
        <v>2838</v>
      </c>
      <c r="B2843">
        <v>232308</v>
      </c>
      <c r="C2843">
        <v>2</v>
      </c>
      <c r="D2843" t="s">
        <v>15</v>
      </c>
      <c r="E2843" t="s">
        <v>365</v>
      </c>
      <c r="F2843">
        <v>146</v>
      </c>
      <c r="G2843">
        <v>0.671875</v>
      </c>
      <c r="H2843">
        <v>9452.609270217572</v>
      </c>
      <c r="I2843">
        <v>4.9773626059089828</v>
      </c>
      <c r="K2843" s="2" t="s">
        <v>978</v>
      </c>
      <c r="L2843" s="2">
        <f t="shared" ref="L2843" si="16332">IF(L2837&lt;=$L$2, 1, 0)</f>
        <v>0</v>
      </c>
      <c r="M2843" s="2">
        <f t="shared" ref="M2843" si="16333">IF(M2837&lt;=$M$2, 1, 0)</f>
        <v>1</v>
      </c>
      <c r="N2843" s="2">
        <f t="shared" ref="N2843" si="16334">IF(N2837&lt;=$N$2, 1, 0)</f>
        <v>1</v>
      </c>
      <c r="O2843" s="2">
        <f t="shared" ref="O2843" si="16335">IF(O2837&lt;=$O$2, 1, 0)</f>
        <v>0</v>
      </c>
      <c r="X2843" s="5" t="s">
        <v>978</v>
      </c>
      <c r="Y2843" s="5">
        <f t="shared" ref="Y2843" ca="1" si="16336">IF(L2837&lt;=$Y$2, 1, 0)</f>
        <v>0</v>
      </c>
      <c r="Z2843" s="5">
        <f t="shared" ref="Z2843" ca="1" si="16337">IF(M2837&lt;=$Z$2, 1, 0)</f>
        <v>0</v>
      </c>
      <c r="AA2843" s="5">
        <f t="shared" ref="AA2843" ca="1" si="16338">IF(N2837&lt;=$AA$2, 1, 0)</f>
        <v>1</v>
      </c>
      <c r="AB2843" s="5">
        <f t="shared" ref="AB2843" ca="1" si="16339">IF(O2837&lt;=$AB$2, 1, 0)</f>
        <v>0</v>
      </c>
      <c r="AC2843" s="5"/>
      <c r="AD2843" s="5" t="s">
        <v>1952</v>
      </c>
      <c r="AE2843" s="5">
        <f t="shared" ref="AE2843" ca="1" si="16340" xml:space="preserve"> Y2842+Y2843+Y2844</f>
        <v>0</v>
      </c>
      <c r="AF2843" s="5">
        <f t="shared" ref="AF2843" ca="1" si="16341">Z2842+Z2843+Z2844</f>
        <v>0</v>
      </c>
      <c r="AG2843" s="5">
        <f t="shared" ref="AG2843" ca="1" si="16342">AA2842+AA2843+AA2844</f>
        <v>3</v>
      </c>
      <c r="AH2843" s="5">
        <f t="shared" ref="AH2843" ca="1" si="16343">AB2842+AB2843+AB2844</f>
        <v>0</v>
      </c>
    </row>
    <row r="2844" spans="1:34" ht="16" x14ac:dyDescent="0.2">
      <c r="A2844" s="1">
        <v>2839</v>
      </c>
      <c r="B2844">
        <v>232308</v>
      </c>
      <c r="C2844">
        <v>1</v>
      </c>
      <c r="D2844" t="s">
        <v>16</v>
      </c>
      <c r="E2844" t="s">
        <v>365</v>
      </c>
      <c r="F2844">
        <v>128</v>
      </c>
      <c r="G2844">
        <v>0.70329670329670335</v>
      </c>
      <c r="H2844">
        <v>9283.2025372196349</v>
      </c>
      <c r="I2844">
        <v>4.730662685032752</v>
      </c>
      <c r="K2844" s="2" t="s">
        <v>979</v>
      </c>
      <c r="L2844" s="2">
        <f t="shared" ref="L2844" si="16344">IF(L2841&lt;=$L$1, 1,0)</f>
        <v>0</v>
      </c>
      <c r="M2844" s="2">
        <f t="shared" ref="M2844" si="16345">IF(M2841&lt;=$M$1, 1,0)</f>
        <v>1</v>
      </c>
      <c r="N2844" s="2">
        <f t="shared" ref="N2844" si="16346">IF(N2841&lt;=$N$1, 1,0)</f>
        <v>1</v>
      </c>
      <c r="O2844" s="2">
        <f t="shared" ref="O2844" si="16347">IF(O2841&lt;=$O$1, 1,0)</f>
        <v>0</v>
      </c>
      <c r="X2844" s="5" t="s">
        <v>979</v>
      </c>
      <c r="Y2844" s="5">
        <f t="shared" ref="Y2844" ca="1" si="16348">IF(L2841&lt;=$Y$1, 1,0)</f>
        <v>0</v>
      </c>
      <c r="Z2844" s="5">
        <f t="shared" ref="Z2844" ca="1" si="16349">IF(M2841&lt;=$Z$1, 1,0)</f>
        <v>0</v>
      </c>
      <c r="AA2844" s="5">
        <f t="shared" ref="AA2844" ca="1" si="16350">IF(N2841&lt;=$AA$1, 1,0)</f>
        <v>1</v>
      </c>
      <c r="AB2844" s="5">
        <f t="shared" ref="AB2844" ca="1" si="16351">IF(O2841&lt;=$AB$1, 1,0)</f>
        <v>0</v>
      </c>
      <c r="AC2844" s="5"/>
      <c r="AD2844" s="5" t="s">
        <v>1953</v>
      </c>
      <c r="AE2844" s="5"/>
      <c r="AF2844" s="5"/>
      <c r="AG2844" s="5"/>
      <c r="AH2844" s="5">
        <f t="shared" ref="AH2844" ca="1" si="16352">AE2843+AF2843+AG2843+AH2843</f>
        <v>3</v>
      </c>
    </row>
    <row r="2845" spans="1:34" ht="16" x14ac:dyDescent="0.2">
      <c r="A2845" s="1">
        <v>2840</v>
      </c>
      <c r="B2845">
        <v>150774</v>
      </c>
      <c r="C2845">
        <v>8</v>
      </c>
      <c r="D2845" t="s">
        <v>8</v>
      </c>
      <c r="E2845" t="s">
        <v>366</v>
      </c>
      <c r="F2845">
        <v>189</v>
      </c>
      <c r="G2845">
        <v>0.34337349397590361</v>
      </c>
      <c r="H2845">
        <v>21006.93141301686</v>
      </c>
      <c r="I2845">
        <v>0.52314650660975315</v>
      </c>
      <c r="K2845" s="2" t="s">
        <v>972</v>
      </c>
      <c r="L2845" s="4">
        <f t="shared" ref="L2845" si="16353" xml:space="preserve"> (F2845 - F2852) / F2852</f>
        <v>0.61538461538461542</v>
      </c>
      <c r="M2845" s="4">
        <f t="shared" ref="M2845" si="16354" xml:space="preserve"> (G2845 - G2852) / G2852</f>
        <v>-0.4740735092267806</v>
      </c>
      <c r="N2845" s="4">
        <f t="shared" ref="N2845" si="16355" xml:space="preserve"> (H2845 - H2852) / H2852</f>
        <v>0.58855925016755672</v>
      </c>
      <c r="O2845" s="4">
        <f t="shared" ref="O2845" si="16356" xml:space="preserve"> (I2845 - I2852) / I2852</f>
        <v>6.62096756106342</v>
      </c>
      <c r="X2845" s="5"/>
      <c r="Y2845" s="6"/>
      <c r="Z2845" s="5"/>
      <c r="AA2845" s="5"/>
      <c r="AB2845" s="5"/>
      <c r="AC2845" s="5"/>
      <c r="AD2845" s="5"/>
      <c r="AE2845" s="5"/>
      <c r="AF2845" s="5"/>
      <c r="AG2845" s="5"/>
      <c r="AH2845" s="5"/>
    </row>
    <row r="2846" spans="1:34" ht="16" x14ac:dyDescent="0.2">
      <c r="A2846" s="1">
        <v>2841</v>
      </c>
      <c r="B2846">
        <v>150774</v>
      </c>
      <c r="C2846">
        <v>7</v>
      </c>
      <c r="D2846" t="s">
        <v>10</v>
      </c>
      <c r="E2846" t="s">
        <v>366</v>
      </c>
      <c r="F2846">
        <v>173</v>
      </c>
      <c r="G2846">
        <v>0.40104166666666669</v>
      </c>
      <c r="H2846">
        <v>20329.402279654631</v>
      </c>
      <c r="I2846">
        <v>0.26142622202644572</v>
      </c>
      <c r="K2846" s="2" t="s">
        <v>973</v>
      </c>
      <c r="L2846" s="2">
        <f t="shared" ref="L2846" si="16357" xml:space="preserve"> SLOPE(F2845:F2852, $C2845:$C2852)</f>
        <v>7.2738095238095237</v>
      </c>
      <c r="M2846" s="2">
        <f t="shared" ref="M2846" si="16358" xml:space="preserve"> SLOPE(G2845:G2852, $C2845:$C2852)</f>
        <v>-4.5681396840259056E-2</v>
      </c>
      <c r="N2846" s="2">
        <f t="shared" ref="N2846" si="16359" xml:space="preserve"> SLOPE(H2845:H2852, $C2845:$C2852)</f>
        <v>862.06523183396905</v>
      </c>
      <c r="O2846" s="2">
        <f t="shared" ref="O2846" si="16360" xml:space="preserve"> SLOPE(I2845:I2852, $C2845:$C2852)</f>
        <v>5.063297234306606E-2</v>
      </c>
      <c r="X2846" s="5"/>
      <c r="Y2846" s="6"/>
      <c r="Z2846" s="5"/>
      <c r="AA2846" s="5"/>
      <c r="AB2846" s="5"/>
      <c r="AC2846" s="5"/>
      <c r="AD2846" s="5"/>
      <c r="AE2846" s="5"/>
      <c r="AF2846" s="5"/>
      <c r="AG2846" s="5"/>
      <c r="AH2846" s="5"/>
    </row>
    <row r="2847" spans="1:34" ht="16" x14ac:dyDescent="0.2">
      <c r="A2847" s="1">
        <v>2842</v>
      </c>
      <c r="B2847">
        <v>150774</v>
      </c>
      <c r="C2847">
        <v>6</v>
      </c>
      <c r="D2847" t="s">
        <v>11</v>
      </c>
      <c r="E2847" t="s">
        <v>366</v>
      </c>
      <c r="F2847">
        <v>203</v>
      </c>
      <c r="G2847">
        <v>0.4511627906976744</v>
      </c>
      <c r="H2847">
        <v>17978.666586653861</v>
      </c>
      <c r="I2847">
        <v>0.15360749462083809</v>
      </c>
      <c r="K2847" s="2" t="s">
        <v>974</v>
      </c>
      <c r="L2847" s="2">
        <f t="shared" ref="L2847" si="16361" xml:space="preserve"> INTERCEPT(F2845:F2852,$C2845:$C2852)</f>
        <v>151.39285714285714</v>
      </c>
      <c r="M2847" s="2">
        <f t="shared" ref="M2847" si="16362" xml:space="preserve"> INTERCEPT(G2845:G2852,$C2845:$C2852)</f>
        <v>0.73611978795104949</v>
      </c>
      <c r="N2847" s="2">
        <f t="shared" ref="N2847" si="16363" xml:space="preserve"> INTERCEPT(H2845:H2852,$C2845:$C2852)</f>
        <v>13088.685530125425</v>
      </c>
      <c r="O2847" s="2">
        <f t="shared" ref="O2847" si="16364" xml:space="preserve"> INTERCEPT(I2845:I2852,$C2845:$C2852)</f>
        <v>-4.8559392076816976E-2</v>
      </c>
      <c r="X2847" s="5"/>
      <c r="Y2847" s="6"/>
      <c r="Z2847" s="5"/>
      <c r="AA2847" s="5"/>
      <c r="AB2847" s="5"/>
      <c r="AC2847" s="5"/>
      <c r="AD2847" s="5"/>
      <c r="AE2847" s="5"/>
      <c r="AF2847" s="5"/>
      <c r="AG2847" s="5"/>
      <c r="AH2847" s="5"/>
    </row>
    <row r="2848" spans="1:34" ht="16" x14ac:dyDescent="0.2">
      <c r="A2848" s="1">
        <v>2843</v>
      </c>
      <c r="B2848">
        <v>150774</v>
      </c>
      <c r="C2848">
        <v>5</v>
      </c>
      <c r="D2848" t="s">
        <v>12</v>
      </c>
      <c r="E2848" t="s">
        <v>366</v>
      </c>
      <c r="F2848">
        <v>230</v>
      </c>
      <c r="G2848">
        <v>0.59668508287292821</v>
      </c>
      <c r="H2848">
        <v>13303.8302012562</v>
      </c>
      <c r="I2848">
        <v>0.1139301981136903</v>
      </c>
      <c r="K2848" s="2" t="s">
        <v>1337</v>
      </c>
      <c r="L2848" s="2">
        <f t="shared" ref="L2848:O2848" si="16365" xml:space="preserve"> L2847 + (11*L2846)</f>
        <v>231.4047619047619</v>
      </c>
      <c r="M2848" s="2">
        <f t="shared" si="16365"/>
        <v>0.23362442270819983</v>
      </c>
      <c r="N2848" s="2">
        <f t="shared" si="16365"/>
        <v>22571.403080299086</v>
      </c>
      <c r="O2848" s="2">
        <f t="shared" si="16365"/>
        <v>0.50840330369690978</v>
      </c>
      <c r="X2848" s="5"/>
      <c r="Y2848" s="6"/>
      <c r="Z2848" s="5"/>
      <c r="AA2848" s="5"/>
      <c r="AB2848" s="5"/>
      <c r="AC2848" s="5"/>
      <c r="AD2848" s="5"/>
      <c r="AE2848" s="5"/>
      <c r="AF2848" s="5"/>
      <c r="AG2848" s="5"/>
      <c r="AH2848" s="5"/>
    </row>
    <row r="2849" spans="1:34" ht="16" x14ac:dyDescent="0.2">
      <c r="A2849" s="1">
        <v>2844</v>
      </c>
      <c r="B2849">
        <v>150774</v>
      </c>
      <c r="C2849">
        <v>4</v>
      </c>
      <c r="D2849" t="s">
        <v>13</v>
      </c>
      <c r="E2849" t="s">
        <v>366</v>
      </c>
      <c r="F2849">
        <v>208</v>
      </c>
      <c r="G2849">
        <v>0.53246753246753242</v>
      </c>
      <c r="H2849">
        <v>16147.01807555997</v>
      </c>
      <c r="I2849">
        <v>0.1299399162429947</v>
      </c>
      <c r="K2849" s="2" t="s">
        <v>976</v>
      </c>
      <c r="L2849" s="2">
        <f t="shared" ref="L2849" si="16366" xml:space="preserve"> (L2848 - F2852) / F2852</f>
        <v>0.97781847781847775</v>
      </c>
      <c r="M2849" s="2">
        <f t="shared" ref="M2849" si="16367" xml:space="preserve"> (M2848 - G2852) / G2852</f>
        <v>-0.64217018800389647</v>
      </c>
      <c r="N2849" s="2">
        <f t="shared" ref="N2849" si="16368" xml:space="preserve"> (N2848 - H2852) / H2852</f>
        <v>0.7068657219612553</v>
      </c>
      <c r="O2849" s="2">
        <f t="shared" ref="O2849" si="16369" xml:space="preserve"> (O2848 - I2852) / I2852</f>
        <v>6.4061950838981092</v>
      </c>
      <c r="X2849" s="5"/>
      <c r="Y2849" s="6"/>
      <c r="Z2849" s="5"/>
      <c r="AA2849" s="5"/>
      <c r="AB2849" s="5"/>
      <c r="AC2849" s="5"/>
      <c r="AD2849" s="5"/>
      <c r="AE2849" s="5"/>
      <c r="AF2849" s="5"/>
      <c r="AG2849" s="5"/>
      <c r="AH2849" s="5"/>
    </row>
    <row r="2850" spans="1:34" ht="16" x14ac:dyDescent="0.2">
      <c r="A2850" s="1">
        <v>2845</v>
      </c>
      <c r="B2850">
        <v>150774</v>
      </c>
      <c r="C2850">
        <v>3</v>
      </c>
      <c r="D2850" t="s">
        <v>14</v>
      </c>
      <c r="E2850" t="s">
        <v>366</v>
      </c>
      <c r="F2850">
        <v>188</v>
      </c>
      <c r="G2850">
        <v>0.620253164556962</v>
      </c>
      <c r="H2850">
        <v>16981.417364498018</v>
      </c>
      <c r="I2850">
        <v>0.1188996334506104</v>
      </c>
      <c r="K2850" s="2" t="s">
        <v>977</v>
      </c>
      <c r="L2850" s="2">
        <f t="shared" ref="L2850" si="16370">IF(L2845&lt;=$L$1,1,0)</f>
        <v>0</v>
      </c>
      <c r="M2850" s="2">
        <f t="shared" ref="M2850" si="16371">IF(M2845&lt;=$M$1,1,0)</f>
        <v>1</v>
      </c>
      <c r="N2850" s="2">
        <f t="shared" ref="N2850" si="16372">IF(N2845&lt;=$N$1,1,0)</f>
        <v>0</v>
      </c>
      <c r="O2850" s="2">
        <f t="shared" ref="O2850" si="16373">IF(O2845&lt;=$O$1,1,0)</f>
        <v>0</v>
      </c>
      <c r="X2850" s="5" t="s">
        <v>977</v>
      </c>
      <c r="Y2850" s="5">
        <f t="shared" ref="Y2850" ca="1" si="16374">IF(L2845&lt;=$Y$1,1,0)</f>
        <v>0</v>
      </c>
      <c r="Z2850" s="5">
        <f t="shared" ref="Z2850" ca="1" si="16375">IF(M2845&lt;=$Z$1,1,0)</f>
        <v>1</v>
      </c>
      <c r="AA2850" s="5">
        <f t="shared" ref="AA2850" ca="1" si="16376">IF(N2845&lt;=$AA$1,1,0)</f>
        <v>0</v>
      </c>
      <c r="AB2850" s="5">
        <f t="shared" ref="AB2850" ca="1" si="16377">IF(O2845&lt;=$AB$1,1,0)</f>
        <v>0</v>
      </c>
      <c r="AC2850" s="5"/>
      <c r="AD2850" s="5"/>
      <c r="AE2850" s="5"/>
      <c r="AF2850" s="5"/>
      <c r="AG2850" s="5"/>
      <c r="AH2850" s="5"/>
    </row>
    <row r="2851" spans="1:34" ht="16" x14ac:dyDescent="0.2">
      <c r="A2851" s="1">
        <v>2846</v>
      </c>
      <c r="B2851">
        <v>150774</v>
      </c>
      <c r="C2851">
        <v>2</v>
      </c>
      <c r="D2851" t="s">
        <v>15</v>
      </c>
      <c r="E2851" t="s">
        <v>366</v>
      </c>
      <c r="F2851">
        <v>165</v>
      </c>
      <c r="G2851">
        <v>0.64655172413793105</v>
      </c>
      <c r="H2851">
        <v>16772.677528602871</v>
      </c>
      <c r="I2851">
        <v>6.4716215868119278E-2</v>
      </c>
      <c r="K2851" s="2" t="s">
        <v>978</v>
      </c>
      <c r="L2851" s="2">
        <f t="shared" ref="L2851" si="16378">IF(L2845&lt;=$L$2, 1, 0)</f>
        <v>0</v>
      </c>
      <c r="M2851" s="2">
        <f t="shared" ref="M2851" si="16379">IF(M2845&lt;=$M$2, 1, 0)</f>
        <v>1</v>
      </c>
      <c r="N2851" s="2">
        <f t="shared" ref="N2851" si="16380">IF(N2845&lt;=$N$2, 1, 0)</f>
        <v>0</v>
      </c>
      <c r="O2851" s="2">
        <f t="shared" ref="O2851" si="16381">IF(O2845&lt;=$O$2, 1, 0)</f>
        <v>0</v>
      </c>
      <c r="X2851" s="5" t="s">
        <v>978</v>
      </c>
      <c r="Y2851" s="5">
        <f t="shared" ref="Y2851" ca="1" si="16382">IF(L2845&lt;=$Y$2, 1, 0)</f>
        <v>0</v>
      </c>
      <c r="Z2851" s="5">
        <f t="shared" ref="Z2851" ca="1" si="16383">IF(M2845&lt;=$Z$2, 1, 0)</f>
        <v>1</v>
      </c>
      <c r="AA2851" s="5">
        <f t="shared" ref="AA2851" ca="1" si="16384">IF(N2845&lt;=$AA$2, 1, 0)</f>
        <v>0</v>
      </c>
      <c r="AB2851" s="5">
        <f t="shared" ref="AB2851" ca="1" si="16385">IF(O2845&lt;=$AB$2, 1, 0)</f>
        <v>0</v>
      </c>
      <c r="AC2851" s="5"/>
      <c r="AD2851" s="5" t="s">
        <v>1952</v>
      </c>
      <c r="AE2851" s="5">
        <f t="shared" ref="AE2851" ca="1" si="16386" xml:space="preserve"> Y2850+Y2851+Y2852</f>
        <v>0</v>
      </c>
      <c r="AF2851" s="5">
        <f t="shared" ref="AF2851" ca="1" si="16387">Z2850+Z2851+Z2852</f>
        <v>3</v>
      </c>
      <c r="AG2851" s="5">
        <f t="shared" ref="AG2851" ca="1" si="16388">AA2850+AA2851+AA2852</f>
        <v>0</v>
      </c>
      <c r="AH2851" s="5">
        <f t="shared" ref="AH2851" ca="1" si="16389">AB2850+AB2851+AB2852</f>
        <v>0</v>
      </c>
    </row>
    <row r="2852" spans="1:34" ht="16" x14ac:dyDescent="0.2">
      <c r="A2852" s="1">
        <v>2847</v>
      </c>
      <c r="B2852">
        <v>150774</v>
      </c>
      <c r="C2852">
        <v>1</v>
      </c>
      <c r="D2852" t="s">
        <v>16</v>
      </c>
      <c r="E2852" t="s">
        <v>366</v>
      </c>
      <c r="F2852">
        <v>117</v>
      </c>
      <c r="G2852">
        <v>0.65289256198347112</v>
      </c>
      <c r="H2852">
        <v>13223.889137783881</v>
      </c>
      <c r="I2852">
        <v>6.8645680803390535E-2</v>
      </c>
      <c r="K2852" s="2" t="s">
        <v>979</v>
      </c>
      <c r="L2852" s="2">
        <f t="shared" ref="L2852" si="16390">IF(L2849&lt;=$L$1, 1,0)</f>
        <v>0</v>
      </c>
      <c r="M2852" s="2">
        <f t="shared" ref="M2852" si="16391">IF(M2849&lt;=$M$1, 1,0)</f>
        <v>1</v>
      </c>
      <c r="N2852" s="2">
        <f t="shared" ref="N2852" si="16392">IF(N2849&lt;=$N$1, 1,0)</f>
        <v>0</v>
      </c>
      <c r="O2852" s="2">
        <f t="shared" ref="O2852" si="16393">IF(O2849&lt;=$O$1, 1,0)</f>
        <v>0</v>
      </c>
      <c r="X2852" s="5" t="s">
        <v>979</v>
      </c>
      <c r="Y2852" s="5">
        <f t="shared" ref="Y2852" ca="1" si="16394">IF(L2849&lt;=$Y$1, 1,0)</f>
        <v>0</v>
      </c>
      <c r="Z2852" s="5">
        <f t="shared" ref="Z2852" ca="1" si="16395">IF(M2849&lt;=$Z$1, 1,0)</f>
        <v>1</v>
      </c>
      <c r="AA2852" s="5">
        <f t="shared" ref="AA2852" ca="1" si="16396">IF(N2849&lt;=$AA$1, 1,0)</f>
        <v>0</v>
      </c>
      <c r="AB2852" s="5">
        <f t="shared" ref="AB2852" ca="1" si="16397">IF(O2849&lt;=$AB$1, 1,0)</f>
        <v>0</v>
      </c>
      <c r="AC2852" s="5"/>
      <c r="AD2852" s="5" t="s">
        <v>1953</v>
      </c>
      <c r="AE2852" s="5"/>
      <c r="AF2852" s="5"/>
      <c r="AG2852" s="5"/>
      <c r="AH2852" s="5">
        <f t="shared" ref="AH2852" ca="1" si="16398">AE2851+AF2851+AG2851+AH2851</f>
        <v>3</v>
      </c>
    </row>
    <row r="2853" spans="1:34" ht="16" x14ac:dyDescent="0.2">
      <c r="A2853" s="1">
        <v>2848</v>
      </c>
      <c r="B2853">
        <v>212984</v>
      </c>
      <c r="C2853">
        <v>8</v>
      </c>
      <c r="D2853" t="s">
        <v>8</v>
      </c>
      <c r="E2853" t="s">
        <v>367</v>
      </c>
      <c r="F2853">
        <v>344</v>
      </c>
      <c r="G2853">
        <v>0.73087818696883855</v>
      </c>
      <c r="H2853">
        <v>13219.15196085447</v>
      </c>
      <c r="I2853">
        <v>0.47947846382145948</v>
      </c>
      <c r="K2853" s="2" t="s">
        <v>972</v>
      </c>
      <c r="L2853" s="4">
        <f t="shared" ref="L2853" si="16399" xml:space="preserve"> (F2853 - F2860) / F2860</f>
        <v>0.11326860841423948</v>
      </c>
      <c r="M2853" s="4">
        <f t="shared" ref="M2853" si="16400" xml:space="preserve"> (G2853 - G2860) / G2860</f>
        <v>-4.3214009786247655E-2</v>
      </c>
      <c r="N2853" s="4">
        <f t="shared" ref="N2853" si="16401" xml:space="preserve"> (H2853 - H2860) / H2860</f>
        <v>0.16555769466801837</v>
      </c>
      <c r="O2853" s="4">
        <f t="shared" ref="O2853" si="16402" xml:space="preserve"> (I2853 - I2860) / I2860</f>
        <v>0.95662914980375668</v>
      </c>
      <c r="X2853" s="5"/>
      <c r="Y2853" s="6"/>
      <c r="Z2853" s="5"/>
      <c r="AA2853" s="5"/>
      <c r="AB2853" s="5"/>
      <c r="AC2853" s="5"/>
      <c r="AD2853" s="5"/>
      <c r="AE2853" s="5"/>
      <c r="AF2853" s="5"/>
      <c r="AG2853" s="5"/>
      <c r="AH2853" s="5"/>
    </row>
    <row r="2854" spans="1:34" ht="16" x14ac:dyDescent="0.2">
      <c r="A2854" s="1">
        <v>2849</v>
      </c>
      <c r="B2854">
        <v>212984</v>
      </c>
      <c r="C2854">
        <v>7</v>
      </c>
      <c r="D2854" t="s">
        <v>10</v>
      </c>
      <c r="E2854" t="s">
        <v>367</v>
      </c>
      <c r="F2854">
        <v>354</v>
      </c>
      <c r="G2854">
        <v>0.7949438202247191</v>
      </c>
      <c r="H2854">
        <v>13645.86596116177</v>
      </c>
      <c r="I2854">
        <v>0.4569339675259721</v>
      </c>
      <c r="K2854" s="2" t="s">
        <v>973</v>
      </c>
      <c r="L2854" s="2">
        <f t="shared" ref="L2854" si="16403" xml:space="preserve"> SLOPE(F2853:F2860, $C2853:$C2860)</f>
        <v>10.416666666666666</v>
      </c>
      <c r="M2854" s="2">
        <f t="shared" ref="M2854" si="16404" xml:space="preserve"> SLOPE(G2853:G2860, $C2853:$C2860)</f>
        <v>-3.2888398508927674E-5</v>
      </c>
      <c r="N2854" s="2">
        <f t="shared" ref="N2854" si="16405" xml:space="preserve"> SLOPE(H2853:H2860, $C2853:$C2860)</f>
        <v>303.00679649564091</v>
      </c>
      <c r="O2854" s="2">
        <f t="shared" ref="O2854" si="16406" xml:space="preserve"> SLOPE(I2853:I2860, $C2853:$C2860)</f>
        <v>3.3888098535615745E-2</v>
      </c>
      <c r="X2854" s="5"/>
      <c r="Y2854" s="6"/>
      <c r="Z2854" s="5"/>
      <c r="AA2854" s="5"/>
      <c r="AB2854" s="5"/>
      <c r="AC2854" s="5"/>
      <c r="AD2854" s="5"/>
      <c r="AE2854" s="5"/>
      <c r="AF2854" s="5"/>
      <c r="AG2854" s="5"/>
      <c r="AH2854" s="5"/>
    </row>
    <row r="2855" spans="1:34" ht="16" x14ac:dyDescent="0.2">
      <c r="A2855" s="1">
        <v>2850</v>
      </c>
      <c r="B2855">
        <v>212984</v>
      </c>
      <c r="C2855">
        <v>6</v>
      </c>
      <c r="D2855" t="s">
        <v>11</v>
      </c>
      <c r="E2855" t="s">
        <v>367</v>
      </c>
      <c r="F2855">
        <v>361</v>
      </c>
      <c r="G2855">
        <v>0.77743902439024393</v>
      </c>
      <c r="H2855">
        <v>12824.798934121591</v>
      </c>
      <c r="I2855">
        <v>0.46232929501221159</v>
      </c>
      <c r="K2855" s="2" t="s">
        <v>974</v>
      </c>
      <c r="L2855" s="2">
        <f t="shared" ref="L2855" si="16407" xml:space="preserve"> INTERCEPT(F2853:F2860,$C2853:$C2860)</f>
        <v>275.75</v>
      </c>
      <c r="M2855" s="2">
        <f t="shared" ref="M2855" si="16408" xml:space="preserve"> INTERCEPT(G2853:G2860,$C2853:$C2860)</f>
        <v>0.76296405869909256</v>
      </c>
      <c r="N2855" s="2">
        <f t="shared" ref="N2855" si="16409" xml:space="preserve"> INTERCEPT(H2853:H2860,$C2853:$C2860)</f>
        <v>10941.10489855987</v>
      </c>
      <c r="O2855" s="2">
        <f t="shared" ref="O2855" si="16410" xml:space="preserve"> INTERCEPT(I2853:I2860,$C2853:$C2860)</f>
        <v>0.23912881840672173</v>
      </c>
      <c r="X2855" s="5"/>
      <c r="Y2855" s="6"/>
      <c r="Z2855" s="5"/>
      <c r="AA2855" s="5"/>
      <c r="AB2855" s="5"/>
      <c r="AC2855" s="5"/>
      <c r="AD2855" s="5"/>
      <c r="AE2855" s="5"/>
      <c r="AF2855" s="5"/>
      <c r="AG2855" s="5"/>
      <c r="AH2855" s="5"/>
    </row>
    <row r="2856" spans="1:34" ht="16" x14ac:dyDescent="0.2">
      <c r="A2856" s="1">
        <v>2851</v>
      </c>
      <c r="B2856">
        <v>212984</v>
      </c>
      <c r="C2856">
        <v>5</v>
      </c>
      <c r="D2856" t="s">
        <v>12</v>
      </c>
      <c r="E2856" t="s">
        <v>367</v>
      </c>
      <c r="F2856">
        <v>328</v>
      </c>
      <c r="G2856">
        <v>0.76246334310850439</v>
      </c>
      <c r="H2856">
        <v>11756.35533610787</v>
      </c>
      <c r="I2856">
        <v>0.42747667640104081</v>
      </c>
      <c r="K2856" s="2" t="s">
        <v>1338</v>
      </c>
      <c r="L2856" s="2">
        <f t="shared" ref="L2856:O2856" si="16411" xml:space="preserve"> L2855 + (11*L2854)</f>
        <v>390.33333333333331</v>
      </c>
      <c r="M2856" s="2">
        <f t="shared" si="16411"/>
        <v>0.76260228631549432</v>
      </c>
      <c r="N2856" s="2">
        <f t="shared" si="16411"/>
        <v>14274.17966001192</v>
      </c>
      <c r="O2856" s="2">
        <f t="shared" si="16411"/>
        <v>0.61189790229849494</v>
      </c>
      <c r="X2856" s="5"/>
      <c r="Y2856" s="6"/>
      <c r="Z2856" s="5"/>
      <c r="AA2856" s="5"/>
      <c r="AB2856" s="5"/>
      <c r="AC2856" s="5"/>
      <c r="AD2856" s="5"/>
      <c r="AE2856" s="5"/>
      <c r="AF2856" s="5"/>
      <c r="AG2856" s="5"/>
      <c r="AH2856" s="5"/>
    </row>
    <row r="2857" spans="1:34" ht="16" x14ac:dyDescent="0.2">
      <c r="A2857" s="1">
        <v>2852</v>
      </c>
      <c r="B2857">
        <v>212984</v>
      </c>
      <c r="C2857">
        <v>4</v>
      </c>
      <c r="D2857" t="s">
        <v>13</v>
      </c>
      <c r="E2857" t="s">
        <v>367</v>
      </c>
      <c r="F2857">
        <v>343</v>
      </c>
      <c r="G2857">
        <v>0.76800000000000002</v>
      </c>
      <c r="H2857">
        <v>12373.837049815969</v>
      </c>
      <c r="I2857">
        <v>0.42585349973373948</v>
      </c>
      <c r="K2857" s="2" t="s">
        <v>976</v>
      </c>
      <c r="L2857" s="2">
        <f t="shared" ref="L2857" si="16412" xml:space="preserve"> (L2856 - F2860) / F2860</f>
        <v>0.26321467098166124</v>
      </c>
      <c r="M2857" s="2">
        <f t="shared" ref="M2857" si="16413" xml:space="preserve"> (M2856 - G2860) / G2860</f>
        <v>-1.6842797324437408E-3</v>
      </c>
      <c r="N2857" s="2">
        <f t="shared" ref="N2857" si="16414" xml:space="preserve"> (N2856 - H2860) / H2860</f>
        <v>0.25858148745611303</v>
      </c>
      <c r="O2857" s="2">
        <f t="shared" ref="O2857" si="16415" xml:space="preserve"> (O2856 - I2860) / I2860</f>
        <v>1.4969990576820191</v>
      </c>
      <c r="X2857" s="5"/>
      <c r="Y2857" s="6"/>
      <c r="Z2857" s="5"/>
      <c r="AA2857" s="5"/>
      <c r="AB2857" s="5"/>
      <c r="AC2857" s="5"/>
      <c r="AD2857" s="5"/>
      <c r="AE2857" s="5"/>
      <c r="AF2857" s="5"/>
      <c r="AG2857" s="5"/>
      <c r="AH2857" s="5"/>
    </row>
    <row r="2858" spans="1:34" ht="16" x14ac:dyDescent="0.2">
      <c r="A2858" s="1">
        <v>2853</v>
      </c>
      <c r="B2858">
        <v>212984</v>
      </c>
      <c r="C2858">
        <v>3</v>
      </c>
      <c r="D2858" t="s">
        <v>14</v>
      </c>
      <c r="E2858" t="s">
        <v>367</v>
      </c>
      <c r="F2858">
        <v>251</v>
      </c>
      <c r="G2858">
        <v>0.72569444444444442</v>
      </c>
      <c r="H2858">
        <v>11300.29999079783</v>
      </c>
      <c r="I2858">
        <v>0.35586386282502641</v>
      </c>
      <c r="K2858" s="2" t="s">
        <v>977</v>
      </c>
      <c r="L2858" s="2">
        <f t="shared" ref="L2858" si="16416">IF(L2853&lt;=$L$1,1,0)</f>
        <v>1</v>
      </c>
      <c r="M2858" s="2">
        <f t="shared" ref="M2858" si="16417">IF(M2853&lt;=$M$1,1,0)</f>
        <v>1</v>
      </c>
      <c r="N2858" s="2">
        <f t="shared" ref="N2858" si="16418">IF(N2853&lt;=$N$1,1,0)</f>
        <v>0</v>
      </c>
      <c r="O2858" s="2">
        <f t="shared" ref="O2858" si="16419">IF(O2853&lt;=$O$1,1,0)</f>
        <v>0</v>
      </c>
      <c r="X2858" s="5" t="s">
        <v>977</v>
      </c>
      <c r="Y2858" s="5">
        <f t="shared" ref="Y2858" ca="1" si="16420">IF(L2853&lt;=$Y$1,1,0)</f>
        <v>0</v>
      </c>
      <c r="Z2858" s="5">
        <f t="shared" ref="Z2858" ca="1" si="16421">IF(M2853&lt;=$Z$1,1,0)</f>
        <v>0</v>
      </c>
      <c r="AA2858" s="5">
        <f t="shared" ref="AA2858" ca="1" si="16422">IF(N2853&lt;=$AA$1,1,0)</f>
        <v>0</v>
      </c>
      <c r="AB2858" s="5">
        <f t="shared" ref="AB2858" ca="1" si="16423">IF(O2853&lt;=$AB$1,1,0)</f>
        <v>0</v>
      </c>
      <c r="AC2858" s="5"/>
      <c r="AD2858" s="5"/>
      <c r="AE2858" s="5"/>
      <c r="AF2858" s="5"/>
      <c r="AG2858" s="5"/>
      <c r="AH2858" s="5"/>
    </row>
    <row r="2859" spans="1:34" ht="16" x14ac:dyDescent="0.2">
      <c r="A2859" s="1">
        <v>2854</v>
      </c>
      <c r="B2859">
        <v>212984</v>
      </c>
      <c r="C2859">
        <v>2</v>
      </c>
      <c r="D2859" t="s">
        <v>15</v>
      </c>
      <c r="E2859" t="s">
        <v>367</v>
      </c>
      <c r="F2859">
        <v>291</v>
      </c>
      <c r="G2859">
        <v>0.77922077922077926</v>
      </c>
      <c r="H2859">
        <v>11975.29233190915</v>
      </c>
      <c r="I2859">
        <v>0.28001301194911349</v>
      </c>
      <c r="K2859" s="2" t="s">
        <v>978</v>
      </c>
      <c r="L2859" s="2">
        <f t="shared" ref="L2859" si="16424">IF(L2853&lt;=$L$2, 1, 0)</f>
        <v>1</v>
      </c>
      <c r="M2859" s="2">
        <f t="shared" ref="M2859" si="16425">IF(M2853&lt;=$M$2, 1, 0)</f>
        <v>1</v>
      </c>
      <c r="N2859" s="2">
        <f t="shared" ref="N2859" si="16426">IF(N2853&lt;=$N$2, 1, 0)</f>
        <v>0</v>
      </c>
      <c r="O2859" s="2">
        <f t="shared" ref="O2859" si="16427">IF(O2853&lt;=$O$2, 1, 0)</f>
        <v>0</v>
      </c>
      <c r="X2859" s="5" t="s">
        <v>978</v>
      </c>
      <c r="Y2859" s="5">
        <f t="shared" ref="Y2859" ca="1" si="16428">IF(L2853&lt;=$Y$2, 1, 0)</f>
        <v>0</v>
      </c>
      <c r="Z2859" s="5">
        <f t="shared" ref="Z2859" ca="1" si="16429">IF(M2853&lt;=$Z$2, 1, 0)</f>
        <v>0</v>
      </c>
      <c r="AA2859" s="5">
        <f t="shared" ref="AA2859" ca="1" si="16430">IF(N2853&lt;=$AA$2, 1, 0)</f>
        <v>0</v>
      </c>
      <c r="AB2859" s="5">
        <f t="shared" ref="AB2859" ca="1" si="16431">IF(O2853&lt;=$AB$2, 1, 0)</f>
        <v>0</v>
      </c>
      <c r="AC2859" s="5"/>
      <c r="AD2859" s="5" t="s">
        <v>1952</v>
      </c>
      <c r="AE2859" s="5">
        <f t="shared" ref="AE2859" ca="1" si="16432" xml:space="preserve"> Y2858+Y2859+Y2860</f>
        <v>0</v>
      </c>
      <c r="AF2859" s="5">
        <f t="shared" ref="AF2859" ca="1" si="16433">Z2858+Z2859+Z2860</f>
        <v>0</v>
      </c>
      <c r="AG2859" s="5">
        <f t="shared" ref="AG2859" ca="1" si="16434">AA2858+AA2859+AA2860</f>
        <v>0</v>
      </c>
      <c r="AH2859" s="5">
        <f t="shared" ref="AH2859" ca="1" si="16435">AB2858+AB2859+AB2860</f>
        <v>0</v>
      </c>
    </row>
    <row r="2860" spans="1:34" ht="16" x14ac:dyDescent="0.2">
      <c r="A2860" s="1">
        <v>2855</v>
      </c>
      <c r="B2860">
        <v>212984</v>
      </c>
      <c r="C2860">
        <v>1</v>
      </c>
      <c r="D2860" t="s">
        <v>16</v>
      </c>
      <c r="E2860" t="s">
        <v>367</v>
      </c>
      <c r="F2860">
        <v>309</v>
      </c>
      <c r="G2860">
        <v>0.76388888888888884</v>
      </c>
      <c r="H2860">
        <v>11341.48229755339</v>
      </c>
      <c r="I2860">
        <v>0.2450533172673777</v>
      </c>
      <c r="K2860" s="2" t="s">
        <v>979</v>
      </c>
      <c r="L2860" s="2">
        <f t="shared" ref="L2860" si="16436">IF(L2857&lt;=$L$1, 1,0)</f>
        <v>0</v>
      </c>
      <c r="M2860" s="2">
        <f t="shared" ref="M2860" si="16437">IF(M2857&lt;=$M$1, 1,0)</f>
        <v>1</v>
      </c>
      <c r="N2860" s="2">
        <f t="shared" ref="N2860" si="16438">IF(N2857&lt;=$N$1, 1,0)</f>
        <v>0</v>
      </c>
      <c r="O2860" s="2">
        <f t="shared" ref="O2860" si="16439">IF(O2857&lt;=$O$1, 1,0)</f>
        <v>0</v>
      </c>
      <c r="X2860" s="5" t="s">
        <v>979</v>
      </c>
      <c r="Y2860" s="5">
        <f t="shared" ref="Y2860" ca="1" si="16440">IF(L2857&lt;=$Y$1, 1,0)</f>
        <v>0</v>
      </c>
      <c r="Z2860" s="5">
        <f t="shared" ref="Z2860" ca="1" si="16441">IF(M2857&lt;=$Z$1, 1,0)</f>
        <v>0</v>
      </c>
      <c r="AA2860" s="5">
        <f t="shared" ref="AA2860" ca="1" si="16442">IF(N2857&lt;=$AA$1, 1,0)</f>
        <v>0</v>
      </c>
      <c r="AB2860" s="5">
        <f t="shared" ref="AB2860" ca="1" si="16443">IF(O2857&lt;=$AB$1, 1,0)</f>
        <v>0</v>
      </c>
      <c r="AC2860" s="5"/>
      <c r="AD2860" s="5" t="s">
        <v>1953</v>
      </c>
      <c r="AE2860" s="5"/>
      <c r="AF2860" s="5"/>
      <c r="AG2860" s="5"/>
      <c r="AH2860" s="5">
        <f t="shared" ref="AH2860" ca="1" si="16444">AE2859+AF2859+AG2859+AH2859</f>
        <v>0</v>
      </c>
    </row>
    <row r="2861" spans="1:34" ht="16" x14ac:dyDescent="0.2">
      <c r="A2861" s="1">
        <v>2856</v>
      </c>
      <c r="B2861">
        <v>115728</v>
      </c>
      <c r="C2861">
        <v>8</v>
      </c>
      <c r="D2861" t="s">
        <v>8</v>
      </c>
      <c r="E2861" t="s">
        <v>368</v>
      </c>
      <c r="F2861">
        <v>162</v>
      </c>
      <c r="G2861">
        <v>0.66857142857142859</v>
      </c>
      <c r="H2861">
        <v>13214.643631860219</v>
      </c>
      <c r="I2861">
        <v>1.5481954901164079</v>
      </c>
      <c r="K2861" s="2" t="s">
        <v>972</v>
      </c>
      <c r="L2861" s="4">
        <f t="shared" ref="L2861" si="16445" xml:space="preserve"> (F2861 - F2868) / F2868</f>
        <v>0.20895522388059701</v>
      </c>
      <c r="M2861" s="4">
        <f t="shared" ref="M2861" si="16446" xml:space="preserve"> (G2861 - G2868) / G2868</f>
        <v>-7.6019261637239197E-2</v>
      </c>
      <c r="N2861" s="4">
        <f t="shared" ref="N2861" si="16447" xml:space="preserve"> (H2861 - H2868) / H2868</f>
        <v>0.12632738036509586</v>
      </c>
      <c r="O2861" s="4">
        <f t="shared" ref="O2861" si="16448" xml:space="preserve"> (I2861 - I2868) / I2868</f>
        <v>2.717933587489644</v>
      </c>
      <c r="X2861" s="5"/>
      <c r="Y2861" s="6"/>
      <c r="Z2861" s="5"/>
      <c r="AA2861" s="5"/>
      <c r="AB2861" s="5"/>
      <c r="AC2861" s="5"/>
      <c r="AD2861" s="5"/>
      <c r="AE2861" s="5"/>
      <c r="AF2861" s="5"/>
      <c r="AG2861" s="5"/>
      <c r="AH2861" s="5"/>
    </row>
    <row r="2862" spans="1:34" ht="16" x14ac:dyDescent="0.2">
      <c r="A2862" s="1">
        <v>2857</v>
      </c>
      <c r="B2862">
        <v>115728</v>
      </c>
      <c r="C2862">
        <v>7</v>
      </c>
      <c r="D2862" t="s">
        <v>10</v>
      </c>
      <c r="E2862" t="s">
        <v>368</v>
      </c>
      <c r="F2862">
        <v>176</v>
      </c>
      <c r="G2862">
        <v>0.63068181818181823</v>
      </c>
      <c r="H2862">
        <v>13437.73245727106</v>
      </c>
      <c r="I2862">
        <v>1.642655559527745</v>
      </c>
      <c r="K2862" s="2" t="s">
        <v>973</v>
      </c>
      <c r="L2862" s="2">
        <f t="shared" ref="L2862" si="16449" xml:space="preserve"> SLOPE(F2861:F2868, $C2861:$C2868)</f>
        <v>10.5</v>
      </c>
      <c r="M2862" s="2">
        <f t="shared" ref="M2862" si="16450" xml:space="preserve"> SLOPE(G2861:G2868, $C2861:$C2868)</f>
        <v>-5.7545090720771148E-3</v>
      </c>
      <c r="N2862" s="2">
        <f t="shared" ref="N2862" si="16451" xml:space="preserve"> SLOPE(H2861:H2868, $C2861:$C2868)</f>
        <v>33.781712119901144</v>
      </c>
      <c r="O2862" s="2">
        <f t="shared" ref="O2862" si="16452" xml:space="preserve"> SLOPE(I2861:I2868, $C2861:$C2868)</f>
        <v>0.2243009336093523</v>
      </c>
      <c r="X2862" s="5"/>
      <c r="Y2862" s="6"/>
      <c r="Z2862" s="5"/>
      <c r="AA2862" s="5"/>
      <c r="AB2862" s="5"/>
      <c r="AC2862" s="5"/>
      <c r="AD2862" s="5"/>
      <c r="AE2862" s="5"/>
      <c r="AF2862" s="5"/>
      <c r="AG2862" s="5"/>
      <c r="AH2862" s="5"/>
    </row>
    <row r="2863" spans="1:34" ht="16" x14ac:dyDescent="0.2">
      <c r="A2863" s="1">
        <v>2858</v>
      </c>
      <c r="B2863">
        <v>115728</v>
      </c>
      <c r="C2863">
        <v>6</v>
      </c>
      <c r="D2863" t="s">
        <v>11</v>
      </c>
      <c r="E2863" t="s">
        <v>368</v>
      </c>
      <c r="F2863">
        <v>177</v>
      </c>
      <c r="G2863">
        <v>0.82105263157894737</v>
      </c>
      <c r="H2863">
        <v>11563.206476672631</v>
      </c>
      <c r="I2863">
        <v>1.6745326875715869</v>
      </c>
      <c r="K2863" s="2" t="s">
        <v>974</v>
      </c>
      <c r="L2863" s="2">
        <f t="shared" ref="L2863" si="16453" xml:space="preserve"> INTERCEPT(F2861:F2868,$C2861:$C2868)</f>
        <v>82.75</v>
      </c>
      <c r="M2863" s="2">
        <f t="shared" ref="M2863" si="16454" xml:space="preserve"> INTERCEPT(G2861:G2868,$C2861:$C2868)</f>
        <v>0.7312873029361121</v>
      </c>
      <c r="N2863" s="2">
        <f t="shared" ref="N2863" si="16455" xml:space="preserve"> INTERCEPT(H2861:H2868,$C2861:$C2868)</f>
        <v>12419.631220748804</v>
      </c>
      <c r="O2863" s="2">
        <f t="shared" ref="O2863" si="16456" xml:space="preserve"> INTERCEPT(I2861:I2868,$C2861:$C2868)</f>
        <v>1.915050649378558E-2</v>
      </c>
      <c r="X2863" s="5"/>
      <c r="Y2863" s="6"/>
      <c r="Z2863" s="5"/>
      <c r="AA2863" s="5"/>
      <c r="AB2863" s="5"/>
      <c r="AC2863" s="5"/>
      <c r="AD2863" s="5"/>
      <c r="AE2863" s="5"/>
      <c r="AF2863" s="5"/>
      <c r="AG2863" s="5"/>
      <c r="AH2863" s="5"/>
    </row>
    <row r="2864" spans="1:34" ht="16" x14ac:dyDescent="0.2">
      <c r="A2864" s="1">
        <v>2859</v>
      </c>
      <c r="B2864">
        <v>115728</v>
      </c>
      <c r="C2864">
        <v>5</v>
      </c>
      <c r="D2864" t="s">
        <v>12</v>
      </c>
      <c r="E2864" t="s">
        <v>368</v>
      </c>
      <c r="F2864">
        <v>96</v>
      </c>
      <c r="G2864">
        <v>0.73949579831932777</v>
      </c>
      <c r="H2864">
        <v>11826.45551666724</v>
      </c>
      <c r="I2864">
        <v>1.5932265136258219</v>
      </c>
      <c r="K2864" s="2" t="s">
        <v>1339</v>
      </c>
      <c r="L2864" s="2">
        <f t="shared" ref="L2864:O2864" si="16457" xml:space="preserve"> L2863 + (11*L2862)</f>
        <v>198.25</v>
      </c>
      <c r="M2864" s="2">
        <f t="shared" si="16457"/>
        <v>0.66798770314326383</v>
      </c>
      <c r="N2864" s="2">
        <f t="shared" si="16457"/>
        <v>12791.230054067717</v>
      </c>
      <c r="O2864" s="2">
        <f t="shared" si="16457"/>
        <v>2.4864607761966608</v>
      </c>
      <c r="X2864" s="5"/>
      <c r="Y2864" s="6"/>
      <c r="Z2864" s="5"/>
      <c r="AA2864" s="5"/>
      <c r="AB2864" s="5"/>
      <c r="AC2864" s="5"/>
      <c r="AD2864" s="5"/>
      <c r="AE2864" s="5"/>
      <c r="AF2864" s="5"/>
      <c r="AG2864" s="5"/>
      <c r="AH2864" s="5"/>
    </row>
    <row r="2865" spans="1:34" ht="16" x14ac:dyDescent="0.2">
      <c r="A2865" s="1">
        <v>2860</v>
      </c>
      <c r="B2865">
        <v>115728</v>
      </c>
      <c r="C2865">
        <v>4</v>
      </c>
      <c r="D2865" t="s">
        <v>13</v>
      </c>
      <c r="E2865" t="s">
        <v>368</v>
      </c>
      <c r="F2865">
        <v>119</v>
      </c>
      <c r="G2865">
        <v>0.60227272727272729</v>
      </c>
      <c r="H2865">
        <v>11329.421755273241</v>
      </c>
      <c r="I2865">
        <v>0.48198416757731077</v>
      </c>
      <c r="K2865" s="2" t="s">
        <v>976</v>
      </c>
      <c r="L2865" s="2">
        <f t="shared" ref="L2865" si="16458" xml:space="preserve"> (L2864 - F2868) / F2868</f>
        <v>0.47947761194029853</v>
      </c>
      <c r="M2865" s="2">
        <f t="shared" ref="M2865" si="16459" xml:space="preserve"> (M2864 - G2868) / G2868</f>
        <v>-7.6825983296388248E-2</v>
      </c>
      <c r="N2865" s="2">
        <f t="shared" ref="N2865" si="16460" xml:space="preserve"> (N2864 - H2868) / H2868</f>
        <v>9.0238453628075088E-2</v>
      </c>
      <c r="O2865" s="2">
        <f t="shared" ref="O2865" si="16461" xml:space="preserve"> (O2864 - I2868) / I2868</f>
        <v>4.9711425933052205</v>
      </c>
      <c r="X2865" s="5"/>
      <c r="Y2865" s="6"/>
      <c r="Z2865" s="5"/>
      <c r="AA2865" s="5"/>
      <c r="AB2865" s="5"/>
      <c r="AC2865" s="5"/>
      <c r="AD2865" s="5"/>
      <c r="AE2865" s="5"/>
      <c r="AF2865" s="5"/>
      <c r="AG2865" s="5"/>
      <c r="AH2865" s="5"/>
    </row>
    <row r="2866" spans="1:34" ht="16" x14ac:dyDescent="0.2">
      <c r="A2866" s="1">
        <v>2861</v>
      </c>
      <c r="B2866">
        <v>115728</v>
      </c>
      <c r="C2866">
        <v>3</v>
      </c>
      <c r="D2866" t="s">
        <v>14</v>
      </c>
      <c r="E2866" t="s">
        <v>368</v>
      </c>
      <c r="F2866">
        <v>89</v>
      </c>
      <c r="G2866">
        <v>0.71764705882352942</v>
      </c>
      <c r="H2866">
        <v>13716.75715468851</v>
      </c>
      <c r="I2866">
        <v>0.46291689706668732</v>
      </c>
      <c r="K2866" s="2" t="s">
        <v>977</v>
      </c>
      <c r="L2866" s="2">
        <f t="shared" ref="L2866" si="16462">IF(L2861&lt;=$L$1,1,0)</f>
        <v>0</v>
      </c>
      <c r="M2866" s="2">
        <f t="shared" ref="M2866" si="16463">IF(M2861&lt;=$M$1,1,0)</f>
        <v>1</v>
      </c>
      <c r="N2866" s="2">
        <f t="shared" ref="N2866" si="16464">IF(N2861&lt;=$N$1,1,0)</f>
        <v>0</v>
      </c>
      <c r="O2866" s="2">
        <f t="shared" ref="O2866" si="16465">IF(O2861&lt;=$O$1,1,0)</f>
        <v>0</v>
      </c>
      <c r="X2866" s="5" t="s">
        <v>977</v>
      </c>
      <c r="Y2866" s="5">
        <f t="shared" ref="Y2866" ca="1" si="16466">IF(L2861&lt;=$Y$1,1,0)</f>
        <v>0</v>
      </c>
      <c r="Z2866" s="5">
        <f t="shared" ref="Z2866" ca="1" si="16467">IF(M2861&lt;=$Z$1,1,0)</f>
        <v>1</v>
      </c>
      <c r="AA2866" s="5">
        <f t="shared" ref="AA2866" ca="1" si="16468">IF(N2861&lt;=$AA$1,1,0)</f>
        <v>0</v>
      </c>
      <c r="AB2866" s="5">
        <f t="shared" ref="AB2866" ca="1" si="16469">IF(O2861&lt;=$AB$1,1,0)</f>
        <v>0</v>
      </c>
      <c r="AC2866" s="5"/>
      <c r="AD2866" s="5"/>
      <c r="AE2866" s="5"/>
      <c r="AF2866" s="5"/>
      <c r="AG2866" s="5"/>
      <c r="AH2866" s="5"/>
    </row>
    <row r="2867" spans="1:34" ht="16" x14ac:dyDescent="0.2">
      <c r="A2867" s="1">
        <v>2862</v>
      </c>
      <c r="B2867">
        <v>115728</v>
      </c>
      <c r="C2867">
        <v>2</v>
      </c>
      <c r="D2867" t="s">
        <v>15</v>
      </c>
      <c r="E2867" t="s">
        <v>368</v>
      </c>
      <c r="F2867">
        <v>87</v>
      </c>
      <c r="G2867">
        <v>0.73983739837398377</v>
      </c>
      <c r="H2867">
        <v>13752.467625233139</v>
      </c>
      <c r="I2867">
        <v>0.40811345098931912</v>
      </c>
      <c r="K2867" s="2" t="s">
        <v>978</v>
      </c>
      <c r="L2867" s="2">
        <f t="shared" ref="L2867" si="16470">IF(L2861&lt;=$L$2, 1, 0)</f>
        <v>1</v>
      </c>
      <c r="M2867" s="2">
        <f t="shared" ref="M2867" si="16471">IF(M2861&lt;=$M$2, 1, 0)</f>
        <v>1</v>
      </c>
      <c r="N2867" s="2">
        <f t="shared" ref="N2867" si="16472">IF(N2861&lt;=$N$2, 1, 0)</f>
        <v>0</v>
      </c>
      <c r="O2867" s="2">
        <f t="shared" ref="O2867" si="16473">IF(O2861&lt;=$O$2, 1, 0)</f>
        <v>0</v>
      </c>
      <c r="X2867" s="5" t="s">
        <v>978</v>
      </c>
      <c r="Y2867" s="5">
        <f t="shared" ref="Y2867" ca="1" si="16474">IF(L2861&lt;=$Y$2, 1, 0)</f>
        <v>0</v>
      </c>
      <c r="Z2867" s="5">
        <f t="shared" ref="Z2867" ca="1" si="16475">IF(M2861&lt;=$Z$2, 1, 0)</f>
        <v>0</v>
      </c>
      <c r="AA2867" s="5">
        <f t="shared" ref="AA2867" ca="1" si="16476">IF(N2861&lt;=$AA$2, 1, 0)</f>
        <v>0</v>
      </c>
      <c r="AB2867" s="5">
        <f t="shared" ref="AB2867" ca="1" si="16477">IF(O2861&lt;=$AB$2, 1, 0)</f>
        <v>0</v>
      </c>
      <c r="AC2867" s="5"/>
      <c r="AD2867" s="5" t="s">
        <v>1952</v>
      </c>
      <c r="AE2867" s="5">
        <f t="shared" ref="AE2867" ca="1" si="16478" xml:space="preserve"> Y2866+Y2867+Y2868</f>
        <v>0</v>
      </c>
      <c r="AF2867" s="5">
        <f t="shared" ref="AF2867" ca="1" si="16479">Z2866+Z2867+Z2868</f>
        <v>2</v>
      </c>
      <c r="AG2867" s="5">
        <f t="shared" ref="AG2867" ca="1" si="16480">AA2866+AA2867+AA2868</f>
        <v>0</v>
      </c>
      <c r="AH2867" s="5">
        <f t="shared" ref="AH2867" ca="1" si="16481">AB2866+AB2867+AB2868</f>
        <v>0</v>
      </c>
    </row>
    <row r="2868" spans="1:34" ht="16" x14ac:dyDescent="0.2">
      <c r="A2868" s="1">
        <v>2863</v>
      </c>
      <c r="B2868">
        <v>115728</v>
      </c>
      <c r="C2868">
        <v>1</v>
      </c>
      <c r="D2868" t="s">
        <v>16</v>
      </c>
      <c r="E2868" t="s">
        <v>368</v>
      </c>
      <c r="F2868">
        <v>134</v>
      </c>
      <c r="G2868">
        <v>0.72357723577235777</v>
      </c>
      <c r="H2868">
        <v>11732.506784640829</v>
      </c>
      <c r="I2868">
        <v>0.41641289541208631</v>
      </c>
      <c r="K2868" s="2" t="s">
        <v>979</v>
      </c>
      <c r="L2868" s="2">
        <f t="shared" ref="L2868" si="16482">IF(L2865&lt;=$L$1, 1,0)</f>
        <v>0</v>
      </c>
      <c r="M2868" s="2">
        <f t="shared" ref="M2868" si="16483">IF(M2865&lt;=$M$1, 1,0)</f>
        <v>1</v>
      </c>
      <c r="N2868" s="2">
        <f t="shared" ref="N2868" si="16484">IF(N2865&lt;=$N$1, 1,0)</f>
        <v>0</v>
      </c>
      <c r="O2868" s="2">
        <f t="shared" ref="O2868" si="16485">IF(O2865&lt;=$O$1, 1,0)</f>
        <v>0</v>
      </c>
      <c r="X2868" s="5" t="s">
        <v>979</v>
      </c>
      <c r="Y2868" s="5">
        <f t="shared" ref="Y2868" ca="1" si="16486">IF(L2865&lt;=$Y$1, 1,0)</f>
        <v>0</v>
      </c>
      <c r="Z2868" s="5">
        <f t="shared" ref="Z2868" ca="1" si="16487">IF(M2865&lt;=$Z$1, 1,0)</f>
        <v>1</v>
      </c>
      <c r="AA2868" s="5">
        <f t="shared" ref="AA2868" ca="1" si="16488">IF(N2865&lt;=$AA$1, 1,0)</f>
        <v>0</v>
      </c>
      <c r="AB2868" s="5">
        <f t="shared" ref="AB2868" ca="1" si="16489">IF(O2865&lt;=$AB$1, 1,0)</f>
        <v>0</v>
      </c>
      <c r="AC2868" s="5"/>
      <c r="AD2868" s="5" t="s">
        <v>1953</v>
      </c>
      <c r="AE2868" s="5"/>
      <c r="AF2868" s="5"/>
      <c r="AG2868" s="5"/>
      <c r="AH2868" s="5">
        <f t="shared" ref="AH2868" ca="1" si="16490">AE2867+AF2867+AG2867+AH2867</f>
        <v>2</v>
      </c>
    </row>
    <row r="2869" spans="1:34" ht="16" x14ac:dyDescent="0.2">
      <c r="A2869" s="1">
        <v>2864</v>
      </c>
      <c r="B2869">
        <v>162760</v>
      </c>
      <c r="C2869">
        <v>8</v>
      </c>
      <c r="D2869" t="s">
        <v>8</v>
      </c>
      <c r="E2869" t="s">
        <v>369</v>
      </c>
      <c r="F2869">
        <v>320</v>
      </c>
      <c r="G2869">
        <v>0.74476987447698739</v>
      </c>
      <c r="H2869">
        <v>13218.882149734951</v>
      </c>
      <c r="I2869">
        <v>2.5924504859797191</v>
      </c>
      <c r="K2869" s="2" t="s">
        <v>972</v>
      </c>
      <c r="L2869" s="4">
        <f t="shared" ref="L2869" si="16491" xml:space="preserve"> (F2869 - F2876) / F2876</f>
        <v>0.18081180811808117</v>
      </c>
      <c r="M2869" s="4">
        <f t="shared" ref="M2869" si="16492" xml:space="preserve"> (G2869 - G2876) / G2876</f>
        <v>-2.8970923150256934E-2</v>
      </c>
      <c r="N2869" s="4">
        <f t="shared" ref="N2869" si="16493" xml:space="preserve"> (H2869 - H2876) / H2876</f>
        <v>3.0419088719537479E-2</v>
      </c>
      <c r="O2869" s="4">
        <f t="shared" ref="O2869" si="16494" xml:space="preserve"> (I2869 - I2876) / I2876</f>
        <v>0.67166251736526683</v>
      </c>
      <c r="X2869" s="5"/>
      <c r="Y2869" s="6"/>
      <c r="Z2869" s="5"/>
      <c r="AA2869" s="5"/>
      <c r="AB2869" s="5"/>
      <c r="AC2869" s="5"/>
      <c r="AD2869" s="5"/>
      <c r="AE2869" s="5"/>
      <c r="AF2869" s="5"/>
      <c r="AG2869" s="5"/>
      <c r="AH2869" s="5"/>
    </row>
    <row r="2870" spans="1:34" ht="16" x14ac:dyDescent="0.2">
      <c r="A2870" s="1">
        <v>2865</v>
      </c>
      <c r="B2870">
        <v>162760</v>
      </c>
      <c r="C2870">
        <v>7</v>
      </c>
      <c r="D2870" t="s">
        <v>10</v>
      </c>
      <c r="E2870" t="s">
        <v>369</v>
      </c>
      <c r="F2870">
        <v>239</v>
      </c>
      <c r="G2870">
        <v>0.70980392156862748</v>
      </c>
      <c r="H2870">
        <v>13084.13892690875</v>
      </c>
      <c r="I2870">
        <v>2.4921606745130691</v>
      </c>
      <c r="K2870" s="2" t="s">
        <v>973</v>
      </c>
      <c r="L2870" s="2">
        <f t="shared" ref="L2870" si="16495" xml:space="preserve"> SLOPE(F2869:F2876, $C2869:$C2876)</f>
        <v>-5.9523809523809521E-2</v>
      </c>
      <c r="M2870" s="2">
        <f t="shared" ref="M2870" si="16496" xml:space="preserve"> SLOPE(G2869:G2876, $C2869:$C2876)</f>
        <v>-4.6175421211133031E-3</v>
      </c>
      <c r="N2870" s="2">
        <f t="shared" ref="N2870" si="16497" xml:space="preserve"> SLOPE(H2869:H2876, $C2869:$C2876)</f>
        <v>74.01852670355737</v>
      </c>
      <c r="O2870" s="2">
        <f t="shared" ref="O2870" si="16498" xml:space="preserve"> SLOPE(I2869:I2876, $C2869:$C2876)</f>
        <v>0.14049138342409639</v>
      </c>
      <c r="X2870" s="5"/>
      <c r="Y2870" s="6"/>
      <c r="Z2870" s="5"/>
      <c r="AA2870" s="5"/>
      <c r="AB2870" s="5"/>
      <c r="AC2870" s="5"/>
      <c r="AD2870" s="5"/>
      <c r="AE2870" s="5"/>
      <c r="AF2870" s="5"/>
      <c r="AG2870" s="5"/>
      <c r="AH2870" s="5"/>
    </row>
    <row r="2871" spans="1:34" ht="16" x14ac:dyDescent="0.2">
      <c r="A2871" s="1">
        <v>2866</v>
      </c>
      <c r="B2871">
        <v>162760</v>
      </c>
      <c r="C2871">
        <v>6</v>
      </c>
      <c r="D2871" t="s">
        <v>11</v>
      </c>
      <c r="E2871" t="s">
        <v>369</v>
      </c>
      <c r="F2871">
        <v>256</v>
      </c>
      <c r="G2871">
        <v>0.77625570776255703</v>
      </c>
      <c r="H2871">
        <v>12792.612465053229</v>
      </c>
      <c r="I2871">
        <v>2.2470240943287449</v>
      </c>
      <c r="K2871" s="2" t="s">
        <v>974</v>
      </c>
      <c r="L2871" s="2">
        <f t="shared" ref="L2871" si="16499" xml:space="preserve"> INTERCEPT(F2869:F2876,$C2869:$C2876)</f>
        <v>266.89285714285717</v>
      </c>
      <c r="M2871" s="2">
        <f t="shared" ref="M2871" si="16500" xml:space="preserve"> INTERCEPT(G2869:G2876,$C2869:$C2876)</f>
        <v>0.78273841774906883</v>
      </c>
      <c r="N2871" s="2">
        <f t="shared" ref="N2871" si="16501" xml:space="preserve"> INTERCEPT(H2869:H2876,$C2869:$C2876)</f>
        <v>12652.891684422264</v>
      </c>
      <c r="O2871" s="2">
        <f t="shared" ref="O2871" si="16502" xml:space="preserve"> INTERCEPT(I2869:I2876,$C2869:$C2876)</f>
        <v>1.4404050752266093</v>
      </c>
      <c r="X2871" s="5"/>
      <c r="Y2871" s="6"/>
      <c r="Z2871" s="5"/>
      <c r="AA2871" s="5"/>
      <c r="AB2871" s="5"/>
      <c r="AC2871" s="5"/>
      <c r="AD2871" s="5"/>
      <c r="AE2871" s="5"/>
      <c r="AF2871" s="5"/>
      <c r="AG2871" s="5"/>
      <c r="AH2871" s="5"/>
    </row>
    <row r="2872" spans="1:34" ht="16" x14ac:dyDescent="0.2">
      <c r="A2872" s="1">
        <v>2867</v>
      </c>
      <c r="B2872">
        <v>162760</v>
      </c>
      <c r="C2872">
        <v>5</v>
      </c>
      <c r="D2872" t="s">
        <v>12</v>
      </c>
      <c r="E2872" t="s">
        <v>369</v>
      </c>
      <c r="F2872">
        <v>219</v>
      </c>
      <c r="G2872">
        <v>0.80933852140077822</v>
      </c>
      <c r="H2872">
        <v>13856.51777017721</v>
      </c>
      <c r="I2872">
        <v>1.933208033941715</v>
      </c>
      <c r="K2872" s="2" t="s">
        <v>1340</v>
      </c>
      <c r="L2872" s="2">
        <f t="shared" ref="L2872:O2872" si="16503" xml:space="preserve"> L2871 + (11*L2870)</f>
        <v>266.23809523809524</v>
      </c>
      <c r="M2872" s="2">
        <f t="shared" si="16503"/>
        <v>0.73194545441682246</v>
      </c>
      <c r="N2872" s="2">
        <f t="shared" si="16503"/>
        <v>13467.095478161395</v>
      </c>
      <c r="O2872" s="2">
        <f t="shared" si="16503"/>
        <v>2.9858102928916699</v>
      </c>
      <c r="X2872" s="5"/>
      <c r="Y2872" s="6"/>
      <c r="Z2872" s="5"/>
      <c r="AA2872" s="5"/>
      <c r="AB2872" s="5"/>
      <c r="AC2872" s="5"/>
      <c r="AD2872" s="5"/>
      <c r="AE2872" s="5"/>
      <c r="AF2872" s="5"/>
      <c r="AG2872" s="5"/>
      <c r="AH2872" s="5"/>
    </row>
    <row r="2873" spans="1:34" ht="16" x14ac:dyDescent="0.2">
      <c r="A2873" s="1">
        <v>2868</v>
      </c>
      <c r="B2873">
        <v>162760</v>
      </c>
      <c r="C2873">
        <v>4</v>
      </c>
      <c r="D2873" t="s">
        <v>13</v>
      </c>
      <c r="E2873" t="s">
        <v>369</v>
      </c>
      <c r="F2873">
        <v>258</v>
      </c>
      <c r="G2873">
        <v>0.75</v>
      </c>
      <c r="H2873">
        <v>12565.074803709071</v>
      </c>
      <c r="I2873">
        <v>2.024782120280165</v>
      </c>
      <c r="K2873" s="2" t="s">
        <v>976</v>
      </c>
      <c r="L2873" s="2">
        <f t="shared" ref="L2873" si="16504" xml:space="preserve"> (L2872 - F2876) / F2876</f>
        <v>-1.7571604287471437E-2</v>
      </c>
      <c r="M2873" s="2">
        <f t="shared" ref="M2873" si="16505" xml:space="preserve"> (M2872 - G2876) / G2876</f>
        <v>-4.5691369557813742E-2</v>
      </c>
      <c r="N2873" s="2">
        <f t="shared" ref="N2873" si="16506" xml:space="preserve"> (N2872 - H2876) / H2876</f>
        <v>4.9767453338277021E-2</v>
      </c>
      <c r="O2873" s="2">
        <f t="shared" ref="O2873" si="16507" xml:space="preserve"> (O2872 - I2876) / I2876</f>
        <v>0.92530857487299401</v>
      </c>
      <c r="X2873" s="5"/>
      <c r="Y2873" s="6"/>
      <c r="Z2873" s="5"/>
      <c r="AA2873" s="5"/>
      <c r="AB2873" s="5"/>
      <c r="AC2873" s="5"/>
      <c r="AD2873" s="5"/>
      <c r="AE2873" s="5"/>
      <c r="AF2873" s="5"/>
      <c r="AG2873" s="5"/>
      <c r="AH2873" s="5"/>
    </row>
    <row r="2874" spans="1:34" ht="16" x14ac:dyDescent="0.2">
      <c r="A2874" s="1">
        <v>2869</v>
      </c>
      <c r="B2874">
        <v>162760</v>
      </c>
      <c r="C2874">
        <v>3</v>
      </c>
      <c r="D2874" t="s">
        <v>14</v>
      </c>
      <c r="E2874" t="s">
        <v>369</v>
      </c>
      <c r="F2874">
        <v>289</v>
      </c>
      <c r="G2874">
        <v>0.76156583629893237</v>
      </c>
      <c r="H2874">
        <v>13052.78531844626</v>
      </c>
      <c r="I2874">
        <v>2.0509947957903281</v>
      </c>
      <c r="K2874" s="2" t="s">
        <v>977</v>
      </c>
      <c r="L2874" s="2">
        <f t="shared" ref="L2874" si="16508">IF(L2869&lt;=$L$1,1,0)</f>
        <v>0</v>
      </c>
      <c r="M2874" s="2">
        <f t="shared" ref="M2874" si="16509">IF(M2869&lt;=$M$1,1,0)</f>
        <v>1</v>
      </c>
      <c r="N2874" s="2">
        <f t="shared" ref="N2874" si="16510">IF(N2869&lt;=$N$1,1,0)</f>
        <v>0</v>
      </c>
      <c r="O2874" s="2">
        <f t="shared" ref="O2874" si="16511">IF(O2869&lt;=$O$1,1,0)</f>
        <v>0</v>
      </c>
      <c r="X2874" s="5" t="s">
        <v>977</v>
      </c>
      <c r="Y2874" s="5">
        <f t="shared" ref="Y2874" ca="1" si="16512">IF(L2869&lt;=$Y$1,1,0)</f>
        <v>0</v>
      </c>
      <c r="Z2874" s="5">
        <f t="shared" ref="Z2874" ca="1" si="16513">IF(M2869&lt;=$Z$1,1,0)</f>
        <v>0</v>
      </c>
      <c r="AA2874" s="5">
        <f t="shared" ref="AA2874" ca="1" si="16514">IF(N2869&lt;=$AA$1,1,0)</f>
        <v>0</v>
      </c>
      <c r="AB2874" s="5">
        <f t="shared" ref="AB2874" ca="1" si="16515">IF(O2869&lt;=$AB$1,1,0)</f>
        <v>0</v>
      </c>
      <c r="AC2874" s="5"/>
      <c r="AD2874" s="5"/>
      <c r="AE2874" s="5"/>
      <c r="AF2874" s="5"/>
      <c r="AG2874" s="5"/>
      <c r="AH2874" s="5"/>
    </row>
    <row r="2875" spans="1:34" ht="16" x14ac:dyDescent="0.2">
      <c r="A2875" s="1">
        <v>2870</v>
      </c>
      <c r="B2875">
        <v>162760</v>
      </c>
      <c r="C2875">
        <v>2</v>
      </c>
      <c r="D2875" t="s">
        <v>15</v>
      </c>
      <c r="E2875" t="s">
        <v>369</v>
      </c>
      <c r="F2875">
        <v>281</v>
      </c>
      <c r="G2875">
        <v>0.77695167286245348</v>
      </c>
      <c r="H2875">
        <v>12489.14258642917</v>
      </c>
      <c r="I2875">
        <v>1.6894885128250801</v>
      </c>
      <c r="K2875" s="2" t="s">
        <v>978</v>
      </c>
      <c r="L2875" s="2">
        <f t="shared" ref="L2875" si="16516">IF(L2869&lt;=$L$2, 1, 0)</f>
        <v>1</v>
      </c>
      <c r="M2875" s="2">
        <f t="shared" ref="M2875" si="16517">IF(M2869&lt;=$M$2, 1, 0)</f>
        <v>1</v>
      </c>
      <c r="N2875" s="2">
        <f t="shared" ref="N2875" si="16518">IF(N2869&lt;=$N$2, 1, 0)</f>
        <v>0</v>
      </c>
      <c r="O2875" s="2">
        <f t="shared" ref="O2875" si="16519">IF(O2869&lt;=$O$2, 1, 0)</f>
        <v>0</v>
      </c>
      <c r="X2875" s="5" t="s">
        <v>978</v>
      </c>
      <c r="Y2875" s="5">
        <f t="shared" ref="Y2875" ca="1" si="16520">IF(L2869&lt;=$Y$2, 1, 0)</f>
        <v>0</v>
      </c>
      <c r="Z2875" s="5">
        <f t="shared" ref="Z2875" ca="1" si="16521">IF(M2869&lt;=$Z$2, 1, 0)</f>
        <v>0</v>
      </c>
      <c r="AA2875" s="5">
        <f t="shared" ref="AA2875" ca="1" si="16522">IF(N2869&lt;=$AA$2, 1, 0)</f>
        <v>0</v>
      </c>
      <c r="AB2875" s="5">
        <f t="shared" ref="AB2875" ca="1" si="16523">IF(O2869&lt;=$AB$2, 1, 0)</f>
        <v>0</v>
      </c>
      <c r="AC2875" s="5"/>
      <c r="AD2875" s="5" t="s">
        <v>1952</v>
      </c>
      <c r="AE2875" s="5">
        <f t="shared" ref="AE2875" ca="1" si="16524" xml:space="preserve"> Y2874+Y2875+Y2876</f>
        <v>0</v>
      </c>
      <c r="AF2875" s="5">
        <f t="shared" ref="AF2875" ca="1" si="16525">Z2874+Z2875+Z2876</f>
        <v>0</v>
      </c>
      <c r="AG2875" s="5">
        <f t="shared" ref="AG2875" ca="1" si="16526">AA2874+AA2875+AA2876</f>
        <v>0</v>
      </c>
      <c r="AH2875" s="5">
        <f t="shared" ref="AH2875" ca="1" si="16527">AB2874+AB2875+AB2876</f>
        <v>0</v>
      </c>
    </row>
    <row r="2876" spans="1:34" ht="16" x14ac:dyDescent="0.2">
      <c r="A2876" s="1">
        <v>2871</v>
      </c>
      <c r="B2876">
        <v>162760</v>
      </c>
      <c r="C2876">
        <v>1</v>
      </c>
      <c r="D2876" t="s">
        <v>16</v>
      </c>
      <c r="E2876" t="s">
        <v>369</v>
      </c>
      <c r="F2876">
        <v>271</v>
      </c>
      <c r="G2876">
        <v>0.76699029126213591</v>
      </c>
      <c r="H2876">
        <v>12828.64641624754</v>
      </c>
      <c r="I2876">
        <v>1.5508216874215259</v>
      </c>
      <c r="K2876" s="2" t="s">
        <v>979</v>
      </c>
      <c r="L2876" s="2">
        <f t="shared" ref="L2876" si="16528">IF(L2873&lt;=$L$1, 1,0)</f>
        <v>1</v>
      </c>
      <c r="M2876" s="2">
        <f t="shared" ref="M2876" si="16529">IF(M2873&lt;=$M$1, 1,0)</f>
        <v>1</v>
      </c>
      <c r="N2876" s="2">
        <f t="shared" ref="N2876" si="16530">IF(N2873&lt;=$N$1, 1,0)</f>
        <v>0</v>
      </c>
      <c r="O2876" s="2">
        <f t="shared" ref="O2876" si="16531">IF(O2873&lt;=$O$1, 1,0)</f>
        <v>0</v>
      </c>
      <c r="X2876" s="5" t="s">
        <v>979</v>
      </c>
      <c r="Y2876" s="5">
        <f t="shared" ref="Y2876" ca="1" si="16532">IF(L2873&lt;=$Y$1, 1,0)</f>
        <v>0</v>
      </c>
      <c r="Z2876" s="5">
        <f t="shared" ref="Z2876" ca="1" si="16533">IF(M2873&lt;=$Z$1, 1,0)</f>
        <v>0</v>
      </c>
      <c r="AA2876" s="5">
        <f t="shared" ref="AA2876" ca="1" si="16534">IF(N2873&lt;=$AA$1, 1,0)</f>
        <v>0</v>
      </c>
      <c r="AB2876" s="5">
        <f t="shared" ref="AB2876" ca="1" si="16535">IF(O2873&lt;=$AB$1, 1,0)</f>
        <v>0</v>
      </c>
      <c r="AC2876" s="5"/>
      <c r="AD2876" s="5" t="s">
        <v>1953</v>
      </c>
      <c r="AE2876" s="5"/>
      <c r="AF2876" s="5"/>
      <c r="AG2876" s="5"/>
      <c r="AH2876" s="5">
        <f t="shared" ref="AH2876" ca="1" si="16536">AE2875+AF2875+AG2875+AH2875</f>
        <v>0</v>
      </c>
    </row>
    <row r="2877" spans="1:34" ht="16" x14ac:dyDescent="0.2">
      <c r="A2877" s="1">
        <v>2872</v>
      </c>
      <c r="B2877">
        <v>170301</v>
      </c>
      <c r="C2877">
        <v>8</v>
      </c>
      <c r="D2877" t="s">
        <v>8</v>
      </c>
      <c r="E2877" t="s">
        <v>370</v>
      </c>
      <c r="F2877">
        <v>689</v>
      </c>
      <c r="G2877">
        <v>0.9085213032581454</v>
      </c>
      <c r="H2877">
        <v>18581.958306359909</v>
      </c>
      <c r="I2877">
        <v>1.952755309667547</v>
      </c>
      <c r="K2877" s="2" t="s">
        <v>972</v>
      </c>
      <c r="L2877" s="4">
        <f t="shared" ref="L2877" si="16537" xml:space="preserve"> (F2877 - F2884) / F2884</f>
        <v>-0.23698781838316721</v>
      </c>
      <c r="M2877" s="4">
        <f t="shared" ref="M2877" si="16538" xml:space="preserve"> (G2877 - G2884) / G2884</f>
        <v>9.9987155800144376E-3</v>
      </c>
      <c r="N2877" s="4">
        <f t="shared" ref="N2877" si="16539" xml:space="preserve"> (H2877 - H2884) / H2884</f>
        <v>0.24979738469559648</v>
      </c>
      <c r="O2877" s="4">
        <f t="shared" ref="O2877" si="16540" xml:space="preserve"> (I2877 - I2884) / I2884</f>
        <v>0.24566628264150348</v>
      </c>
      <c r="X2877" s="5"/>
      <c r="Y2877" s="6"/>
      <c r="Z2877" s="5"/>
      <c r="AA2877" s="5"/>
      <c r="AB2877" s="5"/>
      <c r="AC2877" s="5"/>
      <c r="AD2877" s="5"/>
      <c r="AE2877" s="5"/>
      <c r="AF2877" s="5"/>
      <c r="AG2877" s="5"/>
      <c r="AH2877" s="5"/>
    </row>
    <row r="2878" spans="1:34" ht="16" x14ac:dyDescent="0.2">
      <c r="A2878" s="1">
        <v>2873</v>
      </c>
      <c r="B2878">
        <v>170301</v>
      </c>
      <c r="C2878">
        <v>7</v>
      </c>
      <c r="D2878" t="s">
        <v>10</v>
      </c>
      <c r="E2878" t="s">
        <v>370</v>
      </c>
      <c r="F2878">
        <v>798</v>
      </c>
      <c r="G2878">
        <v>0.89216944801026954</v>
      </c>
      <c r="H2878">
        <v>18548.64322685463</v>
      </c>
      <c r="I2878">
        <v>1.913328076378467</v>
      </c>
      <c r="K2878" s="2" t="s">
        <v>973</v>
      </c>
      <c r="L2878" s="2">
        <f t="shared" ref="L2878" si="16541" xml:space="preserve"> SLOPE(F2877:F2884, $C2877:$C2884)</f>
        <v>-21.833333333333332</v>
      </c>
      <c r="M2878" s="2">
        <f t="shared" ref="M2878" si="16542" xml:space="preserve"> SLOPE(G2877:G2884, $C2877:$C2884)</f>
        <v>6.4155063917501983E-4</v>
      </c>
      <c r="N2878" s="2">
        <f t="shared" ref="N2878" si="16543" xml:space="preserve"> SLOPE(H2877:H2884, $C2877:$C2884)</f>
        <v>541.70089360921031</v>
      </c>
      <c r="O2878" s="2">
        <f t="shared" ref="O2878" si="16544" xml:space="preserve"> SLOPE(I2877:I2884, $C2877:$C2884)</f>
        <v>4.076143146513829E-2</v>
      </c>
      <c r="X2878" s="5"/>
      <c r="Y2878" s="6"/>
      <c r="Z2878" s="5"/>
      <c r="AA2878" s="5"/>
      <c r="AB2878" s="5"/>
      <c r="AC2878" s="5"/>
      <c r="AD2878" s="5"/>
      <c r="AE2878" s="5"/>
      <c r="AF2878" s="5"/>
      <c r="AG2878" s="5"/>
      <c r="AH2878" s="5"/>
    </row>
    <row r="2879" spans="1:34" ht="16" x14ac:dyDescent="0.2">
      <c r="A2879" s="1">
        <v>2874</v>
      </c>
      <c r="B2879">
        <v>170301</v>
      </c>
      <c r="C2879">
        <v>6</v>
      </c>
      <c r="D2879" t="s">
        <v>11</v>
      </c>
      <c r="E2879" t="s">
        <v>370</v>
      </c>
      <c r="F2879">
        <v>779</v>
      </c>
      <c r="G2879">
        <v>0.88088642659279781</v>
      </c>
      <c r="H2879">
        <v>16933.701946868619</v>
      </c>
      <c r="I2879">
        <v>1.782989613322983</v>
      </c>
      <c r="K2879" s="2" t="s">
        <v>974</v>
      </c>
      <c r="L2879" s="2">
        <f t="shared" ref="L2879" si="16545" xml:space="preserve"> INTERCEPT(F2877:F2884,$C2877:$C2884)</f>
        <v>890</v>
      </c>
      <c r="M2879" s="2">
        <f t="shared" ref="M2879" si="16546" xml:space="preserve"> INTERCEPT(G2877:G2884,$C2877:$C2884)</f>
        <v>0.89255404750681377</v>
      </c>
      <c r="N2879" s="2">
        <f t="shared" ref="N2879" si="16547" xml:space="preserve"> INTERCEPT(H2877:H2884,$C2877:$C2884)</f>
        <v>14438.146238504622</v>
      </c>
      <c r="O2879" s="2">
        <f t="shared" ref="O2879" si="16548" xml:space="preserve"> INTERCEPT(I2877:I2884,$C2877:$C2884)</f>
        <v>1.5989273024742896</v>
      </c>
      <c r="X2879" s="5"/>
      <c r="Y2879" s="6"/>
      <c r="Z2879" s="5"/>
      <c r="AA2879" s="5"/>
      <c r="AB2879" s="5"/>
      <c r="AC2879" s="5"/>
      <c r="AD2879" s="5"/>
      <c r="AE2879" s="5"/>
      <c r="AF2879" s="5"/>
      <c r="AG2879" s="5"/>
      <c r="AH2879" s="5"/>
    </row>
    <row r="2880" spans="1:34" ht="16" x14ac:dyDescent="0.2">
      <c r="A2880" s="1">
        <v>2875</v>
      </c>
      <c r="B2880">
        <v>170301</v>
      </c>
      <c r="C2880">
        <v>5</v>
      </c>
      <c r="D2880" t="s">
        <v>12</v>
      </c>
      <c r="E2880" t="s">
        <v>370</v>
      </c>
      <c r="F2880">
        <v>725</v>
      </c>
      <c r="G2880">
        <v>0.90839694656488545</v>
      </c>
      <c r="H2880">
        <v>17531.990766970179</v>
      </c>
      <c r="I2880">
        <v>1.6202761004202311</v>
      </c>
      <c r="K2880" s="2" t="s">
        <v>1341</v>
      </c>
      <c r="L2880" s="2">
        <f t="shared" ref="L2880:O2880" si="16549" xml:space="preserve"> L2879 + (11*L2878)</f>
        <v>649.83333333333337</v>
      </c>
      <c r="M2880" s="2">
        <f t="shared" si="16549"/>
        <v>0.89961110453773896</v>
      </c>
      <c r="N2880" s="2">
        <f t="shared" si="16549"/>
        <v>20396.856068205936</v>
      </c>
      <c r="O2880" s="2">
        <f t="shared" si="16549"/>
        <v>2.0473030485908108</v>
      </c>
      <c r="X2880" s="5"/>
      <c r="Y2880" s="6"/>
      <c r="Z2880" s="5"/>
      <c r="AA2880" s="5"/>
      <c r="AB2880" s="5"/>
      <c r="AC2880" s="5"/>
      <c r="AD2880" s="5"/>
      <c r="AE2880" s="5"/>
      <c r="AF2880" s="5"/>
      <c r="AG2880" s="5"/>
      <c r="AH2880" s="5"/>
    </row>
    <row r="2881" spans="1:34" ht="16" x14ac:dyDescent="0.2">
      <c r="A2881" s="1">
        <v>2876</v>
      </c>
      <c r="B2881">
        <v>170301</v>
      </c>
      <c r="C2881">
        <v>4</v>
      </c>
      <c r="D2881" t="s">
        <v>13</v>
      </c>
      <c r="E2881" t="s">
        <v>370</v>
      </c>
      <c r="F2881">
        <v>788</v>
      </c>
      <c r="G2881">
        <v>0.88414634146341464</v>
      </c>
      <c r="H2881">
        <v>17392.518328402919</v>
      </c>
      <c r="I2881">
        <v>1.878144421777828</v>
      </c>
      <c r="K2881" s="2" t="s">
        <v>976</v>
      </c>
      <c r="L2881" s="2">
        <f t="shared" ref="L2881" si="16550" xml:space="preserve"> (L2880 - F2884) / F2884</f>
        <v>-0.28036175710594313</v>
      </c>
      <c r="M2881" s="2">
        <f t="shared" ref="M2881" si="16551" xml:space="preserve"> (M2880 - G2884) / G2884</f>
        <v>9.3290984135533899E-5</v>
      </c>
      <c r="N2881" s="2">
        <f t="shared" ref="N2881" si="16552" xml:space="preserve"> (N2880 - H2884) / H2884</f>
        <v>0.37186495361639837</v>
      </c>
      <c r="O2881" s="2">
        <f t="shared" ref="O2881" si="16553" xml:space="preserve"> (O2880 - I2884) / I2884</f>
        <v>0.30597846302254283</v>
      </c>
      <c r="X2881" s="5"/>
      <c r="Y2881" s="6"/>
      <c r="Z2881" s="5"/>
      <c r="AA2881" s="5"/>
      <c r="AB2881" s="5"/>
      <c r="AC2881" s="5"/>
      <c r="AD2881" s="5"/>
      <c r="AE2881" s="5"/>
      <c r="AF2881" s="5"/>
      <c r="AG2881" s="5"/>
      <c r="AH2881" s="5"/>
    </row>
    <row r="2882" spans="1:34" ht="16" x14ac:dyDescent="0.2">
      <c r="A2882" s="1">
        <v>2877</v>
      </c>
      <c r="B2882">
        <v>170301</v>
      </c>
      <c r="C2882">
        <v>3</v>
      </c>
      <c r="D2882" t="s">
        <v>14</v>
      </c>
      <c r="E2882" t="s">
        <v>370</v>
      </c>
      <c r="F2882">
        <v>830</v>
      </c>
      <c r="G2882">
        <v>0.90628853267570897</v>
      </c>
      <c r="H2882">
        <v>15784.63663766112</v>
      </c>
      <c r="I2882">
        <v>1.894446376823923</v>
      </c>
      <c r="K2882" s="2" t="s">
        <v>977</v>
      </c>
      <c r="L2882" s="2">
        <f t="shared" ref="L2882" si="16554">IF(L2877&lt;=$L$1,1,0)</f>
        <v>1</v>
      </c>
      <c r="M2882" s="2">
        <f t="shared" ref="M2882" si="16555">IF(M2877&lt;=$M$1,1,0)</f>
        <v>1</v>
      </c>
      <c r="N2882" s="2">
        <f t="shared" ref="N2882" si="16556">IF(N2877&lt;=$N$1,1,0)</f>
        <v>0</v>
      </c>
      <c r="O2882" s="2">
        <f t="shared" ref="O2882" si="16557">IF(O2877&lt;=$O$1,1,0)</f>
        <v>0</v>
      </c>
      <c r="X2882" s="5" t="s">
        <v>977</v>
      </c>
      <c r="Y2882" s="5">
        <f t="shared" ref="Y2882" ca="1" si="16558">IF(L2877&lt;=$Y$1,1,0)</f>
        <v>1</v>
      </c>
      <c r="Z2882" s="5">
        <f t="shared" ref="Z2882" ca="1" si="16559">IF(M2877&lt;=$Z$1,1,0)</f>
        <v>0</v>
      </c>
      <c r="AA2882" s="5">
        <f t="shared" ref="AA2882" ca="1" si="16560">IF(N2877&lt;=$AA$1,1,0)</f>
        <v>0</v>
      </c>
      <c r="AB2882" s="5">
        <f t="shared" ref="AB2882" ca="1" si="16561">IF(O2877&lt;=$AB$1,1,0)</f>
        <v>0</v>
      </c>
      <c r="AC2882" s="5"/>
      <c r="AD2882" s="5"/>
      <c r="AE2882" s="5"/>
      <c r="AF2882" s="5"/>
      <c r="AG2882" s="5"/>
      <c r="AH2882" s="5"/>
    </row>
    <row r="2883" spans="1:34" ht="16" x14ac:dyDescent="0.2">
      <c r="A2883" s="1">
        <v>2878</v>
      </c>
      <c r="B2883">
        <v>170301</v>
      </c>
      <c r="C2883">
        <v>2</v>
      </c>
      <c r="D2883" t="s">
        <v>15</v>
      </c>
      <c r="E2883" t="s">
        <v>370</v>
      </c>
      <c r="F2883">
        <v>822</v>
      </c>
      <c r="G2883">
        <v>0.88359201773835916</v>
      </c>
      <c r="H2883">
        <v>15364.976236074859</v>
      </c>
      <c r="I2883">
        <v>1.649250842202544</v>
      </c>
      <c r="K2883" s="2" t="s">
        <v>978</v>
      </c>
      <c r="L2883" s="2">
        <f t="shared" ref="L2883" si="16562">IF(L2877&lt;=$L$2, 1, 0)</f>
        <v>1</v>
      </c>
      <c r="M2883" s="2">
        <f t="shared" ref="M2883" si="16563">IF(M2877&lt;=$M$2, 1, 0)</f>
        <v>1</v>
      </c>
      <c r="N2883" s="2">
        <f t="shared" ref="N2883" si="16564">IF(N2877&lt;=$N$2, 1, 0)</f>
        <v>0</v>
      </c>
      <c r="O2883" s="2">
        <f t="shared" ref="O2883" si="16565">IF(O2877&lt;=$O$2, 1, 0)</f>
        <v>0</v>
      </c>
      <c r="X2883" s="5" t="s">
        <v>978</v>
      </c>
      <c r="Y2883" s="5">
        <f t="shared" ref="Y2883" ca="1" si="16566">IF(L2877&lt;=$Y$2, 1, 0)</f>
        <v>0</v>
      </c>
      <c r="Z2883" s="5">
        <f t="shared" ref="Z2883" ca="1" si="16567">IF(M2877&lt;=$Z$2, 1, 0)</f>
        <v>0</v>
      </c>
      <c r="AA2883" s="5">
        <f t="shared" ref="AA2883" ca="1" si="16568">IF(N2877&lt;=$AA$2, 1, 0)</f>
        <v>0</v>
      </c>
      <c r="AB2883" s="5">
        <f t="shared" ref="AB2883" ca="1" si="16569">IF(O2877&lt;=$AB$2, 1, 0)</f>
        <v>0</v>
      </c>
      <c r="AC2883" s="5"/>
      <c r="AD2883" s="5" t="s">
        <v>1952</v>
      </c>
      <c r="AE2883" s="5">
        <f t="shared" ref="AE2883" ca="1" si="16570" xml:space="preserve"> Y2882+Y2883+Y2884</f>
        <v>2</v>
      </c>
      <c r="AF2883" s="5">
        <f t="shared" ref="AF2883" ca="1" si="16571">Z2882+Z2883+Z2884</f>
        <v>0</v>
      </c>
      <c r="AG2883" s="5">
        <f t="shared" ref="AG2883" ca="1" si="16572">AA2882+AA2883+AA2884</f>
        <v>0</v>
      </c>
      <c r="AH2883" s="5">
        <f t="shared" ref="AH2883" ca="1" si="16573">AB2882+AB2883+AB2884</f>
        <v>0</v>
      </c>
    </row>
    <row r="2884" spans="1:34" ht="16" x14ac:dyDescent="0.2">
      <c r="A2884" s="1">
        <v>2879</v>
      </c>
      <c r="B2884">
        <v>170301</v>
      </c>
      <c r="C2884">
        <v>1</v>
      </c>
      <c r="D2884" t="s">
        <v>16</v>
      </c>
      <c r="E2884" t="s">
        <v>370</v>
      </c>
      <c r="F2884">
        <v>903</v>
      </c>
      <c r="G2884">
        <v>0.89952718676122934</v>
      </c>
      <c r="H2884">
        <v>14867.97662877633</v>
      </c>
      <c r="I2884">
        <v>1.5676392119457729</v>
      </c>
      <c r="K2884" s="2" t="s">
        <v>979</v>
      </c>
      <c r="L2884" s="2">
        <f t="shared" ref="L2884" si="16574">IF(L2881&lt;=$L$1, 1,0)</f>
        <v>1</v>
      </c>
      <c r="M2884" s="2">
        <f t="shared" ref="M2884" si="16575">IF(M2881&lt;=$M$1, 1,0)</f>
        <v>1</v>
      </c>
      <c r="N2884" s="2">
        <f t="shared" ref="N2884" si="16576">IF(N2881&lt;=$N$1, 1,0)</f>
        <v>0</v>
      </c>
      <c r="O2884" s="2">
        <f t="shared" ref="O2884" si="16577">IF(O2881&lt;=$O$1, 1,0)</f>
        <v>0</v>
      </c>
      <c r="X2884" s="5" t="s">
        <v>979</v>
      </c>
      <c r="Y2884" s="5">
        <f t="shared" ref="Y2884" ca="1" si="16578">IF(L2881&lt;=$Y$1, 1,0)</f>
        <v>1</v>
      </c>
      <c r="Z2884" s="5">
        <f t="shared" ref="Z2884" ca="1" si="16579">IF(M2881&lt;=$Z$1, 1,0)</f>
        <v>0</v>
      </c>
      <c r="AA2884" s="5">
        <f t="shared" ref="AA2884" ca="1" si="16580">IF(N2881&lt;=$AA$1, 1,0)</f>
        <v>0</v>
      </c>
      <c r="AB2884" s="5">
        <f t="shared" ref="AB2884" ca="1" si="16581">IF(O2881&lt;=$AB$1, 1,0)</f>
        <v>0</v>
      </c>
      <c r="AC2884" s="5"/>
      <c r="AD2884" s="5" t="s">
        <v>1953</v>
      </c>
      <c r="AE2884" s="5"/>
      <c r="AF2884" s="5"/>
      <c r="AG2884" s="5"/>
      <c r="AH2884" s="5">
        <f t="shared" ref="AH2884" ca="1" si="16582">AE2883+AF2883+AG2883+AH2883</f>
        <v>2</v>
      </c>
    </row>
    <row r="2885" spans="1:34" ht="16" x14ac:dyDescent="0.2">
      <c r="A2885" s="1">
        <v>2880</v>
      </c>
      <c r="B2885">
        <v>120537</v>
      </c>
      <c r="C2885">
        <v>8</v>
      </c>
      <c r="D2885" t="s">
        <v>8</v>
      </c>
      <c r="E2885" t="s">
        <v>371</v>
      </c>
      <c r="F2885">
        <v>109</v>
      </c>
      <c r="G2885">
        <v>0.7191011235955056</v>
      </c>
      <c r="H2885">
        <v>13580.25478391489</v>
      </c>
      <c r="I2885">
        <v>0.29461593014433879</v>
      </c>
      <c r="K2885" s="2" t="s">
        <v>972</v>
      </c>
      <c r="L2885" s="4">
        <f t="shared" ref="L2885" si="16583" xml:space="preserve"> (F2885 - F2892) / F2892</f>
        <v>-0.15503875968992248</v>
      </c>
      <c r="M2885" s="4">
        <f t="shared" ref="M2885" si="16584" xml:space="preserve"> (G2885 - G2892) / G2892</f>
        <v>-2.6582625376815598E-2</v>
      </c>
      <c r="N2885" s="4">
        <f t="shared" ref="N2885" si="16585" xml:space="preserve"> (H2885 - H2892) / H2892</f>
        <v>2.1508176144511643E-2</v>
      </c>
      <c r="O2885" s="4">
        <f t="shared" ref="O2885" si="16586" xml:space="preserve"> (I2885 - I2892) / I2892</f>
        <v>0.12807652097097347</v>
      </c>
      <c r="X2885" s="5"/>
      <c r="Y2885" s="6"/>
      <c r="Z2885" s="5"/>
      <c r="AA2885" s="5"/>
      <c r="AB2885" s="5"/>
      <c r="AC2885" s="5"/>
      <c r="AD2885" s="5"/>
      <c r="AE2885" s="5"/>
      <c r="AF2885" s="5"/>
      <c r="AG2885" s="5"/>
      <c r="AH2885" s="5"/>
    </row>
    <row r="2886" spans="1:34" ht="16" x14ac:dyDescent="0.2">
      <c r="A2886" s="1">
        <v>2881</v>
      </c>
      <c r="B2886">
        <v>120537</v>
      </c>
      <c r="C2886">
        <v>7</v>
      </c>
      <c r="D2886" t="s">
        <v>10</v>
      </c>
      <c r="E2886" t="s">
        <v>371</v>
      </c>
      <c r="F2886">
        <v>91</v>
      </c>
      <c r="G2886">
        <v>0.57608695652173914</v>
      </c>
      <c r="H2886">
        <v>15423.744510943039</v>
      </c>
      <c r="I2886">
        <v>0.28867644731210129</v>
      </c>
      <c r="K2886" s="2" t="s">
        <v>973</v>
      </c>
      <c r="L2886" s="2">
        <f t="shared" ref="L2886" si="16587" xml:space="preserve"> SLOPE(F2885:F2892, $C2885:$C2892)</f>
        <v>-1.3452380952380953</v>
      </c>
      <c r="M2886" s="2">
        <f t="shared" ref="M2886" si="16588" xml:space="preserve"> SLOPE(G2885:G2892, $C2885:$C2892)</f>
        <v>-1.6815894886871696E-2</v>
      </c>
      <c r="N2886" s="2">
        <f t="shared" ref="N2886" si="16589" xml:space="preserve"> SLOPE(H2885:H2892, $C2885:$C2892)</f>
        <v>212.65376674500916</v>
      </c>
      <c r="O2886" s="2">
        <f t="shared" ref="O2886" si="16590" xml:space="preserve"> SLOPE(I2885:I2892, $C2885:$C2892)</f>
        <v>6.0618418220057214E-3</v>
      </c>
      <c r="X2886" s="5"/>
      <c r="Y2886" s="6"/>
      <c r="Z2886" s="5"/>
      <c r="AA2886" s="5"/>
      <c r="AB2886" s="5"/>
      <c r="AC2886" s="5"/>
      <c r="AD2886" s="5"/>
      <c r="AE2886" s="5"/>
      <c r="AF2886" s="5"/>
      <c r="AG2886" s="5"/>
      <c r="AH2886" s="5"/>
    </row>
    <row r="2887" spans="1:34" ht="16" x14ac:dyDescent="0.2">
      <c r="A2887" s="1">
        <v>2882</v>
      </c>
      <c r="B2887">
        <v>120537</v>
      </c>
      <c r="C2887">
        <v>6</v>
      </c>
      <c r="D2887" t="s">
        <v>11</v>
      </c>
      <c r="E2887" t="s">
        <v>371</v>
      </c>
      <c r="F2887">
        <v>96</v>
      </c>
      <c r="G2887">
        <v>0.72448979591836737</v>
      </c>
      <c r="H2887">
        <v>16669.23751278465</v>
      </c>
      <c r="I2887">
        <v>0.27121627249464919</v>
      </c>
      <c r="K2887" s="2" t="s">
        <v>974</v>
      </c>
      <c r="L2887" s="2">
        <f t="shared" ref="L2887" si="16591" xml:space="preserve"> INTERCEPT(F2885:F2892,$C2885:$C2892)</f>
        <v>110.42857142857143</v>
      </c>
      <c r="M2887" s="2">
        <f t="shared" ref="M2887" si="16592" xml:space="preserve"> INTERCEPT(G2885:G2892,$C2885:$C2892)</f>
        <v>0.8103156517679998</v>
      </c>
      <c r="N2887" s="2">
        <f t="shared" ref="N2887" si="16593" xml:space="preserve"> INTERCEPT(H2885:H2892,$C2885:$C2892)</f>
        <v>14051.679237788019</v>
      </c>
      <c r="O2887" s="2">
        <f t="shared" ref="O2887" si="16594" xml:space="preserve"> INTERCEPT(I2885:I2892,$C2885:$C2892)</f>
        <v>0.24894250733285786</v>
      </c>
      <c r="X2887" s="5"/>
      <c r="Y2887" s="6"/>
      <c r="Z2887" s="5"/>
      <c r="AA2887" s="5"/>
      <c r="AB2887" s="5"/>
      <c r="AC2887" s="5"/>
      <c r="AD2887" s="5"/>
      <c r="AE2887" s="5"/>
      <c r="AF2887" s="5"/>
      <c r="AG2887" s="5"/>
      <c r="AH2887" s="5"/>
    </row>
    <row r="2888" spans="1:34" ht="16" x14ac:dyDescent="0.2">
      <c r="A2888" s="1">
        <v>2883</v>
      </c>
      <c r="B2888">
        <v>120537</v>
      </c>
      <c r="C2888">
        <v>5</v>
      </c>
      <c r="D2888" t="s">
        <v>12</v>
      </c>
      <c r="E2888" t="s">
        <v>371</v>
      </c>
      <c r="F2888">
        <v>111</v>
      </c>
      <c r="G2888">
        <v>0.66666666666666663</v>
      </c>
      <c r="H2888">
        <v>17548.546339304488</v>
      </c>
      <c r="I2888">
        <v>0.30634626379835372</v>
      </c>
      <c r="K2888" s="2" t="s">
        <v>1342</v>
      </c>
      <c r="L2888" s="2">
        <f t="shared" ref="L2888:O2888" si="16595" xml:space="preserve"> L2887 + (11*L2886)</f>
        <v>95.63095238095238</v>
      </c>
      <c r="M2888" s="2">
        <f t="shared" si="16595"/>
        <v>0.62534080801241121</v>
      </c>
      <c r="N2888" s="2">
        <f t="shared" si="16595"/>
        <v>16390.870671983121</v>
      </c>
      <c r="O2888" s="2">
        <f t="shared" si="16595"/>
        <v>0.31562276737492079</v>
      </c>
      <c r="X2888" s="5"/>
      <c r="Y2888" s="6"/>
      <c r="Z2888" s="5"/>
      <c r="AA2888" s="5"/>
      <c r="AB2888" s="5"/>
      <c r="AC2888" s="5"/>
      <c r="AD2888" s="5"/>
      <c r="AE2888" s="5"/>
      <c r="AF2888" s="5"/>
      <c r="AG2888" s="5"/>
      <c r="AH2888" s="5"/>
    </row>
    <row r="2889" spans="1:34" ht="16" x14ac:dyDescent="0.2">
      <c r="A2889" s="1">
        <v>2884</v>
      </c>
      <c r="B2889">
        <v>120537</v>
      </c>
      <c r="C2889">
        <v>4</v>
      </c>
      <c r="D2889" t="s">
        <v>13</v>
      </c>
      <c r="E2889" t="s">
        <v>371</v>
      </c>
      <c r="F2889">
        <v>120</v>
      </c>
      <c r="G2889">
        <v>0.91176470588235292</v>
      </c>
      <c r="H2889">
        <v>14979.762787945951</v>
      </c>
      <c r="I2889">
        <v>0.27630555287646791</v>
      </c>
      <c r="K2889" s="2" t="s">
        <v>976</v>
      </c>
      <c r="L2889" s="2">
        <f t="shared" ref="L2889" si="16596" xml:space="preserve"> (L2888 - F2892) / F2892</f>
        <v>-0.25867478774455521</v>
      </c>
      <c r="M2889" s="2">
        <f t="shared" ref="M2889" si="16597" xml:space="preserve"> (M2888 - G2892) / G2892</f>
        <v>-0.15350207695880921</v>
      </c>
      <c r="N2889" s="2">
        <f t="shared" ref="N2889" si="16598" xml:space="preserve"> (N2888 - H2892) / H2892</f>
        <v>0.23292299533214542</v>
      </c>
      <c r="O2889" s="2">
        <f t="shared" ref="O2889" si="16599" xml:space="preserve"> (O2888 - I2892) / I2892</f>
        <v>0.20851113918075129</v>
      </c>
      <c r="X2889" s="5"/>
      <c r="Y2889" s="6"/>
      <c r="Z2889" s="5"/>
      <c r="AA2889" s="5"/>
      <c r="AB2889" s="5"/>
      <c r="AC2889" s="5"/>
      <c r="AD2889" s="5"/>
      <c r="AE2889" s="5"/>
      <c r="AF2889" s="5"/>
      <c r="AG2889" s="5"/>
      <c r="AH2889" s="5"/>
    </row>
    <row r="2890" spans="1:34" ht="16" x14ac:dyDescent="0.2">
      <c r="A2890" s="1">
        <v>2885</v>
      </c>
      <c r="B2890">
        <v>120537</v>
      </c>
      <c r="C2890">
        <v>3</v>
      </c>
      <c r="D2890" t="s">
        <v>14</v>
      </c>
      <c r="E2890" t="s">
        <v>371</v>
      </c>
      <c r="F2890">
        <v>94</v>
      </c>
      <c r="G2890">
        <v>0.80882352941176472</v>
      </c>
      <c r="H2890">
        <v>14515.834308325329</v>
      </c>
      <c r="I2890">
        <v>0.2725870808899164</v>
      </c>
      <c r="K2890" s="2" t="s">
        <v>977</v>
      </c>
      <c r="L2890" s="2">
        <f t="shared" ref="L2890" si="16600">IF(L2885&lt;=$L$1,1,0)</f>
        <v>1</v>
      </c>
      <c r="M2890" s="2">
        <f t="shared" ref="M2890" si="16601">IF(M2885&lt;=$M$1,1,0)</f>
        <v>1</v>
      </c>
      <c r="N2890" s="2">
        <f t="shared" ref="N2890" si="16602">IF(N2885&lt;=$N$1,1,0)</f>
        <v>0</v>
      </c>
      <c r="O2890" s="2">
        <f t="shared" ref="O2890" si="16603">IF(O2885&lt;=$O$1,1,0)</f>
        <v>0</v>
      </c>
      <c r="X2890" s="5" t="s">
        <v>977</v>
      </c>
      <c r="Y2890" s="5">
        <f t="shared" ref="Y2890" ca="1" si="16604">IF(L2885&lt;=$Y$1,1,0)</f>
        <v>0</v>
      </c>
      <c r="Z2890" s="5">
        <f t="shared" ref="Z2890" ca="1" si="16605">IF(M2885&lt;=$Z$1,1,0)</f>
        <v>0</v>
      </c>
      <c r="AA2890" s="5">
        <f t="shared" ref="AA2890" ca="1" si="16606">IF(N2885&lt;=$AA$1,1,0)</f>
        <v>1</v>
      </c>
      <c r="AB2890" s="5">
        <f t="shared" ref="AB2890" ca="1" si="16607">IF(O2885&lt;=$AB$1,1,0)</f>
        <v>0</v>
      </c>
      <c r="AC2890" s="5"/>
      <c r="AD2890" s="5"/>
      <c r="AE2890" s="5"/>
      <c r="AF2890" s="5"/>
      <c r="AG2890" s="5"/>
      <c r="AH2890" s="5"/>
    </row>
    <row r="2891" spans="1:34" ht="16" x14ac:dyDescent="0.2">
      <c r="A2891" s="1">
        <v>2886</v>
      </c>
      <c r="B2891">
        <v>120537</v>
      </c>
      <c r="C2891">
        <v>2</v>
      </c>
      <c r="D2891" t="s">
        <v>15</v>
      </c>
      <c r="E2891" t="s">
        <v>371</v>
      </c>
      <c r="F2891">
        <v>85</v>
      </c>
      <c r="G2891">
        <v>0.73148148148148151</v>
      </c>
      <c r="H2891">
        <v>14057.27101653391</v>
      </c>
      <c r="I2891">
        <v>0.2388521984581051</v>
      </c>
      <c r="K2891" s="2" t="s">
        <v>978</v>
      </c>
      <c r="L2891" s="2">
        <f t="shared" ref="L2891" si="16608">IF(L2885&lt;=$L$2, 1, 0)</f>
        <v>1</v>
      </c>
      <c r="M2891" s="2">
        <f t="shared" ref="M2891" si="16609">IF(M2885&lt;=$M$2, 1, 0)</f>
        <v>1</v>
      </c>
      <c r="N2891" s="2">
        <f t="shared" ref="N2891" si="16610">IF(N2885&lt;=$N$2, 1, 0)</f>
        <v>0</v>
      </c>
      <c r="O2891" s="2">
        <f t="shared" ref="O2891" si="16611">IF(O2885&lt;=$O$2, 1, 0)</f>
        <v>0</v>
      </c>
      <c r="X2891" s="5" t="s">
        <v>978</v>
      </c>
      <c r="Y2891" s="5">
        <f t="shared" ref="Y2891" ca="1" si="16612">IF(L2885&lt;=$Y$2, 1, 0)</f>
        <v>0</v>
      </c>
      <c r="Z2891" s="5">
        <f t="shared" ref="Z2891" ca="1" si="16613">IF(M2885&lt;=$Z$2, 1, 0)</f>
        <v>0</v>
      </c>
      <c r="AA2891" s="5">
        <f t="shared" ref="AA2891" ca="1" si="16614">IF(N2885&lt;=$AA$2, 1, 0)</f>
        <v>0</v>
      </c>
      <c r="AB2891" s="5">
        <f t="shared" ref="AB2891" ca="1" si="16615">IF(O2885&lt;=$AB$2, 1, 0)</f>
        <v>0</v>
      </c>
      <c r="AC2891" s="5"/>
      <c r="AD2891" s="5" t="s">
        <v>1952</v>
      </c>
      <c r="AE2891" s="5">
        <f t="shared" ref="AE2891" ca="1" si="16616" xml:space="preserve"> Y2890+Y2891+Y2892</f>
        <v>1</v>
      </c>
      <c r="AF2891" s="5">
        <f t="shared" ref="AF2891" ca="1" si="16617">Z2890+Z2891+Z2892</f>
        <v>1</v>
      </c>
      <c r="AG2891" s="5">
        <f t="shared" ref="AG2891" ca="1" si="16618">AA2890+AA2891+AA2892</f>
        <v>1</v>
      </c>
      <c r="AH2891" s="5">
        <f t="shared" ref="AH2891" ca="1" si="16619">AB2890+AB2891+AB2892</f>
        <v>0</v>
      </c>
    </row>
    <row r="2892" spans="1:34" ht="16" x14ac:dyDescent="0.2">
      <c r="A2892" s="1">
        <v>2887</v>
      </c>
      <c r="B2892">
        <v>120537</v>
      </c>
      <c r="C2892">
        <v>1</v>
      </c>
      <c r="D2892" t="s">
        <v>16</v>
      </c>
      <c r="E2892" t="s">
        <v>371</v>
      </c>
      <c r="F2892">
        <v>129</v>
      </c>
      <c r="G2892">
        <v>0.73873873873873874</v>
      </c>
      <c r="H2892">
        <v>13294.318245372229</v>
      </c>
      <c r="I2892">
        <v>0.26116661828113658</v>
      </c>
      <c r="K2892" s="2" t="s">
        <v>979</v>
      </c>
      <c r="L2892" s="2">
        <f t="shared" ref="L2892" si="16620">IF(L2889&lt;=$L$1, 1,0)</f>
        <v>1</v>
      </c>
      <c r="M2892" s="2">
        <f t="shared" ref="M2892" si="16621">IF(M2889&lt;=$M$1, 1,0)</f>
        <v>1</v>
      </c>
      <c r="N2892" s="2">
        <f t="shared" ref="N2892" si="16622">IF(N2889&lt;=$N$1, 1,0)</f>
        <v>0</v>
      </c>
      <c r="O2892" s="2">
        <f t="shared" ref="O2892" si="16623">IF(O2889&lt;=$O$1, 1,0)</f>
        <v>0</v>
      </c>
      <c r="X2892" s="5" t="s">
        <v>979</v>
      </c>
      <c r="Y2892" s="5">
        <f t="shared" ref="Y2892" ca="1" si="16624">IF(L2889&lt;=$Y$1, 1,0)</f>
        <v>1</v>
      </c>
      <c r="Z2892" s="5">
        <f t="shared" ref="Z2892" ca="1" si="16625">IF(M2889&lt;=$Z$1, 1,0)</f>
        <v>1</v>
      </c>
      <c r="AA2892" s="5">
        <f t="shared" ref="AA2892" ca="1" si="16626">IF(N2889&lt;=$AA$1, 1,0)</f>
        <v>0</v>
      </c>
      <c r="AB2892" s="5">
        <f t="shared" ref="AB2892" ca="1" si="16627">IF(O2889&lt;=$AB$1, 1,0)</f>
        <v>0</v>
      </c>
      <c r="AC2892" s="5"/>
      <c r="AD2892" s="5" t="s">
        <v>1953</v>
      </c>
      <c r="AE2892" s="5"/>
      <c r="AF2892" s="5"/>
      <c r="AG2892" s="5"/>
      <c r="AH2892" s="5">
        <f t="shared" ref="AH2892" ca="1" si="16628">AE2891+AF2891+AG2891+AH2891</f>
        <v>3</v>
      </c>
    </row>
    <row r="2893" spans="1:34" ht="16" x14ac:dyDescent="0.2">
      <c r="A2893" s="1">
        <v>2888</v>
      </c>
      <c r="B2893">
        <v>191676</v>
      </c>
      <c r="C2893">
        <v>8</v>
      </c>
      <c r="D2893" t="s">
        <v>8</v>
      </c>
      <c r="E2893" t="s">
        <v>372</v>
      </c>
      <c r="F2893">
        <v>270</v>
      </c>
      <c r="G2893">
        <v>0.78995433789954339</v>
      </c>
      <c r="H2893">
        <v>17622.512524237791</v>
      </c>
      <c r="I2893">
        <v>1.643698638590851</v>
      </c>
      <c r="K2893" s="2" t="s">
        <v>972</v>
      </c>
      <c r="L2893" s="4">
        <f t="shared" ref="L2893" si="16629" xml:space="preserve"> (F2893 - F2900) / F2900</f>
        <v>0.15384615384615385</v>
      </c>
      <c r="M2893" s="4">
        <f t="shared" ref="M2893" si="16630" xml:space="preserve"> (G2893 - G2900) / G2900</f>
        <v>-9.768146748543538E-2</v>
      </c>
      <c r="N2893" s="4">
        <f t="shared" ref="N2893" si="16631" xml:space="preserve"> (H2893 - H2900) / H2900</f>
        <v>0.54180068832903461</v>
      </c>
      <c r="O2893" s="4">
        <f t="shared" ref="O2893" si="16632" xml:space="preserve"> (I2893 - I2900) / I2900</f>
        <v>0.47152434212988242</v>
      </c>
      <c r="X2893" s="5"/>
      <c r="Y2893" s="6"/>
      <c r="Z2893" s="5"/>
      <c r="AA2893" s="5"/>
      <c r="AB2893" s="5"/>
      <c r="AC2893" s="5"/>
      <c r="AD2893" s="5"/>
      <c r="AE2893" s="5"/>
      <c r="AF2893" s="5"/>
      <c r="AG2893" s="5"/>
      <c r="AH2893" s="5"/>
    </row>
    <row r="2894" spans="1:34" ht="16" x14ac:dyDescent="0.2">
      <c r="A2894" s="1">
        <v>2889</v>
      </c>
      <c r="B2894">
        <v>191676</v>
      </c>
      <c r="C2894">
        <v>7</v>
      </c>
      <c r="D2894" t="s">
        <v>10</v>
      </c>
      <c r="E2894" t="s">
        <v>372</v>
      </c>
      <c r="F2894">
        <v>257</v>
      </c>
      <c r="G2894">
        <v>0.908675799086758</v>
      </c>
      <c r="H2894">
        <v>15817.903058243281</v>
      </c>
      <c r="I2894">
        <v>1.706319502895298</v>
      </c>
      <c r="K2894" s="2" t="s">
        <v>973</v>
      </c>
      <c r="L2894" s="2">
        <f t="shared" ref="L2894" si="16633" xml:space="preserve"> SLOPE(F2893:F2900, $C2893:$C2900)</f>
        <v>5.6904761904761907</v>
      </c>
      <c r="M2894" s="2">
        <f t="shared" ref="M2894" si="16634" xml:space="preserve"> SLOPE(G2893:G2900, $C2893:$C2900)</f>
        <v>-7.2140548365008184E-3</v>
      </c>
      <c r="N2894" s="2">
        <f t="shared" ref="N2894" si="16635" xml:space="preserve"> SLOPE(H2893:H2900, $C2893:$C2900)</f>
        <v>880.20976635036152</v>
      </c>
      <c r="O2894" s="2">
        <f t="shared" ref="O2894" si="16636" xml:space="preserve"> SLOPE(I2893:I2900, $C2893:$C2900)</f>
        <v>6.8185289628475115E-2</v>
      </c>
      <c r="X2894" s="5"/>
      <c r="Y2894" s="6"/>
      <c r="Z2894" s="5"/>
      <c r="AA2894" s="5"/>
      <c r="AB2894" s="5"/>
      <c r="AC2894" s="5"/>
      <c r="AD2894" s="5"/>
      <c r="AE2894" s="5"/>
      <c r="AF2894" s="5"/>
      <c r="AG2894" s="5"/>
      <c r="AH2894" s="5"/>
    </row>
    <row r="2895" spans="1:34" ht="16" x14ac:dyDescent="0.2">
      <c r="A2895" s="1">
        <v>2890</v>
      </c>
      <c r="B2895">
        <v>191676</v>
      </c>
      <c r="C2895">
        <v>6</v>
      </c>
      <c r="D2895" t="s">
        <v>11</v>
      </c>
      <c r="E2895" t="s">
        <v>372</v>
      </c>
      <c r="F2895">
        <v>268</v>
      </c>
      <c r="G2895">
        <v>0.80073800738007384</v>
      </c>
      <c r="H2895">
        <v>17455.776984467891</v>
      </c>
      <c r="I2895">
        <v>1.5598283232449479</v>
      </c>
      <c r="K2895" s="2" t="s">
        <v>974</v>
      </c>
      <c r="L2895" s="2">
        <f t="shared" ref="L2895" si="16637" xml:space="preserve"> INTERCEPT(F2893:F2900,$C2893:$C2900)</f>
        <v>229.64285714285714</v>
      </c>
      <c r="M2895" s="2">
        <f t="shared" ref="M2895" si="16638" xml:space="preserve"> INTERCEPT(G2893:G2900,$C2893:$C2900)</f>
        <v>0.88358700080513775</v>
      </c>
      <c r="N2895" s="2">
        <f t="shared" ref="N2895" si="16639" xml:space="preserve"> INTERCEPT(H2893:H2900,$C2893:$C2900)</f>
        <v>9836.6239225032859</v>
      </c>
      <c r="O2895" s="2">
        <f t="shared" ref="O2895" si="16640" xml:space="preserve"> INTERCEPT(I2893:I2900,$C2893:$C2900)</f>
        <v>1.1501964407364849</v>
      </c>
      <c r="X2895" s="5"/>
      <c r="Y2895" s="6"/>
      <c r="Z2895" s="5"/>
      <c r="AA2895" s="5"/>
      <c r="AB2895" s="5"/>
      <c r="AC2895" s="5"/>
      <c r="AD2895" s="5"/>
      <c r="AE2895" s="5"/>
      <c r="AF2895" s="5"/>
      <c r="AG2895" s="5"/>
      <c r="AH2895" s="5"/>
    </row>
    <row r="2896" spans="1:34" ht="16" x14ac:dyDescent="0.2">
      <c r="A2896" s="1">
        <v>2891</v>
      </c>
      <c r="B2896">
        <v>191676</v>
      </c>
      <c r="C2896">
        <v>5</v>
      </c>
      <c r="D2896" t="s">
        <v>12</v>
      </c>
      <c r="E2896" t="s">
        <v>372</v>
      </c>
      <c r="F2896">
        <v>272</v>
      </c>
      <c r="G2896">
        <v>0.8571428571428571</v>
      </c>
      <c r="H2896">
        <v>10528.487704218051</v>
      </c>
      <c r="I2896">
        <v>1.377256519763941</v>
      </c>
      <c r="K2896" s="2" t="s">
        <v>1343</v>
      </c>
      <c r="L2896" s="2">
        <f t="shared" ref="L2896:O2896" si="16641" xml:space="preserve"> L2895 + (11*L2894)</f>
        <v>292.23809523809524</v>
      </c>
      <c r="M2896" s="2">
        <f t="shared" si="16641"/>
        <v>0.80423239760362875</v>
      </c>
      <c r="N2896" s="2">
        <f t="shared" si="16641"/>
        <v>19518.931352357264</v>
      </c>
      <c r="O2896" s="2">
        <f t="shared" si="16641"/>
        <v>1.900234626649711</v>
      </c>
      <c r="X2896" s="5"/>
      <c r="Y2896" s="6"/>
      <c r="Z2896" s="5"/>
      <c r="AA2896" s="5"/>
      <c r="AB2896" s="5"/>
      <c r="AC2896" s="5"/>
      <c r="AD2896" s="5"/>
      <c r="AE2896" s="5"/>
      <c r="AF2896" s="5"/>
      <c r="AG2896" s="5"/>
      <c r="AH2896" s="5"/>
    </row>
    <row r="2897" spans="1:34" ht="16" x14ac:dyDescent="0.2">
      <c r="A2897" s="1">
        <v>2892</v>
      </c>
      <c r="B2897">
        <v>191676</v>
      </c>
      <c r="C2897">
        <v>4</v>
      </c>
      <c r="D2897" t="s">
        <v>13</v>
      </c>
      <c r="E2897" t="s">
        <v>372</v>
      </c>
      <c r="F2897">
        <v>267</v>
      </c>
      <c r="G2897">
        <v>0.83599999999999997</v>
      </c>
      <c r="H2897">
        <v>12750.30500740286</v>
      </c>
      <c r="I2897">
        <v>1.4431495529369389</v>
      </c>
      <c r="K2897" s="2" t="s">
        <v>976</v>
      </c>
      <c r="L2897" s="2">
        <f t="shared" ref="L2897" si="16642" xml:space="preserve"> (L2896 - F2900) / F2900</f>
        <v>0.2488807488807489</v>
      </c>
      <c r="M2897" s="2">
        <f t="shared" ref="M2897" si="16643" xml:space="preserve"> (M2896 - G2900) / G2900</f>
        <v>-8.1372476875165467E-2</v>
      </c>
      <c r="N2897" s="2">
        <f t="shared" ref="N2897" si="16644" xml:space="preserve"> (N2896 - H2900) / H2900</f>
        <v>0.70771913216803017</v>
      </c>
      <c r="O2897" s="2">
        <f t="shared" ref="O2897" si="16645" xml:space="preserve"> (O2896 - I2900) / I2900</f>
        <v>0.70118867487191394</v>
      </c>
      <c r="X2897" s="5"/>
      <c r="Y2897" s="6"/>
      <c r="Z2897" s="5"/>
      <c r="AA2897" s="5"/>
      <c r="AB2897" s="5"/>
      <c r="AC2897" s="5"/>
      <c r="AD2897" s="5"/>
      <c r="AE2897" s="5"/>
      <c r="AF2897" s="5"/>
      <c r="AG2897" s="5"/>
      <c r="AH2897" s="5"/>
    </row>
    <row r="2898" spans="1:34" ht="16" x14ac:dyDescent="0.2">
      <c r="A2898" s="1">
        <v>2893</v>
      </c>
      <c r="B2898">
        <v>191676</v>
      </c>
      <c r="C2898">
        <v>3</v>
      </c>
      <c r="D2898" t="s">
        <v>14</v>
      </c>
      <c r="E2898" t="s">
        <v>372</v>
      </c>
      <c r="F2898">
        <v>251</v>
      </c>
      <c r="G2898">
        <v>0.86547085201793716</v>
      </c>
      <c r="H2898">
        <v>12616.221412317051</v>
      </c>
      <c r="I2898">
        <v>1.470219783881753</v>
      </c>
      <c r="K2898" s="2" t="s">
        <v>977</v>
      </c>
      <c r="L2898" s="2">
        <f t="shared" ref="L2898" si="16646">IF(L2893&lt;=$L$1,1,0)</f>
        <v>1</v>
      </c>
      <c r="M2898" s="2">
        <f t="shared" ref="M2898" si="16647">IF(M2893&lt;=$M$1,1,0)</f>
        <v>1</v>
      </c>
      <c r="N2898" s="2">
        <f t="shared" ref="N2898" si="16648">IF(N2893&lt;=$N$1,1,0)</f>
        <v>0</v>
      </c>
      <c r="O2898" s="2">
        <f t="shared" ref="O2898" si="16649">IF(O2893&lt;=$O$1,1,0)</f>
        <v>0</v>
      </c>
      <c r="X2898" s="5" t="s">
        <v>977</v>
      </c>
      <c r="Y2898" s="5">
        <f t="shared" ref="Y2898" ca="1" si="16650">IF(L2893&lt;=$Y$1,1,0)</f>
        <v>0</v>
      </c>
      <c r="Z2898" s="5">
        <f t="shared" ref="Z2898" ca="1" si="16651">IF(M2893&lt;=$Z$1,1,0)</f>
        <v>1</v>
      </c>
      <c r="AA2898" s="5">
        <f t="shared" ref="AA2898" ca="1" si="16652">IF(N2893&lt;=$AA$1,1,0)</f>
        <v>0</v>
      </c>
      <c r="AB2898" s="5">
        <f t="shared" ref="AB2898" ca="1" si="16653">IF(O2893&lt;=$AB$1,1,0)</f>
        <v>0</v>
      </c>
      <c r="AC2898" s="5"/>
      <c r="AD2898" s="5"/>
      <c r="AE2898" s="5"/>
      <c r="AF2898" s="5"/>
      <c r="AG2898" s="5"/>
      <c r="AH2898" s="5"/>
    </row>
    <row r="2899" spans="1:34" ht="16" x14ac:dyDescent="0.2">
      <c r="A2899" s="1">
        <v>2894</v>
      </c>
      <c r="B2899">
        <v>191676</v>
      </c>
      <c r="C2899">
        <v>2</v>
      </c>
      <c r="D2899" t="s">
        <v>15</v>
      </c>
      <c r="E2899" t="s">
        <v>372</v>
      </c>
      <c r="F2899">
        <v>223</v>
      </c>
      <c r="G2899">
        <v>0.87553648068669532</v>
      </c>
      <c r="H2899">
        <v>12159.510971774191</v>
      </c>
      <c r="I2899">
        <v>1.3387655888428229</v>
      </c>
      <c r="K2899" s="2" t="s">
        <v>978</v>
      </c>
      <c r="L2899" s="2">
        <f t="shared" ref="L2899" si="16654">IF(L2893&lt;=$L$2, 1, 0)</f>
        <v>1</v>
      </c>
      <c r="M2899" s="2">
        <f t="shared" ref="M2899" si="16655">IF(M2893&lt;=$M$2, 1, 0)</f>
        <v>1</v>
      </c>
      <c r="N2899" s="2">
        <f t="shared" ref="N2899" si="16656">IF(N2893&lt;=$N$2, 1, 0)</f>
        <v>0</v>
      </c>
      <c r="O2899" s="2">
        <f t="shared" ref="O2899" si="16657">IF(O2893&lt;=$O$2, 1, 0)</f>
        <v>0</v>
      </c>
      <c r="X2899" s="5" t="s">
        <v>978</v>
      </c>
      <c r="Y2899" s="5">
        <f t="shared" ref="Y2899" ca="1" si="16658">IF(L2893&lt;=$Y$2, 1, 0)</f>
        <v>0</v>
      </c>
      <c r="Z2899" s="5">
        <f t="shared" ref="Z2899" ca="1" si="16659">IF(M2893&lt;=$Z$2, 1, 0)</f>
        <v>0</v>
      </c>
      <c r="AA2899" s="5">
        <f t="shared" ref="AA2899" ca="1" si="16660">IF(N2893&lt;=$AA$2, 1, 0)</f>
        <v>0</v>
      </c>
      <c r="AB2899" s="5">
        <f t="shared" ref="AB2899" ca="1" si="16661">IF(O2893&lt;=$AB$2, 1, 0)</f>
        <v>0</v>
      </c>
      <c r="AC2899" s="5"/>
      <c r="AD2899" s="5" t="s">
        <v>1952</v>
      </c>
      <c r="AE2899" s="5">
        <f t="shared" ref="AE2899" ca="1" si="16662" xml:space="preserve"> Y2898+Y2899+Y2900</f>
        <v>0</v>
      </c>
      <c r="AF2899" s="5">
        <f t="shared" ref="AF2899" ca="1" si="16663">Z2898+Z2899+Z2900</f>
        <v>2</v>
      </c>
      <c r="AG2899" s="5">
        <f t="shared" ref="AG2899" ca="1" si="16664">AA2898+AA2899+AA2900</f>
        <v>0</v>
      </c>
      <c r="AH2899" s="5">
        <f t="shared" ref="AH2899" ca="1" si="16665">AB2898+AB2899+AB2900</f>
        <v>0</v>
      </c>
    </row>
    <row r="2900" spans="1:34" ht="16" x14ac:dyDescent="0.2">
      <c r="A2900" s="1">
        <v>2895</v>
      </c>
      <c r="B2900">
        <v>191676</v>
      </c>
      <c r="C2900">
        <v>1</v>
      </c>
      <c r="D2900" t="s">
        <v>16</v>
      </c>
      <c r="E2900" t="s">
        <v>372</v>
      </c>
      <c r="F2900">
        <v>234</v>
      </c>
      <c r="G2900">
        <v>0.87547169811320757</v>
      </c>
      <c r="H2900">
        <v>11429.825305978189</v>
      </c>
      <c r="I2900">
        <v>1.1170040423604299</v>
      </c>
      <c r="K2900" s="2" t="s">
        <v>979</v>
      </c>
      <c r="L2900" s="2">
        <f t="shared" ref="L2900" si="16666">IF(L2897&lt;=$L$1, 1,0)</f>
        <v>0</v>
      </c>
      <c r="M2900" s="2">
        <f t="shared" ref="M2900" si="16667">IF(M2897&lt;=$M$1, 1,0)</f>
        <v>1</v>
      </c>
      <c r="N2900" s="2">
        <f t="shared" ref="N2900" si="16668">IF(N2897&lt;=$N$1, 1,0)</f>
        <v>0</v>
      </c>
      <c r="O2900" s="2">
        <f t="shared" ref="O2900" si="16669">IF(O2897&lt;=$O$1, 1,0)</f>
        <v>0</v>
      </c>
      <c r="X2900" s="5" t="s">
        <v>979</v>
      </c>
      <c r="Y2900" s="5">
        <f t="shared" ref="Y2900" ca="1" si="16670">IF(L2897&lt;=$Y$1, 1,0)</f>
        <v>0</v>
      </c>
      <c r="Z2900" s="5">
        <f t="shared" ref="Z2900" ca="1" si="16671">IF(M2897&lt;=$Z$1, 1,0)</f>
        <v>1</v>
      </c>
      <c r="AA2900" s="5">
        <f t="shared" ref="AA2900" ca="1" si="16672">IF(N2897&lt;=$AA$1, 1,0)</f>
        <v>0</v>
      </c>
      <c r="AB2900" s="5">
        <f t="shared" ref="AB2900" ca="1" si="16673">IF(O2897&lt;=$AB$1, 1,0)</f>
        <v>0</v>
      </c>
      <c r="AC2900" s="5"/>
      <c r="AD2900" s="5" t="s">
        <v>1953</v>
      </c>
      <c r="AE2900" s="5"/>
      <c r="AF2900" s="5"/>
      <c r="AG2900" s="5"/>
      <c r="AH2900" s="5">
        <f t="shared" ref="AH2900" ca="1" si="16674">AE2899+AF2899+AG2899+AH2899</f>
        <v>2</v>
      </c>
    </row>
    <row r="2901" spans="1:34" ht="16" x14ac:dyDescent="0.2">
      <c r="A2901" s="1">
        <v>2896</v>
      </c>
      <c r="B2901">
        <v>225399</v>
      </c>
      <c r="C2901">
        <v>8</v>
      </c>
      <c r="D2901" t="s">
        <v>8</v>
      </c>
      <c r="E2901" t="s">
        <v>373</v>
      </c>
      <c r="F2901">
        <v>727</v>
      </c>
      <c r="G2901">
        <v>0.70645792563600784</v>
      </c>
      <c r="H2901">
        <v>13448.9058053155</v>
      </c>
      <c r="I2901">
        <v>1.369074509652064</v>
      </c>
      <c r="K2901" s="2" t="s">
        <v>972</v>
      </c>
      <c r="L2901" s="4">
        <f t="shared" ref="L2901" si="16675" xml:space="preserve"> (F2901 - F2908) / F2908</f>
        <v>0.4034749034749035</v>
      </c>
      <c r="M2901" s="4">
        <f t="shared" ref="M2901" si="16676" xml:space="preserve"> (G2901 - G2908) / G2908</f>
        <v>3.6695654187751232E-2</v>
      </c>
      <c r="N2901" s="4">
        <f t="shared" ref="N2901" si="16677" xml:space="preserve"> (H2901 - H2908) / H2908</f>
        <v>9.6073867822126277E-2</v>
      </c>
      <c r="O2901" s="4">
        <f t="shared" ref="O2901" si="16678" xml:space="preserve"> (I2901 - I2908) / I2908</f>
        <v>-0.13013800783416329</v>
      </c>
      <c r="X2901" s="5"/>
      <c r="Y2901" s="6"/>
      <c r="Z2901" s="5"/>
      <c r="AA2901" s="5"/>
      <c r="AB2901" s="5"/>
      <c r="AC2901" s="5"/>
      <c r="AD2901" s="5"/>
      <c r="AE2901" s="5"/>
      <c r="AF2901" s="5"/>
      <c r="AG2901" s="5"/>
      <c r="AH2901" s="5"/>
    </row>
    <row r="2902" spans="1:34" ht="16" x14ac:dyDescent="0.2">
      <c r="A2902" s="1">
        <v>2897</v>
      </c>
      <c r="B2902">
        <v>225399</v>
      </c>
      <c r="C2902">
        <v>7</v>
      </c>
      <c r="D2902" t="s">
        <v>10</v>
      </c>
      <c r="E2902" t="s">
        <v>373</v>
      </c>
      <c r="F2902">
        <v>531</v>
      </c>
      <c r="G2902">
        <v>0.68823529411764706</v>
      </c>
      <c r="H2902">
        <v>14444.67913769099</v>
      </c>
      <c r="I2902">
        <v>1.4368582359365809</v>
      </c>
      <c r="K2902" s="2" t="s">
        <v>973</v>
      </c>
      <c r="L2902" s="2">
        <f t="shared" ref="L2902" si="16679" xml:space="preserve"> SLOPE(F2901:F2908, $C2901:$C2908)</f>
        <v>12.166666666666666</v>
      </c>
      <c r="M2902" s="2">
        <f t="shared" ref="M2902" si="16680" xml:space="preserve"> SLOPE(G2901:G2908, $C2901:$C2908)</f>
        <v>7.2769803777874165E-3</v>
      </c>
      <c r="N2902" s="2">
        <f t="shared" ref="N2902" si="16681" xml:space="preserve"> SLOPE(H2901:H2908, $C2901:$C2908)</f>
        <v>289.86295580112954</v>
      </c>
      <c r="O2902" s="2">
        <f t="shared" ref="O2902" si="16682" xml:space="preserve"> SLOPE(I2901:I2908, $C2901:$C2908)</f>
        <v>-3.0515597462587453E-2</v>
      </c>
      <c r="X2902" s="5"/>
      <c r="Y2902" s="6"/>
      <c r="Z2902" s="5"/>
      <c r="AA2902" s="5"/>
      <c r="AB2902" s="5"/>
      <c r="AC2902" s="5"/>
      <c r="AD2902" s="5"/>
      <c r="AE2902" s="5"/>
      <c r="AF2902" s="5"/>
      <c r="AG2902" s="5"/>
      <c r="AH2902" s="5"/>
    </row>
    <row r="2903" spans="1:34" ht="16" x14ac:dyDescent="0.2">
      <c r="A2903" s="1">
        <v>2898</v>
      </c>
      <c r="B2903">
        <v>225399</v>
      </c>
      <c r="C2903">
        <v>6</v>
      </c>
      <c r="D2903" t="s">
        <v>11</v>
      </c>
      <c r="E2903" t="s">
        <v>373</v>
      </c>
      <c r="F2903">
        <v>519</v>
      </c>
      <c r="G2903">
        <v>0.71701388888888884</v>
      </c>
      <c r="H2903">
        <v>14875.62810049608</v>
      </c>
      <c r="I2903">
        <v>1.539974422121988</v>
      </c>
      <c r="K2903" s="2" t="s">
        <v>974</v>
      </c>
      <c r="L2903" s="2">
        <f t="shared" ref="L2903" si="16683" xml:space="preserve"> INTERCEPT(F2901:F2908,$C2901:$C2908)</f>
        <v>520.25</v>
      </c>
      <c r="M2903" s="2">
        <f t="shared" ref="M2903" si="16684" xml:space="preserve"> INTERCEPT(G2901:G2908,$C2901:$C2908)</f>
        <v>0.64956884647790192</v>
      </c>
      <c r="N2903" s="2">
        <f t="shared" ref="N2903" si="16685" xml:space="preserve"> INTERCEPT(H2901:H2908,$C2901:$C2908)</f>
        <v>12281.60889135087</v>
      </c>
      <c r="O2903" s="2">
        <f t="shared" ref="O2903" si="16686" xml:space="preserve"> INTERCEPT(I2901:I2908,$C2901:$C2908)</f>
        <v>1.6784653406328893</v>
      </c>
      <c r="X2903" s="5"/>
      <c r="Y2903" s="6"/>
      <c r="Z2903" s="5"/>
      <c r="AA2903" s="5"/>
      <c r="AB2903" s="5"/>
      <c r="AC2903" s="5"/>
      <c r="AD2903" s="5"/>
      <c r="AE2903" s="5"/>
      <c r="AF2903" s="5"/>
      <c r="AG2903" s="5"/>
      <c r="AH2903" s="5"/>
    </row>
    <row r="2904" spans="1:34" ht="16" x14ac:dyDescent="0.2">
      <c r="A2904" s="1">
        <v>2899</v>
      </c>
      <c r="B2904">
        <v>225399</v>
      </c>
      <c r="C2904">
        <v>5</v>
      </c>
      <c r="D2904" t="s">
        <v>12</v>
      </c>
      <c r="E2904" t="s">
        <v>373</v>
      </c>
      <c r="F2904">
        <v>577</v>
      </c>
      <c r="G2904">
        <v>0.67463235294117652</v>
      </c>
      <c r="H2904">
        <v>14111.1721021453</v>
      </c>
      <c r="I2904">
        <v>1.5141326485643321</v>
      </c>
      <c r="K2904" s="2" t="s">
        <v>1344</v>
      </c>
      <c r="L2904" s="2">
        <f t="shared" ref="L2904:O2904" si="16687" xml:space="preserve"> L2903 + (11*L2902)</f>
        <v>654.08333333333326</v>
      </c>
      <c r="M2904" s="2">
        <f t="shared" si="16687"/>
        <v>0.72961563063356349</v>
      </c>
      <c r="N2904" s="2">
        <f t="shared" si="16687"/>
        <v>15470.101405163296</v>
      </c>
      <c r="O2904" s="2">
        <f t="shared" si="16687"/>
        <v>1.3427937685444273</v>
      </c>
      <c r="X2904" s="5"/>
      <c r="Y2904" s="6"/>
      <c r="Z2904" s="5"/>
      <c r="AA2904" s="5"/>
      <c r="AB2904" s="5"/>
      <c r="AC2904" s="5"/>
      <c r="AD2904" s="5"/>
      <c r="AE2904" s="5"/>
      <c r="AF2904" s="5"/>
      <c r="AG2904" s="5"/>
      <c r="AH2904" s="5"/>
    </row>
    <row r="2905" spans="1:34" ht="16" x14ac:dyDescent="0.2">
      <c r="A2905" s="1">
        <v>2900</v>
      </c>
      <c r="B2905">
        <v>225399</v>
      </c>
      <c r="C2905">
        <v>4</v>
      </c>
      <c r="D2905" t="s">
        <v>13</v>
      </c>
      <c r="E2905" t="s">
        <v>373</v>
      </c>
      <c r="F2905">
        <v>545</v>
      </c>
      <c r="G2905">
        <v>0.69918699186991873</v>
      </c>
      <c r="H2905">
        <v>14230.74150448633</v>
      </c>
      <c r="I2905">
        <v>1.698669209669124</v>
      </c>
      <c r="K2905" s="2" t="s">
        <v>976</v>
      </c>
      <c r="L2905" s="2">
        <f t="shared" ref="L2905" si="16688" xml:space="preserve"> (L2904 - F2908) / F2908</f>
        <v>0.26270913770913756</v>
      </c>
      <c r="M2905" s="2">
        <f t="shared" ref="M2905" si="16689" xml:space="preserve"> (M2904 - G2908) / G2908</f>
        <v>7.0678558562862481E-2</v>
      </c>
      <c r="N2905" s="2">
        <f t="shared" ref="N2905" si="16690" xml:space="preserve"> (N2904 - H2908) / H2908</f>
        <v>0.2607995124819793</v>
      </c>
      <c r="O2905" s="2">
        <f t="shared" ref="O2905" si="16691" xml:space="preserve"> (O2904 - I2908) / I2908</f>
        <v>-0.14683587026189429</v>
      </c>
      <c r="X2905" s="5"/>
      <c r="Y2905" s="6"/>
      <c r="Z2905" s="5"/>
      <c r="AA2905" s="5"/>
      <c r="AB2905" s="5"/>
      <c r="AC2905" s="5"/>
      <c r="AD2905" s="5"/>
      <c r="AE2905" s="5"/>
      <c r="AF2905" s="5"/>
      <c r="AG2905" s="5"/>
      <c r="AH2905" s="5"/>
    </row>
    <row r="2906" spans="1:34" ht="16" x14ac:dyDescent="0.2">
      <c r="A2906" s="1">
        <v>2901</v>
      </c>
      <c r="B2906">
        <v>225399</v>
      </c>
      <c r="C2906">
        <v>3</v>
      </c>
      <c r="D2906" t="s">
        <v>14</v>
      </c>
      <c r="E2906" t="s">
        <v>373</v>
      </c>
      <c r="F2906">
        <v>615</v>
      </c>
      <c r="G2906">
        <v>0.66313932980599644</v>
      </c>
      <c r="H2906">
        <v>12949.81823840508</v>
      </c>
      <c r="I2906">
        <v>1.616774185193484</v>
      </c>
      <c r="K2906" s="2" t="s">
        <v>977</v>
      </c>
      <c r="L2906" s="2">
        <f t="shared" ref="L2906" si="16692">IF(L2901&lt;=$L$1,1,0)</f>
        <v>0</v>
      </c>
      <c r="M2906" s="2">
        <f t="shared" ref="M2906" si="16693">IF(M2901&lt;=$M$1,1,0)</f>
        <v>1</v>
      </c>
      <c r="N2906" s="2">
        <f t="shared" ref="N2906" si="16694">IF(N2901&lt;=$N$1,1,0)</f>
        <v>0</v>
      </c>
      <c r="O2906" s="2">
        <f t="shared" ref="O2906" si="16695">IF(O2901&lt;=$O$1,1,0)</f>
        <v>1</v>
      </c>
      <c r="X2906" s="5" t="s">
        <v>977</v>
      </c>
      <c r="Y2906" s="5">
        <f t="shared" ref="Y2906" ca="1" si="16696">IF(L2901&lt;=$Y$1,1,0)</f>
        <v>0</v>
      </c>
      <c r="Z2906" s="5">
        <f t="shared" ref="Z2906" ca="1" si="16697">IF(M2901&lt;=$Z$1,1,0)</f>
        <v>0</v>
      </c>
      <c r="AA2906" s="5">
        <f t="shared" ref="AA2906" ca="1" si="16698">IF(N2901&lt;=$AA$1,1,0)</f>
        <v>0</v>
      </c>
      <c r="AB2906" s="5">
        <f t="shared" ref="AB2906" ca="1" si="16699">IF(O2901&lt;=$AB$1,1,0)</f>
        <v>1</v>
      </c>
      <c r="AC2906" s="5"/>
      <c r="AD2906" s="5"/>
      <c r="AE2906" s="5"/>
      <c r="AF2906" s="5"/>
      <c r="AG2906" s="5"/>
      <c r="AH2906" s="5"/>
    </row>
    <row r="2907" spans="1:34" ht="16" x14ac:dyDescent="0.2">
      <c r="A2907" s="1">
        <v>2902</v>
      </c>
      <c r="B2907">
        <v>225399</v>
      </c>
      <c r="C2907">
        <v>2</v>
      </c>
      <c r="D2907" t="s">
        <v>15</v>
      </c>
      <c r="E2907" t="s">
        <v>373</v>
      </c>
      <c r="F2907">
        <v>568</v>
      </c>
      <c r="G2907">
        <v>0.62840466926070038</v>
      </c>
      <c r="H2907">
        <v>12356.920167728949</v>
      </c>
      <c r="I2907">
        <v>1.579779476560663</v>
      </c>
      <c r="K2907" s="2" t="s">
        <v>978</v>
      </c>
      <c r="L2907" s="2">
        <f t="shared" ref="L2907" si="16700">IF(L2901&lt;=$L$2, 1, 0)</f>
        <v>0</v>
      </c>
      <c r="M2907" s="2">
        <f t="shared" ref="M2907" si="16701">IF(M2901&lt;=$M$2, 1, 0)</f>
        <v>1</v>
      </c>
      <c r="N2907" s="2">
        <f t="shared" ref="N2907" si="16702">IF(N2901&lt;=$N$2, 1, 0)</f>
        <v>0</v>
      </c>
      <c r="O2907" s="2">
        <f t="shared" ref="O2907" si="16703">IF(O2901&lt;=$O$2, 1, 0)</f>
        <v>1</v>
      </c>
      <c r="X2907" s="5" t="s">
        <v>978</v>
      </c>
      <c r="Y2907" s="5">
        <f t="shared" ref="Y2907" ca="1" si="16704">IF(L2901&lt;=$Y$2, 1, 0)</f>
        <v>0</v>
      </c>
      <c r="Z2907" s="5">
        <f t="shared" ref="Z2907" ca="1" si="16705">IF(M2901&lt;=$Z$2, 1, 0)</f>
        <v>0</v>
      </c>
      <c r="AA2907" s="5">
        <f t="shared" ref="AA2907" ca="1" si="16706">IF(N2901&lt;=$AA$2, 1, 0)</f>
        <v>0</v>
      </c>
      <c r="AB2907" s="5">
        <f t="shared" ref="AB2907" ca="1" si="16707">IF(O2901&lt;=$AB$2, 1, 0)</f>
        <v>0</v>
      </c>
      <c r="AC2907" s="5"/>
      <c r="AD2907" s="5" t="s">
        <v>1952</v>
      </c>
      <c r="AE2907" s="5">
        <f t="shared" ref="AE2907" ca="1" si="16708" xml:space="preserve"> Y2906+Y2907+Y2908</f>
        <v>0</v>
      </c>
      <c r="AF2907" s="5">
        <f t="shared" ref="AF2907" ca="1" si="16709">Z2906+Z2907+Z2908</f>
        <v>0</v>
      </c>
      <c r="AG2907" s="5">
        <f t="shared" ref="AG2907" ca="1" si="16710">AA2906+AA2907+AA2908</f>
        <v>0</v>
      </c>
      <c r="AH2907" s="5">
        <f t="shared" ref="AH2907" ca="1" si="16711">AB2906+AB2907+AB2908</f>
        <v>2</v>
      </c>
    </row>
    <row r="2908" spans="1:34" ht="16" x14ac:dyDescent="0.2">
      <c r="A2908" s="1">
        <v>2903</v>
      </c>
      <c r="B2908">
        <v>225399</v>
      </c>
      <c r="C2908">
        <v>1</v>
      </c>
      <c r="D2908" t="s">
        <v>16</v>
      </c>
      <c r="E2908" t="s">
        <v>373</v>
      </c>
      <c r="F2908">
        <v>518</v>
      </c>
      <c r="G2908">
        <v>0.68145161290322576</v>
      </c>
      <c r="H2908">
        <v>12270.072483379399</v>
      </c>
      <c r="I2908">
        <v>1.5738985287117291</v>
      </c>
      <c r="K2908" s="2" t="s">
        <v>979</v>
      </c>
      <c r="L2908" s="2">
        <f t="shared" ref="L2908" si="16712">IF(L2905&lt;=$L$1, 1,0)</f>
        <v>0</v>
      </c>
      <c r="M2908" s="2">
        <f t="shared" ref="M2908" si="16713">IF(M2905&lt;=$M$1, 1,0)</f>
        <v>1</v>
      </c>
      <c r="N2908" s="2">
        <f t="shared" ref="N2908" si="16714">IF(N2905&lt;=$N$1, 1,0)</f>
        <v>0</v>
      </c>
      <c r="O2908" s="2">
        <f t="shared" ref="O2908" si="16715">IF(O2905&lt;=$O$1, 1,0)</f>
        <v>1</v>
      </c>
      <c r="X2908" s="5" t="s">
        <v>979</v>
      </c>
      <c r="Y2908" s="5">
        <f t="shared" ref="Y2908" ca="1" si="16716">IF(L2905&lt;=$Y$1, 1,0)</f>
        <v>0</v>
      </c>
      <c r="Z2908" s="5">
        <f t="shared" ref="Z2908" ca="1" si="16717">IF(M2905&lt;=$Z$1, 1,0)</f>
        <v>0</v>
      </c>
      <c r="AA2908" s="5">
        <f t="shared" ref="AA2908" ca="1" si="16718">IF(N2905&lt;=$AA$1, 1,0)</f>
        <v>0</v>
      </c>
      <c r="AB2908" s="5">
        <f t="shared" ref="AB2908" ca="1" si="16719">IF(O2905&lt;=$AB$1, 1,0)</f>
        <v>1</v>
      </c>
      <c r="AC2908" s="5"/>
      <c r="AD2908" s="5" t="s">
        <v>1953</v>
      </c>
      <c r="AE2908" s="5"/>
      <c r="AF2908" s="5"/>
      <c r="AG2908" s="5"/>
      <c r="AH2908" s="5">
        <f t="shared" ref="AH2908" ca="1" si="16720">AE2907+AF2907+AG2907+AH2907</f>
        <v>2</v>
      </c>
    </row>
    <row r="2909" spans="1:34" ht="16" x14ac:dyDescent="0.2">
      <c r="A2909" s="1">
        <v>2904</v>
      </c>
      <c r="B2909">
        <v>225548</v>
      </c>
      <c r="C2909">
        <v>8</v>
      </c>
      <c r="D2909" t="s">
        <v>8</v>
      </c>
      <c r="E2909" t="s">
        <v>374</v>
      </c>
      <c r="F2909">
        <v>249</v>
      </c>
      <c r="G2909">
        <v>0.43145161290322581</v>
      </c>
      <c r="H2909">
        <v>18099.732914182761</v>
      </c>
      <c r="I2909">
        <v>2.6797948018319691</v>
      </c>
      <c r="K2909" s="2" t="s">
        <v>972</v>
      </c>
      <c r="L2909" s="4">
        <f t="shared" ref="L2909" si="16721" xml:space="preserve"> (F2909 - F2916) / F2916</f>
        <v>-0.16722408026755853</v>
      </c>
      <c r="M2909" s="4">
        <f t="shared" ref="M2909" si="16722" xml:space="preserve"> (G2909 - G2916) / G2916</f>
        <v>-0.29763690922730685</v>
      </c>
      <c r="N2909" s="4">
        <f t="shared" ref="N2909" si="16723" xml:space="preserve"> (H2909 - H2916) / H2916</f>
        <v>0.72837822140028108</v>
      </c>
      <c r="O2909" s="4">
        <f t="shared" ref="O2909" si="16724" xml:space="preserve"> (I2909 - I2916) / I2916</f>
        <v>0.26883181774328591</v>
      </c>
      <c r="X2909" s="5"/>
      <c r="Y2909" s="6"/>
      <c r="Z2909" s="5"/>
      <c r="AA2909" s="5"/>
      <c r="AB2909" s="5"/>
      <c r="AC2909" s="5"/>
      <c r="AD2909" s="5"/>
      <c r="AE2909" s="5"/>
      <c r="AF2909" s="5"/>
      <c r="AG2909" s="5"/>
      <c r="AH2909" s="5"/>
    </row>
    <row r="2910" spans="1:34" ht="16" x14ac:dyDescent="0.2">
      <c r="A2910" s="1">
        <v>2905</v>
      </c>
      <c r="B2910">
        <v>225548</v>
      </c>
      <c r="C2910">
        <v>7</v>
      </c>
      <c r="D2910" t="s">
        <v>10</v>
      </c>
      <c r="E2910" t="s">
        <v>374</v>
      </c>
      <c r="F2910">
        <v>251</v>
      </c>
      <c r="G2910">
        <v>0.491869918699187</v>
      </c>
      <c r="H2910">
        <v>17067.83665018337</v>
      </c>
      <c r="I2910">
        <v>2.7328904484072032</v>
      </c>
      <c r="K2910" s="2" t="s">
        <v>973</v>
      </c>
      <c r="L2910" s="2">
        <f t="shared" ref="L2910" si="16725" xml:space="preserve"> SLOPE(F2909:F2916, $C2909:$C2916)</f>
        <v>-11.047619047619047</v>
      </c>
      <c r="M2910" s="2">
        <f t="shared" ref="M2910" si="16726" xml:space="preserve"> SLOPE(G2909:G2916, $C2909:$C2916)</f>
        <v>-2.5969517522246219E-2</v>
      </c>
      <c r="N2910" s="2">
        <f t="shared" ref="N2910" si="16727" xml:space="preserve"> SLOPE(H2909:H2916, $C2909:$C2916)</f>
        <v>1093.8676402125657</v>
      </c>
      <c r="O2910" s="2">
        <f t="shared" ref="O2910" si="16728" xml:space="preserve"> SLOPE(I2909:I2916, $C2909:$C2916)</f>
        <v>5.185159642408238E-2</v>
      </c>
      <c r="X2910" s="5"/>
      <c r="Y2910" s="6"/>
      <c r="Z2910" s="5"/>
      <c r="AA2910" s="5"/>
      <c r="AB2910" s="5"/>
      <c r="AC2910" s="5"/>
      <c r="AD2910" s="5"/>
      <c r="AE2910" s="5"/>
      <c r="AF2910" s="5"/>
      <c r="AG2910" s="5"/>
      <c r="AH2910" s="5"/>
    </row>
    <row r="2911" spans="1:34" ht="16" x14ac:dyDescent="0.2">
      <c r="A2911" s="1">
        <v>2906</v>
      </c>
      <c r="B2911">
        <v>225548</v>
      </c>
      <c r="C2911">
        <v>6</v>
      </c>
      <c r="D2911" t="s">
        <v>11</v>
      </c>
      <c r="E2911" t="s">
        <v>374</v>
      </c>
      <c r="F2911">
        <v>253</v>
      </c>
      <c r="G2911">
        <v>0.47839506172839508</v>
      </c>
      <c r="H2911">
        <v>15074.790503065849</v>
      </c>
      <c r="I2911">
        <v>2.3659827989515878</v>
      </c>
      <c r="K2911" s="2" t="s">
        <v>974</v>
      </c>
      <c r="L2911" s="2">
        <f t="shared" ref="L2911" si="16729" xml:space="preserve"> INTERCEPT(F2909:F2916,$C2909:$C2916)</f>
        <v>338.71428571428572</v>
      </c>
      <c r="M2911" s="2">
        <f t="shared" ref="M2911" si="16730" xml:space="preserve"> INTERCEPT(G2909:G2916,$C2909:$C2916)</f>
        <v>0.65521805135447575</v>
      </c>
      <c r="N2911" s="2">
        <f t="shared" ref="N2911" si="16731" xml:space="preserve"> INTERCEPT(H2909:H2916,$C2909:$C2916)</f>
        <v>9120.8094496246922</v>
      </c>
      <c r="O2911" s="2">
        <f t="shared" ref="O2911" si="16732" xml:space="preserve"> INTERCEPT(I2909:I2916,$C2909:$C2916)</f>
        <v>2.2181344918518016</v>
      </c>
      <c r="X2911" s="5"/>
      <c r="Y2911" s="6"/>
      <c r="Z2911" s="5"/>
      <c r="AA2911" s="5"/>
      <c r="AB2911" s="5"/>
      <c r="AC2911" s="5"/>
      <c r="AD2911" s="5"/>
      <c r="AE2911" s="5"/>
      <c r="AF2911" s="5"/>
      <c r="AG2911" s="5"/>
      <c r="AH2911" s="5"/>
    </row>
    <row r="2912" spans="1:34" ht="16" x14ac:dyDescent="0.2">
      <c r="A2912" s="1">
        <v>2907</v>
      </c>
      <c r="B2912">
        <v>225548</v>
      </c>
      <c r="C2912">
        <v>5</v>
      </c>
      <c r="D2912" t="s">
        <v>12</v>
      </c>
      <c r="E2912" t="s">
        <v>374</v>
      </c>
      <c r="F2912">
        <v>330</v>
      </c>
      <c r="G2912">
        <v>0.50714285714285712</v>
      </c>
      <c r="H2912">
        <v>15011.86684223291</v>
      </c>
      <c r="I2912">
        <v>2.203626786628861</v>
      </c>
      <c r="K2912" s="2" t="s">
        <v>1345</v>
      </c>
      <c r="L2912" s="2">
        <f t="shared" ref="L2912:O2912" si="16733" xml:space="preserve"> L2911 + (11*L2910)</f>
        <v>217.1904761904762</v>
      </c>
      <c r="M2912" s="2">
        <f t="shared" si="16733"/>
        <v>0.36955335860976735</v>
      </c>
      <c r="N2912" s="2">
        <f t="shared" si="16733"/>
        <v>21153.353491962916</v>
      </c>
      <c r="O2912" s="2">
        <f t="shared" si="16733"/>
        <v>2.7885020525167077</v>
      </c>
      <c r="X2912" s="5"/>
      <c r="Y2912" s="6"/>
      <c r="Z2912" s="5"/>
      <c r="AA2912" s="5"/>
      <c r="AB2912" s="5"/>
      <c r="AC2912" s="5"/>
      <c r="AD2912" s="5"/>
      <c r="AE2912" s="5"/>
      <c r="AF2912" s="5"/>
      <c r="AG2912" s="5"/>
      <c r="AH2912" s="5"/>
    </row>
    <row r="2913" spans="1:34" ht="16" x14ac:dyDescent="0.2">
      <c r="A2913" s="1">
        <v>2908</v>
      </c>
      <c r="B2913">
        <v>225548</v>
      </c>
      <c r="C2913">
        <v>4</v>
      </c>
      <c r="D2913" t="s">
        <v>13</v>
      </c>
      <c r="E2913" t="s">
        <v>374</v>
      </c>
      <c r="F2913">
        <v>281</v>
      </c>
      <c r="G2913">
        <v>0.6333333333333333</v>
      </c>
      <c r="H2913">
        <v>13245.06076529798</v>
      </c>
      <c r="I2913">
        <v>2.3956255820168151</v>
      </c>
      <c r="K2913" s="2" t="s">
        <v>976</v>
      </c>
      <c r="L2913" s="2">
        <f t="shared" ref="L2913" si="16734" xml:space="preserve"> (L2912 - F2916) / F2916</f>
        <v>-0.27361044752349095</v>
      </c>
      <c r="M2913" s="2">
        <f t="shared" ref="M2913" si="16735" xml:space="preserve"> (M2912 - G2916) / G2916</f>
        <v>-0.39840150923991369</v>
      </c>
      <c r="N2913" s="2">
        <f t="shared" ref="N2913" si="16736" xml:space="preserve"> (N2912 - H2916) / H2916</f>
        <v>1.0199743089270381</v>
      </c>
      <c r="O2913" s="2">
        <f t="shared" ref="O2913" si="16737" xml:space="preserve"> (O2912 - I2916) / I2916</f>
        <v>0.32030263125255126</v>
      </c>
      <c r="X2913" s="5"/>
      <c r="Y2913" s="6"/>
      <c r="Z2913" s="5"/>
      <c r="AA2913" s="5"/>
      <c r="AB2913" s="5"/>
      <c r="AC2913" s="5"/>
      <c r="AD2913" s="5"/>
      <c r="AE2913" s="5"/>
      <c r="AF2913" s="5"/>
      <c r="AG2913" s="5"/>
      <c r="AH2913" s="5"/>
    </row>
    <row r="2914" spans="1:34" ht="16" x14ac:dyDescent="0.2">
      <c r="A2914" s="1">
        <v>2909</v>
      </c>
      <c r="B2914">
        <v>225548</v>
      </c>
      <c r="C2914">
        <v>3</v>
      </c>
      <c r="D2914" t="s">
        <v>14</v>
      </c>
      <c r="E2914" t="s">
        <v>374</v>
      </c>
      <c r="F2914">
        <v>302</v>
      </c>
      <c r="G2914">
        <v>0.54093567251461994</v>
      </c>
      <c r="H2914">
        <v>11516.343056961439</v>
      </c>
      <c r="I2914">
        <v>2.7098341332176412</v>
      </c>
      <c r="K2914" s="2" t="s">
        <v>977</v>
      </c>
      <c r="L2914" s="2">
        <f t="shared" ref="L2914" si="16738">IF(L2909&lt;=$L$1,1,0)</f>
        <v>1</v>
      </c>
      <c r="M2914" s="2">
        <f t="shared" ref="M2914" si="16739">IF(M2909&lt;=$M$1,1,0)</f>
        <v>1</v>
      </c>
      <c r="N2914" s="2">
        <f t="shared" ref="N2914" si="16740">IF(N2909&lt;=$N$1,1,0)</f>
        <v>0</v>
      </c>
      <c r="O2914" s="2">
        <f t="shared" ref="O2914" si="16741">IF(O2909&lt;=$O$1,1,0)</f>
        <v>0</v>
      </c>
      <c r="X2914" s="5" t="s">
        <v>977</v>
      </c>
      <c r="Y2914" s="5">
        <f t="shared" ref="Y2914" ca="1" si="16742">IF(L2909&lt;=$Y$1,1,0)</f>
        <v>0</v>
      </c>
      <c r="Z2914" s="5">
        <f t="shared" ref="Z2914" ca="1" si="16743">IF(M2909&lt;=$Z$1,1,0)</f>
        <v>1</v>
      </c>
      <c r="AA2914" s="5">
        <f t="shared" ref="AA2914" ca="1" si="16744">IF(N2909&lt;=$AA$1,1,0)</f>
        <v>0</v>
      </c>
      <c r="AB2914" s="5">
        <f t="shared" ref="AB2914" ca="1" si="16745">IF(O2909&lt;=$AB$1,1,0)</f>
        <v>0</v>
      </c>
      <c r="AC2914" s="5"/>
      <c r="AD2914" s="5"/>
      <c r="AE2914" s="5"/>
      <c r="AF2914" s="5"/>
      <c r="AG2914" s="5"/>
      <c r="AH2914" s="5"/>
    </row>
    <row r="2915" spans="1:34" ht="16" x14ac:dyDescent="0.2">
      <c r="A2915" s="1">
        <v>2910</v>
      </c>
      <c r="B2915">
        <v>225548</v>
      </c>
      <c r="C2915">
        <v>2</v>
      </c>
      <c r="D2915" t="s">
        <v>15</v>
      </c>
      <c r="E2915" t="s">
        <v>374</v>
      </c>
      <c r="F2915">
        <v>347</v>
      </c>
      <c r="G2915">
        <v>0.60942760942760943</v>
      </c>
      <c r="H2915">
        <v>11857.98955074516</v>
      </c>
      <c r="I2915">
        <v>2.4119615140701791</v>
      </c>
      <c r="K2915" s="2" t="s">
        <v>978</v>
      </c>
      <c r="L2915" s="2">
        <f t="shared" ref="L2915" si="16746">IF(L2909&lt;=$L$2, 1, 0)</f>
        <v>1</v>
      </c>
      <c r="M2915" s="2">
        <f t="shared" ref="M2915" si="16747">IF(M2909&lt;=$M$2, 1, 0)</f>
        <v>1</v>
      </c>
      <c r="N2915" s="2">
        <f t="shared" ref="N2915" si="16748">IF(N2909&lt;=$N$2, 1, 0)</f>
        <v>0</v>
      </c>
      <c r="O2915" s="2">
        <f t="shared" ref="O2915" si="16749">IF(O2909&lt;=$O$2, 1, 0)</f>
        <v>0</v>
      </c>
      <c r="X2915" s="5" t="s">
        <v>978</v>
      </c>
      <c r="Y2915" s="5">
        <f t="shared" ref="Y2915" ca="1" si="16750">IF(L2909&lt;=$Y$2, 1, 0)</f>
        <v>0</v>
      </c>
      <c r="Z2915" s="5">
        <f t="shared" ref="Z2915" ca="1" si="16751">IF(M2909&lt;=$Z$2, 1, 0)</f>
        <v>1</v>
      </c>
      <c r="AA2915" s="5">
        <f t="shared" ref="AA2915" ca="1" si="16752">IF(N2909&lt;=$AA$2, 1, 0)</f>
        <v>0</v>
      </c>
      <c r="AB2915" s="5">
        <f t="shared" ref="AB2915" ca="1" si="16753">IF(O2909&lt;=$AB$2, 1, 0)</f>
        <v>0</v>
      </c>
      <c r="AC2915" s="5"/>
      <c r="AD2915" s="5" t="s">
        <v>1952</v>
      </c>
      <c r="AE2915" s="5">
        <f t="shared" ref="AE2915" ca="1" si="16754" xml:space="preserve"> Y2914+Y2915+Y2916</f>
        <v>1</v>
      </c>
      <c r="AF2915" s="5">
        <f t="shared" ref="AF2915" ca="1" si="16755">Z2914+Z2915+Z2916</f>
        <v>3</v>
      </c>
      <c r="AG2915" s="5">
        <f t="shared" ref="AG2915" ca="1" si="16756">AA2914+AA2915+AA2916</f>
        <v>0</v>
      </c>
      <c r="AH2915" s="5">
        <f t="shared" ref="AH2915" ca="1" si="16757">AB2914+AB2915+AB2916</f>
        <v>0</v>
      </c>
    </row>
    <row r="2916" spans="1:34" ht="16" x14ac:dyDescent="0.2">
      <c r="A2916" s="1">
        <v>2911</v>
      </c>
      <c r="B2916">
        <v>225548</v>
      </c>
      <c r="C2916">
        <v>1</v>
      </c>
      <c r="D2916" t="s">
        <v>16</v>
      </c>
      <c r="E2916" t="s">
        <v>374</v>
      </c>
      <c r="F2916">
        <v>299</v>
      </c>
      <c r="G2916">
        <v>0.61428571428571432</v>
      </c>
      <c r="H2916">
        <v>10472.09036198043</v>
      </c>
      <c r="I2916">
        <v>2.1120173409571241</v>
      </c>
      <c r="K2916" s="2" t="s">
        <v>979</v>
      </c>
      <c r="L2916" s="2">
        <f t="shared" ref="L2916" si="16758">IF(L2913&lt;=$L$1, 1,0)</f>
        <v>1</v>
      </c>
      <c r="M2916" s="2">
        <f t="shared" ref="M2916" si="16759">IF(M2913&lt;=$M$1, 1,0)</f>
        <v>1</v>
      </c>
      <c r="N2916" s="2">
        <f t="shared" ref="N2916" si="16760">IF(N2913&lt;=$N$1, 1,0)</f>
        <v>0</v>
      </c>
      <c r="O2916" s="2">
        <f t="shared" ref="O2916" si="16761">IF(O2913&lt;=$O$1, 1,0)</f>
        <v>0</v>
      </c>
      <c r="X2916" s="5" t="s">
        <v>979</v>
      </c>
      <c r="Y2916" s="5">
        <f t="shared" ref="Y2916" ca="1" si="16762">IF(L2913&lt;=$Y$1, 1,0)</f>
        <v>1</v>
      </c>
      <c r="Z2916" s="5">
        <f t="shared" ref="Z2916" ca="1" si="16763">IF(M2913&lt;=$Z$1, 1,0)</f>
        <v>1</v>
      </c>
      <c r="AA2916" s="5">
        <f t="shared" ref="AA2916" ca="1" si="16764">IF(N2913&lt;=$AA$1, 1,0)</f>
        <v>0</v>
      </c>
      <c r="AB2916" s="5">
        <f t="shared" ref="AB2916" ca="1" si="16765">IF(O2913&lt;=$AB$1, 1,0)</f>
        <v>0</v>
      </c>
      <c r="AC2916" s="5"/>
      <c r="AD2916" s="5" t="s">
        <v>1953</v>
      </c>
      <c r="AE2916" s="5"/>
      <c r="AF2916" s="5"/>
      <c r="AG2916" s="5"/>
      <c r="AH2916" s="5">
        <f t="shared" ref="AH2916" ca="1" si="16766">AE2915+AF2915+AG2915+AH2915</f>
        <v>4</v>
      </c>
    </row>
    <row r="2917" spans="1:34" ht="16" x14ac:dyDescent="0.2">
      <c r="A2917" s="1">
        <v>2912</v>
      </c>
      <c r="B2917">
        <v>131520</v>
      </c>
      <c r="C2917">
        <v>8</v>
      </c>
      <c r="D2917" t="s">
        <v>8</v>
      </c>
      <c r="E2917" t="s">
        <v>375</v>
      </c>
      <c r="F2917">
        <v>1925</v>
      </c>
      <c r="G2917">
        <v>0.86315086782376504</v>
      </c>
      <c r="H2917">
        <v>7563.8346296002164</v>
      </c>
      <c r="I2917">
        <v>1.1491714173399441</v>
      </c>
      <c r="K2917" s="2" t="s">
        <v>972</v>
      </c>
      <c r="L2917" s="4">
        <f t="shared" ref="L2917" si="16767" xml:space="preserve"> (F2917 - F2924) / F2924</f>
        <v>0.38091822094691535</v>
      </c>
      <c r="M2917" s="4">
        <f t="shared" ref="M2917" si="16768" xml:space="preserve"> (G2917 - G2924) / G2924</f>
        <v>6.6162831869906027E-2</v>
      </c>
      <c r="N2917" s="4">
        <f t="shared" ref="N2917" si="16769" xml:space="preserve"> (H2917 - H2924) / H2924</f>
        <v>-0.26319967350915296</v>
      </c>
      <c r="O2917" s="4">
        <f t="shared" ref="O2917" si="16770" xml:space="preserve"> (I2917 - I2924) / I2924</f>
        <v>0.44937496481110095</v>
      </c>
      <c r="X2917" s="5"/>
      <c r="Y2917" s="6"/>
      <c r="Z2917" s="5"/>
      <c r="AA2917" s="5"/>
      <c r="AB2917" s="5"/>
      <c r="AC2917" s="5"/>
      <c r="AD2917" s="5"/>
      <c r="AE2917" s="5"/>
      <c r="AF2917" s="5"/>
      <c r="AG2917" s="5"/>
      <c r="AH2917" s="5"/>
    </row>
    <row r="2918" spans="1:34" ht="16" x14ac:dyDescent="0.2">
      <c r="A2918" s="1">
        <v>2913</v>
      </c>
      <c r="B2918">
        <v>131520</v>
      </c>
      <c r="C2918">
        <v>7</v>
      </c>
      <c r="D2918" t="s">
        <v>10</v>
      </c>
      <c r="E2918" t="s">
        <v>375</v>
      </c>
      <c r="F2918">
        <v>1501</v>
      </c>
      <c r="G2918">
        <v>0.84737602311025517</v>
      </c>
      <c r="H2918">
        <v>6309.3134242558017</v>
      </c>
      <c r="I2918">
        <v>1.1776108197040931</v>
      </c>
      <c r="K2918" s="2" t="s">
        <v>973</v>
      </c>
      <c r="L2918" s="2">
        <f t="shared" ref="L2918" si="16771" xml:space="preserve"> SLOPE(F2917:F2924, $C2917:$C2924)</f>
        <v>50.916666666666664</v>
      </c>
      <c r="M2918" s="2">
        <f t="shared" ref="M2918" si="16772" xml:space="preserve"> SLOPE(G2917:G2924, $C2917:$C2924)</f>
        <v>9.23172118316983E-3</v>
      </c>
      <c r="N2918" s="2">
        <f t="shared" ref="N2918" si="16773" xml:space="preserve"> SLOPE(H2917:H2924, $C2917:$C2924)</f>
        <v>-350.58486486403262</v>
      </c>
      <c r="O2918" s="2">
        <f t="shared" ref="O2918" si="16774" xml:space="preserve"> SLOPE(I2917:I2924, $C2917:$C2924)</f>
        <v>4.9746511836857611E-2</v>
      </c>
      <c r="X2918" s="5"/>
      <c r="Y2918" s="6"/>
      <c r="Z2918" s="5"/>
      <c r="AA2918" s="5"/>
      <c r="AB2918" s="5"/>
      <c r="AC2918" s="5"/>
      <c r="AD2918" s="5"/>
      <c r="AE2918" s="5"/>
      <c r="AF2918" s="5"/>
      <c r="AG2918" s="5"/>
      <c r="AH2918" s="5"/>
    </row>
    <row r="2919" spans="1:34" ht="16" x14ac:dyDescent="0.2">
      <c r="A2919" s="1">
        <v>2914</v>
      </c>
      <c r="B2919">
        <v>131520</v>
      </c>
      <c r="C2919">
        <v>6</v>
      </c>
      <c r="D2919" t="s">
        <v>11</v>
      </c>
      <c r="E2919" t="s">
        <v>375</v>
      </c>
      <c r="F2919">
        <v>2079</v>
      </c>
      <c r="G2919">
        <v>0.94</v>
      </c>
      <c r="H2919">
        <v>7071.1269508465602</v>
      </c>
      <c r="I2919">
        <v>1.101462015202777</v>
      </c>
      <c r="K2919" s="2" t="s">
        <v>974</v>
      </c>
      <c r="L2919" s="2">
        <f t="shared" ref="L2919" si="16775" xml:space="preserve"> INTERCEPT(F2917:F2924,$C2917:$C2924)</f>
        <v>1339.5</v>
      </c>
      <c r="M2919" s="2">
        <f t="shared" ref="M2919" si="16776" xml:space="preserve"> INTERCEPT(G2917:G2924,$C2917:$C2924)</f>
        <v>0.81834111319807479</v>
      </c>
      <c r="N2919" s="2">
        <f t="shared" ref="N2919" si="16777" xml:space="preserve"> INTERCEPT(H2917:H2924,$C2917:$C2924)</f>
        <v>10134.495738663829</v>
      </c>
      <c r="O2919" s="2">
        <f t="shared" ref="O2919" si="16778" xml:space="preserve"> INTERCEPT(I2917:I2924,$C2917:$C2924)</f>
        <v>0.79391970989115535</v>
      </c>
      <c r="X2919" s="5"/>
      <c r="Y2919" s="6"/>
      <c r="Z2919" s="5"/>
      <c r="AA2919" s="5"/>
      <c r="AB2919" s="5"/>
      <c r="AC2919" s="5"/>
      <c r="AD2919" s="5"/>
      <c r="AE2919" s="5"/>
      <c r="AF2919" s="5"/>
      <c r="AG2919" s="5"/>
      <c r="AH2919" s="5"/>
    </row>
    <row r="2920" spans="1:34" ht="16" x14ac:dyDescent="0.2">
      <c r="A2920" s="1">
        <v>2915</v>
      </c>
      <c r="B2920">
        <v>131520</v>
      </c>
      <c r="C2920">
        <v>5</v>
      </c>
      <c r="D2920" t="s">
        <v>12</v>
      </c>
      <c r="E2920" t="s">
        <v>375</v>
      </c>
      <c r="F2920">
        <v>901</v>
      </c>
      <c r="G2920">
        <v>0.8623629719853837</v>
      </c>
      <c r="H2920">
        <v>11114.920338565071</v>
      </c>
      <c r="I2920">
        <v>1.022009799841687</v>
      </c>
      <c r="K2920" s="2" t="s">
        <v>1346</v>
      </c>
      <c r="L2920" s="2">
        <f t="shared" ref="L2920:O2920" si="16779" xml:space="preserve"> L2919 + (11*L2918)</f>
        <v>1899.5833333333333</v>
      </c>
      <c r="M2920" s="2">
        <f t="shared" si="16779"/>
        <v>0.9198900462129429</v>
      </c>
      <c r="N2920" s="2">
        <f t="shared" si="16779"/>
        <v>6278.0622251594705</v>
      </c>
      <c r="O2920" s="2">
        <f t="shared" si="16779"/>
        <v>1.341131340096589</v>
      </c>
      <c r="X2920" s="5"/>
      <c r="Y2920" s="6"/>
      <c r="Z2920" s="5"/>
      <c r="AA2920" s="5"/>
      <c r="AB2920" s="5"/>
      <c r="AC2920" s="5"/>
      <c r="AD2920" s="5"/>
      <c r="AE2920" s="5"/>
      <c r="AF2920" s="5"/>
      <c r="AG2920" s="5"/>
      <c r="AH2920" s="5"/>
    </row>
    <row r="2921" spans="1:34" ht="16" x14ac:dyDescent="0.2">
      <c r="A2921" s="1">
        <v>2916</v>
      </c>
      <c r="B2921">
        <v>131520</v>
      </c>
      <c r="C2921">
        <v>4</v>
      </c>
      <c r="D2921" t="s">
        <v>13</v>
      </c>
      <c r="E2921" t="s">
        <v>375</v>
      </c>
      <c r="F2921">
        <v>1676</v>
      </c>
      <c r="G2921">
        <v>0.89093387866394003</v>
      </c>
      <c r="H2921">
        <v>10533.92952176478</v>
      </c>
      <c r="I2921">
        <v>0.98637153067699812</v>
      </c>
      <c r="K2921" s="2" t="s">
        <v>976</v>
      </c>
      <c r="L2921" s="2">
        <f t="shared" ref="L2921" si="16780" xml:space="preserve"> (L2920 - F2924) / F2924</f>
        <v>0.36268531802965082</v>
      </c>
      <c r="M2921" s="2">
        <f t="shared" ref="M2921" si="16781" xml:space="preserve"> (M2920 - G2924) / G2924</f>
        <v>0.13624699138873642</v>
      </c>
      <c r="N2921" s="2">
        <f t="shared" ref="N2921" si="16782" xml:space="preserve"> (N2920 - H2924) / H2924</f>
        <v>-0.38844798653777024</v>
      </c>
      <c r="O2921" s="2">
        <f t="shared" ref="O2921" si="16783" xml:space="preserve"> (O2920 - I2924) / I2924</f>
        <v>0.69148149660647984</v>
      </c>
      <c r="X2921" s="5"/>
      <c r="Y2921" s="6"/>
      <c r="Z2921" s="5"/>
      <c r="AA2921" s="5"/>
      <c r="AB2921" s="5"/>
      <c r="AC2921" s="5"/>
      <c r="AD2921" s="5"/>
      <c r="AE2921" s="5"/>
      <c r="AF2921" s="5"/>
      <c r="AG2921" s="5"/>
      <c r="AH2921" s="5"/>
    </row>
    <row r="2922" spans="1:34" ht="16" x14ac:dyDescent="0.2">
      <c r="A2922" s="1">
        <v>2917</v>
      </c>
      <c r="B2922">
        <v>131520</v>
      </c>
      <c r="C2922">
        <v>3</v>
      </c>
      <c r="D2922" t="s">
        <v>14</v>
      </c>
      <c r="E2922" t="s">
        <v>375</v>
      </c>
      <c r="F2922">
        <v>1479</v>
      </c>
      <c r="G2922">
        <v>0.85025380710659904</v>
      </c>
      <c r="H2922">
        <v>7051.7960575437446</v>
      </c>
      <c r="I2922">
        <v>1.0101044231809559</v>
      </c>
      <c r="K2922" s="2" t="s">
        <v>977</v>
      </c>
      <c r="L2922" s="2">
        <f t="shared" ref="L2922" si="16784">IF(L2917&lt;=$L$1,1,0)</f>
        <v>0</v>
      </c>
      <c r="M2922" s="2">
        <f t="shared" ref="M2922" si="16785">IF(M2917&lt;=$M$1,1,0)</f>
        <v>1</v>
      </c>
      <c r="N2922" s="2">
        <f t="shared" ref="N2922" si="16786">IF(N2917&lt;=$N$1,1,0)</f>
        <v>1</v>
      </c>
      <c r="O2922" s="2">
        <f t="shared" ref="O2922" si="16787">IF(O2917&lt;=$O$1,1,0)</f>
        <v>0</v>
      </c>
      <c r="X2922" s="5" t="s">
        <v>977</v>
      </c>
      <c r="Y2922" s="5">
        <f t="shared" ref="Y2922" ca="1" si="16788">IF(L2917&lt;=$Y$1,1,0)</f>
        <v>0</v>
      </c>
      <c r="Z2922" s="5">
        <f t="shared" ref="Z2922" ca="1" si="16789">IF(M2917&lt;=$Z$1,1,0)</f>
        <v>0</v>
      </c>
      <c r="AA2922" s="5">
        <f t="shared" ref="AA2922" ca="1" si="16790">IF(N2917&lt;=$AA$1,1,0)</f>
        <v>1</v>
      </c>
      <c r="AB2922" s="5">
        <f t="shared" ref="AB2922" ca="1" si="16791">IF(O2917&lt;=$AB$1,1,0)</f>
        <v>0</v>
      </c>
      <c r="AC2922" s="5"/>
      <c r="AD2922" s="5"/>
      <c r="AE2922" s="5"/>
      <c r="AF2922" s="5"/>
      <c r="AG2922" s="5"/>
      <c r="AH2922" s="5"/>
    </row>
    <row r="2923" spans="1:34" ht="16" x14ac:dyDescent="0.2">
      <c r="A2923" s="1">
        <v>2918</v>
      </c>
      <c r="B2923">
        <v>131520</v>
      </c>
      <c r="C2923">
        <v>2</v>
      </c>
      <c r="D2923" t="s">
        <v>15</v>
      </c>
      <c r="E2923" t="s">
        <v>375</v>
      </c>
      <c r="F2923">
        <v>1594</v>
      </c>
      <c r="G2923">
        <v>0.81540697674418605</v>
      </c>
      <c r="H2923">
        <v>8544.2036438185096</v>
      </c>
      <c r="I2923">
        <v>0.90262831216672024</v>
      </c>
      <c r="K2923" s="2" t="s">
        <v>978</v>
      </c>
      <c r="L2923" s="2">
        <f t="shared" ref="L2923" si="16792">IF(L2917&lt;=$L$2, 1, 0)</f>
        <v>0</v>
      </c>
      <c r="M2923" s="2">
        <f t="shared" ref="M2923" si="16793">IF(M2917&lt;=$M$2, 1, 0)</f>
        <v>1</v>
      </c>
      <c r="N2923" s="2">
        <f t="shared" ref="N2923" si="16794">IF(N2917&lt;=$N$2, 1, 0)</f>
        <v>1</v>
      </c>
      <c r="O2923" s="2">
        <f t="shared" ref="O2923" si="16795">IF(O2917&lt;=$O$2, 1, 0)</f>
        <v>0</v>
      </c>
      <c r="X2923" s="5" t="s">
        <v>978</v>
      </c>
      <c r="Y2923" s="5">
        <f t="shared" ref="Y2923" ca="1" si="16796">IF(L2917&lt;=$Y$2, 1, 0)</f>
        <v>0</v>
      </c>
      <c r="Z2923" s="5">
        <f t="shared" ref="Z2923" ca="1" si="16797">IF(M2917&lt;=$Z$2, 1, 0)</f>
        <v>0</v>
      </c>
      <c r="AA2923" s="5">
        <f t="shared" ref="AA2923" ca="1" si="16798">IF(N2917&lt;=$AA$2, 1, 0)</f>
        <v>1</v>
      </c>
      <c r="AB2923" s="5">
        <f t="shared" ref="AB2923" ca="1" si="16799">IF(O2917&lt;=$AB$2, 1, 0)</f>
        <v>0</v>
      </c>
      <c r="AC2923" s="5"/>
      <c r="AD2923" s="5" t="s">
        <v>1952</v>
      </c>
      <c r="AE2923" s="5">
        <f t="shared" ref="AE2923" ca="1" si="16800" xml:space="preserve"> Y2922+Y2923+Y2924</f>
        <v>0</v>
      </c>
      <c r="AF2923" s="5">
        <f t="shared" ref="AF2923" ca="1" si="16801">Z2922+Z2923+Z2924</f>
        <v>0</v>
      </c>
      <c r="AG2923" s="5">
        <f t="shared" ref="AG2923" ca="1" si="16802">AA2922+AA2923+AA2924</f>
        <v>3</v>
      </c>
      <c r="AH2923" s="5">
        <f t="shared" ref="AH2923" ca="1" si="16803">AB2922+AB2923+AB2924</f>
        <v>0</v>
      </c>
    </row>
    <row r="2924" spans="1:34" ht="16" x14ac:dyDescent="0.2">
      <c r="A2924" s="1">
        <v>2919</v>
      </c>
      <c r="B2924">
        <v>131520</v>
      </c>
      <c r="C2924">
        <v>1</v>
      </c>
      <c r="D2924" t="s">
        <v>16</v>
      </c>
      <c r="E2924" t="s">
        <v>375</v>
      </c>
      <c r="F2924">
        <v>1394</v>
      </c>
      <c r="G2924">
        <v>0.80958634274458308</v>
      </c>
      <c r="H2924">
        <v>10265.786207810779</v>
      </c>
      <c r="I2924">
        <v>0.79287378714294077</v>
      </c>
      <c r="K2924" s="2" t="s">
        <v>979</v>
      </c>
      <c r="L2924" s="2">
        <f t="shared" ref="L2924" si="16804">IF(L2921&lt;=$L$1, 1,0)</f>
        <v>0</v>
      </c>
      <c r="M2924" s="2">
        <f t="shared" ref="M2924" si="16805">IF(M2921&lt;=$M$1, 1,0)</f>
        <v>1</v>
      </c>
      <c r="N2924" s="2">
        <f t="shared" ref="N2924" si="16806">IF(N2921&lt;=$N$1, 1,0)</f>
        <v>1</v>
      </c>
      <c r="O2924" s="2">
        <f t="shared" ref="O2924" si="16807">IF(O2921&lt;=$O$1, 1,0)</f>
        <v>0</v>
      </c>
      <c r="X2924" s="5" t="s">
        <v>979</v>
      </c>
      <c r="Y2924" s="5">
        <f t="shared" ref="Y2924" ca="1" si="16808">IF(L2921&lt;=$Y$1, 1,0)</f>
        <v>0</v>
      </c>
      <c r="Z2924" s="5">
        <f t="shared" ref="Z2924" ca="1" si="16809">IF(M2921&lt;=$Z$1, 1,0)</f>
        <v>0</v>
      </c>
      <c r="AA2924" s="5">
        <f t="shared" ref="AA2924" ca="1" si="16810">IF(N2921&lt;=$AA$1, 1,0)</f>
        <v>1</v>
      </c>
      <c r="AB2924" s="5">
        <f t="shared" ref="AB2924" ca="1" si="16811">IF(O2921&lt;=$AB$1, 1,0)</f>
        <v>0</v>
      </c>
      <c r="AC2924" s="5"/>
      <c r="AD2924" s="5" t="s">
        <v>1953</v>
      </c>
      <c r="AE2924" s="5"/>
      <c r="AF2924" s="5"/>
      <c r="AG2924" s="5"/>
      <c r="AH2924" s="5">
        <f t="shared" ref="AH2924" ca="1" si="16812">AE2923+AF2923+AG2923+AH2923</f>
        <v>3</v>
      </c>
    </row>
    <row r="2925" spans="1:34" ht="16" x14ac:dyDescent="0.2">
      <c r="A2925" s="1">
        <v>2920</v>
      </c>
      <c r="B2925">
        <v>115773</v>
      </c>
      <c r="C2925">
        <v>8</v>
      </c>
      <c r="D2925" t="s">
        <v>8</v>
      </c>
      <c r="E2925" t="s">
        <v>376</v>
      </c>
      <c r="F2925">
        <v>7</v>
      </c>
      <c r="G2925">
        <v>1</v>
      </c>
      <c r="H2925">
        <v>11996.466080327191</v>
      </c>
      <c r="I2925">
        <v>2.0114042322584329E-2</v>
      </c>
      <c r="K2925" s="2" t="s">
        <v>972</v>
      </c>
      <c r="L2925" s="4">
        <f t="shared" ref="L2925" si="16813" xml:space="preserve"> (F2925 - F2932) / F2932</f>
        <v>-0.93518518518518523</v>
      </c>
      <c r="M2925" s="4">
        <f t="shared" ref="M2925" si="16814" xml:space="preserve"> (G2925 - G2932) / G2932</f>
        <v>0.50000000000000011</v>
      </c>
      <c r="N2925" s="4">
        <f t="shared" ref="N2925" si="16815" xml:space="preserve"> (H2925 - H2932) / H2932</f>
        <v>0.22574340998252646</v>
      </c>
      <c r="O2925" s="4">
        <f t="shared" ref="O2925" si="16816" xml:space="preserve"> (I2925 - I2932) / I2932</f>
        <v>0.3118491290713965</v>
      </c>
      <c r="X2925" s="5"/>
      <c r="Y2925" s="6"/>
      <c r="Z2925" s="5"/>
      <c r="AA2925" s="5"/>
      <c r="AB2925" s="5"/>
      <c r="AC2925" s="5"/>
      <c r="AD2925" s="5"/>
      <c r="AE2925" s="5"/>
      <c r="AF2925" s="5"/>
      <c r="AG2925" s="5"/>
      <c r="AH2925" s="5"/>
    </row>
    <row r="2926" spans="1:34" ht="16" x14ac:dyDescent="0.2">
      <c r="A2926" s="1">
        <v>2921</v>
      </c>
      <c r="B2926">
        <v>115773</v>
      </c>
      <c r="C2926">
        <v>7</v>
      </c>
      <c r="D2926" t="s">
        <v>10</v>
      </c>
      <c r="E2926" t="s">
        <v>376</v>
      </c>
      <c r="F2926">
        <v>16</v>
      </c>
      <c r="G2926">
        <v>1</v>
      </c>
      <c r="H2926">
        <v>10020.74743283347</v>
      </c>
      <c r="I2926">
        <v>2.3074421548196479E-2</v>
      </c>
      <c r="K2926" s="2" t="s">
        <v>973</v>
      </c>
      <c r="L2926" s="2">
        <f t="shared" ref="L2926" si="16817" xml:space="preserve"> SLOPE(F2925:F2932, $C2925:$C2932)</f>
        <v>-12.130952380952381</v>
      </c>
      <c r="M2926" s="2">
        <f t="shared" ref="M2926" si="16818" xml:space="preserve"> SLOPE(G2925:G2932, $C2925:$C2932)</f>
        <v>5.6637470951987089E-2</v>
      </c>
      <c r="N2926" s="2">
        <f t="shared" ref="N2926" si="16819" xml:space="preserve"> SLOPE(H2925:H2932, $C2925:$C2932)</f>
        <v>367.72163829637628</v>
      </c>
      <c r="O2926" s="2">
        <f t="shared" ref="O2926" si="16820" xml:space="preserve"> SLOPE(I2925:I2932, $C2925:$C2932)</f>
        <v>9.3626440874620867E-4</v>
      </c>
      <c r="X2926" s="5"/>
      <c r="Y2926" s="6"/>
      <c r="Z2926" s="5"/>
      <c r="AA2926" s="5"/>
      <c r="AB2926" s="5"/>
      <c r="AC2926" s="5"/>
      <c r="AD2926" s="5"/>
      <c r="AE2926" s="5"/>
      <c r="AF2926" s="5"/>
      <c r="AG2926" s="5"/>
      <c r="AH2926" s="5"/>
    </row>
    <row r="2927" spans="1:34" ht="16" x14ac:dyDescent="0.2">
      <c r="A2927" s="1">
        <v>2922</v>
      </c>
      <c r="B2927">
        <v>115773</v>
      </c>
      <c r="C2927">
        <v>6</v>
      </c>
      <c r="D2927" t="s">
        <v>11</v>
      </c>
      <c r="E2927" t="s">
        <v>376</v>
      </c>
      <c r="F2927">
        <v>7</v>
      </c>
      <c r="G2927">
        <v>1</v>
      </c>
      <c r="H2927">
        <v>11533.36533845415</v>
      </c>
      <c r="I2927">
        <v>2.1960013003795381E-2</v>
      </c>
      <c r="K2927" s="2" t="s">
        <v>974</v>
      </c>
      <c r="L2927" s="2">
        <f t="shared" ref="L2927" si="16821" xml:space="preserve"> INTERCEPT(F2925:F2932,$C2925:$C2932)</f>
        <v>87.964285714285722</v>
      </c>
      <c r="M2927" s="2">
        <f t="shared" ref="M2927" si="16822" xml:space="preserve"> INTERCEPT(G2925:G2932,$C2925:$C2932)</f>
        <v>0.57948570246957354</v>
      </c>
      <c r="N2927" s="2">
        <f t="shared" ref="N2927" si="16823" xml:space="preserve"> INTERCEPT(H2925:H2932,$C2925:$C2932)</f>
        <v>8528.6028705243716</v>
      </c>
      <c r="O2927" s="2">
        <f t="shared" ref="O2927" si="16824" xml:space="preserve"> INTERCEPT(I2925:I2932,$C2925:$C2932)</f>
        <v>1.5249646016743362E-2</v>
      </c>
      <c r="X2927" s="5"/>
      <c r="Y2927" s="6"/>
      <c r="Z2927" s="5"/>
      <c r="AA2927" s="5"/>
      <c r="AB2927" s="5"/>
      <c r="AC2927" s="5"/>
      <c r="AD2927" s="5"/>
      <c r="AE2927" s="5"/>
      <c r="AF2927" s="5"/>
      <c r="AG2927" s="5"/>
      <c r="AH2927" s="5"/>
    </row>
    <row r="2928" spans="1:34" ht="16" x14ac:dyDescent="0.2">
      <c r="A2928" s="1">
        <v>2923</v>
      </c>
      <c r="B2928">
        <v>115773</v>
      </c>
      <c r="C2928">
        <v>5</v>
      </c>
      <c r="D2928" t="s">
        <v>12</v>
      </c>
      <c r="E2928" t="s">
        <v>376</v>
      </c>
      <c r="F2928">
        <v>14</v>
      </c>
      <c r="G2928">
        <v>0.875</v>
      </c>
      <c r="H2928">
        <v>12127.100744824291</v>
      </c>
      <c r="I2928">
        <v>2.0153373230453499E-2</v>
      </c>
      <c r="K2928" s="2" t="s">
        <v>1347</v>
      </c>
      <c r="L2928" s="2">
        <f t="shared" ref="L2928:O2928" si="16825" xml:space="preserve"> L2927 + (11*L2926)</f>
        <v>-45.476190476190482</v>
      </c>
      <c r="M2928" s="2">
        <f t="shared" si="16825"/>
        <v>1.2024978829414317</v>
      </c>
      <c r="N2928" s="2">
        <f t="shared" si="16825"/>
        <v>12573.540891784511</v>
      </c>
      <c r="O2928" s="2">
        <f t="shared" si="16825"/>
        <v>2.5548554512951658E-2</v>
      </c>
      <c r="X2928" s="5"/>
      <c r="Y2928" s="6"/>
      <c r="Z2928" s="5"/>
      <c r="AA2928" s="5"/>
      <c r="AB2928" s="5"/>
      <c r="AC2928" s="5"/>
      <c r="AD2928" s="5"/>
      <c r="AE2928" s="5"/>
      <c r="AF2928" s="5"/>
      <c r="AG2928" s="5"/>
      <c r="AH2928" s="5"/>
    </row>
    <row r="2929" spans="1:34" ht="16" x14ac:dyDescent="0.2">
      <c r="A2929" s="1">
        <v>2924</v>
      </c>
      <c r="B2929">
        <v>115773</v>
      </c>
      <c r="C2929">
        <v>4</v>
      </c>
      <c r="D2929" t="s">
        <v>13</v>
      </c>
      <c r="E2929" t="s">
        <v>376</v>
      </c>
      <c r="F2929">
        <v>18</v>
      </c>
      <c r="G2929">
        <v>0.66666666666666663</v>
      </c>
      <c r="H2929">
        <v>7340.9363181823664</v>
      </c>
      <c r="I2929">
        <v>2.022854021120286E-2</v>
      </c>
      <c r="K2929" s="2" t="s">
        <v>976</v>
      </c>
      <c r="L2929" s="2">
        <f t="shared" ref="L2929" si="16826" xml:space="preserve"> (L2928 - F2932) / F2932</f>
        <v>-1.4210758377425046</v>
      </c>
      <c r="M2929" s="2">
        <f t="shared" ref="M2929" si="16827" xml:space="preserve"> (M2928 - G2932) / G2932</f>
        <v>0.80374682441214762</v>
      </c>
      <c r="N2929" s="2">
        <f t="shared" ref="N2929" si="16828" xml:space="preserve"> (N2928 - H2932) / H2932</f>
        <v>0.2847062447435636</v>
      </c>
      <c r="O2929" s="2">
        <f t="shared" ref="O2929" si="16829" xml:space="preserve"> (O2928 - I2932) / I2932</f>
        <v>0.66629106418935313</v>
      </c>
      <c r="X2929" s="5"/>
      <c r="Y2929" s="6"/>
      <c r="Z2929" s="5"/>
      <c r="AA2929" s="5"/>
      <c r="AB2929" s="5"/>
      <c r="AC2929" s="5"/>
      <c r="AD2929" s="5"/>
      <c r="AE2929" s="5"/>
      <c r="AF2929" s="5"/>
      <c r="AG2929" s="5"/>
      <c r="AH2929" s="5"/>
    </row>
    <row r="2930" spans="1:34" ht="16" x14ac:dyDescent="0.2">
      <c r="A2930" s="1">
        <v>2925</v>
      </c>
      <c r="B2930">
        <v>115773</v>
      </c>
      <c r="C2930">
        <v>3</v>
      </c>
      <c r="D2930" t="s">
        <v>14</v>
      </c>
      <c r="E2930" t="s">
        <v>376</v>
      </c>
      <c r="F2930">
        <v>38</v>
      </c>
      <c r="G2930">
        <v>0.77419354838709675</v>
      </c>
      <c r="H2930">
        <v>9619.2378820756549</v>
      </c>
      <c r="I2930">
        <v>1.9098796566542141E-2</v>
      </c>
      <c r="K2930" s="2" t="s">
        <v>977</v>
      </c>
      <c r="L2930" s="2">
        <f t="shared" ref="L2930" si="16830">IF(L2925&lt;=$L$1,1,0)</f>
        <v>1</v>
      </c>
      <c r="M2930" s="2">
        <f t="shared" ref="M2930" si="16831">IF(M2925&lt;=$M$1,1,0)</f>
        <v>1</v>
      </c>
      <c r="N2930" s="2">
        <f t="shared" ref="N2930" si="16832">IF(N2925&lt;=$N$1,1,0)</f>
        <v>0</v>
      </c>
      <c r="O2930" s="2">
        <f t="shared" ref="O2930" si="16833">IF(O2925&lt;=$O$1,1,0)</f>
        <v>0</v>
      </c>
      <c r="X2930" s="5" t="s">
        <v>977</v>
      </c>
      <c r="Y2930" s="5">
        <f t="shared" ref="Y2930" ca="1" si="16834">IF(L2925&lt;=$Y$1,1,0)</f>
        <v>1</v>
      </c>
      <c r="Z2930" s="5">
        <f t="shared" ref="Z2930" ca="1" si="16835">IF(M2925&lt;=$Z$1,1,0)</f>
        <v>0</v>
      </c>
      <c r="AA2930" s="5">
        <f t="shared" ref="AA2930" ca="1" si="16836">IF(N2925&lt;=$AA$1,1,0)</f>
        <v>0</v>
      </c>
      <c r="AB2930" s="5">
        <f t="shared" ref="AB2930" ca="1" si="16837">IF(O2925&lt;=$AB$1,1,0)</f>
        <v>0</v>
      </c>
      <c r="AC2930" s="5"/>
      <c r="AD2930" s="5"/>
      <c r="AE2930" s="5"/>
      <c r="AF2930" s="5"/>
      <c r="AG2930" s="5"/>
      <c r="AH2930" s="5"/>
    </row>
    <row r="2931" spans="1:34" ht="16" x14ac:dyDescent="0.2">
      <c r="A2931" s="1">
        <v>2926</v>
      </c>
      <c r="B2931">
        <v>115773</v>
      </c>
      <c r="C2931">
        <v>2</v>
      </c>
      <c r="D2931" t="s">
        <v>15</v>
      </c>
      <c r="E2931" t="s">
        <v>376</v>
      </c>
      <c r="F2931">
        <v>59</v>
      </c>
      <c r="G2931">
        <v>0.69230769230769229</v>
      </c>
      <c r="H2931">
        <v>9041.8540589161239</v>
      </c>
      <c r="I2931">
        <v>1.574091188342425E-2</v>
      </c>
      <c r="K2931" s="2" t="s">
        <v>978</v>
      </c>
      <c r="L2931" s="2">
        <f t="shared" ref="L2931" si="16838">IF(L2925&lt;=$L$2, 1, 0)</f>
        <v>1</v>
      </c>
      <c r="M2931" s="2">
        <f t="shared" ref="M2931" si="16839">IF(M2925&lt;=$M$2, 1, 0)</f>
        <v>1</v>
      </c>
      <c r="N2931" s="2">
        <f t="shared" ref="N2931" si="16840">IF(N2925&lt;=$N$2, 1, 0)</f>
        <v>0</v>
      </c>
      <c r="O2931" s="2">
        <f t="shared" ref="O2931" si="16841">IF(O2925&lt;=$O$2, 1, 0)</f>
        <v>0</v>
      </c>
      <c r="X2931" s="5" t="s">
        <v>978</v>
      </c>
      <c r="Y2931" s="5">
        <f t="shared" ref="Y2931" ca="1" si="16842">IF(L2925&lt;=$Y$2, 1, 0)</f>
        <v>1</v>
      </c>
      <c r="Z2931" s="5">
        <f t="shared" ref="Z2931" ca="1" si="16843">IF(M2925&lt;=$Z$2, 1, 0)</f>
        <v>0</v>
      </c>
      <c r="AA2931" s="5">
        <f t="shared" ref="AA2931" ca="1" si="16844">IF(N2925&lt;=$AA$2, 1, 0)</f>
        <v>0</v>
      </c>
      <c r="AB2931" s="5">
        <f t="shared" ref="AB2931" ca="1" si="16845">IF(O2925&lt;=$AB$2, 1, 0)</f>
        <v>0</v>
      </c>
      <c r="AC2931" s="5"/>
      <c r="AD2931" s="5" t="s">
        <v>1952</v>
      </c>
      <c r="AE2931" s="5">
        <f t="shared" ref="AE2931" ca="1" si="16846" xml:space="preserve"> Y2930+Y2931+Y2932</f>
        <v>3</v>
      </c>
      <c r="AF2931" s="5">
        <f t="shared" ref="AF2931" ca="1" si="16847">Z2930+Z2931+Z2932</f>
        <v>0</v>
      </c>
      <c r="AG2931" s="5">
        <f t="shared" ref="AG2931" ca="1" si="16848">AA2930+AA2931+AA2932</f>
        <v>0</v>
      </c>
      <c r="AH2931" s="5">
        <f t="shared" ref="AH2931" ca="1" si="16849">AB2930+AB2931+AB2932</f>
        <v>0</v>
      </c>
    </row>
    <row r="2932" spans="1:34" ht="16" x14ac:dyDescent="0.2">
      <c r="A2932" s="1">
        <v>2927</v>
      </c>
      <c r="B2932">
        <v>115773</v>
      </c>
      <c r="C2932">
        <v>1</v>
      </c>
      <c r="D2932" t="s">
        <v>16</v>
      </c>
      <c r="E2932" t="s">
        <v>376</v>
      </c>
      <c r="F2932">
        <v>108</v>
      </c>
      <c r="G2932">
        <v>0.66666666666666663</v>
      </c>
      <c r="H2932">
        <v>9787.0940872512674</v>
      </c>
      <c r="I2932">
        <v>1.5332588082611469E-2</v>
      </c>
      <c r="K2932" s="2" t="s">
        <v>979</v>
      </c>
      <c r="L2932" s="2">
        <f t="shared" ref="L2932" si="16850">IF(L2929&lt;=$L$1, 1,0)</f>
        <v>1</v>
      </c>
      <c r="M2932" s="2">
        <f t="shared" ref="M2932" si="16851">IF(M2929&lt;=$M$1, 1,0)</f>
        <v>0</v>
      </c>
      <c r="N2932" s="2">
        <f t="shared" ref="N2932" si="16852">IF(N2929&lt;=$N$1, 1,0)</f>
        <v>0</v>
      </c>
      <c r="O2932" s="2">
        <f t="shared" ref="O2932" si="16853">IF(O2929&lt;=$O$1, 1,0)</f>
        <v>0</v>
      </c>
      <c r="X2932" s="5" t="s">
        <v>979</v>
      </c>
      <c r="Y2932" s="5">
        <f t="shared" ref="Y2932" ca="1" si="16854">IF(L2929&lt;=$Y$1, 1,0)</f>
        <v>1</v>
      </c>
      <c r="Z2932" s="5">
        <f t="shared" ref="Z2932" ca="1" si="16855">IF(M2929&lt;=$Z$1, 1,0)</f>
        <v>0</v>
      </c>
      <c r="AA2932" s="5">
        <f t="shared" ref="AA2932" ca="1" si="16856">IF(N2929&lt;=$AA$1, 1,0)</f>
        <v>0</v>
      </c>
      <c r="AB2932" s="5">
        <f t="shared" ref="AB2932" ca="1" si="16857">IF(O2929&lt;=$AB$1, 1,0)</f>
        <v>0</v>
      </c>
      <c r="AC2932" s="5"/>
      <c r="AD2932" s="5" t="s">
        <v>1953</v>
      </c>
      <c r="AE2932" s="5"/>
      <c r="AF2932" s="5"/>
      <c r="AG2932" s="5"/>
      <c r="AH2932" s="5">
        <f t="shared" ref="AH2932" ca="1" si="16858">AE2931+AF2931+AG2931+AH2931</f>
        <v>3</v>
      </c>
    </row>
    <row r="2933" spans="1:34" ht="16" x14ac:dyDescent="0.2">
      <c r="A2933" s="1">
        <v>2928</v>
      </c>
      <c r="B2933">
        <v>101435</v>
      </c>
      <c r="C2933">
        <v>8</v>
      </c>
      <c r="D2933" t="s">
        <v>8</v>
      </c>
      <c r="E2933" t="s">
        <v>377</v>
      </c>
      <c r="F2933">
        <v>256</v>
      </c>
      <c r="G2933">
        <v>0.61693548387096775</v>
      </c>
      <c r="H2933">
        <v>14518.78883837281</v>
      </c>
      <c r="I2933">
        <v>2.1623795183645078</v>
      </c>
      <c r="K2933" s="2" t="s">
        <v>972</v>
      </c>
      <c r="L2933" s="4">
        <f t="shared" ref="L2933" si="16859" xml:space="preserve"> (F2933 - F2940) / F2940</f>
        <v>-7.2463768115942032E-2</v>
      </c>
      <c r="M2933" s="4">
        <f t="shared" ref="M2933" si="16860" xml:space="preserve"> (G2933 - G2940) / G2940</f>
        <v>0.11573438572409055</v>
      </c>
      <c r="N2933" s="4">
        <f t="shared" ref="N2933" si="16861" xml:space="preserve"> (H2933 - H2940) / H2940</f>
        <v>0.29435610446863791</v>
      </c>
      <c r="O2933" s="4">
        <f t="shared" ref="O2933" si="16862" xml:space="preserve"> (I2933 - I2940) / I2940</f>
        <v>1.7760103109970147E-2</v>
      </c>
      <c r="X2933" s="5"/>
      <c r="Y2933" s="6"/>
      <c r="Z2933" s="5"/>
      <c r="AA2933" s="5"/>
      <c r="AB2933" s="5"/>
      <c r="AC2933" s="5"/>
      <c r="AD2933" s="5"/>
      <c r="AE2933" s="5"/>
      <c r="AF2933" s="5"/>
      <c r="AG2933" s="5"/>
      <c r="AH2933" s="5"/>
    </row>
    <row r="2934" spans="1:34" ht="16" x14ac:dyDescent="0.2">
      <c r="A2934" s="1">
        <v>2929</v>
      </c>
      <c r="B2934">
        <v>101435</v>
      </c>
      <c r="C2934">
        <v>7</v>
      </c>
      <c r="D2934" t="s">
        <v>10</v>
      </c>
      <c r="E2934" t="s">
        <v>377</v>
      </c>
      <c r="F2934">
        <v>249</v>
      </c>
      <c r="G2934">
        <v>0.67006802721088432</v>
      </c>
      <c r="H2934">
        <v>15081.29416151531</v>
      </c>
      <c r="I2934">
        <v>2.3044671110592212</v>
      </c>
      <c r="K2934" s="2" t="s">
        <v>973</v>
      </c>
      <c r="L2934" s="2">
        <f t="shared" ref="L2934" si="16863" xml:space="preserve"> SLOPE(F2933:F2940, $C2933:$C2940)</f>
        <v>0.30952380952380953</v>
      </c>
      <c r="M2934" s="2">
        <f t="shared" ref="M2934" si="16864" xml:space="preserve"> SLOPE(G2933:G2940, $C2933:$C2940)</f>
        <v>5.8247210649637129E-3</v>
      </c>
      <c r="N2934" s="2">
        <f t="shared" ref="N2934" si="16865" xml:space="preserve"> SLOPE(H2933:H2940, $C2933:$C2940)</f>
        <v>542.90439221225313</v>
      </c>
      <c r="O2934" s="2">
        <f t="shared" ref="O2934" si="16866" xml:space="preserve"> SLOPE(I2933:I2940, $C2933:$C2940)</f>
        <v>-2.771544818565484E-3</v>
      </c>
      <c r="X2934" s="5"/>
      <c r="Y2934" s="6"/>
      <c r="Z2934" s="5"/>
      <c r="AA2934" s="5"/>
      <c r="AB2934" s="5"/>
      <c r="AC2934" s="5"/>
      <c r="AD2934" s="5"/>
      <c r="AE2934" s="5"/>
      <c r="AF2934" s="5"/>
      <c r="AG2934" s="5"/>
      <c r="AH2934" s="5"/>
    </row>
    <row r="2935" spans="1:34" ht="16" x14ac:dyDescent="0.2">
      <c r="A2935" s="1">
        <v>2930</v>
      </c>
      <c r="B2935">
        <v>101435</v>
      </c>
      <c r="C2935">
        <v>6</v>
      </c>
      <c r="D2935" t="s">
        <v>11</v>
      </c>
      <c r="E2935" t="s">
        <v>377</v>
      </c>
      <c r="F2935">
        <v>294</v>
      </c>
      <c r="G2935">
        <v>0.64981949458483756</v>
      </c>
      <c r="H2935">
        <v>13708.81871711719</v>
      </c>
      <c r="I2935">
        <v>2.1739837683073819</v>
      </c>
      <c r="K2935" s="2" t="s">
        <v>974</v>
      </c>
      <c r="L2935" s="2">
        <f t="shared" ref="L2935" si="16867" xml:space="preserve"> INTERCEPT(F2933:F2940,$C2933:$C2940)</f>
        <v>260.10714285714283</v>
      </c>
      <c r="M2935" s="2">
        <f t="shared" ref="M2935" si="16868" xml:space="preserve"> INTERCEPT(G2933:G2940,$C2933:$C2940)</f>
        <v>0.61006157509037262</v>
      </c>
      <c r="N2935" s="2">
        <f t="shared" ref="N2935" si="16869" xml:space="preserve"> INTERCEPT(H2933:H2940,$C2933:$C2940)</f>
        <v>10692.493637667007</v>
      </c>
      <c r="O2935" s="2">
        <f t="shared" ref="O2935" si="16870" xml:space="preserve"> INTERCEPT(I2933:I2940,$C2933:$C2940)</f>
        <v>2.2536255381193198</v>
      </c>
      <c r="X2935" s="5"/>
      <c r="Y2935" s="6"/>
      <c r="Z2935" s="5"/>
      <c r="AA2935" s="5"/>
      <c r="AB2935" s="5"/>
      <c r="AC2935" s="5"/>
      <c r="AD2935" s="5"/>
      <c r="AE2935" s="5"/>
      <c r="AF2935" s="5"/>
      <c r="AG2935" s="5"/>
      <c r="AH2935" s="5"/>
    </row>
    <row r="2936" spans="1:34" ht="16" x14ac:dyDescent="0.2">
      <c r="A2936" s="1">
        <v>2931</v>
      </c>
      <c r="B2936">
        <v>101435</v>
      </c>
      <c r="C2936">
        <v>5</v>
      </c>
      <c r="D2936" t="s">
        <v>12</v>
      </c>
      <c r="E2936" t="s">
        <v>377</v>
      </c>
      <c r="F2936">
        <v>277</v>
      </c>
      <c r="G2936">
        <v>0.61507936507936511</v>
      </c>
      <c r="H2936">
        <v>13165.648429668739</v>
      </c>
      <c r="I2936">
        <v>2.212574780613537</v>
      </c>
      <c r="K2936" s="2" t="s">
        <v>1348</v>
      </c>
      <c r="L2936" s="2">
        <f t="shared" ref="L2936:O2936" si="16871" xml:space="preserve"> L2935 + (11*L2934)</f>
        <v>263.51190476190476</v>
      </c>
      <c r="M2936" s="2">
        <f t="shared" si="16871"/>
        <v>0.67413350680497341</v>
      </c>
      <c r="N2936" s="2">
        <f t="shared" si="16871"/>
        <v>16664.441952001791</v>
      </c>
      <c r="O2936" s="2">
        <f t="shared" si="16871"/>
        <v>2.2231385451150993</v>
      </c>
      <c r="X2936" s="5"/>
      <c r="Y2936" s="6"/>
      <c r="Z2936" s="5"/>
      <c r="AA2936" s="5"/>
      <c r="AB2936" s="5"/>
      <c r="AC2936" s="5"/>
      <c r="AD2936" s="5"/>
      <c r="AE2936" s="5"/>
      <c r="AF2936" s="5"/>
      <c r="AG2936" s="5"/>
      <c r="AH2936" s="5"/>
    </row>
    <row r="2937" spans="1:34" ht="16" x14ac:dyDescent="0.2">
      <c r="A2937" s="1">
        <v>2932</v>
      </c>
      <c r="B2937">
        <v>101435</v>
      </c>
      <c r="C2937">
        <v>4</v>
      </c>
      <c r="D2937" t="s">
        <v>13</v>
      </c>
      <c r="E2937" t="s">
        <v>377</v>
      </c>
      <c r="F2937">
        <v>252</v>
      </c>
      <c r="G2937">
        <v>0.66079295154185025</v>
      </c>
      <c r="H2937">
        <v>13722.976990558949</v>
      </c>
      <c r="I2937">
        <v>2.330569204427607</v>
      </c>
      <c r="K2937" s="2" t="s">
        <v>976</v>
      </c>
      <c r="L2937" s="2">
        <f t="shared" ref="L2937" si="16872" xml:space="preserve"> (L2936 - F2940) / F2940</f>
        <v>-4.524672187715667E-2</v>
      </c>
      <c r="M2937" s="2">
        <f t="shared" ref="M2937" si="16873" xml:space="preserve"> (M2936 - G2940) / G2940</f>
        <v>0.21917761868984545</v>
      </c>
      <c r="N2937" s="2">
        <f t="shared" ref="N2937" si="16874" xml:space="preserve"> (N2936 - H2940) / H2940</f>
        <v>0.48564197800911091</v>
      </c>
      <c r="O2937" s="2">
        <f t="shared" ref="O2937" si="16875" xml:space="preserve"> (O2936 - I2940) / I2940</f>
        <v>4.635735572236728E-2</v>
      </c>
      <c r="X2937" s="5"/>
      <c r="Y2937" s="6"/>
      <c r="Z2937" s="5"/>
      <c r="AA2937" s="5"/>
      <c r="AB2937" s="5"/>
      <c r="AC2937" s="5"/>
      <c r="AD2937" s="5"/>
      <c r="AE2937" s="5"/>
      <c r="AF2937" s="5"/>
      <c r="AG2937" s="5"/>
      <c r="AH2937" s="5"/>
    </row>
    <row r="2938" spans="1:34" ht="16" x14ac:dyDescent="0.2">
      <c r="A2938" s="1">
        <v>2933</v>
      </c>
      <c r="B2938">
        <v>101435</v>
      </c>
      <c r="C2938">
        <v>3</v>
      </c>
      <c r="D2938" t="s">
        <v>14</v>
      </c>
      <c r="E2938" t="s">
        <v>377</v>
      </c>
      <c r="F2938">
        <v>227</v>
      </c>
      <c r="G2938">
        <v>0.70498084291187735</v>
      </c>
      <c r="H2938">
        <v>12432.87177888519</v>
      </c>
      <c r="I2938">
        <v>2.3399019504781489</v>
      </c>
      <c r="K2938" s="2" t="s">
        <v>977</v>
      </c>
      <c r="L2938" s="2">
        <f t="shared" ref="L2938" si="16876">IF(L2933&lt;=$L$1,1,0)</f>
        <v>1</v>
      </c>
      <c r="M2938" s="2">
        <f t="shared" ref="M2938" si="16877">IF(M2933&lt;=$M$1,1,0)</f>
        <v>1</v>
      </c>
      <c r="N2938" s="2">
        <f t="shared" ref="N2938" si="16878">IF(N2933&lt;=$N$1,1,0)</f>
        <v>0</v>
      </c>
      <c r="O2938" s="2">
        <f t="shared" ref="O2938" si="16879">IF(O2933&lt;=$O$1,1,0)</f>
        <v>0</v>
      </c>
      <c r="X2938" s="5" t="s">
        <v>977</v>
      </c>
      <c r="Y2938" s="5">
        <f t="shared" ref="Y2938" ca="1" si="16880">IF(L2933&lt;=$Y$1,1,0)</f>
        <v>0</v>
      </c>
      <c r="Z2938" s="5">
        <f t="shared" ref="Z2938" ca="1" si="16881">IF(M2933&lt;=$Z$1,1,0)</f>
        <v>0</v>
      </c>
      <c r="AA2938" s="5">
        <f t="shared" ref="AA2938" ca="1" si="16882">IF(N2933&lt;=$AA$1,1,0)</f>
        <v>0</v>
      </c>
      <c r="AB2938" s="5">
        <f t="shared" ref="AB2938" ca="1" si="16883">IF(O2933&lt;=$AB$1,1,0)</f>
        <v>0</v>
      </c>
      <c r="AC2938" s="5"/>
      <c r="AD2938" s="5"/>
      <c r="AE2938" s="5"/>
      <c r="AF2938" s="5"/>
      <c r="AG2938" s="5"/>
      <c r="AH2938" s="5"/>
    </row>
    <row r="2939" spans="1:34" ht="16" x14ac:dyDescent="0.2">
      <c r="A2939" s="1">
        <v>2934</v>
      </c>
      <c r="B2939">
        <v>101435</v>
      </c>
      <c r="C2939">
        <v>2</v>
      </c>
      <c r="D2939" t="s">
        <v>15</v>
      </c>
      <c r="E2939" t="s">
        <v>377</v>
      </c>
      <c r="F2939">
        <v>261</v>
      </c>
      <c r="G2939">
        <v>0.61956521739130432</v>
      </c>
      <c r="H2939">
        <v>11237.11107492502</v>
      </c>
      <c r="I2939">
        <v>2.280706764684898</v>
      </c>
      <c r="K2939" s="2" t="s">
        <v>978</v>
      </c>
      <c r="L2939" s="2">
        <f t="shared" ref="L2939" si="16884">IF(L2933&lt;=$L$2, 1, 0)</f>
        <v>1</v>
      </c>
      <c r="M2939" s="2">
        <f t="shared" ref="M2939" si="16885">IF(M2933&lt;=$M$2, 1, 0)</f>
        <v>1</v>
      </c>
      <c r="N2939" s="2">
        <f t="shared" ref="N2939" si="16886">IF(N2933&lt;=$N$2, 1, 0)</f>
        <v>0</v>
      </c>
      <c r="O2939" s="2">
        <f t="shared" ref="O2939" si="16887">IF(O2933&lt;=$O$2, 1, 0)</f>
        <v>0</v>
      </c>
      <c r="X2939" s="5" t="s">
        <v>978</v>
      </c>
      <c r="Y2939" s="5">
        <f t="shared" ref="Y2939" ca="1" si="16888">IF(L2933&lt;=$Y$2, 1, 0)</f>
        <v>0</v>
      </c>
      <c r="Z2939" s="5">
        <f t="shared" ref="Z2939" ca="1" si="16889">IF(M2933&lt;=$Z$2, 1, 0)</f>
        <v>0</v>
      </c>
      <c r="AA2939" s="5">
        <f t="shared" ref="AA2939" ca="1" si="16890">IF(N2933&lt;=$AA$2, 1, 0)</f>
        <v>0</v>
      </c>
      <c r="AB2939" s="5">
        <f t="shared" ref="AB2939" ca="1" si="16891">IF(O2933&lt;=$AB$2, 1, 0)</f>
        <v>0</v>
      </c>
      <c r="AC2939" s="5"/>
      <c r="AD2939" s="5" t="s">
        <v>1952</v>
      </c>
      <c r="AE2939" s="5">
        <f t="shared" ref="AE2939" ca="1" si="16892" xml:space="preserve"> Y2938+Y2939+Y2940</f>
        <v>0</v>
      </c>
      <c r="AF2939" s="5">
        <f t="shared" ref="AF2939" ca="1" si="16893">Z2938+Z2939+Z2940</f>
        <v>0</v>
      </c>
      <c r="AG2939" s="5">
        <f t="shared" ref="AG2939" ca="1" si="16894">AA2938+AA2939+AA2940</f>
        <v>0</v>
      </c>
      <c r="AH2939" s="5">
        <f t="shared" ref="AH2939" ca="1" si="16895">AB2938+AB2939+AB2940</f>
        <v>0</v>
      </c>
    </row>
    <row r="2940" spans="1:34" ht="16" x14ac:dyDescent="0.2">
      <c r="A2940" s="1">
        <v>2935</v>
      </c>
      <c r="B2940">
        <v>101435</v>
      </c>
      <c r="C2940">
        <v>1</v>
      </c>
      <c r="D2940" t="s">
        <v>16</v>
      </c>
      <c r="E2940" t="s">
        <v>377</v>
      </c>
      <c r="F2940">
        <v>276</v>
      </c>
      <c r="G2940">
        <v>0.55294117647058827</v>
      </c>
      <c r="H2940">
        <v>11216.99722993395</v>
      </c>
      <c r="I2940">
        <v>2.1246455935509001</v>
      </c>
      <c r="K2940" s="2" t="s">
        <v>979</v>
      </c>
      <c r="L2940" s="2">
        <f t="shared" ref="L2940" si="16896">IF(L2937&lt;=$L$1, 1,0)</f>
        <v>1</v>
      </c>
      <c r="M2940" s="2">
        <f t="shared" ref="M2940" si="16897">IF(M2937&lt;=$M$1, 1,0)</f>
        <v>1</v>
      </c>
      <c r="N2940" s="2">
        <f t="shared" ref="N2940" si="16898">IF(N2937&lt;=$N$1, 1,0)</f>
        <v>0</v>
      </c>
      <c r="O2940" s="2">
        <f t="shared" ref="O2940" si="16899">IF(O2937&lt;=$O$1, 1,0)</f>
        <v>0</v>
      </c>
      <c r="X2940" s="5" t="s">
        <v>979</v>
      </c>
      <c r="Y2940" s="5">
        <f t="shared" ref="Y2940" ca="1" si="16900">IF(L2937&lt;=$Y$1, 1,0)</f>
        <v>0</v>
      </c>
      <c r="Z2940" s="5">
        <f t="shared" ref="Z2940" ca="1" si="16901">IF(M2937&lt;=$Z$1, 1,0)</f>
        <v>0</v>
      </c>
      <c r="AA2940" s="5">
        <f t="shared" ref="AA2940" ca="1" si="16902">IF(N2937&lt;=$AA$1, 1,0)</f>
        <v>0</v>
      </c>
      <c r="AB2940" s="5">
        <f t="shared" ref="AB2940" ca="1" si="16903">IF(O2937&lt;=$AB$1, 1,0)</f>
        <v>0</v>
      </c>
      <c r="AC2940" s="5"/>
      <c r="AD2940" s="5" t="s">
        <v>1953</v>
      </c>
      <c r="AE2940" s="5"/>
      <c r="AF2940" s="5"/>
      <c r="AG2940" s="5"/>
      <c r="AH2940" s="5">
        <f t="shared" ref="AH2940" ca="1" si="16904">AE2939+AF2939+AG2939+AH2939</f>
        <v>0</v>
      </c>
    </row>
    <row r="2941" spans="1:34" ht="16" x14ac:dyDescent="0.2">
      <c r="A2941" s="1">
        <v>2936</v>
      </c>
      <c r="B2941">
        <v>150941</v>
      </c>
      <c r="C2941">
        <v>8</v>
      </c>
      <c r="D2941" t="s">
        <v>8</v>
      </c>
      <c r="E2941" t="s">
        <v>378</v>
      </c>
      <c r="F2941">
        <v>238</v>
      </c>
      <c r="G2941">
        <v>0.82110091743119262</v>
      </c>
      <c r="H2941">
        <v>13867.855228414301</v>
      </c>
      <c r="I2941">
        <v>0.92686753620418838</v>
      </c>
      <c r="K2941" s="2" t="s">
        <v>972</v>
      </c>
      <c r="L2941" s="4">
        <f t="shared" ref="L2941" si="16905" xml:space="preserve"> (F2941 - F2948) / F2948</f>
        <v>-8.3333333333333332E-3</v>
      </c>
      <c r="M2941" s="4">
        <f t="shared" ref="M2941" si="16906" xml:space="preserve"> (G2941 - G2948) / G2948</f>
        <v>0.12263515264603736</v>
      </c>
      <c r="N2941" s="4">
        <f t="shared" ref="N2941" si="16907" xml:space="preserve"> (H2941 - H2948) / H2948</f>
        <v>0.42738445352294546</v>
      </c>
      <c r="O2941" s="4">
        <f t="shared" ref="O2941" si="16908" xml:space="preserve"> (I2941 - I2948) / I2948</f>
        <v>0.1979724527100416</v>
      </c>
      <c r="X2941" s="5"/>
      <c r="Y2941" s="6"/>
      <c r="Z2941" s="5"/>
      <c r="AA2941" s="5"/>
      <c r="AB2941" s="5"/>
      <c r="AC2941" s="5"/>
      <c r="AD2941" s="5"/>
      <c r="AE2941" s="5"/>
      <c r="AF2941" s="5"/>
      <c r="AG2941" s="5"/>
      <c r="AH2941" s="5"/>
    </row>
    <row r="2942" spans="1:34" ht="16" x14ac:dyDescent="0.2">
      <c r="A2942" s="1">
        <v>2937</v>
      </c>
      <c r="B2942">
        <v>150941</v>
      </c>
      <c r="C2942">
        <v>7</v>
      </c>
      <c r="D2942" t="s">
        <v>10</v>
      </c>
      <c r="E2942" t="s">
        <v>378</v>
      </c>
      <c r="F2942">
        <v>247</v>
      </c>
      <c r="G2942">
        <v>0.82110091743119262</v>
      </c>
      <c r="H2942">
        <v>15649.041664889541</v>
      </c>
      <c r="I2942">
        <v>0.9838863226548421</v>
      </c>
      <c r="K2942" s="2" t="s">
        <v>973</v>
      </c>
      <c r="L2942" s="2">
        <f t="shared" ref="L2942" si="16909" xml:space="preserve"> SLOPE(F2941:F2948, $C2941:$C2948)</f>
        <v>0.8571428571428571</v>
      </c>
      <c r="M2942" s="2">
        <f t="shared" ref="M2942" si="16910" xml:space="preserve"> SLOPE(G2941:G2948, $C2941:$C2948)</f>
        <v>7.1201487662056395E-3</v>
      </c>
      <c r="N2942" s="2">
        <f t="shared" ref="N2942" si="16911" xml:space="preserve"> SLOPE(H2941:H2948, $C2941:$C2948)</f>
        <v>760.35267344348563</v>
      </c>
      <c r="O2942" s="2">
        <f t="shared" ref="O2942" si="16912" xml:space="preserve"> SLOPE(I2941:I2948, $C2941:$C2948)</f>
        <v>1.7617765499780575E-2</v>
      </c>
      <c r="X2942" s="5"/>
      <c r="Y2942" s="6"/>
      <c r="Z2942" s="5"/>
      <c r="AA2942" s="5"/>
      <c r="AB2942" s="5"/>
      <c r="AC2942" s="5"/>
      <c r="AD2942" s="5"/>
      <c r="AE2942" s="5"/>
      <c r="AF2942" s="5"/>
      <c r="AG2942" s="5"/>
      <c r="AH2942" s="5"/>
    </row>
    <row r="2943" spans="1:34" ht="16" x14ac:dyDescent="0.2">
      <c r="A2943" s="1">
        <v>2938</v>
      </c>
      <c r="B2943">
        <v>150941</v>
      </c>
      <c r="C2943">
        <v>6</v>
      </c>
      <c r="D2943" t="s">
        <v>11</v>
      </c>
      <c r="E2943" t="s">
        <v>378</v>
      </c>
      <c r="F2943">
        <v>219</v>
      </c>
      <c r="G2943">
        <v>0.80102040816326525</v>
      </c>
      <c r="H2943">
        <v>13375.01046038926</v>
      </c>
      <c r="I2943">
        <v>0.93401178586701572</v>
      </c>
      <c r="K2943" s="2" t="s">
        <v>974</v>
      </c>
      <c r="L2943" s="2">
        <f t="shared" ref="L2943" si="16913" xml:space="preserve"> INTERCEPT(F2941:F2948,$C2941:$C2948)</f>
        <v>222.14285714285714</v>
      </c>
      <c r="M2943" s="2">
        <f t="shared" ref="M2943" si="16914" xml:space="preserve"> INTERCEPT(G2941:G2948,$C2941:$C2948)</f>
        <v>0.77220279840786354</v>
      </c>
      <c r="N2943" s="2">
        <f t="shared" ref="N2943" si="16915" xml:space="preserve"> INTERCEPT(H2941:H2948,$C2941:$C2948)</f>
        <v>8770.3211662420617</v>
      </c>
      <c r="O2943" s="2">
        <f t="shared" ref="O2943" si="16916" xml:space="preserve"> INTERCEPT(I2941:I2948,$C2941:$C2948)</f>
        <v>0.84183243571827227</v>
      </c>
      <c r="X2943" s="5"/>
      <c r="Y2943" s="6"/>
      <c r="Z2943" s="5"/>
      <c r="AA2943" s="5"/>
      <c r="AB2943" s="5"/>
      <c r="AC2943" s="5"/>
      <c r="AD2943" s="5"/>
      <c r="AE2943" s="5"/>
      <c r="AF2943" s="5"/>
      <c r="AG2943" s="5"/>
      <c r="AH2943" s="5"/>
    </row>
    <row r="2944" spans="1:34" ht="16" x14ac:dyDescent="0.2">
      <c r="A2944" s="1">
        <v>2939</v>
      </c>
      <c r="B2944">
        <v>150941</v>
      </c>
      <c r="C2944">
        <v>5</v>
      </c>
      <c r="D2944" t="s">
        <v>12</v>
      </c>
      <c r="E2944" t="s">
        <v>378</v>
      </c>
      <c r="F2944">
        <v>207</v>
      </c>
      <c r="G2944">
        <v>0.81094527363184077</v>
      </c>
      <c r="H2944">
        <v>11533.48259545009</v>
      </c>
      <c r="I2944">
        <v>0.93493832299118851</v>
      </c>
      <c r="K2944" s="2" t="s">
        <v>1349</v>
      </c>
      <c r="L2944" s="2">
        <f t="shared" ref="L2944:O2944" si="16917" xml:space="preserve"> L2943 + (11*L2942)</f>
        <v>231.57142857142856</v>
      </c>
      <c r="M2944" s="2">
        <f t="shared" si="16917"/>
        <v>0.85052443483612561</v>
      </c>
      <c r="N2944" s="2">
        <f t="shared" si="16917"/>
        <v>17134.200574120405</v>
      </c>
      <c r="O2944" s="2">
        <f t="shared" si="16917"/>
        <v>1.0356278562158585</v>
      </c>
      <c r="X2944" s="5"/>
      <c r="Y2944" s="6"/>
      <c r="Z2944" s="5"/>
      <c r="AA2944" s="5"/>
      <c r="AB2944" s="5"/>
      <c r="AC2944" s="5"/>
      <c r="AD2944" s="5"/>
      <c r="AE2944" s="5"/>
      <c r="AF2944" s="5"/>
      <c r="AG2944" s="5"/>
      <c r="AH2944" s="5"/>
    </row>
    <row r="2945" spans="1:34" ht="16" x14ac:dyDescent="0.2">
      <c r="A2945" s="1">
        <v>2940</v>
      </c>
      <c r="B2945">
        <v>150941</v>
      </c>
      <c r="C2945">
        <v>4</v>
      </c>
      <c r="D2945" t="s">
        <v>13</v>
      </c>
      <c r="E2945" t="s">
        <v>378</v>
      </c>
      <c r="F2945">
        <v>205</v>
      </c>
      <c r="G2945">
        <v>0.79203539823008851</v>
      </c>
      <c r="H2945">
        <v>12683.07013581225</v>
      </c>
      <c r="I2945">
        <v>1.0045539900917699</v>
      </c>
      <c r="K2945" s="2" t="s">
        <v>976</v>
      </c>
      <c r="L2945" s="2">
        <f t="shared" ref="L2945" si="16918" xml:space="preserve"> (L2944 - F2948) / F2948</f>
        <v>-3.5119047619047689E-2</v>
      </c>
      <c r="M2945" s="2">
        <f t="shared" ref="M2945" si="16919" xml:space="preserve"> (M2944 - G2948) / G2948</f>
        <v>0.16286391655560675</v>
      </c>
      <c r="N2945" s="2">
        <f t="shared" ref="N2945" si="16920" xml:space="preserve"> (N2944 - H2948) / H2948</f>
        <v>0.76358139886926857</v>
      </c>
      <c r="O2945" s="2">
        <f t="shared" ref="O2945" si="16921" xml:space="preserve"> (O2944 - I2948) / I2948</f>
        <v>0.33854471598672869</v>
      </c>
      <c r="X2945" s="5"/>
      <c r="Y2945" s="6"/>
      <c r="Z2945" s="5"/>
      <c r="AA2945" s="5"/>
      <c r="AB2945" s="5"/>
      <c r="AC2945" s="5"/>
      <c r="AD2945" s="5"/>
      <c r="AE2945" s="5"/>
      <c r="AF2945" s="5"/>
      <c r="AG2945" s="5"/>
      <c r="AH2945" s="5"/>
    </row>
    <row r="2946" spans="1:34" ht="16" x14ac:dyDescent="0.2">
      <c r="A2946" s="1">
        <v>2941</v>
      </c>
      <c r="B2946">
        <v>150941</v>
      </c>
      <c r="C2946">
        <v>3</v>
      </c>
      <c r="D2946" t="s">
        <v>14</v>
      </c>
      <c r="E2946" t="s">
        <v>378</v>
      </c>
      <c r="F2946">
        <v>226</v>
      </c>
      <c r="G2946">
        <v>0.86222222222222222</v>
      </c>
      <c r="H2946">
        <v>10569.57778318869</v>
      </c>
      <c r="I2946">
        <v>0.90528370654100832</v>
      </c>
      <c r="K2946" s="2" t="s">
        <v>977</v>
      </c>
      <c r="L2946" s="2">
        <f t="shared" ref="L2946" si="16922">IF(L2941&lt;=$L$1,1,0)</f>
        <v>1</v>
      </c>
      <c r="M2946" s="2">
        <f t="shared" ref="M2946" si="16923">IF(M2941&lt;=$M$1,1,0)</f>
        <v>1</v>
      </c>
      <c r="N2946" s="2">
        <f t="shared" ref="N2946" si="16924">IF(N2941&lt;=$N$1,1,0)</f>
        <v>0</v>
      </c>
      <c r="O2946" s="2">
        <f t="shared" ref="O2946" si="16925">IF(O2941&lt;=$O$1,1,0)</f>
        <v>0</v>
      </c>
      <c r="X2946" s="5" t="s">
        <v>977</v>
      </c>
      <c r="Y2946" s="5">
        <f t="shared" ref="Y2946" ca="1" si="16926">IF(L2941&lt;=$Y$1,1,0)</f>
        <v>0</v>
      </c>
      <c r="Z2946" s="5">
        <f t="shared" ref="Z2946" ca="1" si="16927">IF(M2941&lt;=$Z$1,1,0)</f>
        <v>0</v>
      </c>
      <c r="AA2946" s="5">
        <f t="shared" ref="AA2946" ca="1" si="16928">IF(N2941&lt;=$AA$1,1,0)</f>
        <v>0</v>
      </c>
      <c r="AB2946" s="5">
        <f t="shared" ref="AB2946" ca="1" si="16929">IF(O2941&lt;=$AB$1,1,0)</f>
        <v>0</v>
      </c>
      <c r="AC2946" s="5"/>
      <c r="AD2946" s="5"/>
      <c r="AE2946" s="5"/>
      <c r="AF2946" s="5"/>
      <c r="AG2946" s="5"/>
      <c r="AH2946" s="5"/>
    </row>
    <row r="2947" spans="1:34" ht="16" x14ac:dyDescent="0.2">
      <c r="A2947" s="1">
        <v>2942</v>
      </c>
      <c r="B2947">
        <v>150941</v>
      </c>
      <c r="C2947">
        <v>2</v>
      </c>
      <c r="D2947" t="s">
        <v>15</v>
      </c>
      <c r="E2947" t="s">
        <v>378</v>
      </c>
      <c r="F2947">
        <v>226</v>
      </c>
      <c r="G2947">
        <v>0.79411764705882348</v>
      </c>
      <c r="H2947">
        <v>10141.6565474852</v>
      </c>
      <c r="I2947">
        <v>0.90566051005922699</v>
      </c>
      <c r="K2947" s="2" t="s">
        <v>978</v>
      </c>
      <c r="L2947" s="2">
        <f t="shared" ref="L2947" si="16930">IF(L2941&lt;=$L$2, 1, 0)</f>
        <v>1</v>
      </c>
      <c r="M2947" s="2">
        <f t="shared" ref="M2947" si="16931">IF(M2941&lt;=$M$2, 1, 0)</f>
        <v>1</v>
      </c>
      <c r="N2947" s="2">
        <f t="shared" ref="N2947" si="16932">IF(N2941&lt;=$N$2, 1, 0)</f>
        <v>0</v>
      </c>
      <c r="O2947" s="2">
        <f t="shared" ref="O2947" si="16933">IF(O2941&lt;=$O$2, 1, 0)</f>
        <v>0</v>
      </c>
      <c r="X2947" s="5" t="s">
        <v>978</v>
      </c>
      <c r="Y2947" s="5">
        <f t="shared" ref="Y2947" ca="1" si="16934">IF(L2941&lt;=$Y$2, 1, 0)</f>
        <v>0</v>
      </c>
      <c r="Z2947" s="5">
        <f t="shared" ref="Z2947" ca="1" si="16935">IF(M2941&lt;=$Z$2, 1, 0)</f>
        <v>0</v>
      </c>
      <c r="AA2947" s="5">
        <f t="shared" ref="AA2947" ca="1" si="16936">IF(N2941&lt;=$AA$2, 1, 0)</f>
        <v>0</v>
      </c>
      <c r="AB2947" s="5">
        <f t="shared" ref="AB2947" ca="1" si="16937">IF(O2941&lt;=$AB$2, 1, 0)</f>
        <v>0</v>
      </c>
      <c r="AC2947" s="5"/>
      <c r="AD2947" s="5" t="s">
        <v>1952</v>
      </c>
      <c r="AE2947" s="5">
        <f t="shared" ref="AE2947" ca="1" si="16938" xml:space="preserve"> Y2946+Y2947+Y2948</f>
        <v>0</v>
      </c>
      <c r="AF2947" s="5">
        <f t="shared" ref="AF2947" ca="1" si="16939">Z2946+Z2947+Z2948</f>
        <v>0</v>
      </c>
      <c r="AG2947" s="5">
        <f t="shared" ref="AG2947" ca="1" si="16940">AA2946+AA2947+AA2948</f>
        <v>0</v>
      </c>
      <c r="AH2947" s="5">
        <f t="shared" ref="AH2947" ca="1" si="16941">AB2946+AB2947+AB2948</f>
        <v>0</v>
      </c>
    </row>
    <row r="2948" spans="1:34" ht="16" x14ac:dyDescent="0.2">
      <c r="A2948" s="1">
        <v>2943</v>
      </c>
      <c r="B2948">
        <v>150941</v>
      </c>
      <c r="C2948">
        <v>1</v>
      </c>
      <c r="D2948" t="s">
        <v>16</v>
      </c>
      <c r="E2948" t="s">
        <v>378</v>
      </c>
      <c r="F2948">
        <v>240</v>
      </c>
      <c r="G2948">
        <v>0.73140495867768596</v>
      </c>
      <c r="H2948">
        <v>9715.5711582726526</v>
      </c>
      <c r="I2948">
        <v>0.77369686932903814</v>
      </c>
      <c r="K2948" s="2" t="s">
        <v>979</v>
      </c>
      <c r="L2948" s="2">
        <f t="shared" ref="L2948" si="16942">IF(L2945&lt;=$L$1, 1,0)</f>
        <v>1</v>
      </c>
      <c r="M2948" s="2">
        <f t="shared" ref="M2948" si="16943">IF(M2945&lt;=$M$1, 1,0)</f>
        <v>1</v>
      </c>
      <c r="N2948" s="2">
        <f t="shared" ref="N2948" si="16944">IF(N2945&lt;=$N$1, 1,0)</f>
        <v>0</v>
      </c>
      <c r="O2948" s="2">
        <f t="shared" ref="O2948" si="16945">IF(O2945&lt;=$O$1, 1,0)</f>
        <v>0</v>
      </c>
      <c r="X2948" s="5" t="s">
        <v>979</v>
      </c>
      <c r="Y2948" s="5">
        <f t="shared" ref="Y2948" ca="1" si="16946">IF(L2945&lt;=$Y$1, 1,0)</f>
        <v>0</v>
      </c>
      <c r="Z2948" s="5">
        <f t="shared" ref="Z2948" ca="1" si="16947">IF(M2945&lt;=$Z$1, 1,0)</f>
        <v>0</v>
      </c>
      <c r="AA2948" s="5">
        <f t="shared" ref="AA2948" ca="1" si="16948">IF(N2945&lt;=$AA$1, 1,0)</f>
        <v>0</v>
      </c>
      <c r="AB2948" s="5">
        <f t="shared" ref="AB2948" ca="1" si="16949">IF(O2945&lt;=$AB$1, 1,0)</f>
        <v>0</v>
      </c>
      <c r="AC2948" s="5"/>
      <c r="AD2948" s="5" t="s">
        <v>1953</v>
      </c>
      <c r="AE2948" s="5"/>
      <c r="AF2948" s="5"/>
      <c r="AG2948" s="5"/>
      <c r="AH2948" s="5">
        <f t="shared" ref="AH2948" ca="1" si="16950">AE2947+AF2947+AG2947+AH2947</f>
        <v>0</v>
      </c>
    </row>
    <row r="2949" spans="1:34" ht="16" x14ac:dyDescent="0.2">
      <c r="A2949" s="1">
        <v>2944</v>
      </c>
      <c r="B2949">
        <v>225575</v>
      </c>
      <c r="C2949">
        <v>8</v>
      </c>
      <c r="D2949" t="s">
        <v>8</v>
      </c>
      <c r="E2949" t="s">
        <v>379</v>
      </c>
      <c r="F2949">
        <v>204</v>
      </c>
      <c r="G2949">
        <v>0.55504587155963303</v>
      </c>
      <c r="H2949">
        <v>13259.38828868692</v>
      </c>
      <c r="I2949">
        <v>0.545086823813835</v>
      </c>
      <c r="K2949" s="2" t="s">
        <v>972</v>
      </c>
      <c r="L2949" s="4">
        <f t="shared" ref="L2949" si="16951" xml:space="preserve"> (F2949 - F2956) / F2956</f>
        <v>-2.3923444976076555E-2</v>
      </c>
      <c r="M2949" s="4">
        <f t="shared" ref="M2949" si="16952" xml:space="preserve"> (G2949 - G2956) / G2956</f>
        <v>-3.4006704304869399E-2</v>
      </c>
      <c r="N2949" s="4">
        <f t="shared" ref="N2949" si="16953" xml:space="preserve"> (H2949 - H2956) / H2956</f>
        <v>0.45400476805251189</v>
      </c>
      <c r="O2949" s="4">
        <f t="shared" ref="O2949" si="16954" xml:space="preserve"> (I2949 - I2956) / I2956</f>
        <v>9.7625597421734017E-2</v>
      </c>
      <c r="X2949" s="5"/>
      <c r="Y2949" s="6"/>
      <c r="Z2949" s="5"/>
      <c r="AA2949" s="5"/>
      <c r="AB2949" s="5"/>
      <c r="AC2949" s="5"/>
      <c r="AD2949" s="5"/>
      <c r="AE2949" s="5"/>
      <c r="AF2949" s="5"/>
      <c r="AG2949" s="5"/>
      <c r="AH2949" s="5"/>
    </row>
    <row r="2950" spans="1:34" ht="16" x14ac:dyDescent="0.2">
      <c r="A2950" s="1">
        <v>2945</v>
      </c>
      <c r="B2950">
        <v>225575</v>
      </c>
      <c r="C2950">
        <v>7</v>
      </c>
      <c r="D2950" t="s">
        <v>10</v>
      </c>
      <c r="E2950" t="s">
        <v>379</v>
      </c>
      <c r="F2950">
        <v>223</v>
      </c>
      <c r="G2950">
        <v>0.63934426229508201</v>
      </c>
      <c r="H2950">
        <v>12650.21856277913</v>
      </c>
      <c r="I2950">
        <v>0.46295439052698051</v>
      </c>
      <c r="K2950" s="2" t="s">
        <v>973</v>
      </c>
      <c r="L2950" s="2">
        <f t="shared" ref="L2950" si="16955" xml:space="preserve"> SLOPE(F2949:F2956, $C2949:$C2956)</f>
        <v>-1.5476190476190477</v>
      </c>
      <c r="M2950" s="2">
        <f t="shared" ref="M2950" si="16956" xml:space="preserve"> SLOPE(G2949:G2956, $C2949:$C2956)</f>
        <v>4.659259537292116E-3</v>
      </c>
      <c r="N2950" s="2">
        <f t="shared" ref="N2950" si="16957" xml:space="preserve"> SLOPE(H2949:H2956, $C2949:$C2956)</f>
        <v>602.23664250323088</v>
      </c>
      <c r="O2950" s="2">
        <f t="shared" ref="O2950" si="16958" xml:space="preserve"> SLOPE(I2949:I2956, $C2949:$C2956)</f>
        <v>2.9069443979421235E-3</v>
      </c>
      <c r="X2950" s="5"/>
      <c r="Y2950" s="6"/>
      <c r="Z2950" s="5"/>
      <c r="AA2950" s="5"/>
      <c r="AB2950" s="5"/>
      <c r="AC2950" s="5"/>
      <c r="AD2950" s="5"/>
      <c r="AE2950" s="5"/>
      <c r="AF2950" s="5"/>
      <c r="AG2950" s="5"/>
      <c r="AH2950" s="5"/>
    </row>
    <row r="2951" spans="1:34" ht="16" x14ac:dyDescent="0.2">
      <c r="A2951" s="1">
        <v>2946</v>
      </c>
      <c r="B2951">
        <v>225575</v>
      </c>
      <c r="C2951">
        <v>6</v>
      </c>
      <c r="D2951" t="s">
        <v>11</v>
      </c>
      <c r="E2951" t="s">
        <v>379</v>
      </c>
      <c r="F2951">
        <v>183</v>
      </c>
      <c r="G2951">
        <v>0.51315789473684215</v>
      </c>
      <c r="H2951">
        <v>12095.12379123517</v>
      </c>
      <c r="I2951">
        <v>0.53112757685724876</v>
      </c>
      <c r="K2951" s="2" t="s">
        <v>974</v>
      </c>
      <c r="L2951" s="2">
        <f t="shared" ref="L2951" si="16959" xml:space="preserve"> INTERCEPT(F2949:F2956,$C2949:$C2956)</f>
        <v>199.96428571428572</v>
      </c>
      <c r="M2951" s="2">
        <f t="shared" ref="M2951" si="16960" xml:space="preserve"> INTERCEPT(G2949:G2956,$C2949:$C2956)</f>
        <v>0.54257449862015128</v>
      </c>
      <c r="N2951" s="2">
        <f t="shared" ref="N2951" si="16961" xml:space="preserve"> INTERCEPT(H2949:H2956,$C2949:$C2956)</f>
        <v>8537.6659773080228</v>
      </c>
      <c r="O2951" s="2">
        <f t="shared" ref="O2951" si="16962" xml:space="preserve"> INTERCEPT(I2949:I2956,$C2949:$C2956)</f>
        <v>0.49323169929258037</v>
      </c>
      <c r="X2951" s="5"/>
      <c r="Y2951" s="6"/>
      <c r="Z2951" s="5"/>
      <c r="AA2951" s="5"/>
      <c r="AB2951" s="5"/>
      <c r="AC2951" s="5"/>
      <c r="AD2951" s="5"/>
      <c r="AE2951" s="5"/>
      <c r="AF2951" s="5"/>
      <c r="AG2951" s="5"/>
      <c r="AH2951" s="5"/>
    </row>
    <row r="2952" spans="1:34" ht="16" x14ac:dyDescent="0.2">
      <c r="A2952" s="1">
        <v>2947</v>
      </c>
      <c r="B2952">
        <v>225575</v>
      </c>
      <c r="C2952">
        <v>5</v>
      </c>
      <c r="D2952" t="s">
        <v>12</v>
      </c>
      <c r="E2952" t="s">
        <v>379</v>
      </c>
      <c r="F2952">
        <v>145</v>
      </c>
      <c r="G2952">
        <v>0.60273972602739723</v>
      </c>
      <c r="H2952">
        <v>12290.031076822919</v>
      </c>
      <c r="I2952">
        <v>0.49363685446173933</v>
      </c>
      <c r="K2952" s="2" t="s">
        <v>1350</v>
      </c>
      <c r="L2952" s="2">
        <f t="shared" ref="L2952:O2952" si="16963" xml:space="preserve"> L2951 + (11*L2950)</f>
        <v>182.9404761904762</v>
      </c>
      <c r="M2952" s="2">
        <f t="shared" si="16963"/>
        <v>0.5938263535303645</v>
      </c>
      <c r="N2952" s="2">
        <f t="shared" si="16963"/>
        <v>15162.269044843562</v>
      </c>
      <c r="O2952" s="2">
        <f t="shared" si="16963"/>
        <v>0.52520808766994376</v>
      </c>
      <c r="X2952" s="5"/>
      <c r="Y2952" s="6"/>
      <c r="Z2952" s="5"/>
      <c r="AA2952" s="5"/>
      <c r="AB2952" s="5"/>
      <c r="AC2952" s="5"/>
      <c r="AD2952" s="5"/>
      <c r="AE2952" s="5"/>
      <c r="AF2952" s="5"/>
      <c r="AG2952" s="5"/>
      <c r="AH2952" s="5"/>
    </row>
    <row r="2953" spans="1:34" ht="16" x14ac:dyDescent="0.2">
      <c r="A2953" s="1">
        <v>2948</v>
      </c>
      <c r="B2953">
        <v>225575</v>
      </c>
      <c r="C2953">
        <v>4</v>
      </c>
      <c r="D2953" t="s">
        <v>13</v>
      </c>
      <c r="E2953" t="s">
        <v>379</v>
      </c>
      <c r="F2953">
        <v>146</v>
      </c>
      <c r="G2953">
        <v>0.54187192118226601</v>
      </c>
      <c r="H2953">
        <v>10682.11940720528</v>
      </c>
      <c r="I2953">
        <v>0.5110735537463329</v>
      </c>
      <c r="K2953" s="2" t="s">
        <v>976</v>
      </c>
      <c r="L2953" s="2">
        <f t="shared" ref="L2953" si="16964" xml:space="preserve"> (L2952 - F2956) / F2956</f>
        <v>-0.12468671679197989</v>
      </c>
      <c r="M2953" s="2">
        <f t="shared" ref="M2953" si="16965" xml:space="preserve"> (M2952 - G2956) / G2956</f>
        <v>3.3486249894192112E-2</v>
      </c>
      <c r="N2953" s="2">
        <f t="shared" ref="N2953" si="16966" xml:space="preserve"> (N2952 - H2956) / H2956</f>
        <v>0.66267183716970446</v>
      </c>
      <c r="O2953" s="2">
        <f t="shared" ref="O2953" si="16967" xml:space="preserve"> (O2952 - I2956) / I2956</f>
        <v>5.7596360458597146E-2</v>
      </c>
      <c r="X2953" s="5"/>
      <c r="Y2953" s="6"/>
      <c r="Z2953" s="5"/>
      <c r="AA2953" s="5"/>
      <c r="AB2953" s="5"/>
      <c r="AC2953" s="5"/>
      <c r="AD2953" s="5"/>
      <c r="AE2953" s="5"/>
      <c r="AF2953" s="5"/>
      <c r="AG2953" s="5"/>
      <c r="AH2953" s="5"/>
    </row>
    <row r="2954" spans="1:34" ht="16" x14ac:dyDescent="0.2">
      <c r="A2954" s="1">
        <v>2949</v>
      </c>
      <c r="B2954">
        <v>225575</v>
      </c>
      <c r="C2954">
        <v>3</v>
      </c>
      <c r="D2954" t="s">
        <v>14</v>
      </c>
      <c r="E2954" t="s">
        <v>379</v>
      </c>
      <c r="F2954">
        <v>206</v>
      </c>
      <c r="G2954">
        <v>0.56950672645739908</v>
      </c>
      <c r="H2954">
        <v>9945.5258633155645</v>
      </c>
      <c r="I2954">
        <v>0.53209519529150384</v>
      </c>
      <c r="K2954" s="2" t="s">
        <v>977</v>
      </c>
      <c r="L2954" s="2">
        <f t="shared" ref="L2954" si="16968">IF(L2949&lt;=$L$1,1,0)</f>
        <v>1</v>
      </c>
      <c r="M2954" s="2">
        <f t="shared" ref="M2954" si="16969">IF(M2949&lt;=$M$1,1,0)</f>
        <v>1</v>
      </c>
      <c r="N2954" s="2">
        <f t="shared" ref="N2954" si="16970">IF(N2949&lt;=$N$1,1,0)</f>
        <v>0</v>
      </c>
      <c r="O2954" s="2">
        <f t="shared" ref="O2954" si="16971">IF(O2949&lt;=$O$1,1,0)</f>
        <v>0</v>
      </c>
      <c r="X2954" s="5" t="s">
        <v>977</v>
      </c>
      <c r="Y2954" s="5">
        <f t="shared" ref="Y2954" ca="1" si="16972">IF(L2949&lt;=$Y$1,1,0)</f>
        <v>0</v>
      </c>
      <c r="Z2954" s="5">
        <f t="shared" ref="Z2954" ca="1" si="16973">IF(M2949&lt;=$Z$1,1,0)</f>
        <v>0</v>
      </c>
      <c r="AA2954" s="5">
        <f t="shared" ref="AA2954" ca="1" si="16974">IF(N2949&lt;=$AA$1,1,0)</f>
        <v>0</v>
      </c>
      <c r="AB2954" s="5">
        <f t="shared" ref="AB2954" ca="1" si="16975">IF(O2949&lt;=$AB$1,1,0)</f>
        <v>0</v>
      </c>
      <c r="AC2954" s="5"/>
      <c r="AD2954" s="5"/>
      <c r="AE2954" s="5"/>
      <c r="AF2954" s="5"/>
      <c r="AG2954" s="5"/>
      <c r="AH2954" s="5"/>
    </row>
    <row r="2955" spans="1:34" ht="16" x14ac:dyDescent="0.2">
      <c r="A2955" s="1">
        <v>2950</v>
      </c>
      <c r="B2955">
        <v>225575</v>
      </c>
      <c r="C2955">
        <v>2</v>
      </c>
      <c r="D2955" t="s">
        <v>15</v>
      </c>
      <c r="E2955" t="s">
        <v>379</v>
      </c>
      <c r="F2955">
        <v>228</v>
      </c>
      <c r="G2955">
        <v>0.51207729468599039</v>
      </c>
      <c r="H2955">
        <v>9940.2206959697724</v>
      </c>
      <c r="I2955">
        <v>0.47792377523259061</v>
      </c>
      <c r="K2955" s="2" t="s">
        <v>978</v>
      </c>
      <c r="L2955" s="2">
        <f t="shared" ref="L2955" si="16976">IF(L2949&lt;=$L$2, 1, 0)</f>
        <v>1</v>
      </c>
      <c r="M2955" s="2">
        <f t="shared" ref="M2955" si="16977">IF(M2949&lt;=$M$2, 1, 0)</f>
        <v>1</v>
      </c>
      <c r="N2955" s="2">
        <f t="shared" ref="N2955" si="16978">IF(N2949&lt;=$N$2, 1, 0)</f>
        <v>0</v>
      </c>
      <c r="O2955" s="2">
        <f t="shared" ref="O2955" si="16979">IF(O2949&lt;=$O$2, 1, 0)</f>
        <v>0</v>
      </c>
      <c r="X2955" s="5" t="s">
        <v>978</v>
      </c>
      <c r="Y2955" s="5">
        <f t="shared" ref="Y2955" ca="1" si="16980">IF(L2949&lt;=$Y$2, 1, 0)</f>
        <v>0</v>
      </c>
      <c r="Z2955" s="5">
        <f t="shared" ref="Z2955" ca="1" si="16981">IF(M2949&lt;=$Z$2, 1, 0)</f>
        <v>0</v>
      </c>
      <c r="AA2955" s="5">
        <f t="shared" ref="AA2955" ca="1" si="16982">IF(N2949&lt;=$AA$2, 1, 0)</f>
        <v>0</v>
      </c>
      <c r="AB2955" s="5">
        <f t="shared" ref="AB2955" ca="1" si="16983">IF(O2949&lt;=$AB$2, 1, 0)</f>
        <v>0</v>
      </c>
      <c r="AC2955" s="5"/>
      <c r="AD2955" s="5" t="s">
        <v>1952</v>
      </c>
      <c r="AE2955" s="5">
        <f t="shared" ref="AE2955" ca="1" si="16984" xml:space="preserve"> Y2954+Y2955+Y2956</f>
        <v>0</v>
      </c>
      <c r="AF2955" s="5">
        <f t="shared" ref="AF2955" ca="1" si="16985">Z2954+Z2955+Z2956</f>
        <v>0</v>
      </c>
      <c r="AG2955" s="5">
        <f t="shared" ref="AG2955" ca="1" si="16986">AA2954+AA2955+AA2956</f>
        <v>0</v>
      </c>
      <c r="AH2955" s="5">
        <f t="shared" ref="AH2955" ca="1" si="16987">AB2954+AB2955+AB2956</f>
        <v>0</v>
      </c>
    </row>
    <row r="2956" spans="1:34" ht="16" x14ac:dyDescent="0.2">
      <c r="A2956" s="1">
        <v>2951</v>
      </c>
      <c r="B2956">
        <v>225575</v>
      </c>
      <c r="C2956">
        <v>1</v>
      </c>
      <c r="D2956" t="s">
        <v>16</v>
      </c>
      <c r="E2956" t="s">
        <v>379</v>
      </c>
      <c r="F2956">
        <v>209</v>
      </c>
      <c r="G2956">
        <v>0.574585635359116</v>
      </c>
      <c r="H2956">
        <v>9119.2192625657553</v>
      </c>
      <c r="I2956">
        <v>0.49660542273632818</v>
      </c>
      <c r="K2956" s="2" t="s">
        <v>979</v>
      </c>
      <c r="L2956" s="2">
        <f t="shared" ref="L2956" si="16988">IF(L2953&lt;=$L$1, 1,0)</f>
        <v>1</v>
      </c>
      <c r="M2956" s="2">
        <f t="shared" ref="M2956" si="16989">IF(M2953&lt;=$M$1, 1,0)</f>
        <v>1</v>
      </c>
      <c r="N2956" s="2">
        <f t="shared" ref="N2956" si="16990">IF(N2953&lt;=$N$1, 1,0)</f>
        <v>0</v>
      </c>
      <c r="O2956" s="2">
        <f t="shared" ref="O2956" si="16991">IF(O2953&lt;=$O$1, 1,0)</f>
        <v>0</v>
      </c>
      <c r="X2956" s="5" t="s">
        <v>979</v>
      </c>
      <c r="Y2956" s="5">
        <f t="shared" ref="Y2956" ca="1" si="16992">IF(L2953&lt;=$Y$1, 1,0)</f>
        <v>0</v>
      </c>
      <c r="Z2956" s="5">
        <f t="shared" ref="Z2956" ca="1" si="16993">IF(M2953&lt;=$Z$1, 1,0)</f>
        <v>0</v>
      </c>
      <c r="AA2956" s="5">
        <f t="shared" ref="AA2956" ca="1" si="16994">IF(N2953&lt;=$AA$1, 1,0)</f>
        <v>0</v>
      </c>
      <c r="AB2956" s="5">
        <f t="shared" ref="AB2956" ca="1" si="16995">IF(O2953&lt;=$AB$1, 1,0)</f>
        <v>0</v>
      </c>
      <c r="AC2956" s="5"/>
      <c r="AD2956" s="5" t="s">
        <v>1953</v>
      </c>
      <c r="AE2956" s="5"/>
      <c r="AF2956" s="5"/>
      <c r="AG2956" s="5"/>
      <c r="AH2956" s="5">
        <f t="shared" ref="AH2956" ca="1" si="16996">AE2955+AF2955+AG2955+AH2955</f>
        <v>0</v>
      </c>
    </row>
    <row r="2957" spans="1:34" ht="16" x14ac:dyDescent="0.2">
      <c r="A2957" s="1">
        <v>2952</v>
      </c>
      <c r="B2957">
        <v>145691</v>
      </c>
      <c r="C2957">
        <v>8</v>
      </c>
      <c r="D2957" t="s">
        <v>8</v>
      </c>
      <c r="E2957" t="s">
        <v>380</v>
      </c>
      <c r="F2957">
        <v>323</v>
      </c>
      <c r="G2957">
        <v>0.78156996587030714</v>
      </c>
      <c r="H2957">
        <v>12429.056842238029</v>
      </c>
      <c r="I2957">
        <v>3.6690194104468681</v>
      </c>
      <c r="K2957" s="2" t="s">
        <v>972</v>
      </c>
      <c r="L2957" s="4">
        <f t="shared" ref="L2957" si="16997" xml:space="preserve"> (F2957 - F2964) / F2964</f>
        <v>0.13333333333333333</v>
      </c>
      <c r="M2957" s="4">
        <f t="shared" ref="M2957" si="16998" xml:space="preserve"> (G2957 - G2964) / G2964</f>
        <v>7.8416250984510272E-2</v>
      </c>
      <c r="N2957" s="4">
        <f t="shared" ref="N2957" si="16999" xml:space="preserve"> (H2957 - H2964) / H2964</f>
        <v>0.26590598008862265</v>
      </c>
      <c r="O2957" s="4">
        <f t="shared" ref="O2957" si="17000" xml:space="preserve"> (I2957 - I2964) / I2964</f>
        <v>-0.15459988232484734</v>
      </c>
      <c r="X2957" s="5"/>
      <c r="Y2957" s="6"/>
      <c r="Z2957" s="5"/>
      <c r="AA2957" s="5"/>
      <c r="AB2957" s="5"/>
      <c r="AC2957" s="5"/>
      <c r="AD2957" s="5"/>
      <c r="AE2957" s="5"/>
      <c r="AF2957" s="5"/>
      <c r="AG2957" s="5"/>
      <c r="AH2957" s="5"/>
    </row>
    <row r="2958" spans="1:34" ht="16" x14ac:dyDescent="0.2">
      <c r="A2958" s="1">
        <v>2953</v>
      </c>
      <c r="B2958">
        <v>145691</v>
      </c>
      <c r="C2958">
        <v>7</v>
      </c>
      <c r="D2958" t="s">
        <v>10</v>
      </c>
      <c r="E2958" t="s">
        <v>380</v>
      </c>
      <c r="F2958">
        <v>294</v>
      </c>
      <c r="G2958">
        <v>0.77131782945736438</v>
      </c>
      <c r="H2958">
        <v>11319.491655609711</v>
      </c>
      <c r="I2958">
        <v>3.9872518390113219</v>
      </c>
      <c r="K2958" s="2" t="s">
        <v>973</v>
      </c>
      <c r="L2958" s="2">
        <f t="shared" ref="L2958" si="17001" xml:space="preserve"> SLOPE(F2957:F2964, $C2957:$C2964)</f>
        <v>5.4047619047619051</v>
      </c>
      <c r="M2958" s="2">
        <f t="shared" ref="M2958" si="17002" xml:space="preserve"> SLOPE(G2957:G2964, $C2957:$C2964)</f>
        <v>2.2817756589034906E-3</v>
      </c>
      <c r="N2958" s="2">
        <f t="shared" ref="N2958" si="17003" xml:space="preserve"> SLOPE(H2957:H2964, $C2957:$C2964)</f>
        <v>355.32876608095324</v>
      </c>
      <c r="O2958" s="2">
        <f t="shared" ref="O2958" si="17004" xml:space="preserve"> SLOPE(I2957:I2964, $C2957:$C2964)</f>
        <v>-0.11249175624676853</v>
      </c>
      <c r="X2958" s="5"/>
      <c r="Y2958" s="6"/>
      <c r="Z2958" s="5"/>
      <c r="AA2958" s="5"/>
      <c r="AB2958" s="5"/>
      <c r="AC2958" s="5"/>
      <c r="AD2958" s="5"/>
      <c r="AE2958" s="5"/>
      <c r="AF2958" s="5"/>
      <c r="AG2958" s="5"/>
      <c r="AH2958" s="5"/>
    </row>
    <row r="2959" spans="1:34" ht="16" x14ac:dyDescent="0.2">
      <c r="A2959" s="1">
        <v>2954</v>
      </c>
      <c r="B2959">
        <v>145691</v>
      </c>
      <c r="C2959">
        <v>6</v>
      </c>
      <c r="D2959" t="s">
        <v>11</v>
      </c>
      <c r="E2959" t="s">
        <v>380</v>
      </c>
      <c r="F2959">
        <v>258</v>
      </c>
      <c r="G2959">
        <v>0.76712328767123283</v>
      </c>
      <c r="H2959">
        <v>10593.34144625931</v>
      </c>
      <c r="I2959">
        <v>4.0764551620010101</v>
      </c>
      <c r="K2959" s="2" t="s">
        <v>974</v>
      </c>
      <c r="L2959" s="2">
        <f t="shared" ref="L2959" si="17005" xml:space="preserve"> INTERCEPT(F2957:F2964,$C2957:$C2964)</f>
        <v>252.67857142857142</v>
      </c>
      <c r="M2959" s="2">
        <f t="shared" ref="M2959" si="17006" xml:space="preserve"> INTERCEPT(G2957:G2964,$C2957:$C2964)</f>
        <v>0.76296912781700921</v>
      </c>
      <c r="N2959" s="2">
        <f t="shared" ref="N2959" si="17007" xml:space="preserve"> INTERCEPT(H2957:H2964,$C2957:$C2964)</f>
        <v>9127.601575345052</v>
      </c>
      <c r="O2959" s="2">
        <f t="shared" ref="O2959" si="17008" xml:space="preserve"> INTERCEPT(I2957:I2964,$C2957:$C2964)</f>
        <v>4.6848823329788365</v>
      </c>
      <c r="X2959" s="5"/>
      <c r="Y2959" s="6"/>
      <c r="Z2959" s="5"/>
      <c r="AA2959" s="5"/>
      <c r="AB2959" s="5"/>
      <c r="AC2959" s="5"/>
      <c r="AD2959" s="5"/>
      <c r="AE2959" s="5"/>
      <c r="AF2959" s="5"/>
      <c r="AG2959" s="5"/>
      <c r="AH2959" s="5"/>
    </row>
    <row r="2960" spans="1:34" ht="16" x14ac:dyDescent="0.2">
      <c r="A2960" s="1">
        <v>2955</v>
      </c>
      <c r="B2960">
        <v>145691</v>
      </c>
      <c r="C2960">
        <v>5</v>
      </c>
      <c r="D2960" t="s">
        <v>12</v>
      </c>
      <c r="E2960" t="s">
        <v>380</v>
      </c>
      <c r="F2960">
        <v>293</v>
      </c>
      <c r="G2960">
        <v>0.77824267782426781</v>
      </c>
      <c r="H2960">
        <v>10771.297766785599</v>
      </c>
      <c r="I2960">
        <v>3.7579525889935308</v>
      </c>
      <c r="K2960" s="2" t="s">
        <v>1351</v>
      </c>
      <c r="L2960" s="2">
        <f t="shared" ref="L2960:O2960" si="17009" xml:space="preserve"> L2959 + (11*L2958)</f>
        <v>312.13095238095235</v>
      </c>
      <c r="M2960" s="2">
        <f t="shared" si="17009"/>
        <v>0.78806866006494758</v>
      </c>
      <c r="N2960" s="2">
        <f t="shared" si="17009"/>
        <v>13036.218002235539</v>
      </c>
      <c r="O2960" s="2">
        <f t="shared" si="17009"/>
        <v>3.4474730142643826</v>
      </c>
      <c r="X2960" s="5"/>
      <c r="Y2960" s="6"/>
      <c r="Z2960" s="5"/>
      <c r="AA2960" s="5"/>
      <c r="AB2960" s="5"/>
      <c r="AC2960" s="5"/>
      <c r="AD2960" s="5"/>
      <c r="AE2960" s="5"/>
      <c r="AF2960" s="5"/>
      <c r="AG2960" s="5"/>
      <c r="AH2960" s="5"/>
    </row>
    <row r="2961" spans="1:34" ht="16" x14ac:dyDescent="0.2">
      <c r="A2961" s="1">
        <v>2956</v>
      </c>
      <c r="B2961">
        <v>145691</v>
      </c>
      <c r="C2961">
        <v>4</v>
      </c>
      <c r="D2961" t="s">
        <v>13</v>
      </c>
      <c r="E2961" t="s">
        <v>380</v>
      </c>
      <c r="F2961">
        <v>240</v>
      </c>
      <c r="G2961">
        <v>0.7865612648221344</v>
      </c>
      <c r="H2961">
        <v>11823.743743367741</v>
      </c>
      <c r="I2961">
        <v>4.509908623709685</v>
      </c>
      <c r="K2961" s="2" t="s">
        <v>976</v>
      </c>
      <c r="L2961" s="2">
        <f t="shared" ref="L2961" si="17010" xml:space="preserve"> (L2960 - F2964) / F2964</f>
        <v>9.519632414369246E-2</v>
      </c>
      <c r="M2961" s="2">
        <f t="shared" ref="M2961" si="17011" xml:space="preserve"> (M2960 - G2964) / G2964</f>
        <v>8.738319922423049E-2</v>
      </c>
      <c r="N2961" s="2">
        <f t="shared" ref="N2961" si="17012" xml:space="preserve"> (N2960 - H2964) / H2964</f>
        <v>0.32774566374880237</v>
      </c>
      <c r="O2961" s="2">
        <f t="shared" ref="O2961" si="17013" xml:space="preserve"> (O2960 - I2964) / I2964</f>
        <v>-0.20564767696716776</v>
      </c>
      <c r="X2961" s="5"/>
      <c r="Y2961" s="6"/>
      <c r="Z2961" s="5"/>
      <c r="AA2961" s="5"/>
      <c r="AB2961" s="5"/>
      <c r="AC2961" s="5"/>
      <c r="AD2961" s="5"/>
      <c r="AE2961" s="5"/>
      <c r="AF2961" s="5"/>
      <c r="AG2961" s="5"/>
      <c r="AH2961" s="5"/>
    </row>
    <row r="2962" spans="1:34" ht="16" x14ac:dyDescent="0.2">
      <c r="A2962" s="1">
        <v>2957</v>
      </c>
      <c r="B2962">
        <v>145691</v>
      </c>
      <c r="C2962">
        <v>3</v>
      </c>
      <c r="D2962" t="s">
        <v>14</v>
      </c>
      <c r="E2962" t="s">
        <v>380</v>
      </c>
      <c r="F2962">
        <v>253</v>
      </c>
      <c r="G2962">
        <v>0.76296296296296295</v>
      </c>
      <c r="H2962">
        <v>9767.192330117181</v>
      </c>
      <c r="I2962">
        <v>4.6388432874414036</v>
      </c>
      <c r="K2962" s="2" t="s">
        <v>977</v>
      </c>
      <c r="L2962" s="2">
        <f t="shared" ref="L2962" si="17014">IF(L2957&lt;=$L$1,1,0)</f>
        <v>1</v>
      </c>
      <c r="M2962" s="2">
        <f t="shared" ref="M2962" si="17015">IF(M2957&lt;=$M$1,1,0)</f>
        <v>1</v>
      </c>
      <c r="N2962" s="2">
        <f t="shared" ref="N2962" si="17016">IF(N2957&lt;=$N$1,1,0)</f>
        <v>0</v>
      </c>
      <c r="O2962" s="2">
        <f t="shared" ref="O2962" si="17017">IF(O2957&lt;=$O$1,1,0)</f>
        <v>1</v>
      </c>
      <c r="X2962" s="5" t="s">
        <v>977</v>
      </c>
      <c r="Y2962" s="5">
        <f t="shared" ref="Y2962" ca="1" si="17018">IF(L2957&lt;=$Y$1,1,0)</f>
        <v>0</v>
      </c>
      <c r="Z2962" s="5">
        <f t="shared" ref="Z2962" ca="1" si="17019">IF(M2957&lt;=$Z$1,1,0)</f>
        <v>0</v>
      </c>
      <c r="AA2962" s="5">
        <f t="shared" ref="AA2962" ca="1" si="17020">IF(N2957&lt;=$AA$1,1,0)</f>
        <v>0</v>
      </c>
      <c r="AB2962" s="5">
        <f t="shared" ref="AB2962" ca="1" si="17021">IF(O2957&lt;=$AB$1,1,0)</f>
        <v>1</v>
      </c>
      <c r="AC2962" s="5"/>
      <c r="AD2962" s="5"/>
      <c r="AE2962" s="5"/>
      <c r="AF2962" s="5"/>
      <c r="AG2962" s="5"/>
      <c r="AH2962" s="5"/>
    </row>
    <row r="2963" spans="1:34" ht="16" x14ac:dyDescent="0.2">
      <c r="A2963" s="1">
        <v>2958</v>
      </c>
      <c r="B2963">
        <v>145691</v>
      </c>
      <c r="C2963">
        <v>2</v>
      </c>
      <c r="D2963" t="s">
        <v>15</v>
      </c>
      <c r="E2963" t="s">
        <v>380</v>
      </c>
      <c r="F2963">
        <v>270</v>
      </c>
      <c r="G2963">
        <v>0.81338028169014087</v>
      </c>
      <c r="H2963">
        <v>9290.2147931606014</v>
      </c>
      <c r="I2963">
        <v>4.4499447547632576</v>
      </c>
      <c r="K2963" s="2" t="s">
        <v>978</v>
      </c>
      <c r="L2963" s="2">
        <f t="shared" ref="L2963" si="17022">IF(L2957&lt;=$L$2, 1, 0)</f>
        <v>1</v>
      </c>
      <c r="M2963" s="2">
        <f t="shared" ref="M2963" si="17023">IF(M2957&lt;=$M$2, 1, 0)</f>
        <v>1</v>
      </c>
      <c r="N2963" s="2">
        <f t="shared" ref="N2963" si="17024">IF(N2957&lt;=$N$2, 1, 0)</f>
        <v>0</v>
      </c>
      <c r="O2963" s="2">
        <f t="shared" ref="O2963" si="17025">IF(O2957&lt;=$O$2, 1, 0)</f>
        <v>1</v>
      </c>
      <c r="X2963" s="5" t="s">
        <v>978</v>
      </c>
      <c r="Y2963" s="5">
        <f t="shared" ref="Y2963" ca="1" si="17026">IF(L2957&lt;=$Y$2, 1, 0)</f>
        <v>0</v>
      </c>
      <c r="Z2963" s="5">
        <f t="shared" ref="Z2963" ca="1" si="17027">IF(M2957&lt;=$Z$2, 1, 0)</f>
        <v>0</v>
      </c>
      <c r="AA2963" s="5">
        <f t="shared" ref="AA2963" ca="1" si="17028">IF(N2957&lt;=$AA$2, 1, 0)</f>
        <v>0</v>
      </c>
      <c r="AB2963" s="5">
        <f t="shared" ref="AB2963" ca="1" si="17029">IF(O2957&lt;=$AB$2, 1, 0)</f>
        <v>1</v>
      </c>
      <c r="AC2963" s="5"/>
      <c r="AD2963" s="5" t="s">
        <v>1952</v>
      </c>
      <c r="AE2963" s="5">
        <f t="shared" ref="AE2963" ca="1" si="17030" xml:space="preserve"> Y2962+Y2963+Y2964</f>
        <v>0</v>
      </c>
      <c r="AF2963" s="5">
        <f t="shared" ref="AF2963" ca="1" si="17031">Z2962+Z2963+Z2964</f>
        <v>0</v>
      </c>
      <c r="AG2963" s="5">
        <f t="shared" ref="AG2963" ca="1" si="17032">AA2962+AA2963+AA2964</f>
        <v>0</v>
      </c>
      <c r="AH2963" s="5">
        <f t="shared" ref="AH2963" ca="1" si="17033">AB2962+AB2963+AB2964</f>
        <v>3</v>
      </c>
    </row>
    <row r="2964" spans="1:34" ht="16" x14ac:dyDescent="0.2">
      <c r="A2964" s="1">
        <v>2959</v>
      </c>
      <c r="B2964">
        <v>145691</v>
      </c>
      <c r="C2964">
        <v>1</v>
      </c>
      <c r="D2964" t="s">
        <v>16</v>
      </c>
      <c r="E2964" t="s">
        <v>380</v>
      </c>
      <c r="F2964">
        <v>285</v>
      </c>
      <c r="G2964">
        <v>0.72473867595818819</v>
      </c>
      <c r="H2964">
        <v>9818.3096041365607</v>
      </c>
      <c r="I2964">
        <v>4.3399797725799454</v>
      </c>
      <c r="K2964" s="2" t="s">
        <v>979</v>
      </c>
      <c r="L2964" s="2">
        <f t="shared" ref="L2964" si="17034">IF(L2961&lt;=$L$1, 1,0)</f>
        <v>1</v>
      </c>
      <c r="M2964" s="2">
        <f t="shared" ref="M2964" si="17035">IF(M2961&lt;=$M$1, 1,0)</f>
        <v>1</v>
      </c>
      <c r="N2964" s="2">
        <f t="shared" ref="N2964" si="17036">IF(N2961&lt;=$N$1, 1,0)</f>
        <v>0</v>
      </c>
      <c r="O2964" s="2">
        <f t="shared" ref="O2964" si="17037">IF(O2961&lt;=$O$1, 1,0)</f>
        <v>1</v>
      </c>
      <c r="X2964" s="5" t="s">
        <v>979</v>
      </c>
      <c r="Y2964" s="5">
        <f t="shared" ref="Y2964" ca="1" si="17038">IF(L2961&lt;=$Y$1, 1,0)</f>
        <v>0</v>
      </c>
      <c r="Z2964" s="5">
        <f t="shared" ref="Z2964" ca="1" si="17039">IF(M2961&lt;=$Z$1, 1,0)</f>
        <v>0</v>
      </c>
      <c r="AA2964" s="5">
        <f t="shared" ref="AA2964" ca="1" si="17040">IF(N2961&lt;=$AA$1, 1,0)</f>
        <v>0</v>
      </c>
      <c r="AB2964" s="5">
        <f t="shared" ref="AB2964" ca="1" si="17041">IF(O2961&lt;=$AB$1, 1,0)</f>
        <v>1</v>
      </c>
      <c r="AC2964" s="5"/>
      <c r="AD2964" s="5" t="s">
        <v>1953</v>
      </c>
      <c r="AE2964" s="5"/>
      <c r="AF2964" s="5"/>
      <c r="AG2964" s="5"/>
      <c r="AH2964" s="5">
        <f t="shared" ref="AH2964" ca="1" si="17042">AE2963+AF2963+AG2963+AH2963</f>
        <v>3</v>
      </c>
    </row>
    <row r="2965" spans="1:34" ht="16" x14ac:dyDescent="0.2">
      <c r="A2965" s="1">
        <v>2960</v>
      </c>
      <c r="B2965">
        <v>145725</v>
      </c>
      <c r="C2965">
        <v>8</v>
      </c>
      <c r="D2965" t="s">
        <v>8</v>
      </c>
      <c r="E2965" t="s">
        <v>381</v>
      </c>
      <c r="F2965">
        <v>583</v>
      </c>
      <c r="G2965">
        <v>0.88157894736842102</v>
      </c>
      <c r="H2965">
        <v>15094.16083914774</v>
      </c>
      <c r="I2965">
        <v>0.88648977335544499</v>
      </c>
      <c r="K2965" s="2" t="s">
        <v>972</v>
      </c>
      <c r="L2965" s="4">
        <f t="shared" ref="L2965" si="17043" xml:space="preserve"> (F2965 - F2972) / F2972</f>
        <v>0.43596059113300495</v>
      </c>
      <c r="M2965" s="4">
        <f t="shared" ref="M2965" si="17044" xml:space="preserve"> (G2965 - G2972) / G2972</f>
        <v>1.1423908608731114E-2</v>
      </c>
      <c r="N2965" s="4">
        <f t="shared" ref="N2965" si="17045" xml:space="preserve"> (H2965 - H2972) / H2972</f>
        <v>0.26500595533019655</v>
      </c>
      <c r="O2965" s="4">
        <f t="shared" ref="O2965" si="17046" xml:space="preserve"> (I2965 - I2972) / I2972</f>
        <v>0.22229454504579199</v>
      </c>
      <c r="X2965" s="5"/>
      <c r="Y2965" s="6"/>
      <c r="Z2965" s="5"/>
      <c r="AA2965" s="5"/>
      <c r="AB2965" s="5"/>
      <c r="AC2965" s="5"/>
      <c r="AD2965" s="5"/>
      <c r="AE2965" s="5"/>
      <c r="AF2965" s="5"/>
      <c r="AG2965" s="5"/>
      <c r="AH2965" s="5"/>
    </row>
    <row r="2966" spans="1:34" ht="16" x14ac:dyDescent="0.2">
      <c r="A2966" s="1">
        <v>2961</v>
      </c>
      <c r="B2966">
        <v>145725</v>
      </c>
      <c r="C2966">
        <v>7</v>
      </c>
      <c r="D2966" t="s">
        <v>10</v>
      </c>
      <c r="E2966" t="s">
        <v>381</v>
      </c>
      <c r="F2966">
        <v>608</v>
      </c>
      <c r="G2966">
        <v>0.86411889596602975</v>
      </c>
      <c r="H2966">
        <v>13448.907990358281</v>
      </c>
      <c r="I2966">
        <v>0.91791612502954389</v>
      </c>
      <c r="K2966" s="2" t="s">
        <v>973</v>
      </c>
      <c r="L2966" s="2">
        <f t="shared" ref="L2966" si="17047" xml:space="preserve"> SLOPE(F2965:F2972, $C2965:$C2972)</f>
        <v>24.714285714285715</v>
      </c>
      <c r="M2966" s="2">
        <f t="shared" ref="M2966" si="17048" xml:space="preserve"> SLOPE(G2965:G2972, $C2965:$C2972)</f>
        <v>2.4756804081878378E-3</v>
      </c>
      <c r="N2966" s="2">
        <f t="shared" ref="N2966" si="17049" xml:space="preserve"> SLOPE(H2965:H2972, $C2965:$C2972)</f>
        <v>313.97394629990316</v>
      </c>
      <c r="O2966" s="2">
        <f t="shared" ref="O2966" si="17050" xml:space="preserve"> SLOPE(I2965:I2972, $C2965:$C2972)</f>
        <v>2.2498170766293717E-2</v>
      </c>
      <c r="X2966" s="5"/>
      <c r="Y2966" s="6"/>
      <c r="Z2966" s="5"/>
      <c r="AA2966" s="5"/>
      <c r="AB2966" s="5"/>
      <c r="AC2966" s="5"/>
      <c r="AD2966" s="5"/>
      <c r="AE2966" s="5"/>
      <c r="AF2966" s="5"/>
      <c r="AG2966" s="5"/>
      <c r="AH2966" s="5"/>
    </row>
    <row r="2967" spans="1:34" ht="16" x14ac:dyDescent="0.2">
      <c r="A2967" s="1">
        <v>2962</v>
      </c>
      <c r="B2967">
        <v>145725</v>
      </c>
      <c r="C2967">
        <v>6</v>
      </c>
      <c r="D2967" t="s">
        <v>11</v>
      </c>
      <c r="E2967" t="s">
        <v>381</v>
      </c>
      <c r="F2967">
        <v>471</v>
      </c>
      <c r="G2967">
        <v>0.89820359281437123</v>
      </c>
      <c r="H2967">
        <v>13756.45937744943</v>
      </c>
      <c r="I2967">
        <v>0.89042437271763464</v>
      </c>
      <c r="K2967" s="2" t="s">
        <v>974</v>
      </c>
      <c r="L2967" s="2">
        <f t="shared" ref="L2967" si="17051" xml:space="preserve"> INTERCEPT(F2965:F2972,$C2965:$C2972)</f>
        <v>383.03571428571428</v>
      </c>
      <c r="M2967" s="2">
        <f t="shared" ref="M2967" si="17052" xml:space="preserve"> INTERCEPT(G2965:G2972,$C2965:$C2972)</f>
        <v>0.86555008301986425</v>
      </c>
      <c r="N2967" s="2">
        <f t="shared" ref="N2967" si="17053" xml:space="preserve"> INTERCEPT(H2965:H2972,$C2965:$C2972)</f>
        <v>11981.34461572124</v>
      </c>
      <c r="O2967" s="2">
        <f t="shared" ref="O2967" si="17054" xml:space="preserve"> INTERCEPT(I2965:I2972,$C2965:$C2972)</f>
        <v>0.73478258863780677</v>
      </c>
      <c r="X2967" s="5"/>
      <c r="Y2967" s="6"/>
      <c r="Z2967" s="5"/>
      <c r="AA2967" s="5"/>
      <c r="AB2967" s="5"/>
      <c r="AC2967" s="5"/>
      <c r="AD2967" s="5"/>
      <c r="AE2967" s="5"/>
      <c r="AF2967" s="5"/>
      <c r="AG2967" s="5"/>
      <c r="AH2967" s="5"/>
    </row>
    <row r="2968" spans="1:34" ht="16" x14ac:dyDescent="0.2">
      <c r="A2968" s="1">
        <v>2963</v>
      </c>
      <c r="B2968">
        <v>145725</v>
      </c>
      <c r="C2968">
        <v>5</v>
      </c>
      <c r="D2968" t="s">
        <v>12</v>
      </c>
      <c r="E2968" t="s">
        <v>381</v>
      </c>
      <c r="F2968">
        <v>503</v>
      </c>
      <c r="G2968">
        <v>0.89770354906054284</v>
      </c>
      <c r="H2968">
        <v>13287.37583169384</v>
      </c>
      <c r="I2968">
        <v>0.79707950320273568</v>
      </c>
      <c r="K2968" s="2" t="s">
        <v>1352</v>
      </c>
      <c r="L2968" s="2">
        <f t="shared" ref="L2968:O2968" si="17055" xml:space="preserve"> L2967 + (11*L2966)</f>
        <v>654.89285714285711</v>
      </c>
      <c r="M2968" s="2">
        <f t="shared" si="17055"/>
        <v>0.89278256750993046</v>
      </c>
      <c r="N2968" s="2">
        <f t="shared" si="17055"/>
        <v>15435.058025020175</v>
      </c>
      <c r="O2968" s="2">
        <f t="shared" si="17055"/>
        <v>0.98226246706703768</v>
      </c>
      <c r="X2968" s="5"/>
      <c r="Y2968" s="6"/>
      <c r="Z2968" s="5"/>
      <c r="AA2968" s="5"/>
      <c r="AB2968" s="5"/>
      <c r="AC2968" s="5"/>
      <c r="AD2968" s="5"/>
      <c r="AE2968" s="5"/>
      <c r="AF2968" s="5"/>
      <c r="AG2968" s="5"/>
      <c r="AH2968" s="5"/>
    </row>
    <row r="2969" spans="1:34" ht="16" x14ac:dyDescent="0.2">
      <c r="A2969" s="1">
        <v>2964</v>
      </c>
      <c r="B2969">
        <v>145725</v>
      </c>
      <c r="C2969">
        <v>4</v>
      </c>
      <c r="D2969" t="s">
        <v>13</v>
      </c>
      <c r="E2969" t="s">
        <v>381</v>
      </c>
      <c r="F2969">
        <v>479</v>
      </c>
      <c r="G2969">
        <v>0.87272727272727268</v>
      </c>
      <c r="H2969">
        <v>13742.124578979159</v>
      </c>
      <c r="I2969">
        <v>0.84832359362727794</v>
      </c>
      <c r="K2969" s="2" t="s">
        <v>976</v>
      </c>
      <c r="L2969" s="2">
        <f t="shared" ref="L2969" si="17056" xml:space="preserve"> (L2968 - F2972) / F2972</f>
        <v>0.61303659394792387</v>
      </c>
      <c r="M2969" s="2">
        <f t="shared" ref="M2969" si="17057" xml:space="preserve"> (M2968 - G2972) / G2972</f>
        <v>2.4277674352478379E-2</v>
      </c>
      <c r="N2969" s="2">
        <f t="shared" ref="N2969" si="17058" xml:space="preserve"> (N2968 - H2972) / H2972</f>
        <v>0.29357574300368494</v>
      </c>
      <c r="O2969" s="2">
        <f t="shared" ref="O2969" si="17059" xml:space="preserve"> (O2968 - I2972) / I2972</f>
        <v>0.354346199341734</v>
      </c>
      <c r="X2969" s="5"/>
      <c r="Y2969" s="6"/>
      <c r="Z2969" s="5"/>
      <c r="AA2969" s="5"/>
      <c r="AB2969" s="5"/>
      <c r="AC2969" s="5"/>
      <c r="AD2969" s="5"/>
      <c r="AE2969" s="5"/>
      <c r="AF2969" s="5"/>
      <c r="AG2969" s="5"/>
      <c r="AH2969" s="5"/>
    </row>
    <row r="2970" spans="1:34" ht="16" x14ac:dyDescent="0.2">
      <c r="A2970" s="1">
        <v>2965</v>
      </c>
      <c r="B2970">
        <v>145725</v>
      </c>
      <c r="C2970">
        <v>3</v>
      </c>
      <c r="D2970" t="s">
        <v>14</v>
      </c>
      <c r="E2970" t="s">
        <v>381</v>
      </c>
      <c r="F2970">
        <v>440</v>
      </c>
      <c r="G2970">
        <v>0.86796536796536794</v>
      </c>
      <c r="H2970">
        <v>12821.820858813589</v>
      </c>
      <c r="I2970">
        <v>0.83257475907955514</v>
      </c>
      <c r="K2970" s="2" t="s">
        <v>977</v>
      </c>
      <c r="L2970" s="2">
        <f t="shared" ref="L2970" si="17060">IF(L2965&lt;=$L$1,1,0)</f>
        <v>0</v>
      </c>
      <c r="M2970" s="2">
        <f t="shared" ref="M2970" si="17061">IF(M2965&lt;=$M$1,1,0)</f>
        <v>1</v>
      </c>
      <c r="N2970" s="2">
        <f t="shared" ref="N2970" si="17062">IF(N2965&lt;=$N$1,1,0)</f>
        <v>0</v>
      </c>
      <c r="O2970" s="2">
        <f t="shared" ref="O2970" si="17063">IF(O2965&lt;=$O$1,1,0)</f>
        <v>0</v>
      </c>
      <c r="X2970" s="5" t="s">
        <v>977</v>
      </c>
      <c r="Y2970" s="5">
        <f t="shared" ref="Y2970" ca="1" si="17064">IF(L2965&lt;=$Y$1,1,0)</f>
        <v>0</v>
      </c>
      <c r="Z2970" s="5">
        <f t="shared" ref="Z2970" ca="1" si="17065">IF(M2965&lt;=$Z$1,1,0)</f>
        <v>0</v>
      </c>
      <c r="AA2970" s="5">
        <f t="shared" ref="AA2970" ca="1" si="17066">IF(N2965&lt;=$AA$1,1,0)</f>
        <v>0</v>
      </c>
      <c r="AB2970" s="5">
        <f t="shared" ref="AB2970" ca="1" si="17067">IF(O2965&lt;=$AB$1,1,0)</f>
        <v>0</v>
      </c>
      <c r="AC2970" s="5"/>
      <c r="AD2970" s="5"/>
      <c r="AE2970" s="5"/>
      <c r="AF2970" s="5"/>
      <c r="AG2970" s="5"/>
      <c r="AH2970" s="5"/>
    </row>
    <row r="2971" spans="1:34" ht="16" x14ac:dyDescent="0.2">
      <c r="A2971" s="1">
        <v>2966</v>
      </c>
      <c r="B2971">
        <v>145725</v>
      </c>
      <c r="C2971">
        <v>2</v>
      </c>
      <c r="D2971" t="s">
        <v>15</v>
      </c>
      <c r="E2971" t="s">
        <v>381</v>
      </c>
      <c r="F2971">
        <v>464</v>
      </c>
      <c r="G2971">
        <v>0.85960591133004927</v>
      </c>
      <c r="H2971">
        <v>13070.88273380737</v>
      </c>
      <c r="I2971">
        <v>0.79011983149049592</v>
      </c>
      <c r="K2971" s="2" t="s">
        <v>978</v>
      </c>
      <c r="L2971" s="2">
        <f t="shared" ref="L2971" si="17068">IF(L2965&lt;=$L$2, 1, 0)</f>
        <v>0</v>
      </c>
      <c r="M2971" s="2">
        <f t="shared" ref="M2971" si="17069">IF(M2965&lt;=$M$2, 1, 0)</f>
        <v>1</v>
      </c>
      <c r="N2971" s="2">
        <f t="shared" ref="N2971" si="17070">IF(N2965&lt;=$N$2, 1, 0)</f>
        <v>0</v>
      </c>
      <c r="O2971" s="2">
        <f t="shared" ref="O2971" si="17071">IF(O2965&lt;=$O$2, 1, 0)</f>
        <v>0</v>
      </c>
      <c r="X2971" s="5" t="s">
        <v>978</v>
      </c>
      <c r="Y2971" s="5">
        <f t="shared" ref="Y2971" ca="1" si="17072">IF(L2965&lt;=$Y$2, 1, 0)</f>
        <v>0</v>
      </c>
      <c r="Z2971" s="5">
        <f t="shared" ref="Z2971" ca="1" si="17073">IF(M2965&lt;=$Z$2, 1, 0)</f>
        <v>0</v>
      </c>
      <c r="AA2971" s="5">
        <f t="shared" ref="AA2971" ca="1" si="17074">IF(N2965&lt;=$AA$2, 1, 0)</f>
        <v>0</v>
      </c>
      <c r="AB2971" s="5">
        <f t="shared" ref="AB2971" ca="1" si="17075">IF(O2965&lt;=$AB$2, 1, 0)</f>
        <v>0</v>
      </c>
      <c r="AC2971" s="5"/>
      <c r="AD2971" s="5" t="s">
        <v>1952</v>
      </c>
      <c r="AE2971" s="5">
        <f t="shared" ref="AE2971" ca="1" si="17076" xml:space="preserve"> Y2970+Y2971+Y2972</f>
        <v>0</v>
      </c>
      <c r="AF2971" s="5">
        <f t="shared" ref="AF2971" ca="1" si="17077">Z2970+Z2971+Z2972</f>
        <v>0</v>
      </c>
      <c r="AG2971" s="5">
        <f t="shared" ref="AG2971" ca="1" si="17078">AA2970+AA2971+AA2972</f>
        <v>0</v>
      </c>
      <c r="AH2971" s="5">
        <f t="shared" ref="AH2971" ca="1" si="17079">AB2970+AB2971+AB2972</f>
        <v>0</v>
      </c>
    </row>
    <row r="2972" spans="1:34" ht="16" x14ac:dyDescent="0.2">
      <c r="A2972" s="1">
        <v>2967</v>
      </c>
      <c r="B2972">
        <v>145725</v>
      </c>
      <c r="C2972">
        <v>1</v>
      </c>
      <c r="D2972" t="s">
        <v>16</v>
      </c>
      <c r="E2972" t="s">
        <v>381</v>
      </c>
      <c r="F2972">
        <v>406</v>
      </c>
      <c r="G2972">
        <v>0.8716216216216216</v>
      </c>
      <c r="H2972">
        <v>11932.08678231701</v>
      </c>
      <c r="I2972">
        <v>0.72526689818633983</v>
      </c>
      <c r="K2972" s="2" t="s">
        <v>979</v>
      </c>
      <c r="L2972" s="2">
        <f t="shared" ref="L2972" si="17080">IF(L2969&lt;=$L$1, 1,0)</f>
        <v>0</v>
      </c>
      <c r="M2972" s="2">
        <f t="shared" ref="M2972" si="17081">IF(M2969&lt;=$M$1, 1,0)</f>
        <v>1</v>
      </c>
      <c r="N2972" s="2">
        <f t="shared" ref="N2972" si="17082">IF(N2969&lt;=$N$1, 1,0)</f>
        <v>0</v>
      </c>
      <c r="O2972" s="2">
        <f t="shared" ref="O2972" si="17083">IF(O2969&lt;=$O$1, 1,0)</f>
        <v>0</v>
      </c>
      <c r="X2972" s="5" t="s">
        <v>979</v>
      </c>
      <c r="Y2972" s="5">
        <f t="shared" ref="Y2972" ca="1" si="17084">IF(L2969&lt;=$Y$1, 1,0)</f>
        <v>0</v>
      </c>
      <c r="Z2972" s="5">
        <f t="shared" ref="Z2972" ca="1" si="17085">IF(M2969&lt;=$Z$1, 1,0)</f>
        <v>0</v>
      </c>
      <c r="AA2972" s="5">
        <f t="shared" ref="AA2972" ca="1" si="17086">IF(N2969&lt;=$AA$1, 1,0)</f>
        <v>0</v>
      </c>
      <c r="AB2972" s="5">
        <f t="shared" ref="AB2972" ca="1" si="17087">IF(O2969&lt;=$AB$1, 1,0)</f>
        <v>0</v>
      </c>
      <c r="AC2972" s="5"/>
      <c r="AD2972" s="5" t="s">
        <v>1953</v>
      </c>
      <c r="AE2972" s="5"/>
      <c r="AF2972" s="5"/>
      <c r="AG2972" s="5"/>
      <c r="AH2972" s="5">
        <f t="shared" ref="AH2972" ca="1" si="17088">AE2971+AF2971+AG2971+AH2971</f>
        <v>0</v>
      </c>
    </row>
    <row r="2973" spans="1:34" ht="16" x14ac:dyDescent="0.2">
      <c r="A2973" s="1">
        <v>2968</v>
      </c>
      <c r="B2973">
        <v>145646</v>
      </c>
      <c r="C2973">
        <v>8</v>
      </c>
      <c r="D2973" t="s">
        <v>8</v>
      </c>
      <c r="E2973" t="s">
        <v>382</v>
      </c>
      <c r="F2973">
        <v>409</v>
      </c>
      <c r="G2973">
        <v>0.84210526315789469</v>
      </c>
      <c r="H2973">
        <v>21746.360271950951</v>
      </c>
      <c r="I2973">
        <v>2.7581572104870591</v>
      </c>
      <c r="K2973" s="2" t="s">
        <v>972</v>
      </c>
      <c r="L2973" s="4">
        <f t="shared" ref="L2973" si="17089" xml:space="preserve"> (F2973 - F2980) / F2980</f>
        <v>-0.1653061224489796</v>
      </c>
      <c r="M2973" s="4">
        <f t="shared" ref="M2973" si="17090" xml:space="preserve"> (G2973 - G2980) / G2980</f>
        <v>-5.3793423957244166E-2</v>
      </c>
      <c r="N2973" s="4">
        <f t="shared" ref="N2973" si="17091" xml:space="preserve"> (H2973 - H2980) / H2980</f>
        <v>0.22171086033476969</v>
      </c>
      <c r="O2973" s="4">
        <f t="shared" ref="O2973" si="17092" xml:space="preserve"> (I2973 - I2980) / I2980</f>
        <v>-3.9876303868387912E-2</v>
      </c>
      <c r="X2973" s="5"/>
      <c r="Y2973" s="6"/>
      <c r="Z2973" s="5"/>
      <c r="AA2973" s="5"/>
      <c r="AB2973" s="5"/>
      <c r="AC2973" s="5"/>
      <c r="AD2973" s="5"/>
      <c r="AE2973" s="5"/>
      <c r="AF2973" s="5"/>
      <c r="AG2973" s="5"/>
      <c r="AH2973" s="5"/>
    </row>
    <row r="2974" spans="1:34" ht="16" x14ac:dyDescent="0.2">
      <c r="A2974" s="1">
        <v>2969</v>
      </c>
      <c r="B2974">
        <v>145646</v>
      </c>
      <c r="C2974">
        <v>7</v>
      </c>
      <c r="D2974" t="s">
        <v>10</v>
      </c>
      <c r="E2974" t="s">
        <v>382</v>
      </c>
      <c r="F2974">
        <v>494</v>
      </c>
      <c r="G2974">
        <v>0.91269841269841268</v>
      </c>
      <c r="H2974">
        <v>18288.68728798649</v>
      </c>
      <c r="I2974">
        <v>3.0683864083939958</v>
      </c>
      <c r="K2974" s="2" t="s">
        <v>973</v>
      </c>
      <c r="L2974" s="2">
        <f t="shared" ref="L2974" si="17093" xml:space="preserve"> SLOPE(F2973:F2980, $C2973:$C2980)</f>
        <v>-11.761904761904763</v>
      </c>
      <c r="M2974" s="2">
        <f t="shared" ref="M2974" si="17094" xml:space="preserve"> SLOPE(G2973:G2980, $C2973:$C2980)</f>
        <v>-2.9461685019421696E-3</v>
      </c>
      <c r="N2974" s="2">
        <f t="shared" ref="N2974" si="17095" xml:space="preserve"> SLOPE(H2973:H2980, $C2973:$C2980)</f>
        <v>391.87695975648984</v>
      </c>
      <c r="O2974" s="2">
        <f t="shared" ref="O2974" si="17096" xml:space="preserve"> SLOPE(I2973:I2980, $C2973:$C2980)</f>
        <v>-2.7427439084910188E-2</v>
      </c>
      <c r="X2974" s="5"/>
      <c r="Y2974" s="6"/>
      <c r="Z2974" s="5"/>
      <c r="AA2974" s="5"/>
      <c r="AB2974" s="5"/>
      <c r="AC2974" s="5"/>
      <c r="AD2974" s="5"/>
      <c r="AE2974" s="5"/>
      <c r="AF2974" s="5"/>
      <c r="AG2974" s="5"/>
      <c r="AH2974" s="5"/>
    </row>
    <row r="2975" spans="1:34" ht="16" x14ac:dyDescent="0.2">
      <c r="A2975" s="1">
        <v>2970</v>
      </c>
      <c r="B2975">
        <v>145646</v>
      </c>
      <c r="C2975">
        <v>6</v>
      </c>
      <c r="D2975" t="s">
        <v>11</v>
      </c>
      <c r="E2975" t="s">
        <v>382</v>
      </c>
      <c r="F2975">
        <v>378</v>
      </c>
      <c r="G2975">
        <v>0.88705882352941179</v>
      </c>
      <c r="H2975">
        <v>20202.13265868571</v>
      </c>
      <c r="I2975">
        <v>3.130195241033197</v>
      </c>
      <c r="K2975" s="2" t="s">
        <v>974</v>
      </c>
      <c r="L2975" s="2">
        <f t="shared" ref="L2975" si="17097" xml:space="preserve"> INTERCEPT(F2973:F2980,$C2973:$C2980)</f>
        <v>506.42857142857144</v>
      </c>
      <c r="M2975" s="2">
        <f t="shared" ref="M2975" si="17098" xml:space="preserve"> INTERCEPT(G2973:G2980,$C2973:$C2980)</f>
        <v>0.91181252115829758</v>
      </c>
      <c r="N2975" s="2">
        <f t="shared" ref="N2975" si="17099" xml:space="preserve"> INTERCEPT(H2973:H2980,$C2973:$C2980)</f>
        <v>17476.451165536528</v>
      </c>
      <c r="O2975" s="2">
        <f t="shared" ref="O2975" si="17100" xml:space="preserve"> INTERCEPT(I2973:I2980,$C2973:$C2980)</f>
        <v>3.2139494568020726</v>
      </c>
      <c r="X2975" s="5"/>
      <c r="Y2975" s="6"/>
      <c r="Z2975" s="5"/>
      <c r="AA2975" s="5"/>
      <c r="AB2975" s="5"/>
      <c r="AC2975" s="5"/>
      <c r="AD2975" s="5"/>
      <c r="AE2975" s="5"/>
      <c r="AF2975" s="5"/>
      <c r="AG2975" s="5"/>
      <c r="AH2975" s="5"/>
    </row>
    <row r="2976" spans="1:34" ht="16" x14ac:dyDescent="0.2">
      <c r="A2976" s="1">
        <v>2971</v>
      </c>
      <c r="B2976">
        <v>145646</v>
      </c>
      <c r="C2976">
        <v>5</v>
      </c>
      <c r="D2976" t="s">
        <v>12</v>
      </c>
      <c r="E2976" t="s">
        <v>382</v>
      </c>
      <c r="F2976">
        <v>425</v>
      </c>
      <c r="G2976">
        <v>0.93111111111111111</v>
      </c>
      <c r="H2976">
        <v>18995.832780001379</v>
      </c>
      <c r="I2976">
        <v>3.109188263140183</v>
      </c>
      <c r="K2976" s="2" t="s">
        <v>1353</v>
      </c>
      <c r="L2976" s="2">
        <f t="shared" ref="L2976:O2976" si="17101" xml:space="preserve"> L2975 + (11*L2974)</f>
        <v>377.04761904761904</v>
      </c>
      <c r="M2976" s="2">
        <f t="shared" si="17101"/>
        <v>0.8794046676369337</v>
      </c>
      <c r="N2976" s="2">
        <f t="shared" si="17101"/>
        <v>21787.097722857914</v>
      </c>
      <c r="O2976" s="2">
        <f t="shared" si="17101"/>
        <v>2.9122476268680604</v>
      </c>
      <c r="X2976" s="5"/>
      <c r="Y2976" s="6"/>
      <c r="Z2976" s="5"/>
      <c r="AA2976" s="5"/>
      <c r="AB2976" s="5"/>
      <c r="AC2976" s="5"/>
      <c r="AD2976" s="5"/>
      <c r="AE2976" s="5"/>
      <c r="AF2976" s="5"/>
      <c r="AG2976" s="5"/>
      <c r="AH2976" s="5"/>
    </row>
    <row r="2977" spans="1:34" ht="16" x14ac:dyDescent="0.2">
      <c r="A2977" s="1">
        <v>2972</v>
      </c>
      <c r="B2977">
        <v>145646</v>
      </c>
      <c r="C2977">
        <v>4</v>
      </c>
      <c r="D2977" t="s">
        <v>13</v>
      </c>
      <c r="E2977" t="s">
        <v>382</v>
      </c>
      <c r="F2977">
        <v>450</v>
      </c>
      <c r="G2977">
        <v>0.9296703296703297</v>
      </c>
      <c r="H2977">
        <v>19677.27933404495</v>
      </c>
      <c r="I2977">
        <v>3.251297429679072</v>
      </c>
      <c r="K2977" s="2" t="s">
        <v>976</v>
      </c>
      <c r="L2977" s="2">
        <f t="shared" ref="L2977" si="17102" xml:space="preserve"> (L2976 - F2980) / F2980</f>
        <v>-0.23051506316812442</v>
      </c>
      <c r="M2977" s="2">
        <f t="shared" ref="M2977" si="17103" xml:space="preserve"> (M2976 - G2980) / G2980</f>
        <v>-1.1883055569096582E-2</v>
      </c>
      <c r="N2977" s="2">
        <f t="shared" ref="N2977" si="17104" xml:space="preserve"> (N2976 - H2980) / H2980</f>
        <v>0.22399949096412544</v>
      </c>
      <c r="O2977" s="2">
        <f t="shared" ref="O2977" si="17105" xml:space="preserve"> (O2976 - I2980) / I2980</f>
        <v>1.3763082440581954E-2</v>
      </c>
      <c r="X2977" s="5"/>
      <c r="Y2977" s="6"/>
      <c r="Z2977" s="5"/>
      <c r="AA2977" s="5"/>
      <c r="AB2977" s="5"/>
      <c r="AC2977" s="5"/>
      <c r="AD2977" s="5"/>
      <c r="AE2977" s="5"/>
      <c r="AF2977" s="5"/>
      <c r="AG2977" s="5"/>
      <c r="AH2977" s="5"/>
    </row>
    <row r="2978" spans="1:34" ht="16" x14ac:dyDescent="0.2">
      <c r="A2978" s="1">
        <v>2973</v>
      </c>
      <c r="B2978">
        <v>145646</v>
      </c>
      <c r="C2978">
        <v>3</v>
      </c>
      <c r="D2978" t="s">
        <v>14</v>
      </c>
      <c r="E2978" t="s">
        <v>382</v>
      </c>
      <c r="F2978">
        <v>455</v>
      </c>
      <c r="G2978">
        <v>0.92030360531309297</v>
      </c>
      <c r="H2978">
        <v>19984.52012696975</v>
      </c>
      <c r="I2978">
        <v>3.2894615375069618</v>
      </c>
      <c r="K2978" s="2" t="s">
        <v>977</v>
      </c>
      <c r="L2978" s="2">
        <f t="shared" ref="L2978" si="17106">IF(L2973&lt;=$L$1,1,0)</f>
        <v>1</v>
      </c>
      <c r="M2978" s="2">
        <f t="shared" ref="M2978" si="17107">IF(M2973&lt;=$M$1,1,0)</f>
        <v>1</v>
      </c>
      <c r="N2978" s="2">
        <f t="shared" ref="N2978" si="17108">IF(N2973&lt;=$N$1,1,0)</f>
        <v>0</v>
      </c>
      <c r="O2978" s="2">
        <f t="shared" ref="O2978" si="17109">IF(O2973&lt;=$O$1,1,0)</f>
        <v>1</v>
      </c>
      <c r="X2978" s="5" t="s">
        <v>977</v>
      </c>
      <c r="Y2978" s="5">
        <f t="shared" ref="Y2978" ca="1" si="17110">IF(L2973&lt;=$Y$1,1,0)</f>
        <v>0</v>
      </c>
      <c r="Z2978" s="5">
        <f t="shared" ref="Z2978" ca="1" si="17111">IF(M2973&lt;=$Z$1,1,0)</f>
        <v>0</v>
      </c>
      <c r="AA2978" s="5">
        <f t="shared" ref="AA2978" ca="1" si="17112">IF(N2973&lt;=$AA$1,1,0)</f>
        <v>0</v>
      </c>
      <c r="AB2978" s="5">
        <f t="shared" ref="AB2978" ca="1" si="17113">IF(O2973&lt;=$AB$1,1,0)</f>
        <v>1</v>
      </c>
      <c r="AC2978" s="5"/>
      <c r="AD2978" s="5"/>
      <c r="AE2978" s="5"/>
      <c r="AF2978" s="5"/>
      <c r="AG2978" s="5"/>
      <c r="AH2978" s="5"/>
    </row>
    <row r="2979" spans="1:34" ht="16" x14ac:dyDescent="0.2">
      <c r="A2979" s="1">
        <v>2974</v>
      </c>
      <c r="B2979">
        <v>145646</v>
      </c>
      <c r="C2979">
        <v>2</v>
      </c>
      <c r="D2979" t="s">
        <v>15</v>
      </c>
      <c r="E2979" t="s">
        <v>382</v>
      </c>
      <c r="F2979">
        <v>527</v>
      </c>
      <c r="G2979">
        <v>0.8755102040816326</v>
      </c>
      <c r="H2979">
        <v>17224.443573028999</v>
      </c>
      <c r="I2979">
        <v>3.244811478641878</v>
      </c>
      <c r="K2979" s="2" t="s">
        <v>978</v>
      </c>
      <c r="L2979" s="2">
        <f t="shared" ref="L2979" si="17114">IF(L2973&lt;=$L$2, 1, 0)</f>
        <v>1</v>
      </c>
      <c r="M2979" s="2">
        <f t="shared" ref="M2979" si="17115">IF(M2973&lt;=$M$2, 1, 0)</f>
        <v>1</v>
      </c>
      <c r="N2979" s="2">
        <f t="shared" ref="N2979" si="17116">IF(N2973&lt;=$N$2, 1, 0)</f>
        <v>0</v>
      </c>
      <c r="O2979" s="2">
        <f t="shared" ref="O2979" si="17117">IF(O2973&lt;=$O$2, 1, 0)</f>
        <v>0</v>
      </c>
      <c r="X2979" s="5" t="s">
        <v>978</v>
      </c>
      <c r="Y2979" s="5">
        <f t="shared" ref="Y2979" ca="1" si="17118">IF(L2973&lt;=$Y$2, 1, 0)</f>
        <v>0</v>
      </c>
      <c r="Z2979" s="5">
        <f t="shared" ref="Z2979" ca="1" si="17119">IF(M2973&lt;=$Z$2, 1, 0)</f>
        <v>0</v>
      </c>
      <c r="AA2979" s="5">
        <f t="shared" ref="AA2979" ca="1" si="17120">IF(N2973&lt;=$AA$2, 1, 0)</f>
        <v>0</v>
      </c>
      <c r="AB2979" s="5">
        <f t="shared" ref="AB2979" ca="1" si="17121">IF(O2973&lt;=$AB$2, 1, 0)</f>
        <v>0</v>
      </c>
      <c r="AC2979" s="5"/>
      <c r="AD2979" s="5" t="s">
        <v>1952</v>
      </c>
      <c r="AE2979" s="5">
        <f t="shared" ref="AE2979" ca="1" si="17122" xml:space="preserve"> Y2978+Y2979+Y2980</f>
        <v>1</v>
      </c>
      <c r="AF2979" s="5">
        <f t="shared" ref="AF2979" ca="1" si="17123">Z2978+Z2979+Z2980</f>
        <v>0</v>
      </c>
      <c r="AG2979" s="5">
        <f t="shared" ref="AG2979" ca="1" si="17124">AA2978+AA2979+AA2980</f>
        <v>0</v>
      </c>
      <c r="AH2979" s="5">
        <f t="shared" ref="AH2979" ca="1" si="17125">AB2978+AB2979+AB2980</f>
        <v>1</v>
      </c>
    </row>
    <row r="2980" spans="1:34" ht="16" x14ac:dyDescent="0.2">
      <c r="A2980" s="1">
        <v>2975</v>
      </c>
      <c r="B2980">
        <v>145646</v>
      </c>
      <c r="C2980">
        <v>1</v>
      </c>
      <c r="D2980" t="s">
        <v>16</v>
      </c>
      <c r="E2980" t="s">
        <v>382</v>
      </c>
      <c r="F2980">
        <v>490</v>
      </c>
      <c r="G2980">
        <v>0.88998035363457761</v>
      </c>
      <c r="H2980">
        <v>17799.92384285761</v>
      </c>
      <c r="I2980">
        <v>2.8727102784774678</v>
      </c>
      <c r="K2980" s="2" t="s">
        <v>979</v>
      </c>
      <c r="L2980" s="2">
        <f t="shared" ref="L2980" si="17126">IF(L2977&lt;=$L$1, 1,0)</f>
        <v>1</v>
      </c>
      <c r="M2980" s="2">
        <f t="shared" ref="M2980" si="17127">IF(M2977&lt;=$M$1, 1,0)</f>
        <v>1</v>
      </c>
      <c r="N2980" s="2">
        <f t="shared" ref="N2980" si="17128">IF(N2977&lt;=$N$1, 1,0)</f>
        <v>0</v>
      </c>
      <c r="O2980" s="2">
        <f t="shared" ref="O2980" si="17129">IF(O2977&lt;=$O$1, 1,0)</f>
        <v>0</v>
      </c>
      <c r="X2980" s="5" t="s">
        <v>979</v>
      </c>
      <c r="Y2980" s="5">
        <f t="shared" ref="Y2980" ca="1" si="17130">IF(L2977&lt;=$Y$1, 1,0)</f>
        <v>1</v>
      </c>
      <c r="Z2980" s="5">
        <f t="shared" ref="Z2980" ca="1" si="17131">IF(M2977&lt;=$Z$1, 1,0)</f>
        <v>0</v>
      </c>
      <c r="AA2980" s="5">
        <f t="shared" ref="AA2980" ca="1" si="17132">IF(N2977&lt;=$AA$1, 1,0)</f>
        <v>0</v>
      </c>
      <c r="AB2980" s="5">
        <f t="shared" ref="AB2980" ca="1" si="17133">IF(O2977&lt;=$AB$1, 1,0)</f>
        <v>0</v>
      </c>
      <c r="AC2980" s="5"/>
      <c r="AD2980" s="5" t="s">
        <v>1953</v>
      </c>
      <c r="AE2980" s="5"/>
      <c r="AF2980" s="5"/>
      <c r="AG2980" s="5"/>
      <c r="AH2980" s="5">
        <f t="shared" ref="AH2980" ca="1" si="17134">AE2979+AF2979+AG2979+AH2979</f>
        <v>2</v>
      </c>
    </row>
    <row r="2981" spans="1:34" ht="16" x14ac:dyDescent="0.2">
      <c r="A2981" s="1">
        <v>2976</v>
      </c>
      <c r="B2981">
        <v>213011</v>
      </c>
      <c r="C2981">
        <v>8</v>
      </c>
      <c r="D2981" t="s">
        <v>8</v>
      </c>
      <c r="E2981" t="s">
        <v>383</v>
      </c>
      <c r="F2981">
        <v>259</v>
      </c>
      <c r="G2981">
        <v>0.85792349726775952</v>
      </c>
      <c r="H2981">
        <v>15392.7979763315</v>
      </c>
      <c r="I2981">
        <v>0.45289901770984498</v>
      </c>
      <c r="K2981" s="2" t="s">
        <v>972</v>
      </c>
      <c r="L2981" s="4">
        <f t="shared" ref="L2981" si="17135" xml:space="preserve"> (F2981 - F2988) / F2988</f>
        <v>4.0160642570281124E-2</v>
      </c>
      <c r="M2981" s="4">
        <f t="shared" ref="M2981" si="17136" xml:space="preserve"> (G2981 - G2988) / G2988</f>
        <v>7.7903881182569648E-2</v>
      </c>
      <c r="N2981" s="4">
        <f t="shared" ref="N2981" si="17137" xml:space="preserve"> (H2981 - H2988) / H2988</f>
        <v>0.11139904138277834</v>
      </c>
      <c r="O2981" s="4">
        <f t="shared" ref="O2981" si="17138" xml:space="preserve"> (I2981 - I2988) / I2988</f>
        <v>0.74328583723078534</v>
      </c>
      <c r="X2981" s="5"/>
      <c r="Y2981" s="6"/>
      <c r="Z2981" s="5"/>
      <c r="AA2981" s="5"/>
      <c r="AB2981" s="5"/>
      <c r="AC2981" s="5"/>
      <c r="AD2981" s="5"/>
      <c r="AE2981" s="5"/>
      <c r="AF2981" s="5"/>
      <c r="AG2981" s="5"/>
      <c r="AH2981" s="5"/>
    </row>
    <row r="2982" spans="1:34" ht="16" x14ac:dyDescent="0.2">
      <c r="A2982" s="1">
        <v>2977</v>
      </c>
      <c r="B2982">
        <v>213011</v>
      </c>
      <c r="C2982">
        <v>7</v>
      </c>
      <c r="D2982" t="s">
        <v>10</v>
      </c>
      <c r="E2982" t="s">
        <v>383</v>
      </c>
      <c r="F2982">
        <v>193</v>
      </c>
      <c r="G2982">
        <v>0.74619289340101524</v>
      </c>
      <c r="H2982">
        <v>15495.82641378084</v>
      </c>
      <c r="I2982">
        <v>0.43473996845903912</v>
      </c>
      <c r="K2982" s="2" t="s">
        <v>973</v>
      </c>
      <c r="L2982" s="2">
        <f t="shared" ref="L2982" si="17139" xml:space="preserve"> SLOPE(F2981:F2988, $C2981:$C2988)</f>
        <v>-5.3571428571428568</v>
      </c>
      <c r="M2982" s="2">
        <f t="shared" ref="M2982" si="17140" xml:space="preserve"> SLOPE(G2981:G2988, $C2981:$C2988)</f>
        <v>-2.0515516729845999E-4</v>
      </c>
      <c r="N2982" s="2">
        <f t="shared" ref="N2982" si="17141" xml:space="preserve"> SLOPE(H2981:H2988, $C2981:$C2988)</f>
        <v>134.86979239729882</v>
      </c>
      <c r="O2982" s="2">
        <f t="shared" ref="O2982" si="17142" xml:space="preserve"> SLOPE(I2981:I2988, $C2981:$C2988)</f>
        <v>2.7429190919414453E-2</v>
      </c>
      <c r="X2982" s="5"/>
      <c r="Y2982" s="6"/>
      <c r="Z2982" s="5"/>
      <c r="AA2982" s="5"/>
      <c r="AB2982" s="5"/>
      <c r="AC2982" s="5"/>
      <c r="AD2982" s="5"/>
      <c r="AE2982" s="5"/>
      <c r="AF2982" s="5"/>
      <c r="AG2982" s="5"/>
      <c r="AH2982" s="5"/>
    </row>
    <row r="2983" spans="1:34" ht="16" x14ac:dyDescent="0.2">
      <c r="A2983" s="1">
        <v>2978</v>
      </c>
      <c r="B2983">
        <v>213011</v>
      </c>
      <c r="C2983">
        <v>6</v>
      </c>
      <c r="D2983" t="s">
        <v>11</v>
      </c>
      <c r="E2983" t="s">
        <v>383</v>
      </c>
      <c r="F2983">
        <v>201</v>
      </c>
      <c r="G2983">
        <v>0.77777777777777779</v>
      </c>
      <c r="H2983">
        <v>16288.73817780388</v>
      </c>
      <c r="I2983">
        <v>0.39229234779028932</v>
      </c>
      <c r="K2983" s="2" t="s">
        <v>974</v>
      </c>
      <c r="L2983" s="2">
        <f t="shared" ref="L2983" si="17143" xml:space="preserve"> INTERCEPT(F2981:F2988,$C2981:$C2988)</f>
        <v>252.10714285714286</v>
      </c>
      <c r="M2983" s="2">
        <f t="shared" ref="M2983" si="17144" xml:space="preserve"> INTERCEPT(G2981:G2988,$C2981:$C2988)</f>
        <v>0.80229156872824903</v>
      </c>
      <c r="N2983" s="2">
        <f t="shared" ref="N2983" si="17145" xml:space="preserve"> INTERCEPT(H2981:H2988,$C2981:$C2988)</f>
        <v>14838.275648392651</v>
      </c>
      <c r="O2983" s="2">
        <f t="shared" ref="O2983" si="17146" xml:space="preserve"> INTERCEPT(I2981:I2988,$C2981:$C2988)</f>
        <v>0.23004739323033901</v>
      </c>
      <c r="X2983" s="5"/>
      <c r="Y2983" s="6"/>
      <c r="Z2983" s="5"/>
      <c r="AA2983" s="5"/>
      <c r="AB2983" s="5"/>
      <c r="AC2983" s="5"/>
      <c r="AD2983" s="5"/>
      <c r="AE2983" s="5"/>
      <c r="AF2983" s="5"/>
      <c r="AG2983" s="5"/>
      <c r="AH2983" s="5"/>
    </row>
    <row r="2984" spans="1:34" ht="16" x14ac:dyDescent="0.2">
      <c r="A2984" s="1">
        <v>2979</v>
      </c>
      <c r="B2984">
        <v>213011</v>
      </c>
      <c r="C2984">
        <v>5</v>
      </c>
      <c r="D2984" t="s">
        <v>12</v>
      </c>
      <c r="E2984" t="s">
        <v>383</v>
      </c>
      <c r="F2984">
        <v>219</v>
      </c>
      <c r="G2984">
        <v>0.79255319148936165</v>
      </c>
      <c r="H2984">
        <v>15840.78720506006</v>
      </c>
      <c r="I2984">
        <v>0.34462550620178378</v>
      </c>
      <c r="K2984" s="2" t="s">
        <v>1354</v>
      </c>
      <c r="L2984" s="2">
        <f t="shared" ref="L2984:O2984" si="17147" xml:space="preserve"> L2983 + (11*L2982)</f>
        <v>193.17857142857144</v>
      </c>
      <c r="M2984" s="2">
        <f t="shared" si="17147"/>
        <v>0.80003486188796602</v>
      </c>
      <c r="N2984" s="2">
        <f t="shared" si="17147"/>
        <v>16321.843364762939</v>
      </c>
      <c r="O2984" s="2">
        <f t="shared" si="17147"/>
        <v>0.53176849334389797</v>
      </c>
      <c r="X2984" s="5"/>
      <c r="Y2984" s="6"/>
      <c r="Z2984" s="5"/>
      <c r="AA2984" s="5"/>
      <c r="AB2984" s="5"/>
      <c r="AC2984" s="5"/>
      <c r="AD2984" s="5"/>
      <c r="AE2984" s="5"/>
      <c r="AF2984" s="5"/>
      <c r="AG2984" s="5"/>
      <c r="AH2984" s="5"/>
    </row>
    <row r="2985" spans="1:34" ht="16" x14ac:dyDescent="0.2">
      <c r="A2985" s="1">
        <v>2980</v>
      </c>
      <c r="B2985">
        <v>213011</v>
      </c>
      <c r="C2985">
        <v>4</v>
      </c>
      <c r="D2985" t="s">
        <v>13</v>
      </c>
      <c r="E2985" t="s">
        <v>383</v>
      </c>
      <c r="F2985">
        <v>190</v>
      </c>
      <c r="G2985">
        <v>0.82648401826484019</v>
      </c>
      <c r="H2985">
        <v>14722.824022670629</v>
      </c>
      <c r="I2985">
        <v>0.33263916648878561</v>
      </c>
      <c r="K2985" s="2" t="s">
        <v>976</v>
      </c>
      <c r="L2985" s="2">
        <f t="shared" ref="L2985" si="17148" xml:space="preserve"> (L2984 - F2988) / F2988</f>
        <v>-0.22418244406196208</v>
      </c>
      <c r="M2985" s="2">
        <f t="shared" ref="M2985" si="17149" xml:space="preserve"> (M2984 - G2988) / G2988</f>
        <v>5.1720059618034671E-3</v>
      </c>
      <c r="N2985" s="2">
        <f t="shared" ref="N2985" si="17150" xml:space="preserve"> (N2984 - H2988) / H2988</f>
        <v>0.17847847396491592</v>
      </c>
      <c r="O2985" s="2">
        <f t="shared" ref="O2985" si="17151" xml:space="preserve"> (O2984 - I2988) / I2988</f>
        <v>1.0468679482230177</v>
      </c>
      <c r="X2985" s="5"/>
      <c r="Y2985" s="6"/>
      <c r="Z2985" s="5"/>
      <c r="AA2985" s="5"/>
      <c r="AB2985" s="5"/>
      <c r="AC2985" s="5"/>
      <c r="AD2985" s="5"/>
      <c r="AE2985" s="5"/>
      <c r="AF2985" s="5"/>
      <c r="AG2985" s="5"/>
      <c r="AH2985" s="5"/>
    </row>
    <row r="2986" spans="1:34" ht="16" x14ac:dyDescent="0.2">
      <c r="A2986" s="1">
        <v>2981</v>
      </c>
      <c r="B2986">
        <v>213011</v>
      </c>
      <c r="C2986">
        <v>3</v>
      </c>
      <c r="D2986" t="s">
        <v>14</v>
      </c>
      <c r="E2986" t="s">
        <v>383</v>
      </c>
      <c r="F2986">
        <v>224</v>
      </c>
      <c r="G2986">
        <v>0.79442508710801396</v>
      </c>
      <c r="H2986">
        <v>16459.37241188921</v>
      </c>
      <c r="I2986">
        <v>0.3219790641642411</v>
      </c>
      <c r="K2986" s="2" t="s">
        <v>977</v>
      </c>
      <c r="L2986" s="2">
        <f t="shared" ref="L2986" si="17152">IF(L2981&lt;=$L$1,1,0)</f>
        <v>1</v>
      </c>
      <c r="M2986" s="2">
        <f t="shared" ref="M2986" si="17153">IF(M2981&lt;=$M$1,1,0)</f>
        <v>1</v>
      </c>
      <c r="N2986" s="2">
        <f t="shared" ref="N2986" si="17154">IF(N2981&lt;=$N$1,1,0)</f>
        <v>0</v>
      </c>
      <c r="O2986" s="2">
        <f t="shared" ref="O2986" si="17155">IF(O2981&lt;=$O$1,1,0)</f>
        <v>0</v>
      </c>
      <c r="X2986" s="5" t="s">
        <v>977</v>
      </c>
      <c r="Y2986" s="5">
        <f t="shared" ref="Y2986" ca="1" si="17156">IF(L2981&lt;=$Y$1,1,0)</f>
        <v>0</v>
      </c>
      <c r="Z2986" s="5">
        <f t="shared" ref="Z2986" ca="1" si="17157">IF(M2981&lt;=$Z$1,1,0)</f>
        <v>0</v>
      </c>
      <c r="AA2986" s="5">
        <f t="shared" ref="AA2986" ca="1" si="17158">IF(N2981&lt;=$AA$1,1,0)</f>
        <v>0</v>
      </c>
      <c r="AB2986" s="5">
        <f t="shared" ref="AB2986" ca="1" si="17159">IF(O2981&lt;=$AB$1,1,0)</f>
        <v>0</v>
      </c>
      <c r="AC2986" s="5"/>
      <c r="AD2986" s="5"/>
      <c r="AE2986" s="5"/>
      <c r="AF2986" s="5"/>
      <c r="AG2986" s="5"/>
      <c r="AH2986" s="5"/>
    </row>
    <row r="2987" spans="1:34" ht="16" x14ac:dyDescent="0.2">
      <c r="A2987" s="1">
        <v>2982</v>
      </c>
      <c r="B2987">
        <v>213011</v>
      </c>
      <c r="C2987">
        <v>2</v>
      </c>
      <c r="D2987" t="s">
        <v>15</v>
      </c>
      <c r="E2987" t="s">
        <v>383</v>
      </c>
      <c r="F2987">
        <v>289</v>
      </c>
      <c r="G2987">
        <v>0.81967213114754101</v>
      </c>
      <c r="H2987">
        <v>15511.242359684989</v>
      </c>
      <c r="I2987">
        <v>0.28885875863454918</v>
      </c>
      <c r="K2987" s="2" t="s">
        <v>978</v>
      </c>
      <c r="L2987" s="2">
        <f t="shared" ref="L2987" si="17160">IF(L2981&lt;=$L$2, 1, 0)</f>
        <v>1</v>
      </c>
      <c r="M2987" s="2">
        <f t="shared" ref="M2987" si="17161">IF(M2981&lt;=$M$2, 1, 0)</f>
        <v>1</v>
      </c>
      <c r="N2987" s="2">
        <f t="shared" ref="N2987" si="17162">IF(N2981&lt;=$N$2, 1, 0)</f>
        <v>0</v>
      </c>
      <c r="O2987" s="2">
        <f t="shared" ref="O2987" si="17163">IF(O2981&lt;=$O$2, 1, 0)</f>
        <v>0</v>
      </c>
      <c r="X2987" s="5" t="s">
        <v>978</v>
      </c>
      <c r="Y2987" s="5">
        <f t="shared" ref="Y2987" ca="1" si="17164">IF(L2981&lt;=$Y$2, 1, 0)</f>
        <v>0</v>
      </c>
      <c r="Z2987" s="5">
        <f t="shared" ref="Z2987" ca="1" si="17165">IF(M2981&lt;=$Z$2, 1, 0)</f>
        <v>0</v>
      </c>
      <c r="AA2987" s="5">
        <f t="shared" ref="AA2987" ca="1" si="17166">IF(N2981&lt;=$AA$2, 1, 0)</f>
        <v>0</v>
      </c>
      <c r="AB2987" s="5">
        <f t="shared" ref="AB2987" ca="1" si="17167">IF(O2981&lt;=$AB$2, 1, 0)</f>
        <v>0</v>
      </c>
      <c r="AC2987" s="5"/>
      <c r="AD2987" s="5" t="s">
        <v>1952</v>
      </c>
      <c r="AE2987" s="5">
        <f t="shared" ref="AE2987" ca="1" si="17168" xml:space="preserve"> Y2986+Y2987+Y2988</f>
        <v>1</v>
      </c>
      <c r="AF2987" s="5">
        <f t="shared" ref="AF2987" ca="1" si="17169">Z2986+Z2987+Z2988</f>
        <v>0</v>
      </c>
      <c r="AG2987" s="5">
        <f t="shared" ref="AG2987" ca="1" si="17170">AA2986+AA2987+AA2988</f>
        <v>0</v>
      </c>
      <c r="AH2987" s="5">
        <f t="shared" ref="AH2987" ca="1" si="17171">AB2986+AB2987+AB2988</f>
        <v>0</v>
      </c>
    </row>
    <row r="2988" spans="1:34" ht="16" x14ac:dyDescent="0.2">
      <c r="A2988" s="1">
        <v>2983</v>
      </c>
      <c r="B2988">
        <v>213011</v>
      </c>
      <c r="C2988">
        <v>1</v>
      </c>
      <c r="D2988" t="s">
        <v>16</v>
      </c>
      <c r="E2988" t="s">
        <v>383</v>
      </c>
      <c r="F2988">
        <v>249</v>
      </c>
      <c r="G2988">
        <v>0.79591836734693877</v>
      </c>
      <c r="H2988">
        <v>13849.92914622287</v>
      </c>
      <c r="I2988">
        <v>0.25979618949309907</v>
      </c>
      <c r="K2988" s="2" t="s">
        <v>979</v>
      </c>
      <c r="L2988" s="2">
        <f t="shared" ref="L2988" si="17172">IF(L2985&lt;=$L$1, 1,0)</f>
        <v>1</v>
      </c>
      <c r="M2988" s="2">
        <f t="shared" ref="M2988" si="17173">IF(M2985&lt;=$M$1, 1,0)</f>
        <v>1</v>
      </c>
      <c r="N2988" s="2">
        <f t="shared" ref="N2988" si="17174">IF(N2985&lt;=$N$1, 1,0)</f>
        <v>0</v>
      </c>
      <c r="O2988" s="2">
        <f t="shared" ref="O2988" si="17175">IF(O2985&lt;=$O$1, 1,0)</f>
        <v>0</v>
      </c>
      <c r="X2988" s="5" t="s">
        <v>979</v>
      </c>
      <c r="Y2988" s="5">
        <f t="shared" ref="Y2988" ca="1" si="17176">IF(L2985&lt;=$Y$1, 1,0)</f>
        <v>1</v>
      </c>
      <c r="Z2988" s="5">
        <f t="shared" ref="Z2988" ca="1" si="17177">IF(M2985&lt;=$Z$1, 1,0)</f>
        <v>0</v>
      </c>
      <c r="AA2988" s="5">
        <f t="shared" ref="AA2988" ca="1" si="17178">IF(N2985&lt;=$AA$1, 1,0)</f>
        <v>0</v>
      </c>
      <c r="AB2988" s="5">
        <f t="shared" ref="AB2988" ca="1" si="17179">IF(O2985&lt;=$AB$1, 1,0)</f>
        <v>0</v>
      </c>
      <c r="AC2988" s="5"/>
      <c r="AD2988" s="5" t="s">
        <v>1953</v>
      </c>
      <c r="AE2988" s="5"/>
      <c r="AF2988" s="5"/>
      <c r="AG2988" s="5"/>
      <c r="AH2988" s="5">
        <f t="shared" ref="AH2988" ca="1" si="17180">AE2987+AF2987+AG2987+AH2987</f>
        <v>1</v>
      </c>
    </row>
    <row r="2989" spans="1:34" ht="16" x14ac:dyDescent="0.2">
      <c r="A2989" s="1">
        <v>2984</v>
      </c>
      <c r="B2989">
        <v>151290</v>
      </c>
      <c r="C2989">
        <v>8</v>
      </c>
      <c r="D2989" t="s">
        <v>8</v>
      </c>
      <c r="E2989" t="s">
        <v>384</v>
      </c>
      <c r="F2989">
        <v>435</v>
      </c>
      <c r="G2989">
        <v>0.67703349282296654</v>
      </c>
      <c r="H2989">
        <v>11889.948649554521</v>
      </c>
      <c r="I2989">
        <v>2.1824263825420371</v>
      </c>
      <c r="K2989" s="2" t="s">
        <v>972</v>
      </c>
      <c r="L2989" s="4">
        <f t="shared" ref="L2989" si="17181" xml:space="preserve"> (F2989 - F2996) / F2996</f>
        <v>-0.39917127071823205</v>
      </c>
      <c r="M2989" s="4">
        <f t="shared" ref="M2989" si="17182" xml:space="preserve"> (G2989 - G2996) / G2996</f>
        <v>0.20918739047394033</v>
      </c>
      <c r="N2989" s="4">
        <f t="shared" ref="N2989" si="17183" xml:space="preserve"> (H2989 - H2996) / H2996</f>
        <v>-0.10120030636670682</v>
      </c>
      <c r="O2989" s="4">
        <f t="shared" ref="O2989" si="17184" xml:space="preserve"> (I2989 - I2996) / I2996</f>
        <v>1.0036152413750126</v>
      </c>
      <c r="X2989" s="5"/>
      <c r="Y2989" s="6"/>
      <c r="Z2989" s="5"/>
      <c r="AA2989" s="5"/>
      <c r="AB2989" s="5"/>
      <c r="AC2989" s="5"/>
      <c r="AD2989" s="5"/>
      <c r="AE2989" s="5"/>
      <c r="AF2989" s="5"/>
      <c r="AG2989" s="5"/>
      <c r="AH2989" s="5"/>
    </row>
    <row r="2990" spans="1:34" ht="16" x14ac:dyDescent="0.2">
      <c r="A2990" s="1">
        <v>2985</v>
      </c>
      <c r="B2990">
        <v>151290</v>
      </c>
      <c r="C2990">
        <v>7</v>
      </c>
      <c r="D2990" t="s">
        <v>10</v>
      </c>
      <c r="E2990" t="s">
        <v>384</v>
      </c>
      <c r="F2990">
        <v>433</v>
      </c>
      <c r="G2990">
        <v>0.63317757009345799</v>
      </c>
      <c r="H2990">
        <v>11488.233344381841</v>
      </c>
      <c r="I2990">
        <v>2.1678165756635162</v>
      </c>
      <c r="K2990" s="2" t="s">
        <v>973</v>
      </c>
      <c r="L2990" s="2">
        <f t="shared" ref="L2990" si="17185" xml:space="preserve"> SLOPE(F2989:F2996, $C2989:$C2996)</f>
        <v>-54.202380952380949</v>
      </c>
      <c r="M2990" s="2">
        <f t="shared" ref="M2990" si="17186" xml:space="preserve"> SLOPE(G2989:G2996, $C2989:$C2996)</f>
        <v>1.6980860736122278E-2</v>
      </c>
      <c r="N2990" s="2">
        <f t="shared" ref="N2990" si="17187" xml:space="preserve"> SLOPE(H2989:H2996, $C2989:$C2996)</f>
        <v>-264.53085316474034</v>
      </c>
      <c r="O2990" s="2">
        <f t="shared" ref="O2990" si="17188" xml:space="preserve"> SLOPE(I2989:I2996, $C2989:$C2996)</f>
        <v>0.12680098614522345</v>
      </c>
      <c r="X2990" s="5"/>
      <c r="Y2990" s="6"/>
      <c r="Z2990" s="5"/>
      <c r="AA2990" s="5"/>
      <c r="AB2990" s="5"/>
      <c r="AC2990" s="5"/>
      <c r="AD2990" s="5"/>
      <c r="AE2990" s="5"/>
      <c r="AF2990" s="5"/>
      <c r="AG2990" s="5"/>
      <c r="AH2990" s="5"/>
    </row>
    <row r="2991" spans="1:34" ht="16" x14ac:dyDescent="0.2">
      <c r="A2991" s="1">
        <v>2986</v>
      </c>
      <c r="B2991">
        <v>151290</v>
      </c>
      <c r="C2991">
        <v>6</v>
      </c>
      <c r="D2991" t="s">
        <v>11</v>
      </c>
      <c r="E2991" t="s">
        <v>384</v>
      </c>
      <c r="F2991">
        <v>1314</v>
      </c>
      <c r="G2991">
        <v>0.604982206405694</v>
      </c>
      <c r="H2991">
        <v>16983.679534776231</v>
      </c>
      <c r="I2991">
        <v>2.1190465045664491</v>
      </c>
      <c r="K2991" s="2" t="s">
        <v>974</v>
      </c>
      <c r="L2991" s="2">
        <f t="shared" ref="L2991" si="17189" xml:space="preserve"> INTERCEPT(F2989:F2996,$C2989:$C2996)</f>
        <v>1280.0357142857142</v>
      </c>
      <c r="M2991" s="2">
        <f t="shared" ref="M2991" si="17190" xml:space="preserve"> INTERCEPT(G2989:G2996,$C2989:$C2996)</f>
        <v>0.50539044923719123</v>
      </c>
      <c r="N2991" s="2">
        <f t="shared" ref="N2991" si="17191" xml:space="preserve"> INTERCEPT(H2989:H2996,$C2989:$C2996)</f>
        <v>15598.498699119047</v>
      </c>
      <c r="O2991" s="2">
        <f t="shared" ref="O2991" si="17192" xml:space="preserve"> INTERCEPT(I2989:I2996,$C2989:$C2996)</f>
        <v>1.2536187334379658</v>
      </c>
      <c r="X2991" s="5"/>
      <c r="Y2991" s="6"/>
      <c r="Z2991" s="5"/>
      <c r="AA2991" s="5"/>
      <c r="AB2991" s="5"/>
      <c r="AC2991" s="5"/>
      <c r="AD2991" s="5"/>
      <c r="AE2991" s="5"/>
      <c r="AF2991" s="5"/>
      <c r="AG2991" s="5"/>
      <c r="AH2991" s="5"/>
    </row>
    <row r="2992" spans="1:34" ht="16" x14ac:dyDescent="0.2">
      <c r="A2992" s="1">
        <v>2987</v>
      </c>
      <c r="B2992">
        <v>151290</v>
      </c>
      <c r="C2992">
        <v>5</v>
      </c>
      <c r="D2992" t="s">
        <v>12</v>
      </c>
      <c r="E2992" t="s">
        <v>384</v>
      </c>
      <c r="F2992">
        <v>1540</v>
      </c>
      <c r="G2992">
        <v>0.55577299412915848</v>
      </c>
      <c r="H2992">
        <v>17072.642995942409</v>
      </c>
      <c r="I2992">
        <v>1.730039797670136</v>
      </c>
      <c r="K2992" s="2" t="s">
        <v>1355</v>
      </c>
      <c r="L2992" s="2">
        <f t="shared" ref="L2992:O2992" si="17193" xml:space="preserve"> L2991 + (11*L2990)</f>
        <v>683.80952380952374</v>
      </c>
      <c r="M2992" s="2">
        <f t="shared" si="17193"/>
        <v>0.69217991733453632</v>
      </c>
      <c r="N2992" s="2">
        <f t="shared" si="17193"/>
        <v>12688.659314306904</v>
      </c>
      <c r="O2992" s="2">
        <f t="shared" si="17193"/>
        <v>2.6484295810354235</v>
      </c>
      <c r="X2992" s="5"/>
      <c r="Y2992" s="6"/>
      <c r="Z2992" s="5"/>
      <c r="AA2992" s="5"/>
      <c r="AB2992" s="5"/>
      <c r="AC2992" s="5"/>
      <c r="AD2992" s="5"/>
      <c r="AE2992" s="5"/>
      <c r="AF2992" s="5"/>
      <c r="AG2992" s="5"/>
      <c r="AH2992" s="5"/>
    </row>
    <row r="2993" spans="1:34" ht="16" x14ac:dyDescent="0.2">
      <c r="A2993" s="1">
        <v>2988</v>
      </c>
      <c r="B2993">
        <v>151290</v>
      </c>
      <c r="C2993">
        <v>4</v>
      </c>
      <c r="D2993" t="s">
        <v>13</v>
      </c>
      <c r="E2993" t="s">
        <v>384</v>
      </c>
      <c r="F2993">
        <v>1596</v>
      </c>
      <c r="G2993">
        <v>0.5178571428571429</v>
      </c>
      <c r="H2993">
        <v>13114.748291737789</v>
      </c>
      <c r="I2993">
        <v>1.772127117982699</v>
      </c>
      <c r="K2993" s="2" t="s">
        <v>976</v>
      </c>
      <c r="L2993" s="2">
        <f t="shared" ref="L2993" si="17194" xml:space="preserve"> (L2992 - F2996) / F2996</f>
        <v>-5.5511707445409203E-2</v>
      </c>
      <c r="M2993" s="2">
        <f t="shared" ref="M2993" si="17195" xml:space="preserve"> (M2992 - G2996) / G2996</f>
        <v>0.23623902931353408</v>
      </c>
      <c r="N2993" s="2">
        <f t="shared" ref="N2993" si="17196" xml:space="preserve"> (N2992 - H2996) / H2996</f>
        <v>-4.08231826347231E-2</v>
      </c>
      <c r="O2993" s="2">
        <f t="shared" ref="O2993" si="17197" xml:space="preserve"> (O2992 - I2996) / I2996</f>
        <v>1.4314377413684893</v>
      </c>
      <c r="X2993" s="5"/>
      <c r="Y2993" s="6"/>
      <c r="Z2993" s="5"/>
      <c r="AA2993" s="5"/>
      <c r="AB2993" s="5"/>
      <c r="AC2993" s="5"/>
      <c r="AD2993" s="5"/>
      <c r="AE2993" s="5"/>
      <c r="AF2993" s="5"/>
      <c r="AG2993" s="5"/>
      <c r="AH2993" s="5"/>
    </row>
    <row r="2994" spans="1:34" ht="16" x14ac:dyDescent="0.2">
      <c r="A2994" s="1">
        <v>2989</v>
      </c>
      <c r="B2994">
        <v>151290</v>
      </c>
      <c r="C2994">
        <v>3</v>
      </c>
      <c r="D2994" t="s">
        <v>14</v>
      </c>
      <c r="E2994" t="s">
        <v>384</v>
      </c>
      <c r="F2994">
        <v>1327</v>
      </c>
      <c r="G2994">
        <v>0.55813953488372092</v>
      </c>
      <c r="H2994">
        <v>16117.595855626219</v>
      </c>
      <c r="I2994">
        <v>1.7551482699468799</v>
      </c>
      <c r="K2994" s="2" t="s">
        <v>977</v>
      </c>
      <c r="L2994" s="2">
        <f t="shared" ref="L2994" si="17198">IF(L2989&lt;=$L$1,1,0)</f>
        <v>1</v>
      </c>
      <c r="M2994" s="2">
        <f t="shared" ref="M2994" si="17199">IF(M2989&lt;=$M$1,1,0)</f>
        <v>1</v>
      </c>
      <c r="N2994" s="2">
        <f t="shared" ref="N2994" si="17200">IF(N2989&lt;=$N$1,1,0)</f>
        <v>0</v>
      </c>
      <c r="O2994" s="2">
        <f t="shared" ref="O2994" si="17201">IF(O2989&lt;=$O$1,1,0)</f>
        <v>0</v>
      </c>
      <c r="X2994" s="5" t="s">
        <v>977</v>
      </c>
      <c r="Y2994" s="5">
        <f t="shared" ref="Y2994" ca="1" si="17202">IF(L2989&lt;=$Y$1,1,0)</f>
        <v>1</v>
      </c>
      <c r="Z2994" s="5">
        <f t="shared" ref="Z2994" ca="1" si="17203">IF(M2989&lt;=$Z$1,1,0)</f>
        <v>0</v>
      </c>
      <c r="AA2994" s="5">
        <f t="shared" ref="AA2994" ca="1" si="17204">IF(N2989&lt;=$AA$1,1,0)</f>
        <v>1</v>
      </c>
      <c r="AB2994" s="5">
        <f t="shared" ref="AB2994" ca="1" si="17205">IF(O2989&lt;=$AB$1,1,0)</f>
        <v>0</v>
      </c>
      <c r="AC2994" s="5"/>
      <c r="AD2994" s="5"/>
      <c r="AE2994" s="5"/>
      <c r="AF2994" s="5"/>
      <c r="AG2994" s="5"/>
      <c r="AH2994" s="5"/>
    </row>
    <row r="2995" spans="1:34" ht="16" x14ac:dyDescent="0.2">
      <c r="A2995" s="1">
        <v>2990</v>
      </c>
      <c r="B2995">
        <v>151290</v>
      </c>
      <c r="C2995">
        <v>2</v>
      </c>
      <c r="D2995" t="s">
        <v>15</v>
      </c>
      <c r="E2995" t="s">
        <v>384</v>
      </c>
      <c r="F2995">
        <v>920</v>
      </c>
      <c r="G2995">
        <v>0.54756380510440839</v>
      </c>
      <c r="H2995">
        <v>15369.33338636764</v>
      </c>
      <c r="I2995">
        <v>1.7779364695305819</v>
      </c>
      <c r="K2995" s="2" t="s">
        <v>978</v>
      </c>
      <c r="L2995" s="2">
        <f t="shared" ref="L2995" si="17206">IF(L2989&lt;=$L$2, 1, 0)</f>
        <v>1</v>
      </c>
      <c r="M2995" s="2">
        <f t="shared" ref="M2995" si="17207">IF(M2989&lt;=$M$2, 1, 0)</f>
        <v>1</v>
      </c>
      <c r="N2995" s="2">
        <f t="shared" ref="N2995" si="17208">IF(N2989&lt;=$N$2, 1, 0)</f>
        <v>0</v>
      </c>
      <c r="O2995" s="2">
        <f t="shared" ref="O2995" si="17209">IF(O2989&lt;=$O$2, 1, 0)</f>
        <v>0</v>
      </c>
      <c r="X2995" s="5" t="s">
        <v>978</v>
      </c>
      <c r="Y2995" s="5">
        <f t="shared" ref="Y2995" ca="1" si="17210">IF(L2989&lt;=$Y$2, 1, 0)</f>
        <v>1</v>
      </c>
      <c r="Z2995" s="5">
        <f t="shared" ref="Z2995" ca="1" si="17211">IF(M2989&lt;=$Z$2, 1, 0)</f>
        <v>0</v>
      </c>
      <c r="AA2995" s="5">
        <f t="shared" ref="AA2995" ca="1" si="17212">IF(N2989&lt;=$AA$2, 1, 0)</f>
        <v>1</v>
      </c>
      <c r="AB2995" s="5">
        <f t="shared" ref="AB2995" ca="1" si="17213">IF(O2989&lt;=$AB$2, 1, 0)</f>
        <v>0</v>
      </c>
      <c r="AC2995" s="5"/>
      <c r="AD2995" s="5" t="s">
        <v>1952</v>
      </c>
      <c r="AE2995" s="5">
        <f t="shared" ref="AE2995" ca="1" si="17214" xml:space="preserve"> Y2994+Y2995+Y2996</f>
        <v>2</v>
      </c>
      <c r="AF2995" s="5">
        <f t="shared" ref="AF2995" ca="1" si="17215">Z2994+Z2995+Z2996</f>
        <v>0</v>
      </c>
      <c r="AG2995" s="5">
        <f t="shared" ref="AG2995" ca="1" si="17216">AA2994+AA2995+AA2996</f>
        <v>3</v>
      </c>
      <c r="AH2995" s="5">
        <f t="shared" ref="AH2995" ca="1" si="17217">AB2994+AB2995+AB2996</f>
        <v>0</v>
      </c>
    </row>
    <row r="2996" spans="1:34" ht="16" x14ac:dyDescent="0.2">
      <c r="A2996" s="1">
        <v>2991</v>
      </c>
      <c r="B2996">
        <v>151290</v>
      </c>
      <c r="C2996">
        <v>1</v>
      </c>
      <c r="D2996" t="s">
        <v>16</v>
      </c>
      <c r="E2996" t="s">
        <v>384</v>
      </c>
      <c r="F2996">
        <v>724</v>
      </c>
      <c r="G2996">
        <v>0.55990783410138245</v>
      </c>
      <c r="H2996">
        <v>13228.69682063507</v>
      </c>
      <c r="I2996">
        <v>1.089244250829472</v>
      </c>
      <c r="K2996" s="2" t="s">
        <v>979</v>
      </c>
      <c r="L2996" s="2">
        <f t="shared" ref="L2996" si="17218">IF(L2993&lt;=$L$1, 1,0)</f>
        <v>1</v>
      </c>
      <c r="M2996" s="2">
        <f t="shared" ref="M2996" si="17219">IF(M2993&lt;=$M$1, 1,0)</f>
        <v>1</v>
      </c>
      <c r="N2996" s="2">
        <f t="shared" ref="N2996" si="17220">IF(N2993&lt;=$N$1, 1,0)</f>
        <v>0</v>
      </c>
      <c r="O2996" s="2">
        <f t="shared" ref="O2996" si="17221">IF(O2993&lt;=$O$1, 1,0)</f>
        <v>0</v>
      </c>
      <c r="X2996" s="5" t="s">
        <v>979</v>
      </c>
      <c r="Y2996" s="5">
        <f t="shared" ref="Y2996" ca="1" si="17222">IF(L2993&lt;=$Y$1, 1,0)</f>
        <v>0</v>
      </c>
      <c r="Z2996" s="5">
        <f t="shared" ref="Z2996" ca="1" si="17223">IF(M2993&lt;=$Z$1, 1,0)</f>
        <v>0</v>
      </c>
      <c r="AA2996" s="5">
        <f t="shared" ref="AA2996" ca="1" si="17224">IF(N2993&lt;=$AA$1, 1,0)</f>
        <v>1</v>
      </c>
      <c r="AB2996" s="5">
        <f t="shared" ref="AB2996" ca="1" si="17225">IF(O2993&lt;=$AB$1, 1,0)</f>
        <v>0</v>
      </c>
      <c r="AC2996" s="5"/>
      <c r="AD2996" s="5" t="s">
        <v>1953</v>
      </c>
      <c r="AE2996" s="5"/>
      <c r="AF2996" s="5"/>
      <c r="AG2996" s="5"/>
      <c r="AH2996" s="5">
        <f t="shared" ref="AH2996" ca="1" si="17226">AE2995+AF2995+AG2995+AH2995</f>
        <v>5</v>
      </c>
    </row>
    <row r="2997" spans="1:34" ht="16" x14ac:dyDescent="0.2">
      <c r="A2997" s="1">
        <v>2992</v>
      </c>
      <c r="B2997">
        <v>151801</v>
      </c>
      <c r="C2997">
        <v>8</v>
      </c>
      <c r="D2997" t="s">
        <v>8</v>
      </c>
      <c r="E2997" t="s">
        <v>385</v>
      </c>
      <c r="F2997">
        <v>670</v>
      </c>
      <c r="G2997">
        <v>0.79387186629526463</v>
      </c>
      <c r="H2997">
        <v>13510.5221969329</v>
      </c>
      <c r="I2997">
        <v>2.281075590987808</v>
      </c>
      <c r="K2997" s="2" t="s">
        <v>972</v>
      </c>
      <c r="L2997" s="4">
        <f t="shared" ref="L2997" si="17227" xml:space="preserve"> (F2997 - F3004) / F3004</f>
        <v>-0.56578094620868435</v>
      </c>
      <c r="M2997" s="4">
        <f t="shared" ref="M2997" si="17228" xml:space="preserve"> (G2997 - G3004) / G3004</f>
        <v>7.9035226209989623E-2</v>
      </c>
      <c r="N2997" s="4">
        <f t="shared" ref="N2997" si="17229" xml:space="preserve"> (H2997 - H3004) / H3004</f>
        <v>-0.17578479467648819</v>
      </c>
      <c r="O2997" s="4">
        <f t="shared" ref="O2997" si="17230" xml:space="preserve"> (I2997 - I3004) / I3004</f>
        <v>3.9703339443653998</v>
      </c>
      <c r="X2997" s="5"/>
      <c r="Y2997" s="6"/>
      <c r="Z2997" s="5"/>
      <c r="AA2997" s="5"/>
      <c r="AB2997" s="5"/>
      <c r="AC2997" s="5"/>
      <c r="AD2997" s="5"/>
      <c r="AE2997" s="5"/>
      <c r="AF2997" s="5"/>
      <c r="AG2997" s="5"/>
      <c r="AH2997" s="5"/>
    </row>
    <row r="2998" spans="1:34" ht="16" x14ac:dyDescent="0.2">
      <c r="A2998" s="1">
        <v>2993</v>
      </c>
      <c r="B2998">
        <v>151801</v>
      </c>
      <c r="C2998">
        <v>7</v>
      </c>
      <c r="D2998" t="s">
        <v>10</v>
      </c>
      <c r="E2998" t="s">
        <v>385</v>
      </c>
      <c r="F2998">
        <v>718</v>
      </c>
      <c r="G2998">
        <v>0.79081632653061229</v>
      </c>
      <c r="H2998">
        <v>12885.43955181775</v>
      </c>
      <c r="I2998">
        <v>2.0710783729519111</v>
      </c>
      <c r="K2998" s="2" t="s">
        <v>973</v>
      </c>
      <c r="L2998" s="2">
        <f t="shared" ref="L2998" si="17231" xml:space="preserve"> SLOPE(F2997:F3004, $C2997:$C3004)</f>
        <v>-148.8095238095238</v>
      </c>
      <c r="M2998" s="2">
        <f t="shared" ref="M2998" si="17232" xml:space="preserve"> SLOPE(G2997:G3004, $C2997:$C3004)</f>
        <v>3.4511982069664708E-3</v>
      </c>
      <c r="N2998" s="2">
        <f t="shared" ref="N2998" si="17233" xml:space="preserve"> SLOPE(H2997:H3004, $C2997:$C3004)</f>
        <v>-641.46994527847255</v>
      </c>
      <c r="O2998" s="2">
        <f t="shared" ref="O2998" si="17234" xml:space="preserve"> SLOPE(I2997:I3004, $C2997:$C3004)</f>
        <v>0.28523879453081036</v>
      </c>
      <c r="X2998" s="5"/>
      <c r="Y2998" s="6"/>
      <c r="Z2998" s="5"/>
      <c r="AA2998" s="5"/>
      <c r="AB2998" s="5"/>
      <c r="AC2998" s="5"/>
      <c r="AD2998" s="5"/>
      <c r="AE2998" s="5"/>
      <c r="AF2998" s="5"/>
      <c r="AG2998" s="5"/>
      <c r="AH2998" s="5"/>
    </row>
    <row r="2999" spans="1:34" ht="16" x14ac:dyDescent="0.2">
      <c r="A2999" s="1">
        <v>2994</v>
      </c>
      <c r="B2999">
        <v>151801</v>
      </c>
      <c r="C2999">
        <v>6</v>
      </c>
      <c r="D2999" t="s">
        <v>11</v>
      </c>
      <c r="E2999" t="s">
        <v>385</v>
      </c>
      <c r="F2999">
        <v>787</v>
      </c>
      <c r="G2999">
        <v>0.7807017543859649</v>
      </c>
      <c r="H2999">
        <v>12324.02857926656</v>
      </c>
      <c r="I2999">
        <v>1.7698356878976911</v>
      </c>
      <c r="K2999" s="2" t="s">
        <v>974</v>
      </c>
      <c r="L2999" s="2">
        <f t="shared" ref="L2999" si="17235" xml:space="preserve"> INTERCEPT(F2997:F3004,$C2997:$C3004)</f>
        <v>1761.6428571428571</v>
      </c>
      <c r="M2999" s="2">
        <f t="shared" ref="M2999" si="17236" xml:space="preserve"> INTERCEPT(G2997:G3004,$C2997:$C3004)</f>
        <v>0.77999969549326542</v>
      </c>
      <c r="N2999" s="2">
        <f t="shared" ref="N2999" si="17237" xml:space="preserve"> INTERCEPT(H2997:H3004,$C2997:$C3004)</f>
        <v>17554.428268907195</v>
      </c>
      <c r="O2999" s="2">
        <f t="shared" ref="O2999" si="17238" xml:space="preserve"> INTERCEPT(I2997:I3004,$C2997:$C3004)</f>
        <v>1.4633574110815228E-2</v>
      </c>
      <c r="X2999" s="5"/>
      <c r="Y2999" s="6"/>
      <c r="Z2999" s="5"/>
      <c r="AA2999" s="5"/>
      <c r="AB2999" s="5"/>
      <c r="AC2999" s="5"/>
      <c r="AD2999" s="5"/>
      <c r="AE2999" s="5"/>
      <c r="AF2999" s="5"/>
      <c r="AG2999" s="5"/>
      <c r="AH2999" s="5"/>
    </row>
    <row r="3000" spans="1:34" ht="16" x14ac:dyDescent="0.2">
      <c r="A3000" s="1">
        <v>2995</v>
      </c>
      <c r="B3000">
        <v>151801</v>
      </c>
      <c r="C3000">
        <v>5</v>
      </c>
      <c r="D3000" t="s">
        <v>12</v>
      </c>
      <c r="E3000" t="s">
        <v>385</v>
      </c>
      <c r="F3000">
        <v>684</v>
      </c>
      <c r="G3000">
        <v>0.82137628111273797</v>
      </c>
      <c r="H3000">
        <v>11934.91970463154</v>
      </c>
      <c r="I3000">
        <v>1.65432692737763</v>
      </c>
      <c r="K3000" s="2" t="s">
        <v>1356</v>
      </c>
      <c r="L3000" s="2">
        <f t="shared" ref="L3000:O3000" si="17239" xml:space="preserve"> L2999 + (11*L2998)</f>
        <v>124.73809523809541</v>
      </c>
      <c r="M3000" s="2">
        <f t="shared" si="17239"/>
        <v>0.81796287576989657</v>
      </c>
      <c r="N3000" s="2">
        <f t="shared" si="17239"/>
        <v>10498.258870843998</v>
      </c>
      <c r="O3000" s="2">
        <f t="shared" si="17239"/>
        <v>3.1522603139497289</v>
      </c>
      <c r="X3000" s="5"/>
      <c r="Y3000" s="6"/>
      <c r="Z3000" s="5"/>
      <c r="AA3000" s="5"/>
      <c r="AB3000" s="5"/>
      <c r="AC3000" s="5"/>
      <c r="AD3000" s="5"/>
      <c r="AE3000" s="5"/>
      <c r="AF3000" s="5"/>
      <c r="AG3000" s="5"/>
      <c r="AH3000" s="5"/>
    </row>
    <row r="3001" spans="1:34" ht="16" x14ac:dyDescent="0.2">
      <c r="A3001" s="1">
        <v>2996</v>
      </c>
      <c r="B3001">
        <v>151801</v>
      </c>
      <c r="C3001">
        <v>4</v>
      </c>
      <c r="D3001" t="s">
        <v>13</v>
      </c>
      <c r="E3001" t="s">
        <v>385</v>
      </c>
      <c r="F3001">
        <v>1426</v>
      </c>
      <c r="G3001">
        <v>0.8229007633587786</v>
      </c>
      <c r="H3001">
        <v>17462.083315701471</v>
      </c>
      <c r="I3001">
        <v>0.76925619214400132</v>
      </c>
      <c r="K3001" s="2" t="s">
        <v>976</v>
      </c>
      <c r="L3001" s="2">
        <f t="shared" ref="L3001" si="17240" xml:space="preserve"> (L3000 - F3004) / F3004</f>
        <v>-0.91915871987161668</v>
      </c>
      <c r="M3001" s="2">
        <f t="shared" ref="M3001" si="17241" xml:space="preserve"> (M3000 - G3004) / G3004</f>
        <v>0.11177986544175471</v>
      </c>
      <c r="N3001" s="2">
        <f t="shared" ref="N3001" si="17242" xml:space="preserve"> (N3000 - H3004) / H3004</f>
        <v>-0.35954921174428089</v>
      </c>
      <c r="O3001" s="2">
        <f t="shared" ref="O3001" si="17243" xml:space="preserve"> (O3000 - I3004) / I3004</f>
        <v>5.8685958947618282</v>
      </c>
      <c r="X3001" s="5"/>
      <c r="Y3001" s="6"/>
      <c r="Z3001" s="5"/>
      <c r="AA3001" s="5"/>
      <c r="AB3001" s="5"/>
      <c r="AC3001" s="5"/>
      <c r="AD3001" s="5"/>
      <c r="AE3001" s="5"/>
      <c r="AF3001" s="5"/>
      <c r="AG3001" s="5"/>
      <c r="AH3001" s="5"/>
    </row>
    <row r="3002" spans="1:34" ht="16" x14ac:dyDescent="0.2">
      <c r="A3002" s="1">
        <v>2997</v>
      </c>
      <c r="B3002">
        <v>151801</v>
      </c>
      <c r="C3002">
        <v>3</v>
      </c>
      <c r="D3002" t="s">
        <v>14</v>
      </c>
      <c r="E3002" t="s">
        <v>385</v>
      </c>
      <c r="F3002">
        <v>1471</v>
      </c>
      <c r="G3002">
        <v>0.84122562674094703</v>
      </c>
      <c r="H3002">
        <v>17291.14528132277</v>
      </c>
      <c r="I3002">
        <v>0.78044912639346364</v>
      </c>
      <c r="K3002" s="2" t="s">
        <v>977</v>
      </c>
      <c r="L3002" s="2">
        <f t="shared" ref="L3002" si="17244">IF(L2997&lt;=$L$1,1,0)</f>
        <v>1</v>
      </c>
      <c r="M3002" s="2">
        <f t="shared" ref="M3002" si="17245">IF(M2997&lt;=$M$1,1,0)</f>
        <v>1</v>
      </c>
      <c r="N3002" s="2">
        <f t="shared" ref="N3002" si="17246">IF(N2997&lt;=$N$1,1,0)</f>
        <v>1</v>
      </c>
      <c r="O3002" s="2">
        <f t="shared" ref="O3002" si="17247">IF(O2997&lt;=$O$1,1,0)</f>
        <v>0</v>
      </c>
      <c r="X3002" s="5" t="s">
        <v>977</v>
      </c>
      <c r="Y3002" s="5">
        <f t="shared" ref="Y3002" ca="1" si="17248">IF(L2997&lt;=$Y$1,1,0)</f>
        <v>1</v>
      </c>
      <c r="Z3002" s="5">
        <f t="shared" ref="Z3002" ca="1" si="17249">IF(M2997&lt;=$Z$1,1,0)</f>
        <v>0</v>
      </c>
      <c r="AA3002" s="5">
        <f t="shared" ref="AA3002" ca="1" si="17250">IF(N2997&lt;=$AA$1,1,0)</f>
        <v>1</v>
      </c>
      <c r="AB3002" s="5">
        <f t="shared" ref="AB3002" ca="1" si="17251">IF(O2997&lt;=$AB$1,1,0)</f>
        <v>0</v>
      </c>
      <c r="AC3002" s="5"/>
      <c r="AD3002" s="5"/>
      <c r="AE3002" s="5"/>
      <c r="AF3002" s="5"/>
      <c r="AG3002" s="5"/>
      <c r="AH3002" s="5"/>
    </row>
    <row r="3003" spans="1:34" ht="16" x14ac:dyDescent="0.2">
      <c r="A3003" s="1">
        <v>2998</v>
      </c>
      <c r="B3003">
        <v>151801</v>
      </c>
      <c r="C3003">
        <v>2</v>
      </c>
      <c r="D3003" t="s">
        <v>15</v>
      </c>
      <c r="E3003" t="s">
        <v>385</v>
      </c>
      <c r="F3003">
        <v>1437</v>
      </c>
      <c r="G3003">
        <v>0.77762430939226523</v>
      </c>
      <c r="H3003">
        <v>15542.385808572441</v>
      </c>
      <c r="I3003">
        <v>0.60070520343494638</v>
      </c>
      <c r="K3003" s="2" t="s">
        <v>978</v>
      </c>
      <c r="L3003" s="2">
        <f t="shared" ref="L3003" si="17252">IF(L2997&lt;=$L$2, 1, 0)</f>
        <v>1</v>
      </c>
      <c r="M3003" s="2">
        <f t="shared" ref="M3003" si="17253">IF(M2997&lt;=$M$2, 1, 0)</f>
        <v>1</v>
      </c>
      <c r="N3003" s="2">
        <f t="shared" ref="N3003" si="17254">IF(N2997&lt;=$N$2, 1, 0)</f>
        <v>1</v>
      </c>
      <c r="O3003" s="2">
        <f t="shared" ref="O3003" si="17255">IF(O2997&lt;=$O$2, 1, 0)</f>
        <v>0</v>
      </c>
      <c r="X3003" s="5" t="s">
        <v>978</v>
      </c>
      <c r="Y3003" s="5">
        <f t="shared" ref="Y3003" ca="1" si="17256">IF(L2997&lt;=$Y$2, 1, 0)</f>
        <v>1</v>
      </c>
      <c r="Z3003" s="5">
        <f t="shared" ref="Z3003" ca="1" si="17257">IF(M2997&lt;=$Z$2, 1, 0)</f>
        <v>0</v>
      </c>
      <c r="AA3003" s="5">
        <f t="shared" ref="AA3003" ca="1" si="17258">IF(N2997&lt;=$AA$2, 1, 0)</f>
        <v>1</v>
      </c>
      <c r="AB3003" s="5">
        <f t="shared" ref="AB3003" ca="1" si="17259">IF(O2997&lt;=$AB$2, 1, 0)</f>
        <v>0</v>
      </c>
      <c r="AC3003" s="5"/>
      <c r="AD3003" s="5" t="s">
        <v>1952</v>
      </c>
      <c r="AE3003" s="5">
        <f t="shared" ref="AE3003" ca="1" si="17260" xml:space="preserve"> Y3002+Y3003+Y3004</f>
        <v>3</v>
      </c>
      <c r="AF3003" s="5">
        <f t="shared" ref="AF3003" ca="1" si="17261">Z3002+Z3003+Z3004</f>
        <v>0</v>
      </c>
      <c r="AG3003" s="5">
        <f t="shared" ref="AG3003" ca="1" si="17262">AA3002+AA3003+AA3004</f>
        <v>3</v>
      </c>
      <c r="AH3003" s="5">
        <f t="shared" ref="AH3003" ca="1" si="17263">AB3002+AB3003+AB3004</f>
        <v>0</v>
      </c>
    </row>
    <row r="3004" spans="1:34" ht="16" x14ac:dyDescent="0.2">
      <c r="A3004" s="1">
        <v>2999</v>
      </c>
      <c r="B3004">
        <v>151801</v>
      </c>
      <c r="C3004">
        <v>1</v>
      </c>
      <c r="D3004" t="s">
        <v>16</v>
      </c>
      <c r="E3004" t="s">
        <v>385</v>
      </c>
      <c r="F3004">
        <v>1543</v>
      </c>
      <c r="G3004">
        <v>0.7357237715803453</v>
      </c>
      <c r="H3004">
        <v>16391.983682987138</v>
      </c>
      <c r="I3004">
        <v>0.45893809480824538</v>
      </c>
      <c r="K3004" s="2" t="s">
        <v>979</v>
      </c>
      <c r="L3004" s="2">
        <f t="shared" ref="L3004" si="17264">IF(L3001&lt;=$L$1, 1,0)</f>
        <v>1</v>
      </c>
      <c r="M3004" s="2">
        <f t="shared" ref="M3004" si="17265">IF(M3001&lt;=$M$1, 1,0)</f>
        <v>1</v>
      </c>
      <c r="N3004" s="2">
        <f t="shared" ref="N3004" si="17266">IF(N3001&lt;=$N$1, 1,0)</f>
        <v>1</v>
      </c>
      <c r="O3004" s="2">
        <f t="shared" ref="O3004" si="17267">IF(O3001&lt;=$O$1, 1,0)</f>
        <v>0</v>
      </c>
      <c r="X3004" s="5" t="s">
        <v>979</v>
      </c>
      <c r="Y3004" s="5">
        <f t="shared" ref="Y3004" ca="1" si="17268">IF(L3001&lt;=$Y$1, 1,0)</f>
        <v>1</v>
      </c>
      <c r="Z3004" s="5">
        <f t="shared" ref="Z3004" ca="1" si="17269">IF(M3001&lt;=$Z$1, 1,0)</f>
        <v>0</v>
      </c>
      <c r="AA3004" s="5">
        <f t="shared" ref="AA3004" ca="1" si="17270">IF(N3001&lt;=$AA$1, 1,0)</f>
        <v>1</v>
      </c>
      <c r="AB3004" s="5">
        <f t="shared" ref="AB3004" ca="1" si="17271">IF(O3001&lt;=$AB$1, 1,0)</f>
        <v>0</v>
      </c>
      <c r="AC3004" s="5"/>
      <c r="AD3004" s="5" t="s">
        <v>1953</v>
      </c>
      <c r="AE3004" s="5"/>
      <c r="AF3004" s="5"/>
      <c r="AG3004" s="5"/>
      <c r="AH3004" s="5">
        <f t="shared" ref="AH3004" ca="1" si="17272">AE3003+AF3003+AG3003+AH3003</f>
        <v>6</v>
      </c>
    </row>
    <row r="3005" spans="1:34" ht="16" x14ac:dyDescent="0.2">
      <c r="A3005" s="1">
        <v>3000</v>
      </c>
      <c r="B3005">
        <v>191931</v>
      </c>
      <c r="C3005">
        <v>8</v>
      </c>
      <c r="D3005" t="s">
        <v>8</v>
      </c>
      <c r="E3005" t="s">
        <v>386</v>
      </c>
      <c r="F3005">
        <v>641</v>
      </c>
      <c r="G3005">
        <v>0.72385428907168037</v>
      </c>
      <c r="H3005">
        <v>18116.012099039821</v>
      </c>
      <c r="I3005">
        <v>1.5122158768579099</v>
      </c>
      <c r="K3005" s="2" t="s">
        <v>972</v>
      </c>
      <c r="L3005" s="4">
        <f t="shared" ref="L3005" si="17273" xml:space="preserve"> (F3005 - F3012) / F3012</f>
        <v>-0.11218836565096953</v>
      </c>
      <c r="M3005" s="4">
        <f t="shared" ref="M3005" si="17274" xml:space="preserve"> (G3005 - G3012) / G3012</f>
        <v>-0.10264170576151989</v>
      </c>
      <c r="N3005" s="4">
        <f t="shared" ref="N3005" si="17275" xml:space="preserve"> (H3005 - H3012) / H3012</f>
        <v>0.17932657377682898</v>
      </c>
      <c r="O3005" s="4">
        <f t="shared" ref="O3005" si="17276" xml:space="preserve"> (I3005 - I3012) / I3012</f>
        <v>1.7174293070568976</v>
      </c>
      <c r="X3005" s="5"/>
      <c r="Y3005" s="6"/>
      <c r="Z3005" s="5"/>
      <c r="AA3005" s="5"/>
      <c r="AB3005" s="5"/>
      <c r="AC3005" s="5"/>
      <c r="AD3005" s="5"/>
      <c r="AE3005" s="5"/>
      <c r="AF3005" s="5"/>
      <c r="AG3005" s="5"/>
      <c r="AH3005" s="5"/>
    </row>
    <row r="3006" spans="1:34" ht="16" x14ac:dyDescent="0.2">
      <c r="A3006" s="1">
        <v>3001</v>
      </c>
      <c r="B3006">
        <v>191931</v>
      </c>
      <c r="C3006">
        <v>7</v>
      </c>
      <c r="D3006" t="s">
        <v>10</v>
      </c>
      <c r="E3006" t="s">
        <v>386</v>
      </c>
      <c r="F3006">
        <v>853</v>
      </c>
      <c r="G3006">
        <v>0.74534883720930234</v>
      </c>
      <c r="H3006">
        <v>18541.78215989919</v>
      </c>
      <c r="I3006">
        <v>1.3704890210997021</v>
      </c>
      <c r="K3006" s="2" t="s">
        <v>973</v>
      </c>
      <c r="L3006" s="2">
        <f t="shared" ref="L3006" si="17277" xml:space="preserve"> SLOPE(F3005:F3012, $C3005:$C3012)</f>
        <v>-7.6785714285714288</v>
      </c>
      <c r="M3006" s="2">
        <f t="shared" ref="M3006" si="17278" xml:space="preserve"> SLOPE(G3005:G3012, $C3005:$C3012)</f>
        <v>-1.4468062813956411E-2</v>
      </c>
      <c r="N3006" s="2">
        <f t="shared" ref="N3006" si="17279" xml:space="preserve"> SLOPE(H3005:H3012, $C3005:$C3012)</f>
        <v>493.32142840300781</v>
      </c>
      <c r="O3006" s="2">
        <f t="shared" ref="O3006" si="17280" xml:space="preserve"> SLOPE(I3005:I3012, $C3005:$C3012)</f>
        <v>0.12423649508173844</v>
      </c>
      <c r="X3006" s="5"/>
      <c r="Y3006" s="6"/>
      <c r="Z3006" s="5"/>
      <c r="AA3006" s="5"/>
      <c r="AB3006" s="5"/>
      <c r="AC3006" s="5"/>
      <c r="AD3006" s="5"/>
      <c r="AE3006" s="5"/>
      <c r="AF3006" s="5"/>
      <c r="AG3006" s="5"/>
      <c r="AH3006" s="5"/>
    </row>
    <row r="3007" spans="1:34" ht="16" x14ac:dyDescent="0.2">
      <c r="A3007" s="1">
        <v>3002</v>
      </c>
      <c r="B3007">
        <v>191931</v>
      </c>
      <c r="C3007">
        <v>6</v>
      </c>
      <c r="D3007" t="s">
        <v>11</v>
      </c>
      <c r="E3007" t="s">
        <v>386</v>
      </c>
      <c r="F3007">
        <v>860</v>
      </c>
      <c r="G3007">
        <v>0.75294117647058822</v>
      </c>
      <c r="H3007">
        <v>17099.399345755781</v>
      </c>
      <c r="I3007">
        <v>1.2547925237588351</v>
      </c>
      <c r="K3007" s="2" t="s">
        <v>974</v>
      </c>
      <c r="L3007" s="2">
        <f t="shared" ref="L3007" si="17281" xml:space="preserve"> INTERCEPT(F3005:F3012,$C3005:$C3012)</f>
        <v>856.67857142857144</v>
      </c>
      <c r="M3007" s="2">
        <f t="shared" ref="M3007" si="17282" xml:space="preserve"> INTERCEPT(G3005:G3012,$C3005:$C3012)</f>
        <v>0.84378259598469707</v>
      </c>
      <c r="N3007" s="2">
        <f t="shared" ref="N3007" si="17283" xml:space="preserve"> INTERCEPT(H3005:H3012,$C3005:$C3012)</f>
        <v>14288.263109596686</v>
      </c>
      <c r="O3007" s="2">
        <f t="shared" ref="O3007" si="17284" xml:space="preserve"> INTERCEPT(I3005:I3012,$C3005:$C3012)</f>
        <v>0.54200007355648083</v>
      </c>
      <c r="X3007" s="5"/>
      <c r="Y3007" s="6"/>
      <c r="Z3007" s="5"/>
      <c r="AA3007" s="5"/>
      <c r="AB3007" s="5"/>
      <c r="AC3007" s="5"/>
      <c r="AD3007" s="5"/>
      <c r="AE3007" s="5"/>
      <c r="AF3007" s="5"/>
      <c r="AG3007" s="5"/>
      <c r="AH3007" s="5"/>
    </row>
    <row r="3008" spans="1:34" ht="16" x14ac:dyDescent="0.2">
      <c r="A3008" s="1">
        <v>3003</v>
      </c>
      <c r="B3008">
        <v>191931</v>
      </c>
      <c r="C3008">
        <v>5</v>
      </c>
      <c r="D3008" t="s">
        <v>12</v>
      </c>
      <c r="E3008" t="s">
        <v>386</v>
      </c>
      <c r="F3008">
        <v>935</v>
      </c>
      <c r="G3008">
        <v>0.77419354838709675</v>
      </c>
      <c r="H3008">
        <v>16122.88844323486</v>
      </c>
      <c r="I3008">
        <v>1.169886032441559</v>
      </c>
      <c r="K3008" s="2" t="s">
        <v>1357</v>
      </c>
      <c r="L3008" s="2">
        <f t="shared" ref="L3008:O3008" si="17285" xml:space="preserve"> L3007 + (11*L3006)</f>
        <v>772.21428571428578</v>
      </c>
      <c r="M3008" s="2">
        <f t="shared" si="17285"/>
        <v>0.68463390503117649</v>
      </c>
      <c r="N3008" s="2">
        <f t="shared" si="17285"/>
        <v>19714.79882202977</v>
      </c>
      <c r="O3008" s="2">
        <f t="shared" si="17285"/>
        <v>1.9086015194556039</v>
      </c>
      <c r="X3008" s="5"/>
      <c r="Y3008" s="6"/>
      <c r="Z3008" s="5"/>
      <c r="AA3008" s="5"/>
      <c r="AB3008" s="5"/>
      <c r="AC3008" s="5"/>
      <c r="AD3008" s="5"/>
      <c r="AE3008" s="5"/>
      <c r="AF3008" s="5"/>
      <c r="AG3008" s="5"/>
      <c r="AH3008" s="5"/>
    </row>
    <row r="3009" spans="1:34" ht="16" x14ac:dyDescent="0.2">
      <c r="A3009" s="1">
        <v>3004</v>
      </c>
      <c r="B3009">
        <v>191931</v>
      </c>
      <c r="C3009">
        <v>4</v>
      </c>
      <c r="D3009" t="s">
        <v>13</v>
      </c>
      <c r="E3009" t="s">
        <v>386</v>
      </c>
      <c r="F3009">
        <v>842</v>
      </c>
      <c r="G3009">
        <v>0.76875000000000004</v>
      </c>
      <c r="H3009">
        <v>16126.138448936799</v>
      </c>
      <c r="I3009">
        <v>1.1442796850653709</v>
      </c>
      <c r="K3009" s="2" t="s">
        <v>976</v>
      </c>
      <c r="L3009" s="2">
        <f t="shared" ref="L3009" si="17286" xml:space="preserve"> (L3008 - F3012) / F3012</f>
        <v>6.9548872180451221E-2</v>
      </c>
      <c r="M3009" s="2">
        <f t="shared" ref="M3009" si="17287" xml:space="preserve"> (M3008 - G3012) / G3012</f>
        <v>-0.15126300628196135</v>
      </c>
      <c r="N3009" s="2">
        <f t="shared" ref="N3009" si="17288" xml:space="preserve"> (N3008 - H3012) / H3012</f>
        <v>0.2834053113000588</v>
      </c>
      <c r="O3009" s="2">
        <f t="shared" ref="O3009" si="17289" xml:space="preserve"> (O3008 - I3012) / I3012</f>
        <v>2.4297283766379301</v>
      </c>
      <c r="X3009" s="5"/>
      <c r="Y3009" s="6"/>
      <c r="Z3009" s="5"/>
      <c r="AA3009" s="5"/>
      <c r="AB3009" s="5"/>
      <c r="AC3009" s="5"/>
      <c r="AD3009" s="5"/>
      <c r="AE3009" s="5"/>
      <c r="AF3009" s="5"/>
      <c r="AG3009" s="5"/>
      <c r="AH3009" s="5"/>
    </row>
    <row r="3010" spans="1:34" ht="16" x14ac:dyDescent="0.2">
      <c r="A3010" s="1">
        <v>3005</v>
      </c>
      <c r="B3010">
        <v>191931</v>
      </c>
      <c r="C3010">
        <v>3</v>
      </c>
      <c r="D3010" t="s">
        <v>14</v>
      </c>
      <c r="E3010" t="s">
        <v>386</v>
      </c>
      <c r="F3010">
        <v>802</v>
      </c>
      <c r="G3010">
        <v>0.83080260303687636</v>
      </c>
      <c r="H3010">
        <v>15821.48707094874</v>
      </c>
      <c r="I3010">
        <v>1.0525785529878471</v>
      </c>
      <c r="K3010" s="2" t="s">
        <v>977</v>
      </c>
      <c r="L3010" s="2">
        <f t="shared" ref="L3010" si="17290">IF(L3005&lt;=$L$1,1,0)</f>
        <v>1</v>
      </c>
      <c r="M3010" s="2">
        <f t="shared" ref="M3010" si="17291">IF(M3005&lt;=$M$1,1,0)</f>
        <v>1</v>
      </c>
      <c r="N3010" s="2">
        <f t="shared" ref="N3010" si="17292">IF(N3005&lt;=$N$1,1,0)</f>
        <v>0</v>
      </c>
      <c r="O3010" s="2">
        <f t="shared" ref="O3010" si="17293">IF(O3005&lt;=$O$1,1,0)</f>
        <v>0</v>
      </c>
      <c r="X3010" s="5" t="s">
        <v>977</v>
      </c>
      <c r="Y3010" s="5">
        <f t="shared" ref="Y3010" ca="1" si="17294">IF(L3005&lt;=$Y$1,1,0)</f>
        <v>0</v>
      </c>
      <c r="Z3010" s="5">
        <f t="shared" ref="Z3010" ca="1" si="17295">IF(M3005&lt;=$Z$1,1,0)</f>
        <v>1</v>
      </c>
      <c r="AA3010" s="5">
        <f t="shared" ref="AA3010" ca="1" si="17296">IF(N3005&lt;=$AA$1,1,0)</f>
        <v>0</v>
      </c>
      <c r="AB3010" s="5">
        <f t="shared" ref="AB3010" ca="1" si="17297">IF(O3005&lt;=$AB$1,1,0)</f>
        <v>0</v>
      </c>
      <c r="AC3010" s="5"/>
      <c r="AD3010" s="5"/>
      <c r="AE3010" s="5"/>
      <c r="AF3010" s="5"/>
      <c r="AG3010" s="5"/>
      <c r="AH3010" s="5"/>
    </row>
    <row r="3011" spans="1:34" ht="16" x14ac:dyDescent="0.2">
      <c r="A3011" s="1">
        <v>3006</v>
      </c>
      <c r="B3011">
        <v>191931</v>
      </c>
      <c r="C3011">
        <v>2</v>
      </c>
      <c r="D3011" t="s">
        <v>15</v>
      </c>
      <c r="E3011" t="s">
        <v>386</v>
      </c>
      <c r="F3011">
        <v>922</v>
      </c>
      <c r="G3011">
        <v>0.82686980609418281</v>
      </c>
      <c r="H3011">
        <v>14876.64939731238</v>
      </c>
      <c r="I3011">
        <v>0.74778505897771952</v>
      </c>
      <c r="K3011" s="2" t="s">
        <v>978</v>
      </c>
      <c r="L3011" s="2">
        <f t="shared" ref="L3011" si="17298">IF(L3005&lt;=$L$2, 1, 0)</f>
        <v>1</v>
      </c>
      <c r="M3011" s="2">
        <f t="shared" ref="M3011" si="17299">IF(M3005&lt;=$M$2, 1, 0)</f>
        <v>1</v>
      </c>
      <c r="N3011" s="2">
        <f t="shared" ref="N3011" si="17300">IF(N3005&lt;=$N$2, 1, 0)</f>
        <v>0</v>
      </c>
      <c r="O3011" s="2">
        <f t="shared" ref="O3011" si="17301">IF(O3005&lt;=$O$2, 1, 0)</f>
        <v>0</v>
      </c>
      <c r="X3011" s="5" t="s">
        <v>978</v>
      </c>
      <c r="Y3011" s="5">
        <f t="shared" ref="Y3011" ca="1" si="17302">IF(L3005&lt;=$Y$2, 1, 0)</f>
        <v>0</v>
      </c>
      <c r="Z3011" s="5">
        <f t="shared" ref="Z3011" ca="1" si="17303">IF(M3005&lt;=$Z$2, 1, 0)</f>
        <v>0</v>
      </c>
      <c r="AA3011" s="5">
        <f t="shared" ref="AA3011" ca="1" si="17304">IF(N3005&lt;=$AA$2, 1, 0)</f>
        <v>0</v>
      </c>
      <c r="AB3011" s="5">
        <f t="shared" ref="AB3011" ca="1" si="17305">IF(O3005&lt;=$AB$2, 1, 0)</f>
        <v>0</v>
      </c>
      <c r="AC3011" s="5"/>
      <c r="AD3011" s="5" t="s">
        <v>1952</v>
      </c>
      <c r="AE3011" s="5">
        <f t="shared" ref="AE3011" ca="1" si="17306" xml:space="preserve"> Y3010+Y3011+Y3012</f>
        <v>0</v>
      </c>
      <c r="AF3011" s="5">
        <f t="shared" ref="AF3011" ca="1" si="17307">Z3010+Z3011+Z3012</f>
        <v>2</v>
      </c>
      <c r="AG3011" s="5">
        <f t="shared" ref="AG3011" ca="1" si="17308">AA3010+AA3011+AA3012</f>
        <v>0</v>
      </c>
      <c r="AH3011" s="5">
        <f t="shared" ref="AH3011" ca="1" si="17309">AB3010+AB3011+AB3012</f>
        <v>0</v>
      </c>
    </row>
    <row r="3012" spans="1:34" ht="16" x14ac:dyDescent="0.2">
      <c r="A3012" s="1">
        <v>3007</v>
      </c>
      <c r="B3012">
        <v>191931</v>
      </c>
      <c r="C3012">
        <v>1</v>
      </c>
      <c r="D3012" t="s">
        <v>16</v>
      </c>
      <c r="E3012" t="s">
        <v>386</v>
      </c>
      <c r="F3012">
        <v>722</v>
      </c>
      <c r="G3012">
        <v>0.80665024630541871</v>
      </c>
      <c r="H3012">
        <v>15361.31933415419</v>
      </c>
      <c r="I3012">
        <v>0.55648766020548668</v>
      </c>
      <c r="K3012" s="2" t="s">
        <v>979</v>
      </c>
      <c r="L3012" s="2">
        <f t="shared" ref="L3012" si="17310">IF(L3009&lt;=$L$1, 1,0)</f>
        <v>1</v>
      </c>
      <c r="M3012" s="2">
        <f t="shared" ref="M3012" si="17311">IF(M3009&lt;=$M$1, 1,0)</f>
        <v>1</v>
      </c>
      <c r="N3012" s="2">
        <f t="shared" ref="N3012" si="17312">IF(N3009&lt;=$N$1, 1,0)</f>
        <v>0</v>
      </c>
      <c r="O3012" s="2">
        <f t="shared" ref="O3012" si="17313">IF(O3009&lt;=$O$1, 1,0)</f>
        <v>0</v>
      </c>
      <c r="X3012" s="5" t="s">
        <v>979</v>
      </c>
      <c r="Y3012" s="5">
        <f t="shared" ref="Y3012" ca="1" si="17314">IF(L3009&lt;=$Y$1, 1,0)</f>
        <v>0</v>
      </c>
      <c r="Z3012" s="5">
        <f t="shared" ref="Z3012" ca="1" si="17315">IF(M3009&lt;=$Z$1, 1,0)</f>
        <v>1</v>
      </c>
      <c r="AA3012" s="5">
        <f t="shared" ref="AA3012" ca="1" si="17316">IF(N3009&lt;=$AA$1, 1,0)</f>
        <v>0</v>
      </c>
      <c r="AB3012" s="5">
        <f t="shared" ref="AB3012" ca="1" si="17317">IF(O3009&lt;=$AB$1, 1,0)</f>
        <v>0</v>
      </c>
      <c r="AC3012" s="5"/>
      <c r="AD3012" s="5" t="s">
        <v>1953</v>
      </c>
      <c r="AE3012" s="5"/>
      <c r="AF3012" s="5"/>
      <c r="AG3012" s="5"/>
      <c r="AH3012" s="5">
        <f t="shared" ref="AH3012" ca="1" si="17318">AE3011+AF3011+AG3011+AH3011</f>
        <v>2</v>
      </c>
    </row>
    <row r="3013" spans="1:34" ht="16" x14ac:dyDescent="0.2">
      <c r="A3013" s="1">
        <v>3008</v>
      </c>
      <c r="B3013">
        <v>153621</v>
      </c>
      <c r="C3013">
        <v>8</v>
      </c>
      <c r="D3013" t="s">
        <v>8</v>
      </c>
      <c r="E3013" t="s">
        <v>387</v>
      </c>
      <c r="F3013">
        <v>152</v>
      </c>
      <c r="G3013">
        <v>0.55294117647058827</v>
      </c>
      <c r="H3013">
        <v>14832.43727516097</v>
      </c>
      <c r="I3013">
        <v>1.087556200468635</v>
      </c>
      <c r="K3013" s="2" t="s">
        <v>972</v>
      </c>
      <c r="L3013" s="4">
        <f t="shared" ref="L3013" si="17319" xml:space="preserve"> (F3013 - F3020) / F3020</f>
        <v>0.34513274336283184</v>
      </c>
      <c r="M3013" s="4">
        <f t="shared" ref="M3013" si="17320" xml:space="preserve"> (G3013 - G3020) / G3020</f>
        <v>0.27515006002400966</v>
      </c>
      <c r="N3013" s="4">
        <f t="shared" ref="N3013" si="17321" xml:space="preserve"> (H3013 - H3020) / H3020</f>
        <v>0.58385433472428716</v>
      </c>
      <c r="O3013" s="4">
        <f t="shared" ref="O3013" si="17322" xml:space="preserve"> (I3013 - I3020) / I3020</f>
        <v>0.17929364612733645</v>
      </c>
      <c r="X3013" s="5"/>
      <c r="Y3013" s="6"/>
      <c r="Z3013" s="5"/>
      <c r="AA3013" s="5"/>
      <c r="AB3013" s="5"/>
      <c r="AC3013" s="5"/>
      <c r="AD3013" s="5"/>
      <c r="AE3013" s="5"/>
      <c r="AF3013" s="5"/>
      <c r="AG3013" s="5"/>
      <c r="AH3013" s="5"/>
    </row>
    <row r="3014" spans="1:34" ht="16" x14ac:dyDescent="0.2">
      <c r="A3014" s="1">
        <v>3009</v>
      </c>
      <c r="B3014">
        <v>153621</v>
      </c>
      <c r="C3014">
        <v>7</v>
      </c>
      <c r="D3014" t="s">
        <v>10</v>
      </c>
      <c r="E3014" t="s">
        <v>387</v>
      </c>
      <c r="F3014">
        <v>170</v>
      </c>
      <c r="G3014">
        <v>0.67307692307692313</v>
      </c>
      <c r="H3014">
        <v>16364.744327229009</v>
      </c>
      <c r="I3014">
        <v>1.0701287274598941</v>
      </c>
      <c r="K3014" s="2" t="s">
        <v>973</v>
      </c>
      <c r="L3014" s="2">
        <f t="shared" ref="L3014" si="17323" xml:space="preserve"> SLOPE(F3013:F3020, $C3013:$C3020)</f>
        <v>14.071428571428571</v>
      </c>
      <c r="M3014" s="2">
        <f t="shared" ref="M3014" si="17324" xml:space="preserve"> SLOPE(G3013:G3020, $C3013:$C3020)</f>
        <v>2.4600200792613602E-2</v>
      </c>
      <c r="N3014" s="2">
        <f t="shared" ref="N3014" si="17325" xml:space="preserve"> SLOPE(H3013:H3020, $C3013:$C3020)</f>
        <v>1007.2357495742383</v>
      </c>
      <c r="O3014" s="2">
        <f t="shared" ref="O3014" si="17326" xml:space="preserve"> SLOPE(I3013:I3020, $C3013:$C3020)</f>
        <v>2.8173571250540569E-2</v>
      </c>
      <c r="X3014" s="5"/>
      <c r="Y3014" s="6"/>
      <c r="Z3014" s="5"/>
      <c r="AA3014" s="5"/>
      <c r="AB3014" s="5"/>
      <c r="AC3014" s="5"/>
      <c r="AD3014" s="5"/>
      <c r="AE3014" s="5"/>
      <c r="AF3014" s="5"/>
      <c r="AG3014" s="5"/>
      <c r="AH3014" s="5"/>
    </row>
    <row r="3015" spans="1:34" ht="16" x14ac:dyDescent="0.2">
      <c r="A3015" s="1">
        <v>3010</v>
      </c>
      <c r="B3015">
        <v>153621</v>
      </c>
      <c r="C3015">
        <v>6</v>
      </c>
      <c r="D3015" t="s">
        <v>11</v>
      </c>
      <c r="E3015" t="s">
        <v>387</v>
      </c>
      <c r="F3015">
        <v>238</v>
      </c>
      <c r="G3015">
        <v>0.58787878787878789</v>
      </c>
      <c r="H3015">
        <v>14970.128553901959</v>
      </c>
      <c r="I3015">
        <v>1.1580881541884469</v>
      </c>
      <c r="K3015" s="2" t="s">
        <v>974</v>
      </c>
      <c r="L3015" s="2">
        <f t="shared" ref="L3015" si="17327" xml:space="preserve"> INTERCEPT(F3013:F3020,$C3013:$C3020)</f>
        <v>83.678571428571431</v>
      </c>
      <c r="M3015" s="2">
        <f t="shared" ref="M3015" si="17328" xml:space="preserve"> INTERCEPT(G3013:G3020,$C3013:$C3020)</f>
        <v>0.41702283541982921</v>
      </c>
      <c r="N3015" s="2">
        <f t="shared" ref="N3015" si="17329" xml:space="preserve"> INTERCEPT(H3013:H3020,$C3013:$C3020)</f>
        <v>8156.1865368766303</v>
      </c>
      <c r="O3015" s="2">
        <f t="shared" ref="O3015" si="17330" xml:space="preserve"> INTERCEPT(I3013:I3020,$C3013:$C3020)</f>
        <v>0.91108820907154819</v>
      </c>
      <c r="X3015" s="5"/>
      <c r="Y3015" s="6"/>
      <c r="Z3015" s="5"/>
      <c r="AA3015" s="5"/>
      <c r="AB3015" s="5"/>
      <c r="AC3015" s="5"/>
      <c r="AD3015" s="5"/>
      <c r="AE3015" s="5"/>
      <c r="AF3015" s="5"/>
      <c r="AG3015" s="5"/>
      <c r="AH3015" s="5"/>
    </row>
    <row r="3016" spans="1:34" ht="16" x14ac:dyDescent="0.2">
      <c r="A3016" s="1">
        <v>3011</v>
      </c>
      <c r="B3016">
        <v>153621</v>
      </c>
      <c r="C3016">
        <v>5</v>
      </c>
      <c r="D3016" t="s">
        <v>12</v>
      </c>
      <c r="E3016" t="s">
        <v>387</v>
      </c>
      <c r="F3016">
        <v>205</v>
      </c>
      <c r="G3016">
        <v>0.49166666666666659</v>
      </c>
      <c r="H3016">
        <v>14238.98225023156</v>
      </c>
      <c r="I3016">
        <v>1.0961759670410181</v>
      </c>
      <c r="K3016" s="2" t="s">
        <v>1358</v>
      </c>
      <c r="L3016" s="2">
        <f t="shared" ref="L3016:O3016" si="17331" xml:space="preserve"> L3015 + (11*L3014)</f>
        <v>238.46428571428572</v>
      </c>
      <c r="M3016" s="2">
        <f t="shared" si="17331"/>
        <v>0.68762504413857883</v>
      </c>
      <c r="N3016" s="2">
        <f t="shared" si="17331"/>
        <v>19235.779782193251</v>
      </c>
      <c r="O3016" s="2">
        <f t="shared" si="17331"/>
        <v>1.2209974928274945</v>
      </c>
      <c r="X3016" s="5"/>
      <c r="Y3016" s="6"/>
      <c r="Z3016" s="5"/>
      <c r="AA3016" s="5"/>
      <c r="AB3016" s="5"/>
      <c r="AC3016" s="5"/>
      <c r="AD3016" s="5"/>
      <c r="AE3016" s="5"/>
      <c r="AF3016" s="5"/>
      <c r="AG3016" s="5"/>
      <c r="AH3016" s="5"/>
    </row>
    <row r="3017" spans="1:34" ht="16" x14ac:dyDescent="0.2">
      <c r="A3017" s="1">
        <v>3012</v>
      </c>
      <c r="B3017">
        <v>153621</v>
      </c>
      <c r="C3017">
        <v>4</v>
      </c>
      <c r="D3017" t="s">
        <v>13</v>
      </c>
      <c r="E3017" t="s">
        <v>387</v>
      </c>
      <c r="F3017">
        <v>120</v>
      </c>
      <c r="G3017">
        <v>0.46666666666666667</v>
      </c>
      <c r="H3017">
        <v>10226.036981039941</v>
      </c>
      <c r="I3017">
        <v>1.027330145521028</v>
      </c>
      <c r="K3017" s="2" t="s">
        <v>976</v>
      </c>
      <c r="L3017" s="2">
        <f t="shared" ref="L3017" si="17332" xml:space="preserve"> (L3016 - F3020) / F3020</f>
        <v>1.1103034134007586</v>
      </c>
      <c r="M3017" s="2">
        <f t="shared" ref="M3017" si="17333" xml:space="preserve"> (M3016 - G3020) / G3020</f>
        <v>0.58574755076855933</v>
      </c>
      <c r="N3017" s="2">
        <f t="shared" ref="N3017" si="17334" xml:space="preserve"> (N3016 - H3020) / H3020</f>
        <v>1.0540571063697921</v>
      </c>
      <c r="O3017" s="2">
        <f t="shared" ref="O3017" si="17335" xml:space="preserve"> (O3016 - I3020) / I3020</f>
        <v>0.32399096672742411</v>
      </c>
      <c r="X3017" s="5"/>
      <c r="Y3017" s="6"/>
      <c r="Z3017" s="5"/>
      <c r="AA3017" s="5"/>
      <c r="AB3017" s="5"/>
      <c r="AC3017" s="5"/>
      <c r="AD3017" s="5"/>
      <c r="AE3017" s="5"/>
      <c r="AF3017" s="5"/>
      <c r="AG3017" s="5"/>
      <c r="AH3017" s="5"/>
    </row>
    <row r="3018" spans="1:34" ht="16" x14ac:dyDescent="0.2">
      <c r="A3018" s="1">
        <v>3013</v>
      </c>
      <c r="B3018">
        <v>153621</v>
      </c>
      <c r="C3018">
        <v>3</v>
      </c>
      <c r="D3018" t="s">
        <v>14</v>
      </c>
      <c r="E3018" t="s">
        <v>387</v>
      </c>
      <c r="F3018">
        <v>75</v>
      </c>
      <c r="G3018">
        <v>0.57843137254901966</v>
      </c>
      <c r="H3018">
        <v>11575.74307536579</v>
      </c>
      <c r="I3018">
        <v>1.011363773877213</v>
      </c>
      <c r="K3018" s="2" t="s">
        <v>977</v>
      </c>
      <c r="L3018" s="2">
        <f t="shared" ref="L3018" si="17336">IF(L3013&lt;=$L$1,1,0)</f>
        <v>0</v>
      </c>
      <c r="M3018" s="2">
        <f t="shared" ref="M3018" si="17337">IF(M3013&lt;=$M$1,1,0)</f>
        <v>1</v>
      </c>
      <c r="N3018" s="2">
        <f t="shared" ref="N3018" si="17338">IF(N3013&lt;=$N$1,1,0)</f>
        <v>0</v>
      </c>
      <c r="O3018" s="2">
        <f t="shared" ref="O3018" si="17339">IF(O3013&lt;=$O$1,1,0)</f>
        <v>0</v>
      </c>
      <c r="X3018" s="5" t="s">
        <v>977</v>
      </c>
      <c r="Y3018" s="5">
        <f t="shared" ref="Y3018" ca="1" si="17340">IF(L3013&lt;=$Y$1,1,0)</f>
        <v>0</v>
      </c>
      <c r="Z3018" s="5">
        <f t="shared" ref="Z3018" ca="1" si="17341">IF(M3013&lt;=$Z$1,1,0)</f>
        <v>0</v>
      </c>
      <c r="AA3018" s="5">
        <f t="shared" ref="AA3018" ca="1" si="17342">IF(N3013&lt;=$AA$1,1,0)</f>
        <v>0</v>
      </c>
      <c r="AB3018" s="5">
        <f t="shared" ref="AB3018" ca="1" si="17343">IF(O3013&lt;=$AB$1,1,0)</f>
        <v>0</v>
      </c>
      <c r="AC3018" s="5"/>
      <c r="AD3018" s="5"/>
      <c r="AE3018" s="5"/>
      <c r="AF3018" s="5"/>
      <c r="AG3018" s="5"/>
      <c r="AH3018" s="5"/>
    </row>
    <row r="3019" spans="1:34" ht="16" x14ac:dyDescent="0.2">
      <c r="A3019" s="1">
        <v>3014</v>
      </c>
      <c r="B3019">
        <v>153621</v>
      </c>
      <c r="C3019">
        <v>2</v>
      </c>
      <c r="D3019" t="s">
        <v>15</v>
      </c>
      <c r="E3019" t="s">
        <v>387</v>
      </c>
      <c r="F3019">
        <v>103</v>
      </c>
      <c r="G3019">
        <v>0.4375</v>
      </c>
      <c r="H3019">
        <v>9937.1332072293717</v>
      </c>
      <c r="I3019">
        <v>0.93010143263053535</v>
      </c>
      <c r="K3019" s="2" t="s">
        <v>978</v>
      </c>
      <c r="L3019" s="2">
        <f t="shared" ref="L3019" si="17344">IF(L3013&lt;=$L$2, 1, 0)</f>
        <v>0</v>
      </c>
      <c r="M3019" s="2">
        <f t="shared" ref="M3019" si="17345">IF(M3013&lt;=$M$2, 1, 0)</f>
        <v>1</v>
      </c>
      <c r="N3019" s="2">
        <f t="shared" ref="N3019" si="17346">IF(N3013&lt;=$N$2, 1, 0)</f>
        <v>0</v>
      </c>
      <c r="O3019" s="2">
        <f t="shared" ref="O3019" si="17347">IF(O3013&lt;=$O$2, 1, 0)</f>
        <v>0</v>
      </c>
      <c r="X3019" s="5" t="s">
        <v>978</v>
      </c>
      <c r="Y3019" s="5">
        <f t="shared" ref="Y3019" ca="1" si="17348">IF(L3013&lt;=$Y$2, 1, 0)</f>
        <v>0</v>
      </c>
      <c r="Z3019" s="5">
        <f t="shared" ref="Z3019" ca="1" si="17349">IF(M3013&lt;=$Z$2, 1, 0)</f>
        <v>0</v>
      </c>
      <c r="AA3019" s="5">
        <f t="shared" ref="AA3019" ca="1" si="17350">IF(N3013&lt;=$AA$2, 1, 0)</f>
        <v>0</v>
      </c>
      <c r="AB3019" s="5">
        <f t="shared" ref="AB3019" ca="1" si="17351">IF(O3013&lt;=$AB$2, 1, 0)</f>
        <v>0</v>
      </c>
      <c r="AC3019" s="5"/>
      <c r="AD3019" s="5" t="s">
        <v>1952</v>
      </c>
      <c r="AE3019" s="5">
        <f t="shared" ref="AE3019" ca="1" si="17352" xml:space="preserve"> Y3018+Y3019+Y3020</f>
        <v>0</v>
      </c>
      <c r="AF3019" s="5">
        <f t="shared" ref="AF3019" ca="1" si="17353">Z3018+Z3019+Z3020</f>
        <v>0</v>
      </c>
      <c r="AG3019" s="5">
        <f t="shared" ref="AG3019" ca="1" si="17354">AA3018+AA3019+AA3020</f>
        <v>0</v>
      </c>
      <c r="AH3019" s="5">
        <f t="shared" ref="AH3019" ca="1" si="17355">AB3018+AB3019+AB3020</f>
        <v>0</v>
      </c>
    </row>
    <row r="3020" spans="1:34" ht="16" x14ac:dyDescent="0.2">
      <c r="A3020" s="1">
        <v>3015</v>
      </c>
      <c r="B3020">
        <v>153621</v>
      </c>
      <c r="C3020">
        <v>1</v>
      </c>
      <c r="D3020" t="s">
        <v>16</v>
      </c>
      <c r="E3020" t="s">
        <v>387</v>
      </c>
      <c r="F3020">
        <v>113</v>
      </c>
      <c r="G3020">
        <v>0.4336283185840708</v>
      </c>
      <c r="H3020">
        <v>9364.7736095270138</v>
      </c>
      <c r="I3020">
        <v>0.9222098364050747</v>
      </c>
      <c r="K3020" s="2" t="s">
        <v>979</v>
      </c>
      <c r="L3020" s="2">
        <f t="shared" ref="L3020" si="17356">IF(L3017&lt;=$L$1, 1,0)</f>
        <v>0</v>
      </c>
      <c r="M3020" s="2">
        <f t="shared" ref="M3020" si="17357">IF(M3017&lt;=$M$1, 1,0)</f>
        <v>1</v>
      </c>
      <c r="N3020" s="2">
        <f t="shared" ref="N3020" si="17358">IF(N3017&lt;=$N$1, 1,0)</f>
        <v>0</v>
      </c>
      <c r="O3020" s="2">
        <f t="shared" ref="O3020" si="17359">IF(O3017&lt;=$O$1, 1,0)</f>
        <v>0</v>
      </c>
      <c r="X3020" s="5" t="s">
        <v>979</v>
      </c>
      <c r="Y3020" s="5">
        <f t="shared" ref="Y3020" ca="1" si="17360">IF(L3017&lt;=$Y$1, 1,0)</f>
        <v>0</v>
      </c>
      <c r="Z3020" s="5">
        <f t="shared" ref="Z3020" ca="1" si="17361">IF(M3017&lt;=$Z$1, 1,0)</f>
        <v>0</v>
      </c>
      <c r="AA3020" s="5">
        <f t="shared" ref="AA3020" ca="1" si="17362">IF(N3017&lt;=$AA$1, 1,0)</f>
        <v>0</v>
      </c>
      <c r="AB3020" s="5">
        <f t="shared" ref="AB3020" ca="1" si="17363">IF(O3017&lt;=$AB$1, 1,0)</f>
        <v>0</v>
      </c>
      <c r="AC3020" s="5"/>
      <c r="AD3020" s="5" t="s">
        <v>1953</v>
      </c>
      <c r="AE3020" s="5"/>
      <c r="AF3020" s="5"/>
      <c r="AG3020" s="5"/>
      <c r="AH3020" s="5">
        <f t="shared" ref="AH3020" ca="1" si="17364">AE3019+AF3019+AG3019+AH3019</f>
        <v>0</v>
      </c>
    </row>
    <row r="3021" spans="1:34" ht="16" x14ac:dyDescent="0.2">
      <c r="A3021" s="1">
        <v>3016</v>
      </c>
      <c r="B3021">
        <v>191968</v>
      </c>
      <c r="C3021">
        <v>8</v>
      </c>
      <c r="D3021" t="s">
        <v>8</v>
      </c>
      <c r="E3021" t="s">
        <v>388</v>
      </c>
      <c r="F3021">
        <v>1509</v>
      </c>
      <c r="G3021">
        <v>0.86974789915966388</v>
      </c>
      <c r="H3021">
        <v>20077.528371824439</v>
      </c>
      <c r="I3021">
        <v>1.395281930093516</v>
      </c>
      <c r="K3021" s="2" t="s">
        <v>972</v>
      </c>
      <c r="L3021" s="4">
        <f t="shared" ref="L3021" si="17365" xml:space="preserve"> (F3021 - F3028) / F3028</f>
        <v>-4.493670886075949E-2</v>
      </c>
      <c r="M3021" s="4">
        <f t="shared" ref="M3021" si="17366" xml:space="preserve"> (G3021 - G3028) / G3028</f>
        <v>3.3263049184560509E-2</v>
      </c>
      <c r="N3021" s="4">
        <f t="shared" ref="N3021" si="17367" xml:space="preserve"> (H3021 - H3028) / H3028</f>
        <v>0.10955219570135649</v>
      </c>
      <c r="O3021" s="4">
        <f t="shared" ref="O3021" si="17368" xml:space="preserve"> (I3021 - I3028) / I3028</f>
        <v>0.43081734856921855</v>
      </c>
      <c r="X3021" s="5"/>
      <c r="Y3021" s="6"/>
      <c r="Z3021" s="5"/>
      <c r="AA3021" s="5"/>
      <c r="AB3021" s="5"/>
      <c r="AC3021" s="5"/>
      <c r="AD3021" s="5"/>
      <c r="AE3021" s="5"/>
      <c r="AF3021" s="5"/>
      <c r="AG3021" s="5"/>
      <c r="AH3021" s="5"/>
    </row>
    <row r="3022" spans="1:34" ht="16" x14ac:dyDescent="0.2">
      <c r="A3022" s="1">
        <v>3017</v>
      </c>
      <c r="B3022">
        <v>191968</v>
      </c>
      <c r="C3022">
        <v>7</v>
      </c>
      <c r="D3022" t="s">
        <v>10</v>
      </c>
      <c r="E3022" t="s">
        <v>388</v>
      </c>
      <c r="F3022">
        <v>1666</v>
      </c>
      <c r="G3022">
        <v>0.84956843403205917</v>
      </c>
      <c r="H3022">
        <v>19135.22156655668</v>
      </c>
      <c r="I3022">
        <v>1.327198330333623</v>
      </c>
      <c r="K3022" s="2" t="s">
        <v>973</v>
      </c>
      <c r="L3022" s="2">
        <f t="shared" ref="L3022" si="17369" xml:space="preserve"> SLOPE(F3021:F3028, $C3021:$C3028)</f>
        <v>-13.107142857142858</v>
      </c>
      <c r="M3022" s="2">
        <f t="shared" ref="M3022" si="17370" xml:space="preserve"> SLOPE(G3021:G3028, $C3021:$C3028)</f>
        <v>-9.5339009486133941E-5</v>
      </c>
      <c r="N3022" s="2">
        <f t="shared" ref="N3022" si="17371" xml:space="preserve"> SLOPE(H3021:H3028, $C3021:$C3028)</f>
        <v>193.28224126460447</v>
      </c>
      <c r="O3022" s="2">
        <f t="shared" ref="O3022" si="17372" xml:space="preserve"> SLOPE(I3021:I3028, $C3021:$C3028)</f>
        <v>5.0851986048850023E-2</v>
      </c>
      <c r="X3022" s="5"/>
      <c r="Y3022" s="6"/>
      <c r="Z3022" s="5"/>
      <c r="AA3022" s="5"/>
      <c r="AB3022" s="5"/>
      <c r="AC3022" s="5"/>
      <c r="AD3022" s="5"/>
      <c r="AE3022" s="5"/>
      <c r="AF3022" s="5"/>
      <c r="AG3022" s="5"/>
      <c r="AH3022" s="5"/>
    </row>
    <row r="3023" spans="1:34" ht="16" x14ac:dyDescent="0.2">
      <c r="A3023" s="1">
        <v>3018</v>
      </c>
      <c r="B3023">
        <v>191968</v>
      </c>
      <c r="C3023">
        <v>6</v>
      </c>
      <c r="D3023" t="s">
        <v>11</v>
      </c>
      <c r="E3023" t="s">
        <v>388</v>
      </c>
      <c r="F3023">
        <v>1622</v>
      </c>
      <c r="G3023">
        <v>0.82699386503067485</v>
      </c>
      <c r="H3023">
        <v>18910.526942017259</v>
      </c>
      <c r="I3023">
        <v>1.328841150195665</v>
      </c>
      <c r="K3023" s="2" t="s">
        <v>974</v>
      </c>
      <c r="L3023" s="2">
        <f t="shared" ref="L3023" si="17373" xml:space="preserve"> INTERCEPT(F3021:F3028,$C3021:$C3028)</f>
        <v>1705.1071428571429</v>
      </c>
      <c r="M3023" s="2">
        <f t="shared" ref="M3023" si="17374" xml:space="preserve"> INTERCEPT(G3021:G3028,$C3021:$C3028)</f>
        <v>0.85288727957418731</v>
      </c>
      <c r="N3023" s="2">
        <f t="shared" ref="N3023" si="17375" xml:space="preserve"> INTERCEPT(H3021:H3028,$C3021:$C3028)</f>
        <v>18196.018315473299</v>
      </c>
      <c r="O3023" s="2">
        <f t="shared" ref="O3023" si="17376" xml:space="preserve"> INTERCEPT(I3021:I3028,$C3021:$C3028)</f>
        <v>1.0064179884606432</v>
      </c>
      <c r="X3023" s="5"/>
      <c r="Y3023" s="6"/>
      <c r="Z3023" s="5"/>
      <c r="AA3023" s="5"/>
      <c r="AB3023" s="5"/>
      <c r="AC3023" s="5"/>
      <c r="AD3023" s="5"/>
      <c r="AE3023" s="5"/>
      <c r="AF3023" s="5"/>
      <c r="AG3023" s="5"/>
      <c r="AH3023" s="5"/>
    </row>
    <row r="3024" spans="1:34" ht="16" x14ac:dyDescent="0.2">
      <c r="A3024" s="1">
        <v>3019</v>
      </c>
      <c r="B3024">
        <v>191968</v>
      </c>
      <c r="C3024">
        <v>5</v>
      </c>
      <c r="D3024" t="s">
        <v>12</v>
      </c>
      <c r="E3024" t="s">
        <v>388</v>
      </c>
      <c r="F3024">
        <v>1634</v>
      </c>
      <c r="G3024">
        <v>0.84670724958494747</v>
      </c>
      <c r="H3024">
        <v>19269.175380360859</v>
      </c>
      <c r="I3024">
        <v>1.2373966654625741</v>
      </c>
      <c r="K3024" s="2" t="s">
        <v>1359</v>
      </c>
      <c r="L3024" s="2">
        <f t="shared" ref="L3024:O3024" si="17377" xml:space="preserve"> L3023 + (11*L3022)</f>
        <v>1560.9285714285716</v>
      </c>
      <c r="M3024" s="2">
        <f t="shared" si="17377"/>
        <v>0.85183855046983981</v>
      </c>
      <c r="N3024" s="2">
        <f t="shared" si="17377"/>
        <v>20322.122969383949</v>
      </c>
      <c r="O3024" s="2">
        <f t="shared" si="17377"/>
        <v>1.5657898349979935</v>
      </c>
      <c r="X3024" s="5"/>
      <c r="Y3024" s="6"/>
      <c r="Z3024" s="5"/>
      <c r="AA3024" s="5"/>
      <c r="AB3024" s="5"/>
      <c r="AC3024" s="5"/>
      <c r="AD3024" s="5"/>
      <c r="AE3024" s="5"/>
      <c r="AF3024" s="5"/>
      <c r="AG3024" s="5"/>
      <c r="AH3024" s="5"/>
    </row>
    <row r="3025" spans="1:34" ht="16" x14ac:dyDescent="0.2">
      <c r="A3025" s="1">
        <v>3020</v>
      </c>
      <c r="B3025">
        <v>191968</v>
      </c>
      <c r="C3025">
        <v>4</v>
      </c>
      <c r="D3025" t="s">
        <v>13</v>
      </c>
      <c r="E3025" t="s">
        <v>388</v>
      </c>
      <c r="F3025">
        <v>1809</v>
      </c>
      <c r="G3025">
        <v>0.86282051282051286</v>
      </c>
      <c r="H3025">
        <v>19432.180055050139</v>
      </c>
      <c r="I3025">
        <v>1.28058695250857</v>
      </c>
      <c r="K3025" s="2" t="s">
        <v>976</v>
      </c>
      <c r="L3025" s="2">
        <f t="shared" ref="L3025" si="17378" xml:space="preserve"> (L3024 - F3028) / F3028</f>
        <v>-1.2070524412296483E-2</v>
      </c>
      <c r="M3025" s="2">
        <f t="shared" ref="M3025" si="17379" xml:space="preserve"> (M3024 - G3028) / G3028</f>
        <v>1.1986690536225248E-2</v>
      </c>
      <c r="N3025" s="2">
        <f t="shared" ref="N3025" si="17380" xml:space="preserve"> (N3024 - H3028) / H3028</f>
        <v>0.12306932130331535</v>
      </c>
      <c r="O3025" s="2">
        <f t="shared" ref="O3025" si="17381" xml:space="preserve"> (O3024 - I3028) / I3028</f>
        <v>0.60566779502283641</v>
      </c>
      <c r="X3025" s="5"/>
      <c r="Y3025" s="6"/>
      <c r="Z3025" s="5"/>
      <c r="AA3025" s="5"/>
      <c r="AB3025" s="5"/>
      <c r="AC3025" s="5"/>
      <c r="AD3025" s="5"/>
      <c r="AE3025" s="5"/>
      <c r="AF3025" s="5"/>
      <c r="AG3025" s="5"/>
      <c r="AH3025" s="5"/>
    </row>
    <row r="3026" spans="1:34" ht="16" x14ac:dyDescent="0.2">
      <c r="A3026" s="1">
        <v>3021</v>
      </c>
      <c r="B3026">
        <v>191968</v>
      </c>
      <c r="C3026">
        <v>3</v>
      </c>
      <c r="D3026" t="s">
        <v>14</v>
      </c>
      <c r="E3026" t="s">
        <v>388</v>
      </c>
      <c r="F3026">
        <v>1560</v>
      </c>
      <c r="G3026">
        <v>0.84684181106763556</v>
      </c>
      <c r="H3026">
        <v>19073.51355432703</v>
      </c>
      <c r="I3026">
        <v>1.2195744456828199</v>
      </c>
      <c r="K3026" s="2" t="s">
        <v>977</v>
      </c>
      <c r="L3026" s="2">
        <f t="shared" ref="L3026" si="17382">IF(L3021&lt;=$L$1,1,0)</f>
        <v>1</v>
      </c>
      <c r="M3026" s="2">
        <f t="shared" ref="M3026" si="17383">IF(M3021&lt;=$M$1,1,0)</f>
        <v>1</v>
      </c>
      <c r="N3026" s="2">
        <f t="shared" ref="N3026" si="17384">IF(N3021&lt;=$N$1,1,0)</f>
        <v>0</v>
      </c>
      <c r="O3026" s="2">
        <f t="shared" ref="O3026" si="17385">IF(O3021&lt;=$O$1,1,0)</f>
        <v>0</v>
      </c>
      <c r="X3026" s="5" t="s">
        <v>977</v>
      </c>
      <c r="Y3026" s="5">
        <f t="shared" ref="Y3026" ca="1" si="17386">IF(L3021&lt;=$Y$1,1,0)</f>
        <v>0</v>
      </c>
      <c r="Z3026" s="5">
        <f t="shared" ref="Z3026" ca="1" si="17387">IF(M3021&lt;=$Z$1,1,0)</f>
        <v>0</v>
      </c>
      <c r="AA3026" s="5">
        <f t="shared" ref="AA3026" ca="1" si="17388">IF(N3021&lt;=$AA$1,1,0)</f>
        <v>0</v>
      </c>
      <c r="AB3026" s="5">
        <f t="shared" ref="AB3026" ca="1" si="17389">IF(O3021&lt;=$AB$1,1,0)</f>
        <v>0</v>
      </c>
      <c r="AC3026" s="5"/>
      <c r="AD3026" s="5"/>
      <c r="AE3026" s="5"/>
      <c r="AF3026" s="5"/>
      <c r="AG3026" s="5"/>
      <c r="AH3026" s="5"/>
    </row>
    <row r="3027" spans="1:34" ht="16" x14ac:dyDescent="0.2">
      <c r="A3027" s="1">
        <v>3022</v>
      </c>
      <c r="B3027">
        <v>191968</v>
      </c>
      <c r="C3027">
        <v>2</v>
      </c>
      <c r="D3027" t="s">
        <v>15</v>
      </c>
      <c r="E3027" t="s">
        <v>388</v>
      </c>
      <c r="F3027">
        <v>1789</v>
      </c>
      <c r="G3027">
        <v>0.87523749208359725</v>
      </c>
      <c r="H3027">
        <v>18532.997858260569</v>
      </c>
      <c r="I3027">
        <v>1.117971678728495</v>
      </c>
      <c r="K3027" s="2" t="s">
        <v>978</v>
      </c>
      <c r="L3027" s="2">
        <f t="shared" ref="L3027" si="17390">IF(L3021&lt;=$L$2, 1, 0)</f>
        <v>1</v>
      </c>
      <c r="M3027" s="2">
        <f t="shared" ref="M3027" si="17391">IF(M3021&lt;=$M$2, 1, 0)</f>
        <v>1</v>
      </c>
      <c r="N3027" s="2">
        <f t="shared" ref="N3027" si="17392">IF(N3021&lt;=$N$2, 1, 0)</f>
        <v>0</v>
      </c>
      <c r="O3027" s="2">
        <f t="shared" ref="O3027" si="17393">IF(O3021&lt;=$O$2, 1, 0)</f>
        <v>0</v>
      </c>
      <c r="X3027" s="5" t="s">
        <v>978</v>
      </c>
      <c r="Y3027" s="5">
        <f t="shared" ref="Y3027" ca="1" si="17394">IF(L3021&lt;=$Y$2, 1, 0)</f>
        <v>0</v>
      </c>
      <c r="Z3027" s="5">
        <f t="shared" ref="Z3027" ca="1" si="17395">IF(M3021&lt;=$Z$2, 1, 0)</f>
        <v>0</v>
      </c>
      <c r="AA3027" s="5">
        <f t="shared" ref="AA3027" ca="1" si="17396">IF(N3021&lt;=$AA$2, 1, 0)</f>
        <v>0</v>
      </c>
      <c r="AB3027" s="5">
        <f t="shared" ref="AB3027" ca="1" si="17397">IF(O3021&lt;=$AB$2, 1, 0)</f>
        <v>0</v>
      </c>
      <c r="AC3027" s="5"/>
      <c r="AD3027" s="5" t="s">
        <v>1952</v>
      </c>
      <c r="AE3027" s="5">
        <f t="shared" ref="AE3027" ca="1" si="17398" xml:space="preserve"> Y3026+Y3027+Y3028</f>
        <v>0</v>
      </c>
      <c r="AF3027" s="5">
        <f t="shared" ref="AF3027" ca="1" si="17399">Z3026+Z3027+Z3028</f>
        <v>0</v>
      </c>
      <c r="AG3027" s="5">
        <f t="shared" ref="AG3027" ca="1" si="17400">AA3026+AA3027+AA3028</f>
        <v>0</v>
      </c>
      <c r="AH3027" s="5">
        <f t="shared" ref="AH3027" ca="1" si="17401">AB3026+AB3027+AB3028</f>
        <v>0</v>
      </c>
    </row>
    <row r="3028" spans="1:34" ht="16" x14ac:dyDescent="0.2">
      <c r="A3028" s="1">
        <v>3023</v>
      </c>
      <c r="B3028">
        <v>191968</v>
      </c>
      <c r="C3028">
        <v>1</v>
      </c>
      <c r="D3028" t="s">
        <v>16</v>
      </c>
      <c r="E3028" t="s">
        <v>388</v>
      </c>
      <c r="F3028">
        <v>1580</v>
      </c>
      <c r="G3028">
        <v>0.84174876847290636</v>
      </c>
      <c r="H3028">
        <v>18095.16348091518</v>
      </c>
      <c r="I3028">
        <v>0.97516425243848415</v>
      </c>
      <c r="K3028" s="2" t="s">
        <v>979</v>
      </c>
      <c r="L3028" s="2">
        <f t="shared" ref="L3028" si="17402">IF(L3025&lt;=$L$1, 1,0)</f>
        <v>1</v>
      </c>
      <c r="M3028" s="2">
        <f t="shared" ref="M3028" si="17403">IF(M3025&lt;=$M$1, 1,0)</f>
        <v>1</v>
      </c>
      <c r="N3028" s="2">
        <f t="shared" ref="N3028" si="17404">IF(N3025&lt;=$N$1, 1,0)</f>
        <v>0</v>
      </c>
      <c r="O3028" s="2">
        <f t="shared" ref="O3028" si="17405">IF(O3025&lt;=$O$1, 1,0)</f>
        <v>0</v>
      </c>
      <c r="X3028" s="5" t="s">
        <v>979</v>
      </c>
      <c r="Y3028" s="5">
        <f t="shared" ref="Y3028" ca="1" si="17406">IF(L3025&lt;=$Y$1, 1,0)</f>
        <v>0</v>
      </c>
      <c r="Z3028" s="5">
        <f t="shared" ref="Z3028" ca="1" si="17407">IF(M3025&lt;=$Z$1, 1,0)</f>
        <v>0</v>
      </c>
      <c r="AA3028" s="5">
        <f t="shared" ref="AA3028" ca="1" si="17408">IF(N3025&lt;=$AA$1, 1,0)</f>
        <v>0</v>
      </c>
      <c r="AB3028" s="5">
        <f t="shared" ref="AB3028" ca="1" si="17409">IF(O3025&lt;=$AB$1, 1,0)</f>
        <v>0</v>
      </c>
      <c r="AC3028" s="5"/>
      <c r="AD3028" s="5" t="s">
        <v>1953</v>
      </c>
      <c r="AE3028" s="5"/>
      <c r="AF3028" s="5"/>
      <c r="AG3028" s="5"/>
      <c r="AH3028" s="5">
        <f t="shared" ref="AH3028" ca="1" si="17410">AE3027+AF3027+AG3027+AH3027</f>
        <v>0</v>
      </c>
    </row>
    <row r="3029" spans="1:34" ht="16" x14ac:dyDescent="0.2">
      <c r="A3029" s="1">
        <v>3024</v>
      </c>
      <c r="B3029">
        <v>134945</v>
      </c>
      <c r="C3029">
        <v>8</v>
      </c>
      <c r="D3029" t="s">
        <v>8</v>
      </c>
      <c r="E3029" t="s">
        <v>389</v>
      </c>
      <c r="F3029">
        <v>657</v>
      </c>
      <c r="G3029">
        <v>0.73709677419354835</v>
      </c>
      <c r="H3029">
        <v>12873.48057579269</v>
      </c>
      <c r="I3029">
        <v>0.43757875359573611</v>
      </c>
      <c r="K3029" s="2" t="s">
        <v>972</v>
      </c>
      <c r="L3029" s="4">
        <f t="shared" ref="L3029" si="17411" xml:space="preserve"> (F3029 - F3036) / F3036</f>
        <v>0.30357142857142855</v>
      </c>
      <c r="M3029" s="4">
        <f t="shared" ref="M3029" si="17412" xml:space="preserve"> (G3029 - G3036) / G3036</f>
        <v>0.20509472606246804</v>
      </c>
      <c r="N3029" s="4">
        <f t="shared" ref="N3029" si="17413" xml:space="preserve"> (H3029 - H3036) / H3036</f>
        <v>0.29439897917252011</v>
      </c>
      <c r="O3029" s="4">
        <f t="shared" ref="O3029" si="17414" xml:space="preserve"> (I3029 - I3036) / I3036</f>
        <v>-0.15524088796963106</v>
      </c>
      <c r="X3029" s="5"/>
      <c r="Y3029" s="6"/>
      <c r="Z3029" s="5"/>
      <c r="AA3029" s="5"/>
      <c r="AB3029" s="5"/>
      <c r="AC3029" s="5"/>
      <c r="AD3029" s="5"/>
      <c r="AE3029" s="5"/>
      <c r="AF3029" s="5"/>
      <c r="AG3029" s="5"/>
      <c r="AH3029" s="5"/>
    </row>
    <row r="3030" spans="1:34" ht="16" x14ac:dyDescent="0.2">
      <c r="A3030" s="1">
        <v>3025</v>
      </c>
      <c r="B3030">
        <v>134945</v>
      </c>
      <c r="C3030">
        <v>7</v>
      </c>
      <c r="D3030" t="s">
        <v>10</v>
      </c>
      <c r="E3030" t="s">
        <v>389</v>
      </c>
      <c r="F3030">
        <v>624</v>
      </c>
      <c r="G3030">
        <v>0.77177700348432055</v>
      </c>
      <c r="H3030">
        <v>12255.49368857115</v>
      </c>
      <c r="I3030">
        <v>0.45615997074852288</v>
      </c>
      <c r="K3030" s="2" t="s">
        <v>973</v>
      </c>
      <c r="L3030" s="2">
        <f t="shared" ref="L3030" si="17415" xml:space="preserve"> SLOPE(F3029:F3036, $C3029:$C3036)</f>
        <v>24.857142857142858</v>
      </c>
      <c r="M3030" s="2">
        <f t="shared" ref="M3030" si="17416" xml:space="preserve"> SLOPE(G3029:G3036, $C3029:$C3036)</f>
        <v>1.3464456544742352E-2</v>
      </c>
      <c r="N3030" s="2">
        <f t="shared" ref="N3030" si="17417" xml:space="preserve"> SLOPE(H3029:H3036, $C3029:$C3036)</f>
        <v>195.69245671724917</v>
      </c>
      <c r="O3030" s="2">
        <f t="shared" ref="O3030" si="17418" xml:space="preserve"> SLOPE(I3029:I3036, $C3029:$C3036)</f>
        <v>-1.4645591313567611E-2</v>
      </c>
      <c r="X3030" s="5"/>
      <c r="Y3030" s="6"/>
      <c r="Z3030" s="5"/>
      <c r="AA3030" s="5"/>
      <c r="AB3030" s="5"/>
      <c r="AC3030" s="5"/>
      <c r="AD3030" s="5"/>
      <c r="AE3030" s="5"/>
      <c r="AF3030" s="5"/>
      <c r="AG3030" s="5"/>
      <c r="AH3030" s="5"/>
    </row>
    <row r="3031" spans="1:34" ht="16" x14ac:dyDescent="0.2">
      <c r="A3031" s="1">
        <v>3026</v>
      </c>
      <c r="B3031">
        <v>134945</v>
      </c>
      <c r="C3031">
        <v>6</v>
      </c>
      <c r="D3031" t="s">
        <v>11</v>
      </c>
      <c r="E3031" t="s">
        <v>389</v>
      </c>
      <c r="F3031">
        <v>576</v>
      </c>
      <c r="G3031">
        <v>0.71323529411764708</v>
      </c>
      <c r="H3031">
        <v>10325.18596703695</v>
      </c>
      <c r="I3031">
        <v>0.46758282099599352</v>
      </c>
      <c r="K3031" s="2" t="s">
        <v>974</v>
      </c>
      <c r="L3031" s="2">
        <f t="shared" ref="L3031" si="17419" xml:space="preserve"> INTERCEPT(F3029:F3036,$C3029:$C3036)</f>
        <v>430.89285714285711</v>
      </c>
      <c r="M3031" s="2">
        <f t="shared" ref="M3031" si="17420" xml:space="preserve"> INTERCEPT(G3029:G3036,$C3029:$C3036)</f>
        <v>0.64813750405399806</v>
      </c>
      <c r="N3031" s="2">
        <f t="shared" ref="N3031" si="17421" xml:space="preserve"> INTERCEPT(H3029:H3036,$C3029:$C3036)</f>
        <v>11424.935720431953</v>
      </c>
      <c r="O3031" s="2">
        <f t="shared" ref="O3031" si="17422" xml:space="preserve"> INTERCEPT(I3029:I3036,$C3029:$C3036)</f>
        <v>0.55537300184234839</v>
      </c>
      <c r="X3031" s="5"/>
      <c r="Y3031" s="6"/>
      <c r="Z3031" s="5"/>
      <c r="AA3031" s="5"/>
      <c r="AB3031" s="5"/>
      <c r="AC3031" s="5"/>
      <c r="AD3031" s="5"/>
      <c r="AE3031" s="5"/>
      <c r="AF3031" s="5"/>
      <c r="AG3031" s="5"/>
      <c r="AH3031" s="5"/>
    </row>
    <row r="3032" spans="1:34" ht="16" x14ac:dyDescent="0.2">
      <c r="A3032" s="1">
        <v>3027</v>
      </c>
      <c r="B3032">
        <v>134945</v>
      </c>
      <c r="C3032">
        <v>5</v>
      </c>
      <c r="D3032" t="s">
        <v>12</v>
      </c>
      <c r="E3032" t="s">
        <v>389</v>
      </c>
      <c r="F3032">
        <v>551</v>
      </c>
      <c r="G3032">
        <v>0.70696721311475408</v>
      </c>
      <c r="H3032">
        <v>13780.056431454361</v>
      </c>
      <c r="I3032">
        <v>0.49387339931798718</v>
      </c>
      <c r="K3032" s="2" t="s">
        <v>1360</v>
      </c>
      <c r="L3032" s="2">
        <f t="shared" ref="L3032:O3032" si="17423" xml:space="preserve"> L3031 + (11*L3030)</f>
        <v>704.32142857142856</v>
      </c>
      <c r="M3032" s="2">
        <f t="shared" si="17423"/>
        <v>0.79624652604616397</v>
      </c>
      <c r="N3032" s="2">
        <f t="shared" si="17423"/>
        <v>13577.552744321694</v>
      </c>
      <c r="O3032" s="2">
        <f t="shared" si="17423"/>
        <v>0.39427149739310469</v>
      </c>
      <c r="X3032" s="5"/>
      <c r="Y3032" s="6"/>
      <c r="Z3032" s="5"/>
      <c r="AA3032" s="5"/>
      <c r="AB3032" s="5"/>
      <c r="AC3032" s="5"/>
      <c r="AD3032" s="5"/>
      <c r="AE3032" s="5"/>
      <c r="AF3032" s="5"/>
      <c r="AG3032" s="5"/>
      <c r="AH3032" s="5"/>
    </row>
    <row r="3033" spans="1:34" ht="16" x14ac:dyDescent="0.2">
      <c r="A3033" s="1">
        <v>3028</v>
      </c>
      <c r="B3033">
        <v>134945</v>
      </c>
      <c r="C3033">
        <v>4</v>
      </c>
      <c r="D3033" t="s">
        <v>13</v>
      </c>
      <c r="E3033" t="s">
        <v>389</v>
      </c>
      <c r="F3033">
        <v>493</v>
      </c>
      <c r="G3033">
        <v>0.68447837150127222</v>
      </c>
      <c r="H3033">
        <v>14932.99921009368</v>
      </c>
      <c r="I3033">
        <v>0.46178581139185021</v>
      </c>
      <c r="K3033" s="2" t="s">
        <v>976</v>
      </c>
      <c r="L3033" s="2">
        <f t="shared" ref="L3033" si="17424" xml:space="preserve"> (L3032 - F3036) / F3036</f>
        <v>0.39746315192743759</v>
      </c>
      <c r="M3033" s="2">
        <f t="shared" ref="M3033" si="17425" xml:space="preserve"> (M3032 - G3036) / G3036</f>
        <v>0.3017998759167444</v>
      </c>
      <c r="N3033" s="2">
        <f t="shared" ref="N3033" si="17426" xml:space="preserve"> (N3032 - H3036) / H3036</f>
        <v>0.36519182271177475</v>
      </c>
      <c r="O3033" s="2">
        <f t="shared" ref="O3033" si="17427" xml:space="preserve"> (O3032 - I3036) / I3036</f>
        <v>-0.23884686516477954</v>
      </c>
      <c r="X3033" s="5"/>
      <c r="Y3033" s="6"/>
      <c r="Z3033" s="5"/>
      <c r="AA3033" s="5"/>
      <c r="AB3033" s="5"/>
      <c r="AC3033" s="5"/>
      <c r="AD3033" s="5"/>
      <c r="AE3033" s="5"/>
      <c r="AF3033" s="5"/>
      <c r="AG3033" s="5"/>
      <c r="AH3033" s="5"/>
    </row>
    <row r="3034" spans="1:34" ht="16" x14ac:dyDescent="0.2">
      <c r="A3034" s="1">
        <v>3029</v>
      </c>
      <c r="B3034">
        <v>134945</v>
      </c>
      <c r="C3034">
        <v>3</v>
      </c>
      <c r="D3034" t="s">
        <v>14</v>
      </c>
      <c r="E3034" t="s">
        <v>389</v>
      </c>
      <c r="F3034">
        <v>398</v>
      </c>
      <c r="G3034">
        <v>0.72744360902255634</v>
      </c>
      <c r="H3034">
        <v>13250.382662827509</v>
      </c>
      <c r="I3034">
        <v>0.51043884864822198</v>
      </c>
      <c r="K3034" s="2" t="s">
        <v>977</v>
      </c>
      <c r="L3034" s="2">
        <f t="shared" ref="L3034" si="17428">IF(L3029&lt;=$L$1,1,0)</f>
        <v>0</v>
      </c>
      <c r="M3034" s="2">
        <f t="shared" ref="M3034" si="17429">IF(M3029&lt;=$M$1,1,0)</f>
        <v>1</v>
      </c>
      <c r="N3034" s="2">
        <f t="shared" ref="N3034" si="17430">IF(N3029&lt;=$N$1,1,0)</f>
        <v>0</v>
      </c>
      <c r="O3034" s="2">
        <f t="shared" ref="O3034" si="17431">IF(O3029&lt;=$O$1,1,0)</f>
        <v>1</v>
      </c>
      <c r="X3034" s="5" t="s">
        <v>977</v>
      </c>
      <c r="Y3034" s="5">
        <f t="shared" ref="Y3034" ca="1" si="17432">IF(L3029&lt;=$Y$1,1,0)</f>
        <v>0</v>
      </c>
      <c r="Z3034" s="5">
        <f t="shared" ref="Z3034" ca="1" si="17433">IF(M3029&lt;=$Z$1,1,0)</f>
        <v>0</v>
      </c>
      <c r="AA3034" s="5">
        <f t="shared" ref="AA3034" ca="1" si="17434">IF(N3029&lt;=$AA$1,1,0)</f>
        <v>0</v>
      </c>
      <c r="AB3034" s="5">
        <f t="shared" ref="AB3034" ca="1" si="17435">IF(O3029&lt;=$AB$1,1,0)</f>
        <v>1</v>
      </c>
      <c r="AC3034" s="5"/>
      <c r="AD3034" s="5"/>
      <c r="AE3034" s="5"/>
      <c r="AF3034" s="5"/>
      <c r="AG3034" s="5"/>
      <c r="AH3034" s="5"/>
    </row>
    <row r="3035" spans="1:34" ht="16" x14ac:dyDescent="0.2">
      <c r="A3035" s="1">
        <v>3030</v>
      </c>
      <c r="B3035">
        <v>134945</v>
      </c>
      <c r="C3035">
        <v>2</v>
      </c>
      <c r="D3035" t="s">
        <v>15</v>
      </c>
      <c r="E3035" t="s">
        <v>389</v>
      </c>
      <c r="F3035">
        <v>539</v>
      </c>
      <c r="G3035">
        <v>0.71717171717171713</v>
      </c>
      <c r="H3035">
        <v>11081.288221678549</v>
      </c>
      <c r="I3035">
        <v>0.57033077752119798</v>
      </c>
      <c r="K3035" s="2" t="s">
        <v>978</v>
      </c>
      <c r="L3035" s="2">
        <f t="shared" ref="L3035" si="17436">IF(L3029&lt;=$L$2, 1, 0)</f>
        <v>1</v>
      </c>
      <c r="M3035" s="2">
        <f t="shared" ref="M3035" si="17437">IF(M3029&lt;=$M$2, 1, 0)</f>
        <v>1</v>
      </c>
      <c r="N3035" s="2">
        <f t="shared" ref="N3035" si="17438">IF(N3029&lt;=$N$2, 1, 0)</f>
        <v>0</v>
      </c>
      <c r="O3035" s="2">
        <f t="shared" ref="O3035" si="17439">IF(O3029&lt;=$O$2, 1, 0)</f>
        <v>1</v>
      </c>
      <c r="X3035" s="5" t="s">
        <v>978</v>
      </c>
      <c r="Y3035" s="5">
        <f t="shared" ref="Y3035" ca="1" si="17440">IF(L3029&lt;=$Y$2, 1, 0)</f>
        <v>0</v>
      </c>
      <c r="Z3035" s="5">
        <f t="shared" ref="Z3035" ca="1" si="17441">IF(M3029&lt;=$Z$2, 1, 0)</f>
        <v>0</v>
      </c>
      <c r="AA3035" s="5">
        <f t="shared" ref="AA3035" ca="1" si="17442">IF(N3029&lt;=$AA$2, 1, 0)</f>
        <v>0</v>
      </c>
      <c r="AB3035" s="5">
        <f t="shared" ref="AB3035" ca="1" si="17443">IF(O3029&lt;=$AB$2, 1, 0)</f>
        <v>1</v>
      </c>
      <c r="AC3035" s="5"/>
      <c r="AD3035" s="5" t="s">
        <v>1952</v>
      </c>
      <c r="AE3035" s="5">
        <f t="shared" ref="AE3035" ca="1" si="17444" xml:space="preserve"> Y3034+Y3035+Y3036</f>
        <v>0</v>
      </c>
      <c r="AF3035" s="5">
        <f t="shared" ref="AF3035" ca="1" si="17445">Z3034+Z3035+Z3036</f>
        <v>0</v>
      </c>
      <c r="AG3035" s="5">
        <f t="shared" ref="AG3035" ca="1" si="17446">AA3034+AA3035+AA3036</f>
        <v>0</v>
      </c>
      <c r="AH3035" s="5">
        <f t="shared" ref="AH3035" ca="1" si="17447">AB3034+AB3035+AB3036</f>
        <v>3</v>
      </c>
    </row>
    <row r="3036" spans="1:34" ht="16" x14ac:dyDescent="0.2">
      <c r="A3036" s="1">
        <v>3031</v>
      </c>
      <c r="B3036">
        <v>134945</v>
      </c>
      <c r="C3036">
        <v>1</v>
      </c>
      <c r="D3036" t="s">
        <v>16</v>
      </c>
      <c r="E3036" t="s">
        <v>389</v>
      </c>
      <c r="F3036">
        <v>504</v>
      </c>
      <c r="G3036">
        <v>0.61165048543689315</v>
      </c>
      <c r="H3036">
        <v>9945.5274478217016</v>
      </c>
      <c r="I3036">
        <v>0.51799234523084403</v>
      </c>
      <c r="K3036" s="2" t="s">
        <v>979</v>
      </c>
      <c r="L3036" s="2">
        <f t="shared" ref="L3036" si="17448">IF(L3033&lt;=$L$1, 1,0)</f>
        <v>0</v>
      </c>
      <c r="M3036" s="2">
        <f t="shared" ref="M3036" si="17449">IF(M3033&lt;=$M$1, 1,0)</f>
        <v>1</v>
      </c>
      <c r="N3036" s="2">
        <f t="shared" ref="N3036" si="17450">IF(N3033&lt;=$N$1, 1,0)</f>
        <v>0</v>
      </c>
      <c r="O3036" s="2">
        <f t="shared" ref="O3036" si="17451">IF(O3033&lt;=$O$1, 1,0)</f>
        <v>1</v>
      </c>
      <c r="X3036" s="5" t="s">
        <v>979</v>
      </c>
      <c r="Y3036" s="5">
        <f t="shared" ref="Y3036" ca="1" si="17452">IF(L3033&lt;=$Y$1, 1,0)</f>
        <v>0</v>
      </c>
      <c r="Z3036" s="5">
        <f t="shared" ref="Z3036" ca="1" si="17453">IF(M3033&lt;=$Z$1, 1,0)</f>
        <v>0</v>
      </c>
      <c r="AA3036" s="5">
        <f t="shared" ref="AA3036" ca="1" si="17454">IF(N3033&lt;=$AA$1, 1,0)</f>
        <v>0</v>
      </c>
      <c r="AB3036" s="5">
        <f t="shared" ref="AB3036" ca="1" si="17455">IF(O3033&lt;=$AB$1, 1,0)</f>
        <v>1</v>
      </c>
      <c r="AC3036" s="5"/>
      <c r="AD3036" s="5" t="s">
        <v>1953</v>
      </c>
      <c r="AE3036" s="5"/>
      <c r="AF3036" s="5"/>
      <c r="AG3036" s="5"/>
      <c r="AH3036" s="5">
        <f t="shared" ref="AH3036" ca="1" si="17456">AE3035+AF3035+AG3035+AH3035</f>
        <v>3</v>
      </c>
    </row>
    <row r="3037" spans="1:34" ht="16" x14ac:dyDescent="0.2">
      <c r="A3037" s="1">
        <v>3032</v>
      </c>
      <c r="B3037">
        <v>225885</v>
      </c>
      <c r="C3037">
        <v>8</v>
      </c>
      <c r="D3037" t="s">
        <v>8</v>
      </c>
      <c r="E3037" t="s">
        <v>390</v>
      </c>
      <c r="F3037">
        <v>202</v>
      </c>
      <c r="G3037">
        <v>0.46991404011461319</v>
      </c>
      <c r="H3037">
        <v>7964.2191124550318</v>
      </c>
      <c r="I3037">
        <v>0.54632754936612671</v>
      </c>
      <c r="K3037" s="2" t="s">
        <v>972</v>
      </c>
      <c r="L3037" s="4">
        <f t="shared" ref="L3037" si="17457" xml:space="preserve"> (F3037 - F3044) / F3044</f>
        <v>0.14124293785310735</v>
      </c>
      <c r="M3037" s="4">
        <f t="shared" ref="M3037" si="17458" xml:space="preserve"> (G3037 - G3044) / G3044</f>
        <v>-0.13849092645654243</v>
      </c>
      <c r="N3037" s="4">
        <f t="shared" ref="N3037" si="17459" xml:space="preserve"> (H3037 - H3044) / H3044</f>
        <v>0.26709195531362523</v>
      </c>
      <c r="O3037" s="4">
        <f t="shared" ref="O3037" si="17460" xml:space="preserve"> (I3037 - I3044) / I3044</f>
        <v>-0.43740127566245368</v>
      </c>
      <c r="X3037" s="5"/>
      <c r="Y3037" s="6"/>
      <c r="Z3037" s="5"/>
      <c r="AA3037" s="5"/>
      <c r="AB3037" s="5"/>
      <c r="AC3037" s="5"/>
      <c r="AD3037" s="5"/>
      <c r="AE3037" s="5"/>
      <c r="AF3037" s="5"/>
      <c r="AG3037" s="5"/>
      <c r="AH3037" s="5"/>
    </row>
    <row r="3038" spans="1:34" ht="16" x14ac:dyDescent="0.2">
      <c r="A3038" s="1">
        <v>3033</v>
      </c>
      <c r="B3038">
        <v>225885</v>
      </c>
      <c r="C3038">
        <v>7</v>
      </c>
      <c r="D3038" t="s">
        <v>10</v>
      </c>
      <c r="E3038" t="s">
        <v>390</v>
      </c>
      <c r="F3038">
        <v>350</v>
      </c>
      <c r="G3038">
        <v>0.57198443579766534</v>
      </c>
      <c r="H3038">
        <v>7710.8123250395802</v>
      </c>
      <c r="I3038">
        <v>0.58129128833006527</v>
      </c>
      <c r="K3038" s="2" t="s">
        <v>973</v>
      </c>
      <c r="L3038" s="2">
        <f t="shared" ref="L3038" si="17461" xml:space="preserve"> SLOPE(F3037:F3044, $C3037:$C3044)</f>
        <v>16.166666666666668</v>
      </c>
      <c r="M3038" s="2">
        <f t="shared" ref="M3038" si="17462" xml:space="preserve"> SLOPE(G3037:G3044, $C3037:$C3044)</f>
        <v>-1.2205969872492102E-2</v>
      </c>
      <c r="N3038" s="2">
        <f t="shared" ref="N3038" si="17463" xml:space="preserve"> SLOPE(H3037:H3044, $C3037:$C3044)</f>
        <v>93.614804684403524</v>
      </c>
      <c r="O3038" s="2">
        <f t="shared" ref="O3038" si="17464" xml:space="preserve"> SLOPE(I3037:I3044, $C3037:$C3044)</f>
        <v>-4.7601540364911009E-2</v>
      </c>
      <c r="X3038" s="5"/>
      <c r="Y3038" s="6"/>
      <c r="Z3038" s="5"/>
      <c r="AA3038" s="5"/>
      <c r="AB3038" s="5"/>
      <c r="AC3038" s="5"/>
      <c r="AD3038" s="5"/>
      <c r="AE3038" s="5"/>
      <c r="AF3038" s="5"/>
      <c r="AG3038" s="5"/>
      <c r="AH3038" s="5"/>
    </row>
    <row r="3039" spans="1:34" ht="16" x14ac:dyDescent="0.2">
      <c r="A3039" s="1">
        <v>3034</v>
      </c>
      <c r="B3039">
        <v>225885</v>
      </c>
      <c r="C3039">
        <v>6</v>
      </c>
      <c r="D3039" t="s">
        <v>11</v>
      </c>
      <c r="E3039" t="s">
        <v>390</v>
      </c>
      <c r="F3039">
        <v>258</v>
      </c>
      <c r="G3039">
        <v>0.41635687732342008</v>
      </c>
      <c r="H3039">
        <v>8029.8466359268641</v>
      </c>
      <c r="I3039">
        <v>0.56853216422408759</v>
      </c>
      <c r="K3039" s="2" t="s">
        <v>974</v>
      </c>
      <c r="L3039" s="2">
        <f t="shared" ref="L3039" si="17465" xml:space="preserve"> INTERCEPT(F3037:F3044,$C3037:$C3044)</f>
        <v>159.25</v>
      </c>
      <c r="M3039" s="2">
        <f t="shared" ref="M3039" si="17466" xml:space="preserve"> INTERCEPT(G3037:G3044,$C3037:$C3044)</f>
        <v>0.5742910238270913</v>
      </c>
      <c r="N3039" s="2">
        <f t="shared" ref="N3039" si="17467" xml:space="preserve"> INTERCEPT(H3037:H3044,$C3037:$C3044)</f>
        <v>7492.9187496820878</v>
      </c>
      <c r="O3039" s="2">
        <f t="shared" ref="O3039" si="17468" xml:space="preserve"> INTERCEPT(I3037:I3044,$C3037:$C3044)</f>
        <v>0.86430970412437969</v>
      </c>
      <c r="X3039" s="5"/>
      <c r="Y3039" s="6"/>
      <c r="Z3039" s="5"/>
      <c r="AA3039" s="5"/>
      <c r="AB3039" s="5"/>
      <c r="AC3039" s="5"/>
      <c r="AD3039" s="5"/>
      <c r="AE3039" s="5"/>
      <c r="AF3039" s="5"/>
      <c r="AG3039" s="5"/>
      <c r="AH3039" s="5"/>
    </row>
    <row r="3040" spans="1:34" ht="16" x14ac:dyDescent="0.2">
      <c r="A3040" s="1">
        <v>3035</v>
      </c>
      <c r="B3040">
        <v>225885</v>
      </c>
      <c r="C3040">
        <v>5</v>
      </c>
      <c r="D3040" t="s">
        <v>12</v>
      </c>
      <c r="E3040" t="s">
        <v>390</v>
      </c>
      <c r="F3040">
        <v>270</v>
      </c>
      <c r="G3040">
        <v>0.49270072992700731</v>
      </c>
      <c r="H3040">
        <v>9175.7243287921174</v>
      </c>
      <c r="I3040">
        <v>0.53921542332637229</v>
      </c>
      <c r="K3040" s="2" t="s">
        <v>1361</v>
      </c>
      <c r="L3040" s="2">
        <f t="shared" ref="L3040:O3040" si="17469" xml:space="preserve"> L3039 + (11*L3038)</f>
        <v>337.08333333333337</v>
      </c>
      <c r="M3040" s="2">
        <f t="shared" si="17469"/>
        <v>0.44002535522967817</v>
      </c>
      <c r="N3040" s="2">
        <f t="shared" si="17469"/>
        <v>8522.6816012105264</v>
      </c>
      <c r="O3040" s="2">
        <f t="shared" si="17469"/>
        <v>0.34069276011035854</v>
      </c>
      <c r="X3040" s="5"/>
      <c r="Y3040" s="6"/>
      <c r="Z3040" s="5"/>
      <c r="AA3040" s="5"/>
      <c r="AB3040" s="5"/>
      <c r="AC3040" s="5"/>
      <c r="AD3040" s="5"/>
      <c r="AE3040" s="5"/>
      <c r="AF3040" s="5"/>
      <c r="AG3040" s="5"/>
      <c r="AH3040" s="5"/>
    </row>
    <row r="3041" spans="1:34" ht="16" x14ac:dyDescent="0.2">
      <c r="A3041" s="1">
        <v>3036</v>
      </c>
      <c r="B3041">
        <v>225885</v>
      </c>
      <c r="C3041">
        <v>4</v>
      </c>
      <c r="D3041" t="s">
        <v>13</v>
      </c>
      <c r="E3041" t="s">
        <v>390</v>
      </c>
      <c r="F3041">
        <v>251</v>
      </c>
      <c r="G3041">
        <v>0.521505376344086</v>
      </c>
      <c r="H3041">
        <v>7654.7061446664075</v>
      </c>
      <c r="I3041">
        <v>0.6158090551436084</v>
      </c>
      <c r="K3041" s="2" t="s">
        <v>976</v>
      </c>
      <c r="L3041" s="2">
        <f t="shared" ref="L3041" si="17470" xml:space="preserve"> (L3040 - F3044) / F3044</f>
        <v>0.90442561205273087</v>
      </c>
      <c r="M3041" s="2">
        <f t="shared" ref="M3041" si="17471" xml:space="preserve"> (M3040 - G3044) / G3044</f>
        <v>-0.19328684874558996</v>
      </c>
      <c r="N3041" s="2">
        <f t="shared" ref="N3041" si="17472" xml:space="preserve"> (N3040 - H3044) / H3044</f>
        <v>0.35594226403251517</v>
      </c>
      <c r="O3041" s="2">
        <f t="shared" ref="O3041" si="17473" xml:space="preserve"> (O3040 - I3044) / I3044</f>
        <v>-0.64916044879758816</v>
      </c>
      <c r="X3041" s="5"/>
      <c r="Y3041" s="6"/>
      <c r="Z3041" s="5"/>
      <c r="AA3041" s="5"/>
      <c r="AB3041" s="5"/>
      <c r="AC3041" s="5"/>
      <c r="AD3041" s="5"/>
      <c r="AE3041" s="5"/>
      <c r="AF3041" s="5"/>
      <c r="AG3041" s="5"/>
      <c r="AH3041" s="5"/>
    </row>
    <row r="3042" spans="1:34" ht="16" x14ac:dyDescent="0.2">
      <c r="A3042" s="1">
        <v>3037</v>
      </c>
      <c r="B3042">
        <v>225885</v>
      </c>
      <c r="C3042">
        <v>3</v>
      </c>
      <c r="D3042" t="s">
        <v>14</v>
      </c>
      <c r="E3042" t="s">
        <v>390</v>
      </c>
      <c r="F3042">
        <v>190</v>
      </c>
      <c r="G3042">
        <v>0.55414012738853502</v>
      </c>
      <c r="H3042">
        <v>7205.6121373676451</v>
      </c>
      <c r="I3042">
        <v>0.66605452203008719</v>
      </c>
      <c r="K3042" s="2" t="s">
        <v>977</v>
      </c>
      <c r="L3042" s="2">
        <f t="shared" ref="L3042" si="17474">IF(L3037&lt;=$L$1,1,0)</f>
        <v>1</v>
      </c>
      <c r="M3042" s="2">
        <f t="shared" ref="M3042" si="17475">IF(M3037&lt;=$M$1,1,0)</f>
        <v>1</v>
      </c>
      <c r="N3042" s="2">
        <f t="shared" ref="N3042" si="17476">IF(N3037&lt;=$N$1,1,0)</f>
        <v>0</v>
      </c>
      <c r="O3042" s="2">
        <f t="shared" ref="O3042" si="17477">IF(O3037&lt;=$O$1,1,0)</f>
        <v>1</v>
      </c>
      <c r="X3042" s="5" t="s">
        <v>977</v>
      </c>
      <c r="Y3042" s="5">
        <f t="shared" ref="Y3042" ca="1" si="17478">IF(L3037&lt;=$Y$1,1,0)</f>
        <v>0</v>
      </c>
      <c r="Z3042" s="5">
        <f t="shared" ref="Z3042" ca="1" si="17479">IF(M3037&lt;=$Z$1,1,0)</f>
        <v>1</v>
      </c>
      <c r="AA3042" s="5">
        <f t="shared" ref="AA3042" ca="1" si="17480">IF(N3037&lt;=$AA$1,1,0)</f>
        <v>0</v>
      </c>
      <c r="AB3042" s="5">
        <f t="shared" ref="AB3042" ca="1" si="17481">IF(O3037&lt;=$AB$1,1,0)</f>
        <v>1</v>
      </c>
      <c r="AC3042" s="5"/>
      <c r="AD3042" s="5"/>
      <c r="AE3042" s="5"/>
      <c r="AF3042" s="5"/>
      <c r="AG3042" s="5"/>
      <c r="AH3042" s="5"/>
    </row>
    <row r="3043" spans="1:34" ht="16" x14ac:dyDescent="0.2">
      <c r="A3043" s="1">
        <v>3038</v>
      </c>
      <c r="B3043">
        <v>225885</v>
      </c>
      <c r="C3043">
        <v>2</v>
      </c>
      <c r="D3043" t="s">
        <v>15</v>
      </c>
      <c r="E3043" t="s">
        <v>390</v>
      </c>
      <c r="F3043">
        <v>158</v>
      </c>
      <c r="G3043">
        <v>0.58285714285714285</v>
      </c>
      <c r="H3043">
        <v>9287.1312371182757</v>
      </c>
      <c r="I3043">
        <v>0.71251363471737594</v>
      </c>
      <c r="K3043" s="2" t="s">
        <v>978</v>
      </c>
      <c r="L3043" s="2">
        <f t="shared" ref="L3043" si="17482">IF(L3037&lt;=$L$2, 1, 0)</f>
        <v>1</v>
      </c>
      <c r="M3043" s="2">
        <f t="shared" ref="M3043" si="17483">IF(M3037&lt;=$M$2, 1, 0)</f>
        <v>1</v>
      </c>
      <c r="N3043" s="2">
        <f t="shared" ref="N3043" si="17484">IF(N3037&lt;=$N$2, 1, 0)</f>
        <v>0</v>
      </c>
      <c r="O3043" s="2">
        <f t="shared" ref="O3043" si="17485">IF(O3037&lt;=$O$2, 1, 0)</f>
        <v>1</v>
      </c>
      <c r="X3043" s="5" t="s">
        <v>978</v>
      </c>
      <c r="Y3043" s="5">
        <f t="shared" ref="Y3043" ca="1" si="17486">IF(L3037&lt;=$Y$2, 1, 0)</f>
        <v>0</v>
      </c>
      <c r="Z3043" s="5">
        <f t="shared" ref="Z3043" ca="1" si="17487">IF(M3037&lt;=$Z$2, 1, 0)</f>
        <v>1</v>
      </c>
      <c r="AA3043" s="5">
        <f t="shared" ref="AA3043" ca="1" si="17488">IF(N3037&lt;=$AA$2, 1, 0)</f>
        <v>0</v>
      </c>
      <c r="AB3043" s="5">
        <f t="shared" ref="AB3043" ca="1" si="17489">IF(O3037&lt;=$AB$2, 1, 0)</f>
        <v>1</v>
      </c>
      <c r="AC3043" s="5"/>
      <c r="AD3043" s="5" t="s">
        <v>1952</v>
      </c>
      <c r="AE3043" s="5">
        <f t="shared" ref="AE3043" ca="1" si="17490" xml:space="preserve"> Y3042+Y3043+Y3044</f>
        <v>0</v>
      </c>
      <c r="AF3043" s="5">
        <f t="shared" ref="AF3043" ca="1" si="17491">Z3042+Z3043+Z3044</f>
        <v>3</v>
      </c>
      <c r="AG3043" s="5">
        <f t="shared" ref="AG3043" ca="1" si="17492">AA3042+AA3043+AA3044</f>
        <v>0</v>
      </c>
      <c r="AH3043" s="5">
        <f t="shared" ref="AH3043" ca="1" si="17493">AB3042+AB3043+AB3044</f>
        <v>3</v>
      </c>
    </row>
    <row r="3044" spans="1:34" ht="16" x14ac:dyDescent="0.2">
      <c r="A3044" s="1">
        <v>3039</v>
      </c>
      <c r="B3044">
        <v>225885</v>
      </c>
      <c r="C3044">
        <v>1</v>
      </c>
      <c r="D3044" t="s">
        <v>16</v>
      </c>
      <c r="E3044" t="s">
        <v>390</v>
      </c>
      <c r="F3044">
        <v>177</v>
      </c>
      <c r="G3044">
        <v>0.54545454545454541</v>
      </c>
      <c r="H3044">
        <v>6285.4310447293165</v>
      </c>
      <c r="I3044">
        <v>0.97107854272051763</v>
      </c>
      <c r="K3044" s="2" t="s">
        <v>979</v>
      </c>
      <c r="L3044" s="2">
        <f t="shared" ref="L3044" si="17494">IF(L3041&lt;=$L$1, 1,0)</f>
        <v>0</v>
      </c>
      <c r="M3044" s="2">
        <f t="shared" ref="M3044" si="17495">IF(M3041&lt;=$M$1, 1,0)</f>
        <v>1</v>
      </c>
      <c r="N3044" s="2">
        <f t="shared" ref="N3044" si="17496">IF(N3041&lt;=$N$1, 1,0)</f>
        <v>0</v>
      </c>
      <c r="O3044" s="2">
        <f t="shared" ref="O3044" si="17497">IF(O3041&lt;=$O$1, 1,0)</f>
        <v>1</v>
      </c>
      <c r="X3044" s="5" t="s">
        <v>979</v>
      </c>
      <c r="Y3044" s="5">
        <f t="shared" ref="Y3044" ca="1" si="17498">IF(L3041&lt;=$Y$1, 1,0)</f>
        <v>0</v>
      </c>
      <c r="Z3044" s="5">
        <f t="shared" ref="Z3044" ca="1" si="17499">IF(M3041&lt;=$Z$1, 1,0)</f>
        <v>1</v>
      </c>
      <c r="AA3044" s="5">
        <f t="shared" ref="AA3044" ca="1" si="17500">IF(N3041&lt;=$AA$1, 1,0)</f>
        <v>0</v>
      </c>
      <c r="AB3044" s="5">
        <f t="shared" ref="AB3044" ca="1" si="17501">IF(O3041&lt;=$AB$1, 1,0)</f>
        <v>1</v>
      </c>
      <c r="AC3044" s="5"/>
      <c r="AD3044" s="5" t="s">
        <v>1953</v>
      </c>
      <c r="AE3044" s="5"/>
      <c r="AF3044" s="5"/>
      <c r="AG3044" s="5"/>
      <c r="AH3044" s="5">
        <f t="shared" ref="AH3044" ca="1" si="17502">AE3043+AF3043+AG3043+AH3043</f>
        <v>6</v>
      </c>
    </row>
    <row r="3045" spans="1:34" ht="16" x14ac:dyDescent="0.2">
      <c r="A3045" s="1">
        <v>3040</v>
      </c>
      <c r="B3045">
        <v>192040</v>
      </c>
      <c r="C3045">
        <v>8</v>
      </c>
      <c r="D3045" t="s">
        <v>8</v>
      </c>
      <c r="E3045" t="s">
        <v>391</v>
      </c>
      <c r="F3045">
        <v>38</v>
      </c>
      <c r="G3045">
        <v>0.967741935483871</v>
      </c>
      <c r="H3045">
        <v>41417.94085961394</v>
      </c>
      <c r="I3045">
        <v>3.707843805104821</v>
      </c>
      <c r="K3045" s="2" t="s">
        <v>972</v>
      </c>
      <c r="L3045" s="4">
        <f t="shared" ref="L3045" si="17503" xml:space="preserve"> (F3045 - F3052) / F3052</f>
        <v>-2.564102564102564E-2</v>
      </c>
      <c r="M3045" s="4">
        <f t="shared" ref="M3045" si="17504" xml:space="preserve"> (G3045 - G3052) / G3052</f>
        <v>-8.6546026750589523E-3</v>
      </c>
      <c r="N3045" s="4">
        <f t="shared" ref="N3045" si="17505" xml:space="preserve"> (H3045 - H3052) / H3052</f>
        <v>52.068898678335771</v>
      </c>
      <c r="O3045" s="4">
        <f t="shared" ref="O3045" si="17506" xml:space="preserve"> (I3045 - I3052) / I3052</f>
        <v>0.35715952794136169</v>
      </c>
      <c r="X3045" s="5"/>
      <c r="Y3045" s="6"/>
      <c r="Z3045" s="5"/>
      <c r="AA3045" s="5"/>
      <c r="AB3045" s="5"/>
      <c r="AC3045" s="5"/>
      <c r="AD3045" s="5"/>
      <c r="AE3045" s="5"/>
      <c r="AF3045" s="5"/>
      <c r="AG3045" s="5"/>
      <c r="AH3045" s="5"/>
    </row>
    <row r="3046" spans="1:34" ht="16" x14ac:dyDescent="0.2">
      <c r="A3046" s="1">
        <v>3041</v>
      </c>
      <c r="B3046">
        <v>192040</v>
      </c>
      <c r="C3046">
        <v>7</v>
      </c>
      <c r="D3046" t="s">
        <v>10</v>
      </c>
      <c r="E3046" t="s">
        <v>391</v>
      </c>
      <c r="F3046">
        <v>31</v>
      </c>
      <c r="G3046">
        <v>0.92105263157894735</v>
      </c>
      <c r="H3046">
        <v>35647.906757941011</v>
      </c>
      <c r="I3046">
        <v>3.682031907796143</v>
      </c>
      <c r="K3046" s="2" t="s">
        <v>973</v>
      </c>
      <c r="L3046" s="2">
        <f t="shared" ref="L3046" si="17507" xml:space="preserve"> SLOPE(F3045:F3052, $C3045:$C3052)</f>
        <v>-0.26190476190476192</v>
      </c>
      <c r="M3046" s="2">
        <f t="shared" ref="M3046" si="17508" xml:space="preserve"> SLOPE(G3045:G3052, $C3045:$C3052)</f>
        <v>-6.3884796658244935E-3</v>
      </c>
      <c r="N3046" s="2">
        <f t="shared" ref="N3046" si="17509" xml:space="preserve"> SLOPE(H3045:H3052, $C3045:$C3052)</f>
        <v>7168.6275702712164</v>
      </c>
      <c r="O3046" s="2">
        <f t="shared" ref="O3046" si="17510" xml:space="preserve"> SLOPE(I3045:I3052, $C3045:$C3052)</f>
        <v>0.16687721125475866</v>
      </c>
      <c r="X3046" s="5"/>
      <c r="Y3046" s="6"/>
      <c r="Z3046" s="5"/>
      <c r="AA3046" s="5"/>
      <c r="AB3046" s="5"/>
      <c r="AC3046" s="5"/>
      <c r="AD3046" s="5"/>
      <c r="AE3046" s="5"/>
      <c r="AF3046" s="5"/>
      <c r="AG3046" s="5"/>
      <c r="AH3046" s="5"/>
    </row>
    <row r="3047" spans="1:34" ht="16" x14ac:dyDescent="0.2">
      <c r="A3047" s="1">
        <v>3042</v>
      </c>
      <c r="B3047">
        <v>192040</v>
      </c>
      <c r="C3047">
        <v>6</v>
      </c>
      <c r="D3047" t="s">
        <v>11</v>
      </c>
      <c r="E3047" t="s">
        <v>391</v>
      </c>
      <c r="F3047">
        <v>38</v>
      </c>
      <c r="G3047">
        <v>0.90697674418604646</v>
      </c>
      <c r="H3047">
        <v>39423.124542031983</v>
      </c>
      <c r="I3047">
        <v>3.469436344666359</v>
      </c>
      <c r="K3047" s="2" t="s">
        <v>974</v>
      </c>
      <c r="L3047" s="2">
        <f t="shared" ref="L3047" si="17511" xml:space="preserve"> INTERCEPT(F3045:F3052,$C3045:$C3052)</f>
        <v>38.928571428571431</v>
      </c>
      <c r="M3047" s="2">
        <f t="shared" ref="M3047" si="17512" xml:space="preserve"> INTERCEPT(G3045:G3052,$C3045:$C3052)</f>
        <v>0.98992687551587155</v>
      </c>
      <c r="N3047" s="2">
        <f t="shared" ref="N3047" si="17513" xml:space="preserve"> INTERCEPT(H3045:H3052,$C3045:$C3052)</f>
        <v>-11662.332443173167</v>
      </c>
      <c r="O3047" s="2">
        <f t="shared" ref="O3047" si="17514" xml:space="preserve"> INTERCEPT(I3045:I3052,$C3045:$C3052)</f>
        <v>2.3787195664790826</v>
      </c>
      <c r="X3047" s="5"/>
      <c r="Y3047" s="6"/>
      <c r="Z3047" s="5"/>
      <c r="AA3047" s="5"/>
      <c r="AB3047" s="5"/>
      <c r="AC3047" s="5"/>
      <c r="AD3047" s="5"/>
      <c r="AE3047" s="5"/>
      <c r="AF3047" s="5"/>
      <c r="AG3047" s="5"/>
      <c r="AH3047" s="5"/>
    </row>
    <row r="3048" spans="1:34" ht="16" x14ac:dyDescent="0.2">
      <c r="A3048" s="1">
        <v>3043</v>
      </c>
      <c r="B3048">
        <v>192040</v>
      </c>
      <c r="C3048">
        <v>5</v>
      </c>
      <c r="D3048" t="s">
        <v>12</v>
      </c>
      <c r="E3048" t="s">
        <v>391</v>
      </c>
      <c r="F3048">
        <v>43</v>
      </c>
      <c r="G3048">
        <v>0.97435897435897434</v>
      </c>
      <c r="H3048">
        <v>37474.294415915298</v>
      </c>
      <c r="I3048">
        <v>3.0904128210901312</v>
      </c>
      <c r="K3048" s="2" t="s">
        <v>1362</v>
      </c>
      <c r="L3048" s="2">
        <f t="shared" ref="L3048:O3048" si="17515" xml:space="preserve"> L3047 + (11*L3046)</f>
        <v>36.047619047619051</v>
      </c>
      <c r="M3048" s="2">
        <f t="shared" si="17515"/>
        <v>0.91965359919180212</v>
      </c>
      <c r="N3048" s="2">
        <f t="shared" si="17515"/>
        <v>67192.570829810225</v>
      </c>
      <c r="O3048" s="2">
        <f t="shared" si="17515"/>
        <v>4.2143688902814276</v>
      </c>
      <c r="X3048" s="5"/>
      <c r="Y3048" s="6"/>
      <c r="Z3048" s="5"/>
      <c r="AA3048" s="5"/>
      <c r="AB3048" s="5"/>
      <c r="AC3048" s="5"/>
      <c r="AD3048" s="5"/>
      <c r="AE3048" s="5"/>
      <c r="AF3048" s="5"/>
      <c r="AG3048" s="5"/>
      <c r="AH3048" s="5"/>
    </row>
    <row r="3049" spans="1:34" ht="16" x14ac:dyDescent="0.2">
      <c r="A3049" s="1">
        <v>3044</v>
      </c>
      <c r="B3049">
        <v>192040</v>
      </c>
      <c r="C3049">
        <v>4</v>
      </c>
      <c r="D3049" t="s">
        <v>13</v>
      </c>
      <c r="E3049" t="s">
        <v>391</v>
      </c>
      <c r="F3049">
        <v>39</v>
      </c>
      <c r="G3049">
        <v>1</v>
      </c>
      <c r="H3049">
        <v>6352.8640669512333</v>
      </c>
      <c r="I3049">
        <v>2.8893814716633619</v>
      </c>
      <c r="K3049" s="2" t="s">
        <v>976</v>
      </c>
      <c r="L3049" s="2">
        <f t="shared" ref="L3049" si="17516" xml:space="preserve"> (L3048 - F3052) / F3052</f>
        <v>-7.5702075702075614E-2</v>
      </c>
      <c r="M3049" s="2">
        <f t="shared" ref="M3049" si="17517" xml:space="preserve"> (M3048 - G3052) / G3052</f>
        <v>-5.7915825218153902E-2</v>
      </c>
      <c r="N3049" s="2">
        <f t="shared" ref="N3049" si="17518" xml:space="preserve"> (N3048 - H3052) / H3052</f>
        <v>85.093988723159711</v>
      </c>
      <c r="O3049" s="2">
        <f t="shared" ref="O3049" si="17519" xml:space="preserve"> (O3048 - I3052) / I3052</f>
        <v>0.54255982569454808</v>
      </c>
      <c r="X3049" s="5"/>
      <c r="Y3049" s="6"/>
      <c r="Z3049" s="5"/>
      <c r="AA3049" s="5"/>
      <c r="AB3049" s="5"/>
      <c r="AC3049" s="5"/>
      <c r="AD3049" s="5"/>
      <c r="AE3049" s="5"/>
      <c r="AF3049" s="5"/>
      <c r="AG3049" s="5"/>
      <c r="AH3049" s="5"/>
    </row>
    <row r="3050" spans="1:34" ht="16" x14ac:dyDescent="0.2">
      <c r="A3050" s="1">
        <v>3045</v>
      </c>
      <c r="B3050">
        <v>192040</v>
      </c>
      <c r="C3050">
        <v>3</v>
      </c>
      <c r="D3050" t="s">
        <v>14</v>
      </c>
      <c r="E3050" t="s">
        <v>391</v>
      </c>
      <c r="F3050">
        <v>41</v>
      </c>
      <c r="G3050">
        <v>0.96875</v>
      </c>
      <c r="H3050">
        <v>4224.357924079839</v>
      </c>
      <c r="I3050">
        <v>2.7492759357231291</v>
      </c>
      <c r="K3050" s="2" t="s">
        <v>977</v>
      </c>
      <c r="L3050" s="2">
        <f t="shared" ref="L3050" si="17520">IF(L3045&lt;=$L$1,1,0)</f>
        <v>1</v>
      </c>
      <c r="M3050" s="2">
        <f t="shared" ref="M3050" si="17521">IF(M3045&lt;=$M$1,1,0)</f>
        <v>1</v>
      </c>
      <c r="N3050" s="2">
        <f t="shared" ref="N3050" si="17522">IF(N3045&lt;=$N$1,1,0)</f>
        <v>0</v>
      </c>
      <c r="O3050" s="2">
        <f t="shared" ref="O3050" si="17523">IF(O3045&lt;=$O$1,1,0)</f>
        <v>0</v>
      </c>
      <c r="X3050" s="5" t="s">
        <v>977</v>
      </c>
      <c r="Y3050" s="5">
        <f t="shared" ref="Y3050" ca="1" si="17524">IF(L3045&lt;=$Y$1,1,0)</f>
        <v>0</v>
      </c>
      <c r="Z3050" s="5">
        <f t="shared" ref="Z3050" ca="1" si="17525">IF(M3045&lt;=$Z$1,1,0)</f>
        <v>0</v>
      </c>
      <c r="AA3050" s="5">
        <f t="shared" ref="AA3050" ca="1" si="17526">IF(N3045&lt;=$AA$1,1,0)</f>
        <v>0</v>
      </c>
      <c r="AB3050" s="5">
        <f t="shared" ref="AB3050" ca="1" si="17527">IF(O3045&lt;=$AB$1,1,0)</f>
        <v>0</v>
      </c>
      <c r="AC3050" s="5"/>
      <c r="AD3050" s="5"/>
      <c r="AE3050" s="5"/>
      <c r="AF3050" s="5"/>
      <c r="AG3050" s="5"/>
      <c r="AH3050" s="5"/>
    </row>
    <row r="3051" spans="1:34" ht="16" x14ac:dyDescent="0.2">
      <c r="A3051" s="1">
        <v>3046</v>
      </c>
      <c r="B3051">
        <v>192040</v>
      </c>
      <c r="C3051">
        <v>2</v>
      </c>
      <c r="D3051" t="s">
        <v>15</v>
      </c>
      <c r="E3051" t="s">
        <v>391</v>
      </c>
      <c r="F3051">
        <v>33</v>
      </c>
      <c r="G3051">
        <v>0.97435897435897434</v>
      </c>
      <c r="H3051">
        <v>-549.01159106241164</v>
      </c>
      <c r="I3051">
        <v>2.7168919755744931</v>
      </c>
      <c r="K3051" s="2" t="s">
        <v>978</v>
      </c>
      <c r="L3051" s="2">
        <f t="shared" ref="L3051" si="17528">IF(L3045&lt;=$L$2, 1, 0)</f>
        <v>1</v>
      </c>
      <c r="M3051" s="2">
        <f t="shared" ref="M3051" si="17529">IF(M3045&lt;=$M$2, 1, 0)</f>
        <v>1</v>
      </c>
      <c r="N3051" s="2">
        <f t="shared" ref="N3051" si="17530">IF(N3045&lt;=$N$2, 1, 0)</f>
        <v>0</v>
      </c>
      <c r="O3051" s="2">
        <f t="shared" ref="O3051" si="17531">IF(O3045&lt;=$O$2, 1, 0)</f>
        <v>0</v>
      </c>
      <c r="X3051" s="5" t="s">
        <v>978</v>
      </c>
      <c r="Y3051" s="5">
        <f t="shared" ref="Y3051" ca="1" si="17532">IF(L3045&lt;=$Y$2, 1, 0)</f>
        <v>0</v>
      </c>
      <c r="Z3051" s="5">
        <f t="shared" ref="Z3051" ca="1" si="17533">IF(M3045&lt;=$Z$2, 1, 0)</f>
        <v>0</v>
      </c>
      <c r="AA3051" s="5">
        <f t="shared" ref="AA3051" ca="1" si="17534">IF(N3045&lt;=$AA$2, 1, 0)</f>
        <v>0</v>
      </c>
      <c r="AB3051" s="5">
        <f t="shared" ref="AB3051" ca="1" si="17535">IF(O3045&lt;=$AB$2, 1, 0)</f>
        <v>0</v>
      </c>
      <c r="AC3051" s="5"/>
      <c r="AD3051" s="5" t="s">
        <v>1952</v>
      </c>
      <c r="AE3051" s="5">
        <f t="shared" ref="AE3051" ca="1" si="17536" xml:space="preserve"> Y3050+Y3051+Y3052</f>
        <v>0</v>
      </c>
      <c r="AF3051" s="5">
        <f t="shared" ref="AF3051" ca="1" si="17537">Z3050+Z3051+Z3052</f>
        <v>0</v>
      </c>
      <c r="AG3051" s="5">
        <f t="shared" ref="AG3051" ca="1" si="17538">AA3050+AA3051+AA3052</f>
        <v>0</v>
      </c>
      <c r="AH3051" s="5">
        <f t="shared" ref="AH3051" ca="1" si="17539">AB3050+AB3051+AB3052</f>
        <v>0</v>
      </c>
    </row>
    <row r="3052" spans="1:34" ht="16" x14ac:dyDescent="0.2">
      <c r="A3052" s="1">
        <v>3047</v>
      </c>
      <c r="B3052">
        <v>192040</v>
      </c>
      <c r="C3052">
        <v>1</v>
      </c>
      <c r="D3052" t="s">
        <v>16</v>
      </c>
      <c r="E3052" t="s">
        <v>391</v>
      </c>
      <c r="F3052">
        <v>39</v>
      </c>
      <c r="G3052">
        <v>0.97619047619047616</v>
      </c>
      <c r="H3052">
        <v>780.456008907566</v>
      </c>
      <c r="I3052">
        <v>2.7320618753855328</v>
      </c>
      <c r="K3052" s="2" t="s">
        <v>979</v>
      </c>
      <c r="L3052" s="2">
        <f t="shared" ref="L3052" si="17540">IF(L3049&lt;=$L$1, 1,0)</f>
        <v>1</v>
      </c>
      <c r="M3052" s="2">
        <f t="shared" ref="M3052" si="17541">IF(M3049&lt;=$M$1, 1,0)</f>
        <v>1</v>
      </c>
      <c r="N3052" s="2">
        <f t="shared" ref="N3052" si="17542">IF(N3049&lt;=$N$1, 1,0)</f>
        <v>0</v>
      </c>
      <c r="O3052" s="2">
        <f t="shared" ref="O3052" si="17543">IF(O3049&lt;=$O$1, 1,0)</f>
        <v>0</v>
      </c>
      <c r="X3052" s="5" t="s">
        <v>979</v>
      </c>
      <c r="Y3052" s="5">
        <f t="shared" ref="Y3052" ca="1" si="17544">IF(L3049&lt;=$Y$1, 1,0)</f>
        <v>0</v>
      </c>
      <c r="Z3052" s="5">
        <f t="shared" ref="Z3052" ca="1" si="17545">IF(M3049&lt;=$Z$1, 1,0)</f>
        <v>0</v>
      </c>
      <c r="AA3052" s="5">
        <f t="shared" ref="AA3052" ca="1" si="17546">IF(N3049&lt;=$AA$1, 1,0)</f>
        <v>0</v>
      </c>
      <c r="AB3052" s="5">
        <f t="shared" ref="AB3052" ca="1" si="17547">IF(O3049&lt;=$AB$1, 1,0)</f>
        <v>0</v>
      </c>
      <c r="AC3052" s="5"/>
      <c r="AD3052" s="5" t="s">
        <v>1953</v>
      </c>
      <c r="AE3052" s="5"/>
      <c r="AF3052" s="5"/>
      <c r="AG3052" s="5"/>
      <c r="AH3052" s="5">
        <f t="shared" ref="AH3052" ca="1" si="17548">AE3051+AF3051+AG3051+AH3051</f>
        <v>0</v>
      </c>
    </row>
    <row r="3053" spans="1:34" ht="16" x14ac:dyDescent="0.2">
      <c r="A3053" s="1">
        <v>3048</v>
      </c>
      <c r="B3053">
        <v>107141</v>
      </c>
      <c r="C3053">
        <v>8</v>
      </c>
      <c r="D3053" t="s">
        <v>8</v>
      </c>
      <c r="E3053" t="s">
        <v>392</v>
      </c>
      <c r="F3053">
        <v>319</v>
      </c>
      <c r="G3053">
        <v>0.82131661442006265</v>
      </c>
      <c r="H3053">
        <v>11255.163309867519</v>
      </c>
      <c r="I3053">
        <v>2.3966162909041628</v>
      </c>
      <c r="K3053" s="2" t="s">
        <v>972</v>
      </c>
      <c r="L3053" s="4">
        <f t="shared" ref="L3053" si="17549" xml:space="preserve"> (F3053 - F3060) / F3060</f>
        <v>3.1446540880503146E-3</v>
      </c>
      <c r="M3053" s="4">
        <f t="shared" ref="M3053" si="17550" xml:space="preserve"> (G3053 - G3060) / G3060</f>
        <v>-1.769441464710118E-2</v>
      </c>
      <c r="N3053" s="4">
        <f t="shared" ref="N3053" si="17551" xml:space="preserve"> (H3053 - H3060) / H3060</f>
        <v>0.27014793709719692</v>
      </c>
      <c r="O3053" s="4">
        <f t="shared" ref="O3053" si="17552" xml:space="preserve"> (I3053 - I3060) / I3060</f>
        <v>0.4527895768112794</v>
      </c>
      <c r="X3053" s="5"/>
      <c r="Y3053" s="6"/>
      <c r="Z3053" s="5"/>
      <c r="AA3053" s="5"/>
      <c r="AB3053" s="5"/>
      <c r="AC3053" s="5"/>
      <c r="AD3053" s="5"/>
      <c r="AE3053" s="5"/>
      <c r="AF3053" s="5"/>
      <c r="AG3053" s="5"/>
      <c r="AH3053" s="5"/>
    </row>
    <row r="3054" spans="1:34" ht="16" x14ac:dyDescent="0.2">
      <c r="A3054" s="1">
        <v>3049</v>
      </c>
      <c r="B3054">
        <v>107141</v>
      </c>
      <c r="C3054">
        <v>7</v>
      </c>
      <c r="D3054" t="s">
        <v>10</v>
      </c>
      <c r="E3054" t="s">
        <v>392</v>
      </c>
      <c r="F3054">
        <v>319</v>
      </c>
      <c r="G3054">
        <v>0.8</v>
      </c>
      <c r="H3054">
        <v>11363.7900226238</v>
      </c>
      <c r="I3054">
        <v>2.3089051571862891</v>
      </c>
      <c r="K3054" s="2" t="s">
        <v>973</v>
      </c>
      <c r="L3054" s="2">
        <f t="shared" ref="L3054" si="17553" xml:space="preserve"> SLOPE(F3053:F3060, $C3053:$C3060)</f>
        <v>0.90476190476190477</v>
      </c>
      <c r="M3054" s="2">
        <f t="shared" ref="M3054" si="17554" xml:space="preserve"> SLOPE(G3053:G3060, $C3053:$C3060)</f>
        <v>-3.0449635165080238E-3</v>
      </c>
      <c r="N3054" s="2">
        <f t="shared" ref="N3054" si="17555" xml:space="preserve"> SLOPE(H3053:H3060, $C3053:$C3060)</f>
        <v>456.420038796303</v>
      </c>
      <c r="O3054" s="2">
        <f t="shared" ref="O3054" si="17556" xml:space="preserve"> SLOPE(I3053:I3060, $C3053:$C3060)</f>
        <v>0.10133601477465543</v>
      </c>
      <c r="X3054" s="5"/>
      <c r="Y3054" s="6"/>
      <c r="Z3054" s="5"/>
      <c r="AA3054" s="5"/>
      <c r="AB3054" s="5"/>
      <c r="AC3054" s="5"/>
      <c r="AD3054" s="5"/>
      <c r="AE3054" s="5"/>
      <c r="AF3054" s="5"/>
      <c r="AG3054" s="5"/>
      <c r="AH3054" s="5"/>
    </row>
    <row r="3055" spans="1:34" ht="16" x14ac:dyDescent="0.2">
      <c r="A3055" s="1">
        <v>3050</v>
      </c>
      <c r="B3055">
        <v>107141</v>
      </c>
      <c r="C3055">
        <v>6</v>
      </c>
      <c r="D3055" t="s">
        <v>11</v>
      </c>
      <c r="E3055" t="s">
        <v>392</v>
      </c>
      <c r="F3055">
        <v>326</v>
      </c>
      <c r="G3055">
        <v>0.82043343653250778</v>
      </c>
      <c r="H3055">
        <v>11664.803301043499</v>
      </c>
      <c r="I3055">
        <v>2.1687673508878871</v>
      </c>
      <c r="K3055" s="2" t="s">
        <v>974</v>
      </c>
      <c r="L3055" s="2">
        <f t="shared" ref="L3055" si="17557" xml:space="preserve"> INTERCEPT(F3053:F3060,$C3053:$C3060)</f>
        <v>318.92857142857144</v>
      </c>
      <c r="M3055" s="2">
        <f t="shared" ref="M3055" si="17558" xml:space="preserve"> INTERCEPT(G3053:G3060,$C3053:$C3060)</f>
        <v>0.83994247126944355</v>
      </c>
      <c r="N3055" s="2">
        <f t="shared" ref="N3055" si="17559" xml:space="preserve"> INTERCEPT(H3053:H3060,$C3053:$C3060)</f>
        <v>8237.6098707808596</v>
      </c>
      <c r="O3055" s="2">
        <f t="shared" ref="O3055" si="17560" xml:space="preserve"> INTERCEPT(I3053:I3060,$C3053:$C3060)</f>
        <v>1.5806193559973933</v>
      </c>
      <c r="X3055" s="5"/>
      <c r="Y3055" s="6"/>
      <c r="Z3055" s="5"/>
      <c r="AA3055" s="5"/>
      <c r="AB3055" s="5"/>
      <c r="AC3055" s="5"/>
      <c r="AD3055" s="5"/>
      <c r="AE3055" s="5"/>
      <c r="AF3055" s="5"/>
      <c r="AG3055" s="5"/>
      <c r="AH3055" s="5"/>
    </row>
    <row r="3056" spans="1:34" ht="16" x14ac:dyDescent="0.2">
      <c r="A3056" s="1">
        <v>3051</v>
      </c>
      <c r="B3056">
        <v>107141</v>
      </c>
      <c r="C3056">
        <v>5</v>
      </c>
      <c r="D3056" t="s">
        <v>12</v>
      </c>
      <c r="E3056" t="s">
        <v>392</v>
      </c>
      <c r="F3056">
        <v>323</v>
      </c>
      <c r="G3056">
        <v>0.85195530726256985</v>
      </c>
      <c r="H3056">
        <v>11384.918882641339</v>
      </c>
      <c r="I3056">
        <v>2.0256298972177138</v>
      </c>
      <c r="K3056" s="2" t="s">
        <v>1363</v>
      </c>
      <c r="L3056" s="2">
        <f t="shared" ref="L3056:O3056" si="17561" xml:space="preserve"> L3055 + (11*L3054)</f>
        <v>328.88095238095241</v>
      </c>
      <c r="M3056" s="2">
        <f t="shared" si="17561"/>
        <v>0.80644787258785533</v>
      </c>
      <c r="N3056" s="2">
        <f t="shared" si="17561"/>
        <v>13258.230297540193</v>
      </c>
      <c r="O3056" s="2">
        <f t="shared" si="17561"/>
        <v>2.6953155185186031</v>
      </c>
      <c r="X3056" s="5"/>
      <c r="Y3056" s="6"/>
      <c r="Z3056" s="5"/>
      <c r="AA3056" s="5"/>
      <c r="AB3056" s="5"/>
      <c r="AC3056" s="5"/>
      <c r="AD3056" s="5"/>
      <c r="AE3056" s="5"/>
      <c r="AF3056" s="5"/>
      <c r="AG3056" s="5"/>
      <c r="AH3056" s="5"/>
    </row>
    <row r="3057" spans="1:34" ht="16" x14ac:dyDescent="0.2">
      <c r="A3057" s="1">
        <v>3052</v>
      </c>
      <c r="B3057">
        <v>107141</v>
      </c>
      <c r="C3057">
        <v>4</v>
      </c>
      <c r="D3057" t="s">
        <v>13</v>
      </c>
      <c r="E3057" t="s">
        <v>392</v>
      </c>
      <c r="F3057">
        <v>358</v>
      </c>
      <c r="G3057">
        <v>0.81132075471698117</v>
      </c>
      <c r="H3057">
        <v>9645.0937200979206</v>
      </c>
      <c r="I3057">
        <v>2.0138762822183072</v>
      </c>
      <c r="K3057" s="2" t="s">
        <v>976</v>
      </c>
      <c r="L3057" s="2">
        <f t="shared" ref="L3057" si="17562" xml:space="preserve"> (L3056 - F3060) / F3060</f>
        <v>3.421683138664279E-2</v>
      </c>
      <c r="M3057" s="2">
        <f t="shared" ref="M3057" si="17563" xml:space="preserve"> (M3056 - G3060) / G3060</f>
        <v>-3.547762746967472E-2</v>
      </c>
      <c r="N3057" s="2">
        <f t="shared" ref="N3057" si="17564" xml:space="preserve"> (N3056 - H3060) / H3060</f>
        <v>0.49619453741879538</v>
      </c>
      <c r="O3057" s="2">
        <f t="shared" ref="O3057" si="17565" xml:space="preserve"> (O3056 - I3060) / I3060</f>
        <v>0.63385616061394767</v>
      </c>
      <c r="X3057" s="5"/>
      <c r="Y3057" s="6"/>
      <c r="Z3057" s="5"/>
      <c r="AA3057" s="5"/>
      <c r="AB3057" s="5"/>
      <c r="AC3057" s="5"/>
      <c r="AD3057" s="5"/>
      <c r="AE3057" s="5"/>
      <c r="AF3057" s="5"/>
      <c r="AG3057" s="5"/>
      <c r="AH3057" s="5"/>
    </row>
    <row r="3058" spans="1:34" ht="16" x14ac:dyDescent="0.2">
      <c r="A3058" s="1">
        <v>3053</v>
      </c>
      <c r="B3058">
        <v>107141</v>
      </c>
      <c r="C3058">
        <v>3</v>
      </c>
      <c r="D3058" t="s">
        <v>14</v>
      </c>
      <c r="E3058" t="s">
        <v>392</v>
      </c>
      <c r="F3058">
        <v>318</v>
      </c>
      <c r="G3058">
        <v>0.84488448844884489</v>
      </c>
      <c r="H3058">
        <v>9406.8563703046493</v>
      </c>
      <c r="I3058">
        <v>1.934470998749698</v>
      </c>
      <c r="K3058" s="2" t="s">
        <v>977</v>
      </c>
      <c r="L3058" s="2">
        <f t="shared" ref="L3058" si="17566">IF(L3053&lt;=$L$1,1,0)</f>
        <v>1</v>
      </c>
      <c r="M3058" s="2">
        <f t="shared" ref="M3058" si="17567">IF(M3053&lt;=$M$1,1,0)</f>
        <v>1</v>
      </c>
      <c r="N3058" s="2">
        <f t="shared" ref="N3058" si="17568">IF(N3053&lt;=$N$1,1,0)</f>
        <v>0</v>
      </c>
      <c r="O3058" s="2">
        <f t="shared" ref="O3058" si="17569">IF(O3053&lt;=$O$1,1,0)</f>
        <v>0</v>
      </c>
      <c r="X3058" s="5" t="s">
        <v>977</v>
      </c>
      <c r="Y3058" s="5">
        <f t="shared" ref="Y3058" ca="1" si="17570">IF(L3053&lt;=$Y$1,1,0)</f>
        <v>0</v>
      </c>
      <c r="Z3058" s="5">
        <f t="shared" ref="Z3058" ca="1" si="17571">IF(M3053&lt;=$Z$1,1,0)</f>
        <v>0</v>
      </c>
      <c r="AA3058" s="5">
        <f t="shared" ref="AA3058" ca="1" si="17572">IF(N3053&lt;=$AA$1,1,0)</f>
        <v>0</v>
      </c>
      <c r="AB3058" s="5">
        <f t="shared" ref="AB3058" ca="1" si="17573">IF(O3053&lt;=$AB$1,1,0)</f>
        <v>0</v>
      </c>
      <c r="AC3058" s="5"/>
      <c r="AD3058" s="5"/>
      <c r="AE3058" s="5"/>
      <c r="AF3058" s="5"/>
      <c r="AG3058" s="5"/>
      <c r="AH3058" s="5"/>
    </row>
    <row r="3059" spans="1:34" ht="16" x14ac:dyDescent="0.2">
      <c r="A3059" s="1">
        <v>3054</v>
      </c>
      <c r="B3059">
        <v>107141</v>
      </c>
      <c r="C3059">
        <v>2</v>
      </c>
      <c r="D3059" t="s">
        <v>15</v>
      </c>
      <c r="E3059" t="s">
        <v>392</v>
      </c>
      <c r="F3059">
        <v>303</v>
      </c>
      <c r="G3059">
        <v>0.82389937106918243</v>
      </c>
      <c r="H3059">
        <v>8750.0736581416186</v>
      </c>
      <c r="I3059">
        <v>1.7951202831576489</v>
      </c>
      <c r="K3059" s="2" t="s">
        <v>978</v>
      </c>
      <c r="L3059" s="2">
        <f t="shared" ref="L3059" si="17574">IF(L3053&lt;=$L$2, 1, 0)</f>
        <v>1</v>
      </c>
      <c r="M3059" s="2">
        <f t="shared" ref="M3059" si="17575">IF(M3053&lt;=$M$2, 1, 0)</f>
        <v>1</v>
      </c>
      <c r="N3059" s="2">
        <f t="shared" ref="N3059" si="17576">IF(N3053&lt;=$N$2, 1, 0)</f>
        <v>0</v>
      </c>
      <c r="O3059" s="2">
        <f t="shared" ref="O3059" si="17577">IF(O3053&lt;=$O$2, 1, 0)</f>
        <v>0</v>
      </c>
      <c r="X3059" s="5" t="s">
        <v>978</v>
      </c>
      <c r="Y3059" s="5">
        <f t="shared" ref="Y3059" ca="1" si="17578">IF(L3053&lt;=$Y$2, 1, 0)</f>
        <v>0</v>
      </c>
      <c r="Z3059" s="5">
        <f t="shared" ref="Z3059" ca="1" si="17579">IF(M3053&lt;=$Z$2, 1, 0)</f>
        <v>0</v>
      </c>
      <c r="AA3059" s="5">
        <f t="shared" ref="AA3059" ca="1" si="17580">IF(N3053&lt;=$AA$2, 1, 0)</f>
        <v>0</v>
      </c>
      <c r="AB3059" s="5">
        <f t="shared" ref="AB3059" ca="1" si="17581">IF(O3053&lt;=$AB$2, 1, 0)</f>
        <v>0</v>
      </c>
      <c r="AC3059" s="5"/>
      <c r="AD3059" s="5" t="s">
        <v>1952</v>
      </c>
      <c r="AE3059" s="5">
        <f t="shared" ref="AE3059" ca="1" si="17582" xml:space="preserve"> Y3058+Y3059+Y3060</f>
        <v>0</v>
      </c>
      <c r="AF3059" s="5">
        <f t="shared" ref="AF3059" ca="1" si="17583">Z3058+Z3059+Z3060</f>
        <v>0</v>
      </c>
      <c r="AG3059" s="5">
        <f t="shared" ref="AG3059" ca="1" si="17584">AA3058+AA3059+AA3060</f>
        <v>0</v>
      </c>
      <c r="AH3059" s="5">
        <f t="shared" ref="AH3059" ca="1" si="17585">AB3058+AB3059+AB3060</f>
        <v>0</v>
      </c>
    </row>
    <row r="3060" spans="1:34" ht="16" x14ac:dyDescent="0.2">
      <c r="A3060" s="1">
        <v>3055</v>
      </c>
      <c r="B3060">
        <v>107141</v>
      </c>
      <c r="C3060">
        <v>1</v>
      </c>
      <c r="D3060" t="s">
        <v>16</v>
      </c>
      <c r="E3060" t="s">
        <v>392</v>
      </c>
      <c r="F3060">
        <v>318</v>
      </c>
      <c r="G3060">
        <v>0.83611111111111114</v>
      </c>
      <c r="H3060">
        <v>8861.3010981934367</v>
      </c>
      <c r="I3060">
        <v>1.6496651195450369</v>
      </c>
      <c r="K3060" s="2" t="s">
        <v>979</v>
      </c>
      <c r="L3060" s="2">
        <f t="shared" ref="L3060" si="17586">IF(L3057&lt;=$L$1, 1,0)</f>
        <v>1</v>
      </c>
      <c r="M3060" s="2">
        <f t="shared" ref="M3060" si="17587">IF(M3057&lt;=$M$1, 1,0)</f>
        <v>1</v>
      </c>
      <c r="N3060" s="2">
        <f t="shared" ref="N3060" si="17588">IF(N3057&lt;=$N$1, 1,0)</f>
        <v>0</v>
      </c>
      <c r="O3060" s="2">
        <f t="shared" ref="O3060" si="17589">IF(O3057&lt;=$O$1, 1,0)</f>
        <v>0</v>
      </c>
      <c r="X3060" s="5" t="s">
        <v>979</v>
      </c>
      <c r="Y3060" s="5">
        <f t="shared" ref="Y3060" ca="1" si="17590">IF(L3057&lt;=$Y$1, 1,0)</f>
        <v>0</v>
      </c>
      <c r="Z3060" s="5">
        <f t="shared" ref="Z3060" ca="1" si="17591">IF(M3057&lt;=$Z$1, 1,0)</f>
        <v>0</v>
      </c>
      <c r="AA3060" s="5">
        <f t="shared" ref="AA3060" ca="1" si="17592">IF(N3057&lt;=$AA$1, 1,0)</f>
        <v>0</v>
      </c>
      <c r="AB3060" s="5">
        <f t="shared" ref="AB3060" ca="1" si="17593">IF(O3057&lt;=$AB$1, 1,0)</f>
        <v>0</v>
      </c>
      <c r="AC3060" s="5"/>
      <c r="AD3060" s="5" t="s">
        <v>1953</v>
      </c>
      <c r="AE3060" s="5"/>
      <c r="AF3060" s="5"/>
      <c r="AG3060" s="5"/>
      <c r="AH3060" s="5">
        <f t="shared" ref="AH3060" ca="1" si="17594">AE3059+AF3059+AG3059+AH3059</f>
        <v>0</v>
      </c>
    </row>
    <row r="3061" spans="1:34" ht="16" x14ac:dyDescent="0.2">
      <c r="A3061" s="1">
        <v>3056</v>
      </c>
      <c r="B3061">
        <v>203368</v>
      </c>
      <c r="C3061">
        <v>8</v>
      </c>
      <c r="D3061" t="s">
        <v>8</v>
      </c>
      <c r="E3061" t="s">
        <v>393</v>
      </c>
      <c r="F3061">
        <v>725</v>
      </c>
      <c r="G3061">
        <v>0.89205219454329776</v>
      </c>
      <c r="H3061">
        <v>16006.439373971811</v>
      </c>
      <c r="I3061">
        <v>2.3143409524574081</v>
      </c>
      <c r="K3061" s="2" t="s">
        <v>972</v>
      </c>
      <c r="L3061" s="4">
        <f t="shared" ref="L3061" si="17595" xml:space="preserve"> (F3061 - F3068) / F3068</f>
        <v>6.3049853372434017E-2</v>
      </c>
      <c r="M3061" s="4">
        <f t="shared" ref="M3061" si="17596" xml:space="preserve"> (G3061 - G3068) / G3068</f>
        <v>2.3033583232035401E-2</v>
      </c>
      <c r="N3061" s="4">
        <f t="shared" ref="N3061" si="17597" xml:space="preserve"> (H3061 - H3068) / H3068</f>
        <v>0.40988247428137387</v>
      </c>
      <c r="O3061" s="4">
        <f t="shared" ref="O3061" si="17598" xml:space="preserve"> (I3061 - I3068) / I3068</f>
        <v>0.25910146377802179</v>
      </c>
      <c r="X3061" s="5"/>
      <c r="Y3061" s="6"/>
      <c r="Z3061" s="5"/>
      <c r="AA3061" s="5"/>
      <c r="AB3061" s="5"/>
      <c r="AC3061" s="5"/>
      <c r="AD3061" s="5"/>
      <c r="AE3061" s="5"/>
      <c r="AF3061" s="5"/>
      <c r="AG3061" s="5"/>
      <c r="AH3061" s="5"/>
    </row>
    <row r="3062" spans="1:34" ht="16" x14ac:dyDescent="0.2">
      <c r="A3062" s="1">
        <v>3057</v>
      </c>
      <c r="B3062">
        <v>203368</v>
      </c>
      <c r="C3062">
        <v>7</v>
      </c>
      <c r="D3062" t="s">
        <v>10</v>
      </c>
      <c r="E3062" t="s">
        <v>393</v>
      </c>
      <c r="F3062">
        <v>844</v>
      </c>
      <c r="G3062">
        <v>0.83355525965379496</v>
      </c>
      <c r="H3062">
        <v>14340.65170800164</v>
      </c>
      <c r="I3062">
        <v>2.312844208784008</v>
      </c>
      <c r="K3062" s="2" t="s">
        <v>973</v>
      </c>
      <c r="L3062" s="2">
        <f t="shared" ref="L3062" si="17599" xml:space="preserve"> SLOPE(F3061:F3068, $C3061:$C3068)</f>
        <v>4.4285714285714288</v>
      </c>
      <c r="M3062" s="2">
        <f t="shared" ref="M3062" si="17600" xml:space="preserve"> SLOPE(G3061:G3068, $C3061:$C3068)</f>
        <v>-8.9998469369339553E-4</v>
      </c>
      <c r="N3062" s="2">
        <f t="shared" ref="N3062" si="17601" xml:space="preserve"> SLOPE(H3061:H3068, $C3061:$C3068)</f>
        <v>704.09127265071459</v>
      </c>
      <c r="O3062" s="2">
        <f t="shared" ref="O3062" si="17602" xml:space="preserve"> SLOPE(I3061:I3068, $C3061:$C3068)</f>
        <v>5.0145829650933824E-2</v>
      </c>
      <c r="X3062" s="5"/>
      <c r="Y3062" s="6"/>
      <c r="Z3062" s="5"/>
      <c r="AA3062" s="5"/>
      <c r="AB3062" s="5"/>
      <c r="AC3062" s="5"/>
      <c r="AD3062" s="5"/>
      <c r="AE3062" s="5"/>
      <c r="AF3062" s="5"/>
      <c r="AG3062" s="5"/>
      <c r="AH3062" s="5"/>
    </row>
    <row r="3063" spans="1:34" ht="16" x14ac:dyDescent="0.2">
      <c r="A3063" s="1">
        <v>3058</v>
      </c>
      <c r="B3063">
        <v>203368</v>
      </c>
      <c r="C3063">
        <v>6</v>
      </c>
      <c r="D3063" t="s">
        <v>11</v>
      </c>
      <c r="E3063" t="s">
        <v>393</v>
      </c>
      <c r="F3063">
        <v>753</v>
      </c>
      <c r="G3063">
        <v>0.86293706293706296</v>
      </c>
      <c r="H3063">
        <v>15545.85884207518</v>
      </c>
      <c r="I3063">
        <v>2.0810927651808551</v>
      </c>
      <c r="K3063" s="2" t="s">
        <v>974</v>
      </c>
      <c r="L3063" s="2">
        <f t="shared" ref="L3063" si="17603" xml:space="preserve"> INTERCEPT(F3061:F3068,$C3061:$C3068)</f>
        <v>739.07142857142856</v>
      </c>
      <c r="M3063" s="2">
        <f t="shared" ref="M3063" si="17604" xml:space="preserve"> INTERCEPT(G3061:G3068,$C3061:$C3068)</f>
        <v>0.86516203235103883</v>
      </c>
      <c r="N3063" s="2">
        <f t="shared" ref="N3063" si="17605" xml:space="preserve"> INTERCEPT(H3061:H3068,$C3061:$C3068)</f>
        <v>10415.401680549332</v>
      </c>
      <c r="O3063" s="2">
        <f t="shared" ref="O3063" si="17606" xml:space="preserve"> INTERCEPT(I3061:I3068,$C3061:$C3068)</f>
        <v>1.8886426544709394</v>
      </c>
      <c r="X3063" s="5"/>
      <c r="Y3063" s="6"/>
      <c r="Z3063" s="5"/>
      <c r="AA3063" s="5"/>
      <c r="AB3063" s="5"/>
      <c r="AC3063" s="5"/>
      <c r="AD3063" s="5"/>
      <c r="AE3063" s="5"/>
      <c r="AF3063" s="5"/>
      <c r="AG3063" s="5"/>
      <c r="AH3063" s="5"/>
    </row>
    <row r="3064" spans="1:34" ht="16" x14ac:dyDescent="0.2">
      <c r="A3064" s="1">
        <v>3059</v>
      </c>
      <c r="B3064">
        <v>203368</v>
      </c>
      <c r="C3064">
        <v>5</v>
      </c>
      <c r="D3064" t="s">
        <v>12</v>
      </c>
      <c r="E3064" t="s">
        <v>393</v>
      </c>
      <c r="F3064">
        <v>715</v>
      </c>
      <c r="G3064">
        <v>0.84453227931488806</v>
      </c>
      <c r="H3064">
        <v>14107.022536708469</v>
      </c>
      <c r="I3064">
        <v>1.9745985861234781</v>
      </c>
      <c r="K3064" s="2" t="s">
        <v>1364</v>
      </c>
      <c r="L3064" s="2">
        <f t="shared" ref="L3064:O3064" si="17607" xml:space="preserve"> L3063 + (11*L3062)</f>
        <v>787.78571428571422</v>
      </c>
      <c r="M3064" s="2">
        <f t="shared" si="17607"/>
        <v>0.85526220072041148</v>
      </c>
      <c r="N3064" s="2">
        <f t="shared" si="17607"/>
        <v>18160.405679707193</v>
      </c>
      <c r="O3064" s="2">
        <f t="shared" si="17607"/>
        <v>2.4402467806312114</v>
      </c>
      <c r="X3064" s="5"/>
      <c r="Y3064" s="6"/>
      <c r="Z3064" s="5"/>
      <c r="AA3064" s="5"/>
      <c r="AB3064" s="5"/>
      <c r="AC3064" s="5"/>
      <c r="AD3064" s="5"/>
      <c r="AE3064" s="5"/>
      <c r="AF3064" s="5"/>
      <c r="AG3064" s="5"/>
      <c r="AH3064" s="5"/>
    </row>
    <row r="3065" spans="1:34" ht="16" x14ac:dyDescent="0.2">
      <c r="A3065" s="1">
        <v>3060</v>
      </c>
      <c r="B3065">
        <v>203368</v>
      </c>
      <c r="C3065">
        <v>4</v>
      </c>
      <c r="D3065" t="s">
        <v>13</v>
      </c>
      <c r="E3065" t="s">
        <v>393</v>
      </c>
      <c r="F3065">
        <v>761</v>
      </c>
      <c r="G3065">
        <v>0.84818067754077797</v>
      </c>
      <c r="H3065">
        <v>14121.17294950104</v>
      </c>
      <c r="I3065">
        <v>2.1736912883403141</v>
      </c>
      <c r="K3065" s="2" t="s">
        <v>976</v>
      </c>
      <c r="L3065" s="2">
        <f t="shared" ref="L3065" si="17608" xml:space="preserve"> (L3064 - F3068) / F3068</f>
        <v>0.15511101801424373</v>
      </c>
      <c r="M3065" s="2">
        <f t="shared" ref="M3065" si="17609" xml:space="preserve"> (M3064 - G3068) / G3068</f>
        <v>-1.9158341677673437E-2</v>
      </c>
      <c r="N3065" s="2">
        <f t="shared" ref="N3065" si="17610" xml:space="preserve"> (N3064 - H3068) / H3068</f>
        <v>0.59960857598936135</v>
      </c>
      <c r="O3065" s="2">
        <f t="shared" ref="O3065" si="17611" xml:space="preserve"> (O3064 - I3068) / I3068</f>
        <v>0.32759967376885818</v>
      </c>
      <c r="X3065" s="5"/>
      <c r="Y3065" s="6"/>
      <c r="Z3065" s="5"/>
      <c r="AA3065" s="5"/>
      <c r="AB3065" s="5"/>
      <c r="AC3065" s="5"/>
      <c r="AD3065" s="5"/>
      <c r="AE3065" s="5"/>
      <c r="AF3065" s="5"/>
      <c r="AG3065" s="5"/>
      <c r="AH3065" s="5"/>
    </row>
    <row r="3066" spans="1:34" ht="16" x14ac:dyDescent="0.2">
      <c r="A3066" s="1">
        <v>3061</v>
      </c>
      <c r="B3066">
        <v>203368</v>
      </c>
      <c r="C3066">
        <v>3</v>
      </c>
      <c r="D3066" t="s">
        <v>14</v>
      </c>
      <c r="E3066" t="s">
        <v>393</v>
      </c>
      <c r="F3066">
        <v>799</v>
      </c>
      <c r="G3066">
        <v>0.85461441213653599</v>
      </c>
      <c r="H3066">
        <v>12112.36889499907</v>
      </c>
      <c r="I3066">
        <v>2.184375768180864</v>
      </c>
      <c r="K3066" s="2" t="s">
        <v>977</v>
      </c>
      <c r="L3066" s="2">
        <f t="shared" ref="L3066" si="17612">IF(L3061&lt;=$L$1,1,0)</f>
        <v>1</v>
      </c>
      <c r="M3066" s="2">
        <f t="shared" ref="M3066" si="17613">IF(M3061&lt;=$M$1,1,0)</f>
        <v>1</v>
      </c>
      <c r="N3066" s="2">
        <f t="shared" ref="N3066" si="17614">IF(N3061&lt;=$N$1,1,0)</f>
        <v>0</v>
      </c>
      <c r="O3066" s="2">
        <f t="shared" ref="O3066" si="17615">IF(O3061&lt;=$O$1,1,0)</f>
        <v>0</v>
      </c>
      <c r="X3066" s="5" t="s">
        <v>977</v>
      </c>
      <c r="Y3066" s="5">
        <f t="shared" ref="Y3066" ca="1" si="17616">IF(L3061&lt;=$Y$1,1,0)</f>
        <v>0</v>
      </c>
      <c r="Z3066" s="5">
        <f t="shared" ref="Z3066" ca="1" si="17617">IF(M3061&lt;=$Z$1,1,0)</f>
        <v>0</v>
      </c>
      <c r="AA3066" s="5">
        <f t="shared" ref="AA3066" ca="1" si="17618">IF(N3061&lt;=$AA$1,1,0)</f>
        <v>0</v>
      </c>
      <c r="AB3066" s="5">
        <f t="shared" ref="AB3066" ca="1" si="17619">IF(O3061&lt;=$AB$1,1,0)</f>
        <v>0</v>
      </c>
      <c r="AC3066" s="5"/>
      <c r="AD3066" s="5"/>
      <c r="AE3066" s="5"/>
      <c r="AF3066" s="5"/>
      <c r="AG3066" s="5"/>
      <c r="AH3066" s="5"/>
    </row>
    <row r="3067" spans="1:34" ht="16" x14ac:dyDescent="0.2">
      <c r="A3067" s="1">
        <v>3062</v>
      </c>
      <c r="B3067">
        <v>203368</v>
      </c>
      <c r="C3067">
        <v>2</v>
      </c>
      <c r="D3067" t="s">
        <v>15</v>
      </c>
      <c r="E3067" t="s">
        <v>393</v>
      </c>
      <c r="F3067">
        <v>793</v>
      </c>
      <c r="G3067">
        <v>0.88105726872246692</v>
      </c>
      <c r="H3067">
        <v>11083.953999177749</v>
      </c>
      <c r="I3067">
        <v>2.035358214856418</v>
      </c>
      <c r="K3067" s="2" t="s">
        <v>978</v>
      </c>
      <c r="L3067" s="2">
        <f t="shared" ref="L3067" si="17620">IF(L3061&lt;=$L$2, 1, 0)</f>
        <v>1</v>
      </c>
      <c r="M3067" s="2">
        <f t="shared" ref="M3067" si="17621">IF(M3061&lt;=$M$2, 1, 0)</f>
        <v>1</v>
      </c>
      <c r="N3067" s="2">
        <f t="shared" ref="N3067" si="17622">IF(N3061&lt;=$N$2, 1, 0)</f>
        <v>0</v>
      </c>
      <c r="O3067" s="2">
        <f t="shared" ref="O3067" si="17623">IF(O3061&lt;=$O$2, 1, 0)</f>
        <v>0</v>
      </c>
      <c r="X3067" s="5" t="s">
        <v>978</v>
      </c>
      <c r="Y3067" s="5">
        <f t="shared" ref="Y3067" ca="1" si="17624">IF(L3061&lt;=$Y$2, 1, 0)</f>
        <v>0</v>
      </c>
      <c r="Z3067" s="5">
        <f t="shared" ref="Z3067" ca="1" si="17625">IF(M3061&lt;=$Z$2, 1, 0)</f>
        <v>0</v>
      </c>
      <c r="AA3067" s="5">
        <f t="shared" ref="AA3067" ca="1" si="17626">IF(N3061&lt;=$AA$2, 1, 0)</f>
        <v>0</v>
      </c>
      <c r="AB3067" s="5">
        <f t="shared" ref="AB3067" ca="1" si="17627">IF(O3061&lt;=$AB$2, 1, 0)</f>
        <v>0</v>
      </c>
      <c r="AC3067" s="5"/>
      <c r="AD3067" s="5" t="s">
        <v>1952</v>
      </c>
      <c r="AE3067" s="5">
        <f t="shared" ref="AE3067" ca="1" si="17628" xml:space="preserve"> Y3066+Y3067+Y3068</f>
        <v>0</v>
      </c>
      <c r="AF3067" s="5">
        <f t="shared" ref="AF3067" ca="1" si="17629">Z3066+Z3067+Z3068</f>
        <v>0</v>
      </c>
      <c r="AG3067" s="5">
        <f t="shared" ref="AG3067" ca="1" si="17630">AA3066+AA3067+AA3068</f>
        <v>0</v>
      </c>
      <c r="AH3067" s="5">
        <f t="shared" ref="AH3067" ca="1" si="17631">AB3066+AB3067+AB3068</f>
        <v>0</v>
      </c>
    </row>
    <row r="3068" spans="1:34" ht="16" x14ac:dyDescent="0.2">
      <c r="A3068" s="1">
        <v>3063</v>
      </c>
      <c r="B3068">
        <v>203368</v>
      </c>
      <c r="C3068">
        <v>1</v>
      </c>
      <c r="D3068" t="s">
        <v>16</v>
      </c>
      <c r="E3068" t="s">
        <v>393</v>
      </c>
      <c r="F3068">
        <v>682</v>
      </c>
      <c r="G3068">
        <v>0.87196765498652296</v>
      </c>
      <c r="H3068">
        <v>11353.030955385409</v>
      </c>
      <c r="I3068">
        <v>1.8380893192777861</v>
      </c>
      <c r="K3068" s="2" t="s">
        <v>979</v>
      </c>
      <c r="L3068" s="2">
        <f t="shared" ref="L3068" si="17632">IF(L3065&lt;=$L$1, 1,0)</f>
        <v>1</v>
      </c>
      <c r="M3068" s="2">
        <f t="shared" ref="M3068" si="17633">IF(M3065&lt;=$M$1, 1,0)</f>
        <v>1</v>
      </c>
      <c r="N3068" s="2">
        <f t="shared" ref="N3068" si="17634">IF(N3065&lt;=$N$1, 1,0)</f>
        <v>0</v>
      </c>
      <c r="O3068" s="2">
        <f t="shared" ref="O3068" si="17635">IF(O3065&lt;=$O$1, 1,0)</f>
        <v>0</v>
      </c>
      <c r="X3068" s="5" t="s">
        <v>979</v>
      </c>
      <c r="Y3068" s="5">
        <f t="shared" ref="Y3068" ca="1" si="17636">IF(L3065&lt;=$Y$1, 1,0)</f>
        <v>0</v>
      </c>
      <c r="Z3068" s="5">
        <f t="shared" ref="Z3068" ca="1" si="17637">IF(M3065&lt;=$Z$1, 1,0)</f>
        <v>0</v>
      </c>
      <c r="AA3068" s="5">
        <f t="shared" ref="AA3068" ca="1" si="17638">IF(N3065&lt;=$AA$1, 1,0)</f>
        <v>0</v>
      </c>
      <c r="AB3068" s="5">
        <f t="shared" ref="AB3068" ca="1" si="17639">IF(O3065&lt;=$AB$1, 1,0)</f>
        <v>0</v>
      </c>
      <c r="AC3068" s="5"/>
      <c r="AD3068" s="5" t="s">
        <v>1953</v>
      </c>
      <c r="AE3068" s="5"/>
      <c r="AF3068" s="5"/>
      <c r="AG3068" s="5"/>
      <c r="AH3068" s="5">
        <f t="shared" ref="AH3068" ca="1" si="17640">AE3067+AF3067+AG3067+AH3067</f>
        <v>0</v>
      </c>
    </row>
    <row r="3069" spans="1:34" ht="16" x14ac:dyDescent="0.2">
      <c r="A3069" s="1">
        <v>3064</v>
      </c>
      <c r="B3069">
        <v>462354</v>
      </c>
      <c r="C3069">
        <v>8</v>
      </c>
      <c r="D3069" t="s">
        <v>8</v>
      </c>
      <c r="E3069" t="s">
        <v>394</v>
      </c>
      <c r="F3069">
        <v>74</v>
      </c>
      <c r="G3069">
        <v>0.7831325301204819</v>
      </c>
      <c r="H3069">
        <v>17347.408557279708</v>
      </c>
      <c r="I3069">
        <v>4.0502094014196527E-3</v>
      </c>
      <c r="K3069" s="2" t="s">
        <v>972</v>
      </c>
      <c r="L3069" s="4">
        <f t="shared" ref="L3069" si="17641" xml:space="preserve"> (F3069 - F3076) / F3076</f>
        <v>0.85</v>
      </c>
      <c r="M3069" s="4">
        <f t="shared" ref="M3069" si="17642" xml:space="preserve"> (G3069 - G3076) / G3076</f>
        <v>9.6385542168674634E-2</v>
      </c>
      <c r="N3069" s="4">
        <f t="shared" ref="N3069" si="17643" xml:space="preserve"> (H3069 - H3076) / H3076</f>
        <v>0.19373771765762521</v>
      </c>
      <c r="O3069" s="4">
        <f t="shared" ref="O3069" si="17644" xml:space="preserve"> (I3069 - I3076) / I3076</f>
        <v>-0.57308592295262084</v>
      </c>
      <c r="X3069" s="5"/>
      <c r="Y3069" s="6"/>
      <c r="Z3069" s="5"/>
      <c r="AA3069" s="5"/>
      <c r="AB3069" s="5"/>
      <c r="AC3069" s="5"/>
      <c r="AD3069" s="5"/>
      <c r="AE3069" s="5"/>
      <c r="AF3069" s="5"/>
      <c r="AG3069" s="5"/>
      <c r="AH3069" s="5"/>
    </row>
    <row r="3070" spans="1:34" ht="16" x14ac:dyDescent="0.2">
      <c r="A3070" s="1">
        <v>3065</v>
      </c>
      <c r="B3070">
        <v>462354</v>
      </c>
      <c r="C3070">
        <v>7</v>
      </c>
      <c r="D3070" t="s">
        <v>10</v>
      </c>
      <c r="E3070" t="s">
        <v>394</v>
      </c>
      <c r="F3070">
        <v>85</v>
      </c>
      <c r="G3070">
        <v>0.8</v>
      </c>
      <c r="H3070">
        <v>16486.356095993</v>
      </c>
      <c r="I3070">
        <v>4.1555031641024136E-3</v>
      </c>
      <c r="K3070" s="2" t="s">
        <v>973</v>
      </c>
      <c r="L3070" s="2">
        <f t="shared" ref="L3070" si="17645" xml:space="preserve"> SLOPE(F3069:F3076, $C3069:$C3076)</f>
        <v>6.2857142857142856</v>
      </c>
      <c r="M3070" s="2">
        <f t="shared" ref="M3070" si="17646" xml:space="preserve"> SLOPE(G3069:G3076, $C3069:$C3076)</f>
        <v>1.0916904592712466E-2</v>
      </c>
      <c r="N3070" s="2">
        <f t="shared" ref="N3070" si="17647" xml:space="preserve"> SLOPE(H3069:H3076, $C3069:$C3076)</f>
        <v>337.85631498912585</v>
      </c>
      <c r="O3070" s="2">
        <f t="shared" ref="O3070" si="17648" xml:space="preserve"> SLOPE(I3069:I3076, $C3069:$C3076)</f>
        <v>-7.7025842922009036E-4</v>
      </c>
      <c r="X3070" s="5"/>
      <c r="Y3070" s="6"/>
      <c r="Z3070" s="5"/>
      <c r="AA3070" s="5"/>
      <c r="AB3070" s="5"/>
      <c r="AC3070" s="5"/>
      <c r="AD3070" s="5"/>
      <c r="AE3070" s="5"/>
      <c r="AF3070" s="5"/>
      <c r="AG3070" s="5"/>
      <c r="AH3070" s="5"/>
    </row>
    <row r="3071" spans="1:34" ht="16" x14ac:dyDescent="0.2">
      <c r="A3071" s="1">
        <v>3066</v>
      </c>
      <c r="B3071">
        <v>462354</v>
      </c>
      <c r="C3071">
        <v>6</v>
      </c>
      <c r="D3071" t="s">
        <v>11</v>
      </c>
      <c r="E3071" t="s">
        <v>394</v>
      </c>
      <c r="F3071">
        <v>77</v>
      </c>
      <c r="G3071">
        <v>0.80821917808219179</v>
      </c>
      <c r="H3071">
        <v>15044.122259561531</v>
      </c>
      <c r="I3071">
        <v>4.4036516253584566E-3</v>
      </c>
      <c r="K3071" s="2" t="s">
        <v>974</v>
      </c>
      <c r="L3071" s="2">
        <f t="shared" ref="L3071" si="17649" xml:space="preserve"> INTERCEPT(F3069:F3076,$C3069:$C3076)</f>
        <v>35.714285714285715</v>
      </c>
      <c r="M3071" s="2">
        <f t="shared" ref="M3071" si="17650" xml:space="preserve"> INTERCEPT(G3069:G3076,$C3069:$C3076)</f>
        <v>0.70376134764895137</v>
      </c>
      <c r="N3071" s="2">
        <f t="shared" ref="N3071" si="17651" xml:space="preserve"> INTERCEPT(H3069:H3076,$C3069:$C3076)</f>
        <v>13959.76442350089</v>
      </c>
      <c r="O3071" s="2">
        <f t="shared" ref="O3071" si="17652" xml:space="preserve"> INTERCEPT(I3069:I3076,$C3069:$C3076)</f>
        <v>9.4314962145629986E-3</v>
      </c>
      <c r="X3071" s="5"/>
      <c r="Y3071" s="6"/>
      <c r="Z3071" s="5"/>
      <c r="AA3071" s="5"/>
      <c r="AB3071" s="5"/>
      <c r="AC3071" s="5"/>
      <c r="AD3071" s="5"/>
      <c r="AE3071" s="5"/>
      <c r="AF3071" s="5"/>
      <c r="AG3071" s="5"/>
      <c r="AH3071" s="5"/>
    </row>
    <row r="3072" spans="1:34" ht="16" x14ac:dyDescent="0.2">
      <c r="A3072" s="1">
        <v>3067</v>
      </c>
      <c r="B3072">
        <v>462354</v>
      </c>
      <c r="C3072">
        <v>5</v>
      </c>
      <c r="D3072" t="s">
        <v>12</v>
      </c>
      <c r="E3072" t="s">
        <v>394</v>
      </c>
      <c r="F3072">
        <v>74</v>
      </c>
      <c r="G3072">
        <v>0.7142857142857143</v>
      </c>
      <c r="H3072">
        <v>14916.7472111513</v>
      </c>
      <c r="I3072">
        <v>5.0944046622437376E-3</v>
      </c>
      <c r="K3072" s="2" t="s">
        <v>1365</v>
      </c>
      <c r="L3072" s="2">
        <f t="shared" ref="L3072:O3072" si="17653" xml:space="preserve"> L3071 + (11*L3070)</f>
        <v>104.85714285714286</v>
      </c>
      <c r="M3072" s="2">
        <f t="shared" si="17653"/>
        <v>0.82384729816878854</v>
      </c>
      <c r="N3072" s="2">
        <f t="shared" si="17653"/>
        <v>17676.183888381274</v>
      </c>
      <c r="O3072" s="2">
        <f t="shared" si="17653"/>
        <v>9.5865349314200494E-4</v>
      </c>
      <c r="X3072" s="5"/>
      <c r="Y3072" s="6"/>
      <c r="Z3072" s="5"/>
      <c r="AA3072" s="5"/>
      <c r="AB3072" s="5"/>
      <c r="AC3072" s="5"/>
      <c r="AD3072" s="5"/>
      <c r="AE3072" s="5"/>
      <c r="AF3072" s="5"/>
      <c r="AG3072" s="5"/>
      <c r="AH3072" s="5"/>
    </row>
    <row r="3073" spans="1:34" ht="16" x14ac:dyDescent="0.2">
      <c r="A3073" s="1">
        <v>3068</v>
      </c>
      <c r="B3073">
        <v>462354</v>
      </c>
      <c r="C3073">
        <v>4</v>
      </c>
      <c r="D3073" t="s">
        <v>13</v>
      </c>
      <c r="E3073" t="s">
        <v>394</v>
      </c>
      <c r="F3073">
        <v>63</v>
      </c>
      <c r="G3073">
        <v>0.6964285714285714</v>
      </c>
      <c r="H3073">
        <v>15229.52127251244</v>
      </c>
      <c r="I3073">
        <v>6.0236258653691508E-3</v>
      </c>
      <c r="K3073" s="2" t="s">
        <v>976</v>
      </c>
      <c r="L3073" s="2">
        <f t="shared" ref="L3073" si="17654" xml:space="preserve"> (L3072 - F3076) / F3076</f>
        <v>1.6214285714285714</v>
      </c>
      <c r="M3073" s="2">
        <f t="shared" ref="M3073" si="17655" xml:space="preserve"> (M3072 - G3076) / G3076</f>
        <v>0.15338621743630393</v>
      </c>
      <c r="N3073" s="2">
        <f t="shared" ref="N3073" si="17656" xml:space="preserve"> (N3072 - H3076) / H3076</f>
        <v>0.216361933376959</v>
      </c>
      <c r="O3073" s="2">
        <f t="shared" ref="O3073" si="17657" xml:space="preserve"> (O3072 - I3076) / I3076</f>
        <v>-0.89895271313885328</v>
      </c>
      <c r="X3073" s="5"/>
      <c r="Y3073" s="6"/>
      <c r="Z3073" s="5"/>
      <c r="AA3073" s="5"/>
      <c r="AB3073" s="5"/>
      <c r="AC3073" s="5"/>
      <c r="AD3073" s="5"/>
      <c r="AE3073" s="5"/>
      <c r="AF3073" s="5"/>
      <c r="AG3073" s="5"/>
      <c r="AH3073" s="5"/>
    </row>
    <row r="3074" spans="1:34" ht="16" x14ac:dyDescent="0.2">
      <c r="A3074" s="1">
        <v>3069</v>
      </c>
      <c r="B3074">
        <v>462354</v>
      </c>
      <c r="C3074">
        <v>3</v>
      </c>
      <c r="D3074" t="s">
        <v>14</v>
      </c>
      <c r="E3074" t="s">
        <v>394</v>
      </c>
      <c r="F3074">
        <v>59</v>
      </c>
      <c r="G3074">
        <v>0.76315789473684215</v>
      </c>
      <c r="H3074">
        <v>16422.327097766502</v>
      </c>
      <c r="I3074">
        <v>6.4191441597577581E-3</v>
      </c>
      <c r="K3074" s="2" t="s">
        <v>977</v>
      </c>
      <c r="L3074" s="2">
        <f t="shared" ref="L3074" si="17658">IF(L3069&lt;=$L$1,1,0)</f>
        <v>0</v>
      </c>
      <c r="M3074" s="2">
        <f t="shared" ref="M3074" si="17659">IF(M3069&lt;=$M$1,1,0)</f>
        <v>1</v>
      </c>
      <c r="N3074" s="2">
        <f t="shared" ref="N3074" si="17660">IF(N3069&lt;=$N$1,1,0)</f>
        <v>0</v>
      </c>
      <c r="O3074" s="2">
        <f t="shared" ref="O3074" si="17661">IF(O3069&lt;=$O$1,1,0)</f>
        <v>1</v>
      </c>
      <c r="X3074" s="5" t="s">
        <v>977</v>
      </c>
      <c r="Y3074" s="5">
        <f t="shared" ref="Y3074" ca="1" si="17662">IF(L3069&lt;=$Y$1,1,0)</f>
        <v>0</v>
      </c>
      <c r="Z3074" s="5">
        <f t="shared" ref="Z3074" ca="1" si="17663">IF(M3069&lt;=$Z$1,1,0)</f>
        <v>0</v>
      </c>
      <c r="AA3074" s="5">
        <f t="shared" ref="AA3074" ca="1" si="17664">IF(N3069&lt;=$AA$1,1,0)</f>
        <v>0</v>
      </c>
      <c r="AB3074" s="5">
        <f t="shared" ref="AB3074" ca="1" si="17665">IF(O3069&lt;=$AB$1,1,0)</f>
        <v>1</v>
      </c>
      <c r="AC3074" s="5"/>
      <c r="AD3074" s="5"/>
      <c r="AE3074" s="5"/>
      <c r="AF3074" s="5"/>
      <c r="AG3074" s="5"/>
      <c r="AH3074" s="5"/>
    </row>
    <row r="3075" spans="1:34" ht="16" x14ac:dyDescent="0.2">
      <c r="A3075" s="1">
        <v>3070</v>
      </c>
      <c r="B3075">
        <v>462354</v>
      </c>
      <c r="C3075">
        <v>2</v>
      </c>
      <c r="D3075" t="s">
        <v>15</v>
      </c>
      <c r="E3075" t="s">
        <v>394</v>
      </c>
      <c r="F3075">
        <v>40</v>
      </c>
      <c r="G3075">
        <v>0.74358974358974361</v>
      </c>
      <c r="H3075">
        <v>13862.450143798889</v>
      </c>
      <c r="I3075">
        <v>8.0889504128465479E-3</v>
      </c>
      <c r="K3075" s="2" t="s">
        <v>978</v>
      </c>
      <c r="L3075" s="2">
        <f t="shared" ref="L3075" si="17666">IF(L3069&lt;=$L$2, 1, 0)</f>
        <v>0</v>
      </c>
      <c r="M3075" s="2">
        <f t="shared" ref="M3075" si="17667">IF(M3069&lt;=$M$2, 1, 0)</f>
        <v>1</v>
      </c>
      <c r="N3075" s="2">
        <f t="shared" ref="N3075" si="17668">IF(N3069&lt;=$N$2, 1, 0)</f>
        <v>0</v>
      </c>
      <c r="O3075" s="2">
        <f t="shared" ref="O3075" si="17669">IF(O3069&lt;=$O$2, 1, 0)</f>
        <v>1</v>
      </c>
      <c r="X3075" s="5" t="s">
        <v>978</v>
      </c>
      <c r="Y3075" s="5">
        <f t="shared" ref="Y3075" ca="1" si="17670">IF(L3069&lt;=$Y$2, 1, 0)</f>
        <v>0</v>
      </c>
      <c r="Z3075" s="5">
        <f t="shared" ref="Z3075" ca="1" si="17671">IF(M3069&lt;=$Z$2, 1, 0)</f>
        <v>0</v>
      </c>
      <c r="AA3075" s="5">
        <f t="shared" ref="AA3075" ca="1" si="17672">IF(N3069&lt;=$AA$2, 1, 0)</f>
        <v>0</v>
      </c>
      <c r="AB3075" s="5">
        <f t="shared" ref="AB3075" ca="1" si="17673">IF(O3069&lt;=$AB$2, 1, 0)</f>
        <v>1</v>
      </c>
      <c r="AC3075" s="5"/>
      <c r="AD3075" s="5" t="s">
        <v>1952</v>
      </c>
      <c r="AE3075" s="5">
        <f t="shared" ref="AE3075" ca="1" si="17674" xml:space="preserve"> Y3074+Y3075+Y3076</f>
        <v>0</v>
      </c>
      <c r="AF3075" s="5">
        <f t="shared" ref="AF3075" ca="1" si="17675">Z3074+Z3075+Z3076</f>
        <v>0</v>
      </c>
      <c r="AG3075" s="5">
        <f t="shared" ref="AG3075" ca="1" si="17676">AA3074+AA3075+AA3076</f>
        <v>0</v>
      </c>
      <c r="AH3075" s="5">
        <f t="shared" ref="AH3075" ca="1" si="17677">AB3074+AB3075+AB3076</f>
        <v>3</v>
      </c>
    </row>
    <row r="3076" spans="1:34" ht="16" x14ac:dyDescent="0.2">
      <c r="A3076" s="1">
        <v>3071</v>
      </c>
      <c r="B3076">
        <v>462354</v>
      </c>
      <c r="C3076">
        <v>1</v>
      </c>
      <c r="D3076" t="s">
        <v>16</v>
      </c>
      <c r="E3076" t="s">
        <v>394</v>
      </c>
      <c r="F3076">
        <v>40</v>
      </c>
      <c r="G3076">
        <v>0.7142857142857143</v>
      </c>
      <c r="H3076">
        <v>14532.01008955227</v>
      </c>
      <c r="I3076">
        <v>9.4871769734830233E-3</v>
      </c>
      <c r="K3076" s="2" t="s">
        <v>979</v>
      </c>
      <c r="L3076" s="2">
        <f t="shared" ref="L3076" si="17678">IF(L3073&lt;=$L$1, 1,0)</f>
        <v>0</v>
      </c>
      <c r="M3076" s="2">
        <f t="shared" ref="M3076" si="17679">IF(M3073&lt;=$M$1, 1,0)</f>
        <v>1</v>
      </c>
      <c r="N3076" s="2">
        <f t="shared" ref="N3076" si="17680">IF(N3073&lt;=$N$1, 1,0)</f>
        <v>0</v>
      </c>
      <c r="O3076" s="2">
        <f t="shared" ref="O3076" si="17681">IF(O3073&lt;=$O$1, 1,0)</f>
        <v>1</v>
      </c>
      <c r="X3076" s="5" t="s">
        <v>979</v>
      </c>
      <c r="Y3076" s="5">
        <f t="shared" ref="Y3076" ca="1" si="17682">IF(L3073&lt;=$Y$1, 1,0)</f>
        <v>0</v>
      </c>
      <c r="Z3076" s="5">
        <f t="shared" ref="Z3076" ca="1" si="17683">IF(M3073&lt;=$Z$1, 1,0)</f>
        <v>0</v>
      </c>
      <c r="AA3076" s="5">
        <f t="shared" ref="AA3076" ca="1" si="17684">IF(N3073&lt;=$AA$1, 1,0)</f>
        <v>0</v>
      </c>
      <c r="AB3076" s="5">
        <f t="shared" ref="AB3076" ca="1" si="17685">IF(O3073&lt;=$AB$1, 1,0)</f>
        <v>1</v>
      </c>
      <c r="AC3076" s="5"/>
      <c r="AD3076" s="5" t="s">
        <v>1953</v>
      </c>
      <c r="AE3076" s="5"/>
      <c r="AF3076" s="5"/>
      <c r="AG3076" s="5"/>
      <c r="AH3076" s="5">
        <f t="shared" ref="AH3076" ca="1" si="17686">AE3075+AF3075+AG3075+AH3075</f>
        <v>3</v>
      </c>
    </row>
    <row r="3077" spans="1:34" ht="16" x14ac:dyDescent="0.2">
      <c r="A3077" s="1">
        <v>3072</v>
      </c>
      <c r="B3077">
        <v>162928</v>
      </c>
      <c r="C3077">
        <v>8</v>
      </c>
      <c r="D3077" t="s">
        <v>8</v>
      </c>
      <c r="E3077" t="s">
        <v>395</v>
      </c>
      <c r="F3077">
        <v>1475</v>
      </c>
      <c r="G3077">
        <v>0.97314487632508839</v>
      </c>
      <c r="H3077">
        <v>28613.881756030329</v>
      </c>
      <c r="I3077">
        <v>0.99977044563177631</v>
      </c>
      <c r="K3077" s="2" t="s">
        <v>972</v>
      </c>
      <c r="L3077" s="4">
        <f t="shared" ref="L3077" si="17687" xml:space="preserve"> (F3077 - F3084) / F3084</f>
        <v>6.0388209920920199E-2</v>
      </c>
      <c r="M3077" s="4">
        <f t="shared" ref="M3077" si="17688" xml:space="preserve"> (G3077 - G3084) / G3084</f>
        <v>7.4736066248997516E-3</v>
      </c>
      <c r="N3077" s="4">
        <f t="shared" ref="N3077" si="17689" xml:space="preserve"> (H3077 - H3084) / H3084</f>
        <v>0.22849000838645644</v>
      </c>
      <c r="O3077" s="4">
        <f t="shared" ref="O3077" si="17690" xml:space="preserve"> (I3077 - I3084) / I3084</f>
        <v>0.71387732252495395</v>
      </c>
      <c r="X3077" s="5"/>
      <c r="Y3077" s="6"/>
      <c r="Z3077" s="5"/>
      <c r="AA3077" s="5"/>
      <c r="AB3077" s="5"/>
      <c r="AC3077" s="5"/>
      <c r="AD3077" s="5"/>
      <c r="AE3077" s="5"/>
      <c r="AF3077" s="5"/>
      <c r="AG3077" s="5"/>
      <c r="AH3077" s="5"/>
    </row>
    <row r="3078" spans="1:34" ht="16" x14ac:dyDescent="0.2">
      <c r="A3078" s="1">
        <v>3073</v>
      </c>
      <c r="B3078">
        <v>162928</v>
      </c>
      <c r="C3078">
        <v>7</v>
      </c>
      <c r="D3078" t="s">
        <v>10</v>
      </c>
      <c r="E3078" t="s">
        <v>395</v>
      </c>
      <c r="F3078">
        <v>1420</v>
      </c>
      <c r="G3078">
        <v>0.9717314487632509</v>
      </c>
      <c r="H3078">
        <v>28150.342821696311</v>
      </c>
      <c r="I3078">
        <v>0.71325098434293477</v>
      </c>
      <c r="K3078" s="2" t="s">
        <v>973</v>
      </c>
      <c r="L3078" s="2">
        <f t="shared" ref="L3078" si="17691" xml:space="preserve"> SLOPE(F3077:F3084, $C3077:$C3084)</f>
        <v>6.9642857142857144</v>
      </c>
      <c r="M3078" s="2">
        <f t="shared" ref="M3078" si="17692" xml:space="preserve"> SLOPE(G3077:G3084, $C3077:$C3084)</f>
        <v>7.5594526255810346E-4</v>
      </c>
      <c r="N3078" s="2">
        <f t="shared" ref="N3078" si="17693" xml:space="preserve"> SLOPE(H3077:H3084, $C3077:$C3084)</f>
        <v>591.41900219198646</v>
      </c>
      <c r="O3078" s="2">
        <f t="shared" ref="O3078" si="17694" xml:space="preserve"> SLOPE(I3077:I3084, $C3077:$C3084)</f>
        <v>3.8847800974783943E-2</v>
      </c>
      <c r="X3078" s="5"/>
      <c r="Y3078" s="6"/>
      <c r="Z3078" s="5"/>
      <c r="AA3078" s="5"/>
      <c r="AB3078" s="5"/>
      <c r="AC3078" s="5"/>
      <c r="AD3078" s="5"/>
      <c r="AE3078" s="5"/>
      <c r="AF3078" s="5"/>
      <c r="AG3078" s="5"/>
      <c r="AH3078" s="5"/>
    </row>
    <row r="3079" spans="1:34" ht="16" x14ac:dyDescent="0.2">
      <c r="A3079" s="1">
        <v>3074</v>
      </c>
      <c r="B3079">
        <v>162928</v>
      </c>
      <c r="C3079">
        <v>6</v>
      </c>
      <c r="D3079" t="s">
        <v>11</v>
      </c>
      <c r="E3079" t="s">
        <v>395</v>
      </c>
      <c r="F3079">
        <v>1419</v>
      </c>
      <c r="G3079">
        <v>0.9699192956713133</v>
      </c>
      <c r="H3079">
        <v>27707.354106889659</v>
      </c>
      <c r="I3079">
        <v>0.66582323449097669</v>
      </c>
      <c r="K3079" s="2" t="s">
        <v>974</v>
      </c>
      <c r="L3079" s="2">
        <f t="shared" ref="L3079" si="17695" xml:space="preserve"> INTERCEPT(F3077:F3084,$C3077:$C3084)</f>
        <v>1381.2857142857142</v>
      </c>
      <c r="M3079" s="2">
        <f t="shared" ref="M3079" si="17696" xml:space="preserve"> INTERCEPT(G3077:G3084,$C3077:$C3084)</f>
        <v>0.9652479459595269</v>
      </c>
      <c r="N3079" s="2">
        <f t="shared" ref="N3079" si="17697" xml:space="preserve"> INTERCEPT(H3077:H3084,$C3077:$C3084)</f>
        <v>24705.642926905093</v>
      </c>
      <c r="O3079" s="2">
        <f t="shared" ref="O3079" si="17698" xml:space="preserve"> INTERCEPT(I3077:I3084,$C3077:$C3084)</f>
        <v>0.51882624559650603</v>
      </c>
      <c r="X3079" s="5"/>
      <c r="Y3079" s="6"/>
      <c r="Z3079" s="5"/>
      <c r="AA3079" s="5"/>
      <c r="AB3079" s="5"/>
      <c r="AC3079" s="5"/>
      <c r="AD3079" s="5"/>
      <c r="AE3079" s="5"/>
      <c r="AF3079" s="5"/>
      <c r="AG3079" s="5"/>
      <c r="AH3079" s="5"/>
    </row>
    <row r="3080" spans="1:34" ht="16" x14ac:dyDescent="0.2">
      <c r="A3080" s="1">
        <v>3075</v>
      </c>
      <c r="B3080">
        <v>162928</v>
      </c>
      <c r="C3080">
        <v>5</v>
      </c>
      <c r="D3080" t="s">
        <v>12</v>
      </c>
      <c r="E3080" t="s">
        <v>395</v>
      </c>
      <c r="F3080">
        <v>1368</v>
      </c>
      <c r="G3080">
        <v>0.96407624633431088</v>
      </c>
      <c r="H3080">
        <v>29588.795091237691</v>
      </c>
      <c r="I3080">
        <v>0.62018196701789197</v>
      </c>
      <c r="K3080" s="2" t="s">
        <v>1366</v>
      </c>
      <c r="L3080" s="2">
        <f t="shared" ref="L3080:O3080" si="17699" xml:space="preserve"> L3079 + (11*L3078)</f>
        <v>1457.8928571428571</v>
      </c>
      <c r="M3080" s="2">
        <f t="shared" si="17699"/>
        <v>0.97356334384766607</v>
      </c>
      <c r="N3080" s="2">
        <f t="shared" si="17699"/>
        <v>31211.251951016944</v>
      </c>
      <c r="O3080" s="2">
        <f t="shared" si="17699"/>
        <v>0.94615205631912946</v>
      </c>
      <c r="X3080" s="5"/>
      <c r="Y3080" s="6"/>
      <c r="Z3080" s="5"/>
      <c r="AA3080" s="5"/>
      <c r="AB3080" s="5"/>
      <c r="AC3080" s="5"/>
      <c r="AD3080" s="5"/>
      <c r="AE3080" s="5"/>
      <c r="AF3080" s="5"/>
      <c r="AG3080" s="5"/>
      <c r="AH3080" s="5"/>
    </row>
    <row r="3081" spans="1:34" ht="16" x14ac:dyDescent="0.2">
      <c r="A3081" s="1">
        <v>3076</v>
      </c>
      <c r="B3081">
        <v>162928</v>
      </c>
      <c r="C3081">
        <v>4</v>
      </c>
      <c r="D3081" t="s">
        <v>13</v>
      </c>
      <c r="E3081" t="s">
        <v>395</v>
      </c>
      <c r="F3081">
        <v>1368</v>
      </c>
      <c r="G3081">
        <v>0.96721311475409832</v>
      </c>
      <c r="H3081">
        <v>27704.420938843421</v>
      </c>
      <c r="I3081">
        <v>0.65344559654693979</v>
      </c>
      <c r="K3081" s="2" t="s">
        <v>976</v>
      </c>
      <c r="L3081" s="2">
        <f t="shared" ref="L3081" si="17700" xml:space="preserve"> (L3080 - F3084) / F3084</f>
        <v>4.8089760706583114E-2</v>
      </c>
      <c r="M3081" s="2">
        <f t="shared" ref="M3081" si="17701" xml:space="preserve"> (M3080 - G3084) / G3084</f>
        <v>7.906836038611309E-3</v>
      </c>
      <c r="N3081" s="2">
        <f t="shared" ref="N3081" si="17702" xml:space="preserve"> (N3080 - H3084) / H3084</f>
        <v>0.34000383093691744</v>
      </c>
      <c r="O3081" s="2">
        <f t="shared" ref="O3081" si="17703" xml:space="preserve"> (O3080 - I3084) / I3084</f>
        <v>0.6219608811910744</v>
      </c>
      <c r="X3081" s="5"/>
      <c r="Y3081" s="6"/>
      <c r="Z3081" s="5"/>
      <c r="AA3081" s="5"/>
      <c r="AB3081" s="5"/>
      <c r="AC3081" s="5"/>
      <c r="AD3081" s="5"/>
      <c r="AE3081" s="5"/>
      <c r="AF3081" s="5"/>
      <c r="AG3081" s="5"/>
      <c r="AH3081" s="5"/>
    </row>
    <row r="3082" spans="1:34" ht="16" x14ac:dyDescent="0.2">
      <c r="A3082" s="1">
        <v>3077</v>
      </c>
      <c r="B3082">
        <v>162928</v>
      </c>
      <c r="C3082">
        <v>3</v>
      </c>
      <c r="D3082" t="s">
        <v>14</v>
      </c>
      <c r="E3082" t="s">
        <v>395</v>
      </c>
      <c r="F3082">
        <v>1470</v>
      </c>
      <c r="G3082">
        <v>0.96681096681096679</v>
      </c>
      <c r="H3082">
        <v>28032.431082306852</v>
      </c>
      <c r="I3082">
        <v>0.69216540744985999</v>
      </c>
      <c r="K3082" s="2" t="s">
        <v>977</v>
      </c>
      <c r="L3082" s="2">
        <f t="shared" ref="L3082" si="17704">IF(L3077&lt;=$L$1,1,0)</f>
        <v>1</v>
      </c>
      <c r="M3082" s="2">
        <f t="shared" ref="M3082" si="17705">IF(M3077&lt;=$M$1,1,0)</f>
        <v>1</v>
      </c>
      <c r="N3082" s="2">
        <f t="shared" ref="N3082" si="17706">IF(N3077&lt;=$N$1,1,0)</f>
        <v>0</v>
      </c>
      <c r="O3082" s="2">
        <f t="shared" ref="O3082" si="17707">IF(O3077&lt;=$O$1,1,0)</f>
        <v>0</v>
      </c>
      <c r="X3082" s="5" t="s">
        <v>977</v>
      </c>
      <c r="Y3082" s="5">
        <f t="shared" ref="Y3082" ca="1" si="17708">IF(L3077&lt;=$Y$1,1,0)</f>
        <v>0</v>
      </c>
      <c r="Z3082" s="5">
        <f t="shared" ref="Z3082" ca="1" si="17709">IF(M3077&lt;=$Z$1,1,0)</f>
        <v>0</v>
      </c>
      <c r="AA3082" s="5">
        <f t="shared" ref="AA3082" ca="1" si="17710">IF(N3077&lt;=$AA$1,1,0)</f>
        <v>0</v>
      </c>
      <c r="AB3082" s="5">
        <f t="shared" ref="AB3082" ca="1" si="17711">IF(O3077&lt;=$AB$1,1,0)</f>
        <v>0</v>
      </c>
      <c r="AC3082" s="5"/>
      <c r="AD3082" s="5"/>
      <c r="AE3082" s="5"/>
      <c r="AF3082" s="5"/>
      <c r="AG3082" s="5"/>
      <c r="AH3082" s="5"/>
    </row>
    <row r="3083" spans="1:34" ht="16" x14ac:dyDescent="0.2">
      <c r="A3083" s="1">
        <v>3078</v>
      </c>
      <c r="B3083">
        <v>162928</v>
      </c>
      <c r="C3083">
        <v>2</v>
      </c>
      <c r="D3083" t="s">
        <v>15</v>
      </c>
      <c r="E3083" t="s">
        <v>395</v>
      </c>
      <c r="F3083">
        <v>1390</v>
      </c>
      <c r="G3083">
        <v>0.97037572254335258</v>
      </c>
      <c r="H3083">
        <v>25847.089218663299</v>
      </c>
      <c r="I3083">
        <v>0.62115476991883289</v>
      </c>
      <c r="K3083" s="2" t="s">
        <v>978</v>
      </c>
      <c r="L3083" s="2">
        <f t="shared" ref="L3083" si="17712">IF(L3077&lt;=$L$2, 1, 0)</f>
        <v>1</v>
      </c>
      <c r="M3083" s="2">
        <f t="shared" ref="M3083" si="17713">IF(M3077&lt;=$M$2, 1, 0)</f>
        <v>1</v>
      </c>
      <c r="N3083" s="2">
        <f t="shared" ref="N3083" si="17714">IF(N3077&lt;=$N$2, 1, 0)</f>
        <v>0</v>
      </c>
      <c r="O3083" s="2">
        <f t="shared" ref="O3083" si="17715">IF(O3077&lt;=$O$2, 1, 0)</f>
        <v>0</v>
      </c>
      <c r="X3083" s="5" t="s">
        <v>978</v>
      </c>
      <c r="Y3083" s="5">
        <f t="shared" ref="Y3083" ca="1" si="17716">IF(L3077&lt;=$Y$2, 1, 0)</f>
        <v>0</v>
      </c>
      <c r="Z3083" s="5">
        <f t="shared" ref="Z3083" ca="1" si="17717">IF(M3077&lt;=$Z$2, 1, 0)</f>
        <v>0</v>
      </c>
      <c r="AA3083" s="5">
        <f t="shared" ref="AA3083" ca="1" si="17718">IF(N3077&lt;=$AA$2, 1, 0)</f>
        <v>0</v>
      </c>
      <c r="AB3083" s="5">
        <f t="shared" ref="AB3083" ca="1" si="17719">IF(O3077&lt;=$AB$2, 1, 0)</f>
        <v>0</v>
      </c>
      <c r="AC3083" s="5"/>
      <c r="AD3083" s="5" t="s">
        <v>1952</v>
      </c>
      <c r="AE3083" s="5">
        <f t="shared" ref="AE3083" ca="1" si="17720" xml:space="preserve"> Y3082+Y3083+Y3084</f>
        <v>0</v>
      </c>
      <c r="AF3083" s="5">
        <f t="shared" ref="AF3083" ca="1" si="17721">Z3082+Z3083+Z3084</f>
        <v>0</v>
      </c>
      <c r="AG3083" s="5">
        <f t="shared" ref="AG3083" ca="1" si="17722">AA3082+AA3083+AA3084</f>
        <v>0</v>
      </c>
      <c r="AH3083" s="5">
        <f t="shared" ref="AH3083" ca="1" si="17723">AB3082+AB3083+AB3084</f>
        <v>0</v>
      </c>
    </row>
    <row r="3084" spans="1:34" ht="16" x14ac:dyDescent="0.2">
      <c r="A3084" s="1">
        <v>3079</v>
      </c>
      <c r="B3084">
        <v>162928</v>
      </c>
      <c r="C3084">
        <v>1</v>
      </c>
      <c r="D3084" t="s">
        <v>16</v>
      </c>
      <c r="E3084" t="s">
        <v>395</v>
      </c>
      <c r="F3084">
        <v>1391</v>
      </c>
      <c r="G3084">
        <v>0.96592592592592597</v>
      </c>
      <c r="H3084">
        <v>23291.912478484741</v>
      </c>
      <c r="I3084">
        <v>0.58333839446505642</v>
      </c>
      <c r="K3084" s="2" t="s">
        <v>979</v>
      </c>
      <c r="L3084" s="2">
        <f t="shared" ref="L3084" si="17724">IF(L3081&lt;=$L$1, 1,0)</f>
        <v>1</v>
      </c>
      <c r="M3084" s="2">
        <f t="shared" ref="M3084" si="17725">IF(M3081&lt;=$M$1, 1,0)</f>
        <v>1</v>
      </c>
      <c r="N3084" s="2">
        <f t="shared" ref="N3084" si="17726">IF(N3081&lt;=$N$1, 1,0)</f>
        <v>0</v>
      </c>
      <c r="O3084" s="2">
        <f t="shared" ref="O3084" si="17727">IF(O3081&lt;=$O$1, 1,0)</f>
        <v>0</v>
      </c>
      <c r="X3084" s="5" t="s">
        <v>979</v>
      </c>
      <c r="Y3084" s="5">
        <f t="shared" ref="Y3084" ca="1" si="17728">IF(L3081&lt;=$Y$1, 1,0)</f>
        <v>0</v>
      </c>
      <c r="Z3084" s="5">
        <f t="shared" ref="Z3084" ca="1" si="17729">IF(M3081&lt;=$Z$1, 1,0)</f>
        <v>0</v>
      </c>
      <c r="AA3084" s="5">
        <f t="shared" ref="AA3084" ca="1" si="17730">IF(N3081&lt;=$AA$1, 1,0)</f>
        <v>0</v>
      </c>
      <c r="AB3084" s="5">
        <f t="shared" ref="AB3084" ca="1" si="17731">IF(O3081&lt;=$AB$1, 1,0)</f>
        <v>0</v>
      </c>
      <c r="AC3084" s="5"/>
      <c r="AD3084" s="5" t="s">
        <v>1953</v>
      </c>
      <c r="AE3084" s="5"/>
      <c r="AF3084" s="5"/>
      <c r="AG3084" s="5"/>
      <c r="AH3084" s="5">
        <f t="shared" ref="AH3084" ca="1" si="17732">AE3083+AF3083+AG3083+AH3083</f>
        <v>0</v>
      </c>
    </row>
    <row r="3085" spans="1:34" ht="16" x14ac:dyDescent="0.2">
      <c r="A3085" s="1">
        <v>3080</v>
      </c>
      <c r="B3085">
        <v>217235</v>
      </c>
      <c r="C3085">
        <v>8</v>
      </c>
      <c r="D3085" t="s">
        <v>8</v>
      </c>
      <c r="E3085" t="s">
        <v>396</v>
      </c>
      <c r="F3085">
        <v>1494</v>
      </c>
      <c r="G3085">
        <v>0.75189107413010592</v>
      </c>
      <c r="H3085">
        <v>13937.321117336671</v>
      </c>
      <c r="I3085">
        <v>1.189580444718354</v>
      </c>
      <c r="K3085" s="2" t="s">
        <v>972</v>
      </c>
      <c r="L3085" s="4">
        <f t="shared" ref="L3085" si="17733" xml:space="preserve"> (F3085 - F3092) / F3092</f>
        <v>-0.2361963190184049</v>
      </c>
      <c r="M3085" s="4">
        <f t="shared" ref="M3085" si="17734" xml:space="preserve"> (G3085 - G3092) / G3092</f>
        <v>1.8889265380338622E-3</v>
      </c>
      <c r="N3085" s="4">
        <f t="shared" ref="N3085" si="17735" xml:space="preserve"> (H3085 - H3092) / H3092</f>
        <v>6.8673424335454605E-2</v>
      </c>
      <c r="O3085" s="4">
        <f t="shared" ref="O3085" si="17736" xml:space="preserve"> (I3085 - I3092) / I3092</f>
        <v>0.64242219161725445</v>
      </c>
      <c r="X3085" s="5"/>
      <c r="Y3085" s="6"/>
      <c r="Z3085" s="5"/>
      <c r="AA3085" s="5"/>
      <c r="AB3085" s="5"/>
      <c r="AC3085" s="5"/>
      <c r="AD3085" s="5"/>
      <c r="AE3085" s="5"/>
      <c r="AF3085" s="5"/>
      <c r="AG3085" s="5"/>
      <c r="AH3085" s="5"/>
    </row>
    <row r="3086" spans="1:34" ht="16" x14ac:dyDescent="0.2">
      <c r="A3086" s="1">
        <v>3081</v>
      </c>
      <c r="B3086">
        <v>217235</v>
      </c>
      <c r="C3086">
        <v>7</v>
      </c>
      <c r="D3086" t="s">
        <v>10</v>
      </c>
      <c r="E3086" t="s">
        <v>396</v>
      </c>
      <c r="F3086">
        <v>1445</v>
      </c>
      <c r="G3086">
        <v>0.71145975443383358</v>
      </c>
      <c r="H3086">
        <v>13227.39834729585</v>
      </c>
      <c r="I3086">
        <v>0.79893778192753839</v>
      </c>
      <c r="K3086" s="2" t="s">
        <v>973</v>
      </c>
      <c r="L3086" s="2">
        <f t="shared" ref="L3086" si="17737" xml:space="preserve"> SLOPE(F3085:F3092, $C3085:$C3092)</f>
        <v>-79.69047619047619</v>
      </c>
      <c r="M3086" s="2">
        <f t="shared" ref="M3086" si="17738" xml:space="preserve"> SLOPE(G3085:G3092, $C3085:$C3092)</f>
        <v>-5.8689727790170558E-3</v>
      </c>
      <c r="N3086" s="2">
        <f t="shared" ref="N3086" si="17739" xml:space="preserve"> SLOPE(H3085:H3092, $C3085:$C3092)</f>
        <v>33.604541488103699</v>
      </c>
      <c r="O3086" s="2">
        <f t="shared" ref="O3086" si="17740" xml:space="preserve"> SLOPE(I3085:I3092, $C3085:$C3092)</f>
        <v>3.7646900561480984E-2</v>
      </c>
      <c r="X3086" s="5"/>
      <c r="Y3086" s="6"/>
      <c r="Z3086" s="5"/>
      <c r="AA3086" s="5"/>
      <c r="AB3086" s="5"/>
      <c r="AC3086" s="5"/>
      <c r="AD3086" s="5"/>
      <c r="AE3086" s="5"/>
      <c r="AF3086" s="5"/>
      <c r="AG3086" s="5"/>
      <c r="AH3086" s="5"/>
    </row>
    <row r="3087" spans="1:34" ht="16" x14ac:dyDescent="0.2">
      <c r="A3087" s="1">
        <v>3082</v>
      </c>
      <c r="B3087">
        <v>217235</v>
      </c>
      <c r="C3087">
        <v>6</v>
      </c>
      <c r="D3087" t="s">
        <v>11</v>
      </c>
      <c r="E3087" t="s">
        <v>396</v>
      </c>
      <c r="F3087">
        <v>1625</v>
      </c>
      <c r="G3087">
        <v>0.75524861878453042</v>
      </c>
      <c r="H3087">
        <v>13714.206603696741</v>
      </c>
      <c r="I3087">
        <v>0.74398668302238402</v>
      </c>
      <c r="K3087" s="2" t="s">
        <v>974</v>
      </c>
      <c r="L3087" s="2">
        <f t="shared" ref="L3087" si="17741" xml:space="preserve"> INTERCEPT(F3085:F3092,$C3085:$C3092)</f>
        <v>2152.8571428571427</v>
      </c>
      <c r="M3087" s="2">
        <f t="shared" ref="M3087" si="17742" xml:space="preserve"> INTERCEPT(G3085:G3092,$C3085:$C3092)</f>
        <v>0.78939008841617564</v>
      </c>
      <c r="N3087" s="2">
        <f t="shared" ref="N3087" si="17743" xml:space="preserve"> INTERCEPT(H3085:H3092,$C3085:$C3092)</f>
        <v>13512.554510357557</v>
      </c>
      <c r="O3087" s="2">
        <f t="shared" ref="O3087" si="17744" xml:space="preserve"> INTERCEPT(I3085:I3092,$C3085:$C3092)</f>
        <v>0.64883253445325761</v>
      </c>
      <c r="X3087" s="5"/>
      <c r="Y3087" s="6"/>
      <c r="Z3087" s="5"/>
      <c r="AA3087" s="5"/>
      <c r="AB3087" s="5"/>
      <c r="AC3087" s="5"/>
      <c r="AD3087" s="5"/>
      <c r="AE3087" s="5"/>
      <c r="AF3087" s="5"/>
      <c r="AG3087" s="5"/>
      <c r="AH3087" s="5"/>
    </row>
    <row r="3088" spans="1:34" ht="16" x14ac:dyDescent="0.2">
      <c r="A3088" s="1">
        <v>3083</v>
      </c>
      <c r="B3088">
        <v>217235</v>
      </c>
      <c r="C3088">
        <v>5</v>
      </c>
      <c r="D3088" t="s">
        <v>12</v>
      </c>
      <c r="E3088" t="s">
        <v>396</v>
      </c>
      <c r="F3088">
        <v>2025</v>
      </c>
      <c r="G3088">
        <v>0.77616454930429524</v>
      </c>
      <c r="H3088">
        <v>13694.655769495401</v>
      </c>
      <c r="I3088">
        <v>0.7105562720459675</v>
      </c>
      <c r="K3088" s="2" t="s">
        <v>1367</v>
      </c>
      <c r="L3088" s="2">
        <f t="shared" ref="L3088:O3088" si="17745" xml:space="preserve"> L3087 + (11*L3086)</f>
        <v>1276.2619047619046</v>
      </c>
      <c r="M3088" s="2">
        <f t="shared" si="17745"/>
        <v>0.72483138784698808</v>
      </c>
      <c r="N3088" s="2">
        <f t="shared" si="17745"/>
        <v>13882.204466726698</v>
      </c>
      <c r="O3088" s="2">
        <f t="shared" si="17745"/>
        <v>1.0629484406295484</v>
      </c>
      <c r="X3088" s="5"/>
      <c r="Y3088" s="6"/>
      <c r="Z3088" s="5"/>
      <c r="AA3088" s="5"/>
      <c r="AB3088" s="5"/>
      <c r="AC3088" s="5"/>
      <c r="AD3088" s="5"/>
      <c r="AE3088" s="5"/>
      <c r="AF3088" s="5"/>
      <c r="AG3088" s="5"/>
      <c r="AH3088" s="5"/>
    </row>
    <row r="3089" spans="1:34" ht="16" x14ac:dyDescent="0.2">
      <c r="A3089" s="1">
        <v>3084</v>
      </c>
      <c r="B3089">
        <v>217235</v>
      </c>
      <c r="C3089">
        <v>4</v>
      </c>
      <c r="D3089" t="s">
        <v>13</v>
      </c>
      <c r="E3089" t="s">
        <v>396</v>
      </c>
      <c r="F3089">
        <v>1916</v>
      </c>
      <c r="G3089">
        <v>0.77670488835244422</v>
      </c>
      <c r="H3089">
        <v>13695.87440489777</v>
      </c>
      <c r="I3089">
        <v>0.80129095663333916</v>
      </c>
      <c r="K3089" s="2" t="s">
        <v>976</v>
      </c>
      <c r="L3089" s="2">
        <f t="shared" ref="L3089" si="17746" xml:space="preserve"> (L3088 - F3092) / F3092</f>
        <v>-0.34751436361865817</v>
      </c>
      <c r="M3089" s="2">
        <f t="shared" ref="M3089" si="17747" xml:space="preserve"> (M3088 - G3092) / G3092</f>
        <v>-3.4167892029754697E-2</v>
      </c>
      <c r="N3089" s="2">
        <f t="shared" ref="N3089" si="17748" xml:space="preserve"> (N3088 - H3092) / H3092</f>
        <v>6.4447239170502629E-2</v>
      </c>
      <c r="O3089" s="2">
        <f t="shared" ref="O3089" si="17749" xml:space="preserve"> (O3088 - I3092) / I3092</f>
        <v>0.46758473980148968</v>
      </c>
      <c r="X3089" s="5"/>
      <c r="Y3089" s="6"/>
      <c r="Z3089" s="5"/>
      <c r="AA3089" s="5"/>
      <c r="AB3089" s="5"/>
      <c r="AC3089" s="5"/>
      <c r="AD3089" s="5"/>
      <c r="AE3089" s="5"/>
      <c r="AF3089" s="5"/>
      <c r="AG3089" s="5"/>
      <c r="AH3089" s="5"/>
    </row>
    <row r="3090" spans="1:34" ht="16" x14ac:dyDescent="0.2">
      <c r="A3090" s="1">
        <v>3085</v>
      </c>
      <c r="B3090">
        <v>217235</v>
      </c>
      <c r="C3090">
        <v>3</v>
      </c>
      <c r="D3090" t="s">
        <v>14</v>
      </c>
      <c r="E3090" t="s">
        <v>396</v>
      </c>
      <c r="F3090">
        <v>1898</v>
      </c>
      <c r="G3090">
        <v>0.79202772963604851</v>
      </c>
      <c r="H3090">
        <v>14635.13144160595</v>
      </c>
      <c r="I3090">
        <v>0.827956724713246</v>
      </c>
      <c r="K3090" s="2" t="s">
        <v>977</v>
      </c>
      <c r="L3090" s="2">
        <f t="shared" ref="L3090" si="17750">IF(L3085&lt;=$L$1,1,0)</f>
        <v>1</v>
      </c>
      <c r="M3090" s="2">
        <f t="shared" ref="M3090" si="17751">IF(M3085&lt;=$M$1,1,0)</f>
        <v>1</v>
      </c>
      <c r="N3090" s="2">
        <f t="shared" ref="N3090" si="17752">IF(N3085&lt;=$N$1,1,0)</f>
        <v>0</v>
      </c>
      <c r="O3090" s="2">
        <f t="shared" ref="O3090" si="17753">IF(O3085&lt;=$O$1,1,0)</f>
        <v>0</v>
      </c>
      <c r="X3090" s="5" t="s">
        <v>977</v>
      </c>
      <c r="Y3090" s="5">
        <f t="shared" ref="Y3090" ca="1" si="17754">IF(L3085&lt;=$Y$1,1,0)</f>
        <v>1</v>
      </c>
      <c r="Z3090" s="5">
        <f t="shared" ref="Z3090" ca="1" si="17755">IF(M3085&lt;=$Z$1,1,0)</f>
        <v>0</v>
      </c>
      <c r="AA3090" s="5">
        <f t="shared" ref="AA3090" ca="1" si="17756">IF(N3085&lt;=$AA$1,1,0)</f>
        <v>0</v>
      </c>
      <c r="AB3090" s="5">
        <f t="shared" ref="AB3090" ca="1" si="17757">IF(O3085&lt;=$AB$1,1,0)</f>
        <v>0</v>
      </c>
      <c r="AC3090" s="5"/>
      <c r="AD3090" s="5"/>
      <c r="AE3090" s="5"/>
      <c r="AF3090" s="5"/>
      <c r="AG3090" s="5"/>
      <c r="AH3090" s="5"/>
    </row>
    <row r="3091" spans="1:34" ht="16" x14ac:dyDescent="0.2">
      <c r="A3091" s="1">
        <v>3086</v>
      </c>
      <c r="B3091">
        <v>217235</v>
      </c>
      <c r="C3091">
        <v>2</v>
      </c>
      <c r="D3091" t="s">
        <v>15</v>
      </c>
      <c r="E3091" t="s">
        <v>396</v>
      </c>
      <c r="F3091">
        <v>1995</v>
      </c>
      <c r="G3091">
        <v>0.78986758779504895</v>
      </c>
      <c r="H3091">
        <v>13363.909160510681</v>
      </c>
      <c r="I3091">
        <v>0.74935563180400766</v>
      </c>
      <c r="K3091" s="2" t="s">
        <v>978</v>
      </c>
      <c r="L3091" s="2">
        <f t="shared" ref="L3091" si="17758">IF(L3085&lt;=$L$2, 1, 0)</f>
        <v>1</v>
      </c>
      <c r="M3091" s="2">
        <f t="shared" ref="M3091" si="17759">IF(M3085&lt;=$M$2, 1, 0)</f>
        <v>1</v>
      </c>
      <c r="N3091" s="2">
        <f t="shared" ref="N3091" si="17760">IF(N3085&lt;=$N$2, 1, 0)</f>
        <v>0</v>
      </c>
      <c r="O3091" s="2">
        <f t="shared" ref="O3091" si="17761">IF(O3085&lt;=$O$2, 1, 0)</f>
        <v>0</v>
      </c>
      <c r="X3091" s="5" t="s">
        <v>978</v>
      </c>
      <c r="Y3091" s="5">
        <f t="shared" ref="Y3091" ca="1" si="17762">IF(L3085&lt;=$Y$2, 1, 0)</f>
        <v>0</v>
      </c>
      <c r="Z3091" s="5">
        <f t="shared" ref="Z3091" ca="1" si="17763">IF(M3085&lt;=$Z$2, 1, 0)</f>
        <v>0</v>
      </c>
      <c r="AA3091" s="5">
        <f t="shared" ref="AA3091" ca="1" si="17764">IF(N3085&lt;=$AA$2, 1, 0)</f>
        <v>0</v>
      </c>
      <c r="AB3091" s="5">
        <f t="shared" ref="AB3091" ca="1" si="17765">IF(O3085&lt;=$AB$2, 1, 0)</f>
        <v>0</v>
      </c>
      <c r="AC3091" s="5"/>
      <c r="AD3091" s="5" t="s">
        <v>1952</v>
      </c>
      <c r="AE3091" s="5">
        <f t="shared" ref="AE3091" ca="1" si="17766" xml:space="preserve"> Y3090+Y3091+Y3092</f>
        <v>2</v>
      </c>
      <c r="AF3091" s="5">
        <f t="shared" ref="AF3091" ca="1" si="17767">Z3090+Z3091+Z3092</f>
        <v>0</v>
      </c>
      <c r="AG3091" s="5">
        <f t="shared" ref="AG3091" ca="1" si="17768">AA3090+AA3091+AA3092</f>
        <v>0</v>
      </c>
      <c r="AH3091" s="5">
        <f t="shared" ref="AH3091" ca="1" si="17769">AB3090+AB3091+AB3092</f>
        <v>0</v>
      </c>
    </row>
    <row r="3092" spans="1:34" ht="16" x14ac:dyDescent="0.2">
      <c r="A3092" s="1">
        <v>3087</v>
      </c>
      <c r="B3092">
        <v>217235</v>
      </c>
      <c r="C3092">
        <v>1</v>
      </c>
      <c r="D3092" t="s">
        <v>16</v>
      </c>
      <c r="E3092" t="s">
        <v>396</v>
      </c>
      <c r="F3092">
        <v>1956</v>
      </c>
      <c r="G3092">
        <v>0.75047348484848486</v>
      </c>
      <c r="H3092">
        <v>13041.702731593119</v>
      </c>
      <c r="I3092">
        <v>0.72428420097453883</v>
      </c>
      <c r="K3092" s="2" t="s">
        <v>979</v>
      </c>
      <c r="L3092" s="2">
        <f t="shared" ref="L3092" si="17770">IF(L3089&lt;=$L$1, 1,0)</f>
        <v>1</v>
      </c>
      <c r="M3092" s="2">
        <f t="shared" ref="M3092" si="17771">IF(M3089&lt;=$M$1, 1,0)</f>
        <v>1</v>
      </c>
      <c r="N3092" s="2">
        <f t="shared" ref="N3092" si="17772">IF(N3089&lt;=$N$1, 1,0)</f>
        <v>0</v>
      </c>
      <c r="O3092" s="2">
        <f t="shared" ref="O3092" si="17773">IF(O3089&lt;=$O$1, 1,0)</f>
        <v>0</v>
      </c>
      <c r="X3092" s="5" t="s">
        <v>979</v>
      </c>
      <c r="Y3092" s="5">
        <f t="shared" ref="Y3092" ca="1" si="17774">IF(L3089&lt;=$Y$1, 1,0)</f>
        <v>1</v>
      </c>
      <c r="Z3092" s="5">
        <f t="shared" ref="Z3092" ca="1" si="17775">IF(M3089&lt;=$Z$1, 1,0)</f>
        <v>0</v>
      </c>
      <c r="AA3092" s="5">
        <f t="shared" ref="AA3092" ca="1" si="17776">IF(N3089&lt;=$AA$1, 1,0)</f>
        <v>0</v>
      </c>
      <c r="AB3092" s="5">
        <f t="shared" ref="AB3092" ca="1" si="17777">IF(O3089&lt;=$AB$1, 1,0)</f>
        <v>0</v>
      </c>
      <c r="AC3092" s="5"/>
      <c r="AD3092" s="5" t="s">
        <v>1953</v>
      </c>
      <c r="AE3092" s="5"/>
      <c r="AF3092" s="5"/>
      <c r="AG3092" s="5"/>
      <c r="AH3092" s="5">
        <f t="shared" ref="AH3092" ca="1" si="17778">AE3091+AF3091+AG3091+AH3091</f>
        <v>2</v>
      </c>
    </row>
    <row r="3093" spans="1:34" ht="16" x14ac:dyDescent="0.2">
      <c r="A3093" s="1">
        <v>3088</v>
      </c>
      <c r="B3093">
        <v>220473</v>
      </c>
      <c r="C3093">
        <v>8</v>
      </c>
      <c r="D3093" t="s">
        <v>8</v>
      </c>
      <c r="E3093" t="s">
        <v>397</v>
      </c>
      <c r="F3093">
        <v>145</v>
      </c>
      <c r="G3093">
        <v>0.740506329113924</v>
      </c>
      <c r="H3093">
        <v>12540.43665213412</v>
      </c>
      <c r="I3093">
        <v>5.0737667716908863</v>
      </c>
      <c r="K3093" s="2" t="s">
        <v>972</v>
      </c>
      <c r="L3093" s="4">
        <f t="shared" ref="L3093" si="17779" xml:space="preserve"> (F3093 - F3100) / F3100</f>
        <v>-0.19444444444444445</v>
      </c>
      <c r="M3093" s="4">
        <f t="shared" ref="M3093" si="17780" xml:space="preserve"> (G3093 - G3100) / G3100</f>
        <v>-1.2658227848101333E-2</v>
      </c>
      <c r="N3093" s="4">
        <f t="shared" ref="N3093" si="17781" xml:space="preserve"> (H3093 - H3100) / H3100</f>
        <v>0.78512320945121972</v>
      </c>
      <c r="O3093" s="4">
        <f t="shared" ref="O3093" si="17782" xml:space="preserve"> (I3093 - I3100) / I3100</f>
        <v>-0.10460370067141599</v>
      </c>
      <c r="X3093" s="5"/>
      <c r="Y3093" s="6"/>
      <c r="Z3093" s="5"/>
      <c r="AA3093" s="5"/>
      <c r="AB3093" s="5"/>
      <c r="AC3093" s="5"/>
      <c r="AD3093" s="5"/>
      <c r="AE3093" s="5"/>
      <c r="AF3093" s="5"/>
      <c r="AG3093" s="5"/>
      <c r="AH3093" s="5"/>
    </row>
    <row r="3094" spans="1:34" ht="16" x14ac:dyDescent="0.2">
      <c r="A3094" s="1">
        <v>3089</v>
      </c>
      <c r="B3094">
        <v>220473</v>
      </c>
      <c r="C3094">
        <v>7</v>
      </c>
      <c r="D3094" t="s">
        <v>10</v>
      </c>
      <c r="E3094" t="s">
        <v>397</v>
      </c>
      <c r="F3094">
        <v>170</v>
      </c>
      <c r="G3094">
        <v>0.68707482993197277</v>
      </c>
      <c r="H3094">
        <v>12204.77151537564</v>
      </c>
      <c r="I3094">
        <v>5.7061208355724977</v>
      </c>
      <c r="K3094" s="2" t="s">
        <v>973</v>
      </c>
      <c r="L3094" s="2">
        <f t="shared" ref="L3094" si="17783" xml:space="preserve"> SLOPE(F3093:F3100, $C3093:$C3100)</f>
        <v>-4.1785714285714288</v>
      </c>
      <c r="M3094" s="2">
        <f t="shared" ref="M3094" si="17784" xml:space="preserve"> SLOPE(G3093:G3100, $C3093:$C3100)</f>
        <v>-3.0479510641410958E-3</v>
      </c>
      <c r="N3094" s="2">
        <f t="shared" ref="N3094" si="17785" xml:space="preserve"> SLOPE(H3093:H3100, $C3093:$C3100)</f>
        <v>883.9136236975927</v>
      </c>
      <c r="O3094" s="2">
        <f t="shared" ref="O3094" si="17786" xml:space="preserve"> SLOPE(I3093:I3100, $C3093:$C3100)</f>
        <v>-8.7694349729496593E-2</v>
      </c>
      <c r="X3094" s="5"/>
      <c r="Y3094" s="6"/>
      <c r="Z3094" s="5"/>
      <c r="AA3094" s="5"/>
      <c r="AB3094" s="5"/>
      <c r="AC3094" s="5"/>
      <c r="AD3094" s="5"/>
      <c r="AE3094" s="5"/>
      <c r="AF3094" s="5"/>
      <c r="AG3094" s="5"/>
      <c r="AH3094" s="5"/>
    </row>
    <row r="3095" spans="1:34" ht="16" x14ac:dyDescent="0.2">
      <c r="A3095" s="1">
        <v>3090</v>
      </c>
      <c r="B3095">
        <v>220473</v>
      </c>
      <c r="C3095">
        <v>6</v>
      </c>
      <c r="D3095" t="s">
        <v>11</v>
      </c>
      <c r="E3095" t="s">
        <v>397</v>
      </c>
      <c r="F3095">
        <v>153</v>
      </c>
      <c r="G3095">
        <v>0.79389312977099236</v>
      </c>
      <c r="H3095">
        <v>11302.117527993671</v>
      </c>
      <c r="I3095">
        <v>5.6610121418249504</v>
      </c>
      <c r="K3095" s="2" t="s">
        <v>974</v>
      </c>
      <c r="L3095" s="2">
        <f t="shared" ref="L3095" si="17787" xml:space="preserve"> INTERCEPT(F3093:F3100,$C3093:$C3100)</f>
        <v>182.17857142857144</v>
      </c>
      <c r="M3095" s="2">
        <f t="shared" ref="M3095" si="17788" xml:space="preserve"> INTERCEPT(G3093:G3100,$C3093:$C3100)</f>
        <v>0.75683601501691944</v>
      </c>
      <c r="N3095" s="2">
        <f t="shared" ref="N3095" si="17789" xml:space="preserve"> INTERCEPT(H3093:H3100,$C3093:$C3100)</f>
        <v>5645.5550838730733</v>
      </c>
      <c r="O3095" s="2">
        <f t="shared" ref="O3095" si="17790" xml:space="preserve"> INTERCEPT(I3093:I3100,$C3093:$C3100)</f>
        <v>5.9860928041862334</v>
      </c>
      <c r="X3095" s="5"/>
      <c r="Y3095" s="6"/>
      <c r="Z3095" s="5"/>
      <c r="AA3095" s="5"/>
      <c r="AB3095" s="5"/>
      <c r="AC3095" s="5"/>
      <c r="AD3095" s="5"/>
      <c r="AE3095" s="5"/>
      <c r="AF3095" s="5"/>
      <c r="AG3095" s="5"/>
      <c r="AH3095" s="5"/>
    </row>
    <row r="3096" spans="1:34" ht="16" x14ac:dyDescent="0.2">
      <c r="A3096" s="1">
        <v>3091</v>
      </c>
      <c r="B3096">
        <v>220473</v>
      </c>
      <c r="C3096">
        <v>5</v>
      </c>
      <c r="D3096" t="s">
        <v>12</v>
      </c>
      <c r="E3096" t="s">
        <v>397</v>
      </c>
      <c r="F3096">
        <v>138</v>
      </c>
      <c r="G3096">
        <v>0.75903614457831325</v>
      </c>
      <c r="H3096">
        <v>9636.2056853391769</v>
      </c>
      <c r="I3096">
        <v>4.9716201406821279</v>
      </c>
      <c r="K3096" s="2" t="s">
        <v>1368</v>
      </c>
      <c r="L3096" s="2">
        <f t="shared" ref="L3096:O3096" si="17791" xml:space="preserve"> L3095 + (11*L3094)</f>
        <v>136.21428571428572</v>
      </c>
      <c r="M3096" s="2">
        <f t="shared" si="17791"/>
        <v>0.72330855331136734</v>
      </c>
      <c r="N3096" s="2">
        <f t="shared" si="17791"/>
        <v>15368.604944546594</v>
      </c>
      <c r="O3096" s="2">
        <f t="shared" si="17791"/>
        <v>5.0214549571617706</v>
      </c>
      <c r="X3096" s="5"/>
      <c r="Y3096" s="6"/>
      <c r="Z3096" s="5"/>
      <c r="AA3096" s="5"/>
      <c r="AB3096" s="5"/>
      <c r="AC3096" s="5"/>
      <c r="AD3096" s="5"/>
      <c r="AE3096" s="5"/>
      <c r="AF3096" s="5"/>
      <c r="AG3096" s="5"/>
      <c r="AH3096" s="5"/>
    </row>
    <row r="3097" spans="1:34" ht="16" x14ac:dyDescent="0.2">
      <c r="A3097" s="1">
        <v>3092</v>
      </c>
      <c r="B3097">
        <v>220473</v>
      </c>
      <c r="C3097">
        <v>4</v>
      </c>
      <c r="D3097" t="s">
        <v>13</v>
      </c>
      <c r="E3097" t="s">
        <v>397</v>
      </c>
      <c r="F3097">
        <v>167</v>
      </c>
      <c r="G3097">
        <v>0.74331550802139035</v>
      </c>
      <c r="H3097">
        <v>8841.647167520081</v>
      </c>
      <c r="I3097">
        <v>5.5348298428215603</v>
      </c>
      <c r="K3097" s="2" t="s">
        <v>976</v>
      </c>
      <c r="L3097" s="2">
        <f t="shared" ref="L3097" si="17792" xml:space="preserve"> (L3096 - F3100) / F3100</f>
        <v>-0.24325396825396822</v>
      </c>
      <c r="M3097" s="2">
        <f t="shared" ref="M3097" si="17793" xml:space="preserve"> (M3096 - G3100) / G3100</f>
        <v>-3.5588595584843542E-2</v>
      </c>
      <c r="N3097" s="2">
        <f t="shared" ref="N3097" si="17794" xml:space="preserve"> (N3096 - H3100) / H3100</f>
        <v>1.1877111734166019</v>
      </c>
      <c r="O3097" s="2">
        <f t="shared" ref="O3097" si="17795" xml:space="preserve"> (O3096 - I3100) / I3100</f>
        <v>-0.11383546224979132</v>
      </c>
      <c r="X3097" s="5"/>
      <c r="Y3097" s="6"/>
      <c r="Z3097" s="5"/>
      <c r="AA3097" s="5"/>
      <c r="AB3097" s="5"/>
      <c r="AC3097" s="5"/>
      <c r="AD3097" s="5"/>
      <c r="AE3097" s="5"/>
      <c r="AF3097" s="5"/>
      <c r="AG3097" s="5"/>
      <c r="AH3097" s="5"/>
    </row>
    <row r="3098" spans="1:34" ht="16" x14ac:dyDescent="0.2">
      <c r="A3098" s="1">
        <v>3093</v>
      </c>
      <c r="B3098">
        <v>220473</v>
      </c>
      <c r="C3098">
        <v>3</v>
      </c>
      <c r="D3098" t="s">
        <v>14</v>
      </c>
      <c r="E3098" t="s">
        <v>397</v>
      </c>
      <c r="F3098">
        <v>192</v>
      </c>
      <c r="G3098">
        <v>0.66666666666666663</v>
      </c>
      <c r="H3098">
        <v>8545.8108220491904</v>
      </c>
      <c r="I3098">
        <v>6.210932503399075</v>
      </c>
      <c r="K3098" s="2" t="s">
        <v>977</v>
      </c>
      <c r="L3098" s="2">
        <f t="shared" ref="L3098" si="17796">IF(L3093&lt;=$L$1,1,0)</f>
        <v>1</v>
      </c>
      <c r="M3098" s="2">
        <f t="shared" ref="M3098" si="17797">IF(M3093&lt;=$M$1,1,0)</f>
        <v>1</v>
      </c>
      <c r="N3098" s="2">
        <f t="shared" ref="N3098" si="17798">IF(N3093&lt;=$N$1,1,0)</f>
        <v>0</v>
      </c>
      <c r="O3098" s="2">
        <f t="shared" ref="O3098" si="17799">IF(O3093&lt;=$O$1,1,0)</f>
        <v>1</v>
      </c>
      <c r="X3098" s="5" t="s">
        <v>977</v>
      </c>
      <c r="Y3098" s="5">
        <f t="shared" ref="Y3098" ca="1" si="17800">IF(L3093&lt;=$Y$1,1,0)</f>
        <v>0</v>
      </c>
      <c r="Z3098" s="5">
        <f t="shared" ref="Z3098" ca="1" si="17801">IF(M3093&lt;=$Z$1,1,0)</f>
        <v>0</v>
      </c>
      <c r="AA3098" s="5">
        <f t="shared" ref="AA3098" ca="1" si="17802">IF(N3093&lt;=$AA$1,1,0)</f>
        <v>0</v>
      </c>
      <c r="AB3098" s="5">
        <f t="shared" ref="AB3098" ca="1" si="17803">IF(O3093&lt;=$AB$1,1,0)</f>
        <v>1</v>
      </c>
      <c r="AC3098" s="5"/>
      <c r="AD3098" s="5"/>
      <c r="AE3098" s="5"/>
      <c r="AF3098" s="5"/>
      <c r="AG3098" s="5"/>
      <c r="AH3098" s="5"/>
    </row>
    <row r="3099" spans="1:34" ht="16" x14ac:dyDescent="0.2">
      <c r="A3099" s="1">
        <v>3094</v>
      </c>
      <c r="B3099">
        <v>220473</v>
      </c>
      <c r="C3099">
        <v>2</v>
      </c>
      <c r="D3099" t="s">
        <v>15</v>
      </c>
      <c r="E3099" t="s">
        <v>397</v>
      </c>
      <c r="F3099">
        <v>162</v>
      </c>
      <c r="G3099">
        <v>0.8044692737430168</v>
      </c>
      <c r="H3099">
        <v>6889.3719444652661</v>
      </c>
      <c r="I3099">
        <v>5.9069595402718349</v>
      </c>
      <c r="K3099" s="2" t="s">
        <v>978</v>
      </c>
      <c r="L3099" s="2">
        <f t="shared" ref="L3099" si="17804">IF(L3093&lt;=$L$2, 1, 0)</f>
        <v>1</v>
      </c>
      <c r="M3099" s="2">
        <f t="shared" ref="M3099" si="17805">IF(M3093&lt;=$M$2, 1, 0)</f>
        <v>1</v>
      </c>
      <c r="N3099" s="2">
        <f t="shared" ref="N3099" si="17806">IF(N3093&lt;=$N$2, 1, 0)</f>
        <v>0</v>
      </c>
      <c r="O3099" s="2">
        <f t="shared" ref="O3099" si="17807">IF(O3093&lt;=$O$2, 1, 0)</f>
        <v>1</v>
      </c>
      <c r="X3099" s="5" t="s">
        <v>978</v>
      </c>
      <c r="Y3099" s="5">
        <f t="shared" ref="Y3099" ca="1" si="17808">IF(L3093&lt;=$Y$2, 1, 0)</f>
        <v>0</v>
      </c>
      <c r="Z3099" s="5">
        <f t="shared" ref="Z3099" ca="1" si="17809">IF(M3093&lt;=$Z$2, 1, 0)</f>
        <v>0</v>
      </c>
      <c r="AA3099" s="5">
        <f t="shared" ref="AA3099" ca="1" si="17810">IF(N3093&lt;=$AA$2, 1, 0)</f>
        <v>0</v>
      </c>
      <c r="AB3099" s="5">
        <f t="shared" ref="AB3099" ca="1" si="17811">IF(O3093&lt;=$AB$2, 1, 0)</f>
        <v>0</v>
      </c>
      <c r="AC3099" s="5"/>
      <c r="AD3099" s="5" t="s">
        <v>1952</v>
      </c>
      <c r="AE3099" s="5">
        <f t="shared" ref="AE3099" ca="1" si="17812" xml:space="preserve"> Y3098+Y3099+Y3100</f>
        <v>1</v>
      </c>
      <c r="AF3099" s="5">
        <f t="shared" ref="AF3099" ca="1" si="17813">Z3098+Z3099+Z3100</f>
        <v>0</v>
      </c>
      <c r="AG3099" s="5">
        <f t="shared" ref="AG3099" ca="1" si="17814">AA3098+AA3099+AA3100</f>
        <v>0</v>
      </c>
      <c r="AH3099" s="5">
        <f t="shared" ref="AH3099" ca="1" si="17815">AB3098+AB3099+AB3100</f>
        <v>2</v>
      </c>
    </row>
    <row r="3100" spans="1:34" ht="16" x14ac:dyDescent="0.2">
      <c r="A3100" s="1">
        <v>3095</v>
      </c>
      <c r="B3100">
        <v>220473</v>
      </c>
      <c r="C3100">
        <v>1</v>
      </c>
      <c r="D3100" t="s">
        <v>16</v>
      </c>
      <c r="E3100" t="s">
        <v>397</v>
      </c>
      <c r="F3100">
        <v>180</v>
      </c>
      <c r="G3100">
        <v>0.75</v>
      </c>
      <c r="H3100">
        <v>7024.9698092207791</v>
      </c>
      <c r="I3100">
        <v>5.6665040669650608</v>
      </c>
      <c r="K3100" s="2" t="s">
        <v>979</v>
      </c>
      <c r="L3100" s="2">
        <f t="shared" ref="L3100" si="17816">IF(L3097&lt;=$L$1, 1,0)</f>
        <v>1</v>
      </c>
      <c r="M3100" s="2">
        <f t="shared" ref="M3100" si="17817">IF(M3097&lt;=$M$1, 1,0)</f>
        <v>1</v>
      </c>
      <c r="N3100" s="2">
        <f t="shared" ref="N3100" si="17818">IF(N3097&lt;=$N$1, 1,0)</f>
        <v>0</v>
      </c>
      <c r="O3100" s="2">
        <f t="shared" ref="O3100" si="17819">IF(O3097&lt;=$O$1, 1,0)</f>
        <v>1</v>
      </c>
      <c r="X3100" s="5" t="s">
        <v>979</v>
      </c>
      <c r="Y3100" s="5">
        <f t="shared" ref="Y3100" ca="1" si="17820">IF(L3097&lt;=$Y$1, 1,0)</f>
        <v>1</v>
      </c>
      <c r="Z3100" s="5">
        <f t="shared" ref="Z3100" ca="1" si="17821">IF(M3097&lt;=$Z$1, 1,0)</f>
        <v>0</v>
      </c>
      <c r="AA3100" s="5">
        <f t="shared" ref="AA3100" ca="1" si="17822">IF(N3097&lt;=$AA$1, 1,0)</f>
        <v>0</v>
      </c>
      <c r="AB3100" s="5">
        <f t="shared" ref="AB3100" ca="1" si="17823">IF(O3097&lt;=$AB$1, 1,0)</f>
        <v>1</v>
      </c>
      <c r="AC3100" s="5"/>
      <c r="AD3100" s="5" t="s">
        <v>1953</v>
      </c>
      <c r="AE3100" s="5"/>
      <c r="AF3100" s="5"/>
      <c r="AG3100" s="5"/>
      <c r="AH3100" s="5">
        <f t="shared" ref="AH3100" ca="1" si="17824">AE3099+AF3099+AG3099+AH3099</f>
        <v>3</v>
      </c>
    </row>
    <row r="3101" spans="1:34" ht="16" x14ac:dyDescent="0.2">
      <c r="A3101" s="1">
        <v>3096</v>
      </c>
      <c r="B3101">
        <v>132879</v>
      </c>
      <c r="C3101">
        <v>8</v>
      </c>
      <c r="D3101" t="s">
        <v>8</v>
      </c>
      <c r="E3101" t="s">
        <v>398</v>
      </c>
      <c r="F3101">
        <v>56</v>
      </c>
      <c r="G3101">
        <v>0.46268656716417911</v>
      </c>
      <c r="H3101">
        <v>15029.315792309901</v>
      </c>
      <c r="I3101">
        <v>0.31684249498080841</v>
      </c>
      <c r="K3101" s="2" t="s">
        <v>972</v>
      </c>
      <c r="L3101" s="4">
        <f t="shared" ref="L3101" si="17825" xml:space="preserve"> (F3101 - F3108) / F3108</f>
        <v>-0.3253012048192771</v>
      </c>
      <c r="M3101" s="4">
        <f t="shared" ref="M3101" si="17826" xml:space="preserve"> (G3101 - G3108) / G3108</f>
        <v>-0.38059701492537312</v>
      </c>
      <c r="N3101" s="4">
        <f t="shared" ref="N3101" si="17827" xml:space="preserve"> (H3101 - H3108) / H3108</f>
        <v>0.89194735640646405</v>
      </c>
      <c r="O3101" s="4">
        <f t="shared" ref="O3101" si="17828" xml:space="preserve"> (I3101 - I3108) / I3108</f>
        <v>0.8278175728696695</v>
      </c>
      <c r="X3101" s="5"/>
      <c r="Y3101" s="6"/>
      <c r="Z3101" s="5"/>
      <c r="AA3101" s="5"/>
      <c r="AB3101" s="5"/>
      <c r="AC3101" s="5"/>
      <c r="AD3101" s="5"/>
      <c r="AE3101" s="5"/>
      <c r="AF3101" s="5"/>
      <c r="AG3101" s="5"/>
      <c r="AH3101" s="5"/>
    </row>
    <row r="3102" spans="1:34" ht="16" x14ac:dyDescent="0.2">
      <c r="A3102" s="1">
        <v>3097</v>
      </c>
      <c r="B3102">
        <v>132879</v>
      </c>
      <c r="C3102">
        <v>7</v>
      </c>
      <c r="D3102" t="s">
        <v>10</v>
      </c>
      <c r="E3102" t="s">
        <v>398</v>
      </c>
      <c r="F3102">
        <v>68</v>
      </c>
      <c r="G3102">
        <v>0.55769230769230771</v>
      </c>
      <c r="H3102">
        <v>13099.25522366221</v>
      </c>
      <c r="I3102">
        <v>0.34488761301258308</v>
      </c>
      <c r="K3102" s="2" t="s">
        <v>973</v>
      </c>
      <c r="L3102" s="2">
        <f t="shared" ref="L3102" si="17829" xml:space="preserve"> SLOPE(F3101:F3108, $C3101:$C3108)</f>
        <v>-0.55952380952380953</v>
      </c>
      <c r="M3102" s="2">
        <f t="shared" ref="M3102" si="17830" xml:space="preserve"> SLOPE(G3101:G3108, $C3101:$C3108)</f>
        <v>-2.5616767963059922E-2</v>
      </c>
      <c r="N3102" s="2">
        <f t="shared" ref="N3102" si="17831" xml:space="preserve"> SLOPE(H3101:H3108, $C3101:$C3108)</f>
        <v>790.116529905265</v>
      </c>
      <c r="O3102" s="2">
        <f t="shared" ref="O3102" si="17832" xml:space="preserve"> SLOPE(I3101:I3108, $C3101:$C3108)</f>
        <v>2.3532777202731309E-2</v>
      </c>
      <c r="X3102" s="5"/>
      <c r="Y3102" s="6"/>
      <c r="Z3102" s="5"/>
      <c r="AA3102" s="5"/>
      <c r="AB3102" s="5"/>
      <c r="AC3102" s="5"/>
      <c r="AD3102" s="5"/>
      <c r="AE3102" s="5"/>
      <c r="AF3102" s="5"/>
      <c r="AG3102" s="5"/>
      <c r="AH3102" s="5"/>
    </row>
    <row r="3103" spans="1:34" ht="16" x14ac:dyDescent="0.2">
      <c r="A3103" s="1">
        <v>3098</v>
      </c>
      <c r="B3103">
        <v>132879</v>
      </c>
      <c r="C3103">
        <v>6</v>
      </c>
      <c r="D3103" t="s">
        <v>11</v>
      </c>
      <c r="E3103" t="s">
        <v>398</v>
      </c>
      <c r="F3103">
        <v>56</v>
      </c>
      <c r="G3103">
        <v>0.68571428571428572</v>
      </c>
      <c r="H3103">
        <v>12730.01352943744</v>
      </c>
      <c r="I3103">
        <v>0.30509322463604688</v>
      </c>
      <c r="K3103" s="2" t="s">
        <v>974</v>
      </c>
      <c r="L3103" s="2">
        <f t="shared" ref="L3103" si="17833" xml:space="preserve"> INTERCEPT(F3101:F3108,$C3101:$C3108)</f>
        <v>55.892857142857146</v>
      </c>
      <c r="M3103" s="2">
        <f t="shared" ref="M3103" si="17834" xml:space="preserve"> INTERCEPT(G3101:G3108,$C3101:$C3108)</f>
        <v>0.71597276050797554</v>
      </c>
      <c r="N3103" s="2">
        <f t="shared" ref="N3103" si="17835" xml:space="preserve"> INTERCEPT(H3101:H3108,$C3101:$C3108)</f>
        <v>8303.3056868098938</v>
      </c>
      <c r="O3103" s="2">
        <f t="shared" ref="O3103" si="17836" xml:space="preserve"> INTERCEPT(I3101:I3108,$C3101:$C3108)</f>
        <v>0.15904637599806115</v>
      </c>
      <c r="X3103" s="5"/>
      <c r="Y3103" s="6"/>
      <c r="Z3103" s="5"/>
      <c r="AA3103" s="5"/>
      <c r="AB3103" s="5"/>
      <c r="AC3103" s="5"/>
      <c r="AD3103" s="5"/>
      <c r="AE3103" s="5"/>
      <c r="AF3103" s="5"/>
      <c r="AG3103" s="5"/>
      <c r="AH3103" s="5"/>
    </row>
    <row r="3104" spans="1:34" ht="16" x14ac:dyDescent="0.2">
      <c r="A3104" s="1">
        <v>3099</v>
      </c>
      <c r="B3104">
        <v>132879</v>
      </c>
      <c r="C3104">
        <v>5</v>
      </c>
      <c r="D3104" t="s">
        <v>12</v>
      </c>
      <c r="E3104" t="s">
        <v>398</v>
      </c>
      <c r="F3104">
        <v>36</v>
      </c>
      <c r="G3104">
        <v>0.55263157894736847</v>
      </c>
      <c r="H3104">
        <v>11651.55480075607</v>
      </c>
      <c r="I3104">
        <v>0.2867262521257688</v>
      </c>
      <c r="K3104" s="2" t="s">
        <v>1369</v>
      </c>
      <c r="L3104" s="2">
        <f t="shared" ref="L3104:O3104" si="17837" xml:space="preserve"> L3103 + (11*L3102)</f>
        <v>49.738095238095241</v>
      </c>
      <c r="M3104" s="2">
        <f t="shared" si="17837"/>
        <v>0.43418831291431637</v>
      </c>
      <c r="N3104" s="2">
        <f t="shared" si="17837"/>
        <v>16994.587515767809</v>
      </c>
      <c r="O3104" s="2">
        <f t="shared" si="17837"/>
        <v>0.41790692522810557</v>
      </c>
      <c r="X3104" s="5"/>
      <c r="Y3104" s="6"/>
      <c r="Z3104" s="5"/>
      <c r="AA3104" s="5"/>
      <c r="AB3104" s="5"/>
      <c r="AC3104" s="5"/>
      <c r="AD3104" s="5"/>
      <c r="AE3104" s="5"/>
      <c r="AF3104" s="5"/>
      <c r="AG3104" s="5"/>
      <c r="AH3104" s="5"/>
    </row>
    <row r="3105" spans="1:34" ht="16" x14ac:dyDescent="0.2">
      <c r="A3105" s="1">
        <v>3100</v>
      </c>
      <c r="B3105">
        <v>132879</v>
      </c>
      <c r="C3105">
        <v>4</v>
      </c>
      <c r="D3105" t="s">
        <v>13</v>
      </c>
      <c r="E3105" t="s">
        <v>398</v>
      </c>
      <c r="F3105">
        <v>38</v>
      </c>
      <c r="G3105">
        <v>0.66666666666666663</v>
      </c>
      <c r="H3105">
        <v>12286.35272009976</v>
      </c>
      <c r="I3105">
        <v>0.26868716256282349</v>
      </c>
      <c r="K3105" s="2" t="s">
        <v>976</v>
      </c>
      <c r="L3105" s="2">
        <f t="shared" ref="L3105" si="17838" xml:space="preserve"> (L3104 - F3108) / F3108</f>
        <v>-0.4007458405048766</v>
      </c>
      <c r="M3105" s="2">
        <f t="shared" ref="M3105" si="17839" xml:space="preserve"> (M3104 - G3108) / G3108</f>
        <v>-0.4187479036792216</v>
      </c>
      <c r="N3105" s="2">
        <f t="shared" ref="N3105" si="17840" xml:space="preserve"> (N3104 - H3108) / H3108</f>
        <v>1.1393432254665223</v>
      </c>
      <c r="O3105" s="2">
        <f t="shared" ref="O3105" si="17841" xml:space="preserve"> (O3104 - I3108) / I3108</f>
        <v>1.410843349160378</v>
      </c>
      <c r="X3105" s="5"/>
      <c r="Y3105" s="6"/>
      <c r="Z3105" s="5"/>
      <c r="AA3105" s="5"/>
      <c r="AB3105" s="5"/>
      <c r="AC3105" s="5"/>
      <c r="AD3105" s="5"/>
      <c r="AE3105" s="5"/>
      <c r="AF3105" s="5"/>
      <c r="AG3105" s="5"/>
      <c r="AH3105" s="5"/>
    </row>
    <row r="3106" spans="1:34" ht="16" x14ac:dyDescent="0.2">
      <c r="A3106" s="1">
        <v>3101</v>
      </c>
      <c r="B3106">
        <v>132879</v>
      </c>
      <c r="C3106">
        <v>3</v>
      </c>
      <c r="D3106" t="s">
        <v>14</v>
      </c>
      <c r="E3106" t="s">
        <v>398</v>
      </c>
      <c r="F3106">
        <v>43</v>
      </c>
      <c r="G3106">
        <v>0.38636363636363641</v>
      </c>
      <c r="H3106">
        <v>12185.734881050979</v>
      </c>
      <c r="I3106">
        <v>0.2171797990953401</v>
      </c>
      <c r="K3106" s="2" t="s">
        <v>977</v>
      </c>
      <c r="L3106" s="2">
        <f t="shared" ref="L3106" si="17842">IF(L3101&lt;=$L$1,1,0)</f>
        <v>1</v>
      </c>
      <c r="M3106" s="2">
        <f t="shared" ref="M3106" si="17843">IF(M3101&lt;=$M$1,1,0)</f>
        <v>1</v>
      </c>
      <c r="N3106" s="2">
        <f t="shared" ref="N3106" si="17844">IF(N3101&lt;=$N$1,1,0)</f>
        <v>0</v>
      </c>
      <c r="O3106" s="2">
        <f t="shared" ref="O3106" si="17845">IF(O3101&lt;=$O$1,1,0)</f>
        <v>0</v>
      </c>
      <c r="X3106" s="5" t="s">
        <v>977</v>
      </c>
      <c r="Y3106" s="5">
        <f t="shared" ref="Y3106" ca="1" si="17846">IF(L3101&lt;=$Y$1,1,0)</f>
        <v>1</v>
      </c>
      <c r="Z3106" s="5">
        <f t="shared" ref="Z3106" ca="1" si="17847">IF(M3101&lt;=$Z$1,1,0)</f>
        <v>1</v>
      </c>
      <c r="AA3106" s="5">
        <f t="shared" ref="AA3106" ca="1" si="17848">IF(N3101&lt;=$AA$1,1,0)</f>
        <v>0</v>
      </c>
      <c r="AB3106" s="5">
        <f t="shared" ref="AB3106" ca="1" si="17849">IF(O3101&lt;=$AB$1,1,0)</f>
        <v>0</v>
      </c>
      <c r="AC3106" s="5"/>
      <c r="AD3106" s="5"/>
      <c r="AE3106" s="5"/>
      <c r="AF3106" s="5"/>
      <c r="AG3106" s="5"/>
      <c r="AH3106" s="5"/>
    </row>
    <row r="3107" spans="1:34" ht="16" x14ac:dyDescent="0.2">
      <c r="A3107" s="1">
        <v>3102</v>
      </c>
      <c r="B3107">
        <v>132879</v>
      </c>
      <c r="C3107">
        <v>2</v>
      </c>
      <c r="D3107" t="s">
        <v>15</v>
      </c>
      <c r="E3107" t="s">
        <v>398</v>
      </c>
      <c r="F3107">
        <v>47</v>
      </c>
      <c r="G3107">
        <v>0.74683544303797467</v>
      </c>
      <c r="H3107">
        <v>9944.5795940061744</v>
      </c>
      <c r="I3107">
        <v>0.20678973750095431</v>
      </c>
      <c r="K3107" s="2" t="s">
        <v>978</v>
      </c>
      <c r="L3107" s="2">
        <f t="shared" ref="L3107" si="17850">IF(L3101&lt;=$L$2, 1, 0)</f>
        <v>1</v>
      </c>
      <c r="M3107" s="2">
        <f t="shared" ref="M3107" si="17851">IF(M3101&lt;=$M$2, 1, 0)</f>
        <v>1</v>
      </c>
      <c r="N3107" s="2">
        <f t="shared" ref="N3107" si="17852">IF(N3101&lt;=$N$2, 1, 0)</f>
        <v>0</v>
      </c>
      <c r="O3107" s="2">
        <f t="shared" ref="O3107" si="17853">IF(O3101&lt;=$O$2, 1, 0)</f>
        <v>0</v>
      </c>
      <c r="X3107" s="5" t="s">
        <v>978</v>
      </c>
      <c r="Y3107" s="5">
        <f t="shared" ref="Y3107" ca="1" si="17854">IF(L3101&lt;=$Y$2, 1, 0)</f>
        <v>0</v>
      </c>
      <c r="Z3107" s="5">
        <f t="shared" ref="Z3107" ca="1" si="17855">IF(M3101&lt;=$Z$2, 1, 0)</f>
        <v>1</v>
      </c>
      <c r="AA3107" s="5">
        <f t="shared" ref="AA3107" ca="1" si="17856">IF(N3101&lt;=$AA$2, 1, 0)</f>
        <v>0</v>
      </c>
      <c r="AB3107" s="5">
        <f t="shared" ref="AB3107" ca="1" si="17857">IF(O3101&lt;=$AB$2, 1, 0)</f>
        <v>0</v>
      </c>
      <c r="AC3107" s="5"/>
      <c r="AD3107" s="5" t="s">
        <v>1952</v>
      </c>
      <c r="AE3107" s="5">
        <f t="shared" ref="AE3107" ca="1" si="17858" xml:space="preserve"> Y3106+Y3107+Y3108</f>
        <v>2</v>
      </c>
      <c r="AF3107" s="5">
        <f t="shared" ref="AF3107" ca="1" si="17859">Z3106+Z3107+Z3108</f>
        <v>3</v>
      </c>
      <c r="AG3107" s="5">
        <f t="shared" ref="AG3107" ca="1" si="17860">AA3106+AA3107+AA3108</f>
        <v>0</v>
      </c>
      <c r="AH3107" s="5">
        <f t="shared" ref="AH3107" ca="1" si="17861">AB3106+AB3107+AB3108</f>
        <v>0</v>
      </c>
    </row>
    <row r="3108" spans="1:34" ht="16" x14ac:dyDescent="0.2">
      <c r="A3108" s="1">
        <v>3103</v>
      </c>
      <c r="B3108">
        <v>132879</v>
      </c>
      <c r="C3108">
        <v>1</v>
      </c>
      <c r="D3108" t="s">
        <v>16</v>
      </c>
      <c r="E3108" t="s">
        <v>398</v>
      </c>
      <c r="F3108">
        <v>83</v>
      </c>
      <c r="G3108">
        <v>0.74698795180722888</v>
      </c>
      <c r="H3108">
        <v>7943.8340297461309</v>
      </c>
      <c r="I3108">
        <v>0.1733447033684912</v>
      </c>
      <c r="K3108" s="2" t="s">
        <v>979</v>
      </c>
      <c r="L3108" s="2">
        <f t="shared" ref="L3108" si="17862">IF(L3105&lt;=$L$1, 1,0)</f>
        <v>1</v>
      </c>
      <c r="M3108" s="2">
        <f t="shared" ref="M3108" si="17863">IF(M3105&lt;=$M$1, 1,0)</f>
        <v>1</v>
      </c>
      <c r="N3108" s="2">
        <f t="shared" ref="N3108" si="17864">IF(N3105&lt;=$N$1, 1,0)</f>
        <v>0</v>
      </c>
      <c r="O3108" s="2">
        <f t="shared" ref="O3108" si="17865">IF(O3105&lt;=$O$1, 1,0)</f>
        <v>0</v>
      </c>
      <c r="X3108" s="5" t="s">
        <v>979</v>
      </c>
      <c r="Y3108" s="5">
        <f t="shared" ref="Y3108" ca="1" si="17866">IF(L3105&lt;=$Y$1, 1,0)</f>
        <v>1</v>
      </c>
      <c r="Z3108" s="5">
        <f t="shared" ref="Z3108" ca="1" si="17867">IF(M3105&lt;=$Z$1, 1,0)</f>
        <v>1</v>
      </c>
      <c r="AA3108" s="5">
        <f t="shared" ref="AA3108" ca="1" si="17868">IF(N3105&lt;=$AA$1, 1,0)</f>
        <v>0</v>
      </c>
      <c r="AB3108" s="5">
        <f t="shared" ref="AB3108" ca="1" si="17869">IF(O3105&lt;=$AB$1, 1,0)</f>
        <v>0</v>
      </c>
      <c r="AC3108" s="5"/>
      <c r="AD3108" s="5" t="s">
        <v>1953</v>
      </c>
      <c r="AE3108" s="5"/>
      <c r="AF3108" s="5"/>
      <c r="AG3108" s="5"/>
      <c r="AH3108" s="5">
        <f t="shared" ref="AH3108" ca="1" si="17870">AE3107+AF3107+AG3107+AH3107</f>
        <v>5</v>
      </c>
    </row>
    <row r="3109" spans="1:34" ht="16" x14ac:dyDescent="0.2">
      <c r="A3109" s="1">
        <v>3104</v>
      </c>
      <c r="B3109">
        <v>101541</v>
      </c>
      <c r="C3109">
        <v>8</v>
      </c>
      <c r="D3109" t="s">
        <v>8</v>
      </c>
      <c r="E3109" t="s">
        <v>399</v>
      </c>
      <c r="F3109">
        <v>52</v>
      </c>
      <c r="G3109">
        <v>0.59677419354838712</v>
      </c>
      <c r="H3109">
        <v>7961.6560220356378</v>
      </c>
      <c r="I3109">
        <v>1.60677690526115</v>
      </c>
      <c r="K3109" s="2" t="s">
        <v>972</v>
      </c>
      <c r="L3109" s="4">
        <f t="shared" ref="L3109" si="17871" xml:space="preserve"> (F3109 - F3116) / F3116</f>
        <v>-0.32467532467532467</v>
      </c>
      <c r="M3109" s="4">
        <f t="shared" ref="M3109" si="17872" xml:space="preserve"> (G3109 - G3116) / G3116</f>
        <v>-0.15550821667681067</v>
      </c>
      <c r="N3109" s="4">
        <f t="shared" ref="N3109" si="17873" xml:space="preserve"> (H3109 - H3116) / H3116</f>
        <v>0.11306983841618186</v>
      </c>
      <c r="O3109" s="4">
        <f t="shared" ref="O3109" si="17874" xml:space="preserve"> (I3109 - I3116) / I3116</f>
        <v>3.2892747602496782E-2</v>
      </c>
      <c r="X3109" s="5"/>
      <c r="Y3109" s="6"/>
      <c r="Z3109" s="5"/>
      <c r="AA3109" s="5"/>
      <c r="AB3109" s="5"/>
      <c r="AC3109" s="5"/>
      <c r="AD3109" s="5"/>
      <c r="AE3109" s="5"/>
      <c r="AF3109" s="5"/>
      <c r="AG3109" s="5"/>
      <c r="AH3109" s="5"/>
    </row>
    <row r="3110" spans="1:34" ht="16" x14ac:dyDescent="0.2">
      <c r="A3110" s="1">
        <v>3105</v>
      </c>
      <c r="B3110">
        <v>101541</v>
      </c>
      <c r="C3110">
        <v>7</v>
      </c>
      <c r="D3110" t="s">
        <v>10</v>
      </c>
      <c r="E3110" t="s">
        <v>399</v>
      </c>
      <c r="F3110">
        <v>66</v>
      </c>
      <c r="G3110">
        <v>0.61538461538461542</v>
      </c>
      <c r="H3110">
        <v>4189.9769191920004</v>
      </c>
      <c r="I3110">
        <v>1.5551850976760391</v>
      </c>
      <c r="K3110" s="2" t="s">
        <v>973</v>
      </c>
      <c r="L3110" s="2">
        <f t="shared" ref="L3110" si="17875" xml:space="preserve"> SLOPE(F3109:F3116, $C3109:$C3116)</f>
        <v>-2.0238095238095237</v>
      </c>
      <c r="M3110" s="2">
        <f t="shared" ref="M3110" si="17876" xml:space="preserve"> SLOPE(G3109:G3116, $C3109:$C3116)</f>
        <v>-7.4864047632958409E-3</v>
      </c>
      <c r="N3110" s="2">
        <f t="shared" ref="N3110" si="17877" xml:space="preserve"> SLOPE(H3109:H3116, $C3109:$C3116)</f>
        <v>152.94278223049116</v>
      </c>
      <c r="O3110" s="2">
        <f t="shared" ref="O3110" si="17878" xml:space="preserve"> SLOPE(I3109:I3116, $C3109:$C3116)</f>
        <v>-8.3089058068968255E-3</v>
      </c>
      <c r="X3110" s="5"/>
      <c r="Y3110" s="6"/>
      <c r="Z3110" s="5"/>
      <c r="AA3110" s="5"/>
      <c r="AB3110" s="5"/>
      <c r="AC3110" s="5"/>
      <c r="AD3110" s="5"/>
      <c r="AE3110" s="5"/>
      <c r="AF3110" s="5"/>
      <c r="AG3110" s="5"/>
      <c r="AH3110" s="5"/>
    </row>
    <row r="3111" spans="1:34" ht="16" x14ac:dyDescent="0.2">
      <c r="A3111" s="1">
        <v>3106</v>
      </c>
      <c r="B3111">
        <v>101541</v>
      </c>
      <c r="C3111">
        <v>6</v>
      </c>
      <c r="D3111" t="s">
        <v>11</v>
      </c>
      <c r="E3111" t="s">
        <v>399</v>
      </c>
      <c r="F3111">
        <v>79</v>
      </c>
      <c r="G3111">
        <v>0.58333333333333337</v>
      </c>
      <c r="H3111">
        <v>5905.1368218915031</v>
      </c>
      <c r="I3111">
        <v>1.6955047625848061</v>
      </c>
      <c r="K3111" s="2" t="s">
        <v>974</v>
      </c>
      <c r="L3111" s="2">
        <f t="shared" ref="L3111" si="17879" xml:space="preserve"> INTERCEPT(F3109:F3116,$C3109:$C3116)</f>
        <v>88.357142857142861</v>
      </c>
      <c r="M3111" s="2">
        <f t="shared" ref="M3111" si="17880" xml:space="preserve"> INTERCEPT(G3109:G3116,$C3109:$C3116)</f>
        <v>0.6627774180598166</v>
      </c>
      <c r="N3111" s="2">
        <f t="shared" ref="N3111" si="17881" xml:space="preserve"> INTERCEPT(H3109:H3116,$C3109:$C3116)</f>
        <v>5159.3118888671106</v>
      </c>
      <c r="O3111" s="2">
        <f t="shared" ref="O3111" si="17882" xml:space="preserve"> INTERCEPT(I3109:I3116,$C3109:$C3116)</f>
        <v>1.6591727555901139</v>
      </c>
      <c r="X3111" s="5"/>
      <c r="Y3111" s="6"/>
      <c r="Z3111" s="5"/>
      <c r="AA3111" s="5"/>
      <c r="AB3111" s="5"/>
      <c r="AC3111" s="5"/>
      <c r="AD3111" s="5"/>
      <c r="AE3111" s="5"/>
      <c r="AF3111" s="5"/>
      <c r="AG3111" s="5"/>
      <c r="AH3111" s="5"/>
    </row>
    <row r="3112" spans="1:34" ht="16" x14ac:dyDescent="0.2">
      <c r="A3112" s="1">
        <v>3107</v>
      </c>
      <c r="B3112">
        <v>101541</v>
      </c>
      <c r="C3112">
        <v>5</v>
      </c>
      <c r="D3112" t="s">
        <v>12</v>
      </c>
      <c r="E3112" t="s">
        <v>399</v>
      </c>
      <c r="F3112">
        <v>131</v>
      </c>
      <c r="G3112">
        <v>0.67741935483870963</v>
      </c>
      <c r="H3112">
        <v>6997.5899941893149</v>
      </c>
      <c r="I3112">
        <v>1.4909082067224819</v>
      </c>
      <c r="K3112" s="2" t="s">
        <v>1370</v>
      </c>
      <c r="L3112" s="2">
        <f t="shared" ref="L3112:O3112" si="17883" xml:space="preserve"> L3111 + (11*L3110)</f>
        <v>66.095238095238102</v>
      </c>
      <c r="M3112" s="2">
        <f t="shared" si="17883"/>
        <v>0.58042696566356233</v>
      </c>
      <c r="N3112" s="2">
        <f t="shared" si="17883"/>
        <v>6841.6824934025135</v>
      </c>
      <c r="O3112" s="2">
        <f t="shared" si="17883"/>
        <v>1.5677747917142488</v>
      </c>
      <c r="X3112" s="5"/>
      <c r="Y3112" s="6"/>
      <c r="Z3112" s="5"/>
      <c r="AA3112" s="5"/>
      <c r="AB3112" s="5"/>
      <c r="AC3112" s="5"/>
      <c r="AD3112" s="5"/>
      <c r="AE3112" s="5"/>
      <c r="AF3112" s="5"/>
      <c r="AG3112" s="5"/>
      <c r="AH3112" s="5"/>
    </row>
    <row r="3113" spans="1:34" ht="16" x14ac:dyDescent="0.2">
      <c r="A3113" s="1">
        <v>3108</v>
      </c>
      <c r="B3113">
        <v>101541</v>
      </c>
      <c r="C3113">
        <v>4</v>
      </c>
      <c r="D3113" t="s">
        <v>13</v>
      </c>
      <c r="E3113" t="s">
        <v>399</v>
      </c>
      <c r="F3113">
        <v>64</v>
      </c>
      <c r="G3113">
        <v>0.69512195121951215</v>
      </c>
      <c r="H3113">
        <v>5954.3895439356857</v>
      </c>
      <c r="I3113">
        <v>1.5805280423860431</v>
      </c>
      <c r="K3113" s="2" t="s">
        <v>976</v>
      </c>
      <c r="L3113" s="2">
        <f t="shared" ref="L3113" si="17884" xml:space="preserve"> (L3112 - F3116) / F3116</f>
        <v>-0.14162028447742725</v>
      </c>
      <c r="M3113" s="2">
        <f t="shared" ref="M3113" si="17885" xml:space="preserve"> (M3112 - G3116) / G3116</f>
        <v>-0.17864108632514764</v>
      </c>
      <c r="N3113" s="2">
        <f t="shared" ref="N3113" si="17886" xml:space="preserve"> (N3112 - H3116) / H3116</f>
        <v>-4.3506726948587503E-2</v>
      </c>
      <c r="O3113" s="2">
        <f t="shared" ref="O3113" si="17887" xml:space="preserve"> (O3112 - I3116) / I3116</f>
        <v>7.8208162772106498E-3</v>
      </c>
      <c r="X3113" s="5"/>
      <c r="Y3113" s="6"/>
      <c r="Z3113" s="5"/>
      <c r="AA3113" s="5"/>
      <c r="AB3113" s="5"/>
      <c r="AC3113" s="5"/>
      <c r="AD3113" s="5"/>
      <c r="AE3113" s="5"/>
      <c r="AF3113" s="5"/>
      <c r="AG3113" s="5"/>
      <c r="AH3113" s="5"/>
    </row>
    <row r="3114" spans="1:34" ht="16" x14ac:dyDescent="0.2">
      <c r="A3114" s="1">
        <v>3109</v>
      </c>
      <c r="B3114">
        <v>101541</v>
      </c>
      <c r="C3114">
        <v>3</v>
      </c>
      <c r="D3114" t="s">
        <v>14</v>
      </c>
      <c r="E3114" t="s">
        <v>399</v>
      </c>
      <c r="F3114">
        <v>98</v>
      </c>
      <c r="G3114">
        <v>0.56060606060606055</v>
      </c>
      <c r="H3114">
        <v>5285.6488765495014</v>
      </c>
      <c r="I3114">
        <v>1.8099015322342411</v>
      </c>
      <c r="K3114" s="2" t="s">
        <v>977</v>
      </c>
      <c r="L3114" s="2">
        <f t="shared" ref="L3114" si="17888">IF(L3109&lt;=$L$1,1,0)</f>
        <v>1</v>
      </c>
      <c r="M3114" s="2">
        <f t="shared" ref="M3114" si="17889">IF(M3109&lt;=$M$1,1,0)</f>
        <v>1</v>
      </c>
      <c r="N3114" s="2">
        <f t="shared" ref="N3114" si="17890">IF(N3109&lt;=$N$1,1,0)</f>
        <v>0</v>
      </c>
      <c r="O3114" s="2">
        <f t="shared" ref="O3114" si="17891">IF(O3109&lt;=$O$1,1,0)</f>
        <v>0</v>
      </c>
      <c r="X3114" s="5" t="s">
        <v>977</v>
      </c>
      <c r="Y3114" s="5">
        <f t="shared" ref="Y3114" ca="1" si="17892">IF(L3109&lt;=$Y$1,1,0)</f>
        <v>1</v>
      </c>
      <c r="Z3114" s="5">
        <f t="shared" ref="Z3114" ca="1" si="17893">IF(M3109&lt;=$Z$1,1,0)</f>
        <v>1</v>
      </c>
      <c r="AA3114" s="5">
        <f t="shared" ref="AA3114" ca="1" si="17894">IF(N3109&lt;=$AA$1,1,0)</f>
        <v>0</v>
      </c>
      <c r="AB3114" s="5">
        <f t="shared" ref="AB3114" ca="1" si="17895">IF(O3109&lt;=$AB$1,1,0)</f>
        <v>0</v>
      </c>
      <c r="AC3114" s="5"/>
      <c r="AD3114" s="5"/>
      <c r="AE3114" s="5"/>
      <c r="AF3114" s="5"/>
      <c r="AG3114" s="5"/>
      <c r="AH3114" s="5"/>
    </row>
    <row r="3115" spans="1:34" ht="16" x14ac:dyDescent="0.2">
      <c r="A3115" s="1">
        <v>3110</v>
      </c>
      <c r="B3115">
        <v>101541</v>
      </c>
      <c r="C3115">
        <v>2</v>
      </c>
      <c r="D3115" t="s">
        <v>15</v>
      </c>
      <c r="E3115" t="s">
        <v>399</v>
      </c>
      <c r="F3115">
        <v>67</v>
      </c>
      <c r="G3115">
        <v>0.59740259740259738</v>
      </c>
      <c r="H3115">
        <v>3333.1561624793021</v>
      </c>
      <c r="I3115">
        <v>1.679848226639671</v>
      </c>
      <c r="K3115" s="2" t="s">
        <v>978</v>
      </c>
      <c r="L3115" s="2">
        <f t="shared" ref="L3115" si="17896">IF(L3109&lt;=$L$2, 1, 0)</f>
        <v>1</v>
      </c>
      <c r="M3115" s="2">
        <f t="shared" ref="M3115" si="17897">IF(M3109&lt;=$M$2, 1, 0)</f>
        <v>1</v>
      </c>
      <c r="N3115" s="2">
        <f t="shared" ref="N3115" si="17898">IF(N3109&lt;=$N$2, 1, 0)</f>
        <v>0</v>
      </c>
      <c r="O3115" s="2">
        <f t="shared" ref="O3115" si="17899">IF(O3109&lt;=$O$2, 1, 0)</f>
        <v>0</v>
      </c>
      <c r="X3115" s="5" t="s">
        <v>978</v>
      </c>
      <c r="Y3115" s="5">
        <f t="shared" ref="Y3115" ca="1" si="17900">IF(L3109&lt;=$Y$2, 1, 0)</f>
        <v>0</v>
      </c>
      <c r="Z3115" s="5">
        <f t="shared" ref="Z3115" ca="1" si="17901">IF(M3109&lt;=$Z$2, 1, 0)</f>
        <v>1</v>
      </c>
      <c r="AA3115" s="5">
        <f t="shared" ref="AA3115" ca="1" si="17902">IF(N3109&lt;=$AA$2, 1, 0)</f>
        <v>0</v>
      </c>
      <c r="AB3115" s="5">
        <f t="shared" ref="AB3115" ca="1" si="17903">IF(O3109&lt;=$AB$2, 1, 0)</f>
        <v>0</v>
      </c>
      <c r="AC3115" s="5"/>
      <c r="AD3115" s="5" t="s">
        <v>1952</v>
      </c>
      <c r="AE3115" s="5">
        <f t="shared" ref="AE3115" ca="1" si="17904" xml:space="preserve"> Y3114+Y3115+Y3116</f>
        <v>1</v>
      </c>
      <c r="AF3115" s="5">
        <f t="shared" ref="AF3115" ca="1" si="17905">Z3114+Z3115+Z3116</f>
        <v>3</v>
      </c>
      <c r="AG3115" s="5">
        <f t="shared" ref="AG3115" ca="1" si="17906">AA3114+AA3115+AA3116</f>
        <v>1</v>
      </c>
      <c r="AH3115" s="5">
        <f t="shared" ref="AH3115" ca="1" si="17907">AB3114+AB3115+AB3116</f>
        <v>0</v>
      </c>
    </row>
    <row r="3116" spans="1:34" ht="16" x14ac:dyDescent="0.2">
      <c r="A3116" s="1">
        <v>3111</v>
      </c>
      <c r="B3116">
        <v>101541</v>
      </c>
      <c r="C3116">
        <v>1</v>
      </c>
      <c r="D3116" t="s">
        <v>16</v>
      </c>
      <c r="E3116" t="s">
        <v>399</v>
      </c>
      <c r="F3116">
        <v>77</v>
      </c>
      <c r="G3116">
        <v>0.70666666666666667</v>
      </c>
      <c r="H3116">
        <v>7152.880930961619</v>
      </c>
      <c r="I3116">
        <v>1.5556086621681939</v>
      </c>
      <c r="K3116" s="2" t="s">
        <v>979</v>
      </c>
      <c r="L3116" s="2">
        <f t="shared" ref="L3116" si="17908">IF(L3113&lt;=$L$1, 1,0)</f>
        <v>1</v>
      </c>
      <c r="M3116" s="2">
        <f t="shared" ref="M3116" si="17909">IF(M3113&lt;=$M$1, 1,0)</f>
        <v>1</v>
      </c>
      <c r="N3116" s="2">
        <f t="shared" ref="N3116" si="17910">IF(N3113&lt;=$N$1, 1,0)</f>
        <v>0</v>
      </c>
      <c r="O3116" s="2">
        <f t="shared" ref="O3116" si="17911">IF(O3113&lt;=$O$1, 1,0)</f>
        <v>0</v>
      </c>
      <c r="X3116" s="5" t="s">
        <v>979</v>
      </c>
      <c r="Y3116" s="5">
        <f t="shared" ref="Y3116" ca="1" si="17912">IF(L3113&lt;=$Y$1, 1,0)</f>
        <v>0</v>
      </c>
      <c r="Z3116" s="5">
        <f t="shared" ref="Z3116" ca="1" si="17913">IF(M3113&lt;=$Z$1, 1,0)</f>
        <v>1</v>
      </c>
      <c r="AA3116" s="5">
        <f t="shared" ref="AA3116" ca="1" si="17914">IF(N3113&lt;=$AA$1, 1,0)</f>
        <v>1</v>
      </c>
      <c r="AB3116" s="5">
        <f t="shared" ref="AB3116" ca="1" si="17915">IF(O3113&lt;=$AB$1, 1,0)</f>
        <v>0</v>
      </c>
      <c r="AC3116" s="5"/>
      <c r="AD3116" s="5" t="s">
        <v>1953</v>
      </c>
      <c r="AE3116" s="5"/>
      <c r="AF3116" s="5"/>
      <c r="AG3116" s="5"/>
      <c r="AH3116" s="5">
        <f t="shared" ref="AH3116" ca="1" si="17916">AE3115+AF3115+AG3115+AH3115</f>
        <v>5</v>
      </c>
    </row>
    <row r="3117" spans="1:34" ht="16" x14ac:dyDescent="0.2">
      <c r="A3117" s="1">
        <v>3112</v>
      </c>
      <c r="B3117">
        <v>146339</v>
      </c>
      <c r="C3117">
        <v>8</v>
      </c>
      <c r="D3117" t="s">
        <v>8</v>
      </c>
      <c r="E3117" t="s">
        <v>400</v>
      </c>
      <c r="F3117">
        <v>189</v>
      </c>
      <c r="G3117">
        <v>0.75816993464052285</v>
      </c>
      <c r="H3117">
        <v>9253.5146176770977</v>
      </c>
      <c r="I3117">
        <v>0.30155321277979469</v>
      </c>
      <c r="K3117" s="2" t="s">
        <v>972</v>
      </c>
      <c r="L3117" s="4">
        <f t="shared" ref="L3117" si="17917" xml:space="preserve"> (F3117 - F3124) / F3124</f>
        <v>0.15950920245398773</v>
      </c>
      <c r="M3117" s="4">
        <f t="shared" ref="M3117" si="17918" xml:space="preserve"> (G3117 - G3124) / G3124</f>
        <v>0.12178204615179397</v>
      </c>
      <c r="N3117" s="4">
        <f t="shared" ref="N3117" si="17919" xml:space="preserve"> (H3117 - H3124) / H3124</f>
        <v>-8.7354577715453838E-2</v>
      </c>
      <c r="O3117" s="4">
        <f t="shared" ref="O3117" si="17920" xml:space="preserve"> (I3117 - I3124) / I3124</f>
        <v>-0.3503725847206231</v>
      </c>
      <c r="X3117" s="5"/>
      <c r="Y3117" s="6"/>
      <c r="Z3117" s="5"/>
      <c r="AA3117" s="5"/>
      <c r="AB3117" s="5"/>
      <c r="AC3117" s="5"/>
      <c r="AD3117" s="5"/>
      <c r="AE3117" s="5"/>
      <c r="AF3117" s="5"/>
      <c r="AG3117" s="5"/>
      <c r="AH3117" s="5"/>
    </row>
    <row r="3118" spans="1:34" ht="16" x14ac:dyDescent="0.2">
      <c r="A3118" s="1">
        <v>3113</v>
      </c>
      <c r="B3118">
        <v>146339</v>
      </c>
      <c r="C3118">
        <v>7</v>
      </c>
      <c r="D3118" t="s">
        <v>10</v>
      </c>
      <c r="E3118" t="s">
        <v>400</v>
      </c>
      <c r="F3118">
        <v>158</v>
      </c>
      <c r="G3118">
        <v>0.69230769230769229</v>
      </c>
      <c r="H3118">
        <v>10465.84925081903</v>
      </c>
      <c r="I3118">
        <v>0.35149162646167809</v>
      </c>
      <c r="K3118" s="2" t="s">
        <v>973</v>
      </c>
      <c r="L3118" s="2">
        <f t="shared" ref="L3118" si="17921" xml:space="preserve"> SLOPE(F3117:F3124, $C3117:$C3124)</f>
        <v>-0.6785714285714286</v>
      </c>
      <c r="M3118" s="2">
        <f t="shared" ref="M3118" si="17922" xml:space="preserve"> SLOPE(G3117:G3124, $C3117:$C3124)</f>
        <v>6.1357978176013253E-3</v>
      </c>
      <c r="N3118" s="2">
        <f t="shared" ref="N3118" si="17923" xml:space="preserve"> SLOPE(H3117:H3124, $C3117:$C3124)</f>
        <v>-160.6997405928864</v>
      </c>
      <c r="O3118" s="2">
        <f t="shared" ref="O3118" si="17924" xml:space="preserve"> SLOPE(I3117:I3124, $C3117:$C3124)</f>
        <v>-4.1492381208269834E-2</v>
      </c>
      <c r="X3118" s="5"/>
      <c r="Y3118" s="6"/>
      <c r="Z3118" s="5"/>
      <c r="AA3118" s="5"/>
      <c r="AB3118" s="5"/>
      <c r="AC3118" s="5"/>
      <c r="AD3118" s="5"/>
      <c r="AE3118" s="5"/>
      <c r="AF3118" s="5"/>
      <c r="AG3118" s="5"/>
      <c r="AH3118" s="5"/>
    </row>
    <row r="3119" spans="1:34" ht="16" x14ac:dyDescent="0.2">
      <c r="A3119" s="1">
        <v>3114</v>
      </c>
      <c r="B3119">
        <v>146339</v>
      </c>
      <c r="C3119">
        <v>6</v>
      </c>
      <c r="D3119" t="s">
        <v>11</v>
      </c>
      <c r="E3119" t="s">
        <v>400</v>
      </c>
      <c r="F3119">
        <v>181</v>
      </c>
      <c r="G3119">
        <v>0.71751412429378536</v>
      </c>
      <c r="H3119">
        <v>12899.59576964267</v>
      </c>
      <c r="I3119">
        <v>0.34679170893251199</v>
      </c>
      <c r="K3119" s="2" t="s">
        <v>974</v>
      </c>
      <c r="L3119" s="2">
        <f t="shared" ref="L3119" si="17925" xml:space="preserve"> INTERCEPT(F3117:F3124,$C3117:$C3124)</f>
        <v>183.17857142857142</v>
      </c>
      <c r="M3119" s="2">
        <f t="shared" ref="M3119" si="17926" xml:space="preserve"> INTERCEPT(G3117:G3124,$C3117:$C3124)</f>
        <v>0.68754434264453956</v>
      </c>
      <c r="N3119" s="2">
        <f t="shared" ref="N3119" si="17927" xml:space="preserve"> INTERCEPT(H3117:H3124,$C3117:$C3124)</f>
        <v>12382.607473654352</v>
      </c>
      <c r="O3119" s="2">
        <f t="shared" ref="O3119" si="17928" xml:space="preserve"> INTERCEPT(I3117:I3124,$C3117:$C3124)</f>
        <v>0.64686647330764679</v>
      </c>
      <c r="X3119" s="5"/>
      <c r="Y3119" s="6"/>
      <c r="Z3119" s="5"/>
      <c r="AA3119" s="5"/>
      <c r="AB3119" s="5"/>
      <c r="AC3119" s="5"/>
      <c r="AD3119" s="5"/>
      <c r="AE3119" s="5"/>
      <c r="AF3119" s="5"/>
      <c r="AG3119" s="5"/>
      <c r="AH3119" s="5"/>
    </row>
    <row r="3120" spans="1:34" ht="16" x14ac:dyDescent="0.2">
      <c r="A3120" s="1">
        <v>3115</v>
      </c>
      <c r="B3120">
        <v>146339</v>
      </c>
      <c r="C3120">
        <v>5</v>
      </c>
      <c r="D3120" t="s">
        <v>12</v>
      </c>
      <c r="E3120" t="s">
        <v>400</v>
      </c>
      <c r="F3120">
        <v>192</v>
      </c>
      <c r="G3120">
        <v>0.73793103448275865</v>
      </c>
      <c r="H3120">
        <v>11809.33350929148</v>
      </c>
      <c r="I3120">
        <v>0.33703315405024792</v>
      </c>
      <c r="K3120" s="2" t="s">
        <v>1371</v>
      </c>
      <c r="L3120" s="2">
        <f t="shared" ref="L3120:O3120" si="17929" xml:space="preserve"> L3119 + (11*L3118)</f>
        <v>175.71428571428569</v>
      </c>
      <c r="M3120" s="2">
        <f t="shared" si="17929"/>
        <v>0.75503811863815418</v>
      </c>
      <c r="N3120" s="2">
        <f t="shared" si="17929"/>
        <v>10614.910327132602</v>
      </c>
      <c r="O3120" s="2">
        <f t="shared" si="17929"/>
        <v>0.19045028001667863</v>
      </c>
      <c r="X3120" s="5"/>
      <c r="Y3120" s="6"/>
      <c r="Z3120" s="5"/>
      <c r="AA3120" s="5"/>
      <c r="AB3120" s="5"/>
      <c r="AC3120" s="5"/>
      <c r="AD3120" s="5"/>
      <c r="AE3120" s="5"/>
      <c r="AF3120" s="5"/>
      <c r="AG3120" s="5"/>
      <c r="AH3120" s="5"/>
    </row>
    <row r="3121" spans="1:34" ht="16" x14ac:dyDescent="0.2">
      <c r="A3121" s="1">
        <v>3116</v>
      </c>
      <c r="B3121">
        <v>146339</v>
      </c>
      <c r="C3121">
        <v>4</v>
      </c>
      <c r="D3121" t="s">
        <v>13</v>
      </c>
      <c r="E3121" t="s">
        <v>400</v>
      </c>
      <c r="F3121">
        <v>156</v>
      </c>
      <c r="G3121">
        <v>0.72538860103626945</v>
      </c>
      <c r="H3121">
        <v>14223.287090572499</v>
      </c>
      <c r="I3121">
        <v>0.6235694143404672</v>
      </c>
      <c r="K3121" s="2" t="s">
        <v>976</v>
      </c>
      <c r="L3121" s="2">
        <f t="shared" ref="L3121" si="17930" xml:space="preserve"> (L3120 - F3124) / F3124</f>
        <v>7.8001752848378486E-2</v>
      </c>
      <c r="M3121" s="2">
        <f t="shared" ref="M3121" si="17931" xml:space="preserve"> (M3120 - G3124) / G3124</f>
        <v>0.11714823676053421</v>
      </c>
      <c r="N3121" s="2">
        <f t="shared" ref="N3121" si="17932" xml:space="preserve"> (N3120 - H3124) / H3124</f>
        <v>4.6915655108178404E-2</v>
      </c>
      <c r="O3121" s="2">
        <f t="shared" ref="O3121" si="17933" xml:space="preserve"> (O3120 - I3124) / I3124</f>
        <v>-0.58971843806282154</v>
      </c>
      <c r="X3121" s="5"/>
      <c r="Y3121" s="6"/>
      <c r="Z3121" s="5"/>
      <c r="AA3121" s="5"/>
      <c r="AB3121" s="5"/>
      <c r="AC3121" s="5"/>
      <c r="AD3121" s="5"/>
      <c r="AE3121" s="5"/>
      <c r="AF3121" s="5"/>
      <c r="AG3121" s="5"/>
      <c r="AH3121" s="5"/>
    </row>
    <row r="3122" spans="1:34" ht="16" x14ac:dyDescent="0.2">
      <c r="A3122" s="1">
        <v>3117</v>
      </c>
      <c r="B3122">
        <v>146339</v>
      </c>
      <c r="C3122">
        <v>3</v>
      </c>
      <c r="D3122" t="s">
        <v>14</v>
      </c>
      <c r="E3122" t="s">
        <v>400</v>
      </c>
      <c r="F3122">
        <v>201</v>
      </c>
      <c r="G3122">
        <v>0.69148936170212771</v>
      </c>
      <c r="H3122">
        <v>13255.714047997189</v>
      </c>
      <c r="I3122">
        <v>0.71234671020246254</v>
      </c>
      <c r="K3122" s="2" t="s">
        <v>977</v>
      </c>
      <c r="L3122" s="2">
        <f t="shared" ref="L3122" si="17934">IF(L3117&lt;=$L$1,1,0)</f>
        <v>1</v>
      </c>
      <c r="M3122" s="2">
        <f t="shared" ref="M3122" si="17935">IF(M3117&lt;=$M$1,1,0)</f>
        <v>1</v>
      </c>
      <c r="N3122" s="2">
        <f t="shared" ref="N3122" si="17936">IF(N3117&lt;=$N$1,1,0)</f>
        <v>0</v>
      </c>
      <c r="O3122" s="2">
        <f t="shared" ref="O3122" si="17937">IF(O3117&lt;=$O$1,1,0)</f>
        <v>1</v>
      </c>
      <c r="X3122" s="5" t="s">
        <v>977</v>
      </c>
      <c r="Y3122" s="5">
        <f t="shared" ref="Y3122" ca="1" si="17938">IF(L3117&lt;=$Y$1,1,0)</f>
        <v>0</v>
      </c>
      <c r="Z3122" s="5">
        <f t="shared" ref="Z3122" ca="1" si="17939">IF(M3117&lt;=$Z$1,1,0)</f>
        <v>0</v>
      </c>
      <c r="AA3122" s="5">
        <f t="shared" ref="AA3122" ca="1" si="17940">IF(N3117&lt;=$AA$1,1,0)</f>
        <v>1</v>
      </c>
      <c r="AB3122" s="5">
        <f t="shared" ref="AB3122" ca="1" si="17941">IF(O3117&lt;=$AB$1,1,0)</f>
        <v>1</v>
      </c>
      <c r="AC3122" s="5"/>
      <c r="AD3122" s="5"/>
      <c r="AE3122" s="5"/>
      <c r="AF3122" s="5"/>
      <c r="AG3122" s="5"/>
      <c r="AH3122" s="5"/>
    </row>
    <row r="3123" spans="1:34" ht="16" x14ac:dyDescent="0.2">
      <c r="A3123" s="1">
        <v>3118</v>
      </c>
      <c r="B3123">
        <v>146339</v>
      </c>
      <c r="C3123">
        <v>2</v>
      </c>
      <c r="D3123" t="s">
        <v>15</v>
      </c>
      <c r="E3123" t="s">
        <v>400</v>
      </c>
      <c r="F3123">
        <v>201</v>
      </c>
      <c r="G3123">
        <v>0.72258064516129028</v>
      </c>
      <c r="H3123">
        <v>11229.152760971971</v>
      </c>
      <c r="I3123">
        <v>0.54422613710626866</v>
      </c>
      <c r="K3123" s="2" t="s">
        <v>978</v>
      </c>
      <c r="L3123" s="2">
        <f t="shared" ref="L3123" si="17942">IF(L3117&lt;=$L$2, 1, 0)</f>
        <v>1</v>
      </c>
      <c r="M3123" s="2">
        <f t="shared" ref="M3123" si="17943">IF(M3117&lt;=$M$2, 1, 0)</f>
        <v>1</v>
      </c>
      <c r="N3123" s="2">
        <f t="shared" ref="N3123" si="17944">IF(N3117&lt;=$N$2, 1, 0)</f>
        <v>0</v>
      </c>
      <c r="O3123" s="2">
        <f t="shared" ref="O3123" si="17945">IF(O3117&lt;=$O$2, 1, 0)</f>
        <v>1</v>
      </c>
      <c r="X3123" s="5" t="s">
        <v>978</v>
      </c>
      <c r="Y3123" s="5">
        <f t="shared" ref="Y3123" ca="1" si="17946">IF(L3117&lt;=$Y$2, 1, 0)</f>
        <v>0</v>
      </c>
      <c r="Z3123" s="5">
        <f t="shared" ref="Z3123" ca="1" si="17947">IF(M3117&lt;=$Z$2, 1, 0)</f>
        <v>0</v>
      </c>
      <c r="AA3123" s="5">
        <f t="shared" ref="AA3123" ca="1" si="17948">IF(N3117&lt;=$AA$2, 1, 0)</f>
        <v>1</v>
      </c>
      <c r="AB3123" s="5">
        <f t="shared" ref="AB3123" ca="1" si="17949">IF(O3117&lt;=$AB$2, 1, 0)</f>
        <v>1</v>
      </c>
      <c r="AC3123" s="5"/>
      <c r="AD3123" s="5" t="s">
        <v>1952</v>
      </c>
      <c r="AE3123" s="5">
        <f t="shared" ref="AE3123" ca="1" si="17950" xml:space="preserve"> Y3122+Y3123+Y3124</f>
        <v>0</v>
      </c>
      <c r="AF3123" s="5">
        <f t="shared" ref="AF3123" ca="1" si="17951">Z3122+Z3123+Z3124</f>
        <v>0</v>
      </c>
      <c r="AG3123" s="5">
        <f t="shared" ref="AG3123" ca="1" si="17952">AA3122+AA3123+AA3124</f>
        <v>2</v>
      </c>
      <c r="AH3123" s="5">
        <f t="shared" ref="AH3123" ca="1" si="17953">AB3122+AB3123+AB3124</f>
        <v>3</v>
      </c>
    </row>
    <row r="3124" spans="1:34" ht="16" x14ac:dyDescent="0.2">
      <c r="A3124" s="1">
        <v>3119</v>
      </c>
      <c r="B3124">
        <v>146339</v>
      </c>
      <c r="C3124">
        <v>1</v>
      </c>
      <c r="D3124" t="s">
        <v>16</v>
      </c>
      <c r="E3124" t="s">
        <v>400</v>
      </c>
      <c r="F3124">
        <v>163</v>
      </c>
      <c r="G3124">
        <v>0.67586206896551726</v>
      </c>
      <c r="H3124">
        <v>10139.22208091898</v>
      </c>
      <c r="I3124">
        <v>0.46419409909002929</v>
      </c>
      <c r="K3124" s="2" t="s">
        <v>979</v>
      </c>
      <c r="L3124" s="2">
        <f t="shared" ref="L3124" si="17954">IF(L3121&lt;=$L$1, 1,0)</f>
        <v>1</v>
      </c>
      <c r="M3124" s="2">
        <f t="shared" ref="M3124" si="17955">IF(M3121&lt;=$M$1, 1,0)</f>
        <v>1</v>
      </c>
      <c r="N3124" s="2">
        <f t="shared" ref="N3124" si="17956">IF(N3121&lt;=$N$1, 1,0)</f>
        <v>0</v>
      </c>
      <c r="O3124" s="2">
        <f t="shared" ref="O3124" si="17957">IF(O3121&lt;=$O$1, 1,0)</f>
        <v>1</v>
      </c>
      <c r="X3124" s="5" t="s">
        <v>979</v>
      </c>
      <c r="Y3124" s="5">
        <f t="shared" ref="Y3124" ca="1" si="17958">IF(L3121&lt;=$Y$1, 1,0)</f>
        <v>0</v>
      </c>
      <c r="Z3124" s="5">
        <f t="shared" ref="Z3124" ca="1" si="17959">IF(M3121&lt;=$Z$1, 1,0)</f>
        <v>0</v>
      </c>
      <c r="AA3124" s="5">
        <f t="shared" ref="AA3124" ca="1" si="17960">IF(N3121&lt;=$AA$1, 1,0)</f>
        <v>0</v>
      </c>
      <c r="AB3124" s="5">
        <f t="shared" ref="AB3124" ca="1" si="17961">IF(O3121&lt;=$AB$1, 1,0)</f>
        <v>1</v>
      </c>
      <c r="AC3124" s="5"/>
      <c r="AD3124" s="5" t="s">
        <v>1953</v>
      </c>
      <c r="AE3124" s="5"/>
      <c r="AF3124" s="5"/>
      <c r="AG3124" s="5"/>
      <c r="AH3124" s="5">
        <f t="shared" ref="AH3124" ca="1" si="17962">AE3123+AF3123+AG3123+AH3123</f>
        <v>5</v>
      </c>
    </row>
    <row r="3125" spans="1:34" ht="16" x14ac:dyDescent="0.2">
      <c r="A3125" s="1">
        <v>3120</v>
      </c>
      <c r="B3125">
        <v>213251</v>
      </c>
      <c r="C3125">
        <v>8</v>
      </c>
      <c r="D3125" t="s">
        <v>8</v>
      </c>
      <c r="E3125" t="s">
        <v>401</v>
      </c>
      <c r="F3125">
        <v>398</v>
      </c>
      <c r="G3125">
        <v>0.8571428571428571</v>
      </c>
      <c r="H3125">
        <v>12388.95893033034</v>
      </c>
      <c r="I3125">
        <v>2.0557133400681402</v>
      </c>
      <c r="K3125" s="2" t="s">
        <v>972</v>
      </c>
      <c r="L3125" s="4">
        <f t="shared" ref="L3125" si="17963" xml:space="preserve"> (F3125 - F3132) / F3132</f>
        <v>-9.9502487562189053E-3</v>
      </c>
      <c r="M3125" s="4">
        <f t="shared" ref="M3125" si="17964" xml:space="preserve"> (G3125 - G3132) / G3132</f>
        <v>-5.1393728222996593E-2</v>
      </c>
      <c r="N3125" s="4">
        <f t="shared" ref="N3125" si="17965" xml:space="preserve"> (H3125 - H3132) / H3132</f>
        <v>-0.18382465851986327</v>
      </c>
      <c r="O3125" s="4">
        <f t="shared" ref="O3125" si="17966" xml:space="preserve"> (I3125 - I3132) / I3132</f>
        <v>0.37621709938990444</v>
      </c>
      <c r="X3125" s="5"/>
      <c r="Y3125" s="6"/>
      <c r="Z3125" s="5"/>
      <c r="AA3125" s="5"/>
      <c r="AB3125" s="5"/>
      <c r="AC3125" s="5"/>
      <c r="AD3125" s="5"/>
      <c r="AE3125" s="5"/>
      <c r="AF3125" s="5"/>
      <c r="AG3125" s="5"/>
      <c r="AH3125" s="5"/>
    </row>
    <row r="3126" spans="1:34" ht="16" x14ac:dyDescent="0.2">
      <c r="A3126" s="1">
        <v>3121</v>
      </c>
      <c r="B3126">
        <v>213251</v>
      </c>
      <c r="C3126">
        <v>7</v>
      </c>
      <c r="D3126" t="s">
        <v>10</v>
      </c>
      <c r="E3126" t="s">
        <v>401</v>
      </c>
      <c r="F3126">
        <v>350</v>
      </c>
      <c r="G3126">
        <v>0.83870967741935487</v>
      </c>
      <c r="H3126">
        <v>14617.89703249002</v>
      </c>
      <c r="I3126">
        <v>2.2202162343984582</v>
      </c>
      <c r="K3126" s="2" t="s">
        <v>973</v>
      </c>
      <c r="L3126" s="2">
        <f t="shared" ref="L3126" si="17967" xml:space="preserve"> SLOPE(F3125:F3132, $C3125:$C3132)</f>
        <v>-5.25</v>
      </c>
      <c r="M3126" s="2">
        <f t="shared" ref="M3126" si="17968" xml:space="preserve"> SLOPE(G3125:G3132, $C3125:$C3132)</f>
        <v>-8.9001368433999986E-3</v>
      </c>
      <c r="N3126" s="2">
        <f t="shared" ref="N3126" si="17969" xml:space="preserve"> SLOPE(H3125:H3132, $C3125:$C3132)</f>
        <v>-200.88737167083448</v>
      </c>
      <c r="O3126" s="2">
        <f t="shared" ref="O3126" si="17970" xml:space="preserve"> SLOPE(I3125:I3132, $C3125:$C3132)</f>
        <v>6.6146873108924906E-2</v>
      </c>
      <c r="X3126" s="5"/>
      <c r="Y3126" s="6"/>
      <c r="Z3126" s="5"/>
      <c r="AA3126" s="5"/>
      <c r="AB3126" s="5"/>
      <c r="AC3126" s="5"/>
      <c r="AD3126" s="5"/>
      <c r="AE3126" s="5"/>
      <c r="AF3126" s="5"/>
      <c r="AG3126" s="5"/>
      <c r="AH3126" s="5"/>
    </row>
    <row r="3127" spans="1:34" ht="16" x14ac:dyDescent="0.2">
      <c r="A3127" s="1">
        <v>3122</v>
      </c>
      <c r="B3127">
        <v>213251</v>
      </c>
      <c r="C3127">
        <v>6</v>
      </c>
      <c r="D3127" t="s">
        <v>11</v>
      </c>
      <c r="E3127" t="s">
        <v>401</v>
      </c>
      <c r="F3127">
        <v>341</v>
      </c>
      <c r="G3127">
        <v>0.80710659898477155</v>
      </c>
      <c r="H3127">
        <v>16111.34684775371</v>
      </c>
      <c r="I3127">
        <v>2.074652098347693</v>
      </c>
      <c r="K3127" s="2" t="s">
        <v>974</v>
      </c>
      <c r="L3127" s="2">
        <f t="shared" ref="L3127" si="17971" xml:space="preserve"> INTERCEPT(F3125:F3132,$C3125:$C3132)</f>
        <v>405.5</v>
      </c>
      <c r="M3127" s="2">
        <f t="shared" ref="M3127" si="17972" xml:space="preserve"> INTERCEPT(G3125:G3132,$C3125:$C3132)</f>
        <v>0.89861959314991047</v>
      </c>
      <c r="N3127" s="2">
        <f t="shared" ref="N3127" si="17973" xml:space="preserve"> INTERCEPT(H3125:H3132,$C3125:$C3132)</f>
        <v>15689.732402069325</v>
      </c>
      <c r="O3127" s="2">
        <f t="shared" ref="O3127" si="17974" xml:space="preserve"> INTERCEPT(I3125:I3132,$C3125:$C3132)</f>
        <v>1.6977137642920921</v>
      </c>
      <c r="X3127" s="5"/>
      <c r="Y3127" s="6"/>
      <c r="Z3127" s="5"/>
      <c r="AA3127" s="5"/>
      <c r="AB3127" s="5"/>
      <c r="AC3127" s="5"/>
      <c r="AD3127" s="5"/>
      <c r="AE3127" s="5"/>
      <c r="AF3127" s="5"/>
      <c r="AG3127" s="5"/>
      <c r="AH3127" s="5"/>
    </row>
    <row r="3128" spans="1:34" ht="16" x14ac:dyDescent="0.2">
      <c r="A3128" s="1">
        <v>3123</v>
      </c>
      <c r="B3128">
        <v>213251</v>
      </c>
      <c r="C3128">
        <v>5</v>
      </c>
      <c r="D3128" t="s">
        <v>12</v>
      </c>
      <c r="E3128" t="s">
        <v>401</v>
      </c>
      <c r="F3128">
        <v>394</v>
      </c>
      <c r="G3128">
        <v>0.848314606741573</v>
      </c>
      <c r="H3128">
        <v>14293.421894434479</v>
      </c>
      <c r="I3128">
        <v>2.0304478662373771</v>
      </c>
      <c r="K3128" s="2" t="s">
        <v>1372</v>
      </c>
      <c r="L3128" s="2">
        <f t="shared" ref="L3128:O3128" si="17975" xml:space="preserve"> L3127 + (11*L3126)</f>
        <v>347.75</v>
      </c>
      <c r="M3128" s="2">
        <f t="shared" si="17975"/>
        <v>0.80071808787251042</v>
      </c>
      <c r="N3128" s="2">
        <f t="shared" si="17975"/>
        <v>13479.971313690145</v>
      </c>
      <c r="O3128" s="2">
        <f t="shared" si="17975"/>
        <v>2.4253293684902659</v>
      </c>
      <c r="X3128" s="5"/>
      <c r="Y3128" s="6"/>
      <c r="Z3128" s="5"/>
      <c r="AA3128" s="5"/>
      <c r="AB3128" s="5"/>
      <c r="AC3128" s="5"/>
      <c r="AD3128" s="5"/>
      <c r="AE3128" s="5"/>
      <c r="AF3128" s="5"/>
      <c r="AG3128" s="5"/>
      <c r="AH3128" s="5"/>
    </row>
    <row r="3129" spans="1:34" ht="16" x14ac:dyDescent="0.2">
      <c r="A3129" s="1">
        <v>3124</v>
      </c>
      <c r="B3129">
        <v>213251</v>
      </c>
      <c r="C3129">
        <v>4</v>
      </c>
      <c r="D3129" t="s">
        <v>13</v>
      </c>
      <c r="E3129" t="s">
        <v>401</v>
      </c>
      <c r="F3129">
        <v>356</v>
      </c>
      <c r="G3129">
        <v>0.85579196217494091</v>
      </c>
      <c r="H3129">
        <v>16700.878083656989</v>
      </c>
      <c r="I3129">
        <v>2.0936654446841869</v>
      </c>
      <c r="K3129" s="2" t="s">
        <v>976</v>
      </c>
      <c r="L3129" s="2">
        <f t="shared" ref="L3129" si="17976" xml:space="preserve"> (L3128 - F3132) / F3132</f>
        <v>-0.13495024875621892</v>
      </c>
      <c r="M3129" s="2">
        <f t="shared" ref="M3129" si="17977" xml:space="preserve"> (M3128 - G3132) / G3132</f>
        <v>-0.11383943323865466</v>
      </c>
      <c r="N3129" s="2">
        <f t="shared" ref="N3129" si="17978" xml:space="preserve"> (N3128 - H3132) / H3132</f>
        <v>-0.11194957930172569</v>
      </c>
      <c r="O3129" s="2">
        <f t="shared" ref="O3129" si="17979" xml:space="preserve"> (O3128 - I3132) / I3132</f>
        <v>0.62366011034310154</v>
      </c>
      <c r="X3129" s="5"/>
      <c r="Y3129" s="6"/>
      <c r="Z3129" s="5"/>
      <c r="AA3129" s="5"/>
      <c r="AB3129" s="5"/>
      <c r="AC3129" s="5"/>
      <c r="AD3129" s="5"/>
      <c r="AE3129" s="5"/>
      <c r="AF3129" s="5"/>
      <c r="AG3129" s="5"/>
      <c r="AH3129" s="5"/>
    </row>
    <row r="3130" spans="1:34" ht="16" x14ac:dyDescent="0.2">
      <c r="A3130" s="1">
        <v>3125</v>
      </c>
      <c r="B3130">
        <v>213251</v>
      </c>
      <c r="C3130">
        <v>3</v>
      </c>
      <c r="D3130" t="s">
        <v>14</v>
      </c>
      <c r="E3130" t="s">
        <v>401</v>
      </c>
      <c r="F3130">
        <v>423</v>
      </c>
      <c r="G3130">
        <v>0.87979539641943738</v>
      </c>
      <c r="H3130">
        <v>14306.152989694219</v>
      </c>
      <c r="I3130">
        <v>2.1667604841950299</v>
      </c>
      <c r="K3130" s="2" t="s">
        <v>977</v>
      </c>
      <c r="L3130" s="2">
        <f t="shared" ref="L3130" si="17980">IF(L3125&lt;=$L$1,1,0)</f>
        <v>1</v>
      </c>
      <c r="M3130" s="2">
        <f t="shared" ref="M3130" si="17981">IF(M3125&lt;=$M$1,1,0)</f>
        <v>1</v>
      </c>
      <c r="N3130" s="2">
        <f t="shared" ref="N3130" si="17982">IF(N3125&lt;=$N$1,1,0)</f>
        <v>1</v>
      </c>
      <c r="O3130" s="2">
        <f t="shared" ref="O3130" si="17983">IF(O3125&lt;=$O$1,1,0)</f>
        <v>0</v>
      </c>
      <c r="X3130" s="5" t="s">
        <v>977</v>
      </c>
      <c r="Y3130" s="5">
        <f t="shared" ref="Y3130" ca="1" si="17984">IF(L3125&lt;=$Y$1,1,0)</f>
        <v>0</v>
      </c>
      <c r="Z3130" s="5">
        <f t="shared" ref="Z3130" ca="1" si="17985">IF(M3125&lt;=$Z$1,1,0)</f>
        <v>0</v>
      </c>
      <c r="AA3130" s="5">
        <f t="shared" ref="AA3130" ca="1" si="17986">IF(N3125&lt;=$AA$1,1,0)</f>
        <v>1</v>
      </c>
      <c r="AB3130" s="5">
        <f t="shared" ref="AB3130" ca="1" si="17987">IF(O3125&lt;=$AB$1,1,0)</f>
        <v>0</v>
      </c>
      <c r="AC3130" s="5"/>
      <c r="AD3130" s="5"/>
      <c r="AE3130" s="5"/>
      <c r="AF3130" s="5"/>
      <c r="AG3130" s="5"/>
      <c r="AH3130" s="5"/>
    </row>
    <row r="3131" spans="1:34" ht="16" x14ac:dyDescent="0.2">
      <c r="A3131" s="1">
        <v>3126</v>
      </c>
      <c r="B3131">
        <v>213251</v>
      </c>
      <c r="C3131">
        <v>2</v>
      </c>
      <c r="D3131" t="s">
        <v>15</v>
      </c>
      <c r="E3131" t="s">
        <v>401</v>
      </c>
      <c r="F3131">
        <v>391</v>
      </c>
      <c r="G3131">
        <v>0.87810945273631846</v>
      </c>
      <c r="H3131">
        <v>14687.97206312253</v>
      </c>
      <c r="I3131">
        <v>1.827800036479631</v>
      </c>
      <c r="K3131" s="2" t="s">
        <v>978</v>
      </c>
      <c r="L3131" s="2">
        <f t="shared" ref="L3131" si="17988">IF(L3125&lt;=$L$2, 1, 0)</f>
        <v>1</v>
      </c>
      <c r="M3131" s="2">
        <f t="shared" ref="M3131" si="17989">IF(M3125&lt;=$M$2, 1, 0)</f>
        <v>1</v>
      </c>
      <c r="N3131" s="2">
        <f t="shared" ref="N3131" si="17990">IF(N3125&lt;=$N$2, 1, 0)</f>
        <v>1</v>
      </c>
      <c r="O3131" s="2">
        <f t="shared" ref="O3131" si="17991">IF(O3125&lt;=$O$2, 1, 0)</f>
        <v>0</v>
      </c>
      <c r="X3131" s="5" t="s">
        <v>978</v>
      </c>
      <c r="Y3131" s="5">
        <f t="shared" ref="Y3131" ca="1" si="17992">IF(L3125&lt;=$Y$2, 1, 0)</f>
        <v>0</v>
      </c>
      <c r="Z3131" s="5">
        <f t="shared" ref="Z3131" ca="1" si="17993">IF(M3125&lt;=$Z$2, 1, 0)</f>
        <v>0</v>
      </c>
      <c r="AA3131" s="5">
        <f t="shared" ref="AA3131" ca="1" si="17994">IF(N3125&lt;=$AA$2, 1, 0)</f>
        <v>1</v>
      </c>
      <c r="AB3131" s="5">
        <f t="shared" ref="AB3131" ca="1" si="17995">IF(O3125&lt;=$AB$2, 1, 0)</f>
        <v>0</v>
      </c>
      <c r="AC3131" s="5"/>
      <c r="AD3131" s="5" t="s">
        <v>1952</v>
      </c>
      <c r="AE3131" s="5">
        <f t="shared" ref="AE3131" ca="1" si="17996" xml:space="preserve"> Y3130+Y3131+Y3132</f>
        <v>0</v>
      </c>
      <c r="AF3131" s="5">
        <f t="shared" ref="AF3131" ca="1" si="17997">Z3130+Z3131+Z3132</f>
        <v>1</v>
      </c>
      <c r="AG3131" s="5">
        <f t="shared" ref="AG3131" ca="1" si="17998">AA3130+AA3131+AA3132</f>
        <v>3</v>
      </c>
      <c r="AH3131" s="5">
        <f t="shared" ref="AH3131" ca="1" si="17999">AB3130+AB3131+AB3132</f>
        <v>0</v>
      </c>
    </row>
    <row r="3132" spans="1:34" ht="16" x14ac:dyDescent="0.2">
      <c r="A3132" s="1">
        <v>3127</v>
      </c>
      <c r="B3132">
        <v>213251</v>
      </c>
      <c r="C3132">
        <v>1</v>
      </c>
      <c r="D3132" t="s">
        <v>16</v>
      </c>
      <c r="E3132" t="s">
        <v>401</v>
      </c>
      <c r="F3132">
        <v>402</v>
      </c>
      <c r="G3132">
        <v>0.90358126721763088</v>
      </c>
      <c r="H3132">
        <v>15179.285994922269</v>
      </c>
      <c r="I3132">
        <v>1.4937420418475149</v>
      </c>
      <c r="K3132" s="2" t="s">
        <v>979</v>
      </c>
      <c r="L3132" s="2">
        <f t="shared" ref="L3132" si="18000">IF(L3129&lt;=$L$1, 1,0)</f>
        <v>1</v>
      </c>
      <c r="M3132" s="2">
        <f t="shared" ref="M3132" si="18001">IF(M3129&lt;=$M$1, 1,0)</f>
        <v>1</v>
      </c>
      <c r="N3132" s="2">
        <f t="shared" ref="N3132" si="18002">IF(N3129&lt;=$N$1, 1,0)</f>
        <v>1</v>
      </c>
      <c r="O3132" s="2">
        <f t="shared" ref="O3132" si="18003">IF(O3129&lt;=$O$1, 1,0)</f>
        <v>0</v>
      </c>
      <c r="X3132" s="5" t="s">
        <v>979</v>
      </c>
      <c r="Y3132" s="5">
        <f t="shared" ref="Y3132" ca="1" si="18004">IF(L3129&lt;=$Y$1, 1,0)</f>
        <v>0</v>
      </c>
      <c r="Z3132" s="5">
        <f t="shared" ref="Z3132" ca="1" si="18005">IF(M3129&lt;=$Z$1, 1,0)</f>
        <v>1</v>
      </c>
      <c r="AA3132" s="5">
        <f t="shared" ref="AA3132" ca="1" si="18006">IF(N3129&lt;=$AA$1, 1,0)</f>
        <v>1</v>
      </c>
      <c r="AB3132" s="5">
        <f t="shared" ref="AB3132" ca="1" si="18007">IF(O3129&lt;=$AB$1, 1,0)</f>
        <v>0</v>
      </c>
      <c r="AC3132" s="5"/>
      <c r="AD3132" s="5" t="s">
        <v>1953</v>
      </c>
      <c r="AE3132" s="5"/>
      <c r="AF3132" s="5"/>
      <c r="AG3132" s="5"/>
      <c r="AH3132" s="5">
        <f t="shared" ref="AH3132" ca="1" si="18008">AE3131+AF3131+AG3131+AH3131</f>
        <v>4</v>
      </c>
    </row>
    <row r="3133" spans="1:34" ht="16" x14ac:dyDescent="0.2">
      <c r="A3133" s="1">
        <v>3128</v>
      </c>
      <c r="B3133">
        <v>170532</v>
      </c>
      <c r="C3133">
        <v>8</v>
      </c>
      <c r="D3133" t="s">
        <v>8</v>
      </c>
      <c r="E3133" t="s">
        <v>402</v>
      </c>
      <c r="F3133">
        <v>395</v>
      </c>
      <c r="G3133">
        <v>0.87990196078431371</v>
      </c>
      <c r="H3133">
        <v>16742.488535871089</v>
      </c>
      <c r="I3133">
        <v>4.1399970644599096</v>
      </c>
      <c r="K3133" s="2" t="s">
        <v>972</v>
      </c>
      <c r="L3133" s="4">
        <f t="shared" ref="L3133" si="18009" xml:space="preserve"> (F3133 - F3140) / F3140</f>
        <v>0.18263473053892215</v>
      </c>
      <c r="M3133" s="4">
        <f t="shared" ref="M3133" si="18010" xml:space="preserve"> (G3133 - G3140) / G3140</f>
        <v>-4.7635524798154569E-2</v>
      </c>
      <c r="N3133" s="4">
        <f t="shared" ref="N3133" si="18011" xml:space="preserve"> (H3133 - H3140) / H3140</f>
        <v>9.4014582166052713E-2</v>
      </c>
      <c r="O3133" s="4">
        <f t="shared" ref="O3133" si="18012" xml:space="preserve"> (I3133 - I3140) / I3140</f>
        <v>0.34051023602321612</v>
      </c>
      <c r="X3133" s="5"/>
      <c r="Y3133" s="6"/>
      <c r="Z3133" s="5"/>
      <c r="AA3133" s="5"/>
      <c r="AB3133" s="5"/>
      <c r="AC3133" s="5"/>
      <c r="AD3133" s="5"/>
      <c r="AE3133" s="5"/>
      <c r="AF3133" s="5"/>
      <c r="AG3133" s="5"/>
      <c r="AH3133" s="5"/>
    </row>
    <row r="3134" spans="1:34" ht="16" x14ac:dyDescent="0.2">
      <c r="A3134" s="1">
        <v>3129</v>
      </c>
      <c r="B3134">
        <v>170532</v>
      </c>
      <c r="C3134">
        <v>7</v>
      </c>
      <c r="D3134" t="s">
        <v>10</v>
      </c>
      <c r="E3134" t="s">
        <v>402</v>
      </c>
      <c r="F3134">
        <v>408</v>
      </c>
      <c r="G3134">
        <v>0.9084821428571429</v>
      </c>
      <c r="H3134">
        <v>15928.71392326135</v>
      </c>
      <c r="I3134">
        <v>4.221243180792662</v>
      </c>
      <c r="K3134" s="2" t="s">
        <v>973</v>
      </c>
      <c r="L3134" s="2">
        <f t="shared" ref="L3134" si="18013" xml:space="preserve"> SLOPE(F3133:F3140, $C3133:$C3140)</f>
        <v>5.4523809523809526</v>
      </c>
      <c r="M3134" s="2">
        <f t="shared" ref="M3134" si="18014" xml:space="preserve"> SLOPE(G3133:G3140, $C3133:$C3140)</f>
        <v>-5.2567922543243217E-3</v>
      </c>
      <c r="N3134" s="2">
        <f t="shared" ref="N3134" si="18015" xml:space="preserve"> SLOPE(H3133:H3140, $C3133:$C3140)</f>
        <v>163.42531288162087</v>
      </c>
      <c r="O3134" s="2">
        <f t="shared" ref="O3134" si="18016" xml:space="preserve"> SLOPE(I3133:I3140, $C3133:$C3140)</f>
        <v>9.4022960690609406E-2</v>
      </c>
      <c r="X3134" s="5"/>
      <c r="Y3134" s="6"/>
      <c r="Z3134" s="5"/>
      <c r="AA3134" s="5"/>
      <c r="AB3134" s="5"/>
      <c r="AC3134" s="5"/>
      <c r="AD3134" s="5"/>
      <c r="AE3134" s="5"/>
      <c r="AF3134" s="5"/>
      <c r="AG3134" s="5"/>
      <c r="AH3134" s="5"/>
    </row>
    <row r="3135" spans="1:34" ht="16" x14ac:dyDescent="0.2">
      <c r="A3135" s="1">
        <v>3130</v>
      </c>
      <c r="B3135">
        <v>170532</v>
      </c>
      <c r="C3135">
        <v>6</v>
      </c>
      <c r="D3135" t="s">
        <v>11</v>
      </c>
      <c r="E3135" t="s">
        <v>402</v>
      </c>
      <c r="F3135">
        <v>448</v>
      </c>
      <c r="G3135">
        <v>0.90173410404624277</v>
      </c>
      <c r="H3135">
        <v>15349.52163774775</v>
      </c>
      <c r="I3135">
        <v>3.9438163827451391</v>
      </c>
      <c r="K3135" s="2" t="s">
        <v>974</v>
      </c>
      <c r="L3135" s="2">
        <f t="shared" ref="L3135" si="18017" xml:space="preserve"> INTERCEPT(F3133:F3140,$C3133:$C3140)</f>
        <v>363.71428571428572</v>
      </c>
      <c r="M3135" s="2">
        <f t="shared" ref="M3135" si="18018" xml:space="preserve"> INTERCEPT(G3133:G3140,$C3133:$C3140)</f>
        <v>0.9305920314152103</v>
      </c>
      <c r="N3135" s="2">
        <f t="shared" ref="N3135" si="18019" xml:space="preserve"> INTERCEPT(H3133:H3140,$C3133:$C3140)</f>
        <v>15407.026803016921</v>
      </c>
      <c r="O3135" s="2">
        <f t="shared" ref="O3135" si="18020" xml:space="preserve"> INTERCEPT(I3133:I3140,$C3133:$C3140)</f>
        <v>3.4743418674732922</v>
      </c>
      <c r="X3135" s="5"/>
      <c r="Y3135" s="6"/>
      <c r="Z3135" s="5"/>
      <c r="AA3135" s="5"/>
      <c r="AB3135" s="5"/>
      <c r="AC3135" s="5"/>
      <c r="AD3135" s="5"/>
      <c r="AE3135" s="5"/>
      <c r="AF3135" s="5"/>
      <c r="AG3135" s="5"/>
      <c r="AH3135" s="5"/>
    </row>
    <row r="3136" spans="1:34" ht="16" x14ac:dyDescent="0.2">
      <c r="A3136" s="1">
        <v>3131</v>
      </c>
      <c r="B3136">
        <v>170532</v>
      </c>
      <c r="C3136">
        <v>5</v>
      </c>
      <c r="D3136" t="s">
        <v>12</v>
      </c>
      <c r="E3136" t="s">
        <v>402</v>
      </c>
      <c r="F3136">
        <v>347</v>
      </c>
      <c r="G3136">
        <v>0.88461538461538458</v>
      </c>
      <c r="H3136">
        <v>17542.97888533381</v>
      </c>
      <c r="I3136">
        <v>3.567276432947136</v>
      </c>
      <c r="K3136" s="2" t="s">
        <v>1373</v>
      </c>
      <c r="L3136" s="2">
        <f t="shared" ref="L3136:O3136" si="18021" xml:space="preserve"> L3135 + (11*L3134)</f>
        <v>423.6904761904762</v>
      </c>
      <c r="M3136" s="2">
        <f t="shared" si="18021"/>
        <v>0.87276731661764273</v>
      </c>
      <c r="N3136" s="2">
        <f t="shared" si="18021"/>
        <v>17204.705244714751</v>
      </c>
      <c r="O3136" s="2">
        <f t="shared" si="18021"/>
        <v>4.5085944350699956</v>
      </c>
      <c r="X3136" s="5"/>
      <c r="Y3136" s="6"/>
      <c r="Z3136" s="5"/>
      <c r="AA3136" s="5"/>
      <c r="AB3136" s="5"/>
      <c r="AC3136" s="5"/>
      <c r="AD3136" s="5"/>
      <c r="AE3136" s="5"/>
      <c r="AF3136" s="5"/>
      <c r="AG3136" s="5"/>
      <c r="AH3136" s="5"/>
    </row>
    <row r="3137" spans="1:34" ht="16" x14ac:dyDescent="0.2">
      <c r="A3137" s="1">
        <v>3132</v>
      </c>
      <c r="B3137">
        <v>170532</v>
      </c>
      <c r="C3137">
        <v>4</v>
      </c>
      <c r="D3137" t="s">
        <v>13</v>
      </c>
      <c r="E3137" t="s">
        <v>402</v>
      </c>
      <c r="F3137">
        <v>364</v>
      </c>
      <c r="G3137">
        <v>0.92156862745098034</v>
      </c>
      <c r="H3137">
        <v>17691.2788301972</v>
      </c>
      <c r="I3137">
        <v>4.2422005868454393</v>
      </c>
      <c r="K3137" s="2" t="s">
        <v>976</v>
      </c>
      <c r="L3137" s="2">
        <f t="shared" ref="L3137" si="18022" xml:space="preserve"> (L3136 - F3140) / F3140</f>
        <v>0.26853435985172514</v>
      </c>
      <c r="M3137" s="2">
        <f t="shared" ref="M3137" si="18023" xml:space="preserve"> (M3136 - G3140) / G3140</f>
        <v>-5.5357727896198451E-2</v>
      </c>
      <c r="N3137" s="2">
        <f t="shared" ref="N3137" si="18024" xml:space="preserve"> (N3136 - H3140) / H3140</f>
        <v>0.12421748889120027</v>
      </c>
      <c r="O3137" s="2">
        <f t="shared" ref="O3137" si="18025" xml:space="preserve"> (O3136 - I3140) / I3140</f>
        <v>0.45986021153787826</v>
      </c>
      <c r="X3137" s="5"/>
      <c r="Y3137" s="6"/>
      <c r="Z3137" s="5"/>
      <c r="AA3137" s="5"/>
      <c r="AB3137" s="5"/>
      <c r="AC3137" s="5"/>
      <c r="AD3137" s="5"/>
      <c r="AE3137" s="5"/>
      <c r="AF3137" s="5"/>
      <c r="AG3137" s="5"/>
      <c r="AH3137" s="5"/>
    </row>
    <row r="3138" spans="1:34" ht="16" x14ac:dyDescent="0.2">
      <c r="A3138" s="1">
        <v>3133</v>
      </c>
      <c r="B3138">
        <v>170532</v>
      </c>
      <c r="C3138">
        <v>3</v>
      </c>
      <c r="D3138" t="s">
        <v>14</v>
      </c>
      <c r="E3138" t="s">
        <v>402</v>
      </c>
      <c r="F3138">
        <v>357</v>
      </c>
      <c r="G3138">
        <v>0.91611479028697573</v>
      </c>
      <c r="H3138">
        <v>15508.311726273279</v>
      </c>
      <c r="I3138">
        <v>4.0785479445638613</v>
      </c>
      <c r="K3138" s="2" t="s">
        <v>977</v>
      </c>
      <c r="L3138" s="2">
        <f t="shared" ref="L3138" si="18026">IF(L3133&lt;=$L$1,1,0)</f>
        <v>0</v>
      </c>
      <c r="M3138" s="2">
        <f t="shared" ref="M3138" si="18027">IF(M3133&lt;=$M$1,1,0)</f>
        <v>1</v>
      </c>
      <c r="N3138" s="2">
        <f t="shared" ref="N3138" si="18028">IF(N3133&lt;=$N$1,1,0)</f>
        <v>0</v>
      </c>
      <c r="O3138" s="2">
        <f t="shared" ref="O3138" si="18029">IF(O3133&lt;=$O$1,1,0)</f>
        <v>0</v>
      </c>
      <c r="X3138" s="5" t="s">
        <v>977</v>
      </c>
      <c r="Y3138" s="5">
        <f t="shared" ref="Y3138" ca="1" si="18030">IF(L3133&lt;=$Y$1,1,0)</f>
        <v>0</v>
      </c>
      <c r="Z3138" s="5">
        <f t="shared" ref="Z3138" ca="1" si="18031">IF(M3133&lt;=$Z$1,1,0)</f>
        <v>0</v>
      </c>
      <c r="AA3138" s="5">
        <f t="shared" ref="AA3138" ca="1" si="18032">IF(N3133&lt;=$AA$1,1,0)</f>
        <v>0</v>
      </c>
      <c r="AB3138" s="5">
        <f t="shared" ref="AB3138" ca="1" si="18033">IF(O3133&lt;=$AB$1,1,0)</f>
        <v>0</v>
      </c>
      <c r="AC3138" s="5"/>
      <c r="AD3138" s="5"/>
      <c r="AE3138" s="5"/>
      <c r="AF3138" s="5"/>
      <c r="AG3138" s="5"/>
      <c r="AH3138" s="5"/>
    </row>
    <row r="3139" spans="1:34" ht="16" x14ac:dyDescent="0.2">
      <c r="A3139" s="1">
        <v>3134</v>
      </c>
      <c r="B3139">
        <v>170532</v>
      </c>
      <c r="C3139">
        <v>2</v>
      </c>
      <c r="D3139" t="s">
        <v>15</v>
      </c>
      <c r="E3139" t="s">
        <v>402</v>
      </c>
      <c r="F3139">
        <v>453</v>
      </c>
      <c r="G3139">
        <v>0.91916167664670656</v>
      </c>
      <c r="H3139">
        <v>15072.51608470825</v>
      </c>
      <c r="I3139">
        <v>3.8981058541209541</v>
      </c>
      <c r="K3139" s="2" t="s">
        <v>978</v>
      </c>
      <c r="L3139" s="2">
        <f t="shared" ref="L3139" si="18034">IF(L3133&lt;=$L$2, 1, 0)</f>
        <v>1</v>
      </c>
      <c r="M3139" s="2">
        <f t="shared" ref="M3139" si="18035">IF(M3133&lt;=$M$2, 1, 0)</f>
        <v>1</v>
      </c>
      <c r="N3139" s="2">
        <f t="shared" ref="N3139" si="18036">IF(N3133&lt;=$N$2, 1, 0)</f>
        <v>0</v>
      </c>
      <c r="O3139" s="2">
        <f t="shared" ref="O3139" si="18037">IF(O3133&lt;=$O$2, 1, 0)</f>
        <v>0</v>
      </c>
      <c r="X3139" s="5" t="s">
        <v>978</v>
      </c>
      <c r="Y3139" s="5">
        <f t="shared" ref="Y3139" ca="1" si="18038">IF(L3133&lt;=$Y$2, 1, 0)</f>
        <v>0</v>
      </c>
      <c r="Z3139" s="5">
        <f t="shared" ref="Z3139" ca="1" si="18039">IF(M3133&lt;=$Z$2, 1, 0)</f>
        <v>0</v>
      </c>
      <c r="AA3139" s="5">
        <f t="shared" ref="AA3139" ca="1" si="18040">IF(N3133&lt;=$AA$2, 1, 0)</f>
        <v>0</v>
      </c>
      <c r="AB3139" s="5">
        <f t="shared" ref="AB3139" ca="1" si="18041">IF(O3133&lt;=$AB$2, 1, 0)</f>
        <v>0</v>
      </c>
      <c r="AC3139" s="5"/>
      <c r="AD3139" s="5" t="s">
        <v>1952</v>
      </c>
      <c r="AE3139" s="5">
        <f t="shared" ref="AE3139" ca="1" si="18042" xml:space="preserve"> Y3138+Y3139+Y3140</f>
        <v>0</v>
      </c>
      <c r="AF3139" s="5">
        <f t="shared" ref="AF3139" ca="1" si="18043">Z3138+Z3139+Z3140</f>
        <v>0</v>
      </c>
      <c r="AG3139" s="5">
        <f t="shared" ref="AG3139" ca="1" si="18044">AA3138+AA3139+AA3140</f>
        <v>0</v>
      </c>
      <c r="AH3139" s="5">
        <f t="shared" ref="AH3139" ca="1" si="18045">AB3138+AB3139+AB3140</f>
        <v>0</v>
      </c>
    </row>
    <row r="3140" spans="1:34" ht="16" x14ac:dyDescent="0.2">
      <c r="A3140" s="1">
        <v>3135</v>
      </c>
      <c r="B3140">
        <v>170532</v>
      </c>
      <c r="C3140">
        <v>1</v>
      </c>
      <c r="D3140" t="s">
        <v>16</v>
      </c>
      <c r="E3140" t="s">
        <v>402</v>
      </c>
      <c r="F3140">
        <v>334</v>
      </c>
      <c r="G3140">
        <v>0.92391304347826086</v>
      </c>
      <c r="H3140">
        <v>15303.716064480999</v>
      </c>
      <c r="I3140">
        <v>3.0883740781731781</v>
      </c>
      <c r="K3140" s="2" t="s">
        <v>979</v>
      </c>
      <c r="L3140" s="2">
        <f t="shared" ref="L3140" si="18046">IF(L3137&lt;=$L$1, 1,0)</f>
        <v>0</v>
      </c>
      <c r="M3140" s="2">
        <f t="shared" ref="M3140" si="18047">IF(M3137&lt;=$M$1, 1,0)</f>
        <v>1</v>
      </c>
      <c r="N3140" s="2">
        <f t="shared" ref="N3140" si="18048">IF(N3137&lt;=$N$1, 1,0)</f>
        <v>0</v>
      </c>
      <c r="O3140" s="2">
        <f t="shared" ref="O3140" si="18049">IF(O3137&lt;=$O$1, 1,0)</f>
        <v>0</v>
      </c>
      <c r="X3140" s="5" t="s">
        <v>979</v>
      </c>
      <c r="Y3140" s="5">
        <f t="shared" ref="Y3140" ca="1" si="18050">IF(L3137&lt;=$Y$1, 1,0)</f>
        <v>0</v>
      </c>
      <c r="Z3140" s="5">
        <f t="shared" ref="Z3140" ca="1" si="18051">IF(M3137&lt;=$Z$1, 1,0)</f>
        <v>0</v>
      </c>
      <c r="AA3140" s="5">
        <f t="shared" ref="AA3140" ca="1" si="18052">IF(N3137&lt;=$AA$1, 1,0)</f>
        <v>0</v>
      </c>
      <c r="AB3140" s="5">
        <f t="shared" ref="AB3140" ca="1" si="18053">IF(O3137&lt;=$AB$1, 1,0)</f>
        <v>0</v>
      </c>
      <c r="AC3140" s="5"/>
      <c r="AD3140" s="5" t="s">
        <v>1953</v>
      </c>
      <c r="AE3140" s="5"/>
      <c r="AF3140" s="5"/>
      <c r="AG3140" s="5"/>
      <c r="AH3140" s="5">
        <f t="shared" ref="AH3140" ca="1" si="18054">AE3139+AF3139+AG3139+AH3139</f>
        <v>0</v>
      </c>
    </row>
    <row r="3141" spans="1:34" ht="16" x14ac:dyDescent="0.2">
      <c r="A3141" s="1">
        <v>3136</v>
      </c>
      <c r="B3141">
        <v>177746</v>
      </c>
      <c r="C3141">
        <v>8</v>
      </c>
      <c r="D3141" t="s">
        <v>8</v>
      </c>
      <c r="E3141" t="s">
        <v>403</v>
      </c>
      <c r="F3141">
        <v>183</v>
      </c>
      <c r="G3141">
        <v>0.77536231884057971</v>
      </c>
      <c r="H3141">
        <v>16871.770486812791</v>
      </c>
      <c r="I3141">
        <v>3.366119195381434</v>
      </c>
      <c r="K3141" s="2" t="s">
        <v>972</v>
      </c>
      <c r="L3141" s="4">
        <f t="shared" ref="L3141" si="18055" xml:space="preserve"> (F3141 - F3148) / F3148</f>
        <v>4.5714285714285714E-2</v>
      </c>
      <c r="M3141" s="4">
        <f t="shared" ref="M3141" si="18056" xml:space="preserve"> (G3141 - G3148) / G3148</f>
        <v>0.10315777070814189</v>
      </c>
      <c r="N3141" s="4">
        <f t="shared" ref="N3141" si="18057" xml:space="preserve"> (H3141 - H3148) / H3148</f>
        <v>0.25583184208260024</v>
      </c>
      <c r="O3141" s="4">
        <f t="shared" ref="O3141" si="18058" xml:space="preserve"> (I3141 - I3148) / I3148</f>
        <v>0.19149380651535861</v>
      </c>
      <c r="X3141" s="5"/>
      <c r="Y3141" s="6"/>
      <c r="Z3141" s="5"/>
      <c r="AA3141" s="5"/>
      <c r="AB3141" s="5"/>
      <c r="AC3141" s="5"/>
      <c r="AD3141" s="5"/>
      <c r="AE3141" s="5"/>
      <c r="AF3141" s="5"/>
      <c r="AG3141" s="5"/>
      <c r="AH3141" s="5"/>
    </row>
    <row r="3142" spans="1:34" ht="16" x14ac:dyDescent="0.2">
      <c r="A3142" s="1">
        <v>3137</v>
      </c>
      <c r="B3142">
        <v>177746</v>
      </c>
      <c r="C3142">
        <v>7</v>
      </c>
      <c r="D3142" t="s">
        <v>10</v>
      </c>
      <c r="E3142" t="s">
        <v>403</v>
      </c>
      <c r="F3142">
        <v>139</v>
      </c>
      <c r="G3142">
        <v>0.81871345029239762</v>
      </c>
      <c r="H3142">
        <v>18294.055581267799</v>
      </c>
      <c r="I3142">
        <v>3.213268239683202</v>
      </c>
      <c r="K3142" s="2" t="s">
        <v>973</v>
      </c>
      <c r="L3142" s="2">
        <f t="shared" ref="L3142" si="18059" xml:space="preserve"> SLOPE(F3141:F3148, $C3141:$C3148)</f>
        <v>2.0714285714285716</v>
      </c>
      <c r="M3142" s="2">
        <f t="shared" ref="M3142" si="18060" xml:space="preserve"> SLOPE(G3141:G3148, $C3141:$C3148)</f>
        <v>1.1332548156021603E-2</v>
      </c>
      <c r="N3142" s="2">
        <f t="shared" ref="N3142" si="18061" xml:space="preserve"> SLOPE(H3141:H3148, $C3141:$C3148)</f>
        <v>562.15569654585011</v>
      </c>
      <c r="O3142" s="2">
        <f t="shared" ref="O3142" si="18062" xml:space="preserve"> SLOPE(I3141:I3148, $C3141:$C3148)</f>
        <v>8.9037020054459654E-2</v>
      </c>
      <c r="X3142" s="5"/>
      <c r="Y3142" s="6"/>
      <c r="Z3142" s="5"/>
      <c r="AA3142" s="5"/>
      <c r="AB3142" s="5"/>
      <c r="AC3142" s="5"/>
      <c r="AD3142" s="5"/>
      <c r="AE3142" s="5"/>
      <c r="AF3142" s="5"/>
      <c r="AG3142" s="5"/>
      <c r="AH3142" s="5"/>
    </row>
    <row r="3143" spans="1:34" ht="16" x14ac:dyDescent="0.2">
      <c r="A3143" s="1">
        <v>3138</v>
      </c>
      <c r="B3143">
        <v>177746</v>
      </c>
      <c r="C3143">
        <v>6</v>
      </c>
      <c r="D3143" t="s">
        <v>11</v>
      </c>
      <c r="E3143" t="s">
        <v>403</v>
      </c>
      <c r="F3143">
        <v>171</v>
      </c>
      <c r="G3143">
        <v>0.77160493827160492</v>
      </c>
      <c r="H3143">
        <v>17988.03457676035</v>
      </c>
      <c r="I3143">
        <v>2.9638736582683678</v>
      </c>
      <c r="K3143" s="2" t="s">
        <v>974</v>
      </c>
      <c r="L3143" s="2">
        <f t="shared" ref="L3143" si="18063" xml:space="preserve"> INTERCEPT(F3141:F3148,$C3141:$C3148)</f>
        <v>147.17857142857142</v>
      </c>
      <c r="M3143" s="2">
        <f t="shared" ref="M3143" si="18064" xml:space="preserve"> INTERCEPT(G3141:G3148,$C3141:$C3148)</f>
        <v>0.7176751328739015</v>
      </c>
      <c r="N3143" s="2">
        <f t="shared" ref="N3143" si="18065" xml:space="preserve"> INTERCEPT(H3141:H3148,$C3141:$C3148)</f>
        <v>13560.892432510052</v>
      </c>
      <c r="O3143" s="2">
        <f t="shared" ref="O3143" si="18066" xml:space="preserve"> INTERCEPT(I3141:I3148,$C3141:$C3148)</f>
        <v>2.568203986524511</v>
      </c>
      <c r="X3143" s="5"/>
      <c r="Y3143" s="6"/>
      <c r="Z3143" s="5"/>
      <c r="AA3143" s="5"/>
      <c r="AB3143" s="5"/>
      <c r="AC3143" s="5"/>
      <c r="AD3143" s="5"/>
      <c r="AE3143" s="5"/>
      <c r="AF3143" s="5"/>
      <c r="AG3143" s="5"/>
      <c r="AH3143" s="5"/>
    </row>
    <row r="3144" spans="1:34" ht="16" x14ac:dyDescent="0.2">
      <c r="A3144" s="1">
        <v>3139</v>
      </c>
      <c r="B3144">
        <v>177746</v>
      </c>
      <c r="C3144">
        <v>5</v>
      </c>
      <c r="D3144" t="s">
        <v>12</v>
      </c>
      <c r="E3144" t="s">
        <v>403</v>
      </c>
      <c r="F3144">
        <v>163</v>
      </c>
      <c r="G3144">
        <v>0.80821917808219179</v>
      </c>
      <c r="H3144">
        <v>15274.45424813856</v>
      </c>
      <c r="I3144">
        <v>2.9828662474238201</v>
      </c>
      <c r="K3144" s="2" t="s">
        <v>1374</v>
      </c>
      <c r="L3144" s="2">
        <f t="shared" ref="L3144:O3144" si="18067" xml:space="preserve"> L3143 + (11*L3142)</f>
        <v>169.96428571428569</v>
      </c>
      <c r="M3144" s="2">
        <f t="shared" si="18067"/>
        <v>0.84233316259013913</v>
      </c>
      <c r="N3144" s="2">
        <f t="shared" si="18067"/>
        <v>19744.605094514402</v>
      </c>
      <c r="O3144" s="2">
        <f t="shared" si="18067"/>
        <v>3.547611207123567</v>
      </c>
      <c r="X3144" s="5"/>
      <c r="Y3144" s="6"/>
      <c r="Z3144" s="5"/>
      <c r="AA3144" s="5"/>
      <c r="AB3144" s="5"/>
      <c r="AC3144" s="5"/>
      <c r="AD3144" s="5"/>
      <c r="AE3144" s="5"/>
      <c r="AF3144" s="5"/>
      <c r="AG3144" s="5"/>
      <c r="AH3144" s="5"/>
    </row>
    <row r="3145" spans="1:34" ht="16" x14ac:dyDescent="0.2">
      <c r="A3145" s="1">
        <v>3140</v>
      </c>
      <c r="B3145">
        <v>177746</v>
      </c>
      <c r="C3145">
        <v>4</v>
      </c>
      <c r="D3145" t="s">
        <v>13</v>
      </c>
      <c r="E3145" t="s">
        <v>403</v>
      </c>
      <c r="F3145">
        <v>146</v>
      </c>
      <c r="G3145">
        <v>0.76119402985074625</v>
      </c>
      <c r="H3145">
        <v>15717.33433021794</v>
      </c>
      <c r="I3145">
        <v>2.9918909739089301</v>
      </c>
      <c r="K3145" s="2" t="s">
        <v>976</v>
      </c>
      <c r="L3145" s="2">
        <f t="shared" ref="L3145" si="18068" xml:space="preserve"> (L3144 - F3148) / F3148</f>
        <v>-2.8775510204081749E-2</v>
      </c>
      <c r="M3145" s="2">
        <f t="shared" ref="M3145" si="18069" xml:space="preserve"> (M3144 - G3148) / G3148</f>
        <v>0.19844149149003537</v>
      </c>
      <c r="N3145" s="2">
        <f t="shared" ref="N3145" si="18070" xml:space="preserve"> (N3144 - H3148) / H3148</f>
        <v>0.46966815405759194</v>
      </c>
      <c r="O3145" s="2">
        <f t="shared" ref="O3145" si="18071" xml:space="preserve"> (O3144 - I3148) / I3148</f>
        <v>0.25573591898109382</v>
      </c>
      <c r="X3145" s="5"/>
      <c r="Y3145" s="6"/>
      <c r="Z3145" s="5"/>
      <c r="AA3145" s="5"/>
      <c r="AB3145" s="5"/>
      <c r="AC3145" s="5"/>
      <c r="AD3145" s="5"/>
      <c r="AE3145" s="5"/>
      <c r="AF3145" s="5"/>
      <c r="AG3145" s="5"/>
      <c r="AH3145" s="5"/>
    </row>
    <row r="3146" spans="1:34" ht="16" x14ac:dyDescent="0.2">
      <c r="A3146" s="1">
        <v>3141</v>
      </c>
      <c r="B3146">
        <v>177746</v>
      </c>
      <c r="C3146">
        <v>3</v>
      </c>
      <c r="D3146" t="s">
        <v>14</v>
      </c>
      <c r="E3146" t="s">
        <v>403</v>
      </c>
      <c r="F3146">
        <v>134</v>
      </c>
      <c r="G3146">
        <v>0.77304964539007093</v>
      </c>
      <c r="H3146">
        <v>16946.06703301382</v>
      </c>
      <c r="I3146">
        <v>2.8911598980381559</v>
      </c>
      <c r="K3146" s="2" t="s">
        <v>977</v>
      </c>
      <c r="L3146" s="2">
        <f t="shared" ref="L3146" si="18072">IF(L3141&lt;=$L$1,1,0)</f>
        <v>1</v>
      </c>
      <c r="M3146" s="2">
        <f t="shared" ref="M3146" si="18073">IF(M3141&lt;=$M$1,1,0)</f>
        <v>1</v>
      </c>
      <c r="N3146" s="2">
        <f t="shared" ref="N3146" si="18074">IF(N3141&lt;=$N$1,1,0)</f>
        <v>0</v>
      </c>
      <c r="O3146" s="2">
        <f t="shared" ref="O3146" si="18075">IF(O3141&lt;=$O$1,1,0)</f>
        <v>0</v>
      </c>
      <c r="X3146" s="5" t="s">
        <v>977</v>
      </c>
      <c r="Y3146" s="5">
        <f t="shared" ref="Y3146" ca="1" si="18076">IF(L3141&lt;=$Y$1,1,0)</f>
        <v>0</v>
      </c>
      <c r="Z3146" s="5">
        <f t="shared" ref="Z3146" ca="1" si="18077">IF(M3141&lt;=$Z$1,1,0)</f>
        <v>0</v>
      </c>
      <c r="AA3146" s="5">
        <f t="shared" ref="AA3146" ca="1" si="18078">IF(N3141&lt;=$AA$1,1,0)</f>
        <v>0</v>
      </c>
      <c r="AB3146" s="5">
        <f t="shared" ref="AB3146" ca="1" si="18079">IF(O3141&lt;=$AB$1,1,0)</f>
        <v>0</v>
      </c>
      <c r="AC3146" s="5"/>
      <c r="AD3146" s="5"/>
      <c r="AE3146" s="5"/>
      <c r="AF3146" s="5"/>
      <c r="AG3146" s="5"/>
      <c r="AH3146" s="5"/>
    </row>
    <row r="3147" spans="1:34" ht="16" x14ac:dyDescent="0.2">
      <c r="A3147" s="1">
        <v>3142</v>
      </c>
      <c r="B3147">
        <v>177746</v>
      </c>
      <c r="C3147">
        <v>2</v>
      </c>
      <c r="D3147" t="s">
        <v>15</v>
      </c>
      <c r="E3147" t="s">
        <v>403</v>
      </c>
      <c r="F3147">
        <v>141</v>
      </c>
      <c r="G3147">
        <v>0.73837209302325579</v>
      </c>
      <c r="H3147">
        <v>14198.29130165049</v>
      </c>
      <c r="I3147">
        <v>2.5166611872260769</v>
      </c>
      <c r="K3147" s="2" t="s">
        <v>978</v>
      </c>
      <c r="L3147" s="2">
        <f t="shared" ref="L3147" si="18080">IF(L3141&lt;=$L$2, 1, 0)</f>
        <v>1</v>
      </c>
      <c r="M3147" s="2">
        <f t="shared" ref="M3147" si="18081">IF(M3141&lt;=$M$2, 1, 0)</f>
        <v>1</v>
      </c>
      <c r="N3147" s="2">
        <f t="shared" ref="N3147" si="18082">IF(N3141&lt;=$N$2, 1, 0)</f>
        <v>0</v>
      </c>
      <c r="O3147" s="2">
        <f t="shared" ref="O3147" si="18083">IF(O3141&lt;=$O$2, 1, 0)</f>
        <v>0</v>
      </c>
      <c r="X3147" s="5" t="s">
        <v>978</v>
      </c>
      <c r="Y3147" s="5">
        <f t="shared" ref="Y3147" ca="1" si="18084">IF(L3141&lt;=$Y$2, 1, 0)</f>
        <v>0</v>
      </c>
      <c r="Z3147" s="5">
        <f t="shared" ref="Z3147" ca="1" si="18085">IF(M3141&lt;=$Z$2, 1, 0)</f>
        <v>0</v>
      </c>
      <c r="AA3147" s="5">
        <f t="shared" ref="AA3147" ca="1" si="18086">IF(N3141&lt;=$AA$2, 1, 0)</f>
        <v>0</v>
      </c>
      <c r="AB3147" s="5">
        <f t="shared" ref="AB3147" ca="1" si="18087">IF(O3141&lt;=$AB$2, 1, 0)</f>
        <v>0</v>
      </c>
      <c r="AC3147" s="5"/>
      <c r="AD3147" s="5" t="s">
        <v>1952</v>
      </c>
      <c r="AE3147" s="5">
        <f t="shared" ref="AE3147" ca="1" si="18088" xml:space="preserve"> Y3146+Y3147+Y3148</f>
        <v>0</v>
      </c>
      <c r="AF3147" s="5">
        <f t="shared" ref="AF3147" ca="1" si="18089">Z3146+Z3147+Z3148</f>
        <v>0</v>
      </c>
      <c r="AG3147" s="5">
        <f t="shared" ref="AG3147" ca="1" si="18090">AA3146+AA3147+AA3148</f>
        <v>0</v>
      </c>
      <c r="AH3147" s="5">
        <f t="shared" ref="AH3147" ca="1" si="18091">AB3146+AB3147+AB3148</f>
        <v>0</v>
      </c>
    </row>
    <row r="3148" spans="1:34" ht="16" x14ac:dyDescent="0.2">
      <c r="A3148" s="1">
        <v>3143</v>
      </c>
      <c r="B3148">
        <v>177746</v>
      </c>
      <c r="C3148">
        <v>1</v>
      </c>
      <c r="D3148" t="s">
        <v>16</v>
      </c>
      <c r="E3148" t="s">
        <v>403</v>
      </c>
      <c r="F3148">
        <v>175</v>
      </c>
      <c r="G3148">
        <v>0.70285714285714285</v>
      </c>
      <c r="H3148">
        <v>13434.73697786927</v>
      </c>
      <c r="I3148">
        <v>2.8251252142266541</v>
      </c>
      <c r="K3148" s="2" t="s">
        <v>979</v>
      </c>
      <c r="L3148" s="2">
        <f t="shared" ref="L3148" si="18092">IF(L3145&lt;=$L$1, 1,0)</f>
        <v>1</v>
      </c>
      <c r="M3148" s="2">
        <f t="shared" ref="M3148" si="18093">IF(M3145&lt;=$M$1, 1,0)</f>
        <v>1</v>
      </c>
      <c r="N3148" s="2">
        <f t="shared" ref="N3148" si="18094">IF(N3145&lt;=$N$1, 1,0)</f>
        <v>0</v>
      </c>
      <c r="O3148" s="2">
        <f t="shared" ref="O3148" si="18095">IF(O3145&lt;=$O$1, 1,0)</f>
        <v>0</v>
      </c>
      <c r="X3148" s="5" t="s">
        <v>979</v>
      </c>
      <c r="Y3148" s="5">
        <f t="shared" ref="Y3148" ca="1" si="18096">IF(L3145&lt;=$Y$1, 1,0)</f>
        <v>0</v>
      </c>
      <c r="Z3148" s="5">
        <f t="shared" ref="Z3148" ca="1" si="18097">IF(M3145&lt;=$Z$1, 1,0)</f>
        <v>0</v>
      </c>
      <c r="AA3148" s="5">
        <f t="shared" ref="AA3148" ca="1" si="18098">IF(N3145&lt;=$AA$1, 1,0)</f>
        <v>0</v>
      </c>
      <c r="AB3148" s="5">
        <f t="shared" ref="AB3148" ca="1" si="18099">IF(O3145&lt;=$AB$1, 1,0)</f>
        <v>0</v>
      </c>
      <c r="AC3148" s="5"/>
      <c r="AD3148" s="5" t="s">
        <v>1953</v>
      </c>
      <c r="AE3148" s="5"/>
      <c r="AF3148" s="5"/>
      <c r="AG3148" s="5"/>
      <c r="AH3148" s="5">
        <f t="shared" ref="AH3148" ca="1" si="18100">AE3147+AF3147+AG3147+AH3147</f>
        <v>0</v>
      </c>
    </row>
    <row r="3149" spans="1:34" ht="16" x14ac:dyDescent="0.2">
      <c r="A3149" s="1">
        <v>3144</v>
      </c>
      <c r="B3149">
        <v>155414</v>
      </c>
      <c r="C3149">
        <v>8</v>
      </c>
      <c r="D3149" t="s">
        <v>8</v>
      </c>
      <c r="E3149" t="s">
        <v>404</v>
      </c>
      <c r="F3149">
        <v>141</v>
      </c>
      <c r="G3149">
        <v>0.68493150684931503</v>
      </c>
      <c r="H3149">
        <v>12678.172674316031</v>
      </c>
      <c r="I3149">
        <v>1.732819150836949</v>
      </c>
      <c r="K3149" s="2" t="s">
        <v>972</v>
      </c>
      <c r="L3149" s="4">
        <f t="shared" ref="L3149" si="18101" xml:space="preserve"> (F3149 - F3156) / F3156</f>
        <v>1.4388489208633094E-2</v>
      </c>
      <c r="M3149" s="4">
        <f t="shared" ref="M3149" si="18102" xml:space="preserve"> (G3149 - G3156) / G3156</f>
        <v>0.43055314721692373</v>
      </c>
      <c r="N3149" s="4">
        <f t="shared" ref="N3149" si="18103" xml:space="preserve"> (H3149 - H3156) / H3156</f>
        <v>0.2386062742604271</v>
      </c>
      <c r="O3149" s="4">
        <f t="shared" ref="O3149" si="18104" xml:space="preserve"> (I3149 - I3156) / I3156</f>
        <v>0.43156880232180933</v>
      </c>
      <c r="X3149" s="5"/>
      <c r="Y3149" s="6"/>
      <c r="Z3149" s="5"/>
      <c r="AA3149" s="5"/>
      <c r="AB3149" s="5"/>
      <c r="AC3149" s="5"/>
      <c r="AD3149" s="5"/>
      <c r="AE3149" s="5"/>
      <c r="AF3149" s="5"/>
      <c r="AG3149" s="5"/>
      <c r="AH3149" s="5"/>
    </row>
    <row r="3150" spans="1:34" ht="16" x14ac:dyDescent="0.2">
      <c r="A3150" s="1">
        <v>3145</v>
      </c>
      <c r="B3150">
        <v>155414</v>
      </c>
      <c r="C3150">
        <v>7</v>
      </c>
      <c r="D3150" t="s">
        <v>10</v>
      </c>
      <c r="E3150" t="s">
        <v>404</v>
      </c>
      <c r="F3150">
        <v>146</v>
      </c>
      <c r="G3150">
        <v>0.58241758241758246</v>
      </c>
      <c r="H3150">
        <v>12523.479691244651</v>
      </c>
      <c r="I3150">
        <v>1.567509434226326</v>
      </c>
      <c r="K3150" s="2" t="s">
        <v>973</v>
      </c>
      <c r="L3150" s="2">
        <f t="shared" ref="L3150" si="18105" xml:space="preserve"> SLOPE(F3149:F3156, $C3149:$C3156)</f>
        <v>1.3333333333333333</v>
      </c>
      <c r="M3150" s="2">
        <f t="shared" ref="M3150" si="18106" xml:space="preserve"> SLOPE(G3149:G3156, $C3149:$C3156)</f>
        <v>1.1563147429662843E-2</v>
      </c>
      <c r="N3150" s="2">
        <f t="shared" ref="N3150" si="18107" xml:space="preserve"> SLOPE(H3149:H3156, $C3149:$C3156)</f>
        <v>404.4197303044856</v>
      </c>
      <c r="O3150" s="2">
        <f t="shared" ref="O3150" si="18108" xml:space="preserve"> SLOPE(I3149:I3156, $C3149:$C3156)</f>
        <v>2.5591274008215984E-2</v>
      </c>
      <c r="X3150" s="5"/>
      <c r="Y3150" s="6"/>
      <c r="Z3150" s="5"/>
      <c r="AA3150" s="5"/>
      <c r="AB3150" s="5"/>
      <c r="AC3150" s="5"/>
      <c r="AD3150" s="5"/>
      <c r="AE3150" s="5"/>
      <c r="AF3150" s="5"/>
      <c r="AG3150" s="5"/>
      <c r="AH3150" s="5"/>
    </row>
    <row r="3151" spans="1:34" ht="16" x14ac:dyDescent="0.2">
      <c r="A3151" s="1">
        <v>3146</v>
      </c>
      <c r="B3151">
        <v>155414</v>
      </c>
      <c r="C3151">
        <v>6</v>
      </c>
      <c r="D3151" t="s">
        <v>11</v>
      </c>
      <c r="E3151" t="s">
        <v>404</v>
      </c>
      <c r="F3151">
        <v>183</v>
      </c>
      <c r="G3151">
        <v>0.54658385093167705</v>
      </c>
      <c r="H3151">
        <v>13958.72394528179</v>
      </c>
      <c r="I3151">
        <v>1.6275110065484839</v>
      </c>
      <c r="K3151" s="2" t="s">
        <v>974</v>
      </c>
      <c r="L3151" s="2">
        <f t="shared" ref="L3151" si="18109" xml:space="preserve"> INTERCEPT(F3149:F3156,$C3149:$C3156)</f>
        <v>147.75</v>
      </c>
      <c r="M3151" s="2">
        <f t="shared" ref="M3151" si="18110" xml:space="preserve"> INTERCEPT(G3149:G3156,$C3149:$C3156)</f>
        <v>0.54301311112913375</v>
      </c>
      <c r="N3151" s="2">
        <f t="shared" ref="N3151" si="18111" xml:space="preserve"> INTERCEPT(H3149:H3156,$C3149:$C3156)</f>
        <v>10512.702644611156</v>
      </c>
      <c r="O3151" s="2">
        <f t="shared" ref="O3151" si="18112" xml:space="preserve"> INTERCEPT(I3149:I3156,$C3149:$C3156)</f>
        <v>1.5232450105609587</v>
      </c>
      <c r="X3151" s="5"/>
      <c r="Y3151" s="6"/>
      <c r="Z3151" s="5"/>
      <c r="AA3151" s="5"/>
      <c r="AB3151" s="5"/>
      <c r="AC3151" s="5"/>
      <c r="AD3151" s="5"/>
      <c r="AE3151" s="5"/>
      <c r="AF3151" s="5"/>
      <c r="AG3151" s="5"/>
      <c r="AH3151" s="5"/>
    </row>
    <row r="3152" spans="1:34" ht="16" x14ac:dyDescent="0.2">
      <c r="A3152" s="1">
        <v>3147</v>
      </c>
      <c r="B3152">
        <v>155414</v>
      </c>
      <c r="C3152">
        <v>5</v>
      </c>
      <c r="D3152" t="s">
        <v>12</v>
      </c>
      <c r="E3152" t="s">
        <v>404</v>
      </c>
      <c r="F3152">
        <v>166</v>
      </c>
      <c r="G3152">
        <v>0.58860759493670889</v>
      </c>
      <c r="H3152">
        <v>14623.56540572184</v>
      </c>
      <c r="I3152">
        <v>1.669651631496373</v>
      </c>
      <c r="K3152" s="2" t="s">
        <v>1375</v>
      </c>
      <c r="L3152" s="2">
        <f t="shared" ref="L3152:O3152" si="18113" xml:space="preserve"> L3151 + (11*L3150)</f>
        <v>162.41666666666666</v>
      </c>
      <c r="M3152" s="2">
        <f t="shared" si="18113"/>
        <v>0.67020773285542501</v>
      </c>
      <c r="N3152" s="2">
        <f t="shared" si="18113"/>
        <v>14961.319677960499</v>
      </c>
      <c r="O3152" s="2">
        <f t="shared" si="18113"/>
        <v>1.8047490246513345</v>
      </c>
      <c r="X3152" s="5"/>
      <c r="Y3152" s="6"/>
      <c r="Z3152" s="5"/>
      <c r="AA3152" s="5"/>
      <c r="AB3152" s="5"/>
      <c r="AC3152" s="5"/>
      <c r="AD3152" s="5"/>
      <c r="AE3152" s="5"/>
      <c r="AF3152" s="5"/>
      <c r="AG3152" s="5"/>
      <c r="AH3152" s="5"/>
    </row>
    <row r="3153" spans="1:34" ht="16" x14ac:dyDescent="0.2">
      <c r="A3153" s="1">
        <v>3148</v>
      </c>
      <c r="B3153">
        <v>155414</v>
      </c>
      <c r="C3153">
        <v>4</v>
      </c>
      <c r="D3153" t="s">
        <v>13</v>
      </c>
      <c r="E3153" t="s">
        <v>404</v>
      </c>
      <c r="F3153">
        <v>160</v>
      </c>
      <c r="G3153">
        <v>0.63120567375886527</v>
      </c>
      <c r="H3153">
        <v>12434.470814943479</v>
      </c>
      <c r="I3153">
        <v>1.7690102349839429</v>
      </c>
      <c r="K3153" s="2" t="s">
        <v>976</v>
      </c>
      <c r="L3153" s="2">
        <f t="shared" ref="L3153" si="18114" xml:space="preserve"> (L3152 - F3156) / F3156</f>
        <v>0.16846522781774573</v>
      </c>
      <c r="M3153" s="2">
        <f t="shared" ref="M3153" si="18115" xml:space="preserve"> (M3152 - G3156) / G3156</f>
        <v>0.3998009610271534</v>
      </c>
      <c r="N3153" s="2">
        <f t="shared" ref="N3153" si="18116" xml:space="preserve"> (N3152 - H3156) / H3156</f>
        <v>0.46166051688814036</v>
      </c>
      <c r="O3153" s="2">
        <f t="shared" ref="O3153" si="18117" xml:space="preserve"> (O3152 - I3156) / I3156</f>
        <v>0.4909936784018567</v>
      </c>
      <c r="X3153" s="5"/>
      <c r="Y3153" s="6"/>
      <c r="Z3153" s="5"/>
      <c r="AA3153" s="5"/>
      <c r="AB3153" s="5"/>
      <c r="AC3153" s="5"/>
      <c r="AD3153" s="5"/>
      <c r="AE3153" s="5"/>
      <c r="AF3153" s="5"/>
      <c r="AG3153" s="5"/>
      <c r="AH3153" s="5"/>
    </row>
    <row r="3154" spans="1:34" ht="16" x14ac:dyDescent="0.2">
      <c r="A3154" s="1">
        <v>3149</v>
      </c>
      <c r="B3154">
        <v>155414</v>
      </c>
      <c r="C3154">
        <v>3</v>
      </c>
      <c r="D3154" t="s">
        <v>14</v>
      </c>
      <c r="E3154" t="s">
        <v>404</v>
      </c>
      <c r="F3154">
        <v>144</v>
      </c>
      <c r="G3154">
        <v>0.62913907284768211</v>
      </c>
      <c r="H3154">
        <v>10612.326762637111</v>
      </c>
      <c r="I3154">
        <v>1.761900633504043</v>
      </c>
      <c r="K3154" s="2" t="s">
        <v>977</v>
      </c>
      <c r="L3154" s="2">
        <f t="shared" ref="L3154" si="18118">IF(L3149&lt;=$L$1,1,0)</f>
        <v>1</v>
      </c>
      <c r="M3154" s="2">
        <f t="shared" ref="M3154" si="18119">IF(M3149&lt;=$M$1,1,0)</f>
        <v>1</v>
      </c>
      <c r="N3154" s="2">
        <f t="shared" ref="N3154" si="18120">IF(N3149&lt;=$N$1,1,0)</f>
        <v>0</v>
      </c>
      <c r="O3154" s="2">
        <f t="shared" ref="O3154" si="18121">IF(O3149&lt;=$O$1,1,0)</f>
        <v>0</v>
      </c>
      <c r="X3154" s="5" t="s">
        <v>977</v>
      </c>
      <c r="Y3154" s="5">
        <f t="shared" ref="Y3154" ca="1" si="18122">IF(L3149&lt;=$Y$1,1,0)</f>
        <v>0</v>
      </c>
      <c r="Z3154" s="5">
        <f t="shared" ref="Z3154" ca="1" si="18123">IF(M3149&lt;=$Z$1,1,0)</f>
        <v>0</v>
      </c>
      <c r="AA3154" s="5">
        <f t="shared" ref="AA3154" ca="1" si="18124">IF(N3149&lt;=$AA$1,1,0)</f>
        <v>0</v>
      </c>
      <c r="AB3154" s="5">
        <f t="shared" ref="AB3154" ca="1" si="18125">IF(O3149&lt;=$AB$1,1,0)</f>
        <v>0</v>
      </c>
      <c r="AC3154" s="5"/>
      <c r="AD3154" s="5"/>
      <c r="AE3154" s="5"/>
      <c r="AF3154" s="5"/>
      <c r="AG3154" s="5"/>
      <c r="AH3154" s="5"/>
    </row>
    <row r="3155" spans="1:34" ht="16" x14ac:dyDescent="0.2">
      <c r="A3155" s="1">
        <v>3150</v>
      </c>
      <c r="B3155">
        <v>155414</v>
      </c>
      <c r="C3155">
        <v>2</v>
      </c>
      <c r="D3155" t="s">
        <v>15</v>
      </c>
      <c r="E3155" t="s">
        <v>404</v>
      </c>
      <c r="F3155">
        <v>151</v>
      </c>
      <c r="G3155">
        <v>0.61870503597122306</v>
      </c>
      <c r="H3155">
        <v>11594.154553184901</v>
      </c>
      <c r="I3155">
        <v>1.7684101371827059</v>
      </c>
      <c r="K3155" s="2" t="s">
        <v>978</v>
      </c>
      <c r="L3155" s="2">
        <f t="shared" ref="L3155" si="18126">IF(L3149&lt;=$L$2, 1, 0)</f>
        <v>1</v>
      </c>
      <c r="M3155" s="2">
        <f t="shared" ref="M3155" si="18127">IF(M3149&lt;=$M$2, 1, 0)</f>
        <v>1</v>
      </c>
      <c r="N3155" s="2">
        <f t="shared" ref="N3155" si="18128">IF(N3149&lt;=$N$2, 1, 0)</f>
        <v>0</v>
      </c>
      <c r="O3155" s="2">
        <f t="shared" ref="O3155" si="18129">IF(O3149&lt;=$O$2, 1, 0)</f>
        <v>0</v>
      </c>
      <c r="X3155" s="5" t="s">
        <v>978</v>
      </c>
      <c r="Y3155" s="5">
        <f t="shared" ref="Y3155" ca="1" si="18130">IF(L3149&lt;=$Y$2, 1, 0)</f>
        <v>0</v>
      </c>
      <c r="Z3155" s="5">
        <f t="shared" ref="Z3155" ca="1" si="18131">IF(M3149&lt;=$Z$2, 1, 0)</f>
        <v>0</v>
      </c>
      <c r="AA3155" s="5">
        <f t="shared" ref="AA3155" ca="1" si="18132">IF(N3149&lt;=$AA$2, 1, 0)</f>
        <v>0</v>
      </c>
      <c r="AB3155" s="5">
        <f t="shared" ref="AB3155" ca="1" si="18133">IF(O3149&lt;=$AB$2, 1, 0)</f>
        <v>0</v>
      </c>
      <c r="AC3155" s="5"/>
      <c r="AD3155" s="5" t="s">
        <v>1952</v>
      </c>
      <c r="AE3155" s="5">
        <f t="shared" ref="AE3155" ca="1" si="18134" xml:space="preserve"> Y3154+Y3155+Y3156</f>
        <v>0</v>
      </c>
      <c r="AF3155" s="5">
        <f t="shared" ref="AF3155" ca="1" si="18135">Z3154+Z3155+Z3156</f>
        <v>0</v>
      </c>
      <c r="AG3155" s="5">
        <f t="shared" ref="AG3155" ca="1" si="18136">AA3154+AA3155+AA3156</f>
        <v>0</v>
      </c>
      <c r="AH3155" s="5">
        <f t="shared" ref="AH3155" ca="1" si="18137">AB3154+AB3155+AB3156</f>
        <v>0</v>
      </c>
    </row>
    <row r="3156" spans="1:34" ht="16" x14ac:dyDescent="0.2">
      <c r="A3156" s="1">
        <v>3151</v>
      </c>
      <c r="B3156">
        <v>155414</v>
      </c>
      <c r="C3156">
        <v>1</v>
      </c>
      <c r="D3156" t="s">
        <v>16</v>
      </c>
      <c r="E3156" t="s">
        <v>404</v>
      </c>
      <c r="F3156">
        <v>139</v>
      </c>
      <c r="G3156">
        <v>0.47878787878787882</v>
      </c>
      <c r="H3156">
        <v>10235.837600520939</v>
      </c>
      <c r="I3156">
        <v>1.210433720004622</v>
      </c>
      <c r="K3156" s="2" t="s">
        <v>979</v>
      </c>
      <c r="L3156" s="2">
        <f t="shared" ref="L3156" si="18138">IF(L3153&lt;=$L$1, 1,0)</f>
        <v>1</v>
      </c>
      <c r="M3156" s="2">
        <f t="shared" ref="M3156" si="18139">IF(M3153&lt;=$M$1, 1,0)</f>
        <v>1</v>
      </c>
      <c r="N3156" s="2">
        <f t="shared" ref="N3156" si="18140">IF(N3153&lt;=$N$1, 1,0)</f>
        <v>0</v>
      </c>
      <c r="O3156" s="2">
        <f t="shared" ref="O3156" si="18141">IF(O3153&lt;=$O$1, 1,0)</f>
        <v>0</v>
      </c>
      <c r="X3156" s="5" t="s">
        <v>979</v>
      </c>
      <c r="Y3156" s="5">
        <f t="shared" ref="Y3156" ca="1" si="18142">IF(L3153&lt;=$Y$1, 1,0)</f>
        <v>0</v>
      </c>
      <c r="Z3156" s="5">
        <f t="shared" ref="Z3156" ca="1" si="18143">IF(M3153&lt;=$Z$1, 1,0)</f>
        <v>0</v>
      </c>
      <c r="AA3156" s="5">
        <f t="shared" ref="AA3156" ca="1" si="18144">IF(N3153&lt;=$AA$1, 1,0)</f>
        <v>0</v>
      </c>
      <c r="AB3156" s="5">
        <f t="shared" ref="AB3156" ca="1" si="18145">IF(O3153&lt;=$AB$1, 1,0)</f>
        <v>0</v>
      </c>
      <c r="AC3156" s="5"/>
      <c r="AD3156" s="5" t="s">
        <v>1953</v>
      </c>
      <c r="AE3156" s="5"/>
      <c r="AF3156" s="5"/>
      <c r="AG3156" s="5"/>
      <c r="AH3156" s="5">
        <f t="shared" ref="AH3156" ca="1" si="18146">AE3155+AF3155+AG3155+AH3155</f>
        <v>0</v>
      </c>
    </row>
    <row r="3157" spans="1:34" ht="16" x14ac:dyDescent="0.2">
      <c r="A3157" s="1">
        <v>3152</v>
      </c>
      <c r="B3157">
        <v>157100</v>
      </c>
      <c r="C3157">
        <v>8</v>
      </c>
      <c r="D3157" t="s">
        <v>8</v>
      </c>
      <c r="E3157" t="s">
        <v>405</v>
      </c>
      <c r="F3157">
        <v>215</v>
      </c>
      <c r="G3157">
        <v>0.5</v>
      </c>
      <c r="H3157">
        <v>11722.06788320797</v>
      </c>
      <c r="I3157">
        <v>0.50908833720658109</v>
      </c>
      <c r="K3157" s="2" t="s">
        <v>972</v>
      </c>
      <c r="L3157" s="4">
        <f t="shared" ref="L3157" si="18147" xml:space="preserve"> (F3157 - F3164) / F3164</f>
        <v>8.0402010050251257E-2</v>
      </c>
      <c r="M3157" s="4">
        <f t="shared" ref="M3157" si="18148" xml:space="preserve"> (G3157 - G3164) / G3164</f>
        <v>-0.11792452830188686</v>
      </c>
      <c r="N3157" s="4">
        <f t="shared" ref="N3157" si="18149" xml:space="preserve"> (H3157 - H3164) / H3164</f>
        <v>0.2173592690033313</v>
      </c>
      <c r="O3157" s="4">
        <f t="shared" ref="O3157" si="18150" xml:space="preserve"> (I3157 - I3164) / I3164</f>
        <v>0.53711829273700584</v>
      </c>
      <c r="X3157" s="5"/>
      <c r="Y3157" s="6"/>
      <c r="Z3157" s="5"/>
      <c r="AA3157" s="5"/>
      <c r="AB3157" s="5"/>
      <c r="AC3157" s="5"/>
      <c r="AD3157" s="5"/>
      <c r="AE3157" s="5"/>
      <c r="AF3157" s="5"/>
      <c r="AG3157" s="5"/>
      <c r="AH3157" s="5"/>
    </row>
    <row r="3158" spans="1:34" ht="16" x14ac:dyDescent="0.2">
      <c r="A3158" s="1">
        <v>3153</v>
      </c>
      <c r="B3158">
        <v>157100</v>
      </c>
      <c r="C3158">
        <v>7</v>
      </c>
      <c r="D3158" t="s">
        <v>10</v>
      </c>
      <c r="E3158" t="s">
        <v>405</v>
      </c>
      <c r="F3158">
        <v>155</v>
      </c>
      <c r="G3158">
        <v>0.70121951219512191</v>
      </c>
      <c r="H3158">
        <v>9626.4433371670239</v>
      </c>
      <c r="I3158">
        <v>0.50477575421536802</v>
      </c>
      <c r="K3158" s="2" t="s">
        <v>973</v>
      </c>
      <c r="L3158" s="2">
        <f t="shared" ref="L3158" si="18151" xml:space="preserve"> SLOPE(F3157:F3164, $C3157:$C3164)</f>
        <v>3.1666666666666665</v>
      </c>
      <c r="M3158" s="2">
        <f t="shared" ref="M3158" si="18152" xml:space="preserve"> SLOPE(G3157:G3164, $C3157:$C3164)</f>
        <v>5.8655987195065391E-3</v>
      </c>
      <c r="N3158" s="2">
        <f t="shared" ref="N3158" si="18153" xml:space="preserve"> SLOPE(H3157:H3164, $C3157:$C3164)</f>
        <v>120.09007867912682</v>
      </c>
      <c r="O3158" s="2">
        <f t="shared" ref="O3158" si="18154" xml:space="preserve"> SLOPE(I3157:I3164, $C3157:$C3164)</f>
        <v>3.1259871609233811E-2</v>
      </c>
      <c r="X3158" s="5"/>
      <c r="Y3158" s="6"/>
      <c r="Z3158" s="5"/>
      <c r="AA3158" s="5"/>
      <c r="AB3158" s="5"/>
      <c r="AC3158" s="5"/>
      <c r="AD3158" s="5"/>
      <c r="AE3158" s="5"/>
      <c r="AF3158" s="5"/>
      <c r="AG3158" s="5"/>
      <c r="AH3158" s="5"/>
    </row>
    <row r="3159" spans="1:34" ht="16" x14ac:dyDescent="0.2">
      <c r="A3159" s="1">
        <v>3154</v>
      </c>
      <c r="B3159">
        <v>157100</v>
      </c>
      <c r="C3159">
        <v>6</v>
      </c>
      <c r="D3159" t="s">
        <v>11</v>
      </c>
      <c r="E3159" t="s">
        <v>405</v>
      </c>
      <c r="F3159">
        <v>164</v>
      </c>
      <c r="G3159">
        <v>0.56081081081081086</v>
      </c>
      <c r="H3159">
        <v>9350.432654590586</v>
      </c>
      <c r="I3159">
        <v>0.50990039573333079</v>
      </c>
      <c r="K3159" s="2" t="s">
        <v>974</v>
      </c>
      <c r="L3159" s="2">
        <f t="shared" ref="L3159" si="18155" xml:space="preserve"> INTERCEPT(F3157:F3164,$C3157:$C3164)</f>
        <v>147.5</v>
      </c>
      <c r="M3159" s="2">
        <f t="shared" ref="M3159" si="18156" xml:space="preserve"> INTERCEPT(G3157:G3164,$C3157:$C3164)</f>
        <v>0.52553042228500535</v>
      </c>
      <c r="N3159" s="2">
        <f t="shared" ref="N3159" si="18157" xml:space="preserve"> INTERCEPT(H3157:H3164,$C3157:$C3164)</f>
        <v>9545.119238644369</v>
      </c>
      <c r="O3159" s="2">
        <f t="shared" ref="O3159" si="18158" xml:space="preserve"> INTERCEPT(I3157:I3164,$C3157:$C3164)</f>
        <v>0.28630539137541372</v>
      </c>
      <c r="X3159" s="5"/>
      <c r="Y3159" s="6"/>
      <c r="Z3159" s="5"/>
      <c r="AA3159" s="5"/>
      <c r="AB3159" s="5"/>
      <c r="AC3159" s="5"/>
      <c r="AD3159" s="5"/>
      <c r="AE3159" s="5"/>
      <c r="AF3159" s="5"/>
      <c r="AG3159" s="5"/>
      <c r="AH3159" s="5"/>
    </row>
    <row r="3160" spans="1:34" ht="16" x14ac:dyDescent="0.2">
      <c r="A3160" s="1">
        <v>3155</v>
      </c>
      <c r="B3160">
        <v>157100</v>
      </c>
      <c r="C3160">
        <v>5</v>
      </c>
      <c r="D3160" t="s">
        <v>12</v>
      </c>
      <c r="E3160" t="s">
        <v>405</v>
      </c>
      <c r="F3160">
        <v>153</v>
      </c>
      <c r="G3160">
        <v>0.51401869158878499</v>
      </c>
      <c r="H3160">
        <v>9389.6835995255678</v>
      </c>
      <c r="I3160">
        <v>0.47774323805012048</v>
      </c>
      <c r="K3160" s="2" t="s">
        <v>1376</v>
      </c>
      <c r="L3160" s="2">
        <f t="shared" ref="L3160:O3160" si="18159" xml:space="preserve"> L3159 + (11*L3158)</f>
        <v>182.33333333333331</v>
      </c>
      <c r="M3160" s="2">
        <f t="shared" si="18159"/>
        <v>0.59005200819957726</v>
      </c>
      <c r="N3160" s="2">
        <f t="shared" si="18159"/>
        <v>10866.110104114763</v>
      </c>
      <c r="O3160" s="2">
        <f t="shared" si="18159"/>
        <v>0.63016397907698563</v>
      </c>
      <c r="X3160" s="5"/>
      <c r="Y3160" s="6"/>
      <c r="Z3160" s="5"/>
      <c r="AA3160" s="5"/>
      <c r="AB3160" s="5"/>
      <c r="AC3160" s="5"/>
      <c r="AD3160" s="5"/>
      <c r="AE3160" s="5"/>
      <c r="AF3160" s="5"/>
      <c r="AG3160" s="5"/>
      <c r="AH3160" s="5"/>
    </row>
    <row r="3161" spans="1:34" ht="16" x14ac:dyDescent="0.2">
      <c r="A3161" s="1">
        <v>3156</v>
      </c>
      <c r="B3161">
        <v>157100</v>
      </c>
      <c r="C3161">
        <v>4</v>
      </c>
      <c r="D3161" t="s">
        <v>13</v>
      </c>
      <c r="E3161" t="s">
        <v>405</v>
      </c>
      <c r="F3161">
        <v>108</v>
      </c>
      <c r="G3161">
        <v>0.52046783625730997</v>
      </c>
      <c r="H3161">
        <v>11242.011112935639</v>
      </c>
      <c r="I3161">
        <v>0.38117409361486221</v>
      </c>
      <c r="K3161" s="2" t="s">
        <v>976</v>
      </c>
      <c r="L3161" s="2">
        <f t="shared" ref="L3161" si="18160" xml:space="preserve"> (L3160 - F3164) / F3164</f>
        <v>-8.3752093802345148E-2</v>
      </c>
      <c r="M3161" s="2">
        <f t="shared" ref="M3161" si="18161" xml:space="preserve"> (M3160 - G3164) / G3164</f>
        <v>4.0940806918122068E-2</v>
      </c>
      <c r="N3161" s="2">
        <f t="shared" ref="N3161" si="18162" xml:space="preserve"> (N3160 - H3164) / H3164</f>
        <v>0.12846640925907807</v>
      </c>
      <c r="O3161" s="2">
        <f t="shared" ref="O3161" si="18163" xml:space="preserve"> (O3160 - I3164) / I3164</f>
        <v>0.90268860798929462</v>
      </c>
      <c r="X3161" s="5"/>
      <c r="Y3161" s="6"/>
      <c r="Z3161" s="5"/>
      <c r="AA3161" s="5"/>
      <c r="AB3161" s="5"/>
      <c r="AC3161" s="5"/>
      <c r="AD3161" s="5"/>
      <c r="AE3161" s="5"/>
      <c r="AF3161" s="5"/>
      <c r="AG3161" s="5"/>
      <c r="AH3161" s="5"/>
    </row>
    <row r="3162" spans="1:34" ht="16" x14ac:dyDescent="0.2">
      <c r="A3162" s="1">
        <v>3157</v>
      </c>
      <c r="B3162">
        <v>157100</v>
      </c>
      <c r="C3162">
        <v>3</v>
      </c>
      <c r="D3162" t="s">
        <v>14</v>
      </c>
      <c r="E3162" t="s">
        <v>405</v>
      </c>
      <c r="F3162">
        <v>171</v>
      </c>
      <c r="G3162">
        <v>0.51937984496124034</v>
      </c>
      <c r="H3162">
        <v>9863.9423933288017</v>
      </c>
      <c r="I3162">
        <v>0.37001919144408102</v>
      </c>
      <c r="K3162" s="2" t="s">
        <v>977</v>
      </c>
      <c r="L3162" s="2">
        <f t="shared" ref="L3162" si="18164">IF(L3157&lt;=$L$1,1,0)</f>
        <v>1</v>
      </c>
      <c r="M3162" s="2">
        <f t="shared" ref="M3162" si="18165">IF(M3157&lt;=$M$1,1,0)</f>
        <v>1</v>
      </c>
      <c r="N3162" s="2">
        <f t="shared" ref="N3162" si="18166">IF(N3157&lt;=$N$1,1,0)</f>
        <v>0</v>
      </c>
      <c r="O3162" s="2">
        <f t="shared" ref="O3162" si="18167">IF(O3157&lt;=$O$1,1,0)</f>
        <v>0</v>
      </c>
      <c r="X3162" s="5" t="s">
        <v>977</v>
      </c>
      <c r="Y3162" s="5">
        <f t="shared" ref="Y3162" ca="1" si="18168">IF(L3157&lt;=$Y$1,1,0)</f>
        <v>0</v>
      </c>
      <c r="Z3162" s="5">
        <f t="shared" ref="Z3162" ca="1" si="18169">IF(M3157&lt;=$Z$1,1,0)</f>
        <v>1</v>
      </c>
      <c r="AA3162" s="5">
        <f t="shared" ref="AA3162" ca="1" si="18170">IF(N3157&lt;=$AA$1,1,0)</f>
        <v>0</v>
      </c>
      <c r="AB3162" s="5">
        <f t="shared" ref="AB3162" ca="1" si="18171">IF(O3157&lt;=$AB$1,1,0)</f>
        <v>0</v>
      </c>
      <c r="AC3162" s="5"/>
      <c r="AD3162" s="5"/>
      <c r="AE3162" s="5"/>
      <c r="AF3162" s="5"/>
      <c r="AG3162" s="5"/>
      <c r="AH3162" s="5"/>
    </row>
    <row r="3163" spans="1:34" ht="16" x14ac:dyDescent="0.2">
      <c r="A3163" s="1">
        <v>3158</v>
      </c>
      <c r="B3163">
        <v>157100</v>
      </c>
      <c r="C3163">
        <v>2</v>
      </c>
      <c r="D3163" t="s">
        <v>15</v>
      </c>
      <c r="E3163" t="s">
        <v>405</v>
      </c>
      <c r="F3163">
        <v>129</v>
      </c>
      <c r="G3163">
        <v>0.53266331658291455</v>
      </c>
      <c r="H3163">
        <v>9860.5208981579781</v>
      </c>
      <c r="I3163">
        <v>0.33190090852470427</v>
      </c>
      <c r="K3163" s="2" t="s">
        <v>978</v>
      </c>
      <c r="L3163" s="2">
        <f t="shared" ref="L3163" si="18172">IF(L3157&lt;=$L$2, 1, 0)</f>
        <v>1</v>
      </c>
      <c r="M3163" s="2">
        <f t="shared" ref="M3163" si="18173">IF(M3157&lt;=$M$2, 1, 0)</f>
        <v>1</v>
      </c>
      <c r="N3163" s="2">
        <f t="shared" ref="N3163" si="18174">IF(N3157&lt;=$N$2, 1, 0)</f>
        <v>0</v>
      </c>
      <c r="O3163" s="2">
        <f t="shared" ref="O3163" si="18175">IF(O3157&lt;=$O$2, 1, 0)</f>
        <v>0</v>
      </c>
      <c r="X3163" s="5" t="s">
        <v>978</v>
      </c>
      <c r="Y3163" s="5">
        <f t="shared" ref="Y3163" ca="1" si="18176">IF(L3157&lt;=$Y$2, 1, 0)</f>
        <v>0</v>
      </c>
      <c r="Z3163" s="5">
        <f t="shared" ref="Z3163" ca="1" si="18177">IF(M3157&lt;=$Z$2, 1, 0)</f>
        <v>1</v>
      </c>
      <c r="AA3163" s="5">
        <f t="shared" ref="AA3163" ca="1" si="18178">IF(N3157&lt;=$AA$2, 1, 0)</f>
        <v>0</v>
      </c>
      <c r="AB3163" s="5">
        <f t="shared" ref="AB3163" ca="1" si="18179">IF(O3157&lt;=$AB$2, 1, 0)</f>
        <v>0</v>
      </c>
      <c r="AC3163" s="5"/>
      <c r="AD3163" s="5" t="s">
        <v>1952</v>
      </c>
      <c r="AE3163" s="5">
        <f t="shared" ref="AE3163" ca="1" si="18180" xml:space="preserve"> Y3162+Y3163+Y3164</f>
        <v>0</v>
      </c>
      <c r="AF3163" s="5">
        <f t="shared" ref="AF3163" ca="1" si="18181">Z3162+Z3163+Z3164</f>
        <v>2</v>
      </c>
      <c r="AG3163" s="5">
        <f t="shared" ref="AG3163" ca="1" si="18182">AA3162+AA3163+AA3164</f>
        <v>0</v>
      </c>
      <c r="AH3163" s="5">
        <f t="shared" ref="AH3163" ca="1" si="18183">AB3162+AB3163+AB3164</f>
        <v>0</v>
      </c>
    </row>
    <row r="3164" spans="1:34" ht="16" x14ac:dyDescent="0.2">
      <c r="A3164" s="1">
        <v>3159</v>
      </c>
      <c r="B3164">
        <v>157100</v>
      </c>
      <c r="C3164">
        <v>1</v>
      </c>
      <c r="D3164" t="s">
        <v>16</v>
      </c>
      <c r="E3164" t="s">
        <v>405</v>
      </c>
      <c r="F3164">
        <v>199</v>
      </c>
      <c r="G3164">
        <v>0.5668449197860963</v>
      </c>
      <c r="H3164">
        <v>9629.0948626899499</v>
      </c>
      <c r="I3164">
        <v>0.33119659014667902</v>
      </c>
      <c r="K3164" s="2" t="s">
        <v>979</v>
      </c>
      <c r="L3164" s="2">
        <f t="shared" ref="L3164" si="18184">IF(L3161&lt;=$L$1, 1,0)</f>
        <v>1</v>
      </c>
      <c r="M3164" s="2">
        <f t="shared" ref="M3164" si="18185">IF(M3161&lt;=$M$1, 1,0)</f>
        <v>1</v>
      </c>
      <c r="N3164" s="2">
        <f t="shared" ref="N3164" si="18186">IF(N3161&lt;=$N$1, 1,0)</f>
        <v>0</v>
      </c>
      <c r="O3164" s="2">
        <f t="shared" ref="O3164" si="18187">IF(O3161&lt;=$O$1, 1,0)</f>
        <v>0</v>
      </c>
      <c r="X3164" s="5" t="s">
        <v>979</v>
      </c>
      <c r="Y3164" s="5">
        <f t="shared" ref="Y3164" ca="1" si="18188">IF(L3161&lt;=$Y$1, 1,0)</f>
        <v>0</v>
      </c>
      <c r="Z3164" s="5">
        <f t="shared" ref="Z3164" ca="1" si="18189">IF(M3161&lt;=$Z$1, 1,0)</f>
        <v>0</v>
      </c>
      <c r="AA3164" s="5">
        <f t="shared" ref="AA3164" ca="1" si="18190">IF(N3161&lt;=$AA$1, 1,0)</f>
        <v>0</v>
      </c>
      <c r="AB3164" s="5">
        <f t="shared" ref="AB3164" ca="1" si="18191">IF(O3161&lt;=$AB$1, 1,0)</f>
        <v>0</v>
      </c>
      <c r="AC3164" s="5"/>
      <c r="AD3164" s="5" t="s">
        <v>1953</v>
      </c>
      <c r="AE3164" s="5"/>
      <c r="AF3164" s="5"/>
      <c r="AG3164" s="5"/>
      <c r="AH3164" s="5">
        <f t="shared" ref="AH3164" ca="1" si="18192">AE3163+AF3163+AG3163+AH3163</f>
        <v>2</v>
      </c>
    </row>
    <row r="3165" spans="1:34" ht="16" x14ac:dyDescent="0.2">
      <c r="A3165" s="1">
        <v>3160</v>
      </c>
      <c r="B3165">
        <v>157030</v>
      </c>
      <c r="C3165">
        <v>8</v>
      </c>
      <c r="D3165" t="s">
        <v>8</v>
      </c>
      <c r="E3165" t="s">
        <v>406</v>
      </c>
      <c r="F3165">
        <v>15</v>
      </c>
      <c r="G3165">
        <v>0.63636363636363635</v>
      </c>
      <c r="H3165">
        <v>6697.3592033648811</v>
      </c>
      <c r="I3165">
        <v>1.8623862501414741</v>
      </c>
      <c r="K3165" s="2" t="s">
        <v>972</v>
      </c>
      <c r="L3165" s="4">
        <f t="shared" ref="L3165" si="18193" xml:space="preserve"> (F3165 - F3172) / F3172</f>
        <v>-0.21052631578947367</v>
      </c>
      <c r="M3165" s="4">
        <f t="shared" ref="M3165" si="18194" xml:space="preserve"> (G3165 - G3172) / G3172</f>
        <v>0</v>
      </c>
      <c r="N3165" s="4">
        <f t="shared" ref="N3165" si="18195" xml:space="preserve"> (H3165 - H3172) / H3172</f>
        <v>0.3485067736119869</v>
      </c>
      <c r="O3165" s="4">
        <f t="shared" ref="O3165" si="18196" xml:space="preserve"> (I3165 - I3172) / I3172</f>
        <v>0.21534308839729166</v>
      </c>
      <c r="X3165" s="5"/>
      <c r="Y3165" s="6"/>
      <c r="Z3165" s="5"/>
      <c r="AA3165" s="5"/>
      <c r="AB3165" s="5"/>
      <c r="AC3165" s="5"/>
      <c r="AD3165" s="5"/>
      <c r="AE3165" s="5"/>
      <c r="AF3165" s="5"/>
      <c r="AG3165" s="5"/>
      <c r="AH3165" s="5"/>
    </row>
    <row r="3166" spans="1:34" ht="16" x14ac:dyDescent="0.2">
      <c r="A3166" s="1">
        <v>3161</v>
      </c>
      <c r="B3166">
        <v>157030</v>
      </c>
      <c r="C3166">
        <v>7</v>
      </c>
      <c r="D3166" t="s">
        <v>10</v>
      </c>
      <c r="E3166" t="s">
        <v>406</v>
      </c>
      <c r="F3166">
        <v>15</v>
      </c>
      <c r="G3166">
        <v>0.66666666666666663</v>
      </c>
      <c r="H3166">
        <v>7041.65244110618</v>
      </c>
      <c r="I3166">
        <v>1.7924934194368889</v>
      </c>
      <c r="K3166" s="2" t="s">
        <v>973</v>
      </c>
      <c r="L3166" s="2">
        <f t="shared" ref="L3166" si="18197" xml:space="preserve"> SLOPE(F3165:F3172, $C3165:$C3172)</f>
        <v>-0.52380952380952384</v>
      </c>
      <c r="M3166" s="2">
        <f t="shared" ref="M3166" si="18198" xml:space="preserve"> SLOPE(G3165:G3172, $C3165:$C3172)</f>
        <v>2.4612814086498245E-3</v>
      </c>
      <c r="N3166" s="2">
        <f t="shared" ref="N3166" si="18199" xml:space="preserve"> SLOPE(H3165:H3172, $C3165:$C3172)</f>
        <v>353.76529771677207</v>
      </c>
      <c r="O3166" s="2">
        <f t="shared" ref="O3166" si="18200" xml:space="preserve"> SLOPE(I3165:I3172, $C3165:$C3172)</f>
        <v>6.0508720537061737E-2</v>
      </c>
      <c r="X3166" s="5"/>
      <c r="Y3166" s="6"/>
      <c r="Z3166" s="5"/>
      <c r="AA3166" s="5"/>
      <c r="AB3166" s="5"/>
      <c r="AC3166" s="5"/>
      <c r="AD3166" s="5"/>
      <c r="AE3166" s="5"/>
      <c r="AF3166" s="5"/>
      <c r="AG3166" s="5"/>
      <c r="AH3166" s="5"/>
    </row>
    <row r="3167" spans="1:34" ht="16" x14ac:dyDescent="0.2">
      <c r="A3167" s="1">
        <v>3162</v>
      </c>
      <c r="B3167">
        <v>157030</v>
      </c>
      <c r="C3167">
        <v>6</v>
      </c>
      <c r="D3167" t="s">
        <v>11</v>
      </c>
      <c r="E3167" t="s">
        <v>406</v>
      </c>
      <c r="F3167">
        <v>16</v>
      </c>
      <c r="G3167">
        <v>0.53333333333333333</v>
      </c>
      <c r="H3167">
        <v>6474.2518803008479</v>
      </c>
      <c r="I3167">
        <v>1.836286387611537</v>
      </c>
      <c r="K3167" s="2" t="s">
        <v>974</v>
      </c>
      <c r="L3167" s="2">
        <f t="shared" ref="L3167" si="18201" xml:space="preserve"> INTERCEPT(F3165:F3172,$C3165:$C3172)</f>
        <v>19.357142857142858</v>
      </c>
      <c r="M3167" s="2">
        <f t="shared" ref="M3167" si="18202" xml:space="preserve"> INTERCEPT(G3165:G3172,$C3165:$C3172)</f>
        <v>0.66974253816359086</v>
      </c>
      <c r="N3167" s="2">
        <f t="shared" ref="N3167" si="18203" xml:space="preserve"> INTERCEPT(H3165:H3172,$C3165:$C3172)</f>
        <v>4053.2151734750014</v>
      </c>
      <c r="O3167" s="2">
        <f t="shared" ref="O3167" si="18204" xml:space="preserve"> INTERCEPT(I3165:I3172,$C3165:$C3172)</f>
        <v>1.3478019578001514</v>
      </c>
      <c r="X3167" s="5"/>
      <c r="Y3167" s="6"/>
      <c r="Z3167" s="5"/>
      <c r="AA3167" s="5"/>
      <c r="AB3167" s="5"/>
      <c r="AC3167" s="5"/>
      <c r="AD3167" s="5"/>
      <c r="AE3167" s="5"/>
      <c r="AF3167" s="5"/>
      <c r="AG3167" s="5"/>
      <c r="AH3167" s="5"/>
    </row>
    <row r="3168" spans="1:34" ht="16" x14ac:dyDescent="0.2">
      <c r="A3168" s="1">
        <v>3163</v>
      </c>
      <c r="B3168">
        <v>157030</v>
      </c>
      <c r="C3168">
        <v>5</v>
      </c>
      <c r="D3168" t="s">
        <v>12</v>
      </c>
      <c r="E3168" t="s">
        <v>406</v>
      </c>
      <c r="F3168">
        <v>20</v>
      </c>
      <c r="G3168">
        <v>0.93333333333333335</v>
      </c>
      <c r="H3168">
        <v>5411.3997402655132</v>
      </c>
      <c r="I3168">
        <v>1.7897784265400589</v>
      </c>
      <c r="K3168" s="2" t="s">
        <v>1377</v>
      </c>
      <c r="L3168" s="2">
        <f t="shared" ref="L3168:O3168" si="18205" xml:space="preserve"> L3167 + (11*L3166)</f>
        <v>13.595238095238095</v>
      </c>
      <c r="M3168" s="2">
        <f t="shared" si="18205"/>
        <v>0.69681663365873892</v>
      </c>
      <c r="N3168" s="2">
        <f t="shared" si="18205"/>
        <v>7944.6334483594947</v>
      </c>
      <c r="O3168" s="2">
        <f t="shared" si="18205"/>
        <v>2.0133978837078308</v>
      </c>
      <c r="X3168" s="5"/>
      <c r="Y3168" s="6"/>
      <c r="Z3168" s="5"/>
      <c r="AA3168" s="5"/>
      <c r="AB3168" s="5"/>
      <c r="AC3168" s="5"/>
      <c r="AD3168" s="5"/>
      <c r="AE3168" s="5"/>
      <c r="AF3168" s="5"/>
      <c r="AG3168" s="5"/>
      <c r="AH3168" s="5"/>
    </row>
    <row r="3169" spans="1:34" ht="16" x14ac:dyDescent="0.2">
      <c r="A3169" s="1">
        <v>3164</v>
      </c>
      <c r="B3169">
        <v>157030</v>
      </c>
      <c r="C3169">
        <v>4</v>
      </c>
      <c r="D3169" t="s">
        <v>13</v>
      </c>
      <c r="E3169" t="s">
        <v>406</v>
      </c>
      <c r="F3169">
        <v>17</v>
      </c>
      <c r="G3169">
        <v>0.84615384615384615</v>
      </c>
      <c r="H3169">
        <v>5280.1437421156261</v>
      </c>
      <c r="I3169">
        <v>1.275083632483857</v>
      </c>
      <c r="K3169" s="2" t="s">
        <v>976</v>
      </c>
      <c r="L3169" s="2">
        <f t="shared" ref="L3169" si="18206" xml:space="preserve"> (L3168 - F3172) / F3172</f>
        <v>-0.28446115288220553</v>
      </c>
      <c r="M3169" s="2">
        <f t="shared" ref="M3169" si="18207" xml:space="preserve"> (M3168 - G3172) / G3172</f>
        <v>9.4997567178018313E-2</v>
      </c>
      <c r="N3169" s="2">
        <f t="shared" ref="N3169" si="18208" xml:space="preserve"> (N3168 - H3172) / H3172</f>
        <v>0.59964423195257666</v>
      </c>
      <c r="O3169" s="2">
        <f t="shared" ref="O3169" si="18209" xml:space="preserve"> (O3168 - I3172) / I3172</f>
        <v>0.31388921174228218</v>
      </c>
      <c r="X3169" s="5"/>
      <c r="Y3169" s="6"/>
      <c r="Z3169" s="5"/>
      <c r="AA3169" s="5"/>
      <c r="AB3169" s="5"/>
      <c r="AC3169" s="5"/>
      <c r="AD3169" s="5"/>
      <c r="AE3169" s="5"/>
      <c r="AF3169" s="5"/>
      <c r="AG3169" s="5"/>
      <c r="AH3169" s="5"/>
    </row>
    <row r="3170" spans="1:34" ht="16" x14ac:dyDescent="0.2">
      <c r="A3170" s="1">
        <v>3165</v>
      </c>
      <c r="B3170">
        <v>157030</v>
      </c>
      <c r="C3170">
        <v>3</v>
      </c>
      <c r="D3170" t="s">
        <v>14</v>
      </c>
      <c r="E3170" t="s">
        <v>406</v>
      </c>
      <c r="F3170">
        <v>14</v>
      </c>
      <c r="G3170">
        <v>0.57894736842105265</v>
      </c>
      <c r="H3170">
        <v>4643.9113476934399</v>
      </c>
      <c r="I3170">
        <v>1.074153049575735</v>
      </c>
      <c r="K3170" s="2" t="s">
        <v>977</v>
      </c>
      <c r="L3170" s="2">
        <f t="shared" ref="L3170" si="18210">IF(L3165&lt;=$L$1,1,0)</f>
        <v>1</v>
      </c>
      <c r="M3170" s="2">
        <f t="shared" ref="M3170" si="18211">IF(M3165&lt;=$M$1,1,0)</f>
        <v>1</v>
      </c>
      <c r="N3170" s="2">
        <f t="shared" ref="N3170" si="18212">IF(N3165&lt;=$N$1,1,0)</f>
        <v>0</v>
      </c>
      <c r="O3170" s="2">
        <f t="shared" ref="O3170" si="18213">IF(O3165&lt;=$O$1,1,0)</f>
        <v>0</v>
      </c>
      <c r="X3170" s="5" t="s">
        <v>977</v>
      </c>
      <c r="Y3170" s="5">
        <f t="shared" ref="Y3170" ca="1" si="18214">IF(L3165&lt;=$Y$1,1,0)</f>
        <v>1</v>
      </c>
      <c r="Z3170" s="5">
        <f t="shared" ref="Z3170" ca="1" si="18215">IF(M3165&lt;=$Z$1,1,0)</f>
        <v>0</v>
      </c>
      <c r="AA3170" s="5">
        <f t="shared" ref="AA3170" ca="1" si="18216">IF(N3165&lt;=$AA$1,1,0)</f>
        <v>0</v>
      </c>
      <c r="AB3170" s="5">
        <f t="shared" ref="AB3170" ca="1" si="18217">IF(O3165&lt;=$AB$1,1,0)</f>
        <v>0</v>
      </c>
      <c r="AC3170" s="5"/>
      <c r="AD3170" s="5"/>
      <c r="AE3170" s="5"/>
      <c r="AF3170" s="5"/>
      <c r="AG3170" s="5"/>
      <c r="AH3170" s="5"/>
    </row>
    <row r="3171" spans="1:34" ht="16" x14ac:dyDescent="0.2">
      <c r="A3171" s="1">
        <v>3166</v>
      </c>
      <c r="B3171">
        <v>157030</v>
      </c>
      <c r="C3171">
        <v>2</v>
      </c>
      <c r="D3171" t="s">
        <v>15</v>
      </c>
      <c r="E3171" t="s">
        <v>406</v>
      </c>
      <c r="F3171">
        <v>20</v>
      </c>
      <c r="G3171">
        <v>0.61538461538461542</v>
      </c>
      <c r="H3171">
        <v>4646.0535192264451</v>
      </c>
      <c r="I3171">
        <v>1.7981529601979951</v>
      </c>
      <c r="K3171" s="2" t="s">
        <v>978</v>
      </c>
      <c r="L3171" s="2">
        <f t="shared" ref="L3171" si="18218">IF(L3165&lt;=$L$2, 1, 0)</f>
        <v>1</v>
      </c>
      <c r="M3171" s="2">
        <f t="shared" ref="M3171" si="18219">IF(M3165&lt;=$M$2, 1, 0)</f>
        <v>1</v>
      </c>
      <c r="N3171" s="2">
        <f t="shared" ref="N3171" si="18220">IF(N3165&lt;=$N$2, 1, 0)</f>
        <v>0</v>
      </c>
      <c r="O3171" s="2">
        <f t="shared" ref="O3171" si="18221">IF(O3165&lt;=$O$2, 1, 0)</f>
        <v>0</v>
      </c>
      <c r="X3171" s="5" t="s">
        <v>978</v>
      </c>
      <c r="Y3171" s="5">
        <f t="shared" ref="Y3171" ca="1" si="18222">IF(L3165&lt;=$Y$2, 1, 0)</f>
        <v>0</v>
      </c>
      <c r="Z3171" s="5">
        <f t="shared" ref="Z3171" ca="1" si="18223">IF(M3165&lt;=$Z$2, 1, 0)</f>
        <v>0</v>
      </c>
      <c r="AA3171" s="5">
        <f t="shared" ref="AA3171" ca="1" si="18224">IF(N3165&lt;=$AA$2, 1, 0)</f>
        <v>0</v>
      </c>
      <c r="AB3171" s="5">
        <f t="shared" ref="AB3171" ca="1" si="18225">IF(O3165&lt;=$AB$2, 1, 0)</f>
        <v>0</v>
      </c>
      <c r="AC3171" s="5"/>
      <c r="AD3171" s="5" t="s">
        <v>1952</v>
      </c>
      <c r="AE3171" s="5">
        <f t="shared" ref="AE3171" ca="1" si="18226" xml:space="preserve"> Y3170+Y3171+Y3172</f>
        <v>2</v>
      </c>
      <c r="AF3171" s="5">
        <f t="shared" ref="AF3171" ca="1" si="18227">Z3170+Z3171+Z3172</f>
        <v>0</v>
      </c>
      <c r="AG3171" s="5">
        <f t="shared" ref="AG3171" ca="1" si="18228">AA3170+AA3171+AA3172</f>
        <v>0</v>
      </c>
      <c r="AH3171" s="5">
        <f t="shared" ref="AH3171" ca="1" si="18229">AB3170+AB3171+AB3172</f>
        <v>0</v>
      </c>
    </row>
    <row r="3172" spans="1:34" ht="16" x14ac:dyDescent="0.2">
      <c r="A3172" s="1">
        <v>3167</v>
      </c>
      <c r="B3172">
        <v>157030</v>
      </c>
      <c r="C3172">
        <v>1</v>
      </c>
      <c r="D3172" t="s">
        <v>16</v>
      </c>
      <c r="E3172" t="s">
        <v>406</v>
      </c>
      <c r="F3172">
        <v>19</v>
      </c>
      <c r="G3172">
        <v>0.63636363636363635</v>
      </c>
      <c r="H3172">
        <v>4966.5002315308711</v>
      </c>
      <c r="I3172">
        <v>1.532395475747887</v>
      </c>
      <c r="K3172" s="2" t="s">
        <v>979</v>
      </c>
      <c r="L3172" s="2">
        <f t="shared" ref="L3172" si="18230">IF(L3169&lt;=$L$1, 1,0)</f>
        <v>1</v>
      </c>
      <c r="M3172" s="2">
        <f t="shared" ref="M3172" si="18231">IF(M3169&lt;=$M$1, 1,0)</f>
        <v>1</v>
      </c>
      <c r="N3172" s="2">
        <f t="shared" ref="N3172" si="18232">IF(N3169&lt;=$N$1, 1,0)</f>
        <v>0</v>
      </c>
      <c r="O3172" s="2">
        <f t="shared" ref="O3172" si="18233">IF(O3169&lt;=$O$1, 1,0)</f>
        <v>0</v>
      </c>
      <c r="X3172" s="5" t="s">
        <v>979</v>
      </c>
      <c r="Y3172" s="5">
        <f t="shared" ref="Y3172" ca="1" si="18234">IF(L3169&lt;=$Y$1, 1,0)</f>
        <v>1</v>
      </c>
      <c r="Z3172" s="5">
        <f t="shared" ref="Z3172" ca="1" si="18235">IF(M3169&lt;=$Z$1, 1,0)</f>
        <v>0</v>
      </c>
      <c r="AA3172" s="5">
        <f t="shared" ref="AA3172" ca="1" si="18236">IF(N3169&lt;=$AA$1, 1,0)</f>
        <v>0</v>
      </c>
      <c r="AB3172" s="5">
        <f t="shared" ref="AB3172" ca="1" si="18237">IF(O3169&lt;=$AB$1, 1,0)</f>
        <v>0</v>
      </c>
      <c r="AC3172" s="5"/>
      <c r="AD3172" s="5" t="s">
        <v>1953</v>
      </c>
      <c r="AE3172" s="5"/>
      <c r="AF3172" s="5"/>
      <c r="AG3172" s="5"/>
      <c r="AH3172" s="5">
        <f t="shared" ref="AH3172" ca="1" si="18238">AE3171+AF3171+AG3171+AH3171</f>
        <v>2</v>
      </c>
    </row>
    <row r="3173" spans="1:34" ht="16" x14ac:dyDescent="0.2">
      <c r="A3173" s="1">
        <v>3168</v>
      </c>
      <c r="B3173">
        <v>157076</v>
      </c>
      <c r="C3173">
        <v>8</v>
      </c>
      <c r="D3173" t="s">
        <v>8</v>
      </c>
      <c r="E3173" t="s">
        <v>407</v>
      </c>
      <c r="F3173">
        <v>245</v>
      </c>
      <c r="G3173">
        <v>0.68674698795180722</v>
      </c>
      <c r="H3173">
        <v>11826.81645521624</v>
      </c>
      <c r="I3173">
        <v>2.0447571417536801</v>
      </c>
      <c r="K3173" s="2" t="s">
        <v>972</v>
      </c>
      <c r="L3173" s="4">
        <f t="shared" ref="L3173" si="18239" xml:space="preserve"> (F3173 - F3180) / F3180</f>
        <v>0.56050955414012738</v>
      </c>
      <c r="M3173" s="4">
        <f t="shared" ref="M3173" si="18240" xml:space="preserve"> (G3173 - G3180) / G3180</f>
        <v>0.26576895818568402</v>
      </c>
      <c r="N3173" s="4">
        <f t="shared" ref="N3173" si="18241" xml:space="preserve"> (H3173 - H3180) / H3180</f>
        <v>0.19941327360408248</v>
      </c>
      <c r="O3173" s="4">
        <f t="shared" ref="O3173" si="18242" xml:space="preserve"> (I3173 - I3180) / I3180</f>
        <v>0.10221527483451595</v>
      </c>
      <c r="X3173" s="5"/>
      <c r="Y3173" s="6"/>
      <c r="Z3173" s="5"/>
      <c r="AA3173" s="5"/>
      <c r="AB3173" s="5"/>
      <c r="AC3173" s="5"/>
      <c r="AD3173" s="5"/>
      <c r="AE3173" s="5"/>
      <c r="AF3173" s="5"/>
      <c r="AG3173" s="5"/>
      <c r="AH3173" s="5"/>
    </row>
    <row r="3174" spans="1:34" ht="16" x14ac:dyDescent="0.2">
      <c r="A3174" s="1">
        <v>3169</v>
      </c>
      <c r="B3174">
        <v>157076</v>
      </c>
      <c r="C3174">
        <v>7</v>
      </c>
      <c r="D3174" t="s">
        <v>10</v>
      </c>
      <c r="E3174" t="s">
        <v>407</v>
      </c>
      <c r="F3174">
        <v>250</v>
      </c>
      <c r="G3174">
        <v>0.69270833333333337</v>
      </c>
      <c r="H3174">
        <v>11173.512270806879</v>
      </c>
      <c r="I3174">
        <v>2.089865533653771</v>
      </c>
      <c r="K3174" s="2" t="s">
        <v>973</v>
      </c>
      <c r="L3174" s="2">
        <f t="shared" ref="L3174" si="18243" xml:space="preserve"> SLOPE(F3173:F3180, $C3173:$C3180)</f>
        <v>11.357142857142858</v>
      </c>
      <c r="M3174" s="2">
        <f t="shared" ref="M3174" si="18244" xml:space="preserve"> SLOPE(G3173:G3180, $C3173:$C3180)</f>
        <v>1.6050959969491036E-2</v>
      </c>
      <c r="N3174" s="2">
        <f t="shared" ref="N3174" si="18245" xml:space="preserve"> SLOPE(H3173:H3180, $C3173:$C3180)</f>
        <v>386.50296643126518</v>
      </c>
      <c r="O3174" s="2">
        <f t="shared" ref="O3174" si="18246" xml:space="preserve"> SLOPE(I3173:I3180, $C3173:$C3180)</f>
        <v>5.3660542779221622E-3</v>
      </c>
      <c r="X3174" s="5"/>
      <c r="Y3174" s="6"/>
      <c r="Z3174" s="5"/>
      <c r="AA3174" s="5"/>
      <c r="AB3174" s="5"/>
      <c r="AC3174" s="5"/>
      <c r="AD3174" s="5"/>
      <c r="AE3174" s="5"/>
      <c r="AF3174" s="5"/>
      <c r="AG3174" s="5"/>
      <c r="AH3174" s="5"/>
    </row>
    <row r="3175" spans="1:34" ht="16" x14ac:dyDescent="0.2">
      <c r="A3175" s="1">
        <v>3170</v>
      </c>
      <c r="B3175">
        <v>157076</v>
      </c>
      <c r="C3175">
        <v>6</v>
      </c>
      <c r="D3175" t="s">
        <v>11</v>
      </c>
      <c r="E3175" t="s">
        <v>407</v>
      </c>
      <c r="F3175">
        <v>192</v>
      </c>
      <c r="G3175">
        <v>0.68041237113402064</v>
      </c>
      <c r="H3175">
        <v>16655.354856777081</v>
      </c>
      <c r="I3175">
        <v>2.1199582657630711</v>
      </c>
      <c r="K3175" s="2" t="s">
        <v>974</v>
      </c>
      <c r="L3175" s="2">
        <f t="shared" ref="L3175" si="18247" xml:space="preserve"> INTERCEPT(F3173:F3180,$C3173:$C3180)</f>
        <v>149.89285714285714</v>
      </c>
      <c r="M3175" s="2">
        <f t="shared" ref="M3175" si="18248" xml:space="preserve"> INTERCEPT(G3173:G3180,$C3173:$C3180)</f>
        <v>0.57795738485623005</v>
      </c>
      <c r="N3175" s="2">
        <f t="shared" ref="N3175" si="18249" xml:space="preserve"> INTERCEPT(H3173:H3180,$C3173:$C3180)</f>
        <v>10998.519407900834</v>
      </c>
      <c r="O3175" s="2">
        <f t="shared" ref="O3175" si="18250" xml:space="preserve"> INTERCEPT(I3173:I3180,$C3173:$C3180)</f>
        <v>2.1074298906187354</v>
      </c>
      <c r="X3175" s="5"/>
      <c r="Y3175" s="6"/>
      <c r="Z3175" s="5"/>
      <c r="AA3175" s="5"/>
      <c r="AB3175" s="5"/>
      <c r="AC3175" s="5"/>
      <c r="AD3175" s="5"/>
      <c r="AE3175" s="5"/>
      <c r="AF3175" s="5"/>
      <c r="AG3175" s="5"/>
      <c r="AH3175" s="5"/>
    </row>
    <row r="3176" spans="1:34" ht="16" x14ac:dyDescent="0.2">
      <c r="A3176" s="1">
        <v>3171</v>
      </c>
      <c r="B3176">
        <v>157076</v>
      </c>
      <c r="C3176">
        <v>5</v>
      </c>
      <c r="D3176" t="s">
        <v>12</v>
      </c>
      <c r="E3176" t="s">
        <v>407</v>
      </c>
      <c r="F3176">
        <v>194</v>
      </c>
      <c r="G3176">
        <v>0.67241379310344829</v>
      </c>
      <c r="H3176">
        <v>17079.576936496771</v>
      </c>
      <c r="I3176">
        <v>2.1034863581618639</v>
      </c>
      <c r="K3176" s="2" t="s">
        <v>1378</v>
      </c>
      <c r="L3176" s="2">
        <f t="shared" ref="L3176:O3176" si="18251" xml:space="preserve"> L3175 + (11*L3174)</f>
        <v>274.82142857142856</v>
      </c>
      <c r="M3176" s="2">
        <f t="shared" si="18251"/>
        <v>0.75451794452063148</v>
      </c>
      <c r="N3176" s="2">
        <f t="shared" si="18251"/>
        <v>15250.052038644752</v>
      </c>
      <c r="O3176" s="2">
        <f t="shared" si="18251"/>
        <v>2.1664564876758794</v>
      </c>
      <c r="X3176" s="5"/>
      <c r="Y3176" s="6"/>
      <c r="Z3176" s="5"/>
      <c r="AA3176" s="5"/>
      <c r="AB3176" s="5"/>
      <c r="AC3176" s="5"/>
      <c r="AD3176" s="5"/>
      <c r="AE3176" s="5"/>
      <c r="AF3176" s="5"/>
      <c r="AG3176" s="5"/>
      <c r="AH3176" s="5"/>
    </row>
    <row r="3177" spans="1:34" ht="16" x14ac:dyDescent="0.2">
      <c r="A3177" s="1">
        <v>3172</v>
      </c>
      <c r="B3177">
        <v>157076</v>
      </c>
      <c r="C3177">
        <v>4</v>
      </c>
      <c r="D3177" t="s">
        <v>13</v>
      </c>
      <c r="E3177" t="s">
        <v>407</v>
      </c>
      <c r="F3177">
        <v>177</v>
      </c>
      <c r="G3177">
        <v>0.6205357142857143</v>
      </c>
      <c r="H3177">
        <v>12271.278544968671</v>
      </c>
      <c r="I3177">
        <v>2.4715015469839701</v>
      </c>
      <c r="K3177" s="2" t="s">
        <v>976</v>
      </c>
      <c r="L3177" s="2">
        <f t="shared" ref="L3177" si="18252" xml:space="preserve"> (L3176 - F3180) / F3180</f>
        <v>0.75045495905368509</v>
      </c>
      <c r="M3177" s="2">
        <f t="shared" ref="M3177" si="18253" xml:space="preserve"> (M3176 - G3180) / G3180</f>
        <v>0.39068013303802679</v>
      </c>
      <c r="N3177" s="2">
        <f t="shared" ref="N3177" si="18254" xml:space="preserve"> (N3176 - H3180) / H3180</f>
        <v>0.54657975014368154</v>
      </c>
      <c r="O3177" s="2">
        <f t="shared" ref="O3177" si="18255" xml:space="preserve"> (O3176 - I3180) / I3180</f>
        <v>0.16781664884305661</v>
      </c>
      <c r="X3177" s="5"/>
      <c r="Y3177" s="6"/>
      <c r="Z3177" s="5"/>
      <c r="AA3177" s="5"/>
      <c r="AB3177" s="5"/>
      <c r="AC3177" s="5"/>
      <c r="AD3177" s="5"/>
      <c r="AE3177" s="5"/>
      <c r="AF3177" s="5"/>
      <c r="AG3177" s="5"/>
      <c r="AH3177" s="5"/>
    </row>
    <row r="3178" spans="1:34" ht="16" x14ac:dyDescent="0.2">
      <c r="A3178" s="1">
        <v>3173</v>
      </c>
      <c r="B3178">
        <v>157076</v>
      </c>
      <c r="C3178">
        <v>3</v>
      </c>
      <c r="D3178" t="s">
        <v>14</v>
      </c>
      <c r="E3178" t="s">
        <v>407</v>
      </c>
      <c r="F3178">
        <v>230</v>
      </c>
      <c r="G3178">
        <v>0.65644171779141103</v>
      </c>
      <c r="H3178">
        <v>11618.113874874471</v>
      </c>
      <c r="I3178">
        <v>2.2608853266432911</v>
      </c>
      <c r="K3178" s="2" t="s">
        <v>977</v>
      </c>
      <c r="L3178" s="2">
        <f t="shared" ref="L3178" si="18256">IF(L3173&lt;=$L$1,1,0)</f>
        <v>0</v>
      </c>
      <c r="M3178" s="2">
        <f t="shared" ref="M3178" si="18257">IF(M3173&lt;=$M$1,1,0)</f>
        <v>1</v>
      </c>
      <c r="N3178" s="2">
        <f t="shared" ref="N3178" si="18258">IF(N3173&lt;=$N$1,1,0)</f>
        <v>0</v>
      </c>
      <c r="O3178" s="2">
        <f t="shared" ref="O3178" si="18259">IF(O3173&lt;=$O$1,1,0)</f>
        <v>0</v>
      </c>
      <c r="X3178" s="5" t="s">
        <v>977</v>
      </c>
      <c r="Y3178" s="5">
        <f t="shared" ref="Y3178" ca="1" si="18260">IF(L3173&lt;=$Y$1,1,0)</f>
        <v>0</v>
      </c>
      <c r="Z3178" s="5">
        <f t="shared" ref="Z3178" ca="1" si="18261">IF(M3173&lt;=$Z$1,1,0)</f>
        <v>0</v>
      </c>
      <c r="AA3178" s="5">
        <f t="shared" ref="AA3178" ca="1" si="18262">IF(N3173&lt;=$AA$1,1,0)</f>
        <v>0</v>
      </c>
      <c r="AB3178" s="5">
        <f t="shared" ref="AB3178" ca="1" si="18263">IF(O3173&lt;=$AB$1,1,0)</f>
        <v>0</v>
      </c>
      <c r="AC3178" s="5"/>
      <c r="AD3178" s="5"/>
      <c r="AE3178" s="5"/>
      <c r="AF3178" s="5"/>
      <c r="AG3178" s="5"/>
      <c r="AH3178" s="5"/>
    </row>
    <row r="3179" spans="1:34" ht="16" x14ac:dyDescent="0.2">
      <c r="A3179" s="1">
        <v>3174</v>
      </c>
      <c r="B3179">
        <v>157076</v>
      </c>
      <c r="C3179">
        <v>2</v>
      </c>
      <c r="D3179" t="s">
        <v>15</v>
      </c>
      <c r="E3179" t="s">
        <v>407</v>
      </c>
      <c r="F3179">
        <v>163</v>
      </c>
      <c r="G3179">
        <v>0.64968152866242035</v>
      </c>
      <c r="H3179">
        <v>11417.10755579346</v>
      </c>
      <c r="I3179">
        <v>2.107028806115832</v>
      </c>
      <c r="K3179" s="2" t="s">
        <v>978</v>
      </c>
      <c r="L3179" s="2">
        <f t="shared" ref="L3179" si="18264">IF(L3173&lt;=$L$2, 1, 0)</f>
        <v>0</v>
      </c>
      <c r="M3179" s="2">
        <f t="shared" ref="M3179" si="18265">IF(M3173&lt;=$M$2, 1, 0)</f>
        <v>1</v>
      </c>
      <c r="N3179" s="2">
        <f t="shared" ref="N3179" si="18266">IF(N3173&lt;=$N$2, 1, 0)</f>
        <v>0</v>
      </c>
      <c r="O3179" s="2">
        <f t="shared" ref="O3179" si="18267">IF(O3173&lt;=$O$2, 1, 0)</f>
        <v>0</v>
      </c>
      <c r="X3179" s="5" t="s">
        <v>978</v>
      </c>
      <c r="Y3179" s="5">
        <f t="shared" ref="Y3179" ca="1" si="18268">IF(L3173&lt;=$Y$2, 1, 0)</f>
        <v>0</v>
      </c>
      <c r="Z3179" s="5">
        <f t="shared" ref="Z3179" ca="1" si="18269">IF(M3173&lt;=$Z$2, 1, 0)</f>
        <v>0</v>
      </c>
      <c r="AA3179" s="5">
        <f t="shared" ref="AA3179" ca="1" si="18270">IF(N3173&lt;=$AA$2, 1, 0)</f>
        <v>0</v>
      </c>
      <c r="AB3179" s="5">
        <f t="shared" ref="AB3179" ca="1" si="18271">IF(O3173&lt;=$AB$2, 1, 0)</f>
        <v>0</v>
      </c>
      <c r="AC3179" s="5"/>
      <c r="AD3179" s="5" t="s">
        <v>1952</v>
      </c>
      <c r="AE3179" s="5">
        <f t="shared" ref="AE3179" ca="1" si="18272" xml:space="preserve"> Y3178+Y3179+Y3180</f>
        <v>0</v>
      </c>
      <c r="AF3179" s="5">
        <f t="shared" ref="AF3179" ca="1" si="18273">Z3178+Z3179+Z3180</f>
        <v>0</v>
      </c>
      <c r="AG3179" s="5">
        <f t="shared" ref="AG3179" ca="1" si="18274">AA3178+AA3179+AA3180</f>
        <v>0</v>
      </c>
      <c r="AH3179" s="5">
        <f t="shared" ref="AH3179" ca="1" si="18275">AB3178+AB3179+AB3180</f>
        <v>0</v>
      </c>
    </row>
    <row r="3180" spans="1:34" ht="16" x14ac:dyDescent="0.2">
      <c r="A3180" s="1">
        <v>3175</v>
      </c>
      <c r="B3180">
        <v>157076</v>
      </c>
      <c r="C3180">
        <v>1</v>
      </c>
      <c r="D3180" t="s">
        <v>16</v>
      </c>
      <c r="E3180" t="s">
        <v>407</v>
      </c>
      <c r="F3180">
        <v>157</v>
      </c>
      <c r="G3180">
        <v>0.54255319148936165</v>
      </c>
      <c r="H3180">
        <v>9860.501559798633</v>
      </c>
      <c r="I3180">
        <v>1.855134099879604</v>
      </c>
      <c r="K3180" s="2" t="s">
        <v>979</v>
      </c>
      <c r="L3180" s="2">
        <f t="shared" ref="L3180" si="18276">IF(L3177&lt;=$L$1, 1,0)</f>
        <v>0</v>
      </c>
      <c r="M3180" s="2">
        <f t="shared" ref="M3180" si="18277">IF(M3177&lt;=$M$1, 1,0)</f>
        <v>1</v>
      </c>
      <c r="N3180" s="2">
        <f t="shared" ref="N3180" si="18278">IF(N3177&lt;=$N$1, 1,0)</f>
        <v>0</v>
      </c>
      <c r="O3180" s="2">
        <f t="shared" ref="O3180" si="18279">IF(O3177&lt;=$O$1, 1,0)</f>
        <v>0</v>
      </c>
      <c r="X3180" s="5" t="s">
        <v>979</v>
      </c>
      <c r="Y3180" s="5">
        <f t="shared" ref="Y3180" ca="1" si="18280">IF(L3177&lt;=$Y$1, 1,0)</f>
        <v>0</v>
      </c>
      <c r="Z3180" s="5">
        <f t="shared" ref="Z3180" ca="1" si="18281">IF(M3177&lt;=$Z$1, 1,0)</f>
        <v>0</v>
      </c>
      <c r="AA3180" s="5">
        <f t="shared" ref="AA3180" ca="1" si="18282">IF(N3177&lt;=$AA$1, 1,0)</f>
        <v>0</v>
      </c>
      <c r="AB3180" s="5">
        <f t="shared" ref="AB3180" ca="1" si="18283">IF(O3177&lt;=$AB$1, 1,0)</f>
        <v>0</v>
      </c>
      <c r="AC3180" s="5"/>
      <c r="AD3180" s="5" t="s">
        <v>1953</v>
      </c>
      <c r="AE3180" s="5"/>
      <c r="AF3180" s="5"/>
      <c r="AG3180" s="5"/>
      <c r="AH3180" s="5">
        <f t="shared" ref="AH3180" ca="1" si="18284">AE3179+AF3179+AG3179+AH3179</f>
        <v>0</v>
      </c>
    </row>
    <row r="3181" spans="1:34" ht="16" x14ac:dyDescent="0.2">
      <c r="A3181" s="1">
        <v>3176</v>
      </c>
      <c r="B3181">
        <v>203535</v>
      </c>
      <c r="C3181">
        <v>8</v>
      </c>
      <c r="D3181" t="s">
        <v>8</v>
      </c>
      <c r="E3181" t="s">
        <v>408</v>
      </c>
      <c r="F3181">
        <v>487</v>
      </c>
      <c r="G3181">
        <v>0.89033457249070636</v>
      </c>
      <c r="H3181">
        <v>35082.634306660788</v>
      </c>
      <c r="I3181">
        <v>3.4050716835299402</v>
      </c>
      <c r="K3181" s="2" t="s">
        <v>972</v>
      </c>
      <c r="L3181" s="4">
        <f t="shared" ref="L3181" si="18285" xml:space="preserve"> (F3181 - F3188) / F3188</f>
        <v>9.1928251121076235E-2</v>
      </c>
      <c r="M3181" s="4">
        <f t="shared" ref="M3181" si="18286" xml:space="preserve"> (G3181 - G3188) / G3188</f>
        <v>-5.5155147560883036E-2</v>
      </c>
      <c r="N3181" s="4">
        <f t="shared" ref="N3181" si="18287" xml:space="preserve"> (H3181 - H3188) / H3188</f>
        <v>0.40588041058401547</v>
      </c>
      <c r="O3181" s="4">
        <f t="shared" ref="O3181" si="18288" xml:space="preserve"> (I3181 - I3188) / I3188</f>
        <v>0.81620198896019658</v>
      </c>
      <c r="X3181" s="5"/>
      <c r="Y3181" s="6"/>
      <c r="Z3181" s="5"/>
      <c r="AA3181" s="5"/>
      <c r="AB3181" s="5"/>
      <c r="AC3181" s="5"/>
      <c r="AD3181" s="5"/>
      <c r="AE3181" s="5"/>
      <c r="AF3181" s="5"/>
      <c r="AG3181" s="5"/>
      <c r="AH3181" s="5"/>
    </row>
    <row r="3182" spans="1:34" ht="16" x14ac:dyDescent="0.2">
      <c r="A3182" s="1">
        <v>3177</v>
      </c>
      <c r="B3182">
        <v>203535</v>
      </c>
      <c r="C3182">
        <v>7</v>
      </c>
      <c r="D3182" t="s">
        <v>10</v>
      </c>
      <c r="E3182" t="s">
        <v>408</v>
      </c>
      <c r="F3182">
        <v>539</v>
      </c>
      <c r="G3182">
        <v>0.9072847682119205</v>
      </c>
      <c r="H3182">
        <v>32138.04360228925</v>
      </c>
      <c r="I3182">
        <v>3.4848909321830819</v>
      </c>
      <c r="K3182" s="2" t="s">
        <v>973</v>
      </c>
      <c r="L3182" s="2">
        <f t="shared" ref="L3182" si="18289" xml:space="preserve"> SLOPE(F3181:F3188, $C3181:$C3188)</f>
        <v>7.0476190476190474</v>
      </c>
      <c r="M3182" s="2">
        <f t="shared" ref="M3182" si="18290" xml:space="preserve"> SLOPE(G3181:G3188, $C3181:$C3188)</f>
        <v>-7.7128999082890408E-3</v>
      </c>
      <c r="N3182" s="2">
        <f t="shared" ref="N3182" si="18291" xml:space="preserve"> SLOPE(H3181:H3188, $C3181:$C3188)</f>
        <v>1232.3622750334757</v>
      </c>
      <c r="O3182" s="2">
        <f t="shared" ref="O3182" si="18292" xml:space="preserve"> SLOPE(I3181:I3188, $C3181:$C3188)</f>
        <v>0.22094290981036349</v>
      </c>
      <c r="X3182" s="5"/>
      <c r="Y3182" s="6"/>
      <c r="Z3182" s="5"/>
      <c r="AA3182" s="5"/>
      <c r="AB3182" s="5"/>
      <c r="AC3182" s="5"/>
      <c r="AD3182" s="5"/>
      <c r="AE3182" s="5"/>
      <c r="AF3182" s="5"/>
      <c r="AG3182" s="5"/>
      <c r="AH3182" s="5"/>
    </row>
    <row r="3183" spans="1:34" ht="16" x14ac:dyDescent="0.2">
      <c r="A3183" s="1">
        <v>3178</v>
      </c>
      <c r="B3183">
        <v>203535</v>
      </c>
      <c r="C3183">
        <v>6</v>
      </c>
      <c r="D3183" t="s">
        <v>11</v>
      </c>
      <c r="E3183" t="s">
        <v>408</v>
      </c>
      <c r="F3183">
        <v>453</v>
      </c>
      <c r="G3183">
        <v>0.93429158110882959</v>
      </c>
      <c r="H3183">
        <v>31112.08256897263</v>
      </c>
      <c r="I3183">
        <v>2.1016107130776671</v>
      </c>
      <c r="K3183" s="2" t="s">
        <v>974</v>
      </c>
      <c r="L3183" s="2">
        <f t="shared" ref="L3183" si="18293" xml:space="preserve"> INTERCEPT(F3181:F3188,$C3181:$C3188)</f>
        <v>447.28571428571428</v>
      </c>
      <c r="M3183" s="2">
        <f t="shared" ref="M3183" si="18294" xml:space="preserve"> INTERCEPT(G3181:G3188,$C3181:$C3188)</f>
        <v>0.96144898694682035</v>
      </c>
      <c r="N3183" s="2">
        <f t="shared" ref="N3183" si="18295" xml:space="preserve"> INTERCEPT(H3181:H3188,$C3181:$C3188)</f>
        <v>24225.289444236747</v>
      </c>
      <c r="O3183" s="2">
        <f t="shared" ref="O3183" si="18296" xml:space="preserve"> INTERCEPT(I3181:I3188,$C3181:$C3188)</f>
        <v>1.3503435581523822</v>
      </c>
      <c r="X3183" s="5"/>
      <c r="Y3183" s="6"/>
      <c r="Z3183" s="5"/>
      <c r="AA3183" s="5"/>
      <c r="AB3183" s="5"/>
      <c r="AC3183" s="5"/>
      <c r="AD3183" s="5"/>
      <c r="AE3183" s="5"/>
      <c r="AF3183" s="5"/>
      <c r="AG3183" s="5"/>
      <c r="AH3183" s="5"/>
    </row>
    <row r="3184" spans="1:34" ht="16" x14ac:dyDescent="0.2">
      <c r="A3184" s="1">
        <v>3179</v>
      </c>
      <c r="B3184">
        <v>203535</v>
      </c>
      <c r="C3184">
        <v>5</v>
      </c>
      <c r="D3184" t="s">
        <v>12</v>
      </c>
      <c r="E3184" t="s">
        <v>408</v>
      </c>
      <c r="F3184">
        <v>487</v>
      </c>
      <c r="G3184">
        <v>0.91463414634146345</v>
      </c>
      <c r="H3184">
        <v>30730.546226581781</v>
      </c>
      <c r="I3184">
        <v>1.885753959187876</v>
      </c>
      <c r="K3184" s="2" t="s">
        <v>1379</v>
      </c>
      <c r="L3184" s="2">
        <f t="shared" ref="L3184:O3184" si="18297" xml:space="preserve"> L3183 + (11*L3182)</f>
        <v>524.80952380952385</v>
      </c>
      <c r="M3184" s="2">
        <f t="shared" si="18297"/>
        <v>0.87660708795564091</v>
      </c>
      <c r="N3184" s="2">
        <f t="shared" si="18297"/>
        <v>37781.274469604978</v>
      </c>
      <c r="O3184" s="2">
        <f t="shared" si="18297"/>
        <v>3.7807155660663807</v>
      </c>
      <c r="X3184" s="5"/>
      <c r="Y3184" s="6"/>
      <c r="Z3184" s="5"/>
      <c r="AA3184" s="5"/>
      <c r="AB3184" s="5"/>
      <c r="AC3184" s="5"/>
      <c r="AD3184" s="5"/>
      <c r="AE3184" s="5"/>
      <c r="AF3184" s="5"/>
      <c r="AG3184" s="5"/>
      <c r="AH3184" s="5"/>
    </row>
    <row r="3185" spans="1:34" ht="16" x14ac:dyDescent="0.2">
      <c r="A3185" s="1">
        <v>3180</v>
      </c>
      <c r="B3185">
        <v>203535</v>
      </c>
      <c r="C3185">
        <v>4</v>
      </c>
      <c r="D3185" t="s">
        <v>13</v>
      </c>
      <c r="E3185" t="s">
        <v>408</v>
      </c>
      <c r="F3185">
        <v>492</v>
      </c>
      <c r="G3185">
        <v>0.92600896860986548</v>
      </c>
      <c r="H3185">
        <v>28345.102776391421</v>
      </c>
      <c r="I3185">
        <v>2.0573733354373398</v>
      </c>
      <c r="K3185" s="2" t="s">
        <v>976</v>
      </c>
      <c r="L3185" s="2">
        <f t="shared" ref="L3185" si="18298" xml:space="preserve"> (L3184 - F3188) / F3188</f>
        <v>0.17670296818278891</v>
      </c>
      <c r="M3185" s="2">
        <f t="shared" ref="M3185" si="18299" xml:space="preserve"> (M3184 - G3188) / G3188</f>
        <v>-6.9723090332789228E-2</v>
      </c>
      <c r="N3185" s="2">
        <f t="shared" ref="N3185" si="18300" xml:space="preserve"> (N3184 - H3188) / H3188</f>
        <v>0.51402409520972125</v>
      </c>
      <c r="O3185" s="2">
        <f t="shared" ref="O3185" si="18301" xml:space="preserve"> (O3184 - I3188) / I3188</f>
        <v>1.0165634585596117</v>
      </c>
      <c r="X3185" s="5"/>
      <c r="Y3185" s="6"/>
      <c r="Z3185" s="5"/>
      <c r="AA3185" s="5"/>
      <c r="AB3185" s="5"/>
      <c r="AC3185" s="5"/>
      <c r="AD3185" s="5"/>
      <c r="AE3185" s="5"/>
      <c r="AF3185" s="5"/>
      <c r="AG3185" s="5"/>
      <c r="AH3185" s="5"/>
    </row>
    <row r="3186" spans="1:34" ht="16" x14ac:dyDescent="0.2">
      <c r="A3186" s="1">
        <v>3181</v>
      </c>
      <c r="B3186">
        <v>203535</v>
      </c>
      <c r="C3186">
        <v>3</v>
      </c>
      <c r="D3186" t="s">
        <v>14</v>
      </c>
      <c r="E3186" t="s">
        <v>408</v>
      </c>
      <c r="F3186">
        <v>448</v>
      </c>
      <c r="G3186">
        <v>0.94166666666666665</v>
      </c>
      <c r="H3186">
        <v>27615.62033572658</v>
      </c>
      <c r="I3186">
        <v>2.0128300359082072</v>
      </c>
      <c r="K3186" s="2" t="s">
        <v>977</v>
      </c>
      <c r="L3186" s="2">
        <f t="shared" ref="L3186" si="18302">IF(L3181&lt;=$L$1,1,0)</f>
        <v>1</v>
      </c>
      <c r="M3186" s="2">
        <f t="shared" ref="M3186" si="18303">IF(M3181&lt;=$M$1,1,0)</f>
        <v>1</v>
      </c>
      <c r="N3186" s="2">
        <f t="shared" ref="N3186" si="18304">IF(N3181&lt;=$N$1,1,0)</f>
        <v>0</v>
      </c>
      <c r="O3186" s="2">
        <f t="shared" ref="O3186" si="18305">IF(O3181&lt;=$O$1,1,0)</f>
        <v>0</v>
      </c>
      <c r="X3186" s="5" t="s">
        <v>977</v>
      </c>
      <c r="Y3186" s="5">
        <f t="shared" ref="Y3186" ca="1" si="18306">IF(L3181&lt;=$Y$1,1,0)</f>
        <v>0</v>
      </c>
      <c r="Z3186" s="5">
        <f t="shared" ref="Z3186" ca="1" si="18307">IF(M3181&lt;=$Z$1,1,0)</f>
        <v>0</v>
      </c>
      <c r="AA3186" s="5">
        <f t="shared" ref="AA3186" ca="1" si="18308">IF(N3181&lt;=$AA$1,1,0)</f>
        <v>0</v>
      </c>
      <c r="AB3186" s="5">
        <f t="shared" ref="AB3186" ca="1" si="18309">IF(O3181&lt;=$AB$1,1,0)</f>
        <v>0</v>
      </c>
      <c r="AC3186" s="5"/>
      <c r="AD3186" s="5"/>
      <c r="AE3186" s="5"/>
      <c r="AF3186" s="5"/>
      <c r="AG3186" s="5"/>
      <c r="AH3186" s="5"/>
    </row>
    <row r="3187" spans="1:34" ht="16" x14ac:dyDescent="0.2">
      <c r="A3187" s="1">
        <v>3182</v>
      </c>
      <c r="B3187">
        <v>203535</v>
      </c>
      <c r="C3187">
        <v>2</v>
      </c>
      <c r="D3187" t="s">
        <v>15</v>
      </c>
      <c r="E3187" t="s">
        <v>408</v>
      </c>
      <c r="F3187">
        <v>480</v>
      </c>
      <c r="G3187">
        <v>0.95739910313901344</v>
      </c>
      <c r="H3187">
        <v>28189.118132074062</v>
      </c>
      <c r="I3187">
        <v>1.9343316183314261</v>
      </c>
      <c r="K3187" s="2" t="s">
        <v>978</v>
      </c>
      <c r="L3187" s="2">
        <f t="shared" ref="L3187" si="18310">IF(L3181&lt;=$L$2, 1, 0)</f>
        <v>1</v>
      </c>
      <c r="M3187" s="2">
        <f t="shared" ref="M3187" si="18311">IF(M3181&lt;=$M$2, 1, 0)</f>
        <v>1</v>
      </c>
      <c r="N3187" s="2">
        <f t="shared" ref="N3187" si="18312">IF(N3181&lt;=$N$2, 1, 0)</f>
        <v>0</v>
      </c>
      <c r="O3187" s="2">
        <f t="shared" ref="O3187" si="18313">IF(O3181&lt;=$O$2, 1, 0)</f>
        <v>0</v>
      </c>
      <c r="X3187" s="5" t="s">
        <v>978</v>
      </c>
      <c r="Y3187" s="5">
        <f t="shared" ref="Y3187" ca="1" si="18314">IF(L3181&lt;=$Y$2, 1, 0)</f>
        <v>0</v>
      </c>
      <c r="Z3187" s="5">
        <f t="shared" ref="Z3187" ca="1" si="18315">IF(M3181&lt;=$Z$2, 1, 0)</f>
        <v>0</v>
      </c>
      <c r="AA3187" s="5">
        <f t="shared" ref="AA3187" ca="1" si="18316">IF(N3181&lt;=$AA$2, 1, 0)</f>
        <v>0</v>
      </c>
      <c r="AB3187" s="5">
        <f t="shared" ref="AB3187" ca="1" si="18317">IF(O3181&lt;=$AB$2, 1, 0)</f>
        <v>0</v>
      </c>
      <c r="AC3187" s="5"/>
      <c r="AD3187" s="5" t="s">
        <v>1952</v>
      </c>
      <c r="AE3187" s="5">
        <f t="shared" ref="AE3187" ca="1" si="18318" xml:space="preserve"> Y3186+Y3187+Y3188</f>
        <v>0</v>
      </c>
      <c r="AF3187" s="5">
        <f t="shared" ref="AF3187" ca="1" si="18319">Z3186+Z3187+Z3188</f>
        <v>1</v>
      </c>
      <c r="AG3187" s="5">
        <f t="shared" ref="AG3187" ca="1" si="18320">AA3186+AA3187+AA3188</f>
        <v>0</v>
      </c>
      <c r="AH3187" s="5">
        <f t="shared" ref="AH3187" ca="1" si="18321">AB3186+AB3187+AB3188</f>
        <v>0</v>
      </c>
    </row>
    <row r="3188" spans="1:34" ht="16" x14ac:dyDescent="0.2">
      <c r="A3188" s="1">
        <v>3183</v>
      </c>
      <c r="B3188">
        <v>203535</v>
      </c>
      <c r="C3188">
        <v>1</v>
      </c>
      <c r="D3188" t="s">
        <v>16</v>
      </c>
      <c r="E3188" t="s">
        <v>408</v>
      </c>
      <c r="F3188">
        <v>446</v>
      </c>
      <c r="G3188">
        <v>0.94230769230769229</v>
      </c>
      <c r="H3188">
        <v>24954.209506402571</v>
      </c>
      <c r="I3188">
        <v>1.8748309407366059</v>
      </c>
      <c r="K3188" s="2" t="s">
        <v>979</v>
      </c>
      <c r="L3188" s="2">
        <f t="shared" ref="L3188" si="18322">IF(L3185&lt;=$L$1, 1,0)</f>
        <v>0</v>
      </c>
      <c r="M3188" s="2">
        <f t="shared" ref="M3188" si="18323">IF(M3185&lt;=$M$1, 1,0)</f>
        <v>1</v>
      </c>
      <c r="N3188" s="2">
        <f t="shared" ref="N3188" si="18324">IF(N3185&lt;=$N$1, 1,0)</f>
        <v>0</v>
      </c>
      <c r="O3188" s="2">
        <f t="shared" ref="O3188" si="18325">IF(O3185&lt;=$O$1, 1,0)</f>
        <v>0</v>
      </c>
      <c r="X3188" s="5" t="s">
        <v>979</v>
      </c>
      <c r="Y3188" s="5">
        <f t="shared" ref="Y3188" ca="1" si="18326">IF(L3185&lt;=$Y$1, 1,0)</f>
        <v>0</v>
      </c>
      <c r="Z3188" s="5">
        <f t="shared" ref="Z3188" ca="1" si="18327">IF(M3185&lt;=$Z$1, 1,0)</f>
        <v>1</v>
      </c>
      <c r="AA3188" s="5">
        <f t="shared" ref="AA3188" ca="1" si="18328">IF(N3185&lt;=$AA$1, 1,0)</f>
        <v>0</v>
      </c>
      <c r="AB3188" s="5">
        <f t="shared" ref="AB3188" ca="1" si="18329">IF(O3185&lt;=$AB$1, 1,0)</f>
        <v>0</v>
      </c>
      <c r="AC3188" s="5"/>
      <c r="AD3188" s="5" t="s">
        <v>1953</v>
      </c>
      <c r="AE3188" s="5"/>
      <c r="AF3188" s="5"/>
      <c r="AG3188" s="5"/>
      <c r="AH3188" s="5">
        <f t="shared" ref="AH3188" ca="1" si="18330">AE3187+AF3187+AG3187+AH3187</f>
        <v>1</v>
      </c>
    </row>
    <row r="3189" spans="1:34" ht="16" x14ac:dyDescent="0.2">
      <c r="A3189" s="1">
        <v>3184</v>
      </c>
      <c r="B3189">
        <v>169983</v>
      </c>
      <c r="C3189">
        <v>8</v>
      </c>
      <c r="D3189" t="s">
        <v>8</v>
      </c>
      <c r="E3189" t="s">
        <v>409</v>
      </c>
      <c r="F3189">
        <v>346</v>
      </c>
      <c r="G3189">
        <v>0.90358126721763088</v>
      </c>
      <c r="H3189">
        <v>23436.856806020129</v>
      </c>
      <c r="I3189">
        <v>1.3752553698075061</v>
      </c>
      <c r="K3189" s="2" t="s">
        <v>972</v>
      </c>
      <c r="L3189" s="4">
        <f t="shared" ref="L3189" si="18331" xml:space="preserve"> (F3189 - F3196) / F3196</f>
        <v>-6.9892473118279563E-2</v>
      </c>
      <c r="M3189" s="4">
        <f t="shared" ref="M3189" si="18332" xml:space="preserve"> (G3189 - G3196) / G3196</f>
        <v>-1.5634977103971617E-2</v>
      </c>
      <c r="N3189" s="4">
        <f t="shared" ref="N3189" si="18333" xml:space="preserve"> (H3189 - H3196) / H3196</f>
        <v>0.40353343560618188</v>
      </c>
      <c r="O3189" s="4">
        <f t="shared" ref="O3189" si="18334" xml:space="preserve"> (I3189 - I3196) / I3196</f>
        <v>9.7926592288082967E-2</v>
      </c>
      <c r="X3189" s="5"/>
      <c r="Y3189" s="6"/>
      <c r="Z3189" s="5"/>
      <c r="AA3189" s="5"/>
      <c r="AB3189" s="5"/>
      <c r="AC3189" s="5"/>
      <c r="AD3189" s="5"/>
      <c r="AE3189" s="5"/>
      <c r="AF3189" s="5"/>
      <c r="AG3189" s="5"/>
      <c r="AH3189" s="5"/>
    </row>
    <row r="3190" spans="1:34" ht="16" x14ac:dyDescent="0.2">
      <c r="A3190" s="1">
        <v>3185</v>
      </c>
      <c r="B3190">
        <v>169983</v>
      </c>
      <c r="C3190">
        <v>7</v>
      </c>
      <c r="D3190" t="s">
        <v>10</v>
      </c>
      <c r="E3190" t="s">
        <v>409</v>
      </c>
      <c r="F3190">
        <v>364</v>
      </c>
      <c r="G3190">
        <v>0.91374663072776285</v>
      </c>
      <c r="H3190">
        <v>24175.896317800161</v>
      </c>
      <c r="I3190">
        <v>1.3561152320744001</v>
      </c>
      <c r="K3190" s="2" t="s">
        <v>973</v>
      </c>
      <c r="L3190" s="2">
        <f t="shared" ref="L3190" si="18335" xml:space="preserve"> SLOPE(F3189:F3196, $C3189:$C3196)</f>
        <v>-2.8214285714285716</v>
      </c>
      <c r="M3190" s="2">
        <f t="shared" ref="M3190" si="18336" xml:space="preserve"> SLOPE(G3189:G3196, $C3189:$C3196)</f>
        <v>-7.300824657866258E-4</v>
      </c>
      <c r="N3190" s="2">
        <f t="shared" ref="N3190" si="18337" xml:space="preserve"> SLOPE(H3189:H3196, $C3189:$C3196)</f>
        <v>1156.3917015537136</v>
      </c>
      <c r="O3190" s="2">
        <f t="shared" ref="O3190" si="18338" xml:space="preserve"> SLOPE(I3189:I3196, $C3189:$C3196)</f>
        <v>-6.9108195019844447E-5</v>
      </c>
      <c r="X3190" s="5"/>
      <c r="Y3190" s="6"/>
      <c r="Z3190" s="5"/>
      <c r="AA3190" s="5"/>
      <c r="AB3190" s="5"/>
      <c r="AC3190" s="5"/>
      <c r="AD3190" s="5"/>
      <c r="AE3190" s="5"/>
      <c r="AF3190" s="5"/>
      <c r="AG3190" s="5"/>
      <c r="AH3190" s="5"/>
    </row>
    <row r="3191" spans="1:34" ht="16" x14ac:dyDescent="0.2">
      <c r="A3191" s="1">
        <v>3186</v>
      </c>
      <c r="B3191">
        <v>169983</v>
      </c>
      <c r="C3191">
        <v>6</v>
      </c>
      <c r="D3191" t="s">
        <v>11</v>
      </c>
      <c r="E3191" t="s">
        <v>409</v>
      </c>
      <c r="F3191">
        <v>371</v>
      </c>
      <c r="G3191">
        <v>0.93112947658402201</v>
      </c>
      <c r="H3191">
        <v>23453.68552768982</v>
      </c>
      <c r="I3191">
        <v>1.3192632072938379</v>
      </c>
      <c r="K3191" s="2" t="s">
        <v>974</v>
      </c>
      <c r="L3191" s="2">
        <f t="shared" ref="L3191" si="18339" xml:space="preserve"> INTERCEPT(F3189:F3196,$C3189:$C3196)</f>
        <v>393.32142857142856</v>
      </c>
      <c r="M3191" s="2">
        <f t="shared" ref="M3191" si="18340" xml:space="preserve"> INTERCEPT(G3189:G3196,$C3189:$C3196)</f>
        <v>0.92584984063622688</v>
      </c>
      <c r="N3191" s="2">
        <f t="shared" ref="N3191" si="18341" xml:space="preserve"> INTERCEPT(H3189:H3196,$C3189:$C3196)</f>
        <v>15766.018167961705</v>
      </c>
      <c r="O3191" s="2">
        <f t="shared" ref="O3191" si="18342" xml:space="preserve"> INTERCEPT(I3189:I3196,$C3189:$C3196)</f>
        <v>1.3704151909559799</v>
      </c>
      <c r="X3191" s="5"/>
      <c r="Y3191" s="6"/>
      <c r="Z3191" s="5"/>
      <c r="AA3191" s="5"/>
      <c r="AB3191" s="5"/>
      <c r="AC3191" s="5"/>
      <c r="AD3191" s="5"/>
      <c r="AE3191" s="5"/>
      <c r="AF3191" s="5"/>
      <c r="AG3191" s="5"/>
      <c r="AH3191" s="5"/>
    </row>
    <row r="3192" spans="1:34" ht="16" x14ac:dyDescent="0.2">
      <c r="A3192" s="1">
        <v>3187</v>
      </c>
      <c r="B3192">
        <v>169983</v>
      </c>
      <c r="C3192">
        <v>5</v>
      </c>
      <c r="D3192" t="s">
        <v>12</v>
      </c>
      <c r="E3192" t="s">
        <v>409</v>
      </c>
      <c r="F3192">
        <v>418</v>
      </c>
      <c r="G3192">
        <v>0.95161290322580649</v>
      </c>
      <c r="H3192">
        <v>22182.794160826132</v>
      </c>
      <c r="I3192">
        <v>1.2941281366432</v>
      </c>
      <c r="K3192" s="2" t="s">
        <v>1380</v>
      </c>
      <c r="L3192" s="2">
        <f t="shared" ref="L3192:O3192" si="18343" xml:space="preserve"> L3191 + (11*L3190)</f>
        <v>362.28571428571428</v>
      </c>
      <c r="M3192" s="2">
        <f t="shared" si="18343"/>
        <v>0.91781893351257404</v>
      </c>
      <c r="N3192" s="2">
        <f t="shared" si="18343"/>
        <v>28486.326885052556</v>
      </c>
      <c r="O3192" s="2">
        <f t="shared" si="18343"/>
        <v>1.3696550008107615</v>
      </c>
      <c r="X3192" s="5"/>
      <c r="Y3192" s="6"/>
      <c r="Z3192" s="5"/>
      <c r="AA3192" s="5"/>
      <c r="AB3192" s="5"/>
      <c r="AC3192" s="5"/>
      <c r="AD3192" s="5"/>
      <c r="AE3192" s="5"/>
      <c r="AF3192" s="5"/>
      <c r="AG3192" s="5"/>
      <c r="AH3192" s="5"/>
    </row>
    <row r="3193" spans="1:34" ht="16" x14ac:dyDescent="0.2">
      <c r="A3193" s="1">
        <v>3188</v>
      </c>
      <c r="B3193">
        <v>169983</v>
      </c>
      <c r="C3193">
        <v>4</v>
      </c>
      <c r="D3193" t="s">
        <v>13</v>
      </c>
      <c r="E3193" t="s">
        <v>409</v>
      </c>
      <c r="F3193">
        <v>434</v>
      </c>
      <c r="G3193">
        <v>0.92582417582417587</v>
      </c>
      <c r="H3193">
        <v>21726.89650050964</v>
      </c>
      <c r="I3193">
        <v>1.473721077180479</v>
      </c>
      <c r="K3193" s="2" t="s">
        <v>976</v>
      </c>
      <c r="L3193" s="2">
        <f t="shared" ref="L3193" si="18344" xml:space="preserve"> (L3192 - F3196) / F3196</f>
        <v>-2.6113671274961621E-2</v>
      </c>
      <c r="M3193" s="2">
        <f t="shared" ref="M3193" si="18345" xml:space="preserve"> (M3192 - G3196) / G3196</f>
        <v>-1.2440686875207692E-4</v>
      </c>
      <c r="N3193" s="2">
        <f t="shared" ref="N3193" si="18346" xml:space="preserve"> (N3192 - H3196) / H3196</f>
        <v>0.70592467120030677</v>
      </c>
      <c r="O3193" s="2">
        <f t="shared" ref="O3193" si="18347" xml:space="preserve"> (O3192 - I3196) / I3196</f>
        <v>9.345557244468311E-2</v>
      </c>
      <c r="X3193" s="5"/>
      <c r="Y3193" s="6"/>
      <c r="Z3193" s="5"/>
      <c r="AA3193" s="5"/>
      <c r="AB3193" s="5"/>
      <c r="AC3193" s="5"/>
      <c r="AD3193" s="5"/>
      <c r="AE3193" s="5"/>
      <c r="AF3193" s="5"/>
      <c r="AG3193" s="5"/>
      <c r="AH3193" s="5"/>
    </row>
    <row r="3194" spans="1:34" ht="16" x14ac:dyDescent="0.2">
      <c r="A3194" s="1">
        <v>3189</v>
      </c>
      <c r="B3194">
        <v>169983</v>
      </c>
      <c r="C3194">
        <v>3</v>
      </c>
      <c r="D3194" t="s">
        <v>14</v>
      </c>
      <c r="E3194" t="s">
        <v>409</v>
      </c>
      <c r="F3194">
        <v>364</v>
      </c>
      <c r="G3194">
        <v>0.91733333333333333</v>
      </c>
      <c r="H3194">
        <v>19344.994979254661</v>
      </c>
      <c r="I3194">
        <v>1.512786952132426</v>
      </c>
      <c r="K3194" s="2" t="s">
        <v>977</v>
      </c>
      <c r="L3194" s="2">
        <f t="shared" ref="L3194" si="18348">IF(L3189&lt;=$L$1,1,0)</f>
        <v>1</v>
      </c>
      <c r="M3194" s="2">
        <f t="shared" ref="M3194" si="18349">IF(M3189&lt;=$M$1,1,0)</f>
        <v>1</v>
      </c>
      <c r="N3194" s="2">
        <f t="shared" ref="N3194" si="18350">IF(N3189&lt;=$N$1,1,0)</f>
        <v>0</v>
      </c>
      <c r="O3194" s="2">
        <f t="shared" ref="O3194" si="18351">IF(O3189&lt;=$O$1,1,0)</f>
        <v>0</v>
      </c>
      <c r="X3194" s="5" t="s">
        <v>977</v>
      </c>
      <c r="Y3194" s="5">
        <f t="shared" ref="Y3194" ca="1" si="18352">IF(L3189&lt;=$Y$1,1,0)</f>
        <v>0</v>
      </c>
      <c r="Z3194" s="5">
        <f t="shared" ref="Z3194" ca="1" si="18353">IF(M3189&lt;=$Z$1,1,0)</f>
        <v>0</v>
      </c>
      <c r="AA3194" s="5">
        <f t="shared" ref="AA3194" ca="1" si="18354">IF(N3189&lt;=$AA$1,1,0)</f>
        <v>0</v>
      </c>
      <c r="AB3194" s="5">
        <f t="shared" ref="AB3194" ca="1" si="18355">IF(O3189&lt;=$AB$1,1,0)</f>
        <v>0</v>
      </c>
      <c r="AC3194" s="5"/>
      <c r="AD3194" s="5"/>
      <c r="AE3194" s="5"/>
      <c r="AF3194" s="5"/>
      <c r="AG3194" s="5"/>
      <c r="AH3194" s="5"/>
    </row>
    <row r="3195" spans="1:34" ht="16" x14ac:dyDescent="0.2">
      <c r="A3195" s="1">
        <v>3190</v>
      </c>
      <c r="B3195">
        <v>169983</v>
      </c>
      <c r="C3195">
        <v>2</v>
      </c>
      <c r="D3195" t="s">
        <v>15</v>
      </c>
      <c r="E3195" t="s">
        <v>409</v>
      </c>
      <c r="F3195">
        <v>376</v>
      </c>
      <c r="G3195">
        <v>0.91935483870967738</v>
      </c>
      <c r="H3195">
        <v>16738.655273217901</v>
      </c>
      <c r="I3195">
        <v>1.376970470056879</v>
      </c>
      <c r="K3195" s="2" t="s">
        <v>978</v>
      </c>
      <c r="L3195" s="2">
        <f t="shared" ref="L3195" si="18356">IF(L3189&lt;=$L$2, 1, 0)</f>
        <v>1</v>
      </c>
      <c r="M3195" s="2">
        <f t="shared" ref="M3195" si="18357">IF(M3189&lt;=$M$2, 1, 0)</f>
        <v>1</v>
      </c>
      <c r="N3195" s="2">
        <f t="shared" ref="N3195" si="18358">IF(N3189&lt;=$N$2, 1, 0)</f>
        <v>0</v>
      </c>
      <c r="O3195" s="2">
        <f t="shared" ref="O3195" si="18359">IF(O3189&lt;=$O$2, 1, 0)</f>
        <v>0</v>
      </c>
      <c r="X3195" s="5" t="s">
        <v>978</v>
      </c>
      <c r="Y3195" s="5">
        <f t="shared" ref="Y3195" ca="1" si="18360">IF(L3189&lt;=$Y$2, 1, 0)</f>
        <v>0</v>
      </c>
      <c r="Z3195" s="5">
        <f t="shared" ref="Z3195" ca="1" si="18361">IF(M3189&lt;=$Z$2, 1, 0)</f>
        <v>0</v>
      </c>
      <c r="AA3195" s="5">
        <f t="shared" ref="AA3195" ca="1" si="18362">IF(N3189&lt;=$AA$2, 1, 0)</f>
        <v>0</v>
      </c>
      <c r="AB3195" s="5">
        <f t="shared" ref="AB3195" ca="1" si="18363">IF(O3189&lt;=$AB$2, 1, 0)</f>
        <v>0</v>
      </c>
      <c r="AC3195" s="5"/>
      <c r="AD3195" s="5" t="s">
        <v>1952</v>
      </c>
      <c r="AE3195" s="5">
        <f t="shared" ref="AE3195" ca="1" si="18364" xml:space="preserve"> Y3194+Y3195+Y3196</f>
        <v>0</v>
      </c>
      <c r="AF3195" s="5">
        <f t="shared" ref="AF3195" ca="1" si="18365">Z3194+Z3195+Z3196</f>
        <v>0</v>
      </c>
      <c r="AG3195" s="5">
        <f t="shared" ref="AG3195" ca="1" si="18366">AA3194+AA3195+AA3196</f>
        <v>0</v>
      </c>
      <c r="AH3195" s="5">
        <f t="shared" ref="AH3195" ca="1" si="18367">AB3194+AB3195+AB3196</f>
        <v>0</v>
      </c>
    </row>
    <row r="3196" spans="1:34" ht="16" x14ac:dyDescent="0.2">
      <c r="A3196" s="1">
        <v>3191</v>
      </c>
      <c r="B3196">
        <v>169983</v>
      </c>
      <c r="C3196">
        <v>1</v>
      </c>
      <c r="D3196" t="s">
        <v>16</v>
      </c>
      <c r="E3196" t="s">
        <v>409</v>
      </c>
      <c r="F3196">
        <v>372</v>
      </c>
      <c r="G3196">
        <v>0.91793313069908811</v>
      </c>
      <c r="H3196">
        <v>16698.467034308891</v>
      </c>
      <c r="I3196">
        <v>1.252593187438396</v>
      </c>
      <c r="K3196" s="2" t="s">
        <v>979</v>
      </c>
      <c r="L3196" s="2">
        <f t="shared" ref="L3196" si="18368">IF(L3193&lt;=$L$1, 1,0)</f>
        <v>1</v>
      </c>
      <c r="M3196" s="2">
        <f t="shared" ref="M3196" si="18369">IF(M3193&lt;=$M$1, 1,0)</f>
        <v>1</v>
      </c>
      <c r="N3196" s="2">
        <f t="shared" ref="N3196" si="18370">IF(N3193&lt;=$N$1, 1,0)</f>
        <v>0</v>
      </c>
      <c r="O3196" s="2">
        <f t="shared" ref="O3196" si="18371">IF(O3193&lt;=$O$1, 1,0)</f>
        <v>0</v>
      </c>
      <c r="X3196" s="5" t="s">
        <v>979</v>
      </c>
      <c r="Y3196" s="5">
        <f t="shared" ref="Y3196" ca="1" si="18372">IF(L3193&lt;=$Y$1, 1,0)</f>
        <v>0</v>
      </c>
      <c r="Z3196" s="5">
        <f t="shared" ref="Z3196" ca="1" si="18373">IF(M3193&lt;=$Z$1, 1,0)</f>
        <v>0</v>
      </c>
      <c r="AA3196" s="5">
        <f t="shared" ref="AA3196" ca="1" si="18374">IF(N3193&lt;=$AA$1, 1,0)</f>
        <v>0</v>
      </c>
      <c r="AB3196" s="5">
        <f t="shared" ref="AB3196" ca="1" si="18375">IF(O3193&lt;=$AB$1, 1,0)</f>
        <v>0</v>
      </c>
      <c r="AC3196" s="5"/>
      <c r="AD3196" s="5" t="s">
        <v>1953</v>
      </c>
      <c r="AE3196" s="5"/>
      <c r="AF3196" s="5"/>
      <c r="AG3196" s="5"/>
      <c r="AH3196" s="5">
        <f t="shared" ref="AH3196" ca="1" si="18376">AE3195+AF3195+AG3195+AH3195</f>
        <v>0</v>
      </c>
    </row>
    <row r="3197" spans="1:34" ht="16" x14ac:dyDescent="0.2">
      <c r="A3197" s="1">
        <v>3192</v>
      </c>
      <c r="B3197">
        <v>192192</v>
      </c>
      <c r="C3197">
        <v>8</v>
      </c>
      <c r="D3197" t="s">
        <v>8</v>
      </c>
      <c r="E3197" t="s">
        <v>410</v>
      </c>
      <c r="F3197">
        <v>299</v>
      </c>
      <c r="G3197">
        <v>0.79090909090909089</v>
      </c>
      <c r="H3197">
        <v>12538.137441999121</v>
      </c>
      <c r="I3197">
        <v>0.36707907061623313</v>
      </c>
      <c r="K3197" s="2" t="s">
        <v>972</v>
      </c>
      <c r="L3197" s="4">
        <f t="shared" ref="L3197" si="18377" xml:space="preserve"> (F3197 - F3204) / F3204</f>
        <v>0.3</v>
      </c>
      <c r="M3197" s="4">
        <f t="shared" ref="M3197" si="18378" xml:space="preserve"> (G3197 - G3204) / G3204</f>
        <v>4.1297396071265417E-2</v>
      </c>
      <c r="N3197" s="4">
        <f t="shared" ref="N3197" si="18379" xml:space="preserve"> (H3197 - H3204) / H3204</f>
        <v>8.7114681900474958E-2</v>
      </c>
      <c r="O3197" s="4">
        <f t="shared" ref="O3197" si="18380" xml:space="preserve"> (I3197 - I3204) / I3204</f>
        <v>0.36153072048187834</v>
      </c>
      <c r="X3197" s="5"/>
      <c r="Y3197" s="6"/>
      <c r="Z3197" s="5"/>
      <c r="AA3197" s="5"/>
      <c r="AB3197" s="5"/>
      <c r="AC3197" s="5"/>
      <c r="AD3197" s="5"/>
      <c r="AE3197" s="5"/>
      <c r="AF3197" s="5"/>
      <c r="AG3197" s="5"/>
      <c r="AH3197" s="5"/>
    </row>
    <row r="3198" spans="1:34" ht="16" x14ac:dyDescent="0.2">
      <c r="A3198" s="1">
        <v>3193</v>
      </c>
      <c r="B3198">
        <v>192192</v>
      </c>
      <c r="C3198">
        <v>7</v>
      </c>
      <c r="D3198" t="s">
        <v>10</v>
      </c>
      <c r="E3198" t="s">
        <v>410</v>
      </c>
      <c r="F3198">
        <v>330</v>
      </c>
      <c r="G3198">
        <v>0.6975476839237057</v>
      </c>
      <c r="H3198">
        <v>12677.38793583792</v>
      </c>
      <c r="I3198">
        <v>0.33998748734435102</v>
      </c>
      <c r="K3198" s="2" t="s">
        <v>973</v>
      </c>
      <c r="L3198" s="2">
        <f t="shared" ref="L3198" si="18381" xml:space="preserve"> SLOPE(F3197:F3204, $C3197:$C3204)</f>
        <v>16.535714285714285</v>
      </c>
      <c r="M3198" s="2">
        <f t="shared" ref="M3198" si="18382" xml:space="preserve"> SLOPE(G3197:G3204, $C3197:$C3204)</f>
        <v>-1.2977211157805893E-3</v>
      </c>
      <c r="N3198" s="2">
        <f t="shared" ref="N3198" si="18383" xml:space="preserve"> SLOPE(H3197:H3204, $C3197:$C3204)</f>
        <v>83.828851919718872</v>
      </c>
      <c r="O3198" s="2">
        <f t="shared" ref="O3198" si="18384" xml:space="preserve"> SLOPE(I3197:I3204, $C3197:$C3204)</f>
        <v>1.0241862061381848E-2</v>
      </c>
      <c r="X3198" s="5"/>
      <c r="Y3198" s="6"/>
      <c r="Z3198" s="5"/>
      <c r="AA3198" s="5"/>
      <c r="AB3198" s="5"/>
      <c r="AC3198" s="5"/>
      <c r="AD3198" s="5"/>
      <c r="AE3198" s="5"/>
      <c r="AF3198" s="5"/>
      <c r="AG3198" s="5"/>
      <c r="AH3198" s="5"/>
    </row>
    <row r="3199" spans="1:34" ht="16" x14ac:dyDescent="0.2">
      <c r="A3199" s="1">
        <v>3194</v>
      </c>
      <c r="B3199">
        <v>192192</v>
      </c>
      <c r="C3199">
        <v>6</v>
      </c>
      <c r="D3199" t="s">
        <v>11</v>
      </c>
      <c r="E3199" t="s">
        <v>410</v>
      </c>
      <c r="F3199">
        <v>367</v>
      </c>
      <c r="G3199">
        <v>0.67671232876712328</v>
      </c>
      <c r="H3199">
        <v>13260.91193664556</v>
      </c>
      <c r="I3199">
        <v>0.33083103778919543</v>
      </c>
      <c r="K3199" s="2" t="s">
        <v>974</v>
      </c>
      <c r="L3199" s="2">
        <f t="shared" ref="L3199" si="18385" xml:space="preserve"> INTERCEPT(F3197:F3204,$C3197:$C3204)</f>
        <v>222.96428571428572</v>
      </c>
      <c r="M3199" s="2">
        <f t="shared" ref="M3199" si="18386" xml:space="preserve"> INTERCEPT(G3197:G3204,$C3197:$C3204)</f>
        <v>0.73128251917643905</v>
      </c>
      <c r="N3199" s="2">
        <f t="shared" ref="N3199" si="18387" xml:space="preserve"> INTERCEPT(H3197:H3204,$C3197:$C3204)</f>
        <v>12265.77451099222</v>
      </c>
      <c r="O3199" s="2">
        <f t="shared" ref="O3199" si="18388" xml:space="preserve"> INTERCEPT(I3197:I3204,$C3197:$C3204)</f>
        <v>0.27530061561384772</v>
      </c>
      <c r="X3199" s="5"/>
      <c r="Y3199" s="6"/>
      <c r="Z3199" s="5"/>
      <c r="AA3199" s="5"/>
      <c r="AB3199" s="5"/>
      <c r="AC3199" s="5"/>
      <c r="AD3199" s="5"/>
      <c r="AE3199" s="5"/>
      <c r="AF3199" s="5"/>
      <c r="AG3199" s="5"/>
      <c r="AH3199" s="5"/>
    </row>
    <row r="3200" spans="1:34" ht="16" x14ac:dyDescent="0.2">
      <c r="A3200" s="1">
        <v>3195</v>
      </c>
      <c r="B3200">
        <v>192192</v>
      </c>
      <c r="C3200">
        <v>5</v>
      </c>
      <c r="D3200" t="s">
        <v>12</v>
      </c>
      <c r="E3200" t="s">
        <v>410</v>
      </c>
      <c r="F3200">
        <v>365</v>
      </c>
      <c r="G3200">
        <v>0.69811320754716977</v>
      </c>
      <c r="H3200">
        <v>13118.06001121947</v>
      </c>
      <c r="I3200">
        <v>0.31008369189843188</v>
      </c>
      <c r="K3200" s="2" t="s">
        <v>1381</v>
      </c>
      <c r="L3200" s="2">
        <f t="shared" ref="L3200:O3200" si="18389" xml:space="preserve"> L3199 + (11*L3198)</f>
        <v>404.85714285714289</v>
      </c>
      <c r="M3200" s="2">
        <f t="shared" si="18389"/>
        <v>0.7170075869028526</v>
      </c>
      <c r="N3200" s="2">
        <f t="shared" si="18389"/>
        <v>13187.891882109128</v>
      </c>
      <c r="O3200" s="2">
        <f t="shared" si="18389"/>
        <v>0.38796109828904807</v>
      </c>
      <c r="X3200" s="5"/>
      <c r="Y3200" s="6"/>
      <c r="Z3200" s="5"/>
      <c r="AA3200" s="5"/>
      <c r="AB3200" s="5"/>
      <c r="AC3200" s="5"/>
      <c r="AD3200" s="5"/>
      <c r="AE3200" s="5"/>
      <c r="AF3200" s="5"/>
      <c r="AG3200" s="5"/>
      <c r="AH3200" s="5"/>
    </row>
    <row r="3201" spans="1:34" ht="16" x14ac:dyDescent="0.2">
      <c r="A3201" s="1">
        <v>3196</v>
      </c>
      <c r="B3201">
        <v>192192</v>
      </c>
      <c r="C3201">
        <v>4</v>
      </c>
      <c r="D3201" t="s">
        <v>13</v>
      </c>
      <c r="E3201" t="s">
        <v>410</v>
      </c>
      <c r="F3201">
        <v>318</v>
      </c>
      <c r="G3201">
        <v>0.72368421052631582</v>
      </c>
      <c r="H3201">
        <v>12280.46675080603</v>
      </c>
      <c r="I3201">
        <v>0.31647932741010182</v>
      </c>
      <c r="K3201" s="2" t="s">
        <v>976</v>
      </c>
      <c r="L3201" s="2">
        <f t="shared" ref="L3201" si="18390" xml:space="preserve"> (L3200 - F3204) / F3204</f>
        <v>0.76024844720496909</v>
      </c>
      <c r="M3201" s="2">
        <f t="shared" ref="M3201" si="18391" xml:space="preserve"> (M3200 - G3204) / G3204</f>
        <v>-5.6000061464586005E-2</v>
      </c>
      <c r="N3201" s="2">
        <f t="shared" ref="N3201" si="18392" xml:space="preserve"> (N3200 - H3204) / H3204</f>
        <v>0.1434514061341334</v>
      </c>
      <c r="O3201" s="2">
        <f t="shared" ref="O3201" si="18393" xml:space="preserve"> (O3200 - I3204) / I3204</f>
        <v>0.43898412073910603</v>
      </c>
      <c r="X3201" s="5"/>
      <c r="Y3201" s="6"/>
      <c r="Z3201" s="5"/>
      <c r="AA3201" s="5"/>
      <c r="AB3201" s="5"/>
      <c r="AC3201" s="5"/>
      <c r="AD3201" s="5"/>
      <c r="AE3201" s="5"/>
      <c r="AF3201" s="5"/>
      <c r="AG3201" s="5"/>
      <c r="AH3201" s="5"/>
    </row>
    <row r="3202" spans="1:34" ht="16" x14ac:dyDescent="0.2">
      <c r="A3202" s="1">
        <v>3197</v>
      </c>
      <c r="B3202">
        <v>192192</v>
      </c>
      <c r="C3202">
        <v>3</v>
      </c>
      <c r="D3202" t="s">
        <v>14</v>
      </c>
      <c r="E3202" t="s">
        <v>410</v>
      </c>
      <c r="F3202">
        <v>229</v>
      </c>
      <c r="G3202">
        <v>0.7321428571428571</v>
      </c>
      <c r="H3202">
        <v>12339.781311196461</v>
      </c>
      <c r="I3202">
        <v>0.33859999221074688</v>
      </c>
      <c r="K3202" s="2" t="s">
        <v>977</v>
      </c>
      <c r="L3202" s="2">
        <f t="shared" ref="L3202" si="18394">IF(L3197&lt;=$L$1,1,0)</f>
        <v>0</v>
      </c>
      <c r="M3202" s="2">
        <f t="shared" ref="M3202" si="18395">IF(M3197&lt;=$M$1,1,0)</f>
        <v>1</v>
      </c>
      <c r="N3202" s="2">
        <f t="shared" ref="N3202" si="18396">IF(N3197&lt;=$N$1,1,0)</f>
        <v>0</v>
      </c>
      <c r="O3202" s="2">
        <f t="shared" ref="O3202" si="18397">IF(O3197&lt;=$O$1,1,0)</f>
        <v>0</v>
      </c>
      <c r="X3202" s="5" t="s">
        <v>977</v>
      </c>
      <c r="Y3202" s="5">
        <f t="shared" ref="Y3202" ca="1" si="18398">IF(L3197&lt;=$Y$1,1,0)</f>
        <v>0</v>
      </c>
      <c r="Z3202" s="5">
        <f t="shared" ref="Z3202" ca="1" si="18399">IF(M3197&lt;=$Z$1,1,0)</f>
        <v>0</v>
      </c>
      <c r="AA3202" s="5">
        <f t="shared" ref="AA3202" ca="1" si="18400">IF(N3197&lt;=$AA$1,1,0)</f>
        <v>0</v>
      </c>
      <c r="AB3202" s="5">
        <f t="shared" ref="AB3202" ca="1" si="18401">IF(O3197&lt;=$AB$1,1,0)</f>
        <v>0</v>
      </c>
      <c r="AC3202" s="5"/>
      <c r="AD3202" s="5"/>
      <c r="AE3202" s="5"/>
      <c r="AF3202" s="5"/>
      <c r="AG3202" s="5"/>
      <c r="AH3202" s="5"/>
    </row>
    <row r="3203" spans="1:34" ht="16" x14ac:dyDescent="0.2">
      <c r="A3203" s="1">
        <v>3198</v>
      </c>
      <c r="B3203">
        <v>192192</v>
      </c>
      <c r="C3203">
        <v>2</v>
      </c>
      <c r="D3203" t="s">
        <v>15</v>
      </c>
      <c r="E3203" t="s">
        <v>410</v>
      </c>
      <c r="F3203">
        <v>241</v>
      </c>
      <c r="G3203">
        <v>0.72489082969432317</v>
      </c>
      <c r="H3203">
        <v>13395.881118356951</v>
      </c>
      <c r="I3203">
        <v>0.29844372192864499</v>
      </c>
      <c r="K3203" s="2" t="s">
        <v>978</v>
      </c>
      <c r="L3203" s="2">
        <f t="shared" ref="L3203" si="18402">IF(L3197&lt;=$L$2, 1, 0)</f>
        <v>1</v>
      </c>
      <c r="M3203" s="2">
        <f t="shared" ref="M3203" si="18403">IF(M3197&lt;=$M$2, 1, 0)</f>
        <v>1</v>
      </c>
      <c r="N3203" s="2">
        <f t="shared" ref="N3203" si="18404">IF(N3197&lt;=$N$2, 1, 0)</f>
        <v>0</v>
      </c>
      <c r="O3203" s="2">
        <f t="shared" ref="O3203" si="18405">IF(O3197&lt;=$O$2, 1, 0)</f>
        <v>0</v>
      </c>
      <c r="X3203" s="5" t="s">
        <v>978</v>
      </c>
      <c r="Y3203" s="5">
        <f t="shared" ref="Y3203" ca="1" si="18406">IF(L3197&lt;=$Y$2, 1, 0)</f>
        <v>0</v>
      </c>
      <c r="Z3203" s="5">
        <f t="shared" ref="Z3203" ca="1" si="18407">IF(M3197&lt;=$Z$2, 1, 0)</f>
        <v>0</v>
      </c>
      <c r="AA3203" s="5">
        <f t="shared" ref="AA3203" ca="1" si="18408">IF(N3197&lt;=$AA$2, 1, 0)</f>
        <v>0</v>
      </c>
      <c r="AB3203" s="5">
        <f t="shared" ref="AB3203" ca="1" si="18409">IF(O3197&lt;=$AB$2, 1, 0)</f>
        <v>0</v>
      </c>
      <c r="AC3203" s="5"/>
      <c r="AD3203" s="5" t="s">
        <v>1952</v>
      </c>
      <c r="AE3203" s="5">
        <f t="shared" ref="AE3203" ca="1" si="18410" xml:space="preserve"> Y3202+Y3203+Y3204</f>
        <v>0</v>
      </c>
      <c r="AF3203" s="5">
        <f t="shared" ref="AF3203" ca="1" si="18411">Z3202+Z3203+Z3204</f>
        <v>0</v>
      </c>
      <c r="AG3203" s="5">
        <f t="shared" ref="AG3203" ca="1" si="18412">AA3202+AA3203+AA3204</f>
        <v>0</v>
      </c>
      <c r="AH3203" s="5">
        <f t="shared" ref="AH3203" ca="1" si="18413">AB3202+AB3203+AB3204</f>
        <v>0</v>
      </c>
    </row>
    <row r="3204" spans="1:34" ht="16" x14ac:dyDescent="0.2">
      <c r="A3204" s="1">
        <v>3199</v>
      </c>
      <c r="B3204">
        <v>192192</v>
      </c>
      <c r="C3204">
        <v>1</v>
      </c>
      <c r="D3204" t="s">
        <v>16</v>
      </c>
      <c r="E3204" t="s">
        <v>410</v>
      </c>
      <c r="F3204">
        <v>230</v>
      </c>
      <c r="G3204">
        <v>0.75954198473282442</v>
      </c>
      <c r="H3204">
        <v>11533.408250986149</v>
      </c>
      <c r="I3204">
        <v>0.26960762992282322</v>
      </c>
      <c r="K3204" s="2" t="s">
        <v>979</v>
      </c>
      <c r="L3204" s="2">
        <f t="shared" ref="L3204" si="18414">IF(L3201&lt;=$L$1, 1,0)</f>
        <v>0</v>
      </c>
      <c r="M3204" s="2">
        <f t="shared" ref="M3204" si="18415">IF(M3201&lt;=$M$1, 1,0)</f>
        <v>1</v>
      </c>
      <c r="N3204" s="2">
        <f t="shared" ref="N3204" si="18416">IF(N3201&lt;=$N$1, 1,0)</f>
        <v>0</v>
      </c>
      <c r="O3204" s="2">
        <f t="shared" ref="O3204" si="18417">IF(O3201&lt;=$O$1, 1,0)</f>
        <v>0</v>
      </c>
      <c r="X3204" s="5" t="s">
        <v>979</v>
      </c>
      <c r="Y3204" s="5">
        <f t="shared" ref="Y3204" ca="1" si="18418">IF(L3201&lt;=$Y$1, 1,0)</f>
        <v>0</v>
      </c>
      <c r="Z3204" s="5">
        <f t="shared" ref="Z3204" ca="1" si="18419">IF(M3201&lt;=$Z$1, 1,0)</f>
        <v>0</v>
      </c>
      <c r="AA3204" s="5">
        <f t="shared" ref="AA3204" ca="1" si="18420">IF(N3201&lt;=$AA$1, 1,0)</f>
        <v>0</v>
      </c>
      <c r="AB3204" s="5">
        <f t="shared" ref="AB3204" ca="1" si="18421">IF(O3201&lt;=$AB$1, 1,0)</f>
        <v>0</v>
      </c>
      <c r="AC3204" s="5"/>
      <c r="AD3204" s="5" t="s">
        <v>1953</v>
      </c>
      <c r="AE3204" s="5"/>
      <c r="AF3204" s="5"/>
      <c r="AG3204" s="5"/>
      <c r="AH3204" s="5">
        <f t="shared" ref="AH3204" ca="1" si="18422">AE3203+AF3203+AG3203+AH3203</f>
        <v>0</v>
      </c>
    </row>
    <row r="3205" spans="1:34" ht="16" x14ac:dyDescent="0.2">
      <c r="A3205" s="1">
        <v>3200</v>
      </c>
      <c r="B3205">
        <v>220516</v>
      </c>
      <c r="C3205">
        <v>8</v>
      </c>
      <c r="D3205" t="s">
        <v>8</v>
      </c>
      <c r="E3205" t="s">
        <v>411</v>
      </c>
      <c r="F3205">
        <v>205</v>
      </c>
      <c r="G3205">
        <v>0.64893617021276595</v>
      </c>
      <c r="H3205">
        <v>15424.27615901961</v>
      </c>
      <c r="I3205">
        <v>1.2168892454713121</v>
      </c>
      <c r="K3205" s="2" t="s">
        <v>972</v>
      </c>
      <c r="L3205" s="4">
        <f t="shared" ref="L3205" si="18423" xml:space="preserve"> (F3205 - F3212) / F3212</f>
        <v>-9.2920353982300891E-2</v>
      </c>
      <c r="M3205" s="4">
        <f t="shared" ref="M3205" si="18424" xml:space="preserve"> (G3205 - G3212) / G3212</f>
        <v>-0.13805424719831091</v>
      </c>
      <c r="N3205" s="4">
        <f t="shared" ref="N3205" si="18425" xml:space="preserve"> (H3205 - H3212) / H3212</f>
        <v>0.39806250303245438</v>
      </c>
      <c r="O3205" s="4">
        <f t="shared" ref="O3205" si="18426" xml:space="preserve"> (I3205 - I3212) / I3212</f>
        <v>7.6699742646069352E-2</v>
      </c>
      <c r="X3205" s="5"/>
      <c r="Y3205" s="6"/>
      <c r="Z3205" s="5"/>
      <c r="AA3205" s="5"/>
      <c r="AB3205" s="5"/>
      <c r="AC3205" s="5"/>
      <c r="AD3205" s="5"/>
      <c r="AE3205" s="5"/>
      <c r="AF3205" s="5"/>
      <c r="AG3205" s="5"/>
      <c r="AH3205" s="5"/>
    </row>
    <row r="3206" spans="1:34" ht="16" x14ac:dyDescent="0.2">
      <c r="A3206" s="1">
        <v>3201</v>
      </c>
      <c r="B3206">
        <v>220516</v>
      </c>
      <c r="C3206">
        <v>7</v>
      </c>
      <c r="D3206" t="s">
        <v>10</v>
      </c>
      <c r="E3206" t="s">
        <v>411</v>
      </c>
      <c r="F3206">
        <v>188</v>
      </c>
      <c r="G3206">
        <v>0.65989847715736039</v>
      </c>
      <c r="H3206">
        <v>14656.018164440909</v>
      </c>
      <c r="I3206">
        <v>1.100127157913275</v>
      </c>
      <c r="K3206" s="2" t="s">
        <v>973</v>
      </c>
      <c r="L3206" s="2">
        <f t="shared" ref="L3206" si="18427" xml:space="preserve"> SLOPE(F3205:F3212, $C3205:$C3212)</f>
        <v>-4.5119047619047619</v>
      </c>
      <c r="M3206" s="2">
        <f t="shared" ref="M3206" si="18428" xml:space="preserve"> SLOPE(G3205:G3212, $C3205:$C3212)</f>
        <v>-1.3076319362648081E-2</v>
      </c>
      <c r="N3206" s="2">
        <f t="shared" ref="N3206" si="18429" xml:space="preserve"> SLOPE(H3205:H3212, $C3205:$C3212)</f>
        <v>782.63815794841628</v>
      </c>
      <c r="O3206" s="2">
        <f t="shared" ref="O3206" si="18430" xml:space="preserve"> SLOPE(I3205:I3212, $C3205:$C3212)</f>
        <v>-3.5155078015249627E-4</v>
      </c>
      <c r="X3206" s="5"/>
      <c r="Y3206" s="6"/>
      <c r="Z3206" s="5"/>
      <c r="AA3206" s="5"/>
      <c r="AB3206" s="5"/>
      <c r="AC3206" s="5"/>
      <c r="AD3206" s="5"/>
      <c r="AE3206" s="5"/>
      <c r="AF3206" s="5"/>
      <c r="AG3206" s="5"/>
      <c r="AH3206" s="5"/>
    </row>
    <row r="3207" spans="1:34" ht="16" x14ac:dyDescent="0.2">
      <c r="A3207" s="1">
        <v>3202</v>
      </c>
      <c r="B3207">
        <v>220516</v>
      </c>
      <c r="C3207">
        <v>6</v>
      </c>
      <c r="D3207" t="s">
        <v>11</v>
      </c>
      <c r="E3207" t="s">
        <v>411</v>
      </c>
      <c r="F3207">
        <v>197</v>
      </c>
      <c r="G3207">
        <v>0.70063694267515919</v>
      </c>
      <c r="H3207">
        <v>14511.7180170147</v>
      </c>
      <c r="I3207">
        <v>1.0107358955708849</v>
      </c>
      <c r="K3207" s="2" t="s">
        <v>974</v>
      </c>
      <c r="L3207" s="2">
        <f t="shared" ref="L3207" si="18431" xml:space="preserve"> INTERCEPT(F3205:F3212,$C3205:$C3212)</f>
        <v>216.67857142857142</v>
      </c>
      <c r="M3207" s="2">
        <f t="shared" ref="M3207" si="18432" xml:space="preserve"> INTERCEPT(G3205:G3212,$C3205:$C3212)</f>
        <v>0.76070838170307553</v>
      </c>
      <c r="N3207" s="2">
        <f t="shared" ref="N3207" si="18433" xml:space="preserve"> INTERCEPT(H3205:H3212,$C3205:$C3212)</f>
        <v>8840.1654320446669</v>
      </c>
      <c r="O3207" s="2">
        <f t="shared" ref="O3207" si="18434" xml:space="preserve"> INTERCEPT(I3205:I3212,$C3205:$C3212)</f>
        <v>1.0802594740329032</v>
      </c>
      <c r="X3207" s="5"/>
      <c r="Y3207" s="6"/>
      <c r="Z3207" s="5"/>
      <c r="AA3207" s="5"/>
      <c r="AB3207" s="5"/>
      <c r="AC3207" s="5"/>
      <c r="AD3207" s="5"/>
      <c r="AE3207" s="5"/>
      <c r="AF3207" s="5"/>
      <c r="AG3207" s="5"/>
      <c r="AH3207" s="5"/>
    </row>
    <row r="3208" spans="1:34" ht="16" x14ac:dyDescent="0.2">
      <c r="A3208" s="1">
        <v>3203</v>
      </c>
      <c r="B3208">
        <v>220516</v>
      </c>
      <c r="C3208">
        <v>5</v>
      </c>
      <c r="D3208" t="s">
        <v>12</v>
      </c>
      <c r="E3208" t="s">
        <v>411</v>
      </c>
      <c r="F3208">
        <v>159</v>
      </c>
      <c r="G3208">
        <v>0.67455621301775148</v>
      </c>
      <c r="H3208">
        <v>10644.919399409149</v>
      </c>
      <c r="I3208">
        <v>0.92789607887296766</v>
      </c>
      <c r="K3208" s="2" t="s">
        <v>1382</v>
      </c>
      <c r="L3208" s="2">
        <f t="shared" ref="L3208:O3208" si="18435" xml:space="preserve"> L3207 + (11*L3206)</f>
        <v>167.04761904761904</v>
      </c>
      <c r="M3208" s="2">
        <f t="shared" si="18435"/>
        <v>0.61686886871394664</v>
      </c>
      <c r="N3208" s="2">
        <f t="shared" si="18435"/>
        <v>17449.185169477249</v>
      </c>
      <c r="O3208" s="2">
        <f t="shared" si="18435"/>
        <v>1.0763924154512259</v>
      </c>
      <c r="X3208" s="5"/>
      <c r="Y3208" s="6"/>
      <c r="Z3208" s="5"/>
      <c r="AA3208" s="5"/>
      <c r="AB3208" s="5"/>
      <c r="AC3208" s="5"/>
      <c r="AD3208" s="5"/>
      <c r="AE3208" s="5"/>
      <c r="AF3208" s="5"/>
      <c r="AG3208" s="5"/>
      <c r="AH3208" s="5"/>
    </row>
    <row r="3209" spans="1:34" ht="16" x14ac:dyDescent="0.2">
      <c r="A3209" s="1">
        <v>3204</v>
      </c>
      <c r="B3209">
        <v>220516</v>
      </c>
      <c r="C3209">
        <v>4</v>
      </c>
      <c r="D3209" t="s">
        <v>13</v>
      </c>
      <c r="E3209" t="s">
        <v>411</v>
      </c>
      <c r="F3209">
        <v>170</v>
      </c>
      <c r="G3209">
        <v>0.73053892215568861</v>
      </c>
      <c r="H3209">
        <v>12391.889600880801</v>
      </c>
      <c r="I3209">
        <v>1.01954195294596</v>
      </c>
      <c r="K3209" s="2" t="s">
        <v>976</v>
      </c>
      <c r="L3209" s="2">
        <f t="shared" ref="L3209" si="18436" xml:space="preserve"> (L3208 - F3212) / F3212</f>
        <v>-0.26085124315212815</v>
      </c>
      <c r="M3209" s="2">
        <f t="shared" ref="M3209" si="18437" xml:space="preserve"> (M3208 - G3212) / G3212</f>
        <v>-0.18064745682269687</v>
      </c>
      <c r="N3209" s="2">
        <f t="shared" ref="N3209" si="18438" xml:space="preserve"> (N3208 - H3212) / H3212</f>
        <v>0.58160105812490392</v>
      </c>
      <c r="O3209" s="2">
        <f t="shared" ref="O3209" si="18439" xml:space="preserve"> (O3208 - I3212) / I3212</f>
        <v>-4.7611406694909493E-2</v>
      </c>
      <c r="X3209" s="5"/>
      <c r="Y3209" s="6"/>
      <c r="Z3209" s="5"/>
      <c r="AA3209" s="5"/>
      <c r="AB3209" s="5"/>
      <c r="AC3209" s="5"/>
      <c r="AD3209" s="5"/>
      <c r="AE3209" s="5"/>
      <c r="AF3209" s="5"/>
      <c r="AG3209" s="5"/>
      <c r="AH3209" s="5"/>
    </row>
    <row r="3210" spans="1:34" ht="16" x14ac:dyDescent="0.2">
      <c r="A3210" s="1">
        <v>3205</v>
      </c>
      <c r="B3210">
        <v>220516</v>
      </c>
      <c r="C3210">
        <v>3</v>
      </c>
      <c r="D3210" t="s">
        <v>14</v>
      </c>
      <c r="E3210" t="s">
        <v>411</v>
      </c>
      <c r="F3210">
        <v>189</v>
      </c>
      <c r="G3210">
        <v>0.76056338028169013</v>
      </c>
      <c r="H3210">
        <v>10552.99667742864</v>
      </c>
      <c r="I3210">
        <v>1.0213007591282099</v>
      </c>
      <c r="K3210" s="2" t="s">
        <v>977</v>
      </c>
      <c r="L3210" s="2">
        <f t="shared" ref="L3210" si="18440">IF(L3205&lt;=$L$1,1,0)</f>
        <v>1</v>
      </c>
      <c r="M3210" s="2">
        <f t="shared" ref="M3210" si="18441">IF(M3205&lt;=$M$1,1,0)</f>
        <v>1</v>
      </c>
      <c r="N3210" s="2">
        <f t="shared" ref="N3210" si="18442">IF(N3205&lt;=$N$1,1,0)</f>
        <v>0</v>
      </c>
      <c r="O3210" s="2">
        <f t="shared" ref="O3210" si="18443">IF(O3205&lt;=$O$1,1,0)</f>
        <v>0</v>
      </c>
      <c r="X3210" s="5" t="s">
        <v>977</v>
      </c>
      <c r="Y3210" s="5">
        <f t="shared" ref="Y3210" ca="1" si="18444">IF(L3205&lt;=$Y$1,1,0)</f>
        <v>0</v>
      </c>
      <c r="Z3210" s="5">
        <f t="shared" ref="Z3210" ca="1" si="18445">IF(M3205&lt;=$Z$1,1,0)</f>
        <v>1</v>
      </c>
      <c r="AA3210" s="5">
        <f t="shared" ref="AA3210" ca="1" si="18446">IF(N3205&lt;=$AA$1,1,0)</f>
        <v>0</v>
      </c>
      <c r="AB3210" s="5">
        <f t="shared" ref="AB3210" ca="1" si="18447">IF(O3205&lt;=$AB$1,1,0)</f>
        <v>0</v>
      </c>
      <c r="AC3210" s="5"/>
      <c r="AD3210" s="5"/>
      <c r="AE3210" s="5"/>
      <c r="AF3210" s="5"/>
      <c r="AG3210" s="5"/>
      <c r="AH3210" s="5"/>
    </row>
    <row r="3211" spans="1:34" ht="16" x14ac:dyDescent="0.2">
      <c r="A3211" s="1">
        <v>3206</v>
      </c>
      <c r="B3211">
        <v>220516</v>
      </c>
      <c r="C3211">
        <v>2</v>
      </c>
      <c r="D3211" t="s">
        <v>15</v>
      </c>
      <c r="E3211" t="s">
        <v>411</v>
      </c>
      <c r="F3211">
        <v>237</v>
      </c>
      <c r="G3211">
        <v>0.68691588785046731</v>
      </c>
      <c r="H3211">
        <v>9681.8706925921015</v>
      </c>
      <c r="I3211">
        <v>1.20272590563624</v>
      </c>
      <c r="K3211" s="2" t="s">
        <v>978</v>
      </c>
      <c r="L3211" s="2">
        <f t="shared" ref="L3211" si="18448">IF(L3205&lt;=$L$2, 1, 0)</f>
        <v>1</v>
      </c>
      <c r="M3211" s="2">
        <f t="shared" ref="M3211" si="18449">IF(M3205&lt;=$M$2, 1, 0)</f>
        <v>1</v>
      </c>
      <c r="N3211" s="2">
        <f t="shared" ref="N3211" si="18450">IF(N3205&lt;=$N$2, 1, 0)</f>
        <v>0</v>
      </c>
      <c r="O3211" s="2">
        <f t="shared" ref="O3211" si="18451">IF(O3205&lt;=$O$2, 1, 0)</f>
        <v>0</v>
      </c>
      <c r="X3211" s="5" t="s">
        <v>978</v>
      </c>
      <c r="Y3211" s="5">
        <f t="shared" ref="Y3211" ca="1" si="18452">IF(L3205&lt;=$Y$2, 1, 0)</f>
        <v>0</v>
      </c>
      <c r="Z3211" s="5">
        <f t="shared" ref="Z3211" ca="1" si="18453">IF(M3205&lt;=$Z$2, 1, 0)</f>
        <v>1</v>
      </c>
      <c r="AA3211" s="5">
        <f t="shared" ref="AA3211" ca="1" si="18454">IF(N3205&lt;=$AA$2, 1, 0)</f>
        <v>0</v>
      </c>
      <c r="AB3211" s="5">
        <f t="shared" ref="AB3211" ca="1" si="18455">IF(O3205&lt;=$AB$2, 1, 0)</f>
        <v>0</v>
      </c>
      <c r="AC3211" s="5"/>
      <c r="AD3211" s="5" t="s">
        <v>1952</v>
      </c>
      <c r="AE3211" s="5">
        <f t="shared" ref="AE3211" ca="1" si="18456" xml:space="preserve"> Y3210+Y3211+Y3212</f>
        <v>1</v>
      </c>
      <c r="AF3211" s="5">
        <f t="shared" ref="AF3211" ca="1" si="18457">Z3210+Z3211+Z3212</f>
        <v>3</v>
      </c>
      <c r="AG3211" s="5">
        <f t="shared" ref="AG3211" ca="1" si="18458">AA3210+AA3211+AA3212</f>
        <v>0</v>
      </c>
      <c r="AH3211" s="5">
        <f t="shared" ref="AH3211" ca="1" si="18459">AB3210+AB3211+AB3212</f>
        <v>1</v>
      </c>
    </row>
    <row r="3212" spans="1:34" ht="16" x14ac:dyDescent="0.2">
      <c r="A3212" s="1">
        <v>3207</v>
      </c>
      <c r="B3212">
        <v>220516</v>
      </c>
      <c r="C3212">
        <v>1</v>
      </c>
      <c r="D3212" t="s">
        <v>16</v>
      </c>
      <c r="E3212" t="s">
        <v>411</v>
      </c>
      <c r="F3212">
        <v>226</v>
      </c>
      <c r="G3212">
        <v>0.75287356321839083</v>
      </c>
      <c r="H3212">
        <v>11032.60843171441</v>
      </c>
      <c r="I3212">
        <v>1.1302029686388859</v>
      </c>
      <c r="K3212" s="2" t="s">
        <v>979</v>
      </c>
      <c r="L3212" s="2">
        <f t="shared" ref="L3212" si="18460">IF(L3209&lt;=$L$1, 1,0)</f>
        <v>1</v>
      </c>
      <c r="M3212" s="2">
        <f t="shared" ref="M3212" si="18461">IF(M3209&lt;=$M$1, 1,0)</f>
        <v>1</v>
      </c>
      <c r="N3212" s="2">
        <f t="shared" ref="N3212" si="18462">IF(N3209&lt;=$N$1, 1,0)</f>
        <v>0</v>
      </c>
      <c r="O3212" s="2">
        <f t="shared" ref="O3212" si="18463">IF(O3209&lt;=$O$1, 1,0)</f>
        <v>1</v>
      </c>
      <c r="X3212" s="5" t="s">
        <v>979</v>
      </c>
      <c r="Y3212" s="5">
        <f t="shared" ref="Y3212" ca="1" si="18464">IF(L3209&lt;=$Y$1, 1,0)</f>
        <v>1</v>
      </c>
      <c r="Z3212" s="5">
        <f t="shared" ref="Z3212" ca="1" si="18465">IF(M3209&lt;=$Z$1, 1,0)</f>
        <v>1</v>
      </c>
      <c r="AA3212" s="5">
        <f t="shared" ref="AA3212" ca="1" si="18466">IF(N3209&lt;=$AA$1, 1,0)</f>
        <v>0</v>
      </c>
      <c r="AB3212" s="5">
        <f t="shared" ref="AB3212" ca="1" si="18467">IF(O3209&lt;=$AB$1, 1,0)</f>
        <v>1</v>
      </c>
      <c r="AC3212" s="5"/>
      <c r="AD3212" s="5" t="s">
        <v>1953</v>
      </c>
      <c r="AE3212" s="5"/>
      <c r="AF3212" s="5"/>
      <c r="AG3212" s="5"/>
      <c r="AH3212" s="5">
        <f t="shared" ref="AH3212" ca="1" si="18468">AE3211+AF3211+AG3211+AH3211</f>
        <v>5</v>
      </c>
    </row>
    <row r="3213" spans="1:34" ht="16" x14ac:dyDescent="0.2">
      <c r="A3213" s="1">
        <v>3208</v>
      </c>
      <c r="B3213">
        <v>213321</v>
      </c>
      <c r="C3213">
        <v>8</v>
      </c>
      <c r="D3213" t="s">
        <v>8</v>
      </c>
      <c r="E3213" t="s">
        <v>412</v>
      </c>
      <c r="F3213">
        <v>560</v>
      </c>
      <c r="G3213">
        <v>0.72050816696914699</v>
      </c>
      <c r="H3213">
        <v>17267.67586272554</v>
      </c>
      <c r="I3213">
        <v>1.343350593998357</v>
      </c>
      <c r="K3213" s="2" t="s">
        <v>972</v>
      </c>
      <c r="L3213" s="4">
        <f t="shared" ref="L3213" si="18469" xml:space="preserve"> (F3213 - F3220) / F3220</f>
        <v>8.9494163424124515E-2</v>
      </c>
      <c r="M3213" s="4">
        <f t="shared" ref="M3213" si="18470" xml:space="preserve"> (G3213 - G3220) / G3220</f>
        <v>-6.9766451096171717E-2</v>
      </c>
      <c r="N3213" s="4">
        <f t="shared" ref="N3213" si="18471" xml:space="preserve"> (H3213 - H3220) / H3220</f>
        <v>0.27009859194876346</v>
      </c>
      <c r="O3213" s="4">
        <f t="shared" ref="O3213" si="18472" xml:space="preserve"> (I3213 - I3220) / I3220</f>
        <v>0.53051642782392572</v>
      </c>
      <c r="X3213" s="5"/>
      <c r="Y3213" s="6"/>
      <c r="Z3213" s="5"/>
      <c r="AA3213" s="5"/>
      <c r="AB3213" s="5"/>
      <c r="AC3213" s="5"/>
      <c r="AD3213" s="5"/>
      <c r="AE3213" s="5"/>
      <c r="AF3213" s="5"/>
      <c r="AG3213" s="5"/>
      <c r="AH3213" s="5"/>
    </row>
    <row r="3214" spans="1:34" ht="16" x14ac:dyDescent="0.2">
      <c r="A3214" s="1">
        <v>3209</v>
      </c>
      <c r="B3214">
        <v>213321</v>
      </c>
      <c r="C3214">
        <v>7</v>
      </c>
      <c r="D3214" t="s">
        <v>10</v>
      </c>
      <c r="E3214" t="s">
        <v>412</v>
      </c>
      <c r="F3214">
        <v>555</v>
      </c>
      <c r="G3214">
        <v>0.74038461538461542</v>
      </c>
      <c r="H3214">
        <v>16275.366014782659</v>
      </c>
      <c r="I3214">
        <v>1.3578907104074389</v>
      </c>
      <c r="K3214" s="2" t="s">
        <v>973</v>
      </c>
      <c r="L3214" s="2">
        <f t="shared" ref="L3214" si="18473" xml:space="preserve"> SLOPE(F3213:F3220, $C3213:$C3220)</f>
        <v>12.642857142857142</v>
      </c>
      <c r="M3214" s="2">
        <f t="shared" ref="M3214" si="18474" xml:space="preserve"> SLOPE(G3213:G3220, $C3213:$C3220)</f>
        <v>-5.322987274332695E-3</v>
      </c>
      <c r="N3214" s="2">
        <f t="shared" ref="N3214" si="18475" xml:space="preserve"> SLOPE(H3213:H3220, $C3213:$C3220)</f>
        <v>524.12795913557989</v>
      </c>
      <c r="O3214" s="2">
        <f t="shared" ref="O3214" si="18476" xml:space="preserve"> SLOPE(I3213:I3220, $C3213:$C3220)</f>
        <v>5.5867655390662505E-2</v>
      </c>
      <c r="X3214" s="5"/>
      <c r="Y3214" s="6"/>
      <c r="Z3214" s="5"/>
      <c r="AA3214" s="5"/>
      <c r="AB3214" s="5"/>
      <c r="AC3214" s="5"/>
      <c r="AD3214" s="5"/>
      <c r="AE3214" s="5"/>
      <c r="AF3214" s="5"/>
      <c r="AG3214" s="5"/>
      <c r="AH3214" s="5"/>
    </row>
    <row r="3215" spans="1:34" ht="16" x14ac:dyDescent="0.2">
      <c r="A3215" s="1">
        <v>3210</v>
      </c>
      <c r="B3215">
        <v>213321</v>
      </c>
      <c r="C3215">
        <v>6</v>
      </c>
      <c r="D3215" t="s">
        <v>11</v>
      </c>
      <c r="E3215" t="s">
        <v>412</v>
      </c>
      <c r="F3215">
        <v>625</v>
      </c>
      <c r="G3215">
        <v>0.73333333333333328</v>
      </c>
      <c r="H3215">
        <v>16398.417592968719</v>
      </c>
      <c r="I3215">
        <v>1.290300155026922</v>
      </c>
      <c r="K3215" s="2" t="s">
        <v>974</v>
      </c>
      <c r="L3215" s="2">
        <f t="shared" ref="L3215" si="18477" xml:space="preserve"> INTERCEPT(F3213:F3220,$C3213:$C3220)</f>
        <v>485.10714285714289</v>
      </c>
      <c r="M3215" s="2">
        <f t="shared" ref="M3215" si="18478" xml:space="preserve"> INTERCEPT(G3213:G3220,$C3213:$C3220)</f>
        <v>0.76870429275096375</v>
      </c>
      <c r="N3215" s="2">
        <f t="shared" ref="N3215" si="18479" xml:space="preserve"> INTERCEPT(H3213:H3220,$C3213:$C3220)</f>
        <v>13183.195247703889</v>
      </c>
      <c r="O3215" s="2">
        <f t="shared" ref="O3215" si="18480" xml:space="preserve"> INTERCEPT(I3213:I3220,$C3213:$C3220)</f>
        <v>0.94915800841158071</v>
      </c>
      <c r="X3215" s="5"/>
      <c r="Y3215" s="6"/>
      <c r="Z3215" s="5"/>
      <c r="AA3215" s="5"/>
      <c r="AB3215" s="5"/>
      <c r="AC3215" s="5"/>
      <c r="AD3215" s="5"/>
      <c r="AE3215" s="5"/>
      <c r="AF3215" s="5"/>
      <c r="AG3215" s="5"/>
      <c r="AH3215" s="5"/>
    </row>
    <row r="3216" spans="1:34" ht="16" x14ac:dyDescent="0.2">
      <c r="A3216" s="1">
        <v>3211</v>
      </c>
      <c r="B3216">
        <v>213321</v>
      </c>
      <c r="C3216">
        <v>5</v>
      </c>
      <c r="D3216" t="s">
        <v>12</v>
      </c>
      <c r="E3216" t="s">
        <v>412</v>
      </c>
      <c r="F3216">
        <v>573</v>
      </c>
      <c r="G3216">
        <v>0.76789168278529985</v>
      </c>
      <c r="H3216">
        <v>16904.045804983889</v>
      </c>
      <c r="I3216">
        <v>1.166655328783458</v>
      </c>
      <c r="K3216" s="2" t="s">
        <v>1383</v>
      </c>
      <c r="L3216" s="2">
        <f t="shared" ref="L3216:O3216" si="18481" xml:space="preserve"> L3215 + (11*L3214)</f>
        <v>624.17857142857144</v>
      </c>
      <c r="M3216" s="2">
        <f t="shared" si="18481"/>
        <v>0.71015143273330406</v>
      </c>
      <c r="N3216" s="2">
        <f t="shared" si="18481"/>
        <v>18948.602798195268</v>
      </c>
      <c r="O3216" s="2">
        <f t="shared" si="18481"/>
        <v>1.5637022177088684</v>
      </c>
      <c r="X3216" s="5"/>
      <c r="Y3216" s="6"/>
      <c r="Z3216" s="5"/>
      <c r="AA3216" s="5"/>
      <c r="AB3216" s="5"/>
      <c r="AC3216" s="5"/>
      <c r="AD3216" s="5"/>
      <c r="AE3216" s="5"/>
      <c r="AF3216" s="5"/>
      <c r="AG3216" s="5"/>
      <c r="AH3216" s="5"/>
    </row>
    <row r="3217" spans="1:34" ht="16" x14ac:dyDescent="0.2">
      <c r="A3217" s="1">
        <v>3212</v>
      </c>
      <c r="B3217">
        <v>213321</v>
      </c>
      <c r="C3217">
        <v>4</v>
      </c>
      <c r="D3217" t="s">
        <v>13</v>
      </c>
      <c r="E3217" t="s">
        <v>412</v>
      </c>
      <c r="F3217">
        <v>522</v>
      </c>
      <c r="G3217">
        <v>0.71900826446280997</v>
      </c>
      <c r="H3217">
        <v>15354.390113710449</v>
      </c>
      <c r="I3217">
        <v>1.239071142832203</v>
      </c>
      <c r="K3217" s="2" t="s">
        <v>976</v>
      </c>
      <c r="L3217" s="2">
        <f t="shared" ref="L3217" si="18482" xml:space="preserve"> (L3216 - F3220) / F3220</f>
        <v>0.21435519733185107</v>
      </c>
      <c r="M3217" s="2">
        <f t="shared" ref="M3217" si="18483" xml:space="preserve"> (M3216 - G3220) / G3220</f>
        <v>-8.31378215884572E-2</v>
      </c>
      <c r="N3217" s="2">
        <f t="shared" ref="N3217" si="18484" xml:space="preserve"> (N3216 - H3220) / H3220</f>
        <v>0.39373670925425419</v>
      </c>
      <c r="O3217" s="2">
        <f t="shared" ref="O3217" si="18485" xml:space="preserve"> (O3216 - I3220) / I3220</f>
        <v>0.78156911763799397</v>
      </c>
      <c r="X3217" s="5"/>
      <c r="Y3217" s="6"/>
      <c r="Z3217" s="5"/>
      <c r="AA3217" s="5"/>
      <c r="AB3217" s="5"/>
      <c r="AC3217" s="5"/>
      <c r="AD3217" s="5"/>
      <c r="AE3217" s="5"/>
      <c r="AF3217" s="5"/>
      <c r="AG3217" s="5"/>
      <c r="AH3217" s="5"/>
    </row>
    <row r="3218" spans="1:34" ht="16" x14ac:dyDescent="0.2">
      <c r="A3218" s="1">
        <v>3213</v>
      </c>
      <c r="B3218">
        <v>213321</v>
      </c>
      <c r="C3218">
        <v>3</v>
      </c>
      <c r="D3218" t="s">
        <v>14</v>
      </c>
      <c r="E3218" t="s">
        <v>412</v>
      </c>
      <c r="F3218">
        <v>487</v>
      </c>
      <c r="G3218">
        <v>0.746</v>
      </c>
      <c r="H3218">
        <v>14446.862021420529</v>
      </c>
      <c r="I3218">
        <v>1.246535338177893</v>
      </c>
      <c r="K3218" s="2" t="s">
        <v>977</v>
      </c>
      <c r="L3218" s="2">
        <f t="shared" ref="L3218" si="18486">IF(L3213&lt;=$L$1,1,0)</f>
        <v>1</v>
      </c>
      <c r="M3218" s="2">
        <f t="shared" ref="M3218" si="18487">IF(M3213&lt;=$M$1,1,0)</f>
        <v>1</v>
      </c>
      <c r="N3218" s="2">
        <f t="shared" ref="N3218" si="18488">IF(N3213&lt;=$N$1,1,0)</f>
        <v>0</v>
      </c>
      <c r="O3218" s="2">
        <f t="shared" ref="O3218" si="18489">IF(O3213&lt;=$O$1,1,0)</f>
        <v>0</v>
      </c>
      <c r="X3218" s="5" t="s">
        <v>977</v>
      </c>
      <c r="Y3218" s="5">
        <f t="shared" ref="Y3218" ca="1" si="18490">IF(L3213&lt;=$Y$1,1,0)</f>
        <v>0</v>
      </c>
      <c r="Z3218" s="5">
        <f t="shared" ref="Z3218" ca="1" si="18491">IF(M3213&lt;=$Z$1,1,0)</f>
        <v>1</v>
      </c>
      <c r="AA3218" s="5">
        <f t="shared" ref="AA3218" ca="1" si="18492">IF(N3213&lt;=$AA$1,1,0)</f>
        <v>0</v>
      </c>
      <c r="AB3218" s="5">
        <f t="shared" ref="AB3218" ca="1" si="18493">IF(O3213&lt;=$AB$1,1,0)</f>
        <v>0</v>
      </c>
      <c r="AC3218" s="5"/>
      <c r="AD3218" s="5"/>
      <c r="AE3218" s="5"/>
      <c r="AF3218" s="5"/>
      <c r="AG3218" s="5"/>
      <c r="AH3218" s="5"/>
    </row>
    <row r="3219" spans="1:34" ht="16" x14ac:dyDescent="0.2">
      <c r="A3219" s="1">
        <v>3214</v>
      </c>
      <c r="B3219">
        <v>213321</v>
      </c>
      <c r="C3219">
        <v>2</v>
      </c>
      <c r="D3219" t="s">
        <v>15</v>
      </c>
      <c r="E3219" t="s">
        <v>412</v>
      </c>
      <c r="F3219">
        <v>500</v>
      </c>
      <c r="G3219">
        <v>0.75633528265107208</v>
      </c>
      <c r="H3219">
        <v>14091.871373959981</v>
      </c>
      <c r="I3219">
        <v>1.082985725601594</v>
      </c>
      <c r="K3219" s="2" t="s">
        <v>978</v>
      </c>
      <c r="L3219" s="2">
        <f t="shared" ref="L3219" si="18494">IF(L3213&lt;=$L$2, 1, 0)</f>
        <v>1</v>
      </c>
      <c r="M3219" s="2">
        <f t="shared" ref="M3219" si="18495">IF(M3213&lt;=$M$2, 1, 0)</f>
        <v>1</v>
      </c>
      <c r="N3219" s="2">
        <f t="shared" ref="N3219" si="18496">IF(N3213&lt;=$N$2, 1, 0)</f>
        <v>0</v>
      </c>
      <c r="O3219" s="2">
        <f t="shared" ref="O3219" si="18497">IF(O3213&lt;=$O$2, 1, 0)</f>
        <v>0</v>
      </c>
      <c r="X3219" s="5" t="s">
        <v>978</v>
      </c>
      <c r="Y3219" s="5">
        <f t="shared" ref="Y3219" ca="1" si="18498">IF(L3213&lt;=$Y$2, 1, 0)</f>
        <v>0</v>
      </c>
      <c r="Z3219" s="5">
        <f t="shared" ref="Z3219" ca="1" si="18499">IF(M3213&lt;=$Z$2, 1, 0)</f>
        <v>0</v>
      </c>
      <c r="AA3219" s="5">
        <f t="shared" ref="AA3219" ca="1" si="18500">IF(N3213&lt;=$AA$2, 1, 0)</f>
        <v>0</v>
      </c>
      <c r="AB3219" s="5">
        <f t="shared" ref="AB3219" ca="1" si="18501">IF(O3213&lt;=$AB$2, 1, 0)</f>
        <v>0</v>
      </c>
      <c r="AC3219" s="5"/>
      <c r="AD3219" s="5" t="s">
        <v>1952</v>
      </c>
      <c r="AE3219" s="5">
        <f t="shared" ref="AE3219" ca="1" si="18502" xml:space="preserve"> Y3218+Y3219+Y3220</f>
        <v>0</v>
      </c>
      <c r="AF3219" s="5">
        <f t="shared" ref="AF3219" ca="1" si="18503">Z3218+Z3219+Z3220</f>
        <v>2</v>
      </c>
      <c r="AG3219" s="5">
        <f t="shared" ref="AG3219" ca="1" si="18504">AA3218+AA3219+AA3220</f>
        <v>0</v>
      </c>
      <c r="AH3219" s="5">
        <f t="shared" ref="AH3219" ca="1" si="18505">AB3218+AB3219+AB3220</f>
        <v>0</v>
      </c>
    </row>
    <row r="3220" spans="1:34" ht="16" x14ac:dyDescent="0.2">
      <c r="A3220" s="1">
        <v>3215</v>
      </c>
      <c r="B3220">
        <v>213321</v>
      </c>
      <c r="C3220">
        <v>1</v>
      </c>
      <c r="D3220" t="s">
        <v>16</v>
      </c>
      <c r="E3220" t="s">
        <v>412</v>
      </c>
      <c r="F3220">
        <v>514</v>
      </c>
      <c r="G3220">
        <v>0.77454545454545454</v>
      </c>
      <c r="H3220">
        <v>13595.53972596021</v>
      </c>
      <c r="I3220">
        <v>0.87771066652863083</v>
      </c>
      <c r="K3220" s="2" t="s">
        <v>979</v>
      </c>
      <c r="L3220" s="2">
        <f t="shared" ref="L3220" si="18506">IF(L3217&lt;=$L$1, 1,0)</f>
        <v>0</v>
      </c>
      <c r="M3220" s="2">
        <f t="shared" ref="M3220" si="18507">IF(M3217&lt;=$M$1, 1,0)</f>
        <v>1</v>
      </c>
      <c r="N3220" s="2">
        <f t="shared" ref="N3220" si="18508">IF(N3217&lt;=$N$1, 1,0)</f>
        <v>0</v>
      </c>
      <c r="O3220" s="2">
        <f t="shared" ref="O3220" si="18509">IF(O3217&lt;=$O$1, 1,0)</f>
        <v>0</v>
      </c>
      <c r="X3220" s="5" t="s">
        <v>979</v>
      </c>
      <c r="Y3220" s="5">
        <f t="shared" ref="Y3220" ca="1" si="18510">IF(L3217&lt;=$Y$1, 1,0)</f>
        <v>0</v>
      </c>
      <c r="Z3220" s="5">
        <f t="shared" ref="Z3220" ca="1" si="18511">IF(M3217&lt;=$Z$1, 1,0)</f>
        <v>1</v>
      </c>
      <c r="AA3220" s="5">
        <f t="shared" ref="AA3220" ca="1" si="18512">IF(N3217&lt;=$AA$1, 1,0)</f>
        <v>0</v>
      </c>
      <c r="AB3220" s="5">
        <f t="shared" ref="AB3220" ca="1" si="18513">IF(O3217&lt;=$AB$1, 1,0)</f>
        <v>0</v>
      </c>
      <c r="AC3220" s="5"/>
      <c r="AD3220" s="5" t="s">
        <v>1953</v>
      </c>
      <c r="AE3220" s="5"/>
      <c r="AF3220" s="5"/>
      <c r="AG3220" s="5"/>
      <c r="AH3220" s="5">
        <f t="shared" ref="AH3220" ca="1" si="18514">AE3219+AF3219+AG3219+AH3219</f>
        <v>2</v>
      </c>
    </row>
    <row r="3221" spans="1:34" ht="16" x14ac:dyDescent="0.2">
      <c r="A3221" s="1">
        <v>3216</v>
      </c>
      <c r="B3221">
        <v>146427</v>
      </c>
      <c r="C3221">
        <v>8</v>
      </c>
      <c r="D3221" t="s">
        <v>8</v>
      </c>
      <c r="E3221" t="s">
        <v>413</v>
      </c>
      <c r="F3221">
        <v>320</v>
      </c>
      <c r="G3221">
        <v>0.81159420289855078</v>
      </c>
      <c r="H3221">
        <v>13879.066241140379</v>
      </c>
      <c r="I3221">
        <v>3.336987454502093</v>
      </c>
      <c r="K3221" s="2" t="s">
        <v>972</v>
      </c>
      <c r="L3221" s="4">
        <f t="shared" ref="L3221" si="18515" xml:space="preserve"> (F3221 - F3228) / F3228</f>
        <v>-0.17948717948717949</v>
      </c>
      <c r="M3221" s="4">
        <f t="shared" ref="M3221" si="18516" xml:space="preserve"> (G3221 - G3228) / G3228</f>
        <v>-8.1264648203950726E-2</v>
      </c>
      <c r="N3221" s="4">
        <f t="shared" ref="N3221" si="18517" xml:space="preserve"> (H3221 - H3228) / H3228</f>
        <v>-8.1706141728785361E-2</v>
      </c>
      <c r="O3221" s="4">
        <f t="shared" ref="O3221" si="18518" xml:space="preserve"> (I3221 - I3228) / I3228</f>
        <v>0.81233792641498526</v>
      </c>
      <c r="X3221" s="5"/>
      <c r="Y3221" s="6"/>
      <c r="Z3221" s="5"/>
      <c r="AA3221" s="5"/>
      <c r="AB3221" s="5"/>
      <c r="AC3221" s="5"/>
      <c r="AD3221" s="5"/>
      <c r="AE3221" s="5"/>
      <c r="AF3221" s="5"/>
      <c r="AG3221" s="5"/>
      <c r="AH3221" s="5"/>
    </row>
    <row r="3222" spans="1:34" ht="16" x14ac:dyDescent="0.2">
      <c r="A3222" s="1">
        <v>3217</v>
      </c>
      <c r="B3222">
        <v>146427</v>
      </c>
      <c r="C3222">
        <v>7</v>
      </c>
      <c r="D3222" t="s">
        <v>10</v>
      </c>
      <c r="E3222" t="s">
        <v>413</v>
      </c>
      <c r="F3222">
        <v>345</v>
      </c>
      <c r="G3222">
        <v>0.81005586592178769</v>
      </c>
      <c r="H3222">
        <v>14545.93778075601</v>
      </c>
      <c r="I3222">
        <v>3.136474408262611</v>
      </c>
      <c r="K3222" s="2" t="s">
        <v>973</v>
      </c>
      <c r="L3222" s="2">
        <f t="shared" ref="L3222" si="18519" xml:space="preserve"> SLOPE(F3221:F3228, $C3221:$C3228)</f>
        <v>-8.5238095238095237</v>
      </c>
      <c r="M3222" s="2">
        <f t="shared" ref="M3222" si="18520" xml:space="preserve"> SLOPE(G3221:G3228, $C3221:$C3228)</f>
        <v>-1.011079065025984E-2</v>
      </c>
      <c r="N3222" s="2">
        <f t="shared" ref="N3222" si="18521" xml:space="preserve"> SLOPE(H3221:H3228, $C3221:$C3228)</f>
        <v>-83.83131835516501</v>
      </c>
      <c r="O3222" s="2">
        <f t="shared" ref="O3222" si="18522" xml:space="preserve"> SLOPE(I3221:I3228, $C3221:$C3228)</f>
        <v>0.18525774962050379</v>
      </c>
      <c r="X3222" s="5"/>
      <c r="Y3222" s="6"/>
      <c r="Z3222" s="5"/>
      <c r="AA3222" s="5"/>
      <c r="AB3222" s="5"/>
      <c r="AC3222" s="5"/>
      <c r="AD3222" s="5"/>
      <c r="AE3222" s="5"/>
      <c r="AF3222" s="5"/>
      <c r="AG3222" s="5"/>
      <c r="AH3222" s="5"/>
    </row>
    <row r="3223" spans="1:34" ht="16" x14ac:dyDescent="0.2">
      <c r="A3223" s="1">
        <v>3218</v>
      </c>
      <c r="B3223">
        <v>146427</v>
      </c>
      <c r="C3223">
        <v>6</v>
      </c>
      <c r="D3223" t="s">
        <v>11</v>
      </c>
      <c r="E3223" t="s">
        <v>413</v>
      </c>
      <c r="F3223">
        <v>358</v>
      </c>
      <c r="G3223">
        <v>0.87319884726224783</v>
      </c>
      <c r="H3223">
        <v>15379.681754667339</v>
      </c>
      <c r="I3223">
        <v>2.8507231453477289</v>
      </c>
      <c r="K3223" s="2" t="s">
        <v>974</v>
      </c>
      <c r="L3223" s="2">
        <f t="shared" ref="L3223" si="18523" xml:space="preserve"> INTERCEPT(F3221:F3228,$C3221:$C3228)</f>
        <v>399.35714285714283</v>
      </c>
      <c r="M3223" s="2">
        <f t="shared" ref="M3223" si="18524" xml:space="preserve"> INTERCEPT(G3221:G3228,$C3221:$C3228)</f>
        <v>0.9004589205271083</v>
      </c>
      <c r="N3223" s="2">
        <f t="shared" ref="N3223" si="18525" xml:space="preserve"> INTERCEPT(H3221:H3228,$C3221:$C3228)</f>
        <v>15381.867982238664</v>
      </c>
      <c r="O3223" s="2">
        <f t="shared" ref="O3223" si="18526" xml:space="preserve"> INTERCEPT(I3221:I3228,$C3221:$C3228)</f>
        <v>1.8100786875304886</v>
      </c>
      <c r="X3223" s="5"/>
      <c r="Y3223" s="6"/>
      <c r="Z3223" s="5"/>
      <c r="AA3223" s="5"/>
      <c r="AB3223" s="5"/>
      <c r="AC3223" s="5"/>
      <c r="AD3223" s="5"/>
      <c r="AE3223" s="5"/>
      <c r="AF3223" s="5"/>
      <c r="AG3223" s="5"/>
      <c r="AH3223" s="5"/>
    </row>
    <row r="3224" spans="1:34" ht="16" x14ac:dyDescent="0.2">
      <c r="A3224" s="1">
        <v>3219</v>
      </c>
      <c r="B3224">
        <v>146427</v>
      </c>
      <c r="C3224">
        <v>5</v>
      </c>
      <c r="D3224" t="s">
        <v>12</v>
      </c>
      <c r="E3224" t="s">
        <v>413</v>
      </c>
      <c r="F3224">
        <v>347</v>
      </c>
      <c r="G3224">
        <v>0.86787564766839376</v>
      </c>
      <c r="H3224">
        <v>16398.28171480323</v>
      </c>
      <c r="I3224">
        <v>2.4612032928405658</v>
      </c>
      <c r="K3224" s="2" t="s">
        <v>1384</v>
      </c>
      <c r="L3224" s="2">
        <f t="shared" ref="L3224:O3224" si="18527" xml:space="preserve"> L3223 + (11*L3222)</f>
        <v>305.59523809523807</v>
      </c>
      <c r="M3224" s="2">
        <f t="shared" si="18527"/>
        <v>0.78924022337425004</v>
      </c>
      <c r="N3224" s="2">
        <f t="shared" si="18527"/>
        <v>14459.72348033185</v>
      </c>
      <c r="O3224" s="2">
        <f t="shared" si="18527"/>
        <v>3.8479139333560299</v>
      </c>
      <c r="X3224" s="5"/>
      <c r="Y3224" s="6"/>
      <c r="Z3224" s="5"/>
      <c r="AA3224" s="5"/>
      <c r="AB3224" s="5"/>
      <c r="AC3224" s="5"/>
      <c r="AD3224" s="5"/>
      <c r="AE3224" s="5"/>
      <c r="AF3224" s="5"/>
      <c r="AG3224" s="5"/>
      <c r="AH3224" s="5"/>
    </row>
    <row r="3225" spans="1:34" ht="16" x14ac:dyDescent="0.2">
      <c r="A3225" s="1">
        <v>3220</v>
      </c>
      <c r="B3225">
        <v>146427</v>
      </c>
      <c r="C3225">
        <v>4</v>
      </c>
      <c r="D3225" t="s">
        <v>13</v>
      </c>
      <c r="E3225" t="s">
        <v>413</v>
      </c>
      <c r="F3225">
        <v>386</v>
      </c>
      <c r="G3225">
        <v>0.82872928176795579</v>
      </c>
      <c r="H3225">
        <v>14950.64395464167</v>
      </c>
      <c r="I3225">
        <v>2.6524735220790112</v>
      </c>
      <c r="K3225" s="2" t="s">
        <v>976</v>
      </c>
      <c r="L3225" s="2">
        <f t="shared" ref="L3225" si="18528" xml:space="preserve"> (L3224 - F3228) / F3228</f>
        <v>-0.21642246642246649</v>
      </c>
      <c r="M3225" s="2">
        <f t="shared" ref="M3225" si="18529" xml:space="preserve"> (M3224 - G3228) / G3228</f>
        <v>-0.10656964812749908</v>
      </c>
      <c r="N3225" s="2">
        <f t="shared" ref="N3225" si="18530" xml:space="preserve"> (N3224 - H3228) / H3228</f>
        <v>-4.3287564625255716E-2</v>
      </c>
      <c r="O3225" s="2">
        <f t="shared" ref="O3225" si="18531" xml:space="preserve"> (O3224 - I3228) / I3228</f>
        <v>1.089825165387784</v>
      </c>
      <c r="X3225" s="5"/>
      <c r="Y3225" s="6"/>
      <c r="Z3225" s="5"/>
      <c r="AA3225" s="5"/>
      <c r="AB3225" s="5"/>
      <c r="AC3225" s="5"/>
      <c r="AD3225" s="5"/>
      <c r="AE3225" s="5"/>
      <c r="AF3225" s="5"/>
      <c r="AG3225" s="5"/>
      <c r="AH3225" s="5"/>
    </row>
    <row r="3226" spans="1:34" ht="16" x14ac:dyDescent="0.2">
      <c r="A3226" s="1">
        <v>3221</v>
      </c>
      <c r="B3226">
        <v>146427</v>
      </c>
      <c r="C3226">
        <v>3</v>
      </c>
      <c r="D3226" t="s">
        <v>14</v>
      </c>
      <c r="E3226" t="s">
        <v>413</v>
      </c>
      <c r="F3226">
        <v>362</v>
      </c>
      <c r="G3226">
        <v>0.88421052631578945</v>
      </c>
      <c r="H3226">
        <v>15066.649651969799</v>
      </c>
      <c r="I3226">
        <v>2.7011116001482671</v>
      </c>
      <c r="K3226" s="2" t="s">
        <v>977</v>
      </c>
      <c r="L3226" s="2">
        <f t="shared" ref="L3226" si="18532">IF(L3221&lt;=$L$1,1,0)</f>
        <v>1</v>
      </c>
      <c r="M3226" s="2">
        <f t="shared" ref="M3226" si="18533">IF(M3221&lt;=$M$1,1,0)</f>
        <v>1</v>
      </c>
      <c r="N3226" s="2">
        <f t="shared" ref="N3226" si="18534">IF(N3221&lt;=$N$1,1,0)</f>
        <v>0</v>
      </c>
      <c r="O3226" s="2">
        <f t="shared" ref="O3226" si="18535">IF(O3221&lt;=$O$1,1,0)</f>
        <v>0</v>
      </c>
      <c r="X3226" s="5" t="s">
        <v>977</v>
      </c>
      <c r="Y3226" s="5">
        <f t="shared" ref="Y3226" ca="1" si="18536">IF(L3221&lt;=$Y$1,1,0)</f>
        <v>0</v>
      </c>
      <c r="Z3226" s="5">
        <f t="shared" ref="Z3226" ca="1" si="18537">IF(M3221&lt;=$Z$1,1,0)</f>
        <v>1</v>
      </c>
      <c r="AA3226" s="5">
        <f t="shared" ref="AA3226" ca="1" si="18538">IF(N3221&lt;=$AA$1,1,0)</f>
        <v>1</v>
      </c>
      <c r="AB3226" s="5">
        <f t="shared" ref="AB3226" ca="1" si="18539">IF(O3221&lt;=$AB$1,1,0)</f>
        <v>0</v>
      </c>
      <c r="AC3226" s="5"/>
      <c r="AD3226" s="5"/>
      <c r="AE3226" s="5"/>
      <c r="AF3226" s="5"/>
      <c r="AG3226" s="5"/>
      <c r="AH3226" s="5"/>
    </row>
    <row r="3227" spans="1:34" ht="16" x14ac:dyDescent="0.2">
      <c r="A3227" s="1">
        <v>3222</v>
      </c>
      <c r="B3227">
        <v>146427</v>
      </c>
      <c r="C3227">
        <v>2</v>
      </c>
      <c r="D3227" t="s">
        <v>15</v>
      </c>
      <c r="E3227" t="s">
        <v>413</v>
      </c>
      <c r="F3227">
        <v>380</v>
      </c>
      <c r="G3227">
        <v>0.88063660477453576</v>
      </c>
      <c r="H3227">
        <v>14702.78484608192</v>
      </c>
      <c r="I3227">
        <v>2.1696738913735238</v>
      </c>
      <c r="K3227" s="2" t="s">
        <v>978</v>
      </c>
      <c r="L3227" s="2">
        <f t="shared" ref="L3227" si="18540">IF(L3221&lt;=$L$2, 1, 0)</f>
        <v>1</v>
      </c>
      <c r="M3227" s="2">
        <f t="shared" ref="M3227" si="18541">IF(M3221&lt;=$M$2, 1, 0)</f>
        <v>1</v>
      </c>
      <c r="N3227" s="2">
        <f t="shared" ref="N3227" si="18542">IF(N3221&lt;=$N$2, 1, 0)</f>
        <v>0</v>
      </c>
      <c r="O3227" s="2">
        <f t="shared" ref="O3227" si="18543">IF(O3221&lt;=$O$2, 1, 0)</f>
        <v>0</v>
      </c>
      <c r="X3227" s="5" t="s">
        <v>978</v>
      </c>
      <c r="Y3227" s="5">
        <f t="shared" ref="Y3227" ca="1" si="18544">IF(L3221&lt;=$Y$2, 1, 0)</f>
        <v>0</v>
      </c>
      <c r="Z3227" s="5">
        <f t="shared" ref="Z3227" ca="1" si="18545">IF(M3221&lt;=$Z$2, 1, 0)</f>
        <v>0</v>
      </c>
      <c r="AA3227" s="5">
        <f t="shared" ref="AA3227" ca="1" si="18546">IF(N3221&lt;=$AA$2, 1, 0)</f>
        <v>1</v>
      </c>
      <c r="AB3227" s="5">
        <f t="shared" ref="AB3227" ca="1" si="18547">IF(O3221&lt;=$AB$2, 1, 0)</f>
        <v>0</v>
      </c>
      <c r="AC3227" s="5"/>
      <c r="AD3227" s="5" t="s">
        <v>1952</v>
      </c>
      <c r="AE3227" s="5">
        <f t="shared" ref="AE3227" ca="1" si="18548" xml:space="preserve"> Y3226+Y3227+Y3228</f>
        <v>1</v>
      </c>
      <c r="AF3227" s="5">
        <f t="shared" ref="AF3227" ca="1" si="18549">Z3226+Z3227+Z3228</f>
        <v>2</v>
      </c>
      <c r="AG3227" s="5">
        <f t="shared" ref="AG3227" ca="1" si="18550">AA3226+AA3227+AA3228</f>
        <v>3</v>
      </c>
      <c r="AH3227" s="5">
        <f t="shared" ref="AH3227" ca="1" si="18551">AB3226+AB3227+AB3228</f>
        <v>0</v>
      </c>
    </row>
    <row r="3228" spans="1:34" ht="16" x14ac:dyDescent="0.2">
      <c r="A3228" s="1">
        <v>3223</v>
      </c>
      <c r="B3228">
        <v>146427</v>
      </c>
      <c r="C3228">
        <v>1</v>
      </c>
      <c r="D3228" t="s">
        <v>16</v>
      </c>
      <c r="E3228" t="s">
        <v>413</v>
      </c>
      <c r="F3228">
        <v>390</v>
      </c>
      <c r="G3228">
        <v>0.88338192419825068</v>
      </c>
      <c r="H3228">
        <v>15113.970453063021</v>
      </c>
      <c r="I3228">
        <v>1.8412611720282439</v>
      </c>
      <c r="K3228" s="2" t="s">
        <v>979</v>
      </c>
      <c r="L3228" s="2">
        <f t="shared" ref="L3228" si="18552">IF(L3225&lt;=$L$1, 1,0)</f>
        <v>1</v>
      </c>
      <c r="M3228" s="2">
        <f t="shared" ref="M3228" si="18553">IF(M3225&lt;=$M$1, 1,0)</f>
        <v>1</v>
      </c>
      <c r="N3228" s="2">
        <f t="shared" ref="N3228" si="18554">IF(N3225&lt;=$N$1, 1,0)</f>
        <v>0</v>
      </c>
      <c r="O3228" s="2">
        <f t="shared" ref="O3228" si="18555">IF(O3225&lt;=$O$1, 1,0)</f>
        <v>0</v>
      </c>
      <c r="X3228" s="5" t="s">
        <v>979</v>
      </c>
      <c r="Y3228" s="5">
        <f t="shared" ref="Y3228" ca="1" si="18556">IF(L3225&lt;=$Y$1, 1,0)</f>
        <v>1</v>
      </c>
      <c r="Z3228" s="5">
        <f t="shared" ref="Z3228" ca="1" si="18557">IF(M3225&lt;=$Z$1, 1,0)</f>
        <v>1</v>
      </c>
      <c r="AA3228" s="5">
        <f t="shared" ref="AA3228" ca="1" si="18558">IF(N3225&lt;=$AA$1, 1,0)</f>
        <v>1</v>
      </c>
      <c r="AB3228" s="5">
        <f t="shared" ref="AB3228" ca="1" si="18559">IF(O3225&lt;=$AB$1, 1,0)</f>
        <v>0</v>
      </c>
      <c r="AC3228" s="5"/>
      <c r="AD3228" s="5" t="s">
        <v>1953</v>
      </c>
      <c r="AE3228" s="5"/>
      <c r="AF3228" s="5"/>
      <c r="AG3228" s="5"/>
      <c r="AH3228" s="5">
        <f t="shared" ref="AH3228" ca="1" si="18560">AE3227+AF3227+AG3227+AH3227</f>
        <v>6</v>
      </c>
    </row>
    <row r="3229" spans="1:34" ht="16" x14ac:dyDescent="0.2">
      <c r="A3229" s="1">
        <v>3224</v>
      </c>
      <c r="B3229">
        <v>171881</v>
      </c>
      <c r="C3229">
        <v>8</v>
      </c>
      <c r="D3229" t="s">
        <v>8</v>
      </c>
      <c r="E3229" t="s">
        <v>414</v>
      </c>
      <c r="F3229">
        <v>18</v>
      </c>
      <c r="G3229">
        <v>0.66666666666666663</v>
      </c>
      <c r="H3229">
        <v>14178.81489155487</v>
      </c>
      <c r="I3229">
        <v>0.68754570462960207</v>
      </c>
      <c r="K3229" s="2" t="s">
        <v>972</v>
      </c>
      <c r="L3229" s="4">
        <f t="shared" ref="L3229" si="18561" xml:space="preserve"> (F3229 - F3236) / F3236</f>
        <v>-0.73529411764705888</v>
      </c>
      <c r="M3229" s="4">
        <f t="shared" ref="M3229" si="18562" xml:space="preserve"> (G3229 - G3236) / G3236</f>
        <v>-0.11764705882352944</v>
      </c>
      <c r="N3229" s="4">
        <f t="shared" ref="N3229" si="18563" xml:space="preserve"> (H3229 - H3236) / H3236</f>
        <v>0.39353018736933937</v>
      </c>
      <c r="O3229" s="4">
        <f t="shared" ref="O3229" si="18564" xml:space="preserve"> (I3229 - I3236) / I3236</f>
        <v>-0.33299160932119126</v>
      </c>
      <c r="X3229" s="5"/>
      <c r="Y3229" s="6"/>
      <c r="Z3229" s="5"/>
      <c r="AA3229" s="5"/>
      <c r="AB3229" s="5"/>
      <c r="AC3229" s="5"/>
      <c r="AD3229" s="5"/>
      <c r="AE3229" s="5"/>
      <c r="AF3229" s="5"/>
      <c r="AG3229" s="5"/>
      <c r="AH3229" s="5"/>
    </row>
    <row r="3230" spans="1:34" ht="16" x14ac:dyDescent="0.2">
      <c r="A3230" s="1">
        <v>3225</v>
      </c>
      <c r="B3230">
        <v>171881</v>
      </c>
      <c r="C3230">
        <v>7</v>
      </c>
      <c r="D3230" t="s">
        <v>10</v>
      </c>
      <c r="E3230" t="s">
        <v>414</v>
      </c>
      <c r="F3230">
        <v>28</v>
      </c>
      <c r="G3230">
        <v>0.75</v>
      </c>
      <c r="H3230">
        <v>14482.55539839698</v>
      </c>
      <c r="I3230">
        <v>0.48365350191002898</v>
      </c>
      <c r="K3230" s="2" t="s">
        <v>973</v>
      </c>
      <c r="L3230" s="2">
        <f t="shared" ref="L3230" si="18565" xml:space="preserve"> SLOPE(F3229:F3236, $C3229:$C3236)</f>
        <v>-5.7142857142857144</v>
      </c>
      <c r="M3230" s="2">
        <f t="shared" ref="M3230" si="18566" xml:space="preserve"> SLOPE(G3229:G3236, $C3229:$C3236)</f>
        <v>-5.8447056133735008E-3</v>
      </c>
      <c r="N3230" s="2">
        <f t="shared" ref="N3230" si="18567" xml:space="preserve"> SLOPE(H3229:H3236, $C3229:$C3236)</f>
        <v>532.66526288515649</v>
      </c>
      <c r="O3230" s="2">
        <f t="shared" ref="O3230" si="18568" xml:space="preserve"> SLOPE(I3229:I3236, $C3229:$C3236)</f>
        <v>-9.8263324148996953E-2</v>
      </c>
      <c r="X3230" s="5"/>
      <c r="Y3230" s="6"/>
      <c r="Z3230" s="5"/>
      <c r="AA3230" s="5"/>
      <c r="AB3230" s="5"/>
      <c r="AC3230" s="5"/>
      <c r="AD3230" s="5"/>
      <c r="AE3230" s="5"/>
      <c r="AF3230" s="5"/>
      <c r="AG3230" s="5"/>
      <c r="AH3230" s="5"/>
    </row>
    <row r="3231" spans="1:34" ht="16" x14ac:dyDescent="0.2">
      <c r="A3231" s="1">
        <v>3226</v>
      </c>
      <c r="B3231">
        <v>171881</v>
      </c>
      <c r="C3231">
        <v>6</v>
      </c>
      <c r="D3231" t="s">
        <v>11</v>
      </c>
      <c r="E3231" t="s">
        <v>414</v>
      </c>
      <c r="F3231">
        <v>32</v>
      </c>
      <c r="G3231">
        <v>0.67647058823529416</v>
      </c>
      <c r="H3231">
        <v>13070.50270900487</v>
      </c>
      <c r="I3231">
        <v>0.32634693711818669</v>
      </c>
      <c r="K3231" s="2" t="s">
        <v>974</v>
      </c>
      <c r="L3231" s="2">
        <f t="shared" ref="L3231" si="18569" xml:space="preserve"> INTERCEPT(F3229:F3236,$C3229:$C3236)</f>
        <v>66.464285714285722</v>
      </c>
      <c r="M3231" s="2">
        <f t="shared" ref="M3231" si="18570" xml:space="preserve"> INTERCEPT(G3229:G3236,$C3229:$C3236)</f>
        <v>0.72023644038136969</v>
      </c>
      <c r="N3231" s="2">
        <f t="shared" ref="N3231" si="18571" xml:space="preserve"> INTERCEPT(H3229:H3236,$C3229:$C3236)</f>
        <v>9316.1865297878849</v>
      </c>
      <c r="O3231" s="2">
        <f t="shared" ref="O3231" si="18572" xml:space="preserve"> INTERCEPT(I3229:I3236,$C3229:$C3236)</f>
        <v>1.3728494809418652</v>
      </c>
      <c r="X3231" s="5"/>
      <c r="Y3231" s="6"/>
      <c r="Z3231" s="5"/>
      <c r="AA3231" s="5"/>
      <c r="AB3231" s="5"/>
      <c r="AC3231" s="5"/>
      <c r="AD3231" s="5"/>
      <c r="AE3231" s="5"/>
      <c r="AF3231" s="5"/>
      <c r="AG3231" s="5"/>
      <c r="AH3231" s="5"/>
    </row>
    <row r="3232" spans="1:34" ht="16" x14ac:dyDescent="0.2">
      <c r="A3232" s="1">
        <v>3227</v>
      </c>
      <c r="B3232">
        <v>171881</v>
      </c>
      <c r="C3232">
        <v>5</v>
      </c>
      <c r="D3232" t="s">
        <v>12</v>
      </c>
      <c r="E3232" t="s">
        <v>414</v>
      </c>
      <c r="F3232">
        <v>38</v>
      </c>
      <c r="G3232">
        <v>0.69767441860465118</v>
      </c>
      <c r="H3232">
        <v>9241.512167979814</v>
      </c>
      <c r="I3232">
        <v>1.32735905946438</v>
      </c>
      <c r="K3232" s="2" t="s">
        <v>1385</v>
      </c>
      <c r="L3232" s="2">
        <f t="shared" ref="L3232:O3232" si="18573" xml:space="preserve"> L3231 + (11*L3230)</f>
        <v>3.6071428571428612</v>
      </c>
      <c r="M3232" s="2">
        <f t="shared" si="18573"/>
        <v>0.6559446786342612</v>
      </c>
      <c r="N3232" s="2">
        <f t="shared" si="18573"/>
        <v>15175.504421524605</v>
      </c>
      <c r="O3232" s="2">
        <f t="shared" si="18573"/>
        <v>0.2919529153028988</v>
      </c>
      <c r="X3232" s="5"/>
      <c r="Y3232" s="6"/>
      <c r="Z3232" s="5"/>
      <c r="AA3232" s="5"/>
      <c r="AB3232" s="5"/>
      <c r="AC3232" s="5"/>
      <c r="AD3232" s="5"/>
      <c r="AE3232" s="5"/>
      <c r="AF3232" s="5"/>
      <c r="AG3232" s="5"/>
      <c r="AH3232" s="5"/>
    </row>
    <row r="3233" spans="1:34" ht="16" x14ac:dyDescent="0.2">
      <c r="A3233" s="1">
        <v>3228</v>
      </c>
      <c r="B3233">
        <v>171881</v>
      </c>
      <c r="C3233">
        <v>4</v>
      </c>
      <c r="D3233" t="s">
        <v>13</v>
      </c>
      <c r="E3233" t="s">
        <v>414</v>
      </c>
      <c r="F3233">
        <v>49</v>
      </c>
      <c r="G3233">
        <v>0.62264150943396224</v>
      </c>
      <c r="H3233">
        <v>9101.8643830527617</v>
      </c>
      <c r="I3233">
        <v>1.2609997318954991</v>
      </c>
      <c r="K3233" s="2" t="s">
        <v>976</v>
      </c>
      <c r="L3233" s="2">
        <f t="shared" ref="L3233" si="18574" xml:space="preserve"> (L3232 - F3236) / F3236</f>
        <v>-0.94695378151260501</v>
      </c>
      <c r="M3233" s="2">
        <f t="shared" ref="M3233" si="18575" xml:space="preserve"> (M3232 - G3236) / G3236</f>
        <v>-0.13183792533700722</v>
      </c>
      <c r="N3233" s="2">
        <f t="shared" ref="N3233" si="18576" xml:space="preserve"> (N3232 - H3236) / H3236</f>
        <v>0.4914873832330815</v>
      </c>
      <c r="O3233" s="2">
        <f t="shared" ref="O3233" si="18577" xml:space="preserve"> (O3232 - I3236) / I3236</f>
        <v>-0.71676785575283075</v>
      </c>
      <c r="X3233" s="5"/>
      <c r="Y3233" s="6"/>
      <c r="Z3233" s="5"/>
      <c r="AA3233" s="5"/>
      <c r="AB3233" s="5"/>
      <c r="AC3233" s="5"/>
      <c r="AD3233" s="5"/>
      <c r="AE3233" s="5"/>
      <c r="AF3233" s="5"/>
      <c r="AG3233" s="5"/>
      <c r="AH3233" s="5"/>
    </row>
    <row r="3234" spans="1:34" ht="16" x14ac:dyDescent="0.2">
      <c r="A3234" s="1">
        <v>3229</v>
      </c>
      <c r="B3234">
        <v>171881</v>
      </c>
      <c r="C3234">
        <v>3</v>
      </c>
      <c r="D3234" t="s">
        <v>14</v>
      </c>
      <c r="E3234" t="s">
        <v>414</v>
      </c>
      <c r="F3234">
        <v>55</v>
      </c>
      <c r="G3234">
        <v>0.59459459459459463</v>
      </c>
      <c r="H3234">
        <v>11114.348269210401</v>
      </c>
      <c r="I3234">
        <v>1.1640148914912309</v>
      </c>
      <c r="K3234" s="2" t="s">
        <v>977</v>
      </c>
      <c r="L3234" s="2">
        <f t="shared" ref="L3234" si="18578">IF(L3229&lt;=$L$1,1,0)</f>
        <v>1</v>
      </c>
      <c r="M3234" s="2">
        <f t="shared" ref="M3234" si="18579">IF(M3229&lt;=$M$1,1,0)</f>
        <v>1</v>
      </c>
      <c r="N3234" s="2">
        <f t="shared" ref="N3234" si="18580">IF(N3229&lt;=$N$1,1,0)</f>
        <v>0</v>
      </c>
      <c r="O3234" s="2">
        <f t="shared" ref="O3234" si="18581">IF(O3229&lt;=$O$1,1,0)</f>
        <v>1</v>
      </c>
      <c r="X3234" s="5" t="s">
        <v>977</v>
      </c>
      <c r="Y3234" s="5">
        <f t="shared" ref="Y3234" ca="1" si="18582">IF(L3229&lt;=$Y$1,1,0)</f>
        <v>1</v>
      </c>
      <c r="Z3234" s="5">
        <f t="shared" ref="Z3234" ca="1" si="18583">IF(M3229&lt;=$Z$1,1,0)</f>
        <v>1</v>
      </c>
      <c r="AA3234" s="5">
        <f t="shared" ref="AA3234" ca="1" si="18584">IF(N3229&lt;=$AA$1,1,0)</f>
        <v>0</v>
      </c>
      <c r="AB3234" s="5">
        <f t="shared" ref="AB3234" ca="1" si="18585">IF(O3229&lt;=$AB$1,1,0)</f>
        <v>1</v>
      </c>
      <c r="AC3234" s="5"/>
      <c r="AD3234" s="5"/>
      <c r="AE3234" s="5"/>
      <c r="AF3234" s="5"/>
      <c r="AG3234" s="5"/>
      <c r="AH3234" s="5"/>
    </row>
    <row r="3235" spans="1:34" ht="16" x14ac:dyDescent="0.2">
      <c r="A3235" s="1">
        <v>3230</v>
      </c>
      <c r="B3235">
        <v>171881</v>
      </c>
      <c r="C3235">
        <v>2</v>
      </c>
      <c r="D3235" t="s">
        <v>15</v>
      </c>
      <c r="E3235" t="s">
        <v>414</v>
      </c>
      <c r="F3235">
        <v>38</v>
      </c>
      <c r="G3235">
        <v>0.78787878787878785</v>
      </c>
      <c r="H3235">
        <v>12341.09846297838</v>
      </c>
      <c r="I3235">
        <v>1.1646061633559379</v>
      </c>
      <c r="K3235" s="2" t="s">
        <v>978</v>
      </c>
      <c r="L3235" s="2">
        <f t="shared" ref="L3235" si="18586">IF(L3229&lt;=$L$2, 1, 0)</f>
        <v>1</v>
      </c>
      <c r="M3235" s="2">
        <f t="shared" ref="M3235" si="18587">IF(M3229&lt;=$M$2, 1, 0)</f>
        <v>1</v>
      </c>
      <c r="N3235" s="2">
        <f t="shared" ref="N3235" si="18588">IF(N3229&lt;=$N$2, 1, 0)</f>
        <v>0</v>
      </c>
      <c r="O3235" s="2">
        <f t="shared" ref="O3235" si="18589">IF(O3229&lt;=$O$2, 1, 0)</f>
        <v>1</v>
      </c>
      <c r="X3235" s="5" t="s">
        <v>978</v>
      </c>
      <c r="Y3235" s="5">
        <f t="shared" ref="Y3235" ca="1" si="18590">IF(L3229&lt;=$Y$2, 1, 0)</f>
        <v>1</v>
      </c>
      <c r="Z3235" s="5">
        <f t="shared" ref="Z3235" ca="1" si="18591">IF(M3229&lt;=$Z$2, 1, 0)</f>
        <v>1</v>
      </c>
      <c r="AA3235" s="5">
        <f t="shared" ref="AA3235" ca="1" si="18592">IF(N3229&lt;=$AA$2, 1, 0)</f>
        <v>0</v>
      </c>
      <c r="AB3235" s="5">
        <f t="shared" ref="AB3235" ca="1" si="18593">IF(O3229&lt;=$AB$2, 1, 0)</f>
        <v>1</v>
      </c>
      <c r="AC3235" s="5"/>
      <c r="AD3235" s="5" t="s">
        <v>1952</v>
      </c>
      <c r="AE3235" s="5">
        <f t="shared" ref="AE3235" ca="1" si="18594" xml:space="preserve"> Y3234+Y3235+Y3236</f>
        <v>3</v>
      </c>
      <c r="AF3235" s="5">
        <f t="shared" ref="AF3235" ca="1" si="18595">Z3234+Z3235+Z3236</f>
        <v>3</v>
      </c>
      <c r="AG3235" s="5">
        <f t="shared" ref="AG3235" ca="1" si="18596">AA3234+AA3235+AA3236</f>
        <v>0</v>
      </c>
      <c r="AH3235" s="5">
        <f t="shared" ref="AH3235" ca="1" si="18597">AB3234+AB3235+AB3236</f>
        <v>3</v>
      </c>
    </row>
    <row r="3236" spans="1:34" ht="16" x14ac:dyDescent="0.2">
      <c r="A3236" s="1">
        <v>3231</v>
      </c>
      <c r="B3236">
        <v>171881</v>
      </c>
      <c r="C3236">
        <v>1</v>
      </c>
      <c r="D3236" t="s">
        <v>16</v>
      </c>
      <c r="E3236" t="s">
        <v>414</v>
      </c>
      <c r="F3236">
        <v>68</v>
      </c>
      <c r="G3236">
        <v>0.75555555555555554</v>
      </c>
      <c r="H3236">
        <v>10174.74541999063</v>
      </c>
      <c r="I3236">
        <v>1.0307901883061661</v>
      </c>
      <c r="K3236" s="2" t="s">
        <v>979</v>
      </c>
      <c r="L3236" s="2">
        <f t="shared" ref="L3236" si="18598">IF(L3233&lt;=$L$1, 1,0)</f>
        <v>1</v>
      </c>
      <c r="M3236" s="2">
        <f t="shared" ref="M3236" si="18599">IF(M3233&lt;=$M$1, 1,0)</f>
        <v>1</v>
      </c>
      <c r="N3236" s="2">
        <f t="shared" ref="N3236" si="18600">IF(N3233&lt;=$N$1, 1,0)</f>
        <v>0</v>
      </c>
      <c r="O3236" s="2">
        <f t="shared" ref="O3236" si="18601">IF(O3233&lt;=$O$1, 1,0)</f>
        <v>1</v>
      </c>
      <c r="X3236" s="5" t="s">
        <v>979</v>
      </c>
      <c r="Y3236" s="5">
        <f t="shared" ref="Y3236" ca="1" si="18602">IF(L3233&lt;=$Y$1, 1,0)</f>
        <v>1</v>
      </c>
      <c r="Z3236" s="5">
        <f t="shared" ref="Z3236" ca="1" si="18603">IF(M3233&lt;=$Z$1, 1,0)</f>
        <v>1</v>
      </c>
      <c r="AA3236" s="5">
        <f t="shared" ref="AA3236" ca="1" si="18604">IF(N3233&lt;=$AA$1, 1,0)</f>
        <v>0</v>
      </c>
      <c r="AB3236" s="5">
        <f t="shared" ref="AB3236" ca="1" si="18605">IF(O3233&lt;=$AB$1, 1,0)</f>
        <v>1</v>
      </c>
      <c r="AC3236" s="5"/>
      <c r="AD3236" s="5" t="s">
        <v>1953</v>
      </c>
      <c r="AE3236" s="5"/>
      <c r="AF3236" s="5"/>
      <c r="AG3236" s="5"/>
      <c r="AH3236" s="5">
        <f t="shared" ref="AH3236" ca="1" si="18606">AE3235+AF3235+AG3235+AH3235</f>
        <v>9</v>
      </c>
    </row>
    <row r="3237" spans="1:34" ht="16" x14ac:dyDescent="0.2">
      <c r="A3237" s="1">
        <v>3232</v>
      </c>
      <c r="B3237">
        <v>213358</v>
      </c>
      <c r="C3237">
        <v>8</v>
      </c>
      <c r="D3237" t="s">
        <v>8</v>
      </c>
      <c r="E3237" t="s">
        <v>415</v>
      </c>
      <c r="F3237">
        <v>205</v>
      </c>
      <c r="G3237">
        <v>0.73333333333333328</v>
      </c>
      <c r="H3237">
        <v>17090.40936425763</v>
      </c>
      <c r="I3237">
        <v>0.1956212750097337</v>
      </c>
      <c r="K3237" s="2" t="s">
        <v>972</v>
      </c>
      <c r="L3237" s="4">
        <f t="shared" ref="L3237" si="18607" xml:space="preserve"> (F3237 - F3244) / F3244</f>
        <v>-0.17670682730923695</v>
      </c>
      <c r="M3237" s="4">
        <f t="shared" ref="M3237" si="18608" xml:space="preserve"> (G3237 - G3244) / G3244</f>
        <v>0.11518737672583819</v>
      </c>
      <c r="N3237" s="4">
        <f t="shared" ref="N3237" si="18609" xml:space="preserve"> (H3237 - H3244) / H3244</f>
        <v>0.35418408860605216</v>
      </c>
      <c r="O3237" s="4">
        <f t="shared" ref="O3237" si="18610" xml:space="preserve"> (I3237 - I3244) / I3244</f>
        <v>0.10381687552767997</v>
      </c>
      <c r="X3237" s="5"/>
      <c r="Y3237" s="6"/>
      <c r="Z3237" s="5"/>
      <c r="AA3237" s="5"/>
      <c r="AB3237" s="5"/>
      <c r="AC3237" s="5"/>
      <c r="AD3237" s="5"/>
      <c r="AE3237" s="5"/>
      <c r="AF3237" s="5"/>
      <c r="AG3237" s="5"/>
      <c r="AH3237" s="5"/>
    </row>
    <row r="3238" spans="1:34" ht="16" x14ac:dyDescent="0.2">
      <c r="A3238" s="1">
        <v>3233</v>
      </c>
      <c r="B3238">
        <v>213358</v>
      </c>
      <c r="C3238">
        <v>7</v>
      </c>
      <c r="D3238" t="s">
        <v>10</v>
      </c>
      <c r="E3238" t="s">
        <v>415</v>
      </c>
      <c r="F3238">
        <v>225</v>
      </c>
      <c r="G3238">
        <v>0.70135746606334837</v>
      </c>
      <c r="H3238">
        <v>14205.1190340709</v>
      </c>
      <c r="I3238">
        <v>0.1933458316901556</v>
      </c>
      <c r="K3238" s="2" t="s">
        <v>973</v>
      </c>
      <c r="L3238" s="2">
        <f t="shared" ref="L3238" si="18611" xml:space="preserve"> SLOPE(F3237:F3244, $C3237:$C3244)</f>
        <v>-4.0714285714285712</v>
      </c>
      <c r="M3238" s="2">
        <f t="shared" ref="M3238" si="18612" xml:space="preserve"> SLOPE(G3237:G3244, $C3237:$C3244)</f>
        <v>2.1083492284353581E-3</v>
      </c>
      <c r="N3238" s="2">
        <f t="shared" ref="N3238" si="18613" xml:space="preserve"> SLOPE(H3237:H3244, $C3237:$C3244)</f>
        <v>392.36884586944592</v>
      </c>
      <c r="O3238" s="2">
        <f t="shared" ref="O3238" si="18614" xml:space="preserve"> SLOPE(I3237:I3244, $C3237:$C3244)</f>
        <v>2.1011571495861683E-3</v>
      </c>
      <c r="X3238" s="5"/>
      <c r="Y3238" s="6"/>
      <c r="Z3238" s="5"/>
      <c r="AA3238" s="5"/>
      <c r="AB3238" s="5"/>
      <c r="AC3238" s="5"/>
      <c r="AD3238" s="5"/>
      <c r="AE3238" s="5"/>
      <c r="AF3238" s="5"/>
      <c r="AG3238" s="5"/>
      <c r="AH3238" s="5"/>
    </row>
    <row r="3239" spans="1:34" ht="16" x14ac:dyDescent="0.2">
      <c r="A3239" s="1">
        <v>3234</v>
      </c>
      <c r="B3239">
        <v>213358</v>
      </c>
      <c r="C3239">
        <v>6</v>
      </c>
      <c r="D3239" t="s">
        <v>11</v>
      </c>
      <c r="E3239" t="s">
        <v>415</v>
      </c>
      <c r="F3239">
        <v>227</v>
      </c>
      <c r="G3239">
        <v>0.66666666666666663</v>
      </c>
      <c r="H3239">
        <v>15690.703078864301</v>
      </c>
      <c r="I3239">
        <v>0.19155317178026049</v>
      </c>
      <c r="K3239" s="2" t="s">
        <v>974</v>
      </c>
      <c r="L3239" s="2">
        <f t="shared" ref="L3239" si="18615" xml:space="preserve"> INTERCEPT(F3237:F3244,$C3237:$C3244)</f>
        <v>257.57142857142856</v>
      </c>
      <c r="M3239" s="2">
        <f t="shared" ref="M3239" si="18616" xml:space="preserve"> INTERCEPT(G3237:G3244,$C3237:$C3244)</f>
        <v>0.69747771596512664</v>
      </c>
      <c r="N3239" s="2">
        <f t="shared" ref="N3239" si="18617" xml:space="preserve"> INTERCEPT(H3237:H3244,$C3237:$C3244)</f>
        <v>13374.704325950675</v>
      </c>
      <c r="O3239" s="2">
        <f t="shared" ref="O3239" si="18618" xml:space="preserve"> INTERCEPT(I3237:I3244,$C3237:$C3244)</f>
        <v>0.17828898623908601</v>
      </c>
      <c r="X3239" s="5"/>
      <c r="Y3239" s="6"/>
      <c r="Z3239" s="5"/>
      <c r="AA3239" s="5"/>
      <c r="AB3239" s="5"/>
      <c r="AC3239" s="5"/>
      <c r="AD3239" s="5"/>
      <c r="AE3239" s="5"/>
      <c r="AF3239" s="5"/>
      <c r="AG3239" s="5"/>
      <c r="AH3239" s="5"/>
    </row>
    <row r="3240" spans="1:34" ht="16" x14ac:dyDescent="0.2">
      <c r="A3240" s="1">
        <v>3235</v>
      </c>
      <c r="B3240">
        <v>213358</v>
      </c>
      <c r="C3240">
        <v>5</v>
      </c>
      <c r="D3240" t="s">
        <v>12</v>
      </c>
      <c r="E3240" t="s">
        <v>415</v>
      </c>
      <c r="F3240">
        <v>265</v>
      </c>
      <c r="G3240">
        <v>0.67697594501718217</v>
      </c>
      <c r="H3240">
        <v>16574.538627402031</v>
      </c>
      <c r="I3240">
        <v>0.1814816346184433</v>
      </c>
      <c r="K3240" s="2" t="s">
        <v>1386</v>
      </c>
      <c r="L3240" s="2">
        <f t="shared" ref="L3240:O3240" si="18619" xml:space="preserve"> L3239 + (11*L3238)</f>
        <v>212.78571428571428</v>
      </c>
      <c r="M3240" s="2">
        <f t="shared" si="18619"/>
        <v>0.72066955747791561</v>
      </c>
      <c r="N3240" s="2">
        <f t="shared" si="18619"/>
        <v>17690.761630514578</v>
      </c>
      <c r="O3240" s="2">
        <f t="shared" si="18619"/>
        <v>0.20140171488453387</v>
      </c>
      <c r="X3240" s="5"/>
      <c r="Y3240" s="6"/>
      <c r="Z3240" s="5"/>
      <c r="AA3240" s="5"/>
      <c r="AB3240" s="5"/>
      <c r="AC3240" s="5"/>
      <c r="AD3240" s="5"/>
      <c r="AE3240" s="5"/>
      <c r="AF3240" s="5"/>
      <c r="AG3240" s="5"/>
      <c r="AH3240" s="5"/>
    </row>
    <row r="3241" spans="1:34" ht="16" x14ac:dyDescent="0.2">
      <c r="A3241" s="1">
        <v>3236</v>
      </c>
      <c r="B3241">
        <v>213358</v>
      </c>
      <c r="C3241">
        <v>4</v>
      </c>
      <c r="D3241" t="s">
        <v>13</v>
      </c>
      <c r="E3241" t="s">
        <v>415</v>
      </c>
      <c r="F3241">
        <v>291</v>
      </c>
      <c r="G3241">
        <v>0.78026905829596416</v>
      </c>
      <c r="H3241">
        <v>15617.77526237251</v>
      </c>
      <c r="I3241">
        <v>0.18991075772790789</v>
      </c>
      <c r="K3241" s="2" t="s">
        <v>976</v>
      </c>
      <c r="L3241" s="2">
        <f t="shared" ref="L3241" si="18620" xml:space="preserve"> (L3240 - F3244) / F3244</f>
        <v>-0.14543889845094668</v>
      </c>
      <c r="M3241" s="2">
        <f t="shared" ref="M3241" si="18621" xml:space="preserve"> (M3240 - G3244) / G3244</f>
        <v>9.5929445395410137E-2</v>
      </c>
      <c r="N3241" s="2">
        <f t="shared" ref="N3241" si="18622" xml:space="preserve"> (N3240 - H3244) / H3244</f>
        <v>0.40175389627982278</v>
      </c>
      <c r="O3241" s="2">
        <f t="shared" ref="O3241" si="18623" xml:space="preserve"> (O3240 - I3244) / I3244</f>
        <v>0.13643371171515531</v>
      </c>
      <c r="X3241" s="5"/>
      <c r="Y3241" s="6"/>
      <c r="Z3241" s="5"/>
      <c r="AA3241" s="5"/>
      <c r="AB3241" s="5"/>
      <c r="AC3241" s="5"/>
      <c r="AD3241" s="5"/>
      <c r="AE3241" s="5"/>
      <c r="AF3241" s="5"/>
      <c r="AG3241" s="5"/>
      <c r="AH3241" s="5"/>
    </row>
    <row r="3242" spans="1:34" ht="16" x14ac:dyDescent="0.2">
      <c r="A3242" s="1">
        <v>3237</v>
      </c>
      <c r="B3242">
        <v>213358</v>
      </c>
      <c r="C3242">
        <v>3</v>
      </c>
      <c r="D3242" t="s">
        <v>14</v>
      </c>
      <c r="E3242" t="s">
        <v>415</v>
      </c>
      <c r="F3242">
        <v>223</v>
      </c>
      <c r="G3242">
        <v>0.72052401746724892</v>
      </c>
      <c r="H3242">
        <v>14617.1917200262</v>
      </c>
      <c r="I3242">
        <v>0.18941913402164939</v>
      </c>
      <c r="K3242" s="2" t="s">
        <v>977</v>
      </c>
      <c r="L3242" s="2">
        <f t="shared" ref="L3242" si="18624">IF(L3237&lt;=$L$1,1,0)</f>
        <v>1</v>
      </c>
      <c r="M3242" s="2">
        <f t="shared" ref="M3242" si="18625">IF(M3237&lt;=$M$1,1,0)</f>
        <v>1</v>
      </c>
      <c r="N3242" s="2">
        <f t="shared" ref="N3242" si="18626">IF(N3237&lt;=$N$1,1,0)</f>
        <v>0</v>
      </c>
      <c r="O3242" s="2">
        <f t="shared" ref="O3242" si="18627">IF(O3237&lt;=$O$1,1,0)</f>
        <v>0</v>
      </c>
      <c r="X3242" s="5" t="s">
        <v>977</v>
      </c>
      <c r="Y3242" s="5">
        <f t="shared" ref="Y3242" ca="1" si="18628">IF(L3237&lt;=$Y$1,1,0)</f>
        <v>0</v>
      </c>
      <c r="Z3242" s="5">
        <f t="shared" ref="Z3242" ca="1" si="18629">IF(M3237&lt;=$Z$1,1,0)</f>
        <v>0</v>
      </c>
      <c r="AA3242" s="5">
        <f t="shared" ref="AA3242" ca="1" si="18630">IF(N3237&lt;=$AA$1,1,0)</f>
        <v>0</v>
      </c>
      <c r="AB3242" s="5">
        <f t="shared" ref="AB3242" ca="1" si="18631">IF(O3237&lt;=$AB$1,1,0)</f>
        <v>0</v>
      </c>
      <c r="AC3242" s="5"/>
      <c r="AD3242" s="5"/>
      <c r="AE3242" s="5"/>
      <c r="AF3242" s="5"/>
      <c r="AG3242" s="5"/>
      <c r="AH3242" s="5"/>
    </row>
    <row r="3243" spans="1:34" ht="16" x14ac:dyDescent="0.2">
      <c r="A3243" s="1">
        <v>3238</v>
      </c>
      <c r="B3243">
        <v>213358</v>
      </c>
      <c r="C3243">
        <v>2</v>
      </c>
      <c r="D3243" t="s">
        <v>15</v>
      </c>
      <c r="E3243" t="s">
        <v>415</v>
      </c>
      <c r="F3243">
        <v>229</v>
      </c>
      <c r="G3243">
        <v>0.71900826446280997</v>
      </c>
      <c r="H3243">
        <v>14706.728347357481</v>
      </c>
      <c r="I3243">
        <v>0.18339916201371639</v>
      </c>
      <c r="K3243" s="2" t="s">
        <v>978</v>
      </c>
      <c r="L3243" s="2">
        <f t="shared" ref="L3243" si="18632">IF(L3237&lt;=$L$2, 1, 0)</f>
        <v>1</v>
      </c>
      <c r="M3243" s="2">
        <f t="shared" ref="M3243" si="18633">IF(M3237&lt;=$M$2, 1, 0)</f>
        <v>1</v>
      </c>
      <c r="N3243" s="2">
        <f t="shared" ref="N3243" si="18634">IF(N3237&lt;=$N$2, 1, 0)</f>
        <v>0</v>
      </c>
      <c r="O3243" s="2">
        <f t="shared" ref="O3243" si="18635">IF(O3237&lt;=$O$2, 1, 0)</f>
        <v>0</v>
      </c>
      <c r="X3243" s="5" t="s">
        <v>978</v>
      </c>
      <c r="Y3243" s="5">
        <f t="shared" ref="Y3243" ca="1" si="18636">IF(L3237&lt;=$Y$2, 1, 0)</f>
        <v>0</v>
      </c>
      <c r="Z3243" s="5">
        <f t="shared" ref="Z3243" ca="1" si="18637">IF(M3237&lt;=$Z$2, 1, 0)</f>
        <v>0</v>
      </c>
      <c r="AA3243" s="5">
        <f t="shared" ref="AA3243" ca="1" si="18638">IF(N3237&lt;=$AA$2, 1, 0)</f>
        <v>0</v>
      </c>
      <c r="AB3243" s="5">
        <f t="shared" ref="AB3243" ca="1" si="18639">IF(O3237&lt;=$AB$2, 1, 0)</f>
        <v>0</v>
      </c>
      <c r="AC3243" s="5"/>
      <c r="AD3243" s="5" t="s">
        <v>1952</v>
      </c>
      <c r="AE3243" s="5">
        <f t="shared" ref="AE3243" ca="1" si="18640" xml:space="preserve"> Y3242+Y3243+Y3244</f>
        <v>0</v>
      </c>
      <c r="AF3243" s="5">
        <f t="shared" ref="AF3243" ca="1" si="18641">Z3242+Z3243+Z3244</f>
        <v>0</v>
      </c>
      <c r="AG3243" s="5">
        <f t="shared" ref="AG3243" ca="1" si="18642">AA3242+AA3243+AA3244</f>
        <v>0</v>
      </c>
      <c r="AH3243" s="5">
        <f t="shared" ref="AH3243" ca="1" si="18643">AB3242+AB3243+AB3244</f>
        <v>0</v>
      </c>
    </row>
    <row r="3244" spans="1:34" ht="16" x14ac:dyDescent="0.2">
      <c r="A3244" s="1">
        <v>3239</v>
      </c>
      <c r="B3244">
        <v>213358</v>
      </c>
      <c r="C3244">
        <v>1</v>
      </c>
      <c r="D3244" t="s">
        <v>16</v>
      </c>
      <c r="E3244" t="s">
        <v>415</v>
      </c>
      <c r="F3244">
        <v>249</v>
      </c>
      <c r="G3244">
        <v>0.65758754863813229</v>
      </c>
      <c r="H3244">
        <v>12620.44762455441</v>
      </c>
      <c r="I3244">
        <v>0.1772225804359232</v>
      </c>
      <c r="K3244" s="2" t="s">
        <v>979</v>
      </c>
      <c r="L3244" s="2">
        <f t="shared" ref="L3244" si="18644">IF(L3241&lt;=$L$1, 1,0)</f>
        <v>1</v>
      </c>
      <c r="M3244" s="2">
        <f t="shared" ref="M3244" si="18645">IF(M3241&lt;=$M$1, 1,0)</f>
        <v>1</v>
      </c>
      <c r="N3244" s="2">
        <f t="shared" ref="N3244" si="18646">IF(N3241&lt;=$N$1, 1,0)</f>
        <v>0</v>
      </c>
      <c r="O3244" s="2">
        <f t="shared" ref="O3244" si="18647">IF(O3241&lt;=$O$1, 1,0)</f>
        <v>0</v>
      </c>
      <c r="X3244" s="5" t="s">
        <v>979</v>
      </c>
      <c r="Y3244" s="5">
        <f t="shared" ref="Y3244" ca="1" si="18648">IF(L3241&lt;=$Y$1, 1,0)</f>
        <v>0</v>
      </c>
      <c r="Z3244" s="5">
        <f t="shared" ref="Z3244" ca="1" si="18649">IF(M3241&lt;=$Z$1, 1,0)</f>
        <v>0</v>
      </c>
      <c r="AA3244" s="5">
        <f t="shared" ref="AA3244" ca="1" si="18650">IF(N3241&lt;=$AA$1, 1,0)</f>
        <v>0</v>
      </c>
      <c r="AB3244" s="5">
        <f t="shared" ref="AB3244" ca="1" si="18651">IF(O3241&lt;=$AB$1, 1,0)</f>
        <v>0</v>
      </c>
      <c r="AC3244" s="5"/>
      <c r="AD3244" s="5" t="s">
        <v>1953</v>
      </c>
      <c r="AE3244" s="5"/>
      <c r="AF3244" s="5"/>
      <c r="AG3244" s="5"/>
      <c r="AH3244" s="5">
        <f t="shared" ref="AH3244" ca="1" si="18652">AE3243+AF3243+AG3243+AH3243</f>
        <v>0</v>
      </c>
    </row>
    <row r="3245" spans="1:34" ht="16" x14ac:dyDescent="0.2">
      <c r="A3245" s="1">
        <v>3240</v>
      </c>
      <c r="B3245">
        <v>213367</v>
      </c>
      <c r="C3245">
        <v>8</v>
      </c>
      <c r="D3245" t="s">
        <v>8</v>
      </c>
      <c r="E3245" t="s">
        <v>416</v>
      </c>
      <c r="F3245">
        <v>793</v>
      </c>
      <c r="G3245">
        <v>0.70769230769230773</v>
      </c>
      <c r="H3245">
        <v>15844.087072298969</v>
      </c>
      <c r="I3245">
        <v>0.68949767541889362</v>
      </c>
      <c r="K3245" s="2" t="s">
        <v>972</v>
      </c>
      <c r="L3245" s="4">
        <f t="shared" ref="L3245" si="18653" xml:space="preserve"> (F3245 - F3252) / F3252</f>
        <v>-0.14362850971922247</v>
      </c>
      <c r="M3245" s="4">
        <f t="shared" ref="M3245" si="18654" xml:space="preserve"> (G3245 - G3252) / G3252</f>
        <v>-0.115874707010441</v>
      </c>
      <c r="N3245" s="4">
        <f t="shared" ref="N3245" si="18655" xml:space="preserve"> (H3245 - H3252) / H3252</f>
        <v>2.4424482470388177E-2</v>
      </c>
      <c r="O3245" s="4">
        <f t="shared" ref="O3245" si="18656" xml:space="preserve"> (I3245 - I3252) / I3252</f>
        <v>0.2526969454243051</v>
      </c>
      <c r="X3245" s="5"/>
      <c r="Y3245" s="6"/>
      <c r="Z3245" s="5"/>
      <c r="AA3245" s="5"/>
      <c r="AB3245" s="5"/>
      <c r="AC3245" s="5"/>
      <c r="AD3245" s="5"/>
      <c r="AE3245" s="5"/>
      <c r="AF3245" s="5"/>
      <c r="AG3245" s="5"/>
      <c r="AH3245" s="5"/>
    </row>
    <row r="3246" spans="1:34" ht="16" x14ac:dyDescent="0.2">
      <c r="A3246" s="1">
        <v>3241</v>
      </c>
      <c r="B3246">
        <v>213367</v>
      </c>
      <c r="C3246">
        <v>7</v>
      </c>
      <c r="D3246" t="s">
        <v>10</v>
      </c>
      <c r="E3246" t="s">
        <v>416</v>
      </c>
      <c r="F3246">
        <v>1049</v>
      </c>
      <c r="G3246">
        <v>0.74328678839957041</v>
      </c>
      <c r="H3246">
        <v>16251.999707359901</v>
      </c>
      <c r="I3246">
        <v>0.73982237029692999</v>
      </c>
      <c r="K3246" s="2" t="s">
        <v>973</v>
      </c>
      <c r="L3246" s="2">
        <f t="shared" ref="L3246" si="18657" xml:space="preserve"> SLOPE(F3245:F3252, $C3245:$C3252)</f>
        <v>0.8928571428571429</v>
      </c>
      <c r="M3246" s="2">
        <f t="shared" ref="M3246" si="18658" xml:space="preserve"> SLOPE(G3245:G3252, $C3245:$C3252)</f>
        <v>-1.4510435694465626E-2</v>
      </c>
      <c r="N3246" s="2">
        <f t="shared" ref="N3246" si="18659" xml:space="preserve"> SLOPE(H3245:H3252, $C3245:$C3252)</f>
        <v>8.2505433746204329</v>
      </c>
      <c r="O3246" s="2">
        <f t="shared" ref="O3246" si="18660" xml:space="preserve"> SLOPE(I3245:I3252, $C3245:$C3252)</f>
        <v>1.5633693288562119E-2</v>
      </c>
      <c r="X3246" s="5"/>
      <c r="Y3246" s="6"/>
      <c r="Z3246" s="5"/>
      <c r="AA3246" s="5"/>
      <c r="AB3246" s="5"/>
      <c r="AC3246" s="5"/>
      <c r="AD3246" s="5"/>
      <c r="AE3246" s="5"/>
      <c r="AF3246" s="5"/>
      <c r="AG3246" s="5"/>
      <c r="AH3246" s="5"/>
    </row>
    <row r="3247" spans="1:34" ht="16" x14ac:dyDescent="0.2">
      <c r="A3247" s="1">
        <v>3242</v>
      </c>
      <c r="B3247">
        <v>213367</v>
      </c>
      <c r="C3247">
        <v>6</v>
      </c>
      <c r="D3247" t="s">
        <v>11</v>
      </c>
      <c r="E3247" t="s">
        <v>416</v>
      </c>
      <c r="F3247">
        <v>1052</v>
      </c>
      <c r="G3247">
        <v>0.76329113924050629</v>
      </c>
      <c r="H3247">
        <v>15451.262163923409</v>
      </c>
      <c r="I3247">
        <v>0.72935603906267865</v>
      </c>
      <c r="K3247" s="2" t="s">
        <v>974</v>
      </c>
      <c r="L3247" s="2">
        <f t="shared" ref="L3247" si="18661" xml:space="preserve"> INTERCEPT(F3245:F3252,$C3245:$C3252)</f>
        <v>916.10714285714289</v>
      </c>
      <c r="M3247" s="2">
        <f t="shared" ref="M3247" si="18662" xml:space="preserve"> INTERCEPT(G3245:G3252,$C3245:$C3252)</f>
        <v>0.8375690755963312</v>
      </c>
      <c r="N3247" s="2">
        <f t="shared" ref="N3247" si="18663" xml:space="preserve"> INTERCEPT(H3245:H3252,$C3245:$C3252)</f>
        <v>16299.286163088627</v>
      </c>
      <c r="O3247" s="2">
        <f t="shared" ref="O3247" si="18664" xml:space="preserve"> INTERCEPT(I3245:I3252,$C3245:$C3252)</f>
        <v>0.6111978250096165</v>
      </c>
      <c r="X3247" s="5"/>
      <c r="Y3247" s="6"/>
      <c r="Z3247" s="5"/>
      <c r="AA3247" s="5"/>
      <c r="AB3247" s="5"/>
      <c r="AC3247" s="5"/>
      <c r="AD3247" s="5"/>
      <c r="AE3247" s="5"/>
      <c r="AF3247" s="5"/>
      <c r="AG3247" s="5"/>
      <c r="AH3247" s="5"/>
    </row>
    <row r="3248" spans="1:34" ht="16" x14ac:dyDescent="0.2">
      <c r="A3248" s="1">
        <v>3243</v>
      </c>
      <c r="B3248">
        <v>213367</v>
      </c>
      <c r="C3248">
        <v>5</v>
      </c>
      <c r="D3248" t="s">
        <v>12</v>
      </c>
      <c r="E3248" t="s">
        <v>416</v>
      </c>
      <c r="F3248">
        <v>869</v>
      </c>
      <c r="G3248">
        <v>0.74964639321074966</v>
      </c>
      <c r="H3248">
        <v>17235.265782950009</v>
      </c>
      <c r="I3248">
        <v>0.6759312468960369</v>
      </c>
      <c r="K3248" s="2" t="s">
        <v>1387</v>
      </c>
      <c r="L3248" s="2">
        <f t="shared" ref="L3248:O3248" si="18665" xml:space="preserve"> L3247 + (11*L3246)</f>
        <v>925.92857142857144</v>
      </c>
      <c r="M3248" s="2">
        <f t="shared" si="18665"/>
        <v>0.67795428295720939</v>
      </c>
      <c r="N3248" s="2">
        <f t="shared" si="18665"/>
        <v>16390.042140209451</v>
      </c>
      <c r="O3248" s="2">
        <f t="shared" si="18665"/>
        <v>0.78316845118379985</v>
      </c>
      <c r="X3248" s="5"/>
      <c r="Y3248" s="6"/>
      <c r="Z3248" s="5"/>
      <c r="AA3248" s="5"/>
      <c r="AB3248" s="5"/>
      <c r="AC3248" s="5"/>
      <c r="AD3248" s="5"/>
      <c r="AE3248" s="5"/>
      <c r="AF3248" s="5"/>
      <c r="AG3248" s="5"/>
      <c r="AH3248" s="5"/>
    </row>
    <row r="3249" spans="1:34" ht="16" x14ac:dyDescent="0.2">
      <c r="A3249" s="1">
        <v>3244</v>
      </c>
      <c r="B3249">
        <v>213367</v>
      </c>
      <c r="C3249">
        <v>4</v>
      </c>
      <c r="D3249" t="s">
        <v>13</v>
      </c>
      <c r="E3249" t="s">
        <v>416</v>
      </c>
      <c r="F3249">
        <v>815</v>
      </c>
      <c r="G3249">
        <v>0.78290993071593529</v>
      </c>
      <c r="H3249">
        <v>18268.744576154659</v>
      </c>
      <c r="I3249">
        <v>0.6782913808710489</v>
      </c>
      <c r="K3249" s="2" t="s">
        <v>976</v>
      </c>
      <c r="L3249" s="2">
        <f t="shared" ref="L3249" si="18666" xml:space="preserve"> (L3248 - F3252) / F3252</f>
        <v>-7.7136686207942968E-5</v>
      </c>
      <c r="M3249" s="2">
        <f t="shared" ref="M3249" si="18667" xml:space="preserve"> (M3248 - G3252) / G3252</f>
        <v>-0.1530266437293589</v>
      </c>
      <c r="N3249" s="2">
        <f t="shared" ref="N3249" si="18668" xml:space="preserve"> (N3248 - H3252) / H3252</f>
        <v>5.9724069965972917E-2</v>
      </c>
      <c r="O3249" s="2">
        <f t="shared" ref="O3249" si="18669" xml:space="preserve"> (O3248 - I3252) / I3252</f>
        <v>0.42288039760916463</v>
      </c>
      <c r="X3249" s="5"/>
      <c r="Y3249" s="6"/>
      <c r="Z3249" s="5"/>
      <c r="AA3249" s="5"/>
      <c r="AB3249" s="5"/>
      <c r="AC3249" s="5"/>
      <c r="AD3249" s="5"/>
      <c r="AE3249" s="5"/>
      <c r="AF3249" s="5"/>
      <c r="AG3249" s="5"/>
      <c r="AH3249" s="5"/>
    </row>
    <row r="3250" spans="1:34" ht="16" x14ac:dyDescent="0.2">
      <c r="A3250" s="1">
        <v>3245</v>
      </c>
      <c r="B3250">
        <v>213367</v>
      </c>
      <c r="C3250">
        <v>3</v>
      </c>
      <c r="D3250" t="s">
        <v>14</v>
      </c>
      <c r="E3250" t="s">
        <v>416</v>
      </c>
      <c r="F3250">
        <v>918</v>
      </c>
      <c r="G3250">
        <v>0.80593607305936077</v>
      </c>
      <c r="H3250">
        <v>16168.268826911561</v>
      </c>
      <c r="I3250">
        <v>0.70011605006270983</v>
      </c>
      <c r="K3250" s="2" t="s">
        <v>977</v>
      </c>
      <c r="L3250" s="2">
        <f t="shared" ref="L3250" si="18670">IF(L3245&lt;=$L$1,1,0)</f>
        <v>1</v>
      </c>
      <c r="M3250" s="2">
        <f t="shared" ref="M3250" si="18671">IF(M3245&lt;=$M$1,1,0)</f>
        <v>1</v>
      </c>
      <c r="N3250" s="2">
        <f t="shared" ref="N3250" si="18672">IF(N3245&lt;=$N$1,1,0)</f>
        <v>0</v>
      </c>
      <c r="O3250" s="2">
        <f t="shared" ref="O3250" si="18673">IF(O3245&lt;=$O$1,1,0)</f>
        <v>0</v>
      </c>
      <c r="X3250" s="5" t="s">
        <v>977</v>
      </c>
      <c r="Y3250" s="5">
        <f t="shared" ref="Y3250" ca="1" si="18674">IF(L3245&lt;=$Y$1,1,0)</f>
        <v>0</v>
      </c>
      <c r="Z3250" s="5">
        <f t="shared" ref="Z3250" ca="1" si="18675">IF(M3245&lt;=$Z$1,1,0)</f>
        <v>1</v>
      </c>
      <c r="AA3250" s="5">
        <f t="shared" ref="AA3250" ca="1" si="18676">IF(N3245&lt;=$AA$1,1,0)</f>
        <v>1</v>
      </c>
      <c r="AB3250" s="5">
        <f t="shared" ref="AB3250" ca="1" si="18677">IF(O3245&lt;=$AB$1,1,0)</f>
        <v>0</v>
      </c>
      <c r="AC3250" s="5"/>
      <c r="AD3250" s="5"/>
      <c r="AE3250" s="5"/>
      <c r="AF3250" s="5"/>
      <c r="AG3250" s="5"/>
      <c r="AH3250" s="5"/>
    </row>
    <row r="3251" spans="1:34" ht="16" x14ac:dyDescent="0.2">
      <c r="A3251" s="1">
        <v>3246</v>
      </c>
      <c r="B3251">
        <v>213367</v>
      </c>
      <c r="C3251">
        <v>2</v>
      </c>
      <c r="D3251" t="s">
        <v>15</v>
      </c>
      <c r="E3251" t="s">
        <v>416</v>
      </c>
      <c r="F3251">
        <v>939</v>
      </c>
      <c r="G3251">
        <v>0.8249708284714119</v>
      </c>
      <c r="H3251">
        <v>16005.350769461411</v>
      </c>
      <c r="I3251">
        <v>0.68897019739775922</v>
      </c>
      <c r="K3251" s="2" t="s">
        <v>978</v>
      </c>
      <c r="L3251" s="2">
        <f t="shared" ref="L3251" si="18678">IF(L3245&lt;=$L$2, 1, 0)</f>
        <v>1</v>
      </c>
      <c r="M3251" s="2">
        <f t="shared" ref="M3251" si="18679">IF(M3245&lt;=$M$2, 1, 0)</f>
        <v>1</v>
      </c>
      <c r="N3251" s="2">
        <f t="shared" ref="N3251" si="18680">IF(N3245&lt;=$N$2, 1, 0)</f>
        <v>0</v>
      </c>
      <c r="O3251" s="2">
        <f t="shared" ref="O3251" si="18681">IF(O3245&lt;=$O$2, 1, 0)</f>
        <v>0</v>
      </c>
      <c r="X3251" s="5" t="s">
        <v>978</v>
      </c>
      <c r="Y3251" s="5">
        <f t="shared" ref="Y3251" ca="1" si="18682">IF(L3245&lt;=$Y$2, 1, 0)</f>
        <v>0</v>
      </c>
      <c r="Z3251" s="5">
        <f t="shared" ref="Z3251" ca="1" si="18683">IF(M3245&lt;=$Z$2, 1, 0)</f>
        <v>1</v>
      </c>
      <c r="AA3251" s="5">
        <f t="shared" ref="AA3251" ca="1" si="18684">IF(N3245&lt;=$AA$2, 1, 0)</f>
        <v>0</v>
      </c>
      <c r="AB3251" s="5">
        <f t="shared" ref="AB3251" ca="1" si="18685">IF(O3245&lt;=$AB$2, 1, 0)</f>
        <v>0</v>
      </c>
      <c r="AC3251" s="5"/>
      <c r="AD3251" s="5" t="s">
        <v>1952</v>
      </c>
      <c r="AE3251" s="5">
        <f t="shared" ref="AE3251" ca="1" si="18686" xml:space="preserve"> Y3250+Y3251+Y3252</f>
        <v>0</v>
      </c>
      <c r="AF3251" s="5">
        <f t="shared" ref="AF3251" ca="1" si="18687">Z3250+Z3251+Z3252</f>
        <v>3</v>
      </c>
      <c r="AG3251" s="5">
        <f t="shared" ref="AG3251" ca="1" si="18688">AA3250+AA3251+AA3252</f>
        <v>1</v>
      </c>
      <c r="AH3251" s="5">
        <f t="shared" ref="AH3251" ca="1" si="18689">AB3250+AB3251+AB3252</f>
        <v>0</v>
      </c>
    </row>
    <row r="3252" spans="1:34" ht="16" x14ac:dyDescent="0.2">
      <c r="A3252" s="1">
        <v>3247</v>
      </c>
      <c r="B3252">
        <v>213367</v>
      </c>
      <c r="C3252">
        <v>1</v>
      </c>
      <c r="D3252" t="s">
        <v>16</v>
      </c>
      <c r="E3252" t="s">
        <v>416</v>
      </c>
      <c r="F3252">
        <v>926</v>
      </c>
      <c r="G3252">
        <v>0.80044345898004432</v>
      </c>
      <c r="H3252">
        <v>15466.329967135431</v>
      </c>
      <c r="I3252">
        <v>0.55041059845911222</v>
      </c>
      <c r="K3252" s="2" t="s">
        <v>979</v>
      </c>
      <c r="L3252" s="2">
        <f t="shared" ref="L3252" si="18690">IF(L3249&lt;=$L$1, 1,0)</f>
        <v>1</v>
      </c>
      <c r="M3252" s="2">
        <f t="shared" ref="M3252" si="18691">IF(M3249&lt;=$M$1, 1,0)</f>
        <v>1</v>
      </c>
      <c r="N3252" s="2">
        <f t="shared" ref="N3252" si="18692">IF(N3249&lt;=$N$1, 1,0)</f>
        <v>0</v>
      </c>
      <c r="O3252" s="2">
        <f t="shared" ref="O3252" si="18693">IF(O3249&lt;=$O$1, 1,0)</f>
        <v>0</v>
      </c>
      <c r="X3252" s="5" t="s">
        <v>979</v>
      </c>
      <c r="Y3252" s="5">
        <f t="shared" ref="Y3252" ca="1" si="18694">IF(L3249&lt;=$Y$1, 1,0)</f>
        <v>0</v>
      </c>
      <c r="Z3252" s="5">
        <f t="shared" ref="Z3252" ca="1" si="18695">IF(M3249&lt;=$Z$1, 1,0)</f>
        <v>1</v>
      </c>
      <c r="AA3252" s="5">
        <f t="shared" ref="AA3252" ca="1" si="18696">IF(N3249&lt;=$AA$1, 1,0)</f>
        <v>0</v>
      </c>
      <c r="AB3252" s="5">
        <f t="shared" ref="AB3252" ca="1" si="18697">IF(O3249&lt;=$AB$1, 1,0)</f>
        <v>0</v>
      </c>
      <c r="AC3252" s="5"/>
      <c r="AD3252" s="5" t="s">
        <v>1953</v>
      </c>
      <c r="AE3252" s="5"/>
      <c r="AF3252" s="5"/>
      <c r="AG3252" s="5"/>
      <c r="AH3252" s="5">
        <f t="shared" ref="AH3252" ca="1" si="18698">AE3251+AF3251+AG3251+AH3251</f>
        <v>4</v>
      </c>
    </row>
    <row r="3253" spans="1:34" ht="16" x14ac:dyDescent="0.2">
      <c r="A3253" s="1">
        <v>3248</v>
      </c>
      <c r="B3253">
        <v>117627</v>
      </c>
      <c r="C3253">
        <v>8</v>
      </c>
      <c r="D3253" t="s">
        <v>8</v>
      </c>
      <c r="E3253" t="s">
        <v>417</v>
      </c>
      <c r="F3253">
        <v>334</v>
      </c>
      <c r="G3253">
        <v>0.77777777777777779</v>
      </c>
      <c r="H3253">
        <v>19859.646022563691</v>
      </c>
      <c r="I3253">
        <v>0.25814758527632831</v>
      </c>
      <c r="K3253" s="2" t="s">
        <v>972</v>
      </c>
      <c r="L3253" s="4">
        <f t="shared" ref="L3253" si="18699" xml:space="preserve"> (F3253 - F3260) / F3260</f>
        <v>-0.33992094861660077</v>
      </c>
      <c r="M3253" s="4">
        <f t="shared" ref="M3253" si="18700" xml:space="preserve"> (G3253 - G3260) / G3260</f>
        <v>5.9880239520958348E-3</v>
      </c>
      <c r="N3253" s="4">
        <f t="shared" ref="N3253" si="18701" xml:space="preserve"> (H3253 - H3260) / H3260</f>
        <v>0.24854843441895091</v>
      </c>
      <c r="O3253" s="4">
        <f t="shared" ref="O3253" si="18702" xml:space="preserve"> (I3253 - I3260) / I3260</f>
        <v>0.14964186278540176</v>
      </c>
      <c r="X3253" s="5"/>
      <c r="Y3253" s="6"/>
      <c r="Z3253" s="5"/>
      <c r="AA3253" s="5"/>
      <c r="AB3253" s="5"/>
      <c r="AC3253" s="5"/>
      <c r="AD3253" s="5"/>
      <c r="AE3253" s="5"/>
      <c r="AF3253" s="5"/>
      <c r="AG3253" s="5"/>
      <c r="AH3253" s="5"/>
    </row>
    <row r="3254" spans="1:34" ht="16" x14ac:dyDescent="0.2">
      <c r="A3254" s="1">
        <v>3249</v>
      </c>
      <c r="B3254">
        <v>117627</v>
      </c>
      <c r="C3254">
        <v>7</v>
      </c>
      <c r="D3254" t="s">
        <v>10</v>
      </c>
      <c r="E3254" t="s">
        <v>417</v>
      </c>
      <c r="F3254">
        <v>356</v>
      </c>
      <c r="G3254">
        <v>0.78116343490304707</v>
      </c>
      <c r="H3254">
        <v>17363.69188157281</v>
      </c>
      <c r="I3254">
        <v>0.2419602691201741</v>
      </c>
      <c r="K3254" s="2" t="s">
        <v>973</v>
      </c>
      <c r="L3254" s="2">
        <f t="shared" ref="L3254" si="18703" xml:space="preserve"> SLOPE(F3253:F3260, $C3253:$C3260)</f>
        <v>-24.5</v>
      </c>
      <c r="M3254" s="2">
        <f t="shared" ref="M3254" si="18704" xml:space="preserve"> SLOPE(G3253:G3260, $C3253:$C3260)</f>
        <v>5.5202071666849274E-4</v>
      </c>
      <c r="N3254" s="2">
        <f t="shared" ref="N3254" si="18705" xml:space="preserve"> SLOPE(H3253:H3260, $C3253:$C3260)</f>
        <v>441.04365952371614</v>
      </c>
      <c r="O3254" s="2">
        <f t="shared" ref="O3254" si="18706" xml:space="preserve"> SLOPE(I3253:I3260, $C3253:$C3260)</f>
        <v>3.6079180639294406E-3</v>
      </c>
      <c r="X3254" s="5"/>
      <c r="Y3254" s="6"/>
      <c r="Z3254" s="5"/>
      <c r="AA3254" s="5"/>
      <c r="AB3254" s="5"/>
      <c r="AC3254" s="5"/>
      <c r="AD3254" s="5"/>
      <c r="AE3254" s="5"/>
      <c r="AF3254" s="5"/>
      <c r="AG3254" s="5"/>
      <c r="AH3254" s="5"/>
    </row>
    <row r="3255" spans="1:34" ht="16" x14ac:dyDescent="0.2">
      <c r="A3255" s="1">
        <v>3250</v>
      </c>
      <c r="B3255">
        <v>117627</v>
      </c>
      <c r="C3255">
        <v>6</v>
      </c>
      <c r="D3255" t="s">
        <v>11</v>
      </c>
      <c r="E3255" t="s">
        <v>417</v>
      </c>
      <c r="F3255">
        <v>420</v>
      </c>
      <c r="G3255">
        <v>0.74617737003058104</v>
      </c>
      <c r="H3255">
        <v>18428.572590985019</v>
      </c>
      <c r="I3255">
        <v>0.22495746802465691</v>
      </c>
      <c r="K3255" s="2" t="s">
        <v>974</v>
      </c>
      <c r="L3255" s="2">
        <f t="shared" ref="L3255" si="18707" xml:space="preserve"> INTERCEPT(F3253:F3260,$C3253:$C3260)</f>
        <v>525.5</v>
      </c>
      <c r="M3255" s="2">
        <f t="shared" ref="M3255" si="18708" xml:space="preserve"> INTERCEPT(G3253:G3260,$C3253:$C3260)</f>
        <v>0.76548035046906171</v>
      </c>
      <c r="N3255" s="2">
        <f t="shared" ref="N3255" si="18709" xml:space="preserve"> INTERCEPT(H3253:H3260,$C3253:$C3260)</f>
        <v>15587.688089011061</v>
      </c>
      <c r="O3255" s="2">
        <f t="shared" ref="O3255" si="18710" xml:space="preserve"> INTERCEPT(I3253:I3260,$C3253:$C3260)</f>
        <v>0.21558284960225899</v>
      </c>
      <c r="X3255" s="5"/>
      <c r="Y3255" s="6"/>
      <c r="Z3255" s="5"/>
      <c r="AA3255" s="5"/>
      <c r="AB3255" s="5"/>
      <c r="AC3255" s="5"/>
      <c r="AD3255" s="5"/>
      <c r="AE3255" s="5"/>
      <c r="AF3255" s="5"/>
      <c r="AG3255" s="5"/>
      <c r="AH3255" s="5"/>
    </row>
    <row r="3256" spans="1:34" ht="16" x14ac:dyDescent="0.2">
      <c r="A3256" s="1">
        <v>3251</v>
      </c>
      <c r="B3256">
        <v>117627</v>
      </c>
      <c r="C3256">
        <v>5</v>
      </c>
      <c r="D3256" t="s">
        <v>12</v>
      </c>
      <c r="E3256" t="s">
        <v>417</v>
      </c>
      <c r="F3256">
        <v>327</v>
      </c>
      <c r="G3256">
        <v>0.75934579439252337</v>
      </c>
      <c r="H3256">
        <v>18512.74288642496</v>
      </c>
      <c r="I3256">
        <v>0.2323562655433167</v>
      </c>
      <c r="K3256" s="2" t="s">
        <v>1388</v>
      </c>
      <c r="L3256" s="2">
        <f t="shared" ref="L3256:O3256" si="18711" xml:space="preserve"> L3255 + (11*L3254)</f>
        <v>256</v>
      </c>
      <c r="M3256" s="2">
        <f t="shared" si="18711"/>
        <v>0.77155257835241509</v>
      </c>
      <c r="N3256" s="2">
        <f t="shared" si="18711"/>
        <v>20439.16834377194</v>
      </c>
      <c r="O3256" s="2">
        <f t="shared" si="18711"/>
        <v>0.25526994830548283</v>
      </c>
      <c r="X3256" s="5"/>
      <c r="Y3256" s="6"/>
      <c r="Z3256" s="5"/>
      <c r="AA3256" s="5"/>
      <c r="AB3256" s="5"/>
      <c r="AC3256" s="5"/>
      <c r="AD3256" s="5"/>
      <c r="AE3256" s="5"/>
      <c r="AF3256" s="5"/>
      <c r="AG3256" s="5"/>
      <c r="AH3256" s="5"/>
    </row>
    <row r="3257" spans="1:34" ht="16" x14ac:dyDescent="0.2">
      <c r="A3257" s="1">
        <v>3252</v>
      </c>
      <c r="B3257">
        <v>117627</v>
      </c>
      <c r="C3257">
        <v>4</v>
      </c>
      <c r="D3257" t="s">
        <v>13</v>
      </c>
      <c r="E3257" t="s">
        <v>417</v>
      </c>
      <c r="F3257">
        <v>435</v>
      </c>
      <c r="G3257">
        <v>0.77581120943952797</v>
      </c>
      <c r="H3257">
        <v>16969.218479479179</v>
      </c>
      <c r="I3257">
        <v>0.21850774179683799</v>
      </c>
      <c r="K3257" s="2" t="s">
        <v>976</v>
      </c>
      <c r="L3257" s="2">
        <f t="shared" ref="L3257" si="18712" xml:space="preserve"> (L3256 - F3260) / F3260</f>
        <v>-0.49407114624505927</v>
      </c>
      <c r="M3257" s="2">
        <f t="shared" ref="M3257" si="18713" xml:space="preserve"> (M3256 - G3260) / G3260</f>
        <v>-2.0637309932834708E-3</v>
      </c>
      <c r="N3257" s="2">
        <f t="shared" ref="N3257" si="18714" xml:space="preserve"> (N3256 - H3260) / H3260</f>
        <v>0.28498219995703328</v>
      </c>
      <c r="O3257" s="2">
        <f t="shared" ref="O3257" si="18715" xml:space="preserve"> (O3256 - I3260) / I3260</f>
        <v>0.13682651173711793</v>
      </c>
      <c r="X3257" s="5"/>
      <c r="Y3257" s="6"/>
      <c r="Z3257" s="5"/>
      <c r="AA3257" s="5"/>
      <c r="AB3257" s="5"/>
      <c r="AC3257" s="5"/>
      <c r="AD3257" s="5"/>
      <c r="AE3257" s="5"/>
      <c r="AF3257" s="5"/>
      <c r="AG3257" s="5"/>
      <c r="AH3257" s="5"/>
    </row>
    <row r="3258" spans="1:34" ht="16" x14ac:dyDescent="0.2">
      <c r="A3258" s="1">
        <v>3253</v>
      </c>
      <c r="B3258">
        <v>117627</v>
      </c>
      <c r="C3258">
        <v>3</v>
      </c>
      <c r="D3258" t="s">
        <v>14</v>
      </c>
      <c r="E3258" t="s">
        <v>417</v>
      </c>
      <c r="F3258">
        <v>467</v>
      </c>
      <c r="G3258">
        <v>0.76876876876876876</v>
      </c>
      <c r="H3258">
        <v>16710.421229909171</v>
      </c>
      <c r="I3258">
        <v>0.21984725697892549</v>
      </c>
      <c r="K3258" s="2" t="s">
        <v>977</v>
      </c>
      <c r="L3258" s="2">
        <f t="shared" ref="L3258" si="18716">IF(L3253&lt;=$L$1,1,0)</f>
        <v>1</v>
      </c>
      <c r="M3258" s="2">
        <f t="shared" ref="M3258" si="18717">IF(M3253&lt;=$M$1,1,0)</f>
        <v>1</v>
      </c>
      <c r="N3258" s="2">
        <f t="shared" ref="N3258" si="18718">IF(N3253&lt;=$N$1,1,0)</f>
        <v>0</v>
      </c>
      <c r="O3258" s="2">
        <f t="shared" ref="O3258" si="18719">IF(O3253&lt;=$O$1,1,0)</f>
        <v>0</v>
      </c>
      <c r="X3258" s="5" t="s">
        <v>977</v>
      </c>
      <c r="Y3258" s="5">
        <f t="shared" ref="Y3258" ca="1" si="18720">IF(L3253&lt;=$Y$1,1,0)</f>
        <v>1</v>
      </c>
      <c r="Z3258" s="5">
        <f t="shared" ref="Z3258" ca="1" si="18721">IF(M3253&lt;=$Z$1,1,0)</f>
        <v>0</v>
      </c>
      <c r="AA3258" s="5">
        <f t="shared" ref="AA3258" ca="1" si="18722">IF(N3253&lt;=$AA$1,1,0)</f>
        <v>0</v>
      </c>
      <c r="AB3258" s="5">
        <f t="shared" ref="AB3258" ca="1" si="18723">IF(O3253&lt;=$AB$1,1,0)</f>
        <v>0</v>
      </c>
      <c r="AC3258" s="5"/>
      <c r="AD3258" s="5"/>
      <c r="AE3258" s="5"/>
      <c r="AF3258" s="5"/>
      <c r="AG3258" s="5"/>
      <c r="AH3258" s="5"/>
    </row>
    <row r="3259" spans="1:34" ht="16" x14ac:dyDescent="0.2">
      <c r="A3259" s="1">
        <v>3254</v>
      </c>
      <c r="B3259">
        <v>117627</v>
      </c>
      <c r="C3259">
        <v>2</v>
      </c>
      <c r="D3259" t="s">
        <v>15</v>
      </c>
      <c r="E3259" t="s">
        <v>417</v>
      </c>
      <c r="F3259">
        <v>477</v>
      </c>
      <c r="G3259">
        <v>0.76152304609218435</v>
      </c>
      <c r="H3259">
        <v>16828.595446030551</v>
      </c>
      <c r="I3259">
        <v>0.23422517030313811</v>
      </c>
      <c r="K3259" s="2" t="s">
        <v>978</v>
      </c>
      <c r="L3259" s="2">
        <f t="shared" ref="L3259" si="18724">IF(L3253&lt;=$L$2, 1, 0)</f>
        <v>1</v>
      </c>
      <c r="M3259" s="2">
        <f t="shared" ref="M3259" si="18725">IF(M3253&lt;=$M$2, 1, 0)</f>
        <v>1</v>
      </c>
      <c r="N3259" s="2">
        <f t="shared" ref="N3259" si="18726">IF(N3253&lt;=$N$2, 1, 0)</f>
        <v>0</v>
      </c>
      <c r="O3259" s="2">
        <f t="shared" ref="O3259" si="18727">IF(O3253&lt;=$O$2, 1, 0)</f>
        <v>0</v>
      </c>
      <c r="X3259" s="5" t="s">
        <v>978</v>
      </c>
      <c r="Y3259" s="5">
        <f t="shared" ref="Y3259" ca="1" si="18728">IF(L3253&lt;=$Y$2, 1, 0)</f>
        <v>1</v>
      </c>
      <c r="Z3259" s="5">
        <f t="shared" ref="Z3259" ca="1" si="18729">IF(M3253&lt;=$Z$2, 1, 0)</f>
        <v>0</v>
      </c>
      <c r="AA3259" s="5">
        <f t="shared" ref="AA3259" ca="1" si="18730">IF(N3253&lt;=$AA$2, 1, 0)</f>
        <v>0</v>
      </c>
      <c r="AB3259" s="5">
        <f t="shared" ref="AB3259" ca="1" si="18731">IF(O3253&lt;=$AB$2, 1, 0)</f>
        <v>0</v>
      </c>
      <c r="AC3259" s="5"/>
      <c r="AD3259" s="5" t="s">
        <v>1952</v>
      </c>
      <c r="AE3259" s="5">
        <f t="shared" ref="AE3259" ca="1" si="18732" xml:space="preserve"> Y3258+Y3259+Y3260</f>
        <v>3</v>
      </c>
      <c r="AF3259" s="5">
        <f t="shared" ref="AF3259" ca="1" si="18733">Z3258+Z3259+Z3260</f>
        <v>0</v>
      </c>
      <c r="AG3259" s="5">
        <f t="shared" ref="AG3259" ca="1" si="18734">AA3258+AA3259+AA3260</f>
        <v>0</v>
      </c>
      <c r="AH3259" s="5">
        <f t="shared" ref="AH3259" ca="1" si="18735">AB3258+AB3259+AB3260</f>
        <v>0</v>
      </c>
    </row>
    <row r="3260" spans="1:34" ht="16" x14ac:dyDescent="0.2">
      <c r="A3260" s="1">
        <v>3255</v>
      </c>
      <c r="B3260">
        <v>117627</v>
      </c>
      <c r="C3260">
        <v>1</v>
      </c>
      <c r="D3260" t="s">
        <v>16</v>
      </c>
      <c r="E3260" t="s">
        <v>417</v>
      </c>
      <c r="F3260">
        <v>506</v>
      </c>
      <c r="G3260">
        <v>0.77314814814814814</v>
      </c>
      <c r="H3260">
        <v>15906.1879179769</v>
      </c>
      <c r="I3260">
        <v>0.224546090076154</v>
      </c>
      <c r="K3260" s="2" t="s">
        <v>979</v>
      </c>
      <c r="L3260" s="2">
        <f t="shared" ref="L3260" si="18736">IF(L3257&lt;=$L$1, 1,0)</f>
        <v>1</v>
      </c>
      <c r="M3260" s="2">
        <f t="shared" ref="M3260" si="18737">IF(M3257&lt;=$M$1, 1,0)</f>
        <v>1</v>
      </c>
      <c r="N3260" s="2">
        <f t="shared" ref="N3260" si="18738">IF(N3257&lt;=$N$1, 1,0)</f>
        <v>0</v>
      </c>
      <c r="O3260" s="2">
        <f t="shared" ref="O3260" si="18739">IF(O3257&lt;=$O$1, 1,0)</f>
        <v>0</v>
      </c>
      <c r="X3260" s="5" t="s">
        <v>979</v>
      </c>
      <c r="Y3260" s="5">
        <f t="shared" ref="Y3260" ca="1" si="18740">IF(L3257&lt;=$Y$1, 1,0)</f>
        <v>1</v>
      </c>
      <c r="Z3260" s="5">
        <f t="shared" ref="Z3260" ca="1" si="18741">IF(M3257&lt;=$Z$1, 1,0)</f>
        <v>0</v>
      </c>
      <c r="AA3260" s="5">
        <f t="shared" ref="AA3260" ca="1" si="18742">IF(N3257&lt;=$AA$1, 1,0)</f>
        <v>0</v>
      </c>
      <c r="AB3260" s="5">
        <f t="shared" ref="AB3260" ca="1" si="18743">IF(O3257&lt;=$AB$1, 1,0)</f>
        <v>0</v>
      </c>
      <c r="AC3260" s="5"/>
      <c r="AD3260" s="5" t="s">
        <v>1953</v>
      </c>
      <c r="AE3260" s="5"/>
      <c r="AF3260" s="5"/>
      <c r="AG3260" s="5"/>
      <c r="AH3260" s="5">
        <f t="shared" ref="AH3260" ca="1" si="18744">AE3259+AF3259+AG3259+AH3259</f>
        <v>3</v>
      </c>
    </row>
    <row r="3261" spans="1:34" ht="16" x14ac:dyDescent="0.2">
      <c r="A3261" s="1">
        <v>3256</v>
      </c>
      <c r="B3261">
        <v>213385</v>
      </c>
      <c r="C3261">
        <v>8</v>
      </c>
      <c r="D3261" t="s">
        <v>8</v>
      </c>
      <c r="E3261" t="s">
        <v>418</v>
      </c>
      <c r="F3261">
        <v>698</v>
      </c>
      <c r="G3261">
        <v>0.94406548431105053</v>
      </c>
      <c r="H3261">
        <v>33380.851322967173</v>
      </c>
      <c r="I3261">
        <v>4.9143984625824739</v>
      </c>
      <c r="K3261" s="2" t="s">
        <v>972</v>
      </c>
      <c r="L3261" s="4">
        <f t="shared" ref="L3261" si="18745" xml:space="preserve"> (F3261 - F3268) / F3268</f>
        <v>0.10969793322734499</v>
      </c>
      <c r="M3261" s="4">
        <f t="shared" ref="M3261" si="18746" xml:space="preserve"> (G3261 - G3268) / G3268</f>
        <v>-1.0905076470165847E-2</v>
      </c>
      <c r="N3261" s="4">
        <f t="shared" ref="N3261" si="18747" xml:space="preserve"> (H3261 - H3268) / H3268</f>
        <v>0.38306055667955347</v>
      </c>
      <c r="O3261" s="4">
        <f t="shared" ref="O3261" si="18748" xml:space="preserve"> (I3261 - I3268) / I3268</f>
        <v>4.6205982349023816E-2</v>
      </c>
      <c r="X3261" s="5"/>
      <c r="Y3261" s="6"/>
      <c r="Z3261" s="5"/>
      <c r="AA3261" s="5"/>
      <c r="AB3261" s="5"/>
      <c r="AC3261" s="5"/>
      <c r="AD3261" s="5"/>
      <c r="AE3261" s="5"/>
      <c r="AF3261" s="5"/>
      <c r="AG3261" s="5"/>
      <c r="AH3261" s="5"/>
    </row>
    <row r="3262" spans="1:34" ht="16" x14ac:dyDescent="0.2">
      <c r="A3262" s="1">
        <v>3257</v>
      </c>
      <c r="B3262">
        <v>213385</v>
      </c>
      <c r="C3262">
        <v>7</v>
      </c>
      <c r="D3262" t="s">
        <v>10</v>
      </c>
      <c r="E3262" t="s">
        <v>418</v>
      </c>
      <c r="F3262">
        <v>733</v>
      </c>
      <c r="G3262">
        <v>0.93078055964653905</v>
      </c>
      <c r="H3262">
        <v>31797.976657859741</v>
      </c>
      <c r="I3262">
        <v>5.1156022160469528</v>
      </c>
      <c r="K3262" s="2" t="s">
        <v>973</v>
      </c>
      <c r="L3262" s="2">
        <f t="shared" ref="L3262" si="18749" xml:space="preserve"> SLOPE(F3261:F3268, $C3261:$C3268)</f>
        <v>12.452380952380953</v>
      </c>
      <c r="M3262" s="2">
        <f t="shared" ref="M3262" si="18750" xml:space="preserve"> SLOPE(G3261:G3268, $C3261:$C3268)</f>
        <v>5.7003913687270332E-4</v>
      </c>
      <c r="N3262" s="2">
        <f t="shared" ref="N3262" si="18751" xml:space="preserve"> SLOPE(H3261:H3268, $C3261:$C3268)</f>
        <v>1241.9998930994989</v>
      </c>
      <c r="O3262" s="2">
        <f t="shared" ref="O3262" si="18752" xml:space="preserve"> SLOPE(I3261:I3268, $C3261:$C3268)</f>
        <v>-1.6857985962552814E-2</v>
      </c>
      <c r="X3262" s="5"/>
      <c r="Y3262" s="6"/>
      <c r="Z3262" s="5"/>
      <c r="AA3262" s="5"/>
      <c r="AB3262" s="5"/>
      <c r="AC3262" s="5"/>
      <c r="AD3262" s="5"/>
      <c r="AE3262" s="5"/>
      <c r="AF3262" s="5"/>
      <c r="AG3262" s="5"/>
      <c r="AH3262" s="5"/>
    </row>
    <row r="3263" spans="1:34" ht="16" x14ac:dyDescent="0.2">
      <c r="A3263" s="1">
        <v>3258</v>
      </c>
      <c r="B3263">
        <v>213385</v>
      </c>
      <c r="C3263">
        <v>6</v>
      </c>
      <c r="D3263" t="s">
        <v>11</v>
      </c>
      <c r="E3263" t="s">
        <v>418</v>
      </c>
      <c r="F3263">
        <v>680</v>
      </c>
      <c r="G3263">
        <v>0.94915254237288138</v>
      </c>
      <c r="H3263">
        <v>30305.900708819288</v>
      </c>
      <c r="I3263">
        <v>4.9860485994733059</v>
      </c>
      <c r="K3263" s="2" t="s">
        <v>974</v>
      </c>
      <c r="L3263" s="2">
        <f t="shared" ref="L3263" si="18753" xml:space="preserve"> INTERCEPT(F3261:F3268,$C3261:$C3268)</f>
        <v>611.96428571428567</v>
      </c>
      <c r="M3263" s="2">
        <f t="shared" ref="M3263" si="18754" xml:space="preserve"> INTERCEPT(G3261:G3268,$C3261:$C3268)</f>
        <v>0.93655577464923501</v>
      </c>
      <c r="N3263" s="2">
        <f t="shared" ref="N3263" si="18755" xml:space="preserve"> INTERCEPT(H3261:H3268,$C3261:$C3268)</f>
        <v>23147.096022755839</v>
      </c>
      <c r="O3263" s="2">
        <f t="shared" ref="O3263" si="18756" xml:space="preserve"> INTERCEPT(I3261:I3268,$C3261:$C3268)</f>
        <v>5.1719056414777675</v>
      </c>
      <c r="X3263" s="5"/>
      <c r="Y3263" s="6"/>
      <c r="Z3263" s="5"/>
      <c r="AA3263" s="5"/>
      <c r="AB3263" s="5"/>
      <c r="AC3263" s="5"/>
      <c r="AD3263" s="5"/>
      <c r="AE3263" s="5"/>
      <c r="AF3263" s="5"/>
      <c r="AG3263" s="5"/>
      <c r="AH3263" s="5"/>
    </row>
    <row r="3264" spans="1:34" ht="16" x14ac:dyDescent="0.2">
      <c r="A3264" s="1">
        <v>3259</v>
      </c>
      <c r="B3264">
        <v>213385</v>
      </c>
      <c r="C3264">
        <v>5</v>
      </c>
      <c r="D3264" t="s">
        <v>12</v>
      </c>
      <c r="E3264" t="s">
        <v>418</v>
      </c>
      <c r="F3264">
        <v>649</v>
      </c>
      <c r="G3264">
        <v>0.93591654247391953</v>
      </c>
      <c r="H3264">
        <v>28059.169688512509</v>
      </c>
      <c r="I3264">
        <v>4.8830740722065347</v>
      </c>
      <c r="K3264" s="2" t="s">
        <v>1389</v>
      </c>
      <c r="L3264" s="2">
        <f t="shared" ref="L3264:O3264" si="18757" xml:space="preserve"> L3263 + (11*L3262)</f>
        <v>748.94047619047615</v>
      </c>
      <c r="M3264" s="2">
        <f t="shared" si="18757"/>
        <v>0.94282620515483473</v>
      </c>
      <c r="N3264" s="2">
        <f t="shared" si="18757"/>
        <v>36809.094846850327</v>
      </c>
      <c r="O3264" s="2">
        <f t="shared" si="18757"/>
        <v>4.9864677958896868</v>
      </c>
      <c r="X3264" s="5"/>
      <c r="Y3264" s="6"/>
      <c r="Z3264" s="5"/>
      <c r="AA3264" s="5"/>
      <c r="AB3264" s="5"/>
      <c r="AC3264" s="5"/>
      <c r="AD3264" s="5"/>
      <c r="AE3264" s="5"/>
      <c r="AF3264" s="5"/>
      <c r="AG3264" s="5"/>
      <c r="AH3264" s="5"/>
    </row>
    <row r="3265" spans="1:34" ht="16" x14ac:dyDescent="0.2">
      <c r="A3265" s="1">
        <v>3260</v>
      </c>
      <c r="B3265">
        <v>213385</v>
      </c>
      <c r="C3265">
        <v>4</v>
      </c>
      <c r="D3265" t="s">
        <v>13</v>
      </c>
      <c r="E3265" t="s">
        <v>418</v>
      </c>
      <c r="F3265">
        <v>672</v>
      </c>
      <c r="G3265">
        <v>0.9521604938271605</v>
      </c>
      <c r="H3265">
        <v>29340.2556515953</v>
      </c>
      <c r="I3265">
        <v>5.3031432563569378</v>
      </c>
      <c r="K3265" s="2" t="s">
        <v>976</v>
      </c>
      <c r="L3265" s="2">
        <f t="shared" ref="L3265" si="18758" xml:space="preserve"> (L3264 - F3268) / F3268</f>
        <v>0.19068438186085238</v>
      </c>
      <c r="M3265" s="2">
        <f t="shared" ref="M3265" si="18759" xml:space="preserve"> (M3264 - G3268) / G3268</f>
        <v>-1.2203465980872203E-2</v>
      </c>
      <c r="N3265" s="2">
        <f t="shared" ref="N3265" si="18760" xml:space="preserve"> (N3264 - H3268) / H3268</f>
        <v>0.52510212268696721</v>
      </c>
      <c r="O3265" s="2">
        <f t="shared" ref="O3265" si="18761" xml:space="preserve"> (O3264 - I3268) / I3268</f>
        <v>6.1548524925494126E-2</v>
      </c>
      <c r="X3265" s="5"/>
      <c r="Y3265" s="6"/>
      <c r="Z3265" s="5"/>
      <c r="AA3265" s="5"/>
      <c r="AB3265" s="5"/>
      <c r="AC3265" s="5"/>
      <c r="AD3265" s="5"/>
      <c r="AE3265" s="5"/>
      <c r="AF3265" s="5"/>
      <c r="AG3265" s="5"/>
      <c r="AH3265" s="5"/>
    </row>
    <row r="3266" spans="1:34" ht="16" x14ac:dyDescent="0.2">
      <c r="A3266" s="1">
        <v>3261</v>
      </c>
      <c r="B3266">
        <v>213385</v>
      </c>
      <c r="C3266">
        <v>3</v>
      </c>
      <c r="D3266" t="s">
        <v>14</v>
      </c>
      <c r="E3266" t="s">
        <v>418</v>
      </c>
      <c r="F3266">
        <v>648</v>
      </c>
      <c r="G3266">
        <v>0.93385826771653546</v>
      </c>
      <c r="H3266">
        <v>27664.787037889091</v>
      </c>
      <c r="I3266">
        <v>5.6461063676545802</v>
      </c>
      <c r="K3266" s="2" t="s">
        <v>977</v>
      </c>
      <c r="L3266" s="2">
        <f t="shared" ref="L3266" si="18762">IF(L3261&lt;=$L$1,1,0)</f>
        <v>1</v>
      </c>
      <c r="M3266" s="2">
        <f t="shared" ref="M3266" si="18763">IF(M3261&lt;=$M$1,1,0)</f>
        <v>1</v>
      </c>
      <c r="N3266" s="2">
        <f t="shared" ref="N3266" si="18764">IF(N3261&lt;=$N$1,1,0)</f>
        <v>0</v>
      </c>
      <c r="O3266" s="2">
        <f t="shared" ref="O3266" si="18765">IF(O3261&lt;=$O$1,1,0)</f>
        <v>0</v>
      </c>
      <c r="X3266" s="5" t="s">
        <v>977</v>
      </c>
      <c r="Y3266" s="5">
        <f t="shared" ref="Y3266" ca="1" si="18766">IF(L3261&lt;=$Y$1,1,0)</f>
        <v>0</v>
      </c>
      <c r="Z3266" s="5">
        <f t="shared" ref="Z3266" ca="1" si="18767">IF(M3261&lt;=$Z$1,1,0)</f>
        <v>0</v>
      </c>
      <c r="AA3266" s="5">
        <f t="shared" ref="AA3266" ca="1" si="18768">IF(N3261&lt;=$AA$1,1,0)</f>
        <v>0</v>
      </c>
      <c r="AB3266" s="5">
        <f t="shared" ref="AB3266" ca="1" si="18769">IF(O3261&lt;=$AB$1,1,0)</f>
        <v>0</v>
      </c>
      <c r="AC3266" s="5"/>
      <c r="AD3266" s="5"/>
      <c r="AE3266" s="5"/>
      <c r="AF3266" s="5"/>
      <c r="AG3266" s="5"/>
      <c r="AH3266" s="5"/>
    </row>
    <row r="3267" spans="1:34" ht="16" x14ac:dyDescent="0.2">
      <c r="A3267" s="1">
        <v>3262</v>
      </c>
      <c r="B3267">
        <v>213385</v>
      </c>
      <c r="C3267">
        <v>2</v>
      </c>
      <c r="D3267" t="s">
        <v>15</v>
      </c>
      <c r="E3267" t="s">
        <v>418</v>
      </c>
      <c r="F3267">
        <v>635</v>
      </c>
      <c r="G3267">
        <v>0.91255961844197142</v>
      </c>
      <c r="H3267">
        <v>25204.32814124005</v>
      </c>
      <c r="I3267">
        <v>5.2226319947369211</v>
      </c>
      <c r="K3267" s="2" t="s">
        <v>978</v>
      </c>
      <c r="L3267" s="2">
        <f t="shared" ref="L3267" si="18770">IF(L3261&lt;=$L$2, 1, 0)</f>
        <v>1</v>
      </c>
      <c r="M3267" s="2">
        <f t="shared" ref="M3267" si="18771">IF(M3261&lt;=$M$2, 1, 0)</f>
        <v>1</v>
      </c>
      <c r="N3267" s="2">
        <f t="shared" ref="N3267" si="18772">IF(N3261&lt;=$N$2, 1, 0)</f>
        <v>0</v>
      </c>
      <c r="O3267" s="2">
        <f t="shared" ref="O3267" si="18773">IF(O3261&lt;=$O$2, 1, 0)</f>
        <v>0</v>
      </c>
      <c r="X3267" s="5" t="s">
        <v>978</v>
      </c>
      <c r="Y3267" s="5">
        <f t="shared" ref="Y3267" ca="1" si="18774">IF(L3261&lt;=$Y$2, 1, 0)</f>
        <v>0</v>
      </c>
      <c r="Z3267" s="5">
        <f t="shared" ref="Z3267" ca="1" si="18775">IF(M3261&lt;=$Z$2, 1, 0)</f>
        <v>0</v>
      </c>
      <c r="AA3267" s="5">
        <f t="shared" ref="AA3267" ca="1" si="18776">IF(N3261&lt;=$AA$2, 1, 0)</f>
        <v>0</v>
      </c>
      <c r="AB3267" s="5">
        <f t="shared" ref="AB3267" ca="1" si="18777">IF(O3261&lt;=$AB$2, 1, 0)</f>
        <v>0</v>
      </c>
      <c r="AC3267" s="5"/>
      <c r="AD3267" s="5" t="s">
        <v>1952</v>
      </c>
      <c r="AE3267" s="5">
        <f t="shared" ref="AE3267" ca="1" si="18778" xml:space="preserve"> Y3266+Y3267+Y3268</f>
        <v>0</v>
      </c>
      <c r="AF3267" s="5">
        <f t="shared" ref="AF3267" ca="1" si="18779">Z3266+Z3267+Z3268</f>
        <v>0</v>
      </c>
      <c r="AG3267" s="5">
        <f t="shared" ref="AG3267" ca="1" si="18780">AA3266+AA3267+AA3268</f>
        <v>0</v>
      </c>
      <c r="AH3267" s="5">
        <f t="shared" ref="AH3267" ca="1" si="18781">AB3266+AB3267+AB3268</f>
        <v>0</v>
      </c>
    </row>
    <row r="3268" spans="1:34" ht="16" x14ac:dyDescent="0.2">
      <c r="A3268" s="1">
        <v>3263</v>
      </c>
      <c r="B3268">
        <v>213385</v>
      </c>
      <c r="C3268">
        <v>1</v>
      </c>
      <c r="D3268" t="s">
        <v>16</v>
      </c>
      <c r="E3268" t="s">
        <v>418</v>
      </c>
      <c r="F3268">
        <v>629</v>
      </c>
      <c r="G3268">
        <v>0.95447409733124022</v>
      </c>
      <c r="H3268">
        <v>24135.49512474551</v>
      </c>
      <c r="I3268">
        <v>4.6973526681125266</v>
      </c>
      <c r="K3268" s="2" t="s">
        <v>979</v>
      </c>
      <c r="L3268" s="2">
        <f t="shared" ref="L3268" si="18782">IF(L3265&lt;=$L$1, 1,0)</f>
        <v>0</v>
      </c>
      <c r="M3268" s="2">
        <f t="shared" ref="M3268" si="18783">IF(M3265&lt;=$M$1, 1,0)</f>
        <v>1</v>
      </c>
      <c r="N3268" s="2">
        <f t="shared" ref="N3268" si="18784">IF(N3265&lt;=$N$1, 1,0)</f>
        <v>0</v>
      </c>
      <c r="O3268" s="2">
        <f t="shared" ref="O3268" si="18785">IF(O3265&lt;=$O$1, 1,0)</f>
        <v>0</v>
      </c>
      <c r="X3268" s="5" t="s">
        <v>979</v>
      </c>
      <c r="Y3268" s="5">
        <f t="shared" ref="Y3268" ca="1" si="18786">IF(L3265&lt;=$Y$1, 1,0)</f>
        <v>0</v>
      </c>
      <c r="Z3268" s="5">
        <f t="shared" ref="Z3268" ca="1" si="18787">IF(M3265&lt;=$Z$1, 1,0)</f>
        <v>0</v>
      </c>
      <c r="AA3268" s="5">
        <f t="shared" ref="AA3268" ca="1" si="18788">IF(N3265&lt;=$AA$1, 1,0)</f>
        <v>0</v>
      </c>
      <c r="AB3268" s="5">
        <f t="shared" ref="AB3268" ca="1" si="18789">IF(O3265&lt;=$AB$1, 1,0)</f>
        <v>0</v>
      </c>
      <c r="AC3268" s="5"/>
      <c r="AD3268" s="5" t="s">
        <v>1953</v>
      </c>
      <c r="AE3268" s="5"/>
      <c r="AF3268" s="5"/>
      <c r="AG3268" s="5"/>
      <c r="AH3268" s="5">
        <f t="shared" ref="AH3268" ca="1" si="18790">AE3267+AF3267+AG3267+AH3267</f>
        <v>0</v>
      </c>
    </row>
    <row r="3269" spans="1:34" ht="16" x14ac:dyDescent="0.2">
      <c r="A3269" s="1">
        <v>3264</v>
      </c>
      <c r="B3269">
        <v>117168</v>
      </c>
      <c r="C3269">
        <v>8</v>
      </c>
      <c r="D3269" t="s">
        <v>8</v>
      </c>
      <c r="E3269" t="s">
        <v>419</v>
      </c>
      <c r="F3269">
        <v>139</v>
      </c>
      <c r="G3269">
        <v>0.7931034482758621</v>
      </c>
      <c r="H3269">
        <v>21839.22947157441</v>
      </c>
      <c r="I3269">
        <v>0.17928879279680729</v>
      </c>
      <c r="K3269" s="2" t="s">
        <v>972</v>
      </c>
      <c r="L3269" s="4">
        <f t="shared" ref="L3269" si="18791" xml:space="preserve"> (F3269 - F3276) / F3276</f>
        <v>0.78205128205128205</v>
      </c>
      <c r="M3269" s="4">
        <f t="shared" ref="M3269" si="18792" xml:space="preserve"> (G3269 - G3276) / G3276</f>
        <v>9.272030651340997E-2</v>
      </c>
      <c r="N3269" s="4">
        <f t="shared" ref="N3269" si="18793" xml:space="preserve"> (H3269 - H3276) / H3276</f>
        <v>0.37346215125030791</v>
      </c>
      <c r="O3269" s="4">
        <f t="shared" ref="O3269" si="18794" xml:space="preserve"> (I3269 - I3276) / I3276</f>
        <v>0.17007479551109289</v>
      </c>
      <c r="X3269" s="5"/>
      <c r="Y3269" s="6"/>
      <c r="Z3269" s="5"/>
      <c r="AA3269" s="5"/>
      <c r="AB3269" s="5"/>
      <c r="AC3269" s="5"/>
      <c r="AD3269" s="5"/>
      <c r="AE3269" s="5"/>
      <c r="AF3269" s="5"/>
      <c r="AG3269" s="5"/>
      <c r="AH3269" s="5"/>
    </row>
    <row r="3270" spans="1:34" ht="16" x14ac:dyDescent="0.2">
      <c r="A3270" s="1">
        <v>3265</v>
      </c>
      <c r="B3270">
        <v>117168</v>
      </c>
      <c r="C3270">
        <v>7</v>
      </c>
      <c r="D3270" t="s">
        <v>10</v>
      </c>
      <c r="E3270" t="s">
        <v>419</v>
      </c>
      <c r="F3270">
        <v>117</v>
      </c>
      <c r="G3270">
        <v>0.78260869565217395</v>
      </c>
      <c r="H3270">
        <v>22111.56651591777</v>
      </c>
      <c r="I3270">
        <v>0.1833040375810516</v>
      </c>
      <c r="K3270" s="2" t="s">
        <v>973</v>
      </c>
      <c r="L3270" s="2">
        <f t="shared" ref="L3270" si="18795" xml:space="preserve"> SLOPE(F3269:F3276, $C3269:$C3276)</f>
        <v>8.9285714285714288</v>
      </c>
      <c r="M3270" s="2">
        <f t="shared" ref="M3270" si="18796" xml:space="preserve"> SLOPE(G3269:G3276, $C3269:$C3276)</f>
        <v>5.2369933303781802E-3</v>
      </c>
      <c r="N3270" s="2">
        <f t="shared" ref="N3270" si="18797" xml:space="preserve"> SLOPE(H3269:H3276, $C3269:$C3276)</f>
        <v>713.13848347927467</v>
      </c>
      <c r="O3270" s="2">
        <f t="shared" ref="O3270" si="18798" xml:space="preserve"> SLOPE(I3269:I3276, $C3269:$C3276)</f>
        <v>1.4866139917996363E-3</v>
      </c>
      <c r="X3270" s="5"/>
      <c r="Y3270" s="6"/>
      <c r="Z3270" s="5"/>
      <c r="AA3270" s="5"/>
      <c r="AB3270" s="5"/>
      <c r="AC3270" s="5"/>
      <c r="AD3270" s="5"/>
      <c r="AE3270" s="5"/>
      <c r="AF3270" s="5"/>
      <c r="AG3270" s="5"/>
      <c r="AH3270" s="5"/>
    </row>
    <row r="3271" spans="1:34" ht="16" x14ac:dyDescent="0.2">
      <c r="A3271" s="1">
        <v>3266</v>
      </c>
      <c r="B3271">
        <v>117168</v>
      </c>
      <c r="C3271">
        <v>6</v>
      </c>
      <c r="D3271" t="s">
        <v>11</v>
      </c>
      <c r="E3271" t="s">
        <v>419</v>
      </c>
      <c r="F3271">
        <v>92</v>
      </c>
      <c r="G3271">
        <v>0.84523809523809523</v>
      </c>
      <c r="H3271">
        <v>21574.996347241649</v>
      </c>
      <c r="I3271">
        <v>0.18219320114049331</v>
      </c>
      <c r="K3271" s="2" t="s">
        <v>974</v>
      </c>
      <c r="L3271" s="2">
        <f t="shared" ref="L3271" si="18799" xml:space="preserve"> INTERCEPT(F3269:F3276,$C3269:$C3276)</f>
        <v>51.321428571428569</v>
      </c>
      <c r="M3271" s="2">
        <f t="shared" ref="M3271" si="18800" xml:space="preserve"> INTERCEPT(G3269:G3276,$C3269:$C3276)</f>
        <v>0.78091813992705617</v>
      </c>
      <c r="N3271" s="2">
        <f t="shared" ref="N3271" si="18801" xml:space="preserve"> INTERCEPT(H3269:H3276,$C3269:$C3276)</f>
        <v>17012.022846385138</v>
      </c>
      <c r="O3271" s="2">
        <f t="shared" ref="O3271" si="18802" xml:space="preserve"> INTERCEPT(I3269:I3276,$C3269:$C3276)</f>
        <v>0.1732827416133649</v>
      </c>
      <c r="X3271" s="5"/>
      <c r="Y3271" s="6"/>
      <c r="Z3271" s="5"/>
      <c r="AA3271" s="5"/>
      <c r="AB3271" s="5"/>
      <c r="AC3271" s="5"/>
      <c r="AD3271" s="5"/>
      <c r="AE3271" s="5"/>
      <c r="AF3271" s="5"/>
      <c r="AG3271" s="5"/>
      <c r="AH3271" s="5"/>
    </row>
    <row r="3272" spans="1:34" ht="16" x14ac:dyDescent="0.2">
      <c r="A3272" s="1">
        <v>3267</v>
      </c>
      <c r="B3272">
        <v>117168</v>
      </c>
      <c r="C3272">
        <v>5</v>
      </c>
      <c r="D3272" t="s">
        <v>12</v>
      </c>
      <c r="E3272" t="s">
        <v>419</v>
      </c>
      <c r="F3272">
        <v>88</v>
      </c>
      <c r="G3272">
        <v>0.85</v>
      </c>
      <c r="H3272">
        <v>20925.727095532478</v>
      </c>
      <c r="I3272">
        <v>0.1723842958904101</v>
      </c>
      <c r="K3272" s="2" t="s">
        <v>1390</v>
      </c>
      <c r="L3272" s="2">
        <f t="shared" ref="L3272:O3272" si="18803" xml:space="preserve"> L3271 + (11*L3270)</f>
        <v>149.53571428571428</v>
      </c>
      <c r="M3272" s="2">
        <f t="shared" si="18803"/>
        <v>0.83852506656121617</v>
      </c>
      <c r="N3272" s="2">
        <f t="shared" si="18803"/>
        <v>24856.54616465716</v>
      </c>
      <c r="O3272" s="2">
        <f t="shared" si="18803"/>
        <v>0.18963549552316089</v>
      </c>
      <c r="X3272" s="5"/>
      <c r="Y3272" s="6"/>
      <c r="Z3272" s="5"/>
      <c r="AA3272" s="5"/>
      <c r="AB3272" s="5"/>
      <c r="AC3272" s="5"/>
      <c r="AD3272" s="5"/>
      <c r="AE3272" s="5"/>
      <c r="AF3272" s="5"/>
      <c r="AG3272" s="5"/>
      <c r="AH3272" s="5"/>
    </row>
    <row r="3273" spans="1:34" ht="16" x14ac:dyDescent="0.2">
      <c r="A3273" s="1">
        <v>3268</v>
      </c>
      <c r="B3273">
        <v>117168</v>
      </c>
      <c r="C3273">
        <v>4</v>
      </c>
      <c r="D3273" t="s">
        <v>13</v>
      </c>
      <c r="E3273" t="s">
        <v>419</v>
      </c>
      <c r="F3273">
        <v>82</v>
      </c>
      <c r="G3273">
        <v>0.83582089552238803</v>
      </c>
      <c r="H3273">
        <v>19775.67684318274</v>
      </c>
      <c r="I3273">
        <v>0.19063578480999141</v>
      </c>
      <c r="K3273" s="2" t="s">
        <v>976</v>
      </c>
      <c r="L3273" s="2">
        <f t="shared" ref="L3273" si="18804" xml:space="preserve"> (L3272 - F3276) / F3276</f>
        <v>0.91712454212454197</v>
      </c>
      <c r="M3273" s="2">
        <f t="shared" ref="M3273" si="18805" xml:space="preserve"> (M3272 - G3276) / G3276</f>
        <v>0.15530120281767557</v>
      </c>
      <c r="N3273" s="2">
        <f t="shared" ref="N3273" si="18806" xml:space="preserve"> (N3272 - H3276) / H3276</f>
        <v>0.56322023230709994</v>
      </c>
      <c r="O3273" s="2">
        <f t="shared" ref="O3273" si="18807" xml:space="preserve"> (O3272 - I3276) / I3276</f>
        <v>0.23759946276942387</v>
      </c>
      <c r="X3273" s="5"/>
      <c r="Y3273" s="6"/>
      <c r="Z3273" s="5"/>
      <c r="AA3273" s="5"/>
      <c r="AB3273" s="5"/>
      <c r="AC3273" s="5"/>
      <c r="AD3273" s="5"/>
      <c r="AE3273" s="5"/>
      <c r="AF3273" s="5"/>
      <c r="AG3273" s="5"/>
      <c r="AH3273" s="5"/>
    </row>
    <row r="3274" spans="1:34" ht="16" x14ac:dyDescent="0.2">
      <c r="A3274" s="1">
        <v>3269</v>
      </c>
      <c r="B3274">
        <v>117168</v>
      </c>
      <c r="C3274">
        <v>3</v>
      </c>
      <c r="D3274" t="s">
        <v>14</v>
      </c>
      <c r="E3274" t="s">
        <v>419</v>
      </c>
      <c r="F3274">
        <v>68</v>
      </c>
      <c r="G3274">
        <v>0.76119402985074625</v>
      </c>
      <c r="H3274">
        <v>20053.86704097988</v>
      </c>
      <c r="I3274">
        <v>0.1956661615290389</v>
      </c>
      <c r="K3274" s="2" t="s">
        <v>977</v>
      </c>
      <c r="L3274" s="2">
        <f t="shared" ref="L3274" si="18808">IF(L3269&lt;=$L$1,1,0)</f>
        <v>0</v>
      </c>
      <c r="M3274" s="2">
        <f t="shared" ref="M3274" si="18809">IF(M3269&lt;=$M$1,1,0)</f>
        <v>1</v>
      </c>
      <c r="N3274" s="2">
        <f t="shared" ref="N3274" si="18810">IF(N3269&lt;=$N$1,1,0)</f>
        <v>0</v>
      </c>
      <c r="O3274" s="2">
        <f t="shared" ref="O3274" si="18811">IF(O3269&lt;=$O$1,1,0)</f>
        <v>0</v>
      </c>
      <c r="X3274" s="5" t="s">
        <v>977</v>
      </c>
      <c r="Y3274" s="5">
        <f t="shared" ref="Y3274" ca="1" si="18812">IF(L3269&lt;=$Y$1,1,0)</f>
        <v>0</v>
      </c>
      <c r="Z3274" s="5">
        <f t="shared" ref="Z3274" ca="1" si="18813">IF(M3269&lt;=$Z$1,1,0)</f>
        <v>0</v>
      </c>
      <c r="AA3274" s="5">
        <f t="shared" ref="AA3274" ca="1" si="18814">IF(N3269&lt;=$AA$1,1,0)</f>
        <v>0</v>
      </c>
      <c r="AB3274" s="5">
        <f t="shared" ref="AB3274" ca="1" si="18815">IF(O3269&lt;=$AB$1,1,0)</f>
        <v>0</v>
      </c>
      <c r="AC3274" s="5"/>
      <c r="AD3274" s="5"/>
      <c r="AE3274" s="5"/>
      <c r="AF3274" s="5"/>
      <c r="AG3274" s="5"/>
      <c r="AH3274" s="5"/>
    </row>
    <row r="3275" spans="1:34" ht="16" x14ac:dyDescent="0.2">
      <c r="A3275" s="1">
        <v>3270</v>
      </c>
      <c r="B3275">
        <v>117168</v>
      </c>
      <c r="C3275">
        <v>2</v>
      </c>
      <c r="D3275" t="s">
        <v>15</v>
      </c>
      <c r="E3275" t="s">
        <v>419</v>
      </c>
      <c r="F3275">
        <v>68</v>
      </c>
      <c r="G3275">
        <v>0.84210526315789469</v>
      </c>
      <c r="H3275">
        <v>19587.244796928331</v>
      </c>
      <c r="I3275">
        <v>0.1830792739804375</v>
      </c>
      <c r="K3275" s="2" t="s">
        <v>978</v>
      </c>
      <c r="L3275" s="2">
        <f t="shared" ref="L3275" si="18816">IF(L3269&lt;=$L$2, 1, 0)</f>
        <v>0</v>
      </c>
      <c r="M3275" s="2">
        <f t="shared" ref="M3275" si="18817">IF(M3269&lt;=$M$2, 1, 0)</f>
        <v>1</v>
      </c>
      <c r="N3275" s="2">
        <f t="shared" ref="N3275" si="18818">IF(N3269&lt;=$N$2, 1, 0)</f>
        <v>0</v>
      </c>
      <c r="O3275" s="2">
        <f t="shared" ref="O3275" si="18819">IF(O3269&lt;=$O$2, 1, 0)</f>
        <v>0</v>
      </c>
      <c r="X3275" s="5" t="s">
        <v>978</v>
      </c>
      <c r="Y3275" s="5">
        <f t="shared" ref="Y3275" ca="1" si="18820">IF(L3269&lt;=$Y$2, 1, 0)</f>
        <v>0</v>
      </c>
      <c r="Z3275" s="5">
        <f t="shared" ref="Z3275" ca="1" si="18821">IF(M3269&lt;=$Z$2, 1, 0)</f>
        <v>0</v>
      </c>
      <c r="AA3275" s="5">
        <f t="shared" ref="AA3275" ca="1" si="18822">IF(N3269&lt;=$AA$2, 1, 0)</f>
        <v>0</v>
      </c>
      <c r="AB3275" s="5">
        <f t="shared" ref="AB3275" ca="1" si="18823">IF(O3269&lt;=$AB$2, 1, 0)</f>
        <v>0</v>
      </c>
      <c r="AC3275" s="5"/>
      <c r="AD3275" s="5" t="s">
        <v>1952</v>
      </c>
      <c r="AE3275" s="5">
        <f t="shared" ref="AE3275" ca="1" si="18824" xml:space="preserve"> Y3274+Y3275+Y3276</f>
        <v>0</v>
      </c>
      <c r="AF3275" s="5">
        <f t="shared" ref="AF3275" ca="1" si="18825">Z3274+Z3275+Z3276</f>
        <v>0</v>
      </c>
      <c r="AG3275" s="5">
        <f t="shared" ref="AG3275" ca="1" si="18826">AA3274+AA3275+AA3276</f>
        <v>0</v>
      </c>
      <c r="AH3275" s="5">
        <f t="shared" ref="AH3275" ca="1" si="18827">AB3274+AB3275+AB3276</f>
        <v>0</v>
      </c>
    </row>
    <row r="3276" spans="1:34" ht="16" x14ac:dyDescent="0.2">
      <c r="A3276" s="1">
        <v>3271</v>
      </c>
      <c r="B3276">
        <v>117168</v>
      </c>
      <c r="C3276">
        <v>1</v>
      </c>
      <c r="D3276" t="s">
        <v>16</v>
      </c>
      <c r="E3276" t="s">
        <v>419</v>
      </c>
      <c r="F3276">
        <v>78</v>
      </c>
      <c r="G3276">
        <v>0.72580645161290325</v>
      </c>
      <c r="H3276">
        <v>15900.86006497772</v>
      </c>
      <c r="I3276">
        <v>0.15322848888347629</v>
      </c>
      <c r="K3276" s="2" t="s">
        <v>979</v>
      </c>
      <c r="L3276" s="2">
        <f t="shared" ref="L3276" si="18828">IF(L3273&lt;=$L$1, 1,0)</f>
        <v>0</v>
      </c>
      <c r="M3276" s="2">
        <f t="shared" ref="M3276" si="18829">IF(M3273&lt;=$M$1, 1,0)</f>
        <v>1</v>
      </c>
      <c r="N3276" s="2">
        <f t="shared" ref="N3276" si="18830">IF(N3273&lt;=$N$1, 1,0)</f>
        <v>0</v>
      </c>
      <c r="O3276" s="2">
        <f t="shared" ref="O3276" si="18831">IF(O3273&lt;=$O$1, 1,0)</f>
        <v>0</v>
      </c>
      <c r="X3276" s="5" t="s">
        <v>979</v>
      </c>
      <c r="Y3276" s="5">
        <f t="shared" ref="Y3276" ca="1" si="18832">IF(L3273&lt;=$Y$1, 1,0)</f>
        <v>0</v>
      </c>
      <c r="Z3276" s="5">
        <f t="shared" ref="Z3276" ca="1" si="18833">IF(M3273&lt;=$Z$1, 1,0)</f>
        <v>0</v>
      </c>
      <c r="AA3276" s="5">
        <f t="shared" ref="AA3276" ca="1" si="18834">IF(N3273&lt;=$AA$1, 1,0)</f>
        <v>0</v>
      </c>
      <c r="AB3276" s="5">
        <f t="shared" ref="AB3276" ca="1" si="18835">IF(O3273&lt;=$AB$1, 1,0)</f>
        <v>0</v>
      </c>
      <c r="AC3276" s="5"/>
      <c r="AD3276" s="5" t="s">
        <v>1953</v>
      </c>
      <c r="AE3276" s="5"/>
      <c r="AF3276" s="5"/>
      <c r="AG3276" s="5"/>
      <c r="AH3276" s="5">
        <f t="shared" ref="AH3276" ca="1" si="18836">AE3275+AF3275+AG3275+AH3275</f>
        <v>0</v>
      </c>
    </row>
    <row r="3277" spans="1:34" ht="16" x14ac:dyDescent="0.2">
      <c r="A3277" s="1">
        <v>3272</v>
      </c>
      <c r="B3277">
        <v>203580</v>
      </c>
      <c r="C3277">
        <v>8</v>
      </c>
      <c r="D3277" t="s">
        <v>8</v>
      </c>
      <c r="E3277" t="s">
        <v>420</v>
      </c>
      <c r="F3277">
        <v>207</v>
      </c>
      <c r="G3277">
        <v>0.60103626943005184</v>
      </c>
      <c r="H3277">
        <v>11349.218495657389</v>
      </c>
      <c r="I3277">
        <v>1.5866202962750251</v>
      </c>
      <c r="K3277" s="2" t="s">
        <v>972</v>
      </c>
      <c r="L3277" s="4">
        <f t="shared" ref="L3277" si="18837" xml:space="preserve"> (F3277 - F3284) / F3284</f>
        <v>-0.25</v>
      </c>
      <c r="M3277" s="4">
        <f t="shared" ref="M3277" si="18838" xml:space="preserve"> (G3277 - G3284) / G3284</f>
        <v>-6.5054691997697214E-2</v>
      </c>
      <c r="N3277" s="4">
        <f t="shared" ref="N3277" si="18839" xml:space="preserve"> (H3277 - H3284) / H3284</f>
        <v>0.25207598980996176</v>
      </c>
      <c r="O3277" s="4">
        <f t="shared" ref="O3277" si="18840" xml:space="preserve"> (I3277 - I3284) / I3284</f>
        <v>0.39200585984368774</v>
      </c>
      <c r="X3277" s="5"/>
      <c r="Y3277" s="6"/>
      <c r="Z3277" s="5"/>
      <c r="AA3277" s="5"/>
      <c r="AB3277" s="5"/>
      <c r="AC3277" s="5"/>
      <c r="AD3277" s="5"/>
      <c r="AE3277" s="5"/>
      <c r="AF3277" s="5"/>
      <c r="AG3277" s="5"/>
      <c r="AH3277" s="5"/>
    </row>
    <row r="3278" spans="1:34" ht="16" x14ac:dyDescent="0.2">
      <c r="A3278" s="1">
        <v>3273</v>
      </c>
      <c r="B3278">
        <v>203580</v>
      </c>
      <c r="C3278">
        <v>7</v>
      </c>
      <c r="D3278" t="s">
        <v>10</v>
      </c>
      <c r="E3278" t="s">
        <v>420</v>
      </c>
      <c r="F3278">
        <v>197</v>
      </c>
      <c r="G3278">
        <v>0.67431192660550454</v>
      </c>
      <c r="H3278">
        <v>10083.212337906771</v>
      </c>
      <c r="I3278">
        <v>1.6411080077343649</v>
      </c>
      <c r="K3278" s="2" t="s">
        <v>973</v>
      </c>
      <c r="L3278" s="2">
        <f t="shared" ref="L3278" si="18841" xml:space="preserve"> SLOPE(F3277:F3284, $C3277:$C3284)</f>
        <v>-5.0476190476190474</v>
      </c>
      <c r="M3278" s="2">
        <f t="shared" ref="M3278" si="18842" xml:space="preserve"> SLOPE(G3277:G3284, $C3277:$C3284)</f>
        <v>-7.4109385055337335E-3</v>
      </c>
      <c r="N3278" s="2">
        <f t="shared" ref="N3278" si="18843" xml:space="preserve"> SLOPE(H3277:H3284, $C3277:$C3284)</f>
        <v>265.96237201777427</v>
      </c>
      <c r="O3278" s="2">
        <f t="shared" ref="O3278" si="18844" xml:space="preserve"> SLOPE(I3277:I3284, $C3277:$C3284)</f>
        <v>5.9641993497900996E-2</v>
      </c>
      <c r="X3278" s="5"/>
      <c r="Y3278" s="6"/>
      <c r="Z3278" s="5"/>
      <c r="AA3278" s="5"/>
      <c r="AB3278" s="5"/>
      <c r="AC3278" s="5"/>
      <c r="AD3278" s="5"/>
      <c r="AE3278" s="5"/>
      <c r="AF3278" s="5"/>
      <c r="AG3278" s="5"/>
      <c r="AH3278" s="5"/>
    </row>
    <row r="3279" spans="1:34" ht="16" x14ac:dyDescent="0.2">
      <c r="A3279" s="1">
        <v>3274</v>
      </c>
      <c r="B3279">
        <v>203580</v>
      </c>
      <c r="C3279">
        <v>6</v>
      </c>
      <c r="D3279" t="s">
        <v>11</v>
      </c>
      <c r="E3279" t="s">
        <v>420</v>
      </c>
      <c r="F3279">
        <v>219</v>
      </c>
      <c r="G3279">
        <v>0.61187214611872143</v>
      </c>
      <c r="H3279">
        <v>10648.011627065811</v>
      </c>
      <c r="I3279">
        <v>1.6113118128532311</v>
      </c>
      <c r="K3279" s="2" t="s">
        <v>974</v>
      </c>
      <c r="L3279" s="2">
        <f t="shared" ref="L3279" si="18845" xml:space="preserve"> INTERCEPT(F3277:F3284,$C3277:$C3284)</f>
        <v>238.21428571428572</v>
      </c>
      <c r="M3279" s="2">
        <f t="shared" ref="M3279" si="18846" xml:space="preserve"> INTERCEPT(G3277:G3284,$C3277:$C3284)</f>
        <v>0.69497964013273317</v>
      </c>
      <c r="N3279" s="2">
        <f t="shared" ref="N3279" si="18847" xml:space="preserve"> INTERCEPT(H3277:H3284,$C3277:$C3284)</f>
        <v>8772.7660969322824</v>
      </c>
      <c r="O3279" s="2">
        <f t="shared" ref="O3279" si="18848" xml:space="preserve"> INTERCEPT(I3277:I3284,$C3277:$C3284)</f>
        <v>1.2007734807911228</v>
      </c>
      <c r="X3279" s="5"/>
      <c r="Y3279" s="6"/>
      <c r="Z3279" s="5"/>
      <c r="AA3279" s="5"/>
      <c r="AB3279" s="5"/>
      <c r="AC3279" s="5"/>
      <c r="AD3279" s="5"/>
      <c r="AE3279" s="5"/>
      <c r="AF3279" s="5"/>
      <c r="AG3279" s="5"/>
      <c r="AH3279" s="5"/>
    </row>
    <row r="3280" spans="1:34" ht="16" x14ac:dyDescent="0.2">
      <c r="A3280" s="1">
        <v>3275</v>
      </c>
      <c r="B3280">
        <v>203580</v>
      </c>
      <c r="C3280">
        <v>5</v>
      </c>
      <c r="D3280" t="s">
        <v>12</v>
      </c>
      <c r="E3280" t="s">
        <v>420</v>
      </c>
      <c r="F3280">
        <v>219</v>
      </c>
      <c r="G3280">
        <v>0.69953051643192488</v>
      </c>
      <c r="H3280">
        <v>9110.4109058384856</v>
      </c>
      <c r="I3280">
        <v>1.484449651836891</v>
      </c>
      <c r="K3280" s="2" t="s">
        <v>1391</v>
      </c>
      <c r="L3280" s="2">
        <f t="shared" ref="L3280:O3280" si="18849" xml:space="preserve"> L3279 + (11*L3278)</f>
        <v>182.6904761904762</v>
      </c>
      <c r="M3280" s="2">
        <f t="shared" si="18849"/>
        <v>0.61345931657186215</v>
      </c>
      <c r="N3280" s="2">
        <f t="shared" si="18849"/>
        <v>11698.3521891278</v>
      </c>
      <c r="O3280" s="2">
        <f t="shared" si="18849"/>
        <v>1.8568354092680337</v>
      </c>
      <c r="X3280" s="5"/>
      <c r="Y3280" s="6"/>
      <c r="Z3280" s="5"/>
      <c r="AA3280" s="5"/>
      <c r="AB3280" s="5"/>
      <c r="AC3280" s="5"/>
      <c r="AD3280" s="5"/>
      <c r="AE3280" s="5"/>
      <c r="AF3280" s="5"/>
      <c r="AG3280" s="5"/>
      <c r="AH3280" s="5"/>
    </row>
    <row r="3281" spans="1:34" ht="16" x14ac:dyDescent="0.2">
      <c r="A3281" s="1">
        <v>3276</v>
      </c>
      <c r="B3281">
        <v>203580</v>
      </c>
      <c r="C3281">
        <v>4</v>
      </c>
      <c r="D3281" t="s">
        <v>13</v>
      </c>
      <c r="E3281" t="s">
        <v>420</v>
      </c>
      <c r="F3281">
        <v>214</v>
      </c>
      <c r="G3281">
        <v>0.68279569892473113</v>
      </c>
      <c r="H3281">
        <v>10674.2923031542</v>
      </c>
      <c r="I3281">
        <v>1.462049256295255</v>
      </c>
      <c r="K3281" s="2" t="s">
        <v>976</v>
      </c>
      <c r="L3281" s="2">
        <f t="shared" ref="L3281" si="18850" xml:space="preserve"> (L3280 - F3284) / F3284</f>
        <v>-0.33807798481711521</v>
      </c>
      <c r="M3281" s="2">
        <f t="shared" ref="M3281" si="18851" xml:space="preserve"> (M3280 - G3284) / G3284</f>
        <v>-4.572995199932562E-2</v>
      </c>
      <c r="N3281" s="2">
        <f t="shared" ref="N3281" si="18852" xml:space="preserve"> (N3280 - H3284) / H3284</f>
        <v>0.29059334807522363</v>
      </c>
      <c r="O3281" s="2">
        <f t="shared" ref="O3281" si="18853" xml:space="preserve"> (O3280 - I3284) / I3284</f>
        <v>0.62907645675189205</v>
      </c>
      <c r="X3281" s="5"/>
      <c r="Y3281" s="6"/>
      <c r="Z3281" s="5"/>
      <c r="AA3281" s="5"/>
      <c r="AB3281" s="5"/>
      <c r="AC3281" s="5"/>
      <c r="AD3281" s="5"/>
      <c r="AE3281" s="5"/>
      <c r="AF3281" s="5"/>
      <c r="AG3281" s="5"/>
      <c r="AH3281" s="5"/>
    </row>
    <row r="3282" spans="1:34" ht="16" x14ac:dyDescent="0.2">
      <c r="A3282" s="1">
        <v>3277</v>
      </c>
      <c r="B3282">
        <v>203580</v>
      </c>
      <c r="C3282">
        <v>3</v>
      </c>
      <c r="D3282" t="s">
        <v>14</v>
      </c>
      <c r="E3282" t="s">
        <v>420</v>
      </c>
      <c r="F3282">
        <v>186</v>
      </c>
      <c r="G3282">
        <v>0.67475728155339809</v>
      </c>
      <c r="H3282">
        <v>9843.4393957834272</v>
      </c>
      <c r="I3282">
        <v>1.4800648547370361</v>
      </c>
      <c r="K3282" s="2" t="s">
        <v>977</v>
      </c>
      <c r="L3282" s="2">
        <f t="shared" ref="L3282" si="18854">IF(L3277&lt;=$L$1,1,0)</f>
        <v>1</v>
      </c>
      <c r="M3282" s="2">
        <f t="shared" ref="M3282" si="18855">IF(M3277&lt;=$M$1,1,0)</f>
        <v>1</v>
      </c>
      <c r="N3282" s="2">
        <f t="shared" ref="N3282" si="18856">IF(N3277&lt;=$N$1,1,0)</f>
        <v>0</v>
      </c>
      <c r="O3282" s="2">
        <f t="shared" ref="O3282" si="18857">IF(O3277&lt;=$O$1,1,0)</f>
        <v>0</v>
      </c>
      <c r="X3282" s="5" t="s">
        <v>977</v>
      </c>
      <c r="Y3282" s="5">
        <f t="shared" ref="Y3282" ca="1" si="18858">IF(L3277&lt;=$Y$1,1,0)</f>
        <v>1</v>
      </c>
      <c r="Z3282" s="5">
        <f t="shared" ref="Z3282" ca="1" si="18859">IF(M3277&lt;=$Z$1,1,0)</f>
        <v>1</v>
      </c>
      <c r="AA3282" s="5">
        <f t="shared" ref="AA3282" ca="1" si="18860">IF(N3277&lt;=$AA$1,1,0)</f>
        <v>0</v>
      </c>
      <c r="AB3282" s="5">
        <f t="shared" ref="AB3282" ca="1" si="18861">IF(O3277&lt;=$AB$1,1,0)</f>
        <v>0</v>
      </c>
      <c r="AC3282" s="5"/>
      <c r="AD3282" s="5"/>
      <c r="AE3282" s="5"/>
      <c r="AF3282" s="5"/>
      <c r="AG3282" s="5"/>
      <c r="AH3282" s="5"/>
    </row>
    <row r="3283" spans="1:34" ht="16" x14ac:dyDescent="0.2">
      <c r="A3283" s="1">
        <v>3278</v>
      </c>
      <c r="B3283">
        <v>203580</v>
      </c>
      <c r="C3283">
        <v>2</v>
      </c>
      <c r="D3283" t="s">
        <v>15</v>
      </c>
      <c r="E3283" t="s">
        <v>420</v>
      </c>
      <c r="F3283">
        <v>206</v>
      </c>
      <c r="G3283">
        <v>0.70588235294117652</v>
      </c>
      <c r="H3283">
        <v>8983.8682563351322</v>
      </c>
      <c r="I3283">
        <v>1.3478870994938841</v>
      </c>
      <c r="K3283" s="2" t="s">
        <v>978</v>
      </c>
      <c r="L3283" s="2">
        <f t="shared" ref="L3283" si="18862">IF(L3277&lt;=$L$2, 1, 0)</f>
        <v>1</v>
      </c>
      <c r="M3283" s="2">
        <f t="shared" ref="M3283" si="18863">IF(M3277&lt;=$M$2, 1, 0)</f>
        <v>1</v>
      </c>
      <c r="N3283" s="2">
        <f t="shared" ref="N3283" si="18864">IF(N3277&lt;=$N$2, 1, 0)</f>
        <v>0</v>
      </c>
      <c r="O3283" s="2">
        <f t="shared" ref="O3283" si="18865">IF(O3277&lt;=$O$2, 1, 0)</f>
        <v>0</v>
      </c>
      <c r="X3283" s="5" t="s">
        <v>978</v>
      </c>
      <c r="Y3283" s="5">
        <f t="shared" ref="Y3283" ca="1" si="18866">IF(L3277&lt;=$Y$2, 1, 0)</f>
        <v>0</v>
      </c>
      <c r="Z3283" s="5">
        <f t="shared" ref="Z3283" ca="1" si="18867">IF(M3277&lt;=$Z$2, 1, 0)</f>
        <v>0</v>
      </c>
      <c r="AA3283" s="5">
        <f t="shared" ref="AA3283" ca="1" si="18868">IF(N3277&lt;=$AA$2, 1, 0)</f>
        <v>0</v>
      </c>
      <c r="AB3283" s="5">
        <f t="shared" ref="AB3283" ca="1" si="18869">IF(O3277&lt;=$AB$2, 1, 0)</f>
        <v>0</v>
      </c>
      <c r="AC3283" s="5"/>
      <c r="AD3283" s="5" t="s">
        <v>1952</v>
      </c>
      <c r="AE3283" s="5">
        <f t="shared" ref="AE3283" ca="1" si="18870" xml:space="preserve"> Y3282+Y3283+Y3284</f>
        <v>2</v>
      </c>
      <c r="AF3283" s="5">
        <f t="shared" ref="AF3283" ca="1" si="18871">Z3282+Z3283+Z3284</f>
        <v>1</v>
      </c>
      <c r="AG3283" s="5">
        <f t="shared" ref="AG3283" ca="1" si="18872">AA3282+AA3283+AA3284</f>
        <v>0</v>
      </c>
      <c r="AH3283" s="5">
        <f t="shared" ref="AH3283" ca="1" si="18873">AB3282+AB3283+AB3284</f>
        <v>0</v>
      </c>
    </row>
    <row r="3284" spans="1:34" ht="16" x14ac:dyDescent="0.2">
      <c r="A3284" s="1">
        <v>3279</v>
      </c>
      <c r="B3284">
        <v>203580</v>
      </c>
      <c r="C3284">
        <v>1</v>
      </c>
      <c r="D3284" t="s">
        <v>16</v>
      </c>
      <c r="E3284" t="s">
        <v>420</v>
      </c>
      <c r="F3284">
        <v>276</v>
      </c>
      <c r="G3284">
        <v>0.6428571428571429</v>
      </c>
      <c r="H3284">
        <v>9064.3208463569026</v>
      </c>
      <c r="I3284">
        <v>1.1398086330277311</v>
      </c>
      <c r="K3284" s="2" t="s">
        <v>979</v>
      </c>
      <c r="L3284" s="2">
        <f t="shared" ref="L3284" si="18874">IF(L3281&lt;=$L$1, 1,0)</f>
        <v>1</v>
      </c>
      <c r="M3284" s="2">
        <f t="shared" ref="M3284" si="18875">IF(M3281&lt;=$M$1, 1,0)</f>
        <v>1</v>
      </c>
      <c r="N3284" s="2">
        <f t="shared" ref="N3284" si="18876">IF(N3281&lt;=$N$1, 1,0)</f>
        <v>0</v>
      </c>
      <c r="O3284" s="2">
        <f t="shared" ref="O3284" si="18877">IF(O3281&lt;=$O$1, 1,0)</f>
        <v>0</v>
      </c>
      <c r="X3284" s="5" t="s">
        <v>979</v>
      </c>
      <c r="Y3284" s="5">
        <f t="shared" ref="Y3284" ca="1" si="18878">IF(L3281&lt;=$Y$1, 1,0)</f>
        <v>1</v>
      </c>
      <c r="Z3284" s="5">
        <f t="shared" ref="Z3284" ca="1" si="18879">IF(M3281&lt;=$Z$1, 1,0)</f>
        <v>0</v>
      </c>
      <c r="AA3284" s="5">
        <f t="shared" ref="AA3284" ca="1" si="18880">IF(N3281&lt;=$AA$1, 1,0)</f>
        <v>0</v>
      </c>
      <c r="AB3284" s="5">
        <f t="shared" ref="AB3284" ca="1" si="18881">IF(O3281&lt;=$AB$1, 1,0)</f>
        <v>0</v>
      </c>
      <c r="AC3284" s="5"/>
      <c r="AD3284" s="5" t="s">
        <v>1953</v>
      </c>
      <c r="AE3284" s="5"/>
      <c r="AF3284" s="5"/>
      <c r="AG3284" s="5"/>
      <c r="AH3284" s="5">
        <f t="shared" ref="AH3284" ca="1" si="18882">AE3283+AF3283+AG3283+AH3283</f>
        <v>3</v>
      </c>
    </row>
    <row r="3285" spans="1:34" ht="16" x14ac:dyDescent="0.2">
      <c r="A3285" s="1">
        <v>3280</v>
      </c>
      <c r="B3285">
        <v>146481</v>
      </c>
      <c r="C3285">
        <v>8</v>
      </c>
      <c r="D3285" t="s">
        <v>8</v>
      </c>
      <c r="E3285" t="s">
        <v>421</v>
      </c>
      <c r="F3285">
        <v>379</v>
      </c>
      <c r="G3285">
        <v>0.88265306122448983</v>
      </c>
      <c r="H3285">
        <v>15855.40093420899</v>
      </c>
      <c r="I3285">
        <v>1.461371145872923</v>
      </c>
      <c r="K3285" s="2" t="s">
        <v>972</v>
      </c>
      <c r="L3285" s="4">
        <f t="shared" ref="L3285" si="18883" xml:space="preserve"> (F3285 - F3292) / F3292</f>
        <v>-8.8942307692307696E-2</v>
      </c>
      <c r="M3285" s="4">
        <f t="shared" ref="M3285" si="18884" xml:space="preserve"> (G3285 - G3292) / G3292</f>
        <v>6.9722814498933888E-2</v>
      </c>
      <c r="N3285" s="4">
        <f t="shared" ref="N3285" si="18885" xml:space="preserve"> (H3285 - H3292) / H3292</f>
        <v>1.6230794251756938E-2</v>
      </c>
      <c r="O3285" s="4">
        <f t="shared" ref="O3285" si="18886" xml:space="preserve"> (I3285 - I3292) / I3292</f>
        <v>2.0649926528803302E-2</v>
      </c>
      <c r="X3285" s="5"/>
      <c r="Y3285" s="6"/>
      <c r="Z3285" s="5"/>
      <c r="AA3285" s="5"/>
      <c r="AB3285" s="5"/>
      <c r="AC3285" s="5"/>
      <c r="AD3285" s="5"/>
      <c r="AE3285" s="5"/>
      <c r="AF3285" s="5"/>
      <c r="AG3285" s="5"/>
      <c r="AH3285" s="5"/>
    </row>
    <row r="3286" spans="1:34" ht="16" x14ac:dyDescent="0.2">
      <c r="A3286" s="1">
        <v>3281</v>
      </c>
      <c r="B3286">
        <v>146481</v>
      </c>
      <c r="C3286">
        <v>7</v>
      </c>
      <c r="D3286" t="s">
        <v>10</v>
      </c>
      <c r="E3286" t="s">
        <v>421</v>
      </c>
      <c r="F3286">
        <v>392</v>
      </c>
      <c r="G3286">
        <v>0.83098591549295775</v>
      </c>
      <c r="H3286">
        <v>16229.946936585689</v>
      </c>
      <c r="I3286">
        <v>1.563528602057618</v>
      </c>
      <c r="K3286" s="2" t="s">
        <v>973</v>
      </c>
      <c r="L3286" s="2">
        <f t="shared" ref="L3286" si="18887" xml:space="preserve"> SLOPE(F3285:F3292, $C3285:$C3292)</f>
        <v>-5.416666666666667</v>
      </c>
      <c r="M3286" s="2">
        <f t="shared" ref="M3286" si="18888" xml:space="preserve"> SLOPE(G3285:G3292, $C3285:$C3292)</f>
        <v>5.1319581057737654E-3</v>
      </c>
      <c r="N3286" s="2">
        <f t="shared" ref="N3286" si="18889" xml:space="preserve"> SLOPE(H3285:H3292, $C3285:$C3292)</f>
        <v>112.66798275425353</v>
      </c>
      <c r="O3286" s="2">
        <f t="shared" ref="O3286" si="18890" xml:space="preserve"> SLOPE(I3285:I3292, $C3285:$C3292)</f>
        <v>5.8748476884099331E-3</v>
      </c>
      <c r="X3286" s="5"/>
      <c r="Y3286" s="6"/>
      <c r="Z3286" s="5"/>
      <c r="AA3286" s="5"/>
      <c r="AB3286" s="5"/>
      <c r="AC3286" s="5"/>
      <c r="AD3286" s="5"/>
      <c r="AE3286" s="5"/>
      <c r="AF3286" s="5"/>
      <c r="AG3286" s="5"/>
      <c r="AH3286" s="5"/>
    </row>
    <row r="3287" spans="1:34" ht="16" x14ac:dyDescent="0.2">
      <c r="A3287" s="1">
        <v>3282</v>
      </c>
      <c r="B3287">
        <v>146481</v>
      </c>
      <c r="C3287">
        <v>6</v>
      </c>
      <c r="D3287" t="s">
        <v>11</v>
      </c>
      <c r="E3287" t="s">
        <v>421</v>
      </c>
      <c r="F3287">
        <v>355</v>
      </c>
      <c r="G3287">
        <v>0.85195530726256985</v>
      </c>
      <c r="H3287">
        <v>16824.98022218766</v>
      </c>
      <c r="I3287">
        <v>1.6270713046059251</v>
      </c>
      <c r="K3287" s="2" t="s">
        <v>974</v>
      </c>
      <c r="L3287" s="2">
        <f t="shared" ref="L3287" si="18891" xml:space="preserve"> INTERCEPT(F3285:F3292,$C3285:$C3292)</f>
        <v>407.75</v>
      </c>
      <c r="M3287" s="2">
        <f t="shared" ref="M3287" si="18892" xml:space="preserve"> INTERCEPT(G3285:G3292,$C3285:$C3292)</f>
        <v>0.81849449652781492</v>
      </c>
      <c r="N3287" s="2">
        <f t="shared" ref="N3287" si="18893" xml:space="preserve"> INTERCEPT(H3285:H3292,$C3285:$C3292)</f>
        <v>15472.848699998563</v>
      </c>
      <c r="O3287" s="2">
        <f t="shared" ref="O3287" si="18894" xml:space="preserve"> INTERCEPT(I3285:I3292,$C3285:$C3292)</f>
        <v>1.5091759001516252</v>
      </c>
      <c r="X3287" s="5"/>
      <c r="Y3287" s="6"/>
      <c r="Z3287" s="5"/>
      <c r="AA3287" s="5"/>
      <c r="AB3287" s="5"/>
      <c r="AC3287" s="5"/>
      <c r="AD3287" s="5"/>
      <c r="AE3287" s="5"/>
      <c r="AF3287" s="5"/>
      <c r="AG3287" s="5"/>
      <c r="AH3287" s="5"/>
    </row>
    <row r="3288" spans="1:34" ht="16" x14ac:dyDescent="0.2">
      <c r="A3288" s="1">
        <v>3283</v>
      </c>
      <c r="B3288">
        <v>146481</v>
      </c>
      <c r="C3288">
        <v>5</v>
      </c>
      <c r="D3288" t="s">
        <v>12</v>
      </c>
      <c r="E3288" t="s">
        <v>421</v>
      </c>
      <c r="F3288">
        <v>360</v>
      </c>
      <c r="G3288">
        <v>0.8286516853932584</v>
      </c>
      <c r="H3288">
        <v>15790.731969219059</v>
      </c>
      <c r="I3288">
        <v>1.516924899749913</v>
      </c>
      <c r="K3288" s="2" t="s">
        <v>1392</v>
      </c>
      <c r="L3288" s="2">
        <f t="shared" ref="L3288:O3288" si="18895" xml:space="preserve"> L3287 + (11*L3286)</f>
        <v>348.16666666666669</v>
      </c>
      <c r="M3288" s="2">
        <f t="shared" si="18895"/>
        <v>0.87494603569132634</v>
      </c>
      <c r="N3288" s="2">
        <f t="shared" si="18895"/>
        <v>16712.196510295351</v>
      </c>
      <c r="O3288" s="2">
        <f t="shared" si="18895"/>
        <v>1.5737992247241344</v>
      </c>
      <c r="X3288" s="5"/>
      <c r="Y3288" s="6"/>
      <c r="Z3288" s="5"/>
      <c r="AA3288" s="5"/>
      <c r="AB3288" s="5"/>
      <c r="AC3288" s="5"/>
      <c r="AD3288" s="5"/>
      <c r="AE3288" s="5"/>
      <c r="AF3288" s="5"/>
      <c r="AG3288" s="5"/>
      <c r="AH3288" s="5"/>
    </row>
    <row r="3289" spans="1:34" ht="16" x14ac:dyDescent="0.2">
      <c r="A3289" s="1">
        <v>3284</v>
      </c>
      <c r="B3289">
        <v>146481</v>
      </c>
      <c r="C3289">
        <v>4</v>
      </c>
      <c r="D3289" t="s">
        <v>13</v>
      </c>
      <c r="E3289" t="s">
        <v>421</v>
      </c>
      <c r="F3289">
        <v>356</v>
      </c>
      <c r="G3289">
        <v>0.8365853658536585</v>
      </c>
      <c r="H3289">
        <v>16529.84913598674</v>
      </c>
      <c r="I3289">
        <v>1.602355258941405</v>
      </c>
      <c r="K3289" s="2" t="s">
        <v>976</v>
      </c>
      <c r="L3289" s="2">
        <f t="shared" ref="L3289" si="18896" xml:space="preserve"> (L3288 - F3292) / F3292</f>
        <v>-0.16306089743589738</v>
      </c>
      <c r="M3289" s="2">
        <f t="shared" ref="M3289" si="18897" xml:space="preserve"> (M3288 - G3292) / G3292</f>
        <v>6.0382359673667084E-2</v>
      </c>
      <c r="N3289" s="2">
        <f t="shared" ref="N3289" si="18898" xml:space="preserve"> (N3288 - H3292) / H3292</f>
        <v>7.1145964950407731E-2</v>
      </c>
      <c r="O3289" s="2">
        <f t="shared" ref="O3289" si="18899" xml:space="preserve"> (O3288 - I3292) / I3292</f>
        <v>9.91718754144984E-2</v>
      </c>
      <c r="X3289" s="5"/>
      <c r="Y3289" s="6"/>
      <c r="Z3289" s="5"/>
      <c r="AA3289" s="5"/>
      <c r="AB3289" s="5"/>
      <c r="AC3289" s="5"/>
      <c r="AD3289" s="5"/>
      <c r="AE3289" s="5"/>
      <c r="AF3289" s="5"/>
      <c r="AG3289" s="5"/>
      <c r="AH3289" s="5"/>
    </row>
    <row r="3290" spans="1:34" ht="16" x14ac:dyDescent="0.2">
      <c r="A3290" s="1">
        <v>3285</v>
      </c>
      <c r="B3290">
        <v>146481</v>
      </c>
      <c r="C3290">
        <v>3</v>
      </c>
      <c r="D3290" t="s">
        <v>14</v>
      </c>
      <c r="E3290" t="s">
        <v>421</v>
      </c>
      <c r="F3290">
        <v>410</v>
      </c>
      <c r="G3290">
        <v>0.85463659147869675</v>
      </c>
      <c r="H3290">
        <v>15917.35776472516</v>
      </c>
      <c r="I3290">
        <v>1.5411620652049109</v>
      </c>
      <c r="K3290" s="2" t="s">
        <v>977</v>
      </c>
      <c r="L3290" s="2">
        <f t="shared" ref="L3290" si="18900">IF(L3285&lt;=$L$1,1,0)</f>
        <v>1</v>
      </c>
      <c r="M3290" s="2">
        <f t="shared" ref="M3290" si="18901">IF(M3285&lt;=$M$1,1,0)</f>
        <v>1</v>
      </c>
      <c r="N3290" s="2">
        <f t="shared" ref="N3290" si="18902">IF(N3285&lt;=$N$1,1,0)</f>
        <v>0</v>
      </c>
      <c r="O3290" s="2">
        <f t="shared" ref="O3290" si="18903">IF(O3285&lt;=$O$1,1,0)</f>
        <v>0</v>
      </c>
      <c r="X3290" s="5" t="s">
        <v>977</v>
      </c>
      <c r="Y3290" s="5">
        <f t="shared" ref="Y3290" ca="1" si="18904">IF(L3285&lt;=$Y$1,1,0)</f>
        <v>0</v>
      </c>
      <c r="Z3290" s="5">
        <f t="shared" ref="Z3290" ca="1" si="18905">IF(M3285&lt;=$Z$1,1,0)</f>
        <v>0</v>
      </c>
      <c r="AA3290" s="5">
        <f t="shared" ref="AA3290" ca="1" si="18906">IF(N3285&lt;=$AA$1,1,0)</f>
        <v>1</v>
      </c>
      <c r="AB3290" s="5">
        <f t="shared" ref="AB3290" ca="1" si="18907">IF(O3285&lt;=$AB$1,1,0)</f>
        <v>0</v>
      </c>
      <c r="AC3290" s="5"/>
      <c r="AD3290" s="5"/>
      <c r="AE3290" s="5"/>
      <c r="AF3290" s="5"/>
      <c r="AG3290" s="5"/>
      <c r="AH3290" s="5"/>
    </row>
    <row r="3291" spans="1:34" ht="16" x14ac:dyDescent="0.2">
      <c r="A3291" s="1">
        <v>3286</v>
      </c>
      <c r="B3291">
        <v>146481</v>
      </c>
      <c r="C3291">
        <v>2</v>
      </c>
      <c r="D3291" t="s">
        <v>15</v>
      </c>
      <c r="E3291" t="s">
        <v>421</v>
      </c>
      <c r="F3291">
        <v>399</v>
      </c>
      <c r="G3291">
        <v>0.82211538461538458</v>
      </c>
      <c r="H3291">
        <v>15088.404618472199</v>
      </c>
      <c r="I3291">
        <v>1.540683953178883</v>
      </c>
      <c r="K3291" s="2" t="s">
        <v>978</v>
      </c>
      <c r="L3291" s="2">
        <f t="shared" ref="L3291" si="18908">IF(L3285&lt;=$L$2, 1, 0)</f>
        <v>1</v>
      </c>
      <c r="M3291" s="2">
        <f t="shared" ref="M3291" si="18909">IF(M3285&lt;=$M$2, 1, 0)</f>
        <v>1</v>
      </c>
      <c r="N3291" s="2">
        <f t="shared" ref="N3291" si="18910">IF(N3285&lt;=$N$2, 1, 0)</f>
        <v>0</v>
      </c>
      <c r="O3291" s="2">
        <f t="shared" ref="O3291" si="18911">IF(O3285&lt;=$O$2, 1, 0)</f>
        <v>0</v>
      </c>
      <c r="X3291" s="5" t="s">
        <v>978</v>
      </c>
      <c r="Y3291" s="5">
        <f t="shared" ref="Y3291" ca="1" si="18912">IF(L3285&lt;=$Y$2, 1, 0)</f>
        <v>0</v>
      </c>
      <c r="Z3291" s="5">
        <f t="shared" ref="Z3291" ca="1" si="18913">IF(M3285&lt;=$Z$2, 1, 0)</f>
        <v>0</v>
      </c>
      <c r="AA3291" s="5">
        <f t="shared" ref="AA3291" ca="1" si="18914">IF(N3285&lt;=$AA$2, 1, 0)</f>
        <v>0</v>
      </c>
      <c r="AB3291" s="5">
        <f t="shared" ref="AB3291" ca="1" si="18915">IF(O3285&lt;=$AB$2, 1, 0)</f>
        <v>0</v>
      </c>
      <c r="AC3291" s="5"/>
      <c r="AD3291" s="5" t="s">
        <v>1952</v>
      </c>
      <c r="AE3291" s="5">
        <f t="shared" ref="AE3291" ca="1" si="18916" xml:space="preserve"> Y3290+Y3291+Y3292</f>
        <v>0</v>
      </c>
      <c r="AF3291" s="5">
        <f t="shared" ref="AF3291" ca="1" si="18917">Z3290+Z3291+Z3292</f>
        <v>0</v>
      </c>
      <c r="AG3291" s="5">
        <f t="shared" ref="AG3291" ca="1" si="18918">AA3290+AA3291+AA3292</f>
        <v>1</v>
      </c>
      <c r="AH3291" s="5">
        <f t="shared" ref="AH3291" ca="1" si="18919">AB3290+AB3291+AB3292</f>
        <v>0</v>
      </c>
    </row>
    <row r="3292" spans="1:34" ht="16" x14ac:dyDescent="0.2">
      <c r="A3292" s="1">
        <v>3287</v>
      </c>
      <c r="B3292">
        <v>146481</v>
      </c>
      <c r="C3292">
        <v>1</v>
      </c>
      <c r="D3292" t="s">
        <v>16</v>
      </c>
      <c r="E3292" t="s">
        <v>421</v>
      </c>
      <c r="F3292">
        <v>416</v>
      </c>
      <c r="G3292">
        <v>0.82512315270935965</v>
      </c>
      <c r="H3292">
        <v>15602.165397756129</v>
      </c>
      <c r="I3292">
        <v>1.431804488384179</v>
      </c>
      <c r="K3292" s="2" t="s">
        <v>979</v>
      </c>
      <c r="L3292" s="2">
        <f t="shared" ref="L3292" si="18920">IF(L3289&lt;=$L$1, 1,0)</f>
        <v>1</v>
      </c>
      <c r="M3292" s="2">
        <f t="shared" ref="M3292" si="18921">IF(M3289&lt;=$M$1, 1,0)</f>
        <v>1</v>
      </c>
      <c r="N3292" s="2">
        <f t="shared" ref="N3292" si="18922">IF(N3289&lt;=$N$1, 1,0)</f>
        <v>0</v>
      </c>
      <c r="O3292" s="2">
        <f t="shared" ref="O3292" si="18923">IF(O3289&lt;=$O$1, 1,0)</f>
        <v>0</v>
      </c>
      <c r="X3292" s="5" t="s">
        <v>979</v>
      </c>
      <c r="Y3292" s="5">
        <f t="shared" ref="Y3292" ca="1" si="18924">IF(L3289&lt;=$Y$1, 1,0)</f>
        <v>0</v>
      </c>
      <c r="Z3292" s="5">
        <f t="shared" ref="Z3292" ca="1" si="18925">IF(M3289&lt;=$Z$1, 1,0)</f>
        <v>0</v>
      </c>
      <c r="AA3292" s="5">
        <f t="shared" ref="AA3292" ca="1" si="18926">IF(N3289&lt;=$AA$1, 1,0)</f>
        <v>0</v>
      </c>
      <c r="AB3292" s="5">
        <f t="shared" ref="AB3292" ca="1" si="18927">IF(O3289&lt;=$AB$1, 1,0)</f>
        <v>0</v>
      </c>
      <c r="AC3292" s="5"/>
      <c r="AD3292" s="5" t="s">
        <v>1953</v>
      </c>
      <c r="AE3292" s="5"/>
      <c r="AF3292" s="5"/>
      <c r="AG3292" s="5"/>
      <c r="AH3292" s="5">
        <f t="shared" ref="AH3292" ca="1" si="18928">AE3291+AF3291+AG3291+AH3291</f>
        <v>1</v>
      </c>
    </row>
    <row r="3293" spans="1:34" ht="16" x14ac:dyDescent="0.2">
      <c r="A3293" s="1">
        <v>3288</v>
      </c>
      <c r="B3293">
        <v>238980</v>
      </c>
      <c r="C3293">
        <v>8</v>
      </c>
      <c r="D3293" t="s">
        <v>8</v>
      </c>
      <c r="E3293" t="s">
        <v>422</v>
      </c>
      <c r="F3293">
        <v>213</v>
      </c>
      <c r="G3293">
        <v>0.60849056603773588</v>
      </c>
      <c r="H3293">
        <v>12990.99186465423</v>
      </c>
      <c r="I3293">
        <v>0.53664974521525921</v>
      </c>
      <c r="K3293" s="2" t="s">
        <v>972</v>
      </c>
      <c r="L3293" s="4">
        <f t="shared" ref="L3293" si="18929" xml:space="preserve"> (F3293 - F3300) / F3300</f>
        <v>-1.3888888888888888E-2</v>
      </c>
      <c r="M3293" s="4">
        <f t="shared" ref="M3293" si="18930" xml:space="preserve"> (G3293 - G3300) / G3300</f>
        <v>-0.24591966662808196</v>
      </c>
      <c r="N3293" s="4">
        <f t="shared" ref="N3293" si="18931" xml:space="preserve"> (H3293 - H3300) / H3300</f>
        <v>0.46651426838458748</v>
      </c>
      <c r="O3293" s="4">
        <f t="shared" ref="O3293" si="18932" xml:space="preserve"> (I3293 - I3300) / I3300</f>
        <v>0.55337504009738936</v>
      </c>
      <c r="X3293" s="5"/>
      <c r="Y3293" s="6"/>
      <c r="Z3293" s="5"/>
      <c r="AA3293" s="5"/>
      <c r="AB3293" s="5"/>
      <c r="AC3293" s="5"/>
      <c r="AD3293" s="5"/>
      <c r="AE3293" s="5"/>
      <c r="AF3293" s="5"/>
      <c r="AG3293" s="5"/>
      <c r="AH3293" s="5"/>
    </row>
    <row r="3294" spans="1:34" ht="16" x14ac:dyDescent="0.2">
      <c r="A3294" s="1">
        <v>3289</v>
      </c>
      <c r="B3294">
        <v>238980</v>
      </c>
      <c r="C3294">
        <v>7</v>
      </c>
      <c r="D3294" t="s">
        <v>10</v>
      </c>
      <c r="E3294" t="s">
        <v>422</v>
      </c>
      <c r="F3294">
        <v>217</v>
      </c>
      <c r="G3294">
        <v>0.67241379310344829</v>
      </c>
      <c r="H3294">
        <v>12079.428781246001</v>
      </c>
      <c r="I3294">
        <v>0.53546381098737617</v>
      </c>
      <c r="K3294" s="2" t="s">
        <v>973</v>
      </c>
      <c r="L3294" s="2">
        <f t="shared" ref="L3294" si="18933" xml:space="preserve"> SLOPE(F3293:F3300, $C3293:$C3300)</f>
        <v>-1.9642857142857142</v>
      </c>
      <c r="M3294" s="2">
        <f t="shared" ref="M3294" si="18934" xml:space="preserve"> SLOPE(G3293:G3300, $C3293:$C3300)</f>
        <v>-1.9469344766489566E-2</v>
      </c>
      <c r="N3294" s="2">
        <f t="shared" ref="N3294" si="18935" xml:space="preserve"> SLOPE(H3293:H3300, $C3293:$C3300)</f>
        <v>402.68751463149795</v>
      </c>
      <c r="O3294" s="2">
        <f t="shared" ref="O3294" si="18936" xml:space="preserve"> SLOPE(I3293:I3300, $C3293:$C3300)</f>
        <v>2.9960545054699927E-2</v>
      </c>
      <c r="X3294" s="5"/>
      <c r="Y3294" s="6"/>
      <c r="Z3294" s="5"/>
      <c r="AA3294" s="5"/>
      <c r="AB3294" s="5"/>
      <c r="AC3294" s="5"/>
      <c r="AD3294" s="5"/>
      <c r="AE3294" s="5"/>
      <c r="AF3294" s="5"/>
      <c r="AG3294" s="5"/>
      <c r="AH3294" s="5"/>
    </row>
    <row r="3295" spans="1:34" ht="16" x14ac:dyDescent="0.2">
      <c r="A3295" s="1">
        <v>3290</v>
      </c>
      <c r="B3295">
        <v>238980</v>
      </c>
      <c r="C3295">
        <v>6</v>
      </c>
      <c r="D3295" t="s">
        <v>11</v>
      </c>
      <c r="E3295" t="s">
        <v>422</v>
      </c>
      <c r="F3295">
        <v>183</v>
      </c>
      <c r="G3295">
        <v>0.703125</v>
      </c>
      <c r="H3295">
        <v>11345.622196103101</v>
      </c>
      <c r="I3295">
        <v>0.50362119870606492</v>
      </c>
      <c r="K3295" s="2" t="s">
        <v>974</v>
      </c>
      <c r="L3295" s="2">
        <f t="shared" ref="L3295" si="18937" xml:space="preserve"> INTERCEPT(F3293:F3300,$C3293:$C3300)</f>
        <v>233.71428571428572</v>
      </c>
      <c r="M3295" s="2">
        <f t="shared" ref="M3295" si="18938" xml:space="preserve"> INTERCEPT(G3293:G3300,$C3293:$C3300)</f>
        <v>0.78710066038270199</v>
      </c>
      <c r="N3295" s="2">
        <f t="shared" ref="N3295" si="18939" xml:space="preserve"> INTERCEPT(H3293:H3300,$C3293:$C3300)</f>
        <v>9538.9392412337074</v>
      </c>
      <c r="O3295" s="2">
        <f t="shared" ref="O3295" si="18940" xml:space="preserve"> INTERCEPT(I3293:I3300,$C3293:$C3300)</f>
        <v>0.31084275637379244</v>
      </c>
      <c r="X3295" s="5"/>
      <c r="Y3295" s="6"/>
      <c r="Z3295" s="5"/>
      <c r="AA3295" s="5"/>
      <c r="AB3295" s="5"/>
      <c r="AC3295" s="5"/>
      <c r="AD3295" s="5"/>
      <c r="AE3295" s="5"/>
      <c r="AF3295" s="5"/>
      <c r="AG3295" s="5"/>
      <c r="AH3295" s="5"/>
    </row>
    <row r="3296" spans="1:34" ht="16" x14ac:dyDescent="0.2">
      <c r="A3296" s="1">
        <v>3291</v>
      </c>
      <c r="B3296">
        <v>238980</v>
      </c>
      <c r="C3296">
        <v>5</v>
      </c>
      <c r="D3296" t="s">
        <v>12</v>
      </c>
      <c r="E3296" t="s">
        <v>422</v>
      </c>
      <c r="F3296">
        <v>207</v>
      </c>
      <c r="G3296">
        <v>0.62135922330097082</v>
      </c>
      <c r="H3296">
        <v>11476.75467633209</v>
      </c>
      <c r="I3296">
        <v>0.45634653548292747</v>
      </c>
      <c r="K3296" s="2" t="s">
        <v>1393</v>
      </c>
      <c r="L3296" s="2">
        <f t="shared" ref="L3296:O3296" si="18941" xml:space="preserve"> L3295 + (11*L3294)</f>
        <v>212.10714285714286</v>
      </c>
      <c r="M3296" s="2">
        <f t="shared" si="18941"/>
        <v>0.57293786795131674</v>
      </c>
      <c r="N3296" s="2">
        <f t="shared" si="18941"/>
        <v>13968.501902180185</v>
      </c>
      <c r="O3296" s="2">
        <f t="shared" si="18941"/>
        <v>0.64040875197549163</v>
      </c>
      <c r="X3296" s="5"/>
      <c r="Y3296" s="6"/>
      <c r="Z3296" s="5"/>
      <c r="AA3296" s="5"/>
      <c r="AB3296" s="5"/>
      <c r="AC3296" s="5"/>
      <c r="AD3296" s="5"/>
      <c r="AE3296" s="5"/>
      <c r="AF3296" s="5"/>
      <c r="AG3296" s="5"/>
      <c r="AH3296" s="5"/>
    </row>
    <row r="3297" spans="1:34" ht="16" x14ac:dyDescent="0.2">
      <c r="A3297" s="1">
        <v>3292</v>
      </c>
      <c r="B3297">
        <v>238980</v>
      </c>
      <c r="C3297">
        <v>4</v>
      </c>
      <c r="D3297" t="s">
        <v>13</v>
      </c>
      <c r="E3297" t="s">
        <v>422</v>
      </c>
      <c r="F3297">
        <v>368</v>
      </c>
      <c r="G3297">
        <v>0.80124223602484468</v>
      </c>
      <c r="H3297">
        <v>11830.871191624559</v>
      </c>
      <c r="I3297">
        <v>0.41480586704041428</v>
      </c>
      <c r="K3297" s="2" t="s">
        <v>976</v>
      </c>
      <c r="L3297" s="2">
        <f t="shared" ref="L3297" si="18942" xml:space="preserve"> (L3296 - F3300) / F3300</f>
        <v>-1.8022486772486752E-2</v>
      </c>
      <c r="M3297" s="2">
        <f t="shared" ref="M3297" si="18943" xml:space="preserve"> (M3296 - G3300) / G3300</f>
        <v>-0.28997883848977929</v>
      </c>
      <c r="N3297" s="2">
        <f t="shared" ref="N3297" si="18944" xml:space="preserve"> (N3296 - H3300) / H3300</f>
        <v>0.57686245676436076</v>
      </c>
      <c r="O3297" s="2">
        <f t="shared" ref="O3297" si="18945" xml:space="preserve"> (O3296 - I3300) / I3300</f>
        <v>0.85371367385932417</v>
      </c>
      <c r="X3297" s="5"/>
      <c r="Y3297" s="6"/>
      <c r="Z3297" s="5"/>
      <c r="AA3297" s="5"/>
      <c r="AB3297" s="5"/>
      <c r="AC3297" s="5"/>
      <c r="AD3297" s="5"/>
      <c r="AE3297" s="5"/>
      <c r="AF3297" s="5"/>
      <c r="AG3297" s="5"/>
      <c r="AH3297" s="5"/>
    </row>
    <row r="3298" spans="1:34" ht="16" x14ac:dyDescent="0.2">
      <c r="A3298" s="1">
        <v>3293</v>
      </c>
      <c r="B3298">
        <v>238980</v>
      </c>
      <c r="C3298">
        <v>3</v>
      </c>
      <c r="D3298" t="s">
        <v>14</v>
      </c>
      <c r="E3298" t="s">
        <v>422</v>
      </c>
      <c r="F3298">
        <v>179</v>
      </c>
      <c r="G3298">
        <v>0.68691588785046731</v>
      </c>
      <c r="H3298">
        <v>10974.3613778566</v>
      </c>
      <c r="I3298">
        <v>0.40676680579932772</v>
      </c>
      <c r="K3298" s="2" t="s">
        <v>977</v>
      </c>
      <c r="L3298" s="2">
        <f t="shared" ref="L3298" si="18946">IF(L3293&lt;=$L$1,1,0)</f>
        <v>1</v>
      </c>
      <c r="M3298" s="2">
        <f t="shared" ref="M3298" si="18947">IF(M3293&lt;=$M$1,1,0)</f>
        <v>1</v>
      </c>
      <c r="N3298" s="2">
        <f t="shared" ref="N3298" si="18948">IF(N3293&lt;=$N$1,1,0)</f>
        <v>0</v>
      </c>
      <c r="O3298" s="2">
        <f t="shared" ref="O3298" si="18949">IF(O3293&lt;=$O$1,1,0)</f>
        <v>0</v>
      </c>
      <c r="X3298" s="5" t="s">
        <v>977</v>
      </c>
      <c r="Y3298" s="5">
        <f t="shared" ref="Y3298" ca="1" si="18950">IF(L3293&lt;=$Y$1,1,0)</f>
        <v>0</v>
      </c>
      <c r="Z3298" s="5">
        <f t="shared" ref="Z3298" ca="1" si="18951">IF(M3293&lt;=$Z$1,1,0)</f>
        <v>1</v>
      </c>
      <c r="AA3298" s="5">
        <f t="shared" ref="AA3298" ca="1" si="18952">IF(N3293&lt;=$AA$1,1,0)</f>
        <v>0</v>
      </c>
      <c r="AB3298" s="5">
        <f t="shared" ref="AB3298" ca="1" si="18953">IF(O3293&lt;=$AB$1,1,0)</f>
        <v>0</v>
      </c>
      <c r="AC3298" s="5"/>
      <c r="AD3298" s="5"/>
      <c r="AE3298" s="5"/>
      <c r="AF3298" s="5"/>
      <c r="AG3298" s="5"/>
      <c r="AH3298" s="5"/>
    </row>
    <row r="3299" spans="1:34" ht="16" x14ac:dyDescent="0.2">
      <c r="A3299" s="1">
        <v>3294</v>
      </c>
      <c r="B3299">
        <v>238980</v>
      </c>
      <c r="C3299">
        <v>2</v>
      </c>
      <c r="D3299" t="s">
        <v>15</v>
      </c>
      <c r="E3299" t="s">
        <v>422</v>
      </c>
      <c r="F3299">
        <v>216</v>
      </c>
      <c r="G3299">
        <v>0.69543147208121825</v>
      </c>
      <c r="H3299">
        <v>11251.81945614916</v>
      </c>
      <c r="I3299">
        <v>0.36619431704276989</v>
      </c>
      <c r="K3299" s="2" t="s">
        <v>978</v>
      </c>
      <c r="L3299" s="2">
        <f t="shared" ref="L3299" si="18954">IF(L3293&lt;=$L$2, 1, 0)</f>
        <v>1</v>
      </c>
      <c r="M3299" s="2">
        <f t="shared" ref="M3299" si="18955">IF(M3293&lt;=$M$2, 1, 0)</f>
        <v>1</v>
      </c>
      <c r="N3299" s="2">
        <f t="shared" ref="N3299" si="18956">IF(N3293&lt;=$N$2, 1, 0)</f>
        <v>0</v>
      </c>
      <c r="O3299" s="2">
        <f t="shared" ref="O3299" si="18957">IF(O3293&lt;=$O$2, 1, 0)</f>
        <v>0</v>
      </c>
      <c r="X3299" s="5" t="s">
        <v>978</v>
      </c>
      <c r="Y3299" s="5">
        <f t="shared" ref="Y3299" ca="1" si="18958">IF(L3293&lt;=$Y$2, 1, 0)</f>
        <v>0</v>
      </c>
      <c r="Z3299" s="5">
        <f t="shared" ref="Z3299" ca="1" si="18959">IF(M3293&lt;=$Z$2, 1, 0)</f>
        <v>1</v>
      </c>
      <c r="AA3299" s="5">
        <f t="shared" ref="AA3299" ca="1" si="18960">IF(N3293&lt;=$AA$2, 1, 0)</f>
        <v>0</v>
      </c>
      <c r="AB3299" s="5">
        <f t="shared" ref="AB3299" ca="1" si="18961">IF(O3293&lt;=$AB$2, 1, 0)</f>
        <v>0</v>
      </c>
      <c r="AC3299" s="5"/>
      <c r="AD3299" s="5" t="s">
        <v>1952</v>
      </c>
      <c r="AE3299" s="5">
        <f t="shared" ref="AE3299" ca="1" si="18962" xml:space="preserve"> Y3298+Y3299+Y3300</f>
        <v>0</v>
      </c>
      <c r="AF3299" s="5">
        <f t="shared" ref="AF3299" ca="1" si="18963">Z3298+Z3299+Z3300</f>
        <v>3</v>
      </c>
      <c r="AG3299" s="5">
        <f t="shared" ref="AG3299" ca="1" si="18964">AA3298+AA3299+AA3300</f>
        <v>0</v>
      </c>
      <c r="AH3299" s="5">
        <f t="shared" ref="AH3299" ca="1" si="18965">AB3298+AB3299+AB3300</f>
        <v>0</v>
      </c>
    </row>
    <row r="3300" spans="1:34" ht="16" x14ac:dyDescent="0.2">
      <c r="A3300" s="1">
        <v>3295</v>
      </c>
      <c r="B3300">
        <v>238980</v>
      </c>
      <c r="C3300">
        <v>1</v>
      </c>
      <c r="D3300" t="s">
        <v>16</v>
      </c>
      <c r="E3300" t="s">
        <v>422</v>
      </c>
      <c r="F3300">
        <v>216</v>
      </c>
      <c r="G3300">
        <v>0.80693069306930698</v>
      </c>
      <c r="H3300">
        <v>8858.4149126378597</v>
      </c>
      <c r="I3300">
        <v>0.34547339268539667</v>
      </c>
      <c r="K3300" s="2" t="s">
        <v>979</v>
      </c>
      <c r="L3300" s="2">
        <f t="shared" ref="L3300" si="18966">IF(L3297&lt;=$L$1, 1,0)</f>
        <v>1</v>
      </c>
      <c r="M3300" s="2">
        <f t="shared" ref="M3300" si="18967">IF(M3297&lt;=$M$1, 1,0)</f>
        <v>1</v>
      </c>
      <c r="N3300" s="2">
        <f t="shared" ref="N3300" si="18968">IF(N3297&lt;=$N$1, 1,0)</f>
        <v>0</v>
      </c>
      <c r="O3300" s="2">
        <f t="shared" ref="O3300" si="18969">IF(O3297&lt;=$O$1, 1,0)</f>
        <v>0</v>
      </c>
      <c r="X3300" s="5" t="s">
        <v>979</v>
      </c>
      <c r="Y3300" s="5">
        <f t="shared" ref="Y3300" ca="1" si="18970">IF(L3297&lt;=$Y$1, 1,0)</f>
        <v>0</v>
      </c>
      <c r="Z3300" s="5">
        <f t="shared" ref="Z3300" ca="1" si="18971">IF(M3297&lt;=$Z$1, 1,0)</f>
        <v>1</v>
      </c>
      <c r="AA3300" s="5">
        <f t="shared" ref="AA3300" ca="1" si="18972">IF(N3297&lt;=$AA$1, 1,0)</f>
        <v>0</v>
      </c>
      <c r="AB3300" s="5">
        <f t="shared" ref="AB3300" ca="1" si="18973">IF(O3297&lt;=$AB$1, 1,0)</f>
        <v>0</v>
      </c>
      <c r="AC3300" s="5"/>
      <c r="AD3300" s="5" t="s">
        <v>1953</v>
      </c>
      <c r="AE3300" s="5"/>
      <c r="AF3300" s="5"/>
      <c r="AG3300" s="5"/>
      <c r="AH3300" s="5">
        <f t="shared" ref="AH3300" ca="1" si="18974">AE3299+AF3299+AG3299+AH3299</f>
        <v>3</v>
      </c>
    </row>
    <row r="3301" spans="1:34" ht="16" x14ac:dyDescent="0.2">
      <c r="A3301" s="1">
        <v>3296</v>
      </c>
      <c r="B3301">
        <v>213400</v>
      </c>
      <c r="C3301">
        <v>8</v>
      </c>
      <c r="D3301" t="s">
        <v>8</v>
      </c>
      <c r="E3301" t="s">
        <v>423</v>
      </c>
      <c r="F3301">
        <v>171</v>
      </c>
      <c r="G3301">
        <v>0.74853801169590639</v>
      </c>
      <c r="H3301">
        <v>13894.63829229443</v>
      </c>
      <c r="I3301">
        <v>0.4479320642220217</v>
      </c>
      <c r="K3301" s="2" t="s">
        <v>972</v>
      </c>
      <c r="L3301" s="4">
        <f t="shared" ref="L3301" si="18975" xml:space="preserve"> (F3301 - F3308) / F3308</f>
        <v>0.1554054054054054</v>
      </c>
      <c r="M3301" s="4">
        <f t="shared" ref="M3301" si="18976" xml:space="preserve"> (G3301 - G3308) / G3308</f>
        <v>1.7675274328142407E-2</v>
      </c>
      <c r="N3301" s="4">
        <f t="shared" ref="N3301" si="18977" xml:space="preserve"> (H3301 - H3308) / H3308</f>
        <v>0.23509241559396096</v>
      </c>
      <c r="O3301" s="4">
        <f t="shared" ref="O3301" si="18978" xml:space="preserve"> (I3301 - I3308) / I3308</f>
        <v>-0.22361902378383008</v>
      </c>
      <c r="X3301" s="5"/>
      <c r="Y3301" s="6"/>
      <c r="Z3301" s="5"/>
      <c r="AA3301" s="5"/>
      <c r="AB3301" s="5"/>
      <c r="AC3301" s="5"/>
      <c r="AD3301" s="5"/>
      <c r="AE3301" s="5"/>
      <c r="AF3301" s="5"/>
      <c r="AG3301" s="5"/>
      <c r="AH3301" s="5"/>
    </row>
    <row r="3302" spans="1:34" ht="16" x14ac:dyDescent="0.2">
      <c r="A3302" s="1">
        <v>3297</v>
      </c>
      <c r="B3302">
        <v>213400</v>
      </c>
      <c r="C3302">
        <v>7</v>
      </c>
      <c r="D3302" t="s">
        <v>10</v>
      </c>
      <c r="E3302" t="s">
        <v>423</v>
      </c>
      <c r="F3302">
        <v>190</v>
      </c>
      <c r="G3302">
        <v>0.81456953642384111</v>
      </c>
      <c r="H3302">
        <v>14798.474452183669</v>
      </c>
      <c r="I3302">
        <v>0.46522326726491398</v>
      </c>
      <c r="K3302" s="2" t="s">
        <v>973</v>
      </c>
      <c r="L3302" s="2">
        <f t="shared" ref="L3302" si="18979" xml:space="preserve"> SLOPE(F3301:F3308, $C3301:$C3308)</f>
        <v>0.84523809523809523</v>
      </c>
      <c r="M3302" s="2">
        <f t="shared" ref="M3302" si="18980" xml:space="preserve"> SLOPE(G3301:G3308, $C3301:$C3308)</f>
        <v>6.8567891185492931E-3</v>
      </c>
      <c r="N3302" s="2">
        <f t="shared" ref="N3302" si="18981" xml:space="preserve"> SLOPE(H3301:H3308, $C3301:$C3308)</f>
        <v>477.24904382766232</v>
      </c>
      <c r="O3302" s="2">
        <f t="shared" ref="O3302" si="18982" xml:space="preserve"> SLOPE(I3301:I3308, $C3301:$C3308)</f>
        <v>-1.3487075614628072E-2</v>
      </c>
      <c r="X3302" s="5"/>
      <c r="Y3302" s="6"/>
      <c r="Z3302" s="5"/>
      <c r="AA3302" s="5"/>
      <c r="AB3302" s="5"/>
      <c r="AC3302" s="5"/>
      <c r="AD3302" s="5"/>
      <c r="AE3302" s="5"/>
      <c r="AF3302" s="5"/>
      <c r="AG3302" s="5"/>
      <c r="AH3302" s="5"/>
    </row>
    <row r="3303" spans="1:34" ht="16" x14ac:dyDescent="0.2">
      <c r="A3303" s="1">
        <v>3298</v>
      </c>
      <c r="B3303">
        <v>213400</v>
      </c>
      <c r="C3303">
        <v>6</v>
      </c>
      <c r="D3303" t="s">
        <v>11</v>
      </c>
      <c r="E3303" t="s">
        <v>423</v>
      </c>
      <c r="F3303">
        <v>159</v>
      </c>
      <c r="G3303">
        <v>0.75609756097560976</v>
      </c>
      <c r="H3303">
        <v>12828.90561191089</v>
      </c>
      <c r="I3303">
        <v>0.45611929231018777</v>
      </c>
      <c r="K3303" s="2" t="s">
        <v>974</v>
      </c>
      <c r="L3303" s="2">
        <f t="shared" ref="L3303" si="18983" xml:space="preserve"> INTERCEPT(F3301:F3308,$C3301:$C3308)</f>
        <v>176.32142857142858</v>
      </c>
      <c r="M3303" s="2">
        <f t="shared" ref="M3303" si="18984" xml:space="preserve"> INTERCEPT(G3301:G3308,$C3301:$C3308)</f>
        <v>0.73074924825324816</v>
      </c>
      <c r="N3303" s="2">
        <f t="shared" ref="N3303" si="18985" xml:space="preserve"> INTERCEPT(H3301:H3308,$C3301:$C3308)</f>
        <v>10515.524414669377</v>
      </c>
      <c r="O3303" s="2">
        <f t="shared" ref="O3303" si="18986" xml:space="preserve"> INTERCEPT(I3301:I3308,$C3301:$C3308)</f>
        <v>0.54403530315964455</v>
      </c>
      <c r="X3303" s="5"/>
      <c r="Y3303" s="6"/>
      <c r="Z3303" s="5"/>
      <c r="AA3303" s="5"/>
      <c r="AB3303" s="5"/>
      <c r="AC3303" s="5"/>
      <c r="AD3303" s="5"/>
      <c r="AE3303" s="5"/>
      <c r="AF3303" s="5"/>
      <c r="AG3303" s="5"/>
      <c r="AH3303" s="5"/>
    </row>
    <row r="3304" spans="1:34" ht="16" x14ac:dyDescent="0.2">
      <c r="A3304" s="1">
        <v>3299</v>
      </c>
      <c r="B3304">
        <v>213400</v>
      </c>
      <c r="C3304">
        <v>5</v>
      </c>
      <c r="D3304" t="s">
        <v>12</v>
      </c>
      <c r="E3304" t="s">
        <v>423</v>
      </c>
      <c r="F3304">
        <v>178</v>
      </c>
      <c r="G3304">
        <v>0.77586206896551724</v>
      </c>
      <c r="H3304">
        <v>13186.45842989736</v>
      </c>
      <c r="I3304">
        <v>0.45585594800788592</v>
      </c>
      <c r="K3304" s="2" t="s">
        <v>1394</v>
      </c>
      <c r="L3304" s="2">
        <f t="shared" ref="L3304:O3304" si="18987" xml:space="preserve"> L3303 + (11*L3302)</f>
        <v>185.61904761904762</v>
      </c>
      <c r="M3304" s="2">
        <f t="shared" si="18987"/>
        <v>0.80617392855729042</v>
      </c>
      <c r="N3304" s="2">
        <f t="shared" si="18987"/>
        <v>15765.263896773662</v>
      </c>
      <c r="O3304" s="2">
        <f t="shared" si="18987"/>
        <v>0.39567747139873577</v>
      </c>
      <c r="X3304" s="5"/>
      <c r="Y3304" s="6"/>
      <c r="Z3304" s="5"/>
      <c r="AA3304" s="5"/>
      <c r="AB3304" s="5"/>
      <c r="AC3304" s="5"/>
      <c r="AD3304" s="5"/>
      <c r="AE3304" s="5"/>
      <c r="AF3304" s="5"/>
      <c r="AG3304" s="5"/>
      <c r="AH3304" s="5"/>
    </row>
    <row r="3305" spans="1:34" ht="16" x14ac:dyDescent="0.2">
      <c r="A3305" s="1">
        <v>3300</v>
      </c>
      <c r="B3305">
        <v>213400</v>
      </c>
      <c r="C3305">
        <v>4</v>
      </c>
      <c r="D3305" t="s">
        <v>13</v>
      </c>
      <c r="E3305" t="s">
        <v>423</v>
      </c>
      <c r="F3305">
        <v>197</v>
      </c>
      <c r="G3305">
        <v>0.79374999999999996</v>
      </c>
      <c r="H3305">
        <v>12078.57627082509</v>
      </c>
      <c r="I3305">
        <v>0.50132937310095937</v>
      </c>
      <c r="K3305" s="2" t="s">
        <v>976</v>
      </c>
      <c r="L3305" s="2">
        <f t="shared" ref="L3305" si="18988" xml:space="preserve"> (L3304 - F3308) / F3308</f>
        <v>0.25418275418275421</v>
      </c>
      <c r="M3305" s="2">
        <f t="shared" ref="M3305" si="18989" xml:space="preserve"> (M3304 - G3308) / G3308</f>
        <v>9.6034217476765632E-2</v>
      </c>
      <c r="N3305" s="2">
        <f t="shared" ref="N3305" si="18990" xml:space="preserve"> (N3304 - H3308) / H3308</f>
        <v>0.40137205871280679</v>
      </c>
      <c r="O3305" s="2">
        <f t="shared" ref="O3305" si="18991" xml:space="preserve"> (O3304 - I3308) / I3308</f>
        <v>-0.31418961479160523</v>
      </c>
      <c r="X3305" s="5"/>
      <c r="Y3305" s="6"/>
      <c r="Z3305" s="5"/>
      <c r="AA3305" s="5"/>
      <c r="AB3305" s="5"/>
      <c r="AC3305" s="5"/>
      <c r="AD3305" s="5"/>
      <c r="AE3305" s="5"/>
      <c r="AF3305" s="5"/>
      <c r="AG3305" s="5"/>
      <c r="AH3305" s="5"/>
    </row>
    <row r="3306" spans="1:34" ht="16" x14ac:dyDescent="0.2">
      <c r="A3306" s="1">
        <v>3301</v>
      </c>
      <c r="B3306">
        <v>213400</v>
      </c>
      <c r="C3306">
        <v>3</v>
      </c>
      <c r="D3306" t="s">
        <v>14</v>
      </c>
      <c r="E3306" t="s">
        <v>423</v>
      </c>
      <c r="F3306">
        <v>246</v>
      </c>
      <c r="G3306">
        <v>0.75206611570247939</v>
      </c>
      <c r="H3306">
        <v>12164.887216700679</v>
      </c>
      <c r="I3306">
        <v>0.46894839018556972</v>
      </c>
      <c r="K3306" s="2" t="s">
        <v>977</v>
      </c>
      <c r="L3306" s="2">
        <f t="shared" ref="L3306" si="18992">IF(L3301&lt;=$L$1,1,0)</f>
        <v>1</v>
      </c>
      <c r="M3306" s="2">
        <f t="shared" ref="M3306" si="18993">IF(M3301&lt;=$M$1,1,0)</f>
        <v>1</v>
      </c>
      <c r="N3306" s="2">
        <f t="shared" ref="N3306" si="18994">IF(N3301&lt;=$N$1,1,0)</f>
        <v>0</v>
      </c>
      <c r="O3306" s="2">
        <f t="shared" ref="O3306" si="18995">IF(O3301&lt;=$O$1,1,0)</f>
        <v>1</v>
      </c>
      <c r="X3306" s="5" t="s">
        <v>977</v>
      </c>
      <c r="Y3306" s="5">
        <f t="shared" ref="Y3306" ca="1" si="18996">IF(L3301&lt;=$Y$1,1,0)</f>
        <v>0</v>
      </c>
      <c r="Z3306" s="5">
        <f t="shared" ref="Z3306" ca="1" si="18997">IF(M3301&lt;=$Z$1,1,0)</f>
        <v>0</v>
      </c>
      <c r="AA3306" s="5">
        <f t="shared" ref="AA3306" ca="1" si="18998">IF(N3301&lt;=$AA$1,1,0)</f>
        <v>0</v>
      </c>
      <c r="AB3306" s="5">
        <f t="shared" ref="AB3306" ca="1" si="18999">IF(O3301&lt;=$AB$1,1,0)</f>
        <v>1</v>
      </c>
      <c r="AC3306" s="5"/>
      <c r="AD3306" s="5"/>
      <c r="AE3306" s="5"/>
      <c r="AF3306" s="5"/>
      <c r="AG3306" s="5"/>
      <c r="AH3306" s="5"/>
    </row>
    <row r="3307" spans="1:34" ht="16" x14ac:dyDescent="0.2">
      <c r="A3307" s="1">
        <v>3302</v>
      </c>
      <c r="B3307">
        <v>213400</v>
      </c>
      <c r="C3307">
        <v>2</v>
      </c>
      <c r="D3307" t="s">
        <v>15</v>
      </c>
      <c r="E3307" t="s">
        <v>423</v>
      </c>
      <c r="F3307">
        <v>152</v>
      </c>
      <c r="G3307">
        <v>0.71641791044776115</v>
      </c>
      <c r="H3307">
        <v>11103.343189606279</v>
      </c>
      <c r="I3307">
        <v>0.49439057881239568</v>
      </c>
      <c r="K3307" s="2" t="s">
        <v>978</v>
      </c>
      <c r="L3307" s="2">
        <f t="shared" ref="L3307" si="19000">IF(L3301&lt;=$L$2, 1, 0)</f>
        <v>1</v>
      </c>
      <c r="M3307" s="2">
        <f t="shared" ref="M3307" si="19001">IF(M3301&lt;=$M$2, 1, 0)</f>
        <v>1</v>
      </c>
      <c r="N3307" s="2">
        <f t="shared" ref="N3307" si="19002">IF(N3301&lt;=$N$2, 1, 0)</f>
        <v>0</v>
      </c>
      <c r="O3307" s="2">
        <f t="shared" ref="O3307" si="19003">IF(O3301&lt;=$O$2, 1, 0)</f>
        <v>1</v>
      </c>
      <c r="X3307" s="5" t="s">
        <v>978</v>
      </c>
      <c r="Y3307" s="5">
        <f t="shared" ref="Y3307" ca="1" si="19004">IF(L3301&lt;=$Y$2, 1, 0)</f>
        <v>0</v>
      </c>
      <c r="Z3307" s="5">
        <f t="shared" ref="Z3307" ca="1" si="19005">IF(M3301&lt;=$Z$2, 1, 0)</f>
        <v>0</v>
      </c>
      <c r="AA3307" s="5">
        <f t="shared" ref="AA3307" ca="1" si="19006">IF(N3301&lt;=$AA$2, 1, 0)</f>
        <v>0</v>
      </c>
      <c r="AB3307" s="5">
        <f t="shared" ref="AB3307" ca="1" si="19007">IF(O3301&lt;=$AB$2, 1, 0)</f>
        <v>1</v>
      </c>
      <c r="AC3307" s="5"/>
      <c r="AD3307" s="5" t="s">
        <v>1952</v>
      </c>
      <c r="AE3307" s="5">
        <f t="shared" ref="AE3307" ca="1" si="19008" xml:space="preserve"> Y3306+Y3307+Y3308</f>
        <v>0</v>
      </c>
      <c r="AF3307" s="5">
        <f t="shared" ref="AF3307" ca="1" si="19009">Z3306+Z3307+Z3308</f>
        <v>0</v>
      </c>
      <c r="AG3307" s="5">
        <f t="shared" ref="AG3307" ca="1" si="19010">AA3306+AA3307+AA3308</f>
        <v>0</v>
      </c>
      <c r="AH3307" s="5">
        <f t="shared" ref="AH3307" ca="1" si="19011">AB3306+AB3307+AB3308</f>
        <v>3</v>
      </c>
    </row>
    <row r="3308" spans="1:34" ht="16" x14ac:dyDescent="0.2">
      <c r="A3308" s="1">
        <v>3303</v>
      </c>
      <c r="B3308">
        <v>213400</v>
      </c>
      <c r="C3308">
        <v>1</v>
      </c>
      <c r="D3308" t="s">
        <v>16</v>
      </c>
      <c r="E3308" t="s">
        <v>423</v>
      </c>
      <c r="F3308">
        <v>148</v>
      </c>
      <c r="G3308">
        <v>0.73553719008264462</v>
      </c>
      <c r="H3308">
        <v>11249.877431732461</v>
      </c>
      <c r="I3308">
        <v>0.57694878924661175</v>
      </c>
      <c r="K3308" s="2" t="s">
        <v>979</v>
      </c>
      <c r="L3308" s="2">
        <f t="shared" ref="L3308" si="19012">IF(L3305&lt;=$L$1, 1,0)</f>
        <v>0</v>
      </c>
      <c r="M3308" s="2">
        <f t="shared" ref="M3308" si="19013">IF(M3305&lt;=$M$1, 1,0)</f>
        <v>1</v>
      </c>
      <c r="N3308" s="2">
        <f t="shared" ref="N3308" si="19014">IF(N3305&lt;=$N$1, 1,0)</f>
        <v>0</v>
      </c>
      <c r="O3308" s="2">
        <f t="shared" ref="O3308" si="19015">IF(O3305&lt;=$O$1, 1,0)</f>
        <v>1</v>
      </c>
      <c r="X3308" s="5" t="s">
        <v>979</v>
      </c>
      <c r="Y3308" s="5">
        <f t="shared" ref="Y3308" ca="1" si="19016">IF(L3305&lt;=$Y$1, 1,0)</f>
        <v>0</v>
      </c>
      <c r="Z3308" s="5">
        <f t="shared" ref="Z3308" ca="1" si="19017">IF(M3305&lt;=$Z$1, 1,0)</f>
        <v>0</v>
      </c>
      <c r="AA3308" s="5">
        <f t="shared" ref="AA3308" ca="1" si="19018">IF(N3305&lt;=$AA$1, 1,0)</f>
        <v>0</v>
      </c>
      <c r="AB3308" s="5">
        <f t="shared" ref="AB3308" ca="1" si="19019">IF(O3305&lt;=$AB$1, 1,0)</f>
        <v>1</v>
      </c>
      <c r="AC3308" s="5"/>
      <c r="AD3308" s="5" t="s">
        <v>1953</v>
      </c>
      <c r="AE3308" s="5"/>
      <c r="AF3308" s="5"/>
      <c r="AG3308" s="5"/>
      <c r="AH3308" s="5">
        <f t="shared" ref="AH3308" ca="1" si="19020">AE3307+AF3307+AG3307+AH3307</f>
        <v>3</v>
      </c>
    </row>
    <row r="3309" spans="1:34" ht="16" x14ac:dyDescent="0.2">
      <c r="A3309" s="1">
        <v>3304</v>
      </c>
      <c r="B3309">
        <v>247649</v>
      </c>
      <c r="C3309">
        <v>8</v>
      </c>
      <c r="D3309" t="s">
        <v>8</v>
      </c>
      <c r="E3309" t="s">
        <v>424</v>
      </c>
      <c r="F3309">
        <v>95</v>
      </c>
      <c r="G3309">
        <v>0.5714285714285714</v>
      </c>
      <c r="H3309">
        <v>42220.535901834577</v>
      </c>
      <c r="I3309">
        <v>0.80763690072333671</v>
      </c>
      <c r="K3309" s="2" t="s">
        <v>972</v>
      </c>
      <c r="L3309" s="4">
        <f t="shared" ref="L3309" si="19021" xml:space="preserve"> (F3309 - F3316) / F3316</f>
        <v>-0.26923076923076922</v>
      </c>
      <c r="M3309" s="4">
        <f t="shared" ref="M3309" si="19022" xml:space="preserve"> (G3309 - G3316) / G3316</f>
        <v>3.519668737060027E-2</v>
      </c>
      <c r="N3309" s="4">
        <f t="shared" ref="N3309" si="19023" xml:space="preserve"> (H3309 - H3316) / H3316</f>
        <v>0.49453190211816256</v>
      </c>
      <c r="O3309" s="4">
        <f t="shared" ref="O3309" si="19024" xml:space="preserve"> (I3309 - I3316) / I3316</f>
        <v>0.32863624627107635</v>
      </c>
      <c r="X3309" s="5"/>
      <c r="Y3309" s="6"/>
      <c r="Z3309" s="5"/>
      <c r="AA3309" s="5"/>
      <c r="AB3309" s="5"/>
      <c r="AC3309" s="5"/>
      <c r="AD3309" s="5"/>
      <c r="AE3309" s="5"/>
      <c r="AF3309" s="5"/>
      <c r="AG3309" s="5"/>
      <c r="AH3309" s="5"/>
    </row>
    <row r="3310" spans="1:34" ht="16" x14ac:dyDescent="0.2">
      <c r="A3310" s="1">
        <v>3305</v>
      </c>
      <c r="B3310">
        <v>247649</v>
      </c>
      <c r="C3310">
        <v>7</v>
      </c>
      <c r="D3310" t="s">
        <v>10</v>
      </c>
      <c r="E3310" t="s">
        <v>424</v>
      </c>
      <c r="F3310">
        <v>101</v>
      </c>
      <c r="G3310">
        <v>0.47058823529411759</v>
      </c>
      <c r="H3310">
        <v>38087.57425175442</v>
      </c>
      <c r="I3310">
        <v>0.82701920740760493</v>
      </c>
      <c r="K3310" s="2" t="s">
        <v>973</v>
      </c>
      <c r="L3310" s="2">
        <f t="shared" ref="L3310" si="19025" xml:space="preserve"> SLOPE(F3309:F3316, $C3309:$C3316)</f>
        <v>-6.1428571428571432</v>
      </c>
      <c r="M3310" s="2">
        <f t="shared" ref="M3310" si="19026" xml:space="preserve"> SLOPE(G3309:G3316, $C3309:$C3316)</f>
        <v>-3.8731245923026821E-3</v>
      </c>
      <c r="N3310" s="2">
        <f t="shared" ref="N3310" si="19027" xml:space="preserve"> SLOPE(H3309:H3316, $C3309:$C3316)</f>
        <v>1973.2337157857571</v>
      </c>
      <c r="O3310" s="2">
        <f t="shared" ref="O3310" si="19028" xml:space="preserve"> SLOPE(I3309:I3316, $C3309:$C3316)</f>
        <v>3.0897207003602413E-2</v>
      </c>
      <c r="X3310" s="5"/>
      <c r="Y3310" s="6"/>
      <c r="Z3310" s="5"/>
      <c r="AA3310" s="5"/>
      <c r="AB3310" s="5"/>
      <c r="AC3310" s="5"/>
      <c r="AD3310" s="5"/>
      <c r="AE3310" s="5"/>
      <c r="AF3310" s="5"/>
      <c r="AG3310" s="5"/>
      <c r="AH3310" s="5"/>
    </row>
    <row r="3311" spans="1:34" ht="16" x14ac:dyDescent="0.2">
      <c r="A3311" s="1">
        <v>3306</v>
      </c>
      <c r="B3311">
        <v>247649</v>
      </c>
      <c r="C3311">
        <v>6</v>
      </c>
      <c r="D3311" t="s">
        <v>11</v>
      </c>
      <c r="E3311" t="s">
        <v>424</v>
      </c>
      <c r="F3311">
        <v>91</v>
      </c>
      <c r="G3311">
        <v>0.9</v>
      </c>
      <c r="H3311">
        <v>34666.184661835046</v>
      </c>
      <c r="I3311">
        <v>0.85545458712174793</v>
      </c>
      <c r="K3311" s="2" t="s">
        <v>974</v>
      </c>
      <c r="L3311" s="2">
        <f t="shared" ref="L3311" si="19029" xml:space="preserve"> INTERCEPT(F3309:F3316,$C3309:$C3316)</f>
        <v>138.14285714285714</v>
      </c>
      <c r="M3311" s="2">
        <f t="shared" ref="M3311" si="19030" xml:space="preserve"> INTERCEPT(G3309:G3316,$C3309:$C3316)</f>
        <v>0.66668090249798551</v>
      </c>
      <c r="N3311" s="2">
        <f t="shared" ref="N3311" si="19031" xml:space="preserve"> INTERCEPT(H3309:H3316,$C3309:$C3316)</f>
        <v>24344.379521211038</v>
      </c>
      <c r="O3311" s="2">
        <f t="shared" ref="O3311" si="19032" xml:space="preserve"> INTERCEPT(I3309:I3316,$C3309:$C3316)</f>
        <v>0.61633267813344506</v>
      </c>
      <c r="X3311" s="5"/>
      <c r="Y3311" s="6"/>
      <c r="Z3311" s="5"/>
      <c r="AA3311" s="5"/>
      <c r="AB3311" s="5"/>
      <c r="AC3311" s="5"/>
      <c r="AD3311" s="5"/>
      <c r="AE3311" s="5"/>
      <c r="AF3311" s="5"/>
      <c r="AG3311" s="5"/>
      <c r="AH3311" s="5"/>
    </row>
    <row r="3312" spans="1:34" ht="16" x14ac:dyDescent="0.2">
      <c r="A3312" s="1">
        <v>3307</v>
      </c>
      <c r="B3312">
        <v>247649</v>
      </c>
      <c r="C3312">
        <v>5</v>
      </c>
      <c r="D3312" t="s">
        <v>12</v>
      </c>
      <c r="E3312" t="s">
        <v>424</v>
      </c>
      <c r="F3312">
        <v>104</v>
      </c>
      <c r="G3312">
        <v>0.66666666666666663</v>
      </c>
      <c r="H3312">
        <v>34538.376773632343</v>
      </c>
      <c r="I3312">
        <v>0.79017248153245045</v>
      </c>
      <c r="K3312" s="2" t="s">
        <v>1395</v>
      </c>
      <c r="L3312" s="2">
        <f t="shared" ref="L3312:O3312" si="19033" xml:space="preserve"> L3311 + (11*L3310)</f>
        <v>70.571428571428569</v>
      </c>
      <c r="M3312" s="2">
        <f t="shared" si="19033"/>
        <v>0.624076531982656</v>
      </c>
      <c r="N3312" s="2">
        <f t="shared" si="19033"/>
        <v>46049.950394854372</v>
      </c>
      <c r="O3312" s="2">
        <f t="shared" si="19033"/>
        <v>0.9562019551730716</v>
      </c>
      <c r="X3312" s="5"/>
      <c r="Y3312" s="6"/>
      <c r="Z3312" s="5"/>
      <c r="AA3312" s="5"/>
      <c r="AB3312" s="5"/>
      <c r="AC3312" s="5"/>
      <c r="AD3312" s="5"/>
      <c r="AE3312" s="5"/>
      <c r="AF3312" s="5"/>
      <c r="AG3312" s="5"/>
      <c r="AH3312" s="5"/>
    </row>
    <row r="3313" spans="1:34" ht="16" x14ac:dyDescent="0.2">
      <c r="A3313" s="1">
        <v>3308</v>
      </c>
      <c r="B3313">
        <v>247649</v>
      </c>
      <c r="C3313">
        <v>4</v>
      </c>
      <c r="D3313" t="s">
        <v>13</v>
      </c>
      <c r="E3313" t="s">
        <v>424</v>
      </c>
      <c r="F3313">
        <v>106</v>
      </c>
      <c r="H3313">
        <v>32358.796013702249</v>
      </c>
      <c r="I3313">
        <v>0.7433636326786599</v>
      </c>
      <c r="K3313" s="2" t="s">
        <v>976</v>
      </c>
      <c r="L3313" s="2">
        <f t="shared" ref="L3313" si="19034" xml:space="preserve"> (L3312 - F3316) / F3316</f>
        <v>-0.45714285714285718</v>
      </c>
      <c r="M3313" s="2">
        <f t="shared" ref="M3313" si="19035" xml:space="preserve"> (M3312 - G3316) / G3316</f>
        <v>0.13057342750481149</v>
      </c>
      <c r="N3313" s="2">
        <f t="shared" ref="N3313" si="19036" xml:space="preserve"> (N3312 - H3316) / H3316</f>
        <v>0.63008636640915339</v>
      </c>
      <c r="O3313" s="2">
        <f t="shared" ref="O3313" si="19037" xml:space="preserve"> (O3312 - I3316) / I3316</f>
        <v>0.57303928938905191</v>
      </c>
      <c r="X3313" s="5"/>
      <c r="Y3313" s="6"/>
      <c r="Z3313" s="5"/>
      <c r="AA3313" s="5"/>
      <c r="AB3313" s="5"/>
      <c r="AC3313" s="5"/>
      <c r="AD3313" s="5"/>
      <c r="AE3313" s="5"/>
      <c r="AF3313" s="5"/>
      <c r="AG3313" s="5"/>
      <c r="AH3313" s="5"/>
    </row>
    <row r="3314" spans="1:34" ht="16" x14ac:dyDescent="0.2">
      <c r="A3314" s="1">
        <v>3309</v>
      </c>
      <c r="B3314">
        <v>247649</v>
      </c>
      <c r="C3314">
        <v>3</v>
      </c>
      <c r="D3314" t="s">
        <v>14</v>
      </c>
      <c r="E3314" t="s">
        <v>424</v>
      </c>
      <c r="F3314">
        <v>119</v>
      </c>
      <c r="G3314">
        <v>0.69047619047619047</v>
      </c>
      <c r="H3314">
        <v>24845.899710763111</v>
      </c>
      <c r="I3314">
        <v>0.75297347338196186</v>
      </c>
      <c r="K3314" s="2" t="s">
        <v>977</v>
      </c>
      <c r="L3314" s="2">
        <f t="shared" ref="L3314" si="19038">IF(L3309&lt;=$L$1,1,0)</f>
        <v>1</v>
      </c>
      <c r="M3314" s="2">
        <f t="shared" ref="M3314" si="19039">IF(M3309&lt;=$M$1,1,0)</f>
        <v>1</v>
      </c>
      <c r="N3314" s="2">
        <f t="shared" ref="N3314" si="19040">IF(N3309&lt;=$N$1,1,0)</f>
        <v>0</v>
      </c>
      <c r="O3314" s="2">
        <f t="shared" ref="O3314" si="19041">IF(O3309&lt;=$O$1,1,0)</f>
        <v>0</v>
      </c>
      <c r="X3314" s="5" t="s">
        <v>977</v>
      </c>
      <c r="Y3314" s="5">
        <f t="shared" ref="Y3314" ca="1" si="19042">IF(L3309&lt;=$Y$1,1,0)</f>
        <v>1</v>
      </c>
      <c r="Z3314" s="5">
        <f t="shared" ref="Z3314" ca="1" si="19043">IF(M3309&lt;=$Z$1,1,0)</f>
        <v>0</v>
      </c>
      <c r="AA3314" s="5">
        <f t="shared" ref="AA3314" ca="1" si="19044">IF(N3309&lt;=$AA$1,1,0)</f>
        <v>0</v>
      </c>
      <c r="AB3314" s="5">
        <f t="shared" ref="AB3314" ca="1" si="19045">IF(O3309&lt;=$AB$1,1,0)</f>
        <v>0</v>
      </c>
      <c r="AC3314" s="5"/>
      <c r="AD3314" s="5"/>
      <c r="AE3314" s="5"/>
      <c r="AF3314" s="5"/>
      <c r="AG3314" s="5"/>
      <c r="AH3314" s="5"/>
    </row>
    <row r="3315" spans="1:34" ht="16" x14ac:dyDescent="0.2">
      <c r="A3315" s="1">
        <v>3310</v>
      </c>
      <c r="B3315">
        <v>247649</v>
      </c>
      <c r="C3315">
        <v>2</v>
      </c>
      <c r="D3315" t="s">
        <v>15</v>
      </c>
      <c r="E3315" t="s">
        <v>424</v>
      </c>
      <c r="F3315">
        <v>138</v>
      </c>
      <c r="G3315">
        <v>0.69166666666666665</v>
      </c>
      <c r="H3315">
        <v>30824.07615621018</v>
      </c>
      <c r="I3315">
        <v>0.65847150829423329</v>
      </c>
      <c r="K3315" s="2" t="s">
        <v>978</v>
      </c>
      <c r="L3315" s="2">
        <f t="shared" ref="L3315" si="19046">IF(L3309&lt;=$L$2, 1, 0)</f>
        <v>1</v>
      </c>
      <c r="M3315" s="2">
        <f t="shared" ref="M3315" si="19047">IF(M3309&lt;=$M$2, 1, 0)</f>
        <v>1</v>
      </c>
      <c r="N3315" s="2">
        <f t="shared" ref="N3315" si="19048">IF(N3309&lt;=$N$2, 1, 0)</f>
        <v>0</v>
      </c>
      <c r="O3315" s="2">
        <f t="shared" ref="O3315" si="19049">IF(O3309&lt;=$O$2, 1, 0)</f>
        <v>0</v>
      </c>
      <c r="X3315" s="5" t="s">
        <v>978</v>
      </c>
      <c r="Y3315" s="5">
        <f t="shared" ref="Y3315" ca="1" si="19050">IF(L3309&lt;=$Y$2, 1, 0)</f>
        <v>0</v>
      </c>
      <c r="Z3315" s="5">
        <f t="shared" ref="Z3315" ca="1" si="19051">IF(M3309&lt;=$Z$2, 1, 0)</f>
        <v>0</v>
      </c>
      <c r="AA3315" s="5">
        <f t="shared" ref="AA3315" ca="1" si="19052">IF(N3309&lt;=$AA$2, 1, 0)</f>
        <v>0</v>
      </c>
      <c r="AB3315" s="5">
        <f t="shared" ref="AB3315" ca="1" si="19053">IF(O3309&lt;=$AB$2, 1, 0)</f>
        <v>0</v>
      </c>
      <c r="AC3315" s="5"/>
      <c r="AD3315" s="5" t="s">
        <v>1952</v>
      </c>
      <c r="AE3315" s="5">
        <f t="shared" ref="AE3315" ca="1" si="19054" xml:space="preserve"> Y3314+Y3315+Y3316</f>
        <v>2</v>
      </c>
      <c r="AF3315" s="5">
        <f t="shared" ref="AF3315" ca="1" si="19055">Z3314+Z3315+Z3316</f>
        <v>0</v>
      </c>
      <c r="AG3315" s="5">
        <f t="shared" ref="AG3315" ca="1" si="19056">AA3314+AA3315+AA3316</f>
        <v>0</v>
      </c>
      <c r="AH3315" s="5">
        <f t="shared" ref="AH3315" ca="1" si="19057">AB3314+AB3315+AB3316</f>
        <v>0</v>
      </c>
    </row>
    <row r="3316" spans="1:34" ht="16" x14ac:dyDescent="0.2">
      <c r="A3316" s="1">
        <v>3311</v>
      </c>
      <c r="B3316">
        <v>247649</v>
      </c>
      <c r="C3316">
        <v>1</v>
      </c>
      <c r="D3316" t="s">
        <v>16</v>
      </c>
      <c r="E3316" t="s">
        <v>424</v>
      </c>
      <c r="F3316">
        <v>130</v>
      </c>
      <c r="G3316">
        <v>0.55200000000000005</v>
      </c>
      <c r="H3316">
        <v>28250.00646824365</v>
      </c>
      <c r="I3316">
        <v>0.60786908605725165</v>
      </c>
      <c r="K3316" s="2" t="s">
        <v>979</v>
      </c>
      <c r="L3316" s="2">
        <f t="shared" ref="L3316" si="19058">IF(L3313&lt;=$L$1, 1,0)</f>
        <v>1</v>
      </c>
      <c r="M3316" s="2">
        <f t="shared" ref="M3316" si="19059">IF(M3313&lt;=$M$1, 1,0)</f>
        <v>1</v>
      </c>
      <c r="N3316" s="2">
        <f t="shared" ref="N3316" si="19060">IF(N3313&lt;=$N$1, 1,0)</f>
        <v>0</v>
      </c>
      <c r="O3316" s="2">
        <f t="shared" ref="O3316" si="19061">IF(O3313&lt;=$O$1, 1,0)</f>
        <v>0</v>
      </c>
      <c r="X3316" s="5" t="s">
        <v>979</v>
      </c>
      <c r="Y3316" s="5">
        <f t="shared" ref="Y3316" ca="1" si="19062">IF(L3313&lt;=$Y$1, 1,0)</f>
        <v>1</v>
      </c>
      <c r="Z3316" s="5">
        <f t="shared" ref="Z3316" ca="1" si="19063">IF(M3313&lt;=$Z$1, 1,0)</f>
        <v>0</v>
      </c>
      <c r="AA3316" s="5">
        <f t="shared" ref="AA3316" ca="1" si="19064">IF(N3313&lt;=$AA$1, 1,0)</f>
        <v>0</v>
      </c>
      <c r="AB3316" s="5">
        <f t="shared" ref="AB3316" ca="1" si="19065">IF(O3313&lt;=$AB$1, 1,0)</f>
        <v>0</v>
      </c>
      <c r="AC3316" s="5"/>
      <c r="AD3316" s="5" t="s">
        <v>1953</v>
      </c>
      <c r="AE3316" s="5"/>
      <c r="AF3316" s="5"/>
      <c r="AG3316" s="5"/>
      <c r="AH3316" s="5">
        <f t="shared" ref="AH3316" ca="1" si="19066">AE3315+AF3315+AG3315+AH3315</f>
        <v>2</v>
      </c>
    </row>
    <row r="3317" spans="1:34" ht="16" x14ac:dyDescent="0.2">
      <c r="A3317" s="1">
        <v>3312</v>
      </c>
      <c r="B3317">
        <v>166391</v>
      </c>
      <c r="C3317">
        <v>8</v>
      </c>
      <c r="D3317" t="s">
        <v>8</v>
      </c>
      <c r="E3317" t="s">
        <v>425</v>
      </c>
      <c r="F3317">
        <v>454</v>
      </c>
      <c r="G3317">
        <v>0.74015748031496065</v>
      </c>
      <c r="H3317">
        <v>11726.89919256812</v>
      </c>
      <c r="I3317">
        <v>0.6930609692818247</v>
      </c>
      <c r="K3317" s="2" t="s">
        <v>972</v>
      </c>
      <c r="L3317" s="4">
        <f t="shared" ref="L3317" si="19067" xml:space="preserve"> (F3317 - F3324) / F3324</f>
        <v>-0.1863799283154122</v>
      </c>
      <c r="M3317" s="4">
        <f t="shared" ref="M3317" si="19068" xml:space="preserve"> (G3317 - G3324) / G3324</f>
        <v>3.1818048766209014E-2</v>
      </c>
      <c r="N3317" s="4">
        <f t="shared" ref="N3317" si="19069" xml:space="preserve"> (H3317 - H3324) / H3324</f>
        <v>-6.6164275912521747E-2</v>
      </c>
      <c r="O3317" s="4">
        <f t="shared" ref="O3317" si="19070" xml:space="preserve"> (I3317 - I3324) / I3324</f>
        <v>8.8783878596504592E-2</v>
      </c>
      <c r="X3317" s="5"/>
      <c r="Y3317" s="6"/>
      <c r="Z3317" s="5"/>
      <c r="AA3317" s="5"/>
      <c r="AB3317" s="5"/>
      <c r="AC3317" s="5"/>
      <c r="AD3317" s="5"/>
      <c r="AE3317" s="5"/>
      <c r="AF3317" s="5"/>
      <c r="AG3317" s="5"/>
      <c r="AH3317" s="5"/>
    </row>
    <row r="3318" spans="1:34" ht="16" x14ac:dyDescent="0.2">
      <c r="A3318" s="1">
        <v>3313</v>
      </c>
      <c r="B3318">
        <v>166391</v>
      </c>
      <c r="C3318">
        <v>7</v>
      </c>
      <c r="D3318" t="s">
        <v>10</v>
      </c>
      <c r="E3318" t="s">
        <v>425</v>
      </c>
      <c r="F3318">
        <v>381</v>
      </c>
      <c r="G3318">
        <v>0.67804878048780493</v>
      </c>
      <c r="H3318">
        <v>13264.41057278219</v>
      </c>
      <c r="I3318">
        <v>0.67340595451164464</v>
      </c>
      <c r="K3318" s="2" t="s">
        <v>973</v>
      </c>
      <c r="L3318" s="2">
        <f t="shared" ref="L3318" si="19071" xml:space="preserve"> SLOPE(F3317:F3324, $C3317:$C3324)</f>
        <v>-18.678571428571427</v>
      </c>
      <c r="M3318" s="2">
        <f t="shared" ref="M3318" si="19072" xml:space="preserve"> SLOPE(G3317:G3324, $C3317:$C3324)</f>
        <v>-2.0844102272219297E-3</v>
      </c>
      <c r="N3318" s="2">
        <f t="shared" ref="N3318" si="19073" xml:space="preserve"> SLOPE(H3317:H3324, $C3317:$C3324)</f>
        <v>-30.835166890089351</v>
      </c>
      <c r="O3318" s="2">
        <f t="shared" ref="O3318" si="19074" xml:space="preserve"> SLOPE(I3317:I3324, $C3317:$C3324)</f>
        <v>2.8261072028226723E-3</v>
      </c>
      <c r="X3318" s="5"/>
      <c r="Y3318" s="6"/>
      <c r="Z3318" s="5"/>
      <c r="AA3318" s="5"/>
      <c r="AB3318" s="5"/>
      <c r="AC3318" s="5"/>
      <c r="AD3318" s="5"/>
      <c r="AE3318" s="5"/>
      <c r="AF3318" s="5"/>
      <c r="AG3318" s="5"/>
      <c r="AH3318" s="5"/>
    </row>
    <row r="3319" spans="1:34" ht="16" x14ac:dyDescent="0.2">
      <c r="A3319" s="1">
        <v>3314</v>
      </c>
      <c r="B3319">
        <v>166391</v>
      </c>
      <c r="C3319">
        <v>6</v>
      </c>
      <c r="D3319" t="s">
        <v>11</v>
      </c>
      <c r="E3319" t="s">
        <v>425</v>
      </c>
      <c r="F3319">
        <v>411</v>
      </c>
      <c r="G3319">
        <v>0.72997711670480547</v>
      </c>
      <c r="H3319">
        <v>13143.8919007529</v>
      </c>
      <c r="I3319">
        <v>0.67271714942789917</v>
      </c>
      <c r="K3319" s="2" t="s">
        <v>974</v>
      </c>
      <c r="L3319" s="2">
        <f t="shared" ref="L3319" si="19075" xml:space="preserve"> INTERCEPT(F3317:F3324,$C3317:$C3324)</f>
        <v>548.92857142857144</v>
      </c>
      <c r="M3319" s="2">
        <f t="shared" ref="M3319" si="19076" xml:space="preserve"> INTERCEPT(G3317:G3324,$C3317:$C3324)</f>
        <v>0.74692115536742609</v>
      </c>
      <c r="N3319" s="2">
        <f t="shared" ref="N3319" si="19077" xml:space="preserve"> INTERCEPT(H3317:H3324,$C3317:$C3324)</f>
        <v>12968.995985615071</v>
      </c>
      <c r="O3319" s="2">
        <f t="shared" ref="O3319" si="19078" xml:space="preserve"> INTERCEPT(I3317:I3324,$C3317:$C3324)</f>
        <v>0.66614722207523824</v>
      </c>
      <c r="X3319" s="5"/>
      <c r="Y3319" s="6"/>
      <c r="Z3319" s="5"/>
      <c r="AA3319" s="5"/>
      <c r="AB3319" s="5"/>
      <c r="AC3319" s="5"/>
      <c r="AD3319" s="5"/>
      <c r="AE3319" s="5"/>
      <c r="AF3319" s="5"/>
      <c r="AG3319" s="5"/>
      <c r="AH3319" s="5"/>
    </row>
    <row r="3320" spans="1:34" ht="16" x14ac:dyDescent="0.2">
      <c r="A3320" s="1">
        <v>3315</v>
      </c>
      <c r="B3320">
        <v>166391</v>
      </c>
      <c r="C3320">
        <v>5</v>
      </c>
      <c r="D3320" t="s">
        <v>12</v>
      </c>
      <c r="E3320" t="s">
        <v>425</v>
      </c>
      <c r="F3320">
        <v>439</v>
      </c>
      <c r="G3320">
        <v>0.79550102249488752</v>
      </c>
      <c r="H3320">
        <v>13869.91139101744</v>
      </c>
      <c r="I3320">
        <v>0.65368958393557475</v>
      </c>
      <c r="K3320" s="2" t="s">
        <v>1396</v>
      </c>
      <c r="L3320" s="2">
        <f t="shared" ref="L3320:O3320" si="19079" xml:space="preserve"> L3319 + (11*L3318)</f>
        <v>343.46428571428578</v>
      </c>
      <c r="M3320" s="2">
        <f t="shared" si="19079"/>
        <v>0.72399264286798481</v>
      </c>
      <c r="N3320" s="2">
        <f t="shared" si="19079"/>
        <v>12629.809149824088</v>
      </c>
      <c r="O3320" s="2">
        <f t="shared" si="19079"/>
        <v>0.69723440130628767</v>
      </c>
      <c r="X3320" s="5"/>
      <c r="Y3320" s="6"/>
      <c r="Z3320" s="5"/>
      <c r="AA3320" s="5"/>
      <c r="AB3320" s="5"/>
      <c r="AC3320" s="5"/>
      <c r="AD3320" s="5"/>
      <c r="AE3320" s="5"/>
      <c r="AF3320" s="5"/>
      <c r="AG3320" s="5"/>
      <c r="AH3320" s="5"/>
    </row>
    <row r="3321" spans="1:34" ht="16" x14ac:dyDescent="0.2">
      <c r="A3321" s="1">
        <v>3316</v>
      </c>
      <c r="B3321">
        <v>166391</v>
      </c>
      <c r="C3321">
        <v>4</v>
      </c>
      <c r="D3321" t="s">
        <v>13</v>
      </c>
      <c r="E3321" t="s">
        <v>425</v>
      </c>
      <c r="F3321">
        <v>490</v>
      </c>
      <c r="G3321">
        <v>0.74650698602794407</v>
      </c>
      <c r="H3321">
        <v>12275.44255284443</v>
      </c>
      <c r="I3321">
        <v>0.71058568488652207</v>
      </c>
      <c r="K3321" s="2" t="s">
        <v>976</v>
      </c>
      <c r="L3321" s="2">
        <f t="shared" ref="L3321" si="19080" xml:space="preserve"> (L3320 - F3324) / F3324</f>
        <v>-0.38447260624679969</v>
      </c>
      <c r="M3321" s="2">
        <f t="shared" ref="M3321" si="19081" xml:space="preserve"> (M3320 - G3324) / G3324</f>
        <v>9.2834240724694733E-3</v>
      </c>
      <c r="N3321" s="2">
        <f t="shared" ref="N3321" si="19082" xml:space="preserve"> (N3320 - H3324) / H3324</f>
        <v>5.7361949514451371E-3</v>
      </c>
      <c r="O3321" s="2">
        <f t="shared" ref="O3321" si="19083" xml:space="preserve"> (O3320 - I3324) / I3324</f>
        <v>9.5340250558068482E-2</v>
      </c>
      <c r="X3321" s="5"/>
      <c r="Y3321" s="6"/>
      <c r="Z3321" s="5"/>
      <c r="AA3321" s="5"/>
      <c r="AB3321" s="5"/>
      <c r="AC3321" s="5"/>
      <c r="AD3321" s="5"/>
      <c r="AE3321" s="5"/>
      <c r="AF3321" s="5"/>
      <c r="AG3321" s="5"/>
      <c r="AH3321" s="5"/>
    </row>
    <row r="3322" spans="1:34" ht="16" x14ac:dyDescent="0.2">
      <c r="A3322" s="1">
        <v>3317</v>
      </c>
      <c r="B3322">
        <v>166391</v>
      </c>
      <c r="C3322">
        <v>3</v>
      </c>
      <c r="D3322" t="s">
        <v>14</v>
      </c>
      <c r="E3322" t="s">
        <v>425</v>
      </c>
      <c r="F3322">
        <v>501</v>
      </c>
      <c r="G3322">
        <v>0.75</v>
      </c>
      <c r="H3322">
        <v>12447.818084269489</v>
      </c>
      <c r="I3322">
        <v>0.73403223559643005</v>
      </c>
      <c r="K3322" s="2" t="s">
        <v>977</v>
      </c>
      <c r="L3322" s="2">
        <f t="shared" ref="L3322" si="19084">IF(L3317&lt;=$L$1,1,0)</f>
        <v>1</v>
      </c>
      <c r="M3322" s="2">
        <f t="shared" ref="M3322" si="19085">IF(M3317&lt;=$M$1,1,0)</f>
        <v>1</v>
      </c>
      <c r="N3322" s="2">
        <f t="shared" ref="N3322" si="19086">IF(N3317&lt;=$N$1,1,0)</f>
        <v>0</v>
      </c>
      <c r="O3322" s="2">
        <f t="shared" ref="O3322" si="19087">IF(O3317&lt;=$O$1,1,0)</f>
        <v>0</v>
      </c>
      <c r="X3322" s="5" t="s">
        <v>977</v>
      </c>
      <c r="Y3322" s="5">
        <f t="shared" ref="Y3322" ca="1" si="19088">IF(L3317&lt;=$Y$1,1,0)</f>
        <v>0</v>
      </c>
      <c r="Z3322" s="5">
        <f t="shared" ref="Z3322" ca="1" si="19089">IF(M3317&lt;=$Z$1,1,0)</f>
        <v>0</v>
      </c>
      <c r="AA3322" s="5">
        <f t="shared" ref="AA3322" ca="1" si="19090">IF(N3317&lt;=$AA$1,1,0)</f>
        <v>1</v>
      </c>
      <c r="AB3322" s="5">
        <f t="shared" ref="AB3322" ca="1" si="19091">IF(O3317&lt;=$AB$1,1,0)</f>
        <v>0</v>
      </c>
      <c r="AC3322" s="5"/>
      <c r="AD3322" s="5"/>
      <c r="AE3322" s="5"/>
      <c r="AF3322" s="5"/>
      <c r="AG3322" s="5"/>
      <c r="AH3322" s="5"/>
    </row>
    <row r="3323" spans="1:34" ht="16" x14ac:dyDescent="0.2">
      <c r="A3323" s="1">
        <v>3318</v>
      </c>
      <c r="B3323">
        <v>166391</v>
      </c>
      <c r="C3323">
        <v>2</v>
      </c>
      <c r="D3323" t="s">
        <v>15</v>
      </c>
      <c r="E3323" t="s">
        <v>425</v>
      </c>
      <c r="F3323">
        <v>485</v>
      </c>
      <c r="G3323">
        <v>0.7428057553956835</v>
      </c>
      <c r="H3323">
        <v>13355.75288011046</v>
      </c>
      <c r="I3323">
        <v>0.65688010740401825</v>
      </c>
      <c r="K3323" s="2" t="s">
        <v>978</v>
      </c>
      <c r="L3323" s="2">
        <f t="shared" ref="L3323" si="19092">IF(L3317&lt;=$L$2, 1, 0)</f>
        <v>1</v>
      </c>
      <c r="M3323" s="2">
        <f t="shared" ref="M3323" si="19093">IF(M3317&lt;=$M$2, 1, 0)</f>
        <v>1</v>
      </c>
      <c r="N3323" s="2">
        <f t="shared" ref="N3323" si="19094">IF(N3317&lt;=$N$2, 1, 0)</f>
        <v>0</v>
      </c>
      <c r="O3323" s="2">
        <f t="shared" ref="O3323" si="19095">IF(O3317&lt;=$O$2, 1, 0)</f>
        <v>0</v>
      </c>
      <c r="X3323" s="5" t="s">
        <v>978</v>
      </c>
      <c r="Y3323" s="5">
        <f t="shared" ref="Y3323" ca="1" si="19096">IF(L3317&lt;=$Y$2, 1, 0)</f>
        <v>0</v>
      </c>
      <c r="Z3323" s="5">
        <f t="shared" ref="Z3323" ca="1" si="19097">IF(M3317&lt;=$Z$2, 1, 0)</f>
        <v>0</v>
      </c>
      <c r="AA3323" s="5">
        <f t="shared" ref="AA3323" ca="1" si="19098">IF(N3317&lt;=$AA$2, 1, 0)</f>
        <v>1</v>
      </c>
      <c r="AB3323" s="5">
        <f t="shared" ref="AB3323" ca="1" si="19099">IF(O3317&lt;=$AB$2, 1, 0)</f>
        <v>0</v>
      </c>
      <c r="AC3323" s="5"/>
      <c r="AD3323" s="5" t="s">
        <v>1952</v>
      </c>
      <c r="AE3323" s="5">
        <f t="shared" ref="AE3323" ca="1" si="19100" xml:space="preserve"> Y3322+Y3323+Y3324</f>
        <v>1</v>
      </c>
      <c r="AF3323" s="5">
        <f t="shared" ref="AF3323" ca="1" si="19101">Z3322+Z3323+Z3324</f>
        <v>0</v>
      </c>
      <c r="AG3323" s="5">
        <f t="shared" ref="AG3323" ca="1" si="19102">AA3322+AA3323+AA3324</f>
        <v>3</v>
      </c>
      <c r="AH3323" s="5">
        <f t="shared" ref="AH3323" ca="1" si="19103">AB3322+AB3323+AB3324</f>
        <v>0</v>
      </c>
    </row>
    <row r="3324" spans="1:34" ht="16" x14ac:dyDescent="0.2">
      <c r="A3324" s="1">
        <v>3319</v>
      </c>
      <c r="B3324">
        <v>166391</v>
      </c>
      <c r="C3324">
        <v>1</v>
      </c>
      <c r="D3324" t="s">
        <v>16</v>
      </c>
      <c r="E3324" t="s">
        <v>425</v>
      </c>
      <c r="F3324">
        <v>558</v>
      </c>
      <c r="G3324">
        <v>0.71733333333333338</v>
      </c>
      <c r="H3324">
        <v>12557.77530253232</v>
      </c>
      <c r="I3324">
        <v>0.63654595085960863</v>
      </c>
      <c r="K3324" s="2" t="s">
        <v>979</v>
      </c>
      <c r="L3324" s="2">
        <f t="shared" ref="L3324" si="19104">IF(L3321&lt;=$L$1, 1,0)</f>
        <v>1</v>
      </c>
      <c r="M3324" s="2">
        <f t="shared" ref="M3324" si="19105">IF(M3321&lt;=$M$1, 1,0)</f>
        <v>1</v>
      </c>
      <c r="N3324" s="2">
        <f t="shared" ref="N3324" si="19106">IF(N3321&lt;=$N$1, 1,0)</f>
        <v>0</v>
      </c>
      <c r="O3324" s="2">
        <f t="shared" ref="O3324" si="19107">IF(O3321&lt;=$O$1, 1,0)</f>
        <v>0</v>
      </c>
      <c r="X3324" s="5" t="s">
        <v>979</v>
      </c>
      <c r="Y3324" s="5">
        <f t="shared" ref="Y3324" ca="1" si="19108">IF(L3321&lt;=$Y$1, 1,0)</f>
        <v>1</v>
      </c>
      <c r="Z3324" s="5">
        <f t="shared" ref="Z3324" ca="1" si="19109">IF(M3321&lt;=$Z$1, 1,0)</f>
        <v>0</v>
      </c>
      <c r="AA3324" s="5">
        <f t="shared" ref="AA3324" ca="1" si="19110">IF(N3321&lt;=$AA$1, 1,0)</f>
        <v>1</v>
      </c>
      <c r="AB3324" s="5">
        <f t="shared" ref="AB3324" ca="1" si="19111">IF(O3321&lt;=$AB$1, 1,0)</f>
        <v>0</v>
      </c>
      <c r="AC3324" s="5"/>
      <c r="AD3324" s="5" t="s">
        <v>1953</v>
      </c>
      <c r="AE3324" s="5"/>
      <c r="AF3324" s="5"/>
      <c r="AG3324" s="5"/>
      <c r="AH3324" s="5">
        <f t="shared" ref="AH3324" ca="1" si="19112">AE3323+AF3323+AG3323+AH3323</f>
        <v>4</v>
      </c>
    </row>
    <row r="3325" spans="1:34" ht="16" x14ac:dyDescent="0.2">
      <c r="A3325" s="1">
        <v>3320</v>
      </c>
      <c r="B3325">
        <v>170675</v>
      </c>
      <c r="C3325">
        <v>8</v>
      </c>
      <c r="D3325" t="s">
        <v>8</v>
      </c>
      <c r="E3325" t="s">
        <v>426</v>
      </c>
      <c r="F3325">
        <v>361</v>
      </c>
      <c r="G3325">
        <v>0.74338624338624337</v>
      </c>
      <c r="H3325">
        <v>22092.025821191019</v>
      </c>
      <c r="I3325">
        <v>0.70163622197575493</v>
      </c>
      <c r="K3325" s="2" t="s">
        <v>972</v>
      </c>
      <c r="L3325" s="4">
        <f t="shared" ref="L3325" si="19113" xml:space="preserve"> (F3325 - F3332) / F3332</f>
        <v>5.865102639296188E-2</v>
      </c>
      <c r="M3325" s="4">
        <f t="shared" ref="M3325" si="19114" xml:space="preserve"> (G3325 - G3332) / G3332</f>
        <v>7.1684587813619308E-3</v>
      </c>
      <c r="N3325" s="4">
        <f t="shared" ref="N3325" si="19115" xml:space="preserve"> (H3325 - H3332) / H3332</f>
        <v>0.46558655013643596</v>
      </c>
      <c r="O3325" s="4">
        <f t="shared" ref="O3325" si="19116" xml:space="preserve"> (I3325 - I3332) / I3332</f>
        <v>0.44982871714109379</v>
      </c>
      <c r="X3325" s="5"/>
      <c r="Y3325" s="6"/>
      <c r="Z3325" s="5"/>
      <c r="AA3325" s="5"/>
      <c r="AB3325" s="5"/>
      <c r="AC3325" s="5"/>
      <c r="AD3325" s="5"/>
      <c r="AE3325" s="5"/>
      <c r="AF3325" s="5"/>
      <c r="AG3325" s="5"/>
      <c r="AH3325" s="5"/>
    </row>
    <row r="3326" spans="1:34" ht="16" x14ac:dyDescent="0.2">
      <c r="A3326" s="1">
        <v>3321</v>
      </c>
      <c r="B3326">
        <v>170675</v>
      </c>
      <c r="C3326">
        <v>7</v>
      </c>
      <c r="D3326" t="s">
        <v>10</v>
      </c>
      <c r="E3326" t="s">
        <v>426</v>
      </c>
      <c r="F3326">
        <v>387</v>
      </c>
      <c r="G3326">
        <v>0.80726256983240219</v>
      </c>
      <c r="H3326">
        <v>20961.428537880769</v>
      </c>
      <c r="I3326">
        <v>0.74851013592705395</v>
      </c>
      <c r="K3326" s="2" t="s">
        <v>973</v>
      </c>
      <c r="L3326" s="2">
        <f t="shared" ref="L3326" si="19117" xml:space="preserve"> SLOPE(F3325:F3332, $C3325:$C3332)</f>
        <v>4.5714285714285712</v>
      </c>
      <c r="M3326" s="2">
        <f t="shared" ref="M3326" si="19118" xml:space="preserve"> SLOPE(G3325:G3332, $C3325:$C3332)</f>
        <v>-4.8816785204691682E-4</v>
      </c>
      <c r="N3326" s="2">
        <f t="shared" ref="N3326" si="19119" xml:space="preserve"> SLOPE(H3325:H3332, $C3325:$C3332)</f>
        <v>1003.542735394226</v>
      </c>
      <c r="O3326" s="2">
        <f t="shared" ref="O3326" si="19120" xml:space="preserve"> SLOPE(I3325:I3332, $C3325:$C3332)</f>
        <v>3.1622559505742769E-2</v>
      </c>
      <c r="X3326" s="5"/>
      <c r="Y3326" s="6"/>
      <c r="Z3326" s="5"/>
      <c r="AA3326" s="5"/>
      <c r="AB3326" s="5"/>
      <c r="AC3326" s="5"/>
      <c r="AD3326" s="5"/>
      <c r="AE3326" s="5"/>
      <c r="AF3326" s="5"/>
      <c r="AG3326" s="5"/>
      <c r="AH3326" s="5"/>
    </row>
    <row r="3327" spans="1:34" ht="16" x14ac:dyDescent="0.2">
      <c r="A3327" s="1">
        <v>3322</v>
      </c>
      <c r="B3327">
        <v>170675</v>
      </c>
      <c r="C3327">
        <v>6</v>
      </c>
      <c r="D3327" t="s">
        <v>11</v>
      </c>
      <c r="E3327" t="s">
        <v>426</v>
      </c>
      <c r="F3327">
        <v>373</v>
      </c>
      <c r="G3327">
        <v>0.82240437158469948</v>
      </c>
      <c r="H3327">
        <v>18780.406429274492</v>
      </c>
      <c r="I3327">
        <v>0.7252765085053261</v>
      </c>
      <c r="K3327" s="2" t="s">
        <v>974</v>
      </c>
      <c r="L3327" s="2">
        <f t="shared" ref="L3327" si="19121" xml:space="preserve"> INTERCEPT(F3325:F3332,$C3325:$C3332)</f>
        <v>340.42857142857144</v>
      </c>
      <c r="M3327" s="2">
        <f t="shared" ref="M3327" si="19122" xml:space="preserve"> INTERCEPT(G3325:G3332,$C3325:$C3332)</f>
        <v>0.79739933115201611</v>
      </c>
      <c r="N3327" s="2">
        <f t="shared" ref="N3327" si="19123" xml:space="preserve"> INTERCEPT(H3325:H3332,$C3325:$C3332)</f>
        <v>13102.391981770168</v>
      </c>
      <c r="O3327" s="2">
        <f t="shared" ref="O3327" si="19124" xml:space="preserve"> INTERCEPT(I3325:I3332,$C3325:$C3332)</f>
        <v>0.52595187031961121</v>
      </c>
      <c r="X3327" s="5"/>
      <c r="Y3327" s="6"/>
      <c r="Z3327" s="5"/>
      <c r="AA3327" s="5"/>
      <c r="AB3327" s="5"/>
      <c r="AC3327" s="5"/>
      <c r="AD3327" s="5"/>
      <c r="AE3327" s="5"/>
      <c r="AF3327" s="5"/>
      <c r="AG3327" s="5"/>
      <c r="AH3327" s="5"/>
    </row>
    <row r="3328" spans="1:34" ht="16" x14ac:dyDescent="0.2">
      <c r="A3328" s="1">
        <v>3323</v>
      </c>
      <c r="B3328">
        <v>170675</v>
      </c>
      <c r="C3328">
        <v>5</v>
      </c>
      <c r="D3328" t="s">
        <v>12</v>
      </c>
      <c r="E3328" t="s">
        <v>426</v>
      </c>
      <c r="F3328">
        <v>375</v>
      </c>
      <c r="G3328">
        <v>0.79411764705882348</v>
      </c>
      <c r="H3328">
        <v>16061.46105619771</v>
      </c>
      <c r="I3328">
        <v>0.69409900261989144</v>
      </c>
      <c r="K3328" s="2" t="s">
        <v>1397</v>
      </c>
      <c r="L3328" s="2">
        <f t="shared" ref="L3328:O3328" si="19125" xml:space="preserve"> L3327 + (11*L3326)</f>
        <v>390.71428571428572</v>
      </c>
      <c r="M3328" s="2">
        <f t="shared" si="19125"/>
        <v>0.79202948477949997</v>
      </c>
      <c r="N3328" s="2">
        <f t="shared" si="19125"/>
        <v>24141.362071106654</v>
      </c>
      <c r="O3328" s="2">
        <f t="shared" si="19125"/>
        <v>0.87380002488278175</v>
      </c>
      <c r="X3328" s="5"/>
      <c r="Y3328" s="6"/>
      <c r="Z3328" s="5"/>
      <c r="AA3328" s="5"/>
      <c r="AB3328" s="5"/>
      <c r="AC3328" s="5"/>
      <c r="AD3328" s="5"/>
      <c r="AE3328" s="5"/>
      <c r="AF3328" s="5"/>
      <c r="AG3328" s="5"/>
      <c r="AH3328" s="5"/>
    </row>
    <row r="3329" spans="1:34" ht="16" x14ac:dyDescent="0.2">
      <c r="A3329" s="1">
        <v>3324</v>
      </c>
      <c r="B3329">
        <v>170675</v>
      </c>
      <c r="C3329">
        <v>4</v>
      </c>
      <c r="D3329" t="s">
        <v>13</v>
      </c>
      <c r="E3329" t="s">
        <v>426</v>
      </c>
      <c r="F3329">
        <v>349</v>
      </c>
      <c r="G3329">
        <v>0.81458966565349544</v>
      </c>
      <c r="H3329">
        <v>16650.662687906119</v>
      </c>
      <c r="I3329">
        <v>0.75796100731820504</v>
      </c>
      <c r="K3329" s="2" t="s">
        <v>976</v>
      </c>
      <c r="L3329" s="2">
        <f t="shared" ref="L3329" si="19126" xml:space="preserve"> (L3328 - F3332) / F3332</f>
        <v>0.14578969417679097</v>
      </c>
      <c r="M3329" s="2">
        <f t="shared" ref="M3329" si="19127" xml:space="preserve"> (M3328 - G3332) / G3332</f>
        <v>7.3072205185128927E-2</v>
      </c>
      <c r="N3329" s="2">
        <f t="shared" ref="N3329" si="19128" xml:space="preserve"> (N3328 - H3332) / H3332</f>
        <v>0.60153966140350734</v>
      </c>
      <c r="O3329" s="2">
        <f t="shared" ref="O3329" si="19129" xml:space="preserve"> (O3328 - I3332) / I3332</f>
        <v>0.80558005620957762</v>
      </c>
      <c r="X3329" s="5"/>
      <c r="Y3329" s="6"/>
      <c r="Z3329" s="5"/>
      <c r="AA3329" s="5"/>
      <c r="AB3329" s="5"/>
      <c r="AC3329" s="5"/>
      <c r="AD3329" s="5"/>
      <c r="AE3329" s="5"/>
      <c r="AF3329" s="5"/>
      <c r="AG3329" s="5"/>
      <c r="AH3329" s="5"/>
    </row>
    <row r="3330" spans="1:34" ht="16" x14ac:dyDescent="0.2">
      <c r="A3330" s="1">
        <v>3325</v>
      </c>
      <c r="B3330">
        <v>170675</v>
      </c>
      <c r="C3330">
        <v>3</v>
      </c>
      <c r="D3330" t="s">
        <v>14</v>
      </c>
      <c r="E3330" t="s">
        <v>426</v>
      </c>
      <c r="F3330">
        <v>337</v>
      </c>
      <c r="G3330">
        <v>0.82386363636363635</v>
      </c>
      <c r="H3330">
        <v>15622.69473711297</v>
      </c>
      <c r="I3330">
        <v>0.7254664092290386</v>
      </c>
      <c r="K3330" s="2" t="s">
        <v>977</v>
      </c>
      <c r="L3330" s="2">
        <f t="shared" ref="L3330" si="19130">IF(L3325&lt;=$L$1,1,0)</f>
        <v>1</v>
      </c>
      <c r="M3330" s="2">
        <f t="shared" ref="M3330" si="19131">IF(M3325&lt;=$M$1,1,0)</f>
        <v>1</v>
      </c>
      <c r="N3330" s="2">
        <f t="shared" ref="N3330" si="19132">IF(N3325&lt;=$N$1,1,0)</f>
        <v>0</v>
      </c>
      <c r="O3330" s="2">
        <f t="shared" ref="O3330" si="19133">IF(O3325&lt;=$O$1,1,0)</f>
        <v>0</v>
      </c>
      <c r="X3330" s="5" t="s">
        <v>977</v>
      </c>
      <c r="Y3330" s="5">
        <f t="shared" ref="Y3330" ca="1" si="19134">IF(L3325&lt;=$Y$1,1,0)</f>
        <v>0</v>
      </c>
      <c r="Z3330" s="5">
        <f t="shared" ref="Z3330" ca="1" si="19135">IF(M3325&lt;=$Z$1,1,0)</f>
        <v>0</v>
      </c>
      <c r="AA3330" s="5">
        <f t="shared" ref="AA3330" ca="1" si="19136">IF(N3325&lt;=$AA$1,1,0)</f>
        <v>0</v>
      </c>
      <c r="AB3330" s="5">
        <f t="shared" ref="AB3330" ca="1" si="19137">IF(O3325&lt;=$AB$1,1,0)</f>
        <v>0</v>
      </c>
      <c r="AC3330" s="5"/>
      <c r="AD3330" s="5"/>
      <c r="AE3330" s="5"/>
      <c r="AF3330" s="5"/>
      <c r="AG3330" s="5"/>
      <c r="AH3330" s="5"/>
    </row>
    <row r="3331" spans="1:34" ht="16" x14ac:dyDescent="0.2">
      <c r="A3331" s="1">
        <v>3326</v>
      </c>
      <c r="B3331">
        <v>170675</v>
      </c>
      <c r="C3331">
        <v>2</v>
      </c>
      <c r="D3331" t="s">
        <v>15</v>
      </c>
      <c r="E3331" t="s">
        <v>426</v>
      </c>
      <c r="F3331">
        <v>365</v>
      </c>
      <c r="G3331">
        <v>0.8179012345679012</v>
      </c>
      <c r="H3331">
        <v>15704.14915106533</v>
      </c>
      <c r="I3331">
        <v>0.50913360310240263</v>
      </c>
      <c r="K3331" s="2" t="s">
        <v>978</v>
      </c>
      <c r="L3331" s="2">
        <f t="shared" ref="L3331" si="19138">IF(L3325&lt;=$L$2, 1, 0)</f>
        <v>1</v>
      </c>
      <c r="M3331" s="2">
        <f t="shared" ref="M3331" si="19139">IF(M3325&lt;=$M$2, 1, 0)</f>
        <v>1</v>
      </c>
      <c r="N3331" s="2">
        <f t="shared" ref="N3331" si="19140">IF(N3325&lt;=$N$2, 1, 0)</f>
        <v>0</v>
      </c>
      <c r="O3331" s="2">
        <f t="shared" ref="O3331" si="19141">IF(O3325&lt;=$O$2, 1, 0)</f>
        <v>0</v>
      </c>
      <c r="X3331" s="5" t="s">
        <v>978</v>
      </c>
      <c r="Y3331" s="5">
        <f t="shared" ref="Y3331" ca="1" si="19142">IF(L3325&lt;=$Y$2, 1, 0)</f>
        <v>0</v>
      </c>
      <c r="Z3331" s="5">
        <f t="shared" ref="Z3331" ca="1" si="19143">IF(M3325&lt;=$Z$2, 1, 0)</f>
        <v>0</v>
      </c>
      <c r="AA3331" s="5">
        <f t="shared" ref="AA3331" ca="1" si="19144">IF(N3325&lt;=$AA$2, 1, 0)</f>
        <v>0</v>
      </c>
      <c r="AB3331" s="5">
        <f t="shared" ref="AB3331" ca="1" si="19145">IF(O3325&lt;=$AB$2, 1, 0)</f>
        <v>0</v>
      </c>
      <c r="AC3331" s="5"/>
      <c r="AD3331" s="5" t="s">
        <v>1952</v>
      </c>
      <c r="AE3331" s="5">
        <f t="shared" ref="AE3331" ca="1" si="19146" xml:space="preserve"> Y3330+Y3331+Y3332</f>
        <v>0</v>
      </c>
      <c r="AF3331" s="5">
        <f t="shared" ref="AF3331" ca="1" si="19147">Z3330+Z3331+Z3332</f>
        <v>0</v>
      </c>
      <c r="AG3331" s="5">
        <f t="shared" ref="AG3331" ca="1" si="19148">AA3330+AA3331+AA3332</f>
        <v>0</v>
      </c>
      <c r="AH3331" s="5">
        <f t="shared" ref="AH3331" ca="1" si="19149">AB3330+AB3331+AB3332</f>
        <v>0</v>
      </c>
    </row>
    <row r="3332" spans="1:34" ht="16" x14ac:dyDescent="0.2">
      <c r="A3332" s="1">
        <v>3327</v>
      </c>
      <c r="B3332">
        <v>170675</v>
      </c>
      <c r="C3332">
        <v>1</v>
      </c>
      <c r="D3332" t="s">
        <v>16</v>
      </c>
      <c r="E3332" t="s">
        <v>426</v>
      </c>
      <c r="F3332">
        <v>341</v>
      </c>
      <c r="G3332">
        <v>0.73809523809523814</v>
      </c>
      <c r="H3332">
        <v>15073.84590772507</v>
      </c>
      <c r="I3332">
        <v>0.48394421608595672</v>
      </c>
      <c r="K3332" s="2" t="s">
        <v>979</v>
      </c>
      <c r="L3332" s="2">
        <f t="shared" ref="L3332" si="19150">IF(L3329&lt;=$L$1, 1,0)</f>
        <v>1</v>
      </c>
      <c r="M3332" s="2">
        <f t="shared" ref="M3332" si="19151">IF(M3329&lt;=$M$1, 1,0)</f>
        <v>1</v>
      </c>
      <c r="N3332" s="2">
        <f t="shared" ref="N3332" si="19152">IF(N3329&lt;=$N$1, 1,0)</f>
        <v>0</v>
      </c>
      <c r="O3332" s="2">
        <f t="shared" ref="O3332" si="19153">IF(O3329&lt;=$O$1, 1,0)</f>
        <v>0</v>
      </c>
      <c r="X3332" s="5" t="s">
        <v>979</v>
      </c>
      <c r="Y3332" s="5">
        <f t="shared" ref="Y3332" ca="1" si="19154">IF(L3329&lt;=$Y$1, 1,0)</f>
        <v>0</v>
      </c>
      <c r="Z3332" s="5">
        <f t="shared" ref="Z3332" ca="1" si="19155">IF(M3329&lt;=$Z$1, 1,0)</f>
        <v>0</v>
      </c>
      <c r="AA3332" s="5">
        <f t="shared" ref="AA3332" ca="1" si="19156">IF(N3329&lt;=$AA$1, 1,0)</f>
        <v>0</v>
      </c>
      <c r="AB3332" s="5">
        <f t="shared" ref="AB3332" ca="1" si="19157">IF(O3329&lt;=$AB$1, 1,0)</f>
        <v>0</v>
      </c>
      <c r="AC3332" s="5"/>
      <c r="AD3332" s="5" t="s">
        <v>1953</v>
      </c>
      <c r="AE3332" s="5"/>
      <c r="AF3332" s="5"/>
      <c r="AG3332" s="5"/>
      <c r="AH3332" s="5">
        <f t="shared" ref="AH3332" ca="1" si="19158">AE3331+AF3331+AG3331+AH3331</f>
        <v>0</v>
      </c>
    </row>
    <row r="3333" spans="1:34" ht="16" x14ac:dyDescent="0.2">
      <c r="A3333" s="1">
        <v>3328</v>
      </c>
      <c r="B3333">
        <v>239017</v>
      </c>
      <c r="C3333">
        <v>8</v>
      </c>
      <c r="D3333" t="s">
        <v>8</v>
      </c>
      <c r="E3333" t="s">
        <v>427</v>
      </c>
      <c r="F3333">
        <v>386</v>
      </c>
      <c r="G3333">
        <v>0.8737373737373737</v>
      </c>
      <c r="H3333">
        <v>15140.866702944861</v>
      </c>
      <c r="I3333">
        <v>4.9614227807077889</v>
      </c>
      <c r="K3333" s="2" t="s">
        <v>972</v>
      </c>
      <c r="L3333" s="4">
        <f t="shared" ref="L3333" si="19159" xml:space="preserve"> (F3333 - F3340) / F3340</f>
        <v>-6.3106796116504854E-2</v>
      </c>
      <c r="M3333" s="4">
        <f t="shared" ref="M3333" si="19160" xml:space="preserve"> (G3333 - G3340) / G3340</f>
        <v>-3.3502836585028409E-2</v>
      </c>
      <c r="N3333" s="4">
        <f t="shared" ref="N3333" si="19161" xml:space="preserve"> (H3333 - H3340) / H3340</f>
        <v>-9.353197736776965E-2</v>
      </c>
      <c r="O3333" s="4">
        <f t="shared" ref="O3333" si="19162" xml:space="preserve"> (I3333 - I3340) / I3340</f>
        <v>0.50875749385329172</v>
      </c>
      <c r="X3333" s="5"/>
      <c r="Y3333" s="6"/>
      <c r="Z3333" s="5"/>
      <c r="AA3333" s="5"/>
      <c r="AB3333" s="5"/>
      <c r="AC3333" s="5"/>
      <c r="AD3333" s="5"/>
      <c r="AE3333" s="5"/>
      <c r="AF3333" s="5"/>
      <c r="AG3333" s="5"/>
      <c r="AH3333" s="5"/>
    </row>
    <row r="3334" spans="1:34" ht="16" x14ac:dyDescent="0.2">
      <c r="A3334" s="1">
        <v>3329</v>
      </c>
      <c r="B3334">
        <v>239017</v>
      </c>
      <c r="C3334">
        <v>7</v>
      </c>
      <c r="D3334" t="s">
        <v>10</v>
      </c>
      <c r="E3334" t="s">
        <v>427</v>
      </c>
      <c r="F3334">
        <v>400</v>
      </c>
      <c r="G3334">
        <v>0.84985835694050993</v>
      </c>
      <c r="H3334">
        <v>14987.56279568844</v>
      </c>
      <c r="I3334">
        <v>4.7785040947237079</v>
      </c>
      <c r="K3334" s="2" t="s">
        <v>973</v>
      </c>
      <c r="L3334" s="2">
        <f t="shared" ref="L3334" si="19163" xml:space="preserve"> SLOPE(F3333:F3340, $C3333:$C3340)</f>
        <v>-3.3214285714285716</v>
      </c>
      <c r="M3334" s="2">
        <f t="shared" ref="M3334" si="19164" xml:space="preserve"> SLOPE(G3333:G3340, $C3333:$C3340)</f>
        <v>-4.6909994814138666E-3</v>
      </c>
      <c r="N3334" s="2">
        <f t="shared" ref="N3334" si="19165" xml:space="preserve"> SLOPE(H3333:H3340, $C3333:$C3340)</f>
        <v>-269.60383971983572</v>
      </c>
      <c r="O3334" s="2">
        <f t="shared" ref="O3334" si="19166" xml:space="preserve"> SLOPE(I3333:I3340, $C3333:$C3340)</f>
        <v>0.22713873468660881</v>
      </c>
      <c r="X3334" s="5"/>
      <c r="Y3334" s="6"/>
      <c r="Z3334" s="5"/>
      <c r="AA3334" s="5"/>
      <c r="AB3334" s="5"/>
      <c r="AC3334" s="5"/>
      <c r="AD3334" s="5"/>
      <c r="AE3334" s="5"/>
      <c r="AF3334" s="5"/>
      <c r="AG3334" s="5"/>
      <c r="AH3334" s="5"/>
    </row>
    <row r="3335" spans="1:34" ht="16" x14ac:dyDescent="0.2">
      <c r="A3335" s="1">
        <v>3330</v>
      </c>
      <c r="B3335">
        <v>239017</v>
      </c>
      <c r="C3335">
        <v>6</v>
      </c>
      <c r="D3335" t="s">
        <v>11</v>
      </c>
      <c r="E3335" t="s">
        <v>427</v>
      </c>
      <c r="F3335">
        <v>353</v>
      </c>
      <c r="G3335">
        <v>0.88203753351206438</v>
      </c>
      <c r="H3335">
        <v>16461.3606165655</v>
      </c>
      <c r="I3335">
        <v>4.6177006242666119</v>
      </c>
      <c r="K3335" s="2" t="s">
        <v>974</v>
      </c>
      <c r="L3335" s="2">
        <f t="shared" ref="L3335" si="19167" xml:space="preserve"> INTERCEPT(F3333:F3340,$C3333:$C3340)</f>
        <v>403.07142857142856</v>
      </c>
      <c r="M3335" s="2">
        <f t="shared" ref="M3335" si="19168" xml:space="preserve"> INTERCEPT(G3333:G3340,$C3333:$C3340)</f>
        <v>0.90701996111478</v>
      </c>
      <c r="N3335" s="2">
        <f t="shared" ref="N3335" si="19169" xml:space="preserve"> INTERCEPT(H3333:H3340,$C3333:$C3340)</f>
        <v>17709.973907357431</v>
      </c>
      <c r="O3335" s="2">
        <f t="shared" ref="O3335" si="19170" xml:space="preserve"> INTERCEPT(I3333:I3340,$C3333:$C3340)</f>
        <v>3.1920620605341532</v>
      </c>
      <c r="X3335" s="5"/>
      <c r="Y3335" s="6"/>
      <c r="Z3335" s="5"/>
      <c r="AA3335" s="5"/>
      <c r="AB3335" s="5"/>
      <c r="AC3335" s="5"/>
      <c r="AD3335" s="5"/>
      <c r="AE3335" s="5"/>
      <c r="AF3335" s="5"/>
      <c r="AG3335" s="5"/>
      <c r="AH3335" s="5"/>
    </row>
    <row r="3336" spans="1:34" ht="16" x14ac:dyDescent="0.2">
      <c r="A3336" s="1">
        <v>3331</v>
      </c>
      <c r="B3336">
        <v>239017</v>
      </c>
      <c r="C3336">
        <v>5</v>
      </c>
      <c r="D3336" t="s">
        <v>12</v>
      </c>
      <c r="E3336" t="s">
        <v>427</v>
      </c>
      <c r="F3336">
        <v>374</v>
      </c>
      <c r="G3336">
        <v>0.90862944162436543</v>
      </c>
      <c r="H3336">
        <v>17160.89843891875</v>
      </c>
      <c r="I3336">
        <v>4.1943805948991706</v>
      </c>
      <c r="K3336" s="2" t="s">
        <v>1398</v>
      </c>
      <c r="L3336" s="2">
        <f t="shared" ref="L3336:O3336" si="19171" xml:space="preserve"> L3335 + (11*L3334)</f>
        <v>366.53571428571428</v>
      </c>
      <c r="M3336" s="2">
        <f t="shared" si="19171"/>
        <v>0.85541896681922747</v>
      </c>
      <c r="N3336" s="2">
        <f t="shared" si="19171"/>
        <v>14744.331670439238</v>
      </c>
      <c r="O3336" s="2">
        <f t="shared" si="19171"/>
        <v>5.6905881420868507</v>
      </c>
      <c r="X3336" s="5"/>
      <c r="Y3336" s="6"/>
      <c r="Z3336" s="5"/>
      <c r="AA3336" s="5"/>
      <c r="AB3336" s="5"/>
      <c r="AC3336" s="5"/>
      <c r="AD3336" s="5"/>
      <c r="AE3336" s="5"/>
      <c r="AF3336" s="5"/>
      <c r="AG3336" s="5"/>
      <c r="AH3336" s="5"/>
    </row>
    <row r="3337" spans="1:34" ht="16" x14ac:dyDescent="0.2">
      <c r="A3337" s="1">
        <v>3332</v>
      </c>
      <c r="B3337">
        <v>239017</v>
      </c>
      <c r="C3337">
        <v>4</v>
      </c>
      <c r="D3337" t="s">
        <v>13</v>
      </c>
      <c r="E3337" t="s">
        <v>427</v>
      </c>
      <c r="F3337">
        <v>400</v>
      </c>
      <c r="G3337">
        <v>0.88947368421052631</v>
      </c>
      <c r="H3337">
        <v>17821.807947863708</v>
      </c>
      <c r="I3337">
        <v>4.1661193540954908</v>
      </c>
      <c r="K3337" s="2" t="s">
        <v>976</v>
      </c>
      <c r="L3337" s="2">
        <f t="shared" ref="L3337" si="19172" xml:space="preserve"> (L3336 - F3340) / F3340</f>
        <v>-0.11035020804438282</v>
      </c>
      <c r="M3337" s="2">
        <f t="shared" ref="M3337" si="19173" xml:space="preserve"> (M3336 - G3340) / G3340</f>
        <v>-5.3766005881470992E-2</v>
      </c>
      <c r="N3337" s="2">
        <f t="shared" ref="N3337" si="19174" xml:space="preserve"> (N3336 - H3340) / H3340</f>
        <v>-0.11727211945289001</v>
      </c>
      <c r="O3337" s="2">
        <f t="shared" ref="O3337" si="19175" xml:space="preserve"> (O3336 - I3340) / I3340</f>
        <v>0.73049503807482252</v>
      </c>
      <c r="X3337" s="5"/>
      <c r="Y3337" s="6"/>
      <c r="Z3337" s="5"/>
      <c r="AA3337" s="5"/>
      <c r="AB3337" s="5"/>
      <c r="AC3337" s="5"/>
      <c r="AD3337" s="5"/>
      <c r="AE3337" s="5"/>
      <c r="AF3337" s="5"/>
      <c r="AG3337" s="5"/>
      <c r="AH3337" s="5"/>
    </row>
    <row r="3338" spans="1:34" ht="16" x14ac:dyDescent="0.2">
      <c r="A3338" s="1">
        <v>3333</v>
      </c>
      <c r="B3338">
        <v>239017</v>
      </c>
      <c r="C3338">
        <v>3</v>
      </c>
      <c r="D3338" t="s">
        <v>14</v>
      </c>
      <c r="E3338" t="s">
        <v>427</v>
      </c>
      <c r="F3338">
        <v>385</v>
      </c>
      <c r="G3338">
        <v>0.90051020408163263</v>
      </c>
      <c r="H3338">
        <v>16560.148300262019</v>
      </c>
      <c r="I3338">
        <v>4.0647303714360472</v>
      </c>
      <c r="K3338" s="2" t="s">
        <v>977</v>
      </c>
      <c r="L3338" s="2">
        <f t="shared" ref="L3338" si="19176">IF(L3333&lt;=$L$1,1,0)</f>
        <v>1</v>
      </c>
      <c r="M3338" s="2">
        <f t="shared" ref="M3338" si="19177">IF(M3333&lt;=$M$1,1,0)</f>
        <v>1</v>
      </c>
      <c r="N3338" s="2">
        <f t="shared" ref="N3338" si="19178">IF(N3333&lt;=$N$1,1,0)</f>
        <v>0</v>
      </c>
      <c r="O3338" s="2">
        <f t="shared" ref="O3338" si="19179">IF(O3333&lt;=$O$1,1,0)</f>
        <v>0</v>
      </c>
      <c r="X3338" s="5" t="s">
        <v>977</v>
      </c>
      <c r="Y3338" s="5">
        <f t="shared" ref="Y3338" ca="1" si="19180">IF(L3333&lt;=$Y$1,1,0)</f>
        <v>0</v>
      </c>
      <c r="Z3338" s="5">
        <f t="shared" ref="Z3338" ca="1" si="19181">IF(M3333&lt;=$Z$1,1,0)</f>
        <v>0</v>
      </c>
      <c r="AA3338" s="5">
        <f t="shared" ref="AA3338" ca="1" si="19182">IF(N3333&lt;=$AA$1,1,0)</f>
        <v>1</v>
      </c>
      <c r="AB3338" s="5">
        <f t="shared" ref="AB3338" ca="1" si="19183">IF(O3333&lt;=$AB$1,1,0)</f>
        <v>0</v>
      </c>
      <c r="AC3338" s="5"/>
      <c r="AD3338" s="5"/>
      <c r="AE3338" s="5"/>
      <c r="AF3338" s="5"/>
      <c r="AG3338" s="5"/>
      <c r="AH3338" s="5"/>
    </row>
    <row r="3339" spans="1:34" ht="16" x14ac:dyDescent="0.2">
      <c r="A3339" s="1">
        <v>3334</v>
      </c>
      <c r="B3339">
        <v>239017</v>
      </c>
      <c r="C3339">
        <v>2</v>
      </c>
      <c r="D3339" t="s">
        <v>15</v>
      </c>
      <c r="E3339" t="s">
        <v>427</v>
      </c>
      <c r="F3339">
        <v>395</v>
      </c>
      <c r="G3339">
        <v>0.87901234567901232</v>
      </c>
      <c r="H3339">
        <v>17138.263355713319</v>
      </c>
      <c r="I3339">
        <v>3.642216782921476</v>
      </c>
      <c r="K3339" s="2" t="s">
        <v>978</v>
      </c>
      <c r="L3339" s="2">
        <f t="shared" ref="L3339" si="19184">IF(L3333&lt;=$L$2, 1, 0)</f>
        <v>1</v>
      </c>
      <c r="M3339" s="2">
        <f t="shared" ref="M3339" si="19185">IF(M3333&lt;=$M$2, 1, 0)</f>
        <v>1</v>
      </c>
      <c r="N3339" s="2">
        <f t="shared" ref="N3339" si="19186">IF(N3333&lt;=$N$2, 1, 0)</f>
        <v>0</v>
      </c>
      <c r="O3339" s="2">
        <f t="shared" ref="O3339" si="19187">IF(O3333&lt;=$O$2, 1, 0)</f>
        <v>0</v>
      </c>
      <c r="X3339" s="5" t="s">
        <v>978</v>
      </c>
      <c r="Y3339" s="5">
        <f t="shared" ref="Y3339" ca="1" si="19188">IF(L3333&lt;=$Y$2, 1, 0)</f>
        <v>0</v>
      </c>
      <c r="Z3339" s="5">
        <f t="shared" ref="Z3339" ca="1" si="19189">IF(M3333&lt;=$Z$2, 1, 0)</f>
        <v>0</v>
      </c>
      <c r="AA3339" s="5">
        <f t="shared" ref="AA3339" ca="1" si="19190">IF(N3333&lt;=$AA$2, 1, 0)</f>
        <v>1</v>
      </c>
      <c r="AB3339" s="5">
        <f t="shared" ref="AB3339" ca="1" si="19191">IF(O3333&lt;=$AB$2, 1, 0)</f>
        <v>0</v>
      </c>
      <c r="AC3339" s="5"/>
      <c r="AD3339" s="5" t="s">
        <v>1952</v>
      </c>
      <c r="AE3339" s="5">
        <f t="shared" ref="AE3339" ca="1" si="19192" xml:space="preserve"> Y3338+Y3339+Y3340</f>
        <v>0</v>
      </c>
      <c r="AF3339" s="5">
        <f t="shared" ref="AF3339" ca="1" si="19193">Z3338+Z3339+Z3340</f>
        <v>0</v>
      </c>
      <c r="AG3339" s="5">
        <f t="shared" ref="AG3339" ca="1" si="19194">AA3338+AA3339+AA3340</f>
        <v>3</v>
      </c>
      <c r="AH3339" s="5">
        <f t="shared" ref="AH3339" ca="1" si="19195">AB3338+AB3339+AB3340</f>
        <v>0</v>
      </c>
    </row>
    <row r="3340" spans="1:34" ht="16" x14ac:dyDescent="0.2">
      <c r="A3340" s="1">
        <v>3335</v>
      </c>
      <c r="B3340">
        <v>239017</v>
      </c>
      <c r="C3340">
        <v>1</v>
      </c>
      <c r="D3340" t="s">
        <v>16</v>
      </c>
      <c r="E3340" t="s">
        <v>427</v>
      </c>
      <c r="F3340">
        <v>412</v>
      </c>
      <c r="G3340">
        <v>0.90402476780185759</v>
      </c>
      <c r="H3340">
        <v>16703.144870988759</v>
      </c>
      <c r="I3340">
        <v>3.2884163299408451</v>
      </c>
      <c r="K3340" s="2" t="s">
        <v>979</v>
      </c>
      <c r="L3340" s="2">
        <f t="shared" ref="L3340" si="19196">IF(L3337&lt;=$L$1, 1,0)</f>
        <v>1</v>
      </c>
      <c r="M3340" s="2">
        <f t="shared" ref="M3340" si="19197">IF(M3337&lt;=$M$1, 1,0)</f>
        <v>1</v>
      </c>
      <c r="N3340" s="2">
        <f t="shared" ref="N3340" si="19198">IF(N3337&lt;=$N$1, 1,0)</f>
        <v>1</v>
      </c>
      <c r="O3340" s="2">
        <f t="shared" ref="O3340" si="19199">IF(O3337&lt;=$O$1, 1,0)</f>
        <v>0</v>
      </c>
      <c r="X3340" s="5" t="s">
        <v>979</v>
      </c>
      <c r="Y3340" s="5">
        <f t="shared" ref="Y3340" ca="1" si="19200">IF(L3337&lt;=$Y$1, 1,0)</f>
        <v>0</v>
      </c>
      <c r="Z3340" s="5">
        <f t="shared" ref="Z3340" ca="1" si="19201">IF(M3337&lt;=$Z$1, 1,0)</f>
        <v>0</v>
      </c>
      <c r="AA3340" s="5">
        <f t="shared" ref="AA3340" ca="1" si="19202">IF(N3337&lt;=$AA$1, 1,0)</f>
        <v>1</v>
      </c>
      <c r="AB3340" s="5">
        <f t="shared" ref="AB3340" ca="1" si="19203">IF(O3337&lt;=$AB$1, 1,0)</f>
        <v>0</v>
      </c>
      <c r="AC3340" s="5"/>
      <c r="AD3340" s="5" t="s">
        <v>1953</v>
      </c>
      <c r="AE3340" s="5"/>
      <c r="AF3340" s="5"/>
      <c r="AG3340" s="5"/>
      <c r="AH3340" s="5">
        <f t="shared" ref="AH3340" ca="1" si="19204">AE3339+AF3339+AG3339+AH3339</f>
        <v>3</v>
      </c>
    </row>
    <row r="3341" spans="1:34" ht="16" x14ac:dyDescent="0.2">
      <c r="A3341" s="1">
        <v>3336</v>
      </c>
      <c r="B3341">
        <v>192323</v>
      </c>
      <c r="C3341">
        <v>8</v>
      </c>
      <c r="D3341" t="s">
        <v>8</v>
      </c>
      <c r="E3341" t="s">
        <v>428</v>
      </c>
      <c r="F3341">
        <v>654</v>
      </c>
      <c r="G3341">
        <v>0.86870229007633593</v>
      </c>
      <c r="H3341">
        <v>12431.576069524341</v>
      </c>
      <c r="I3341">
        <v>2.2576229033558368</v>
      </c>
      <c r="K3341" s="2" t="s">
        <v>972</v>
      </c>
      <c r="L3341" s="4">
        <f t="shared" ref="L3341" si="19205" xml:space="preserve"> (F3341 - F3348) / F3348</f>
        <v>0.25527831094049902</v>
      </c>
      <c r="M3341" s="4">
        <f t="shared" ref="M3341" si="19206" xml:space="preserve"> (G3341 - G3348) / G3348</f>
        <v>2.7829064707141395E-2</v>
      </c>
      <c r="N3341" s="4">
        <f t="shared" ref="N3341" si="19207" xml:space="preserve"> (H3341 - H3348) / H3348</f>
        <v>-1.3239147272244104E-2</v>
      </c>
      <c r="O3341" s="4">
        <f t="shared" ref="O3341" si="19208" xml:space="preserve"> (I3341 - I3348) / I3348</f>
        <v>0.35442080149884925</v>
      </c>
      <c r="X3341" s="5"/>
      <c r="Y3341" s="6"/>
      <c r="Z3341" s="5"/>
      <c r="AA3341" s="5"/>
      <c r="AB3341" s="5"/>
      <c r="AC3341" s="5"/>
      <c r="AD3341" s="5"/>
      <c r="AE3341" s="5"/>
      <c r="AF3341" s="5"/>
      <c r="AG3341" s="5"/>
      <c r="AH3341" s="5"/>
    </row>
    <row r="3342" spans="1:34" ht="16" x14ac:dyDescent="0.2">
      <c r="A3342" s="1">
        <v>3337</v>
      </c>
      <c r="B3342">
        <v>192323</v>
      </c>
      <c r="C3342">
        <v>7</v>
      </c>
      <c r="D3342" t="s">
        <v>10</v>
      </c>
      <c r="E3342" t="s">
        <v>428</v>
      </c>
      <c r="F3342">
        <v>657</v>
      </c>
      <c r="G3342">
        <v>0.83579335793357934</v>
      </c>
      <c r="H3342">
        <v>12102.164109238031</v>
      </c>
      <c r="I3342">
        <v>2.2051645605725909</v>
      </c>
      <c r="K3342" s="2" t="s">
        <v>973</v>
      </c>
      <c r="L3342" s="2">
        <f t="shared" ref="L3342" si="19209" xml:space="preserve"> SLOPE(F3341:F3348, $C3341:$C3348)</f>
        <v>8.3809523809523814</v>
      </c>
      <c r="M3342" s="2">
        <f t="shared" ref="M3342" si="19210" xml:space="preserve"> SLOPE(G3341:G3348, $C3341:$C3348)</f>
        <v>-1.4474363224628677E-3</v>
      </c>
      <c r="N3342" s="2">
        <f t="shared" ref="N3342" si="19211" xml:space="preserve"> SLOPE(H3341:H3348, $C3341:$C3348)</f>
        <v>36.705813766731637</v>
      </c>
      <c r="O3342" s="2">
        <f t="shared" ref="O3342" si="19212" xml:space="preserve"> SLOPE(I3341:I3348, $C3341:$C3348)</f>
        <v>7.2969238180021129E-2</v>
      </c>
      <c r="X3342" s="5"/>
      <c r="Y3342" s="6"/>
      <c r="Z3342" s="5"/>
      <c r="AA3342" s="5"/>
      <c r="AB3342" s="5"/>
      <c r="AC3342" s="5"/>
      <c r="AD3342" s="5"/>
      <c r="AE3342" s="5"/>
      <c r="AF3342" s="5"/>
      <c r="AG3342" s="5"/>
      <c r="AH3342" s="5"/>
    </row>
    <row r="3343" spans="1:34" ht="16" x14ac:dyDescent="0.2">
      <c r="A3343" s="1">
        <v>3338</v>
      </c>
      <c r="B3343">
        <v>192323</v>
      </c>
      <c r="C3343">
        <v>6</v>
      </c>
      <c r="D3343" t="s">
        <v>11</v>
      </c>
      <c r="E3343" t="s">
        <v>428</v>
      </c>
      <c r="F3343">
        <v>545</v>
      </c>
      <c r="G3343">
        <v>0.83624801271860094</v>
      </c>
      <c r="H3343">
        <v>12603.993109485749</v>
      </c>
      <c r="I3343">
        <v>2.11865145299697</v>
      </c>
      <c r="K3343" s="2" t="s">
        <v>974</v>
      </c>
      <c r="L3343" s="2">
        <f t="shared" ref="L3343" si="19213" xml:space="preserve"> INTERCEPT(F3341:F3348,$C3341:$C3348)</f>
        <v>580.03571428571433</v>
      </c>
      <c r="M3343" s="2">
        <f t="shared" ref="M3343" si="19214" xml:space="preserve"> INTERCEPT(G3341:G3348,$C3341:$C3348)</f>
        <v>0.86330676324539601</v>
      </c>
      <c r="N3343" s="2">
        <f t="shared" ref="N3343" si="19215" xml:space="preserve"> INTERCEPT(H3341:H3348,$C3341:$C3348)</f>
        <v>12262.751793282134</v>
      </c>
      <c r="O3343" s="2">
        <f t="shared" ref="O3343" si="19216" xml:space="preserve"> INTERCEPT(I3341:I3348,$C3341:$C3348)</f>
        <v>1.6942018894046007</v>
      </c>
      <c r="X3343" s="5"/>
      <c r="Y3343" s="6"/>
      <c r="Z3343" s="5"/>
      <c r="AA3343" s="5"/>
      <c r="AB3343" s="5"/>
      <c r="AC3343" s="5"/>
      <c r="AD3343" s="5"/>
      <c r="AE3343" s="5"/>
      <c r="AF3343" s="5"/>
      <c r="AG3343" s="5"/>
      <c r="AH3343" s="5"/>
    </row>
    <row r="3344" spans="1:34" ht="16" x14ac:dyDescent="0.2">
      <c r="A3344" s="1">
        <v>3339</v>
      </c>
      <c r="B3344">
        <v>192323</v>
      </c>
      <c r="C3344">
        <v>5</v>
      </c>
      <c r="D3344" t="s">
        <v>12</v>
      </c>
      <c r="E3344" t="s">
        <v>428</v>
      </c>
      <c r="F3344">
        <v>631</v>
      </c>
      <c r="G3344">
        <v>0.85736925515055462</v>
      </c>
      <c r="H3344">
        <v>13257.830704462889</v>
      </c>
      <c r="I3344">
        <v>1.959469196203262</v>
      </c>
      <c r="K3344" s="2" t="s">
        <v>1399</v>
      </c>
      <c r="L3344" s="2">
        <f t="shared" ref="L3344:O3344" si="19217" xml:space="preserve"> L3343 + (11*L3342)</f>
        <v>672.22619047619048</v>
      </c>
      <c r="M3344" s="2">
        <f t="shared" si="19217"/>
        <v>0.84738496369830452</v>
      </c>
      <c r="N3344" s="2">
        <f t="shared" si="19217"/>
        <v>12666.515744716182</v>
      </c>
      <c r="O3344" s="2">
        <f t="shared" si="19217"/>
        <v>2.4968635093848333</v>
      </c>
      <c r="X3344" s="5"/>
      <c r="Y3344" s="6"/>
      <c r="Z3344" s="5"/>
      <c r="AA3344" s="5"/>
      <c r="AB3344" s="5"/>
      <c r="AC3344" s="5"/>
      <c r="AD3344" s="5"/>
      <c r="AE3344" s="5"/>
      <c r="AF3344" s="5"/>
      <c r="AG3344" s="5"/>
      <c r="AH3344" s="5"/>
    </row>
    <row r="3345" spans="1:34" ht="16" x14ac:dyDescent="0.2">
      <c r="A3345" s="1">
        <v>3340</v>
      </c>
      <c r="B3345">
        <v>192323</v>
      </c>
      <c r="C3345">
        <v>4</v>
      </c>
      <c r="D3345" t="s">
        <v>13</v>
      </c>
      <c r="E3345" t="s">
        <v>428</v>
      </c>
      <c r="F3345">
        <v>634</v>
      </c>
      <c r="G3345">
        <v>0.87592319054652878</v>
      </c>
      <c r="H3345">
        <v>12559.809806614619</v>
      </c>
      <c r="I3345">
        <v>2.143472195760133</v>
      </c>
      <c r="K3345" s="2" t="s">
        <v>976</v>
      </c>
      <c r="L3345" s="2">
        <f t="shared" ref="L3345" si="19218" xml:space="preserve"> (L3344 - F3348) / F3348</f>
        <v>0.29026140206562473</v>
      </c>
      <c r="M3345" s="2">
        <f t="shared" ref="M3345" si="19219" xml:space="preserve"> (M3344 - G3348) / G3348</f>
        <v>2.6068822822930158E-3</v>
      </c>
      <c r="N3345" s="2">
        <f t="shared" ref="N3345" si="19220" xml:space="preserve"> (N3344 - H3348) / H3348</f>
        <v>5.4092745316658714E-3</v>
      </c>
      <c r="O3345" s="2">
        <f t="shared" ref="O3345" si="19221" xml:space="preserve"> (O3344 - I3348) / I3348</f>
        <v>0.49794895798911465</v>
      </c>
      <c r="X3345" s="5"/>
      <c r="Y3345" s="6"/>
      <c r="Z3345" s="5"/>
      <c r="AA3345" s="5"/>
      <c r="AB3345" s="5"/>
      <c r="AC3345" s="5"/>
      <c r="AD3345" s="5"/>
      <c r="AE3345" s="5"/>
      <c r="AF3345" s="5"/>
      <c r="AG3345" s="5"/>
      <c r="AH3345" s="5"/>
    </row>
    <row r="3346" spans="1:34" ht="16" x14ac:dyDescent="0.2">
      <c r="A3346" s="1">
        <v>3341</v>
      </c>
      <c r="B3346">
        <v>192323</v>
      </c>
      <c r="C3346">
        <v>3</v>
      </c>
      <c r="D3346" t="s">
        <v>14</v>
      </c>
      <c r="E3346" t="s">
        <v>428</v>
      </c>
      <c r="F3346">
        <v>678</v>
      </c>
      <c r="G3346">
        <v>0.86012861736334401</v>
      </c>
      <c r="H3346">
        <v>12289.209870048509</v>
      </c>
      <c r="I3346">
        <v>1.971314078566021</v>
      </c>
      <c r="K3346" s="2" t="s">
        <v>977</v>
      </c>
      <c r="L3346" s="2">
        <f t="shared" ref="L3346" si="19222">IF(L3341&lt;=$L$1,1,0)</f>
        <v>0</v>
      </c>
      <c r="M3346" s="2">
        <f t="shared" ref="M3346" si="19223">IF(M3341&lt;=$M$1,1,0)</f>
        <v>1</v>
      </c>
      <c r="N3346" s="2">
        <f t="shared" ref="N3346" si="19224">IF(N3341&lt;=$N$1,1,0)</f>
        <v>0</v>
      </c>
      <c r="O3346" s="2">
        <f t="shared" ref="O3346" si="19225">IF(O3341&lt;=$O$1,1,0)</f>
        <v>0</v>
      </c>
      <c r="X3346" s="5" t="s">
        <v>977</v>
      </c>
      <c r="Y3346" s="5">
        <f t="shared" ref="Y3346" ca="1" si="19226">IF(L3341&lt;=$Y$1,1,0)</f>
        <v>0</v>
      </c>
      <c r="Z3346" s="5">
        <f t="shared" ref="Z3346" ca="1" si="19227">IF(M3341&lt;=$Z$1,1,0)</f>
        <v>0</v>
      </c>
      <c r="AA3346" s="5">
        <f t="shared" ref="AA3346" ca="1" si="19228">IF(N3341&lt;=$AA$1,1,0)</f>
        <v>1</v>
      </c>
      <c r="AB3346" s="5">
        <f t="shared" ref="AB3346" ca="1" si="19229">IF(O3341&lt;=$AB$1,1,0)</f>
        <v>0</v>
      </c>
      <c r="AC3346" s="5"/>
      <c r="AD3346" s="5"/>
      <c r="AE3346" s="5"/>
      <c r="AF3346" s="5"/>
      <c r="AG3346" s="5"/>
      <c r="AH3346" s="5"/>
    </row>
    <row r="3347" spans="1:34" ht="16" x14ac:dyDescent="0.2">
      <c r="A3347" s="1">
        <v>3342</v>
      </c>
      <c r="B3347">
        <v>192323</v>
      </c>
      <c r="C3347">
        <v>2</v>
      </c>
      <c r="D3347" t="s">
        <v>15</v>
      </c>
      <c r="E3347" t="s">
        <v>428</v>
      </c>
      <c r="F3347">
        <v>622</v>
      </c>
      <c r="G3347">
        <v>0.875</v>
      </c>
      <c r="H3347">
        <v>11580.472257390909</v>
      </c>
      <c r="I3347">
        <v>1.8579584364356221</v>
      </c>
      <c r="K3347" s="2" t="s">
        <v>978</v>
      </c>
      <c r="L3347" s="2">
        <f t="shared" ref="L3347" si="19230">IF(L3341&lt;=$L$2, 1, 0)</f>
        <v>1</v>
      </c>
      <c r="M3347" s="2">
        <f t="shared" ref="M3347" si="19231">IF(M3341&lt;=$M$2, 1, 0)</f>
        <v>1</v>
      </c>
      <c r="N3347" s="2">
        <f t="shared" ref="N3347" si="19232">IF(N3341&lt;=$N$2, 1, 0)</f>
        <v>0</v>
      </c>
      <c r="O3347" s="2">
        <f t="shared" ref="O3347" si="19233">IF(O3341&lt;=$O$2, 1, 0)</f>
        <v>0</v>
      </c>
      <c r="X3347" s="5" t="s">
        <v>978</v>
      </c>
      <c r="Y3347" s="5">
        <f t="shared" ref="Y3347" ca="1" si="19234">IF(L3341&lt;=$Y$2, 1, 0)</f>
        <v>0</v>
      </c>
      <c r="Z3347" s="5">
        <f t="shared" ref="Z3347" ca="1" si="19235">IF(M3341&lt;=$Z$2, 1, 0)</f>
        <v>0</v>
      </c>
      <c r="AA3347" s="5">
        <f t="shared" ref="AA3347" ca="1" si="19236">IF(N3341&lt;=$AA$2, 1, 0)</f>
        <v>0</v>
      </c>
      <c r="AB3347" s="5">
        <f t="shared" ref="AB3347" ca="1" si="19237">IF(O3341&lt;=$AB$2, 1, 0)</f>
        <v>0</v>
      </c>
      <c r="AC3347" s="5"/>
      <c r="AD3347" s="5" t="s">
        <v>1952</v>
      </c>
      <c r="AE3347" s="5">
        <f t="shared" ref="AE3347" ca="1" si="19238" xml:space="preserve"> Y3346+Y3347+Y3348</f>
        <v>0</v>
      </c>
      <c r="AF3347" s="5">
        <f t="shared" ref="AF3347" ca="1" si="19239">Z3346+Z3347+Z3348</f>
        <v>0</v>
      </c>
      <c r="AG3347" s="5">
        <f t="shared" ref="AG3347" ca="1" si="19240">AA3346+AA3347+AA3348</f>
        <v>2</v>
      </c>
      <c r="AH3347" s="5">
        <f t="shared" ref="AH3347" ca="1" si="19241">AB3346+AB3347+AB3348</f>
        <v>0</v>
      </c>
    </row>
    <row r="3348" spans="1:34" ht="16" x14ac:dyDescent="0.2">
      <c r="A3348" s="1">
        <v>3343</v>
      </c>
      <c r="B3348">
        <v>192323</v>
      </c>
      <c r="C3348">
        <v>1</v>
      </c>
      <c r="D3348" t="s">
        <v>16</v>
      </c>
      <c r="E3348" t="s">
        <v>428</v>
      </c>
      <c r="F3348">
        <v>521</v>
      </c>
      <c r="G3348">
        <v>0.84518167456556081</v>
      </c>
      <c r="H3348">
        <v>12598.36771509436</v>
      </c>
      <c r="I3348">
        <v>1.6668548658271289</v>
      </c>
      <c r="K3348" s="2" t="s">
        <v>979</v>
      </c>
      <c r="L3348" s="2">
        <f t="shared" ref="L3348" si="19242">IF(L3345&lt;=$L$1, 1,0)</f>
        <v>0</v>
      </c>
      <c r="M3348" s="2">
        <f t="shared" ref="M3348" si="19243">IF(M3345&lt;=$M$1, 1,0)</f>
        <v>1</v>
      </c>
      <c r="N3348" s="2">
        <f t="shared" ref="N3348" si="19244">IF(N3345&lt;=$N$1, 1,0)</f>
        <v>0</v>
      </c>
      <c r="O3348" s="2">
        <f t="shared" ref="O3348" si="19245">IF(O3345&lt;=$O$1, 1,0)</f>
        <v>0</v>
      </c>
      <c r="X3348" s="5" t="s">
        <v>979</v>
      </c>
      <c r="Y3348" s="5">
        <f t="shared" ref="Y3348" ca="1" si="19246">IF(L3345&lt;=$Y$1, 1,0)</f>
        <v>0</v>
      </c>
      <c r="Z3348" s="5">
        <f t="shared" ref="Z3348" ca="1" si="19247">IF(M3345&lt;=$Z$1, 1,0)</f>
        <v>0</v>
      </c>
      <c r="AA3348" s="5">
        <f t="shared" ref="AA3348" ca="1" si="19248">IF(N3345&lt;=$AA$1, 1,0)</f>
        <v>1</v>
      </c>
      <c r="AB3348" s="5">
        <f t="shared" ref="AB3348" ca="1" si="19249">IF(O3345&lt;=$AB$1, 1,0)</f>
        <v>0</v>
      </c>
      <c r="AC3348" s="5"/>
      <c r="AD3348" s="5" t="s">
        <v>1953</v>
      </c>
      <c r="AE3348" s="5"/>
      <c r="AF3348" s="5"/>
      <c r="AG3348" s="5"/>
      <c r="AH3348" s="5">
        <f t="shared" ref="AH3348" ca="1" si="19250">AE3347+AF3347+AG3347+AH3347</f>
        <v>2</v>
      </c>
    </row>
    <row r="3349" spans="1:34" ht="16" x14ac:dyDescent="0.2">
      <c r="A3349" s="1">
        <v>3344</v>
      </c>
      <c r="B3349">
        <v>220604</v>
      </c>
      <c r="C3349">
        <v>8</v>
      </c>
      <c r="D3349" t="s">
        <v>8</v>
      </c>
      <c r="E3349" t="s">
        <v>429</v>
      </c>
      <c r="F3349">
        <v>150</v>
      </c>
      <c r="G3349">
        <v>0.57432432432432434</v>
      </c>
      <c r="H3349">
        <v>9708.400281782513</v>
      </c>
      <c r="I3349">
        <v>0.76278720038349113</v>
      </c>
      <c r="K3349" s="2" t="s">
        <v>972</v>
      </c>
      <c r="L3349" s="4">
        <f t="shared" ref="L3349" si="19251" xml:space="preserve"> (F3349 - F3356) / F3356</f>
        <v>-0.18478260869565216</v>
      </c>
      <c r="M3349" s="4">
        <f t="shared" ref="M3349" si="19252" xml:space="preserve"> (G3349 - G3356) / G3356</f>
        <v>0.14864864864864868</v>
      </c>
      <c r="N3349" s="4">
        <f t="shared" ref="N3349" si="19253" xml:space="preserve"> (H3349 - H3356) / H3356</f>
        <v>9.8629237739351144E-2</v>
      </c>
      <c r="O3349" s="4">
        <f t="shared" ref="O3349" si="19254" xml:space="preserve"> (I3349 - I3356) / I3356</f>
        <v>-4.1791605292266637E-2</v>
      </c>
      <c r="X3349" s="5"/>
      <c r="Y3349" s="6"/>
      <c r="Z3349" s="5"/>
      <c r="AA3349" s="5"/>
      <c r="AB3349" s="5"/>
      <c r="AC3349" s="5"/>
      <c r="AD3349" s="5"/>
      <c r="AE3349" s="5"/>
      <c r="AF3349" s="5"/>
      <c r="AG3349" s="5"/>
      <c r="AH3349" s="5"/>
    </row>
    <row r="3350" spans="1:34" ht="16" x14ac:dyDescent="0.2">
      <c r="A3350" s="1">
        <v>3345</v>
      </c>
      <c r="B3350">
        <v>220604</v>
      </c>
      <c r="C3350">
        <v>7</v>
      </c>
      <c r="D3350" t="s">
        <v>10</v>
      </c>
      <c r="E3350" t="s">
        <v>429</v>
      </c>
      <c r="F3350">
        <v>156</v>
      </c>
      <c r="G3350">
        <v>0.62048192771084343</v>
      </c>
      <c r="H3350">
        <v>9916.1757475175</v>
      </c>
      <c r="I3350">
        <v>0.76872305571753219</v>
      </c>
      <c r="K3350" s="2" t="s">
        <v>973</v>
      </c>
      <c r="L3350" s="2">
        <f t="shared" ref="L3350" si="19255" xml:space="preserve"> SLOPE(F3349:F3356, $C3349:$C3356)</f>
        <v>-2.7023809523809526</v>
      </c>
      <c r="M3350" s="2">
        <f t="shared" ref="M3350" si="19256" xml:space="preserve"> SLOPE(G3349:G3356, $C3349:$C3356)</f>
        <v>1.5011584143656956E-2</v>
      </c>
      <c r="N3350" s="2">
        <f t="shared" ref="N3350" si="19257" xml:space="preserve"> SLOPE(H3349:H3356, $C3349:$C3356)</f>
        <v>178.0704543412408</v>
      </c>
      <c r="O3350" s="2">
        <f t="shared" ref="O3350" si="19258" xml:space="preserve"> SLOPE(I3349:I3356, $C3349:$C3356)</f>
        <v>-1.1403807715944073E-2</v>
      </c>
      <c r="X3350" s="5"/>
      <c r="Y3350" s="6"/>
      <c r="Z3350" s="5"/>
      <c r="AA3350" s="5"/>
      <c r="AB3350" s="5"/>
      <c r="AC3350" s="5"/>
      <c r="AD3350" s="5"/>
      <c r="AE3350" s="5"/>
      <c r="AF3350" s="5"/>
      <c r="AG3350" s="5"/>
      <c r="AH3350" s="5"/>
    </row>
    <row r="3351" spans="1:34" ht="16" x14ac:dyDescent="0.2">
      <c r="A3351" s="1">
        <v>3346</v>
      </c>
      <c r="B3351">
        <v>220604</v>
      </c>
      <c r="C3351">
        <v>6</v>
      </c>
      <c r="D3351" t="s">
        <v>11</v>
      </c>
      <c r="E3351" t="s">
        <v>429</v>
      </c>
      <c r="F3351">
        <v>170</v>
      </c>
      <c r="G3351">
        <v>0.52910052910052907</v>
      </c>
      <c r="H3351">
        <v>9891.6992983937671</v>
      </c>
      <c r="I3351">
        <v>0.74193939581963664</v>
      </c>
      <c r="K3351" s="2" t="s">
        <v>974</v>
      </c>
      <c r="L3351" s="2">
        <f t="shared" ref="L3351" si="19259" xml:space="preserve"> INTERCEPT(F3349:F3356,$C3349:$C3356)</f>
        <v>182.78571428571428</v>
      </c>
      <c r="M3351" s="2">
        <f t="shared" ref="M3351" si="19260" xml:space="preserve"> INTERCEPT(G3349:G3356,$C3349:$C3356)</f>
        <v>0.45687860202730535</v>
      </c>
      <c r="N3351" s="2">
        <f t="shared" ref="N3351" si="19261" xml:space="preserve"> INTERCEPT(H3349:H3356,$C3349:$C3356)</f>
        <v>8584.8155580443963</v>
      </c>
      <c r="O3351" s="2">
        <f t="shared" ref="O3351" si="19262" xml:space="preserve"> INTERCEPT(I3349:I3356,$C3349:$C3356)</f>
        <v>0.83237924786577477</v>
      </c>
      <c r="X3351" s="5"/>
      <c r="Y3351" s="6"/>
      <c r="Z3351" s="5"/>
      <c r="AA3351" s="5"/>
      <c r="AB3351" s="5"/>
      <c r="AC3351" s="5"/>
      <c r="AD3351" s="5"/>
      <c r="AE3351" s="5"/>
      <c r="AF3351" s="5"/>
      <c r="AG3351" s="5"/>
      <c r="AH3351" s="5"/>
    </row>
    <row r="3352" spans="1:34" ht="16" x14ac:dyDescent="0.2">
      <c r="A3352" s="1">
        <v>3347</v>
      </c>
      <c r="B3352">
        <v>220604</v>
      </c>
      <c r="C3352">
        <v>5</v>
      </c>
      <c r="D3352" t="s">
        <v>12</v>
      </c>
      <c r="E3352" t="s">
        <v>429</v>
      </c>
      <c r="F3352">
        <v>193</v>
      </c>
      <c r="G3352">
        <v>0.50273224043715847</v>
      </c>
      <c r="H3352">
        <v>9545.1693009299761</v>
      </c>
      <c r="I3352">
        <v>0.72550915831206475</v>
      </c>
      <c r="K3352" s="2" t="s">
        <v>1400</v>
      </c>
      <c r="L3352" s="2">
        <f t="shared" ref="L3352:O3352" si="19263" xml:space="preserve"> L3351 + (11*L3350)</f>
        <v>153.0595238095238</v>
      </c>
      <c r="M3352" s="2">
        <f t="shared" si="19263"/>
        <v>0.62200602760753188</v>
      </c>
      <c r="N3352" s="2">
        <f t="shared" si="19263"/>
        <v>10543.590555798046</v>
      </c>
      <c r="O3352" s="2">
        <f t="shared" si="19263"/>
        <v>0.70693736299039001</v>
      </c>
      <c r="X3352" s="5"/>
      <c r="Y3352" s="6"/>
      <c r="Z3352" s="5"/>
      <c r="AA3352" s="5"/>
      <c r="AB3352" s="5"/>
      <c r="AC3352" s="5"/>
      <c r="AD3352" s="5"/>
      <c r="AE3352" s="5"/>
      <c r="AF3352" s="5"/>
      <c r="AG3352" s="5"/>
      <c r="AH3352" s="5"/>
    </row>
    <row r="3353" spans="1:34" ht="16" x14ac:dyDescent="0.2">
      <c r="A3353" s="1">
        <v>3348</v>
      </c>
      <c r="B3353">
        <v>220604</v>
      </c>
      <c r="C3353">
        <v>4</v>
      </c>
      <c r="D3353" t="s">
        <v>13</v>
      </c>
      <c r="E3353" t="s">
        <v>429</v>
      </c>
      <c r="F3353">
        <v>191</v>
      </c>
      <c r="G3353">
        <v>0.43448275862068958</v>
      </c>
      <c r="H3353">
        <v>9372.6672092814533</v>
      </c>
      <c r="I3353">
        <v>0.76077167156277348</v>
      </c>
      <c r="K3353" s="2" t="s">
        <v>976</v>
      </c>
      <c r="L3353" s="2">
        <f t="shared" ref="L3353" si="19264" xml:space="preserve"> (L3352 - F3356) / F3356</f>
        <v>-0.16815476190476197</v>
      </c>
      <c r="M3353" s="2">
        <f t="shared" ref="M3353" si="19265" xml:space="preserve"> (M3352 - G3356) / G3356</f>
        <v>0.24401205521506375</v>
      </c>
      <c r="N3353" s="2">
        <f t="shared" ref="N3353" si="19266" xml:space="preserve"> (N3352 - H3356) / H3356</f>
        <v>0.19314166280188008</v>
      </c>
      <c r="O3353" s="2">
        <f t="shared" ref="O3353" si="19267" xml:space="preserve"> (O3352 - I3356) / I3356</f>
        <v>-0.11194981325148032</v>
      </c>
      <c r="X3353" s="5"/>
      <c r="Y3353" s="6"/>
      <c r="Z3353" s="5"/>
      <c r="AA3353" s="5"/>
      <c r="AB3353" s="5"/>
      <c r="AC3353" s="5"/>
      <c r="AD3353" s="5"/>
      <c r="AE3353" s="5"/>
      <c r="AF3353" s="5"/>
      <c r="AG3353" s="5"/>
      <c r="AH3353" s="5"/>
    </row>
    <row r="3354" spans="1:34" ht="16" x14ac:dyDescent="0.2">
      <c r="A3354" s="1">
        <v>3349</v>
      </c>
      <c r="B3354">
        <v>220604</v>
      </c>
      <c r="C3354">
        <v>3</v>
      </c>
      <c r="D3354" t="s">
        <v>14</v>
      </c>
      <c r="E3354" t="s">
        <v>429</v>
      </c>
      <c r="F3354">
        <v>162</v>
      </c>
      <c r="G3354">
        <v>0.57718120805369133</v>
      </c>
      <c r="H3354">
        <v>9259.5216229419384</v>
      </c>
      <c r="I3354">
        <v>0.85217110021485865</v>
      </c>
      <c r="K3354" s="2" t="s">
        <v>977</v>
      </c>
      <c r="L3354" s="2">
        <f t="shared" ref="L3354" si="19268">IF(L3349&lt;=$L$1,1,0)</f>
        <v>1</v>
      </c>
      <c r="M3354" s="2">
        <f t="shared" ref="M3354" si="19269">IF(M3349&lt;=$M$1,1,0)</f>
        <v>1</v>
      </c>
      <c r="N3354" s="2">
        <f t="shared" ref="N3354" si="19270">IF(N3349&lt;=$N$1,1,0)</f>
        <v>0</v>
      </c>
      <c r="O3354" s="2">
        <f t="shared" ref="O3354" si="19271">IF(O3349&lt;=$O$1,1,0)</f>
        <v>1</v>
      </c>
      <c r="X3354" s="5" t="s">
        <v>977</v>
      </c>
      <c r="Y3354" s="5">
        <f t="shared" ref="Y3354" ca="1" si="19272">IF(L3349&lt;=$Y$1,1,0)</f>
        <v>0</v>
      </c>
      <c r="Z3354" s="5">
        <f t="shared" ref="Z3354" ca="1" si="19273">IF(M3349&lt;=$Z$1,1,0)</f>
        <v>0</v>
      </c>
      <c r="AA3354" s="5">
        <f t="shared" ref="AA3354" ca="1" si="19274">IF(N3349&lt;=$AA$1,1,0)</f>
        <v>0</v>
      </c>
      <c r="AB3354" s="5">
        <f t="shared" ref="AB3354" ca="1" si="19275">IF(O3349&lt;=$AB$1,1,0)</f>
        <v>1</v>
      </c>
      <c r="AC3354" s="5"/>
      <c r="AD3354" s="5"/>
      <c r="AE3354" s="5"/>
      <c r="AF3354" s="5"/>
      <c r="AG3354" s="5"/>
      <c r="AH3354" s="5"/>
    </row>
    <row r="3355" spans="1:34" ht="16" x14ac:dyDescent="0.2">
      <c r="A3355" s="1">
        <v>3350</v>
      </c>
      <c r="B3355">
        <v>220604</v>
      </c>
      <c r="C3355">
        <v>2</v>
      </c>
      <c r="D3355" t="s">
        <v>15</v>
      </c>
      <c r="E3355" t="s">
        <v>429</v>
      </c>
      <c r="F3355">
        <v>159</v>
      </c>
      <c r="G3355">
        <v>0.45714285714285707</v>
      </c>
      <c r="H3355">
        <v>8558.5969275720145</v>
      </c>
      <c r="I3355">
        <v>0.84053967950897657</v>
      </c>
      <c r="K3355" s="2" t="s">
        <v>978</v>
      </c>
      <c r="L3355" s="2">
        <f t="shared" ref="L3355" si="19276">IF(L3349&lt;=$L$2, 1, 0)</f>
        <v>1</v>
      </c>
      <c r="M3355" s="2">
        <f t="shared" ref="M3355" si="19277">IF(M3349&lt;=$M$2, 1, 0)</f>
        <v>1</v>
      </c>
      <c r="N3355" s="2">
        <f t="shared" ref="N3355" si="19278">IF(N3349&lt;=$N$2, 1, 0)</f>
        <v>0</v>
      </c>
      <c r="O3355" s="2">
        <f t="shared" ref="O3355" si="19279">IF(O3349&lt;=$O$2, 1, 0)</f>
        <v>0</v>
      </c>
      <c r="X3355" s="5" t="s">
        <v>978</v>
      </c>
      <c r="Y3355" s="5">
        <f t="shared" ref="Y3355" ca="1" si="19280">IF(L3349&lt;=$Y$2, 1, 0)</f>
        <v>0</v>
      </c>
      <c r="Z3355" s="5">
        <f t="shared" ref="Z3355" ca="1" si="19281">IF(M3349&lt;=$Z$2, 1, 0)</f>
        <v>0</v>
      </c>
      <c r="AA3355" s="5">
        <f t="shared" ref="AA3355" ca="1" si="19282">IF(N3349&lt;=$AA$2, 1, 0)</f>
        <v>0</v>
      </c>
      <c r="AB3355" s="5">
        <f t="shared" ref="AB3355" ca="1" si="19283">IF(O3349&lt;=$AB$2, 1, 0)</f>
        <v>0</v>
      </c>
      <c r="AC3355" s="5"/>
      <c r="AD3355" s="5" t="s">
        <v>1952</v>
      </c>
      <c r="AE3355" s="5">
        <f t="shared" ref="AE3355" ca="1" si="19284" xml:space="preserve"> Y3354+Y3355+Y3356</f>
        <v>0</v>
      </c>
      <c r="AF3355" s="5">
        <f t="shared" ref="AF3355" ca="1" si="19285">Z3354+Z3355+Z3356</f>
        <v>0</v>
      </c>
      <c r="AG3355" s="5">
        <f t="shared" ref="AG3355" ca="1" si="19286">AA3354+AA3355+AA3356</f>
        <v>0</v>
      </c>
      <c r="AH3355" s="5">
        <f t="shared" ref="AH3355" ca="1" si="19287">AB3354+AB3355+AB3356</f>
        <v>2</v>
      </c>
    </row>
    <row r="3356" spans="1:34" ht="16" x14ac:dyDescent="0.2">
      <c r="A3356" s="1">
        <v>3351</v>
      </c>
      <c r="B3356">
        <v>220604</v>
      </c>
      <c r="C3356">
        <v>1</v>
      </c>
      <c r="D3356" t="s">
        <v>16</v>
      </c>
      <c r="E3356" t="s">
        <v>429</v>
      </c>
      <c r="F3356">
        <v>184</v>
      </c>
      <c r="G3356">
        <v>0.5</v>
      </c>
      <c r="H3356">
        <v>8836.8304322206859</v>
      </c>
      <c r="I3356">
        <v>0.79605564363287762</v>
      </c>
      <c r="K3356" s="2" t="s">
        <v>979</v>
      </c>
      <c r="L3356" s="2">
        <f t="shared" ref="L3356" si="19288">IF(L3353&lt;=$L$1, 1,0)</f>
        <v>1</v>
      </c>
      <c r="M3356" s="2">
        <f t="shared" ref="M3356" si="19289">IF(M3353&lt;=$M$1, 1,0)</f>
        <v>1</v>
      </c>
      <c r="N3356" s="2">
        <f t="shared" ref="N3356" si="19290">IF(N3353&lt;=$N$1, 1,0)</f>
        <v>0</v>
      </c>
      <c r="O3356" s="2">
        <f t="shared" ref="O3356" si="19291">IF(O3353&lt;=$O$1, 1,0)</f>
        <v>1</v>
      </c>
      <c r="X3356" s="5" t="s">
        <v>979</v>
      </c>
      <c r="Y3356" s="5">
        <f t="shared" ref="Y3356" ca="1" si="19292">IF(L3353&lt;=$Y$1, 1,0)</f>
        <v>0</v>
      </c>
      <c r="Z3356" s="5">
        <f t="shared" ref="Z3356" ca="1" si="19293">IF(M3353&lt;=$Z$1, 1,0)</f>
        <v>0</v>
      </c>
      <c r="AA3356" s="5">
        <f t="shared" ref="AA3356" ca="1" si="19294">IF(N3353&lt;=$AA$1, 1,0)</f>
        <v>0</v>
      </c>
      <c r="AB3356" s="5">
        <f t="shared" ref="AB3356" ca="1" si="19295">IF(O3353&lt;=$AB$1, 1,0)</f>
        <v>1</v>
      </c>
      <c r="AC3356" s="5"/>
      <c r="AD3356" s="5" t="s">
        <v>1953</v>
      </c>
      <c r="AE3356" s="5"/>
      <c r="AF3356" s="5"/>
      <c r="AG3356" s="5"/>
      <c r="AH3356" s="5">
        <f t="shared" ref="AH3356" ca="1" si="19296">AE3355+AF3355+AG3355+AH3355</f>
        <v>2</v>
      </c>
    </row>
    <row r="3357" spans="1:34" ht="16" x14ac:dyDescent="0.2">
      <c r="A3357" s="1">
        <v>3352</v>
      </c>
      <c r="B3357">
        <v>213507</v>
      </c>
      <c r="C3357">
        <v>8</v>
      </c>
      <c r="D3357" t="s">
        <v>8</v>
      </c>
      <c r="E3357" t="s">
        <v>430</v>
      </c>
      <c r="F3357">
        <v>478</v>
      </c>
      <c r="G3357">
        <v>0.74152542372881358</v>
      </c>
      <c r="H3357">
        <v>16093.285943045759</v>
      </c>
      <c r="I3357">
        <v>1.2495457955961811</v>
      </c>
      <c r="K3357" s="2" t="s">
        <v>972</v>
      </c>
      <c r="L3357" s="4">
        <f t="shared" ref="L3357" si="19297" xml:space="preserve"> (F3357 - F3364) / F3364</f>
        <v>0.18316831683168316</v>
      </c>
      <c r="M3357" s="4">
        <f t="shared" ref="M3357" si="19298" xml:space="preserve"> (G3357 - G3364) / G3364</f>
        <v>-0.13642799780210493</v>
      </c>
      <c r="N3357" s="4">
        <f t="shared" ref="N3357" si="19299" xml:space="preserve"> (H3357 - H3364) / H3364</f>
        <v>-1.9240658794579688E-2</v>
      </c>
      <c r="O3357" s="4">
        <f t="shared" ref="O3357" si="19300" xml:space="preserve"> (I3357 - I3364) / I3364</f>
        <v>0.3207839709509378</v>
      </c>
      <c r="X3357" s="5"/>
      <c r="Y3357" s="6"/>
      <c r="Z3357" s="5"/>
      <c r="AA3357" s="5"/>
      <c r="AB3357" s="5"/>
      <c r="AC3357" s="5"/>
      <c r="AD3357" s="5"/>
      <c r="AE3357" s="5"/>
      <c r="AF3357" s="5"/>
      <c r="AG3357" s="5"/>
      <c r="AH3357" s="5"/>
    </row>
    <row r="3358" spans="1:34" ht="16" x14ac:dyDescent="0.2">
      <c r="A3358" s="1">
        <v>3353</v>
      </c>
      <c r="B3358">
        <v>213507</v>
      </c>
      <c r="C3358">
        <v>7</v>
      </c>
      <c r="D3358" t="s">
        <v>10</v>
      </c>
      <c r="E3358" t="s">
        <v>430</v>
      </c>
      <c r="F3358">
        <v>473</v>
      </c>
      <c r="G3358">
        <v>0.81681034482758619</v>
      </c>
      <c r="H3358">
        <v>16081.318064215629</v>
      </c>
      <c r="I3358">
        <v>1.272371950794442</v>
      </c>
      <c r="K3358" s="2" t="s">
        <v>973</v>
      </c>
      <c r="L3358" s="2">
        <f t="shared" ref="L3358" si="19301" xml:space="preserve"> SLOPE(F3357:F3364, $C3357:$C3364)</f>
        <v>11.142857142857142</v>
      </c>
      <c r="M3358" s="2">
        <f t="shared" ref="M3358" si="19302" xml:space="preserve"> SLOPE(G3357:G3364, $C3357:$C3364)</f>
        <v>-1.2134004176641929E-2</v>
      </c>
      <c r="N3358" s="2">
        <f t="shared" ref="N3358" si="19303" xml:space="preserve"> SLOPE(H3357:H3364, $C3357:$C3364)</f>
        <v>-36.91625322367095</v>
      </c>
      <c r="O3358" s="2">
        <f t="shared" ref="O3358" si="19304" xml:space="preserve"> SLOPE(I3357:I3364, $C3357:$C3364)</f>
        <v>4.8986402524757722E-2</v>
      </c>
      <c r="X3358" s="5"/>
      <c r="Y3358" s="6"/>
      <c r="Z3358" s="5"/>
      <c r="AA3358" s="5"/>
      <c r="AB3358" s="5"/>
      <c r="AC3358" s="5"/>
      <c r="AD3358" s="5"/>
      <c r="AE3358" s="5"/>
      <c r="AF3358" s="5"/>
      <c r="AG3358" s="5"/>
      <c r="AH3358" s="5"/>
    </row>
    <row r="3359" spans="1:34" ht="16" x14ac:dyDescent="0.2">
      <c r="A3359" s="1">
        <v>3354</v>
      </c>
      <c r="B3359">
        <v>213507</v>
      </c>
      <c r="C3359">
        <v>6</v>
      </c>
      <c r="D3359" t="s">
        <v>11</v>
      </c>
      <c r="E3359" t="s">
        <v>430</v>
      </c>
      <c r="F3359">
        <v>466</v>
      </c>
      <c r="G3359">
        <v>0.80896226415094341</v>
      </c>
      <c r="H3359">
        <v>15865.13962405659</v>
      </c>
      <c r="I3359">
        <v>1.2053849541554651</v>
      </c>
      <c r="K3359" s="2" t="s">
        <v>974</v>
      </c>
      <c r="L3359" s="2">
        <f t="shared" ref="L3359" si="19305" xml:space="preserve"> INTERCEPT(F3357:F3364,$C3357:$C3364)</f>
        <v>391.60714285714289</v>
      </c>
      <c r="M3359" s="2">
        <f t="shared" ref="M3359" si="19306" xml:space="preserve"> INTERCEPT(G3357:G3364,$C3357:$C3364)</f>
        <v>0.87523550485218704</v>
      </c>
      <c r="N3359" s="2">
        <f t="shared" ref="N3359" si="19307" xml:space="preserve"> INTERCEPT(H3357:H3364,$C3357:$C3364)</f>
        <v>16191.182013977847</v>
      </c>
      <c r="O3359" s="2">
        <f t="shared" ref="O3359" si="19308" xml:space="preserve"> INTERCEPT(I3357:I3364,$C3357:$C3364)</f>
        <v>0.89979685587818437</v>
      </c>
      <c r="X3359" s="5"/>
      <c r="Y3359" s="6"/>
      <c r="Z3359" s="5"/>
      <c r="AA3359" s="5"/>
      <c r="AB3359" s="5"/>
      <c r="AC3359" s="5"/>
      <c r="AD3359" s="5"/>
      <c r="AE3359" s="5"/>
      <c r="AF3359" s="5"/>
      <c r="AG3359" s="5"/>
      <c r="AH3359" s="5"/>
    </row>
    <row r="3360" spans="1:34" ht="16" x14ac:dyDescent="0.2">
      <c r="A3360" s="1">
        <v>3355</v>
      </c>
      <c r="B3360">
        <v>213507</v>
      </c>
      <c r="C3360">
        <v>5</v>
      </c>
      <c r="D3360" t="s">
        <v>12</v>
      </c>
      <c r="E3360" t="s">
        <v>430</v>
      </c>
      <c r="F3360">
        <v>428</v>
      </c>
      <c r="G3360">
        <v>0.81538461538461537</v>
      </c>
      <c r="H3360">
        <v>16197.77003909905</v>
      </c>
      <c r="I3360">
        <v>1.108607897583346</v>
      </c>
      <c r="K3360" s="2" t="s">
        <v>1401</v>
      </c>
      <c r="L3360" s="2">
        <f t="shared" ref="L3360:O3360" si="19309" xml:space="preserve"> L3359 + (11*L3358)</f>
        <v>514.17857142857144</v>
      </c>
      <c r="M3360" s="2">
        <f t="shared" si="19309"/>
        <v>0.74176145890912581</v>
      </c>
      <c r="N3360" s="2">
        <f t="shared" si="19309"/>
        <v>15785.103228517466</v>
      </c>
      <c r="O3360" s="2">
        <f t="shared" si="19309"/>
        <v>1.4386472836505193</v>
      </c>
      <c r="X3360" s="5"/>
      <c r="Y3360" s="6"/>
      <c r="Z3360" s="5"/>
      <c r="AA3360" s="5"/>
      <c r="AB3360" s="5"/>
      <c r="AC3360" s="5"/>
      <c r="AD3360" s="5"/>
      <c r="AE3360" s="5"/>
      <c r="AF3360" s="5"/>
      <c r="AG3360" s="5"/>
      <c r="AH3360" s="5"/>
    </row>
    <row r="3361" spans="1:34" ht="16" x14ac:dyDescent="0.2">
      <c r="A3361" s="1">
        <v>3356</v>
      </c>
      <c r="B3361">
        <v>213507</v>
      </c>
      <c r="C3361">
        <v>4</v>
      </c>
      <c r="D3361" t="s">
        <v>13</v>
      </c>
      <c r="E3361" t="s">
        <v>430</v>
      </c>
      <c r="F3361">
        <v>456</v>
      </c>
      <c r="G3361">
        <v>0.84951456310679607</v>
      </c>
      <c r="H3361">
        <v>15296.45521400384</v>
      </c>
      <c r="I3361">
        <v>1.1641132928121241</v>
      </c>
      <c r="K3361" s="2" t="s">
        <v>976</v>
      </c>
      <c r="L3361" s="2">
        <f t="shared" ref="L3361" si="19310" xml:space="preserve"> (L3360 - F3364) / F3364</f>
        <v>0.27271923620933525</v>
      </c>
      <c r="M3361" s="2">
        <f t="shared" ref="M3361" si="19311" xml:space="preserve"> (M3360 - G3364) / G3364</f>
        <v>-0.13615311393874879</v>
      </c>
      <c r="N3361" s="2">
        <f t="shared" ref="N3361" si="19312" xml:space="preserve"> (N3360 - H3364) / H3364</f>
        <v>-3.802197400524223E-2</v>
      </c>
      <c r="O3361" s="2">
        <f t="shared" ref="O3361" si="19313" xml:space="preserve"> (O3360 - I3364) / I3364</f>
        <v>0.52066637236862578</v>
      </c>
      <c r="X3361" s="5"/>
      <c r="Y3361" s="6"/>
      <c r="Z3361" s="5"/>
      <c r="AA3361" s="5"/>
      <c r="AB3361" s="5"/>
      <c r="AC3361" s="5"/>
      <c r="AD3361" s="5"/>
      <c r="AE3361" s="5"/>
      <c r="AF3361" s="5"/>
      <c r="AG3361" s="5"/>
      <c r="AH3361" s="5"/>
    </row>
    <row r="3362" spans="1:34" ht="16" x14ac:dyDescent="0.2">
      <c r="A3362" s="1">
        <v>3357</v>
      </c>
      <c r="B3362">
        <v>213507</v>
      </c>
      <c r="C3362">
        <v>3</v>
      </c>
      <c r="D3362" t="s">
        <v>14</v>
      </c>
      <c r="E3362" t="s">
        <v>430</v>
      </c>
      <c r="F3362">
        <v>414</v>
      </c>
      <c r="G3362">
        <v>0.84745762711864403</v>
      </c>
      <c r="H3362">
        <v>15746.61586236047</v>
      </c>
      <c r="I3362">
        <v>1.07348134731863</v>
      </c>
      <c r="K3362" s="2" t="s">
        <v>977</v>
      </c>
      <c r="L3362" s="2">
        <f t="shared" ref="L3362" si="19314">IF(L3357&lt;=$L$1,1,0)</f>
        <v>0</v>
      </c>
      <c r="M3362" s="2">
        <f t="shared" ref="M3362" si="19315">IF(M3357&lt;=$M$1,1,0)</f>
        <v>1</v>
      </c>
      <c r="N3362" s="2">
        <f t="shared" ref="N3362" si="19316">IF(N3357&lt;=$N$1,1,0)</f>
        <v>0</v>
      </c>
      <c r="O3362" s="2">
        <f t="shared" ref="O3362" si="19317">IF(O3357&lt;=$O$1,1,0)</f>
        <v>0</v>
      </c>
      <c r="X3362" s="5" t="s">
        <v>977</v>
      </c>
      <c r="Y3362" s="5">
        <f t="shared" ref="Y3362" ca="1" si="19318">IF(L3357&lt;=$Y$1,1,0)</f>
        <v>0</v>
      </c>
      <c r="Z3362" s="5">
        <f t="shared" ref="Z3362" ca="1" si="19319">IF(M3357&lt;=$Z$1,1,0)</f>
        <v>1</v>
      </c>
      <c r="AA3362" s="5">
        <f t="shared" ref="AA3362" ca="1" si="19320">IF(N3357&lt;=$AA$1,1,0)</f>
        <v>1</v>
      </c>
      <c r="AB3362" s="5">
        <f t="shared" ref="AB3362" ca="1" si="19321">IF(O3357&lt;=$AB$1,1,0)</f>
        <v>0</v>
      </c>
      <c r="AC3362" s="5"/>
      <c r="AD3362" s="5"/>
      <c r="AE3362" s="5"/>
      <c r="AF3362" s="5"/>
      <c r="AG3362" s="5"/>
      <c r="AH3362" s="5"/>
    </row>
    <row r="3363" spans="1:34" ht="16" x14ac:dyDescent="0.2">
      <c r="A3363" s="1">
        <v>3358</v>
      </c>
      <c r="B3363">
        <v>213507</v>
      </c>
      <c r="C3363">
        <v>2</v>
      </c>
      <c r="D3363" t="s">
        <v>15</v>
      </c>
      <c r="E3363" t="s">
        <v>430</v>
      </c>
      <c r="F3363">
        <v>415</v>
      </c>
      <c r="G3363">
        <v>0.82673267326732669</v>
      </c>
      <c r="H3363">
        <v>16510.880219777238</v>
      </c>
      <c r="I3363">
        <v>0.94231638062419842</v>
      </c>
      <c r="K3363" s="2" t="s">
        <v>978</v>
      </c>
      <c r="L3363" s="2">
        <f t="shared" ref="L3363" si="19322">IF(L3357&lt;=$L$2, 1, 0)</f>
        <v>1</v>
      </c>
      <c r="M3363" s="2">
        <f t="shared" ref="M3363" si="19323">IF(M3357&lt;=$M$2, 1, 0)</f>
        <v>1</v>
      </c>
      <c r="N3363" s="2">
        <f t="shared" ref="N3363" si="19324">IF(N3357&lt;=$N$2, 1, 0)</f>
        <v>0</v>
      </c>
      <c r="O3363" s="2">
        <f t="shared" ref="O3363" si="19325">IF(O3357&lt;=$O$2, 1, 0)</f>
        <v>0</v>
      </c>
      <c r="X3363" s="5" t="s">
        <v>978</v>
      </c>
      <c r="Y3363" s="5">
        <f t="shared" ref="Y3363" ca="1" si="19326">IF(L3357&lt;=$Y$2, 1, 0)</f>
        <v>0</v>
      </c>
      <c r="Z3363" s="5">
        <f t="shared" ref="Z3363" ca="1" si="19327">IF(M3357&lt;=$Z$2, 1, 0)</f>
        <v>1</v>
      </c>
      <c r="AA3363" s="5">
        <f t="shared" ref="AA3363" ca="1" si="19328">IF(N3357&lt;=$AA$2, 1, 0)</f>
        <v>0</v>
      </c>
      <c r="AB3363" s="5">
        <f t="shared" ref="AB3363" ca="1" si="19329">IF(O3357&lt;=$AB$2, 1, 0)</f>
        <v>0</v>
      </c>
      <c r="AC3363" s="5"/>
      <c r="AD3363" s="5" t="s">
        <v>1952</v>
      </c>
      <c r="AE3363" s="5">
        <f t="shared" ref="AE3363" ca="1" si="19330" xml:space="preserve"> Y3362+Y3363+Y3364</f>
        <v>0</v>
      </c>
      <c r="AF3363" s="5">
        <f t="shared" ref="AF3363" ca="1" si="19331">Z3362+Z3363+Z3364</f>
        <v>3</v>
      </c>
      <c r="AG3363" s="5">
        <f t="shared" ref="AG3363" ca="1" si="19332">AA3362+AA3363+AA3364</f>
        <v>2</v>
      </c>
      <c r="AH3363" s="5">
        <f t="shared" ref="AH3363" ca="1" si="19333">AB3362+AB3363+AB3364</f>
        <v>0</v>
      </c>
    </row>
    <row r="3364" spans="1:34" ht="16" x14ac:dyDescent="0.2">
      <c r="A3364" s="1">
        <v>3359</v>
      </c>
      <c r="B3364">
        <v>213507</v>
      </c>
      <c r="C3364">
        <v>1</v>
      </c>
      <c r="D3364" t="s">
        <v>16</v>
      </c>
      <c r="E3364" t="s">
        <v>430</v>
      </c>
      <c r="F3364">
        <v>404</v>
      </c>
      <c r="G3364">
        <v>0.85867237687366171</v>
      </c>
      <c r="H3364">
        <v>16409.006029212029</v>
      </c>
      <c r="I3364">
        <v>0.9460637190323663</v>
      </c>
      <c r="K3364" s="2" t="s">
        <v>979</v>
      </c>
      <c r="L3364" s="2">
        <f t="shared" ref="L3364" si="19334">IF(L3361&lt;=$L$1, 1,0)</f>
        <v>0</v>
      </c>
      <c r="M3364" s="2">
        <f t="shared" ref="M3364" si="19335">IF(M3361&lt;=$M$1, 1,0)</f>
        <v>1</v>
      </c>
      <c r="N3364" s="2">
        <f t="shared" ref="N3364" si="19336">IF(N3361&lt;=$N$1, 1,0)</f>
        <v>0</v>
      </c>
      <c r="O3364" s="2">
        <f t="shared" ref="O3364" si="19337">IF(O3361&lt;=$O$1, 1,0)</f>
        <v>0</v>
      </c>
      <c r="X3364" s="5" t="s">
        <v>979</v>
      </c>
      <c r="Y3364" s="5">
        <f t="shared" ref="Y3364" ca="1" si="19338">IF(L3361&lt;=$Y$1, 1,0)</f>
        <v>0</v>
      </c>
      <c r="Z3364" s="5">
        <f t="shared" ref="Z3364" ca="1" si="19339">IF(M3361&lt;=$Z$1, 1,0)</f>
        <v>1</v>
      </c>
      <c r="AA3364" s="5">
        <f t="shared" ref="AA3364" ca="1" si="19340">IF(N3361&lt;=$AA$1, 1,0)</f>
        <v>1</v>
      </c>
      <c r="AB3364" s="5">
        <f t="shared" ref="AB3364" ca="1" si="19341">IF(O3361&lt;=$AB$1, 1,0)</f>
        <v>0</v>
      </c>
      <c r="AC3364" s="5"/>
      <c r="AD3364" s="5" t="s">
        <v>1953</v>
      </c>
      <c r="AE3364" s="5"/>
      <c r="AF3364" s="5"/>
      <c r="AG3364" s="5"/>
      <c r="AH3364" s="5">
        <f t="shared" ref="AH3364" ca="1" si="19342">AE3363+AF3363+AG3363+AH3363</f>
        <v>5</v>
      </c>
    </row>
    <row r="3365" spans="1:34" ht="16" x14ac:dyDescent="0.2">
      <c r="A3365" s="1">
        <v>3360</v>
      </c>
      <c r="B3365">
        <v>220613</v>
      </c>
      <c r="C3365">
        <v>8</v>
      </c>
      <c r="D3365" t="s">
        <v>8</v>
      </c>
      <c r="E3365" t="s">
        <v>431</v>
      </c>
      <c r="F3365">
        <v>792</v>
      </c>
      <c r="G3365">
        <v>0.78400000000000003</v>
      </c>
      <c r="H3365">
        <v>9423.4952656762835</v>
      </c>
      <c r="I3365">
        <v>0.31419629459844067</v>
      </c>
      <c r="K3365" s="2" t="s">
        <v>972</v>
      </c>
      <c r="L3365" s="4">
        <f t="shared" ref="L3365" si="19343" xml:space="preserve"> (F3365 - F3372) / F3372</f>
        <v>-7.1512309495896834E-2</v>
      </c>
      <c r="M3365" s="4">
        <f t="shared" ref="M3365" si="19344" xml:space="preserve"> (G3365 - G3372) / G3372</f>
        <v>9.1328000000000104E-2</v>
      </c>
      <c r="N3365" s="4">
        <f t="shared" ref="N3365" si="19345" xml:space="preserve"> (H3365 - H3372) / H3372</f>
        <v>0.62075781736869229</v>
      </c>
      <c r="O3365" s="4">
        <f t="shared" ref="O3365" si="19346" xml:space="preserve"> (I3365 - I3372) / I3372</f>
        <v>0.52817203237226074</v>
      </c>
      <c r="X3365" s="5"/>
      <c r="Y3365" s="6"/>
      <c r="Z3365" s="5"/>
      <c r="AA3365" s="5"/>
      <c r="AB3365" s="5"/>
      <c r="AC3365" s="5"/>
      <c r="AD3365" s="5"/>
      <c r="AE3365" s="5"/>
      <c r="AF3365" s="5"/>
      <c r="AG3365" s="5"/>
      <c r="AH3365" s="5"/>
    </row>
    <row r="3366" spans="1:34" ht="16" x14ac:dyDescent="0.2">
      <c r="A3366" s="1">
        <v>3361</v>
      </c>
      <c r="B3366">
        <v>220613</v>
      </c>
      <c r="C3366">
        <v>7</v>
      </c>
      <c r="D3366" t="s">
        <v>10</v>
      </c>
      <c r="E3366" t="s">
        <v>431</v>
      </c>
      <c r="F3366">
        <v>880</v>
      </c>
      <c r="G3366">
        <v>0.79776536312849167</v>
      </c>
      <c r="H3366">
        <v>8963.0334236801573</v>
      </c>
      <c r="I3366">
        <v>0.299112572548067</v>
      </c>
      <c r="K3366" s="2" t="s">
        <v>973</v>
      </c>
      <c r="L3366" s="2">
        <f t="shared" ref="L3366" si="19347" xml:space="preserve"> SLOPE(F3365:F3372, $C3365:$C3372)</f>
        <v>4.7857142857142856</v>
      </c>
      <c r="M3366" s="2">
        <f t="shared" ref="M3366" si="19348" xml:space="preserve"> SLOPE(G3365:G3372, $C3365:$C3372)</f>
        <v>7.2103373665506803E-3</v>
      </c>
      <c r="N3366" s="2">
        <f t="shared" ref="N3366" si="19349" xml:space="preserve"> SLOPE(H3365:H3372, $C3365:$C3372)</f>
        <v>483.04134833000853</v>
      </c>
      <c r="O3366" s="2">
        <f t="shared" ref="O3366" si="19350" xml:space="preserve"> SLOPE(I3365:I3372, $C3365:$C3372)</f>
        <v>1.273525428715969E-2</v>
      </c>
      <c r="X3366" s="5"/>
      <c r="Y3366" s="6"/>
      <c r="Z3366" s="5"/>
      <c r="AA3366" s="5"/>
      <c r="AB3366" s="5"/>
      <c r="AC3366" s="5"/>
      <c r="AD3366" s="5"/>
      <c r="AE3366" s="5"/>
      <c r="AF3366" s="5"/>
      <c r="AG3366" s="5"/>
      <c r="AH3366" s="5"/>
    </row>
    <row r="3367" spans="1:34" ht="16" x14ac:dyDescent="0.2">
      <c r="A3367" s="1">
        <v>3362</v>
      </c>
      <c r="B3367">
        <v>220613</v>
      </c>
      <c r="C3367">
        <v>6</v>
      </c>
      <c r="D3367" t="s">
        <v>11</v>
      </c>
      <c r="E3367" t="s">
        <v>431</v>
      </c>
      <c r="F3367">
        <v>901</v>
      </c>
      <c r="G3367">
        <v>0.80995475113122173</v>
      </c>
      <c r="H3367">
        <v>8458.0072252901227</v>
      </c>
      <c r="I3367">
        <v>0.29944702640868898</v>
      </c>
      <c r="K3367" s="2" t="s">
        <v>974</v>
      </c>
      <c r="L3367" s="2">
        <f t="shared" ref="L3367" si="19351" xml:space="preserve"> INTERCEPT(F3365:F3372,$C3365:$C3372)</f>
        <v>818.21428571428567</v>
      </c>
      <c r="M3367" s="2">
        <f t="shared" ref="M3367" si="19352" xml:space="preserve"> INTERCEPT(G3365:G3372,$C3365:$C3372)</f>
        <v>0.7467479584927621</v>
      </c>
      <c r="N3367" s="2">
        <f t="shared" ref="N3367" si="19353" xml:space="preserve"> INTERCEPT(H3365:H3372,$C3365:$C3372)</f>
        <v>5524.6331292057985</v>
      </c>
      <c r="O3367" s="2">
        <f t="shared" ref="O3367" si="19354" xml:space="preserve"> INTERCEPT(I3365:I3372,$C3365:$C3372)</f>
        <v>0.22380113570291199</v>
      </c>
      <c r="X3367" s="5"/>
      <c r="Y3367" s="6"/>
      <c r="Z3367" s="5"/>
      <c r="AA3367" s="5"/>
      <c r="AB3367" s="5"/>
      <c r="AC3367" s="5"/>
      <c r="AD3367" s="5"/>
      <c r="AE3367" s="5"/>
      <c r="AF3367" s="5"/>
      <c r="AG3367" s="5"/>
      <c r="AH3367" s="5"/>
    </row>
    <row r="3368" spans="1:34" ht="16" x14ac:dyDescent="0.2">
      <c r="A3368" s="1">
        <v>3363</v>
      </c>
      <c r="B3368">
        <v>220613</v>
      </c>
      <c r="C3368">
        <v>5</v>
      </c>
      <c r="D3368" t="s">
        <v>12</v>
      </c>
      <c r="E3368" t="s">
        <v>431</v>
      </c>
      <c r="F3368">
        <v>889</v>
      </c>
      <c r="G3368">
        <v>0.76634382566585957</v>
      </c>
      <c r="H3368">
        <v>7590.2446164733919</v>
      </c>
      <c r="I3368">
        <v>0.30413522940241172</v>
      </c>
      <c r="K3368" s="2" t="s">
        <v>1402</v>
      </c>
      <c r="L3368" s="2">
        <f t="shared" ref="L3368:O3368" si="19355" xml:space="preserve"> L3367 + (11*L3366)</f>
        <v>870.85714285714278</v>
      </c>
      <c r="M3368" s="2">
        <f t="shared" si="19355"/>
        <v>0.82606166952481952</v>
      </c>
      <c r="N3368" s="2">
        <f t="shared" si="19355"/>
        <v>10838.087960835892</v>
      </c>
      <c r="O3368" s="2">
        <f t="shared" si="19355"/>
        <v>0.36388893286166857</v>
      </c>
      <c r="X3368" s="5"/>
      <c r="Y3368" s="6"/>
      <c r="Z3368" s="5"/>
      <c r="AA3368" s="5"/>
      <c r="AB3368" s="5"/>
      <c r="AC3368" s="5"/>
      <c r="AD3368" s="5"/>
      <c r="AE3368" s="5"/>
      <c r="AF3368" s="5"/>
      <c r="AG3368" s="5"/>
      <c r="AH3368" s="5"/>
    </row>
    <row r="3369" spans="1:34" ht="16" x14ac:dyDescent="0.2">
      <c r="A3369" s="1">
        <v>3364</v>
      </c>
      <c r="B3369">
        <v>220613</v>
      </c>
      <c r="C3369">
        <v>4</v>
      </c>
      <c r="D3369" t="s">
        <v>13</v>
      </c>
      <c r="E3369" t="s">
        <v>431</v>
      </c>
      <c r="F3369">
        <v>835</v>
      </c>
      <c r="G3369">
        <v>0.7882037533512064</v>
      </c>
      <c r="H3369">
        <v>7444.1909732140912</v>
      </c>
      <c r="I3369">
        <v>0.2930348144667122</v>
      </c>
      <c r="K3369" s="2" t="s">
        <v>976</v>
      </c>
      <c r="L3369" s="2">
        <f t="shared" ref="L3369" si="19356" xml:space="preserve"> (L3368 - F3372) / F3372</f>
        <v>2.0934516831351436E-2</v>
      </c>
      <c r="M3369" s="2">
        <f t="shared" ref="M3369" si="19357" xml:space="preserve"> (M3368 - G3372) / G3372</f>
        <v>0.14987784397854884</v>
      </c>
      <c r="N3369" s="2">
        <f t="shared" ref="N3369" si="19358" xml:space="preserve"> (N3368 - H3372) / H3372</f>
        <v>0.86405524623497032</v>
      </c>
      <c r="O3369" s="2">
        <f t="shared" ref="O3369" si="19359" xml:space="preserve"> (O3368 - I3372) / I3372</f>
        <v>0.76986457080817838</v>
      </c>
      <c r="X3369" s="5"/>
      <c r="Y3369" s="6"/>
      <c r="Z3369" s="5"/>
      <c r="AA3369" s="5"/>
      <c r="AB3369" s="5"/>
      <c r="AC3369" s="5"/>
      <c r="AD3369" s="5"/>
      <c r="AE3369" s="5"/>
      <c r="AF3369" s="5"/>
      <c r="AG3369" s="5"/>
      <c r="AH3369" s="5"/>
    </row>
    <row r="3370" spans="1:34" ht="16" x14ac:dyDescent="0.2">
      <c r="A3370" s="1">
        <v>3365</v>
      </c>
      <c r="B3370">
        <v>220613</v>
      </c>
      <c r="C3370">
        <v>3</v>
      </c>
      <c r="D3370" t="s">
        <v>14</v>
      </c>
      <c r="E3370" t="s">
        <v>431</v>
      </c>
      <c r="F3370">
        <v>756</v>
      </c>
      <c r="G3370">
        <v>0.79702970297029707</v>
      </c>
      <c r="H3370">
        <v>7221.0896999573933</v>
      </c>
      <c r="I3370">
        <v>0.28567492599197969</v>
      </c>
      <c r="K3370" s="2" t="s">
        <v>977</v>
      </c>
      <c r="L3370" s="2">
        <f t="shared" ref="L3370" si="19360">IF(L3365&lt;=$L$1,1,0)</f>
        <v>1</v>
      </c>
      <c r="M3370" s="2">
        <f t="shared" ref="M3370" si="19361">IF(M3365&lt;=$M$1,1,0)</f>
        <v>1</v>
      </c>
      <c r="N3370" s="2">
        <f t="shared" ref="N3370" si="19362">IF(N3365&lt;=$N$1,1,0)</f>
        <v>0</v>
      </c>
      <c r="O3370" s="2">
        <f t="shared" ref="O3370" si="19363">IF(O3365&lt;=$O$1,1,0)</f>
        <v>0</v>
      </c>
      <c r="X3370" s="5" t="s">
        <v>977</v>
      </c>
      <c r="Y3370" s="5">
        <f t="shared" ref="Y3370" ca="1" si="19364">IF(L3365&lt;=$Y$1,1,0)</f>
        <v>0</v>
      </c>
      <c r="Z3370" s="5">
        <f t="shared" ref="Z3370" ca="1" si="19365">IF(M3365&lt;=$Z$1,1,0)</f>
        <v>0</v>
      </c>
      <c r="AA3370" s="5">
        <f t="shared" ref="AA3370" ca="1" si="19366">IF(N3365&lt;=$AA$1,1,0)</f>
        <v>0</v>
      </c>
      <c r="AB3370" s="5">
        <f t="shared" ref="AB3370" ca="1" si="19367">IF(O3365&lt;=$AB$1,1,0)</f>
        <v>0</v>
      </c>
      <c r="AC3370" s="5"/>
      <c r="AD3370" s="5"/>
      <c r="AE3370" s="5"/>
      <c r="AF3370" s="5"/>
      <c r="AG3370" s="5"/>
      <c r="AH3370" s="5"/>
    </row>
    <row r="3371" spans="1:34" ht="16" x14ac:dyDescent="0.2">
      <c r="A3371" s="1">
        <v>3366</v>
      </c>
      <c r="B3371">
        <v>220613</v>
      </c>
      <c r="C3371">
        <v>2</v>
      </c>
      <c r="D3371" t="s">
        <v>15</v>
      </c>
      <c r="E3371" t="s">
        <v>431</v>
      </c>
      <c r="F3371">
        <v>812</v>
      </c>
      <c r="G3371">
        <v>0.77186761229314416</v>
      </c>
      <c r="H3371">
        <v>6672.2398234876337</v>
      </c>
      <c r="I3371">
        <v>0.24767467740968849</v>
      </c>
      <c r="K3371" s="2" t="s">
        <v>978</v>
      </c>
      <c r="L3371" s="2">
        <f t="shared" ref="L3371" si="19368">IF(L3365&lt;=$L$2, 1, 0)</f>
        <v>1</v>
      </c>
      <c r="M3371" s="2">
        <f t="shared" ref="M3371" si="19369">IF(M3365&lt;=$M$2, 1, 0)</f>
        <v>1</v>
      </c>
      <c r="N3371" s="2">
        <f t="shared" ref="N3371" si="19370">IF(N3365&lt;=$N$2, 1, 0)</f>
        <v>0</v>
      </c>
      <c r="O3371" s="2">
        <f t="shared" ref="O3371" si="19371">IF(O3365&lt;=$O$2, 1, 0)</f>
        <v>0</v>
      </c>
      <c r="X3371" s="5" t="s">
        <v>978</v>
      </c>
      <c r="Y3371" s="5">
        <f t="shared" ref="Y3371" ca="1" si="19372">IF(L3365&lt;=$Y$2, 1, 0)</f>
        <v>0</v>
      </c>
      <c r="Z3371" s="5">
        <f t="shared" ref="Z3371" ca="1" si="19373">IF(M3365&lt;=$Z$2, 1, 0)</f>
        <v>0</v>
      </c>
      <c r="AA3371" s="5">
        <f t="shared" ref="AA3371" ca="1" si="19374">IF(N3365&lt;=$AA$2, 1, 0)</f>
        <v>0</v>
      </c>
      <c r="AB3371" s="5">
        <f t="shared" ref="AB3371" ca="1" si="19375">IF(O3365&lt;=$AB$2, 1, 0)</f>
        <v>0</v>
      </c>
      <c r="AC3371" s="5"/>
      <c r="AD3371" s="5" t="s">
        <v>1952</v>
      </c>
      <c r="AE3371" s="5">
        <f t="shared" ref="AE3371" ca="1" si="19376" xml:space="preserve"> Y3370+Y3371+Y3372</f>
        <v>0</v>
      </c>
      <c r="AF3371" s="5">
        <f t="shared" ref="AF3371" ca="1" si="19377">Z3370+Z3371+Z3372</f>
        <v>0</v>
      </c>
      <c r="AG3371" s="5">
        <f t="shared" ref="AG3371" ca="1" si="19378">AA3370+AA3371+AA3372</f>
        <v>0</v>
      </c>
      <c r="AH3371" s="5">
        <f t="shared" ref="AH3371" ca="1" si="19379">AB3370+AB3371+AB3372</f>
        <v>0</v>
      </c>
    </row>
    <row r="3372" spans="1:34" ht="16" x14ac:dyDescent="0.2">
      <c r="A3372" s="1">
        <v>3367</v>
      </c>
      <c r="B3372">
        <v>220613</v>
      </c>
      <c r="C3372">
        <v>1</v>
      </c>
      <c r="D3372" t="s">
        <v>16</v>
      </c>
      <c r="E3372" t="s">
        <v>431</v>
      </c>
      <c r="F3372">
        <v>853</v>
      </c>
      <c r="G3372">
        <v>0.7183908045977011</v>
      </c>
      <c r="H3372">
        <v>5814.2525457476249</v>
      </c>
      <c r="I3372">
        <v>0.2056026991350558</v>
      </c>
      <c r="K3372" s="2" t="s">
        <v>979</v>
      </c>
      <c r="L3372" s="2">
        <f t="shared" ref="L3372" si="19380">IF(L3369&lt;=$L$1, 1,0)</f>
        <v>1</v>
      </c>
      <c r="M3372" s="2">
        <f t="shared" ref="M3372" si="19381">IF(M3369&lt;=$M$1, 1,0)</f>
        <v>1</v>
      </c>
      <c r="N3372" s="2">
        <f t="shared" ref="N3372" si="19382">IF(N3369&lt;=$N$1, 1,0)</f>
        <v>0</v>
      </c>
      <c r="O3372" s="2">
        <f t="shared" ref="O3372" si="19383">IF(O3369&lt;=$O$1, 1,0)</f>
        <v>0</v>
      </c>
      <c r="X3372" s="5" t="s">
        <v>979</v>
      </c>
      <c r="Y3372" s="5">
        <f t="shared" ref="Y3372" ca="1" si="19384">IF(L3369&lt;=$Y$1, 1,0)</f>
        <v>0</v>
      </c>
      <c r="Z3372" s="5">
        <f t="shared" ref="Z3372" ca="1" si="19385">IF(M3369&lt;=$Z$1, 1,0)</f>
        <v>0</v>
      </c>
      <c r="AA3372" s="5">
        <f t="shared" ref="AA3372" ca="1" si="19386">IF(N3369&lt;=$AA$1, 1,0)</f>
        <v>0</v>
      </c>
      <c r="AB3372" s="5">
        <f t="shared" ref="AB3372" ca="1" si="19387">IF(O3369&lt;=$AB$1, 1,0)</f>
        <v>0</v>
      </c>
      <c r="AC3372" s="5"/>
      <c r="AD3372" s="5" t="s">
        <v>1953</v>
      </c>
      <c r="AE3372" s="5"/>
      <c r="AF3372" s="5"/>
      <c r="AG3372" s="5"/>
      <c r="AH3372" s="5">
        <f t="shared" ref="AH3372" ca="1" si="19388">AE3371+AF3371+AG3371+AH3371</f>
        <v>0</v>
      </c>
    </row>
    <row r="3373" spans="1:34" ht="16" x14ac:dyDescent="0.2">
      <c r="A3373" s="1">
        <v>3368</v>
      </c>
      <c r="B3373">
        <v>198808</v>
      </c>
      <c r="C3373">
        <v>8</v>
      </c>
      <c r="D3373" t="s">
        <v>8</v>
      </c>
      <c r="E3373" t="s">
        <v>432</v>
      </c>
      <c r="F3373">
        <v>174</v>
      </c>
      <c r="G3373">
        <v>0.59909909909909909</v>
      </c>
      <c r="H3373">
        <v>11095.928142264111</v>
      </c>
      <c r="I3373">
        <v>1.46375681348874</v>
      </c>
      <c r="K3373" s="2" t="s">
        <v>972</v>
      </c>
      <c r="L3373" s="4">
        <f t="shared" ref="L3373" si="19389" xml:space="preserve"> (F3373 - F3380) / F3380</f>
        <v>-4.3956043956043959E-2</v>
      </c>
      <c r="M3373" s="4">
        <f t="shared" ref="M3373" si="19390" xml:space="preserve"> (G3373 - G3380) / G3380</f>
        <v>8.7837837837837801E-2</v>
      </c>
      <c r="N3373" s="4">
        <f t="shared" ref="N3373" si="19391" xml:space="preserve"> (H3373 - H3380) / H3380</f>
        <v>1.7815916420364369E-2</v>
      </c>
      <c r="O3373" s="4">
        <f t="shared" ref="O3373" si="19392" xml:space="preserve"> (I3373 - I3380) / I3380</f>
        <v>0.16304809095421544</v>
      </c>
      <c r="X3373" s="5"/>
      <c r="Y3373" s="6"/>
      <c r="Z3373" s="5"/>
      <c r="AA3373" s="5"/>
      <c r="AB3373" s="5"/>
      <c r="AC3373" s="5"/>
      <c r="AD3373" s="5"/>
      <c r="AE3373" s="5"/>
      <c r="AF3373" s="5"/>
      <c r="AG3373" s="5"/>
      <c r="AH3373" s="5"/>
    </row>
    <row r="3374" spans="1:34" ht="16" x14ac:dyDescent="0.2">
      <c r="A3374" s="1">
        <v>3369</v>
      </c>
      <c r="B3374">
        <v>198808</v>
      </c>
      <c r="C3374">
        <v>7</v>
      </c>
      <c r="D3374" t="s">
        <v>10</v>
      </c>
      <c r="E3374" t="s">
        <v>432</v>
      </c>
      <c r="F3374">
        <v>222</v>
      </c>
      <c r="G3374">
        <v>0.66826923076923073</v>
      </c>
      <c r="H3374">
        <v>9578.8443176630262</v>
      </c>
      <c r="I3374">
        <v>1.290430873083295</v>
      </c>
      <c r="K3374" s="2" t="s">
        <v>973</v>
      </c>
      <c r="L3374" s="2">
        <f t="shared" ref="L3374" si="19393" xml:space="preserve"> SLOPE(F3373:F3380, $C3373:$C3380)</f>
        <v>-1.3214285714285714</v>
      </c>
      <c r="M3374" s="2">
        <f t="shared" ref="M3374" si="19394" xml:space="preserve"> SLOPE(G3373:G3380, $C3373:$C3380)</f>
        <v>7.0413787867712341E-3</v>
      </c>
      <c r="N3374" s="2">
        <f t="shared" ref="N3374" si="19395" xml:space="preserve"> SLOPE(H3373:H3380, $C3373:$C3380)</f>
        <v>-19.915145612006807</v>
      </c>
      <c r="O3374" s="2">
        <f t="shared" ref="O3374" si="19396" xml:space="preserve"> SLOPE(I3373:I3380, $C3373:$C3380)</f>
        <v>1.085632751716353E-2</v>
      </c>
      <c r="X3374" s="5"/>
      <c r="Y3374" s="6"/>
      <c r="Z3374" s="5"/>
      <c r="AA3374" s="5"/>
      <c r="AB3374" s="5"/>
      <c r="AC3374" s="5"/>
      <c r="AD3374" s="5"/>
      <c r="AE3374" s="5"/>
      <c r="AF3374" s="5"/>
      <c r="AG3374" s="5"/>
      <c r="AH3374" s="5"/>
    </row>
    <row r="3375" spans="1:34" ht="16" x14ac:dyDescent="0.2">
      <c r="A3375" s="1">
        <v>3370</v>
      </c>
      <c r="B3375">
        <v>198808</v>
      </c>
      <c r="C3375">
        <v>6</v>
      </c>
      <c r="D3375" t="s">
        <v>11</v>
      </c>
      <c r="E3375" t="s">
        <v>432</v>
      </c>
      <c r="F3375">
        <v>208</v>
      </c>
      <c r="G3375">
        <v>0.64171122994652408</v>
      </c>
      <c r="H3375">
        <v>10772.5866907936</v>
      </c>
      <c r="I3375">
        <v>1.20128817562584</v>
      </c>
      <c r="K3375" s="2" t="s">
        <v>974</v>
      </c>
      <c r="L3375" s="2">
        <f t="shared" ref="L3375" si="19397" xml:space="preserve"> INTERCEPT(F3373:F3380,$C3373:$C3380)</f>
        <v>207.57142857142858</v>
      </c>
      <c r="M3375" s="2">
        <f t="shared" ref="M3375" si="19398" xml:space="preserve"> INTERCEPT(G3373:G3380,$C3373:$C3380)</f>
        <v>0.58415800508115523</v>
      </c>
      <c r="N3375" s="2">
        <f t="shared" ref="N3375" si="19399" xml:space="preserve"> INTERCEPT(H3373:H3380,$C3373:$C3380)</f>
        <v>10699.688763134985</v>
      </c>
      <c r="O3375" s="2">
        <f t="shared" ref="O3375" si="19400" xml:space="preserve"> INTERCEPT(I3373:I3380,$C3373:$C3380)</f>
        <v>1.2171816191850684</v>
      </c>
      <c r="X3375" s="5"/>
      <c r="Y3375" s="6"/>
      <c r="Z3375" s="5"/>
      <c r="AA3375" s="5"/>
      <c r="AB3375" s="5"/>
      <c r="AC3375" s="5"/>
      <c r="AD3375" s="5"/>
      <c r="AE3375" s="5"/>
      <c r="AF3375" s="5"/>
      <c r="AG3375" s="5"/>
      <c r="AH3375" s="5"/>
    </row>
    <row r="3376" spans="1:34" ht="16" x14ac:dyDescent="0.2">
      <c r="A3376" s="1">
        <v>3371</v>
      </c>
      <c r="B3376">
        <v>198808</v>
      </c>
      <c r="C3376">
        <v>5</v>
      </c>
      <c r="D3376" t="s">
        <v>12</v>
      </c>
      <c r="E3376" t="s">
        <v>432</v>
      </c>
      <c r="F3376">
        <v>187</v>
      </c>
      <c r="G3376">
        <v>0.58375634517766495</v>
      </c>
      <c r="H3376">
        <v>9999.0102425883706</v>
      </c>
      <c r="I3376">
        <v>1.118086667734892</v>
      </c>
      <c r="K3376" s="2" t="s">
        <v>1403</v>
      </c>
      <c r="L3376" s="2">
        <f t="shared" ref="L3376:O3376" si="19401" xml:space="preserve"> L3375 + (11*L3374)</f>
        <v>193.03571428571431</v>
      </c>
      <c r="M3376" s="2">
        <f t="shared" si="19401"/>
        <v>0.66161317173563883</v>
      </c>
      <c r="N3376" s="2">
        <f t="shared" si="19401"/>
        <v>10480.622161402911</v>
      </c>
      <c r="O3376" s="2">
        <f t="shared" si="19401"/>
        <v>1.3366012218738672</v>
      </c>
      <c r="X3376" s="5"/>
      <c r="Y3376" s="6"/>
      <c r="Z3376" s="5"/>
      <c r="AA3376" s="5"/>
      <c r="AB3376" s="5"/>
      <c r="AC3376" s="5"/>
      <c r="AD3376" s="5"/>
      <c r="AE3376" s="5"/>
      <c r="AF3376" s="5"/>
      <c r="AG3376" s="5"/>
      <c r="AH3376" s="5"/>
    </row>
    <row r="3377" spans="1:34" ht="16" x14ac:dyDescent="0.2">
      <c r="A3377" s="1">
        <v>3372</v>
      </c>
      <c r="B3377">
        <v>198808</v>
      </c>
      <c r="C3377">
        <v>4</v>
      </c>
      <c r="D3377" t="s">
        <v>13</v>
      </c>
      <c r="E3377" t="s">
        <v>432</v>
      </c>
      <c r="F3377">
        <v>198</v>
      </c>
      <c r="G3377">
        <v>0.625</v>
      </c>
      <c r="H3377">
        <v>12041.330656934409</v>
      </c>
      <c r="I3377">
        <v>1.1488279294812771</v>
      </c>
      <c r="K3377" s="2" t="s">
        <v>976</v>
      </c>
      <c r="L3377" s="2">
        <f t="shared" ref="L3377" si="19402" xml:space="preserve"> (L3376 - F3380) / F3380</f>
        <v>6.0635792778650034E-2</v>
      </c>
      <c r="M3377" s="2">
        <f t="shared" ref="M3377" si="19403" xml:space="preserve"> (M3376 - G3380) / G3380</f>
        <v>0.20135023288839682</v>
      </c>
      <c r="N3377" s="2">
        <f t="shared" ref="N3377" si="19404" xml:space="preserve"> (N3376 - H3380) / H3380</f>
        <v>-3.8625348587808611E-2</v>
      </c>
      <c r="O3377" s="2">
        <f t="shared" ref="O3377" si="19405" xml:space="preserve"> (O3376 - I3380) / I3380</f>
        <v>6.2014868277456038E-2</v>
      </c>
      <c r="X3377" s="5"/>
      <c r="Y3377" s="6"/>
      <c r="Z3377" s="5"/>
      <c r="AA3377" s="5"/>
      <c r="AB3377" s="5"/>
      <c r="AC3377" s="5"/>
      <c r="AD3377" s="5"/>
      <c r="AE3377" s="5"/>
      <c r="AF3377" s="5"/>
      <c r="AG3377" s="5"/>
      <c r="AH3377" s="5"/>
    </row>
    <row r="3378" spans="1:34" ht="16" x14ac:dyDescent="0.2">
      <c r="A3378" s="1">
        <v>3373</v>
      </c>
      <c r="B3378">
        <v>198808</v>
      </c>
      <c r="C3378">
        <v>3</v>
      </c>
      <c r="D3378" t="s">
        <v>14</v>
      </c>
      <c r="E3378" t="s">
        <v>432</v>
      </c>
      <c r="F3378">
        <v>216</v>
      </c>
      <c r="G3378">
        <v>0.65929203539823011</v>
      </c>
      <c r="H3378">
        <v>10626.851085004209</v>
      </c>
      <c r="I3378">
        <v>1.343456073657002</v>
      </c>
      <c r="K3378" s="2" t="s">
        <v>977</v>
      </c>
      <c r="L3378" s="2">
        <f t="shared" ref="L3378" si="19406">IF(L3373&lt;=$L$1,1,0)</f>
        <v>1</v>
      </c>
      <c r="M3378" s="2">
        <f t="shared" ref="M3378" si="19407">IF(M3373&lt;=$M$1,1,0)</f>
        <v>1</v>
      </c>
      <c r="N3378" s="2">
        <f t="shared" ref="N3378" si="19408">IF(N3373&lt;=$N$1,1,0)</f>
        <v>0</v>
      </c>
      <c r="O3378" s="2">
        <f t="shared" ref="O3378" si="19409">IF(O3373&lt;=$O$1,1,0)</f>
        <v>0</v>
      </c>
      <c r="X3378" s="5" t="s">
        <v>977</v>
      </c>
      <c r="Y3378" s="5">
        <f t="shared" ref="Y3378" ca="1" si="19410">IF(L3373&lt;=$Y$1,1,0)</f>
        <v>0</v>
      </c>
      <c r="Z3378" s="5">
        <f t="shared" ref="Z3378" ca="1" si="19411">IF(M3373&lt;=$Z$1,1,0)</f>
        <v>0</v>
      </c>
      <c r="AA3378" s="5">
        <f t="shared" ref="AA3378" ca="1" si="19412">IF(N3373&lt;=$AA$1,1,0)</f>
        <v>1</v>
      </c>
      <c r="AB3378" s="5">
        <f t="shared" ref="AB3378" ca="1" si="19413">IF(O3373&lt;=$AB$1,1,0)</f>
        <v>0</v>
      </c>
      <c r="AC3378" s="5"/>
      <c r="AD3378" s="5"/>
      <c r="AE3378" s="5"/>
      <c r="AF3378" s="5"/>
      <c r="AG3378" s="5"/>
      <c r="AH3378" s="5"/>
    </row>
    <row r="3379" spans="1:34" ht="16" x14ac:dyDescent="0.2">
      <c r="A3379" s="1">
        <v>3374</v>
      </c>
      <c r="B3379">
        <v>198808</v>
      </c>
      <c r="C3379">
        <v>2</v>
      </c>
      <c r="D3379" t="s">
        <v>15</v>
      </c>
      <c r="E3379" t="s">
        <v>432</v>
      </c>
      <c r="F3379">
        <v>226</v>
      </c>
      <c r="G3379">
        <v>0.59890109890109888</v>
      </c>
      <c r="H3379">
        <v>9864.3094380023522</v>
      </c>
      <c r="I3379">
        <v>1.303881942317838</v>
      </c>
      <c r="K3379" s="2" t="s">
        <v>978</v>
      </c>
      <c r="L3379" s="2">
        <f t="shared" ref="L3379" si="19414">IF(L3373&lt;=$L$2, 1, 0)</f>
        <v>1</v>
      </c>
      <c r="M3379" s="2">
        <f t="shared" ref="M3379" si="19415">IF(M3373&lt;=$M$2, 1, 0)</f>
        <v>1</v>
      </c>
      <c r="N3379" s="2">
        <f t="shared" ref="N3379" si="19416">IF(N3373&lt;=$N$2, 1, 0)</f>
        <v>0</v>
      </c>
      <c r="O3379" s="2">
        <f t="shared" ref="O3379" si="19417">IF(O3373&lt;=$O$2, 1, 0)</f>
        <v>0</v>
      </c>
      <c r="X3379" s="5" t="s">
        <v>978</v>
      </c>
      <c r="Y3379" s="5">
        <f t="shared" ref="Y3379" ca="1" si="19418">IF(L3373&lt;=$Y$2, 1, 0)</f>
        <v>0</v>
      </c>
      <c r="Z3379" s="5">
        <f t="shared" ref="Z3379" ca="1" si="19419">IF(M3373&lt;=$Z$2, 1, 0)</f>
        <v>0</v>
      </c>
      <c r="AA3379" s="5">
        <f t="shared" ref="AA3379" ca="1" si="19420">IF(N3373&lt;=$AA$2, 1, 0)</f>
        <v>0</v>
      </c>
      <c r="AB3379" s="5">
        <f t="shared" ref="AB3379" ca="1" si="19421">IF(O3373&lt;=$AB$2, 1, 0)</f>
        <v>0</v>
      </c>
      <c r="AC3379" s="5"/>
      <c r="AD3379" s="5" t="s">
        <v>1952</v>
      </c>
      <c r="AE3379" s="5">
        <f t="shared" ref="AE3379" ca="1" si="19422" xml:space="preserve"> Y3378+Y3379+Y3380</f>
        <v>0</v>
      </c>
      <c r="AF3379" s="5">
        <f t="shared" ref="AF3379" ca="1" si="19423">Z3378+Z3379+Z3380</f>
        <v>0</v>
      </c>
      <c r="AG3379" s="5">
        <f t="shared" ref="AG3379" ca="1" si="19424">AA3378+AA3379+AA3380</f>
        <v>2</v>
      </c>
      <c r="AH3379" s="5">
        <f t="shared" ref="AH3379" ca="1" si="19425">AB3378+AB3379+AB3380</f>
        <v>0</v>
      </c>
    </row>
    <row r="3380" spans="1:34" ht="16" x14ac:dyDescent="0.2">
      <c r="A3380" s="1">
        <v>3375</v>
      </c>
      <c r="B3380">
        <v>198808</v>
      </c>
      <c r="C3380">
        <v>1</v>
      </c>
      <c r="D3380" t="s">
        <v>16</v>
      </c>
      <c r="E3380" t="s">
        <v>432</v>
      </c>
      <c r="F3380">
        <v>182</v>
      </c>
      <c r="G3380">
        <v>0.55072463768115942</v>
      </c>
      <c r="H3380">
        <v>10901.70428979755</v>
      </c>
      <c r="I3380">
        <v>1.2585522687095509</v>
      </c>
      <c r="K3380" s="2" t="s">
        <v>979</v>
      </c>
      <c r="L3380" s="2">
        <f t="shared" ref="L3380" si="19426">IF(L3377&lt;=$L$1, 1,0)</f>
        <v>1</v>
      </c>
      <c r="M3380" s="2">
        <f t="shared" ref="M3380" si="19427">IF(M3377&lt;=$M$1, 1,0)</f>
        <v>1</v>
      </c>
      <c r="N3380" s="2">
        <f t="shared" ref="N3380" si="19428">IF(N3377&lt;=$N$1, 1,0)</f>
        <v>0</v>
      </c>
      <c r="O3380" s="2">
        <f t="shared" ref="O3380" si="19429">IF(O3377&lt;=$O$1, 1,0)</f>
        <v>0</v>
      </c>
      <c r="X3380" s="5" t="s">
        <v>979</v>
      </c>
      <c r="Y3380" s="5">
        <f t="shared" ref="Y3380" ca="1" si="19430">IF(L3377&lt;=$Y$1, 1,0)</f>
        <v>0</v>
      </c>
      <c r="Z3380" s="5">
        <f t="shared" ref="Z3380" ca="1" si="19431">IF(M3377&lt;=$Z$1, 1,0)</f>
        <v>0</v>
      </c>
      <c r="AA3380" s="5">
        <f t="shared" ref="AA3380" ca="1" si="19432">IF(N3377&lt;=$AA$1, 1,0)</f>
        <v>1</v>
      </c>
      <c r="AB3380" s="5">
        <f t="shared" ref="AB3380" ca="1" si="19433">IF(O3377&lt;=$AB$1, 1,0)</f>
        <v>0</v>
      </c>
      <c r="AC3380" s="5"/>
      <c r="AD3380" s="5" t="s">
        <v>1953</v>
      </c>
      <c r="AE3380" s="5"/>
      <c r="AF3380" s="5"/>
      <c r="AG3380" s="5"/>
      <c r="AH3380" s="5">
        <f t="shared" ref="AH3380" ca="1" si="19434">AE3379+AF3379+AG3379+AH3379</f>
        <v>2</v>
      </c>
    </row>
    <row r="3381" spans="1:34" ht="16" x14ac:dyDescent="0.2">
      <c r="A3381" s="1">
        <v>3376</v>
      </c>
      <c r="B3381">
        <v>213543</v>
      </c>
      <c r="C3381">
        <v>8</v>
      </c>
      <c r="D3381" t="s">
        <v>8</v>
      </c>
      <c r="E3381" t="s">
        <v>433</v>
      </c>
      <c r="F3381">
        <v>1406</v>
      </c>
      <c r="G3381">
        <v>0.93490196078431376</v>
      </c>
      <c r="H3381">
        <v>34658.578862955823</v>
      </c>
      <c r="I3381">
        <v>3.3979582994333688</v>
      </c>
      <c r="K3381" s="2" t="s">
        <v>972</v>
      </c>
      <c r="L3381" s="4">
        <f t="shared" ref="L3381" si="19435" xml:space="preserve"> (F3381 - F3388) / F3388</f>
        <v>0.1552999178307313</v>
      </c>
      <c r="M3381" s="4">
        <f t="shared" ref="M3381" si="19436" xml:space="preserve"> (G3381 - G3388) / G3388</f>
        <v>3.782505910165307E-4</v>
      </c>
      <c r="N3381" s="4">
        <f t="shared" ref="N3381" si="19437" xml:space="preserve"> (H3381 - H3388) / H3388</f>
        <v>0.3802945601821075</v>
      </c>
      <c r="O3381" s="4">
        <f t="shared" ref="O3381" si="19438" xml:space="preserve"> (I3381 - I3388) / I3388</f>
        <v>8.7518064220977354E-2</v>
      </c>
      <c r="X3381" s="5"/>
      <c r="Y3381" s="6"/>
      <c r="Z3381" s="5"/>
      <c r="AA3381" s="5"/>
      <c r="AB3381" s="5"/>
      <c r="AC3381" s="5"/>
      <c r="AD3381" s="5"/>
      <c r="AE3381" s="5"/>
      <c r="AF3381" s="5"/>
      <c r="AG3381" s="5"/>
      <c r="AH3381" s="5"/>
    </row>
    <row r="3382" spans="1:34" ht="16" x14ac:dyDescent="0.2">
      <c r="A3382" s="1">
        <v>3377</v>
      </c>
      <c r="B3382">
        <v>213543</v>
      </c>
      <c r="C3382">
        <v>7</v>
      </c>
      <c r="D3382" t="s">
        <v>10</v>
      </c>
      <c r="E3382" t="s">
        <v>433</v>
      </c>
      <c r="F3382">
        <v>1275</v>
      </c>
      <c r="G3382">
        <v>0.94084278768233387</v>
      </c>
      <c r="H3382">
        <v>32068.69047379963</v>
      </c>
      <c r="I3382">
        <v>3.338760101165875</v>
      </c>
      <c r="K3382" s="2" t="s">
        <v>973</v>
      </c>
      <c r="L3382" s="2">
        <f t="shared" ref="L3382" si="19439" xml:space="preserve"> SLOPE(F3381:F3388, $C3381:$C3388)</f>
        <v>17.86904761904762</v>
      </c>
      <c r="M3382" s="2">
        <f t="shared" ref="M3382" si="19440" xml:space="preserve"> SLOPE(G3381:G3388, $C3381:$C3388)</f>
        <v>2.6953726285921284E-4</v>
      </c>
      <c r="N3382" s="2">
        <f t="shared" ref="N3382" si="19441" xml:space="preserve"> SLOPE(H3381:H3388, $C3381:$C3388)</f>
        <v>1206.7179368555001</v>
      </c>
      <c r="O3382" s="2">
        <f t="shared" ref="O3382" si="19442" xml:space="preserve"> SLOPE(I3381:I3388, $C3381:$C3388)</f>
        <v>2.0803609943886414E-2</v>
      </c>
      <c r="X3382" s="5"/>
      <c r="Y3382" s="6"/>
      <c r="Z3382" s="5"/>
      <c r="AA3382" s="5"/>
      <c r="AB3382" s="5"/>
      <c r="AC3382" s="5"/>
      <c r="AD3382" s="5"/>
      <c r="AE3382" s="5"/>
      <c r="AF3382" s="5"/>
      <c r="AG3382" s="5"/>
      <c r="AH3382" s="5"/>
    </row>
    <row r="3383" spans="1:34" ht="16" x14ac:dyDescent="0.2">
      <c r="A3383" s="1">
        <v>3378</v>
      </c>
      <c r="B3383">
        <v>213543</v>
      </c>
      <c r="C3383">
        <v>6</v>
      </c>
      <c r="D3383" t="s">
        <v>11</v>
      </c>
      <c r="E3383" t="s">
        <v>433</v>
      </c>
      <c r="F3383">
        <v>1234</v>
      </c>
      <c r="G3383">
        <v>0.96076861489191356</v>
      </c>
      <c r="H3383">
        <v>31016.089186911719</v>
      </c>
      <c r="I3383">
        <v>3.2965026307644689</v>
      </c>
      <c r="K3383" s="2" t="s">
        <v>974</v>
      </c>
      <c r="L3383" s="2">
        <f t="shared" ref="L3383" si="19443" xml:space="preserve"> INTERCEPT(F3381:F3388,$C3381:$C3388)</f>
        <v>1186.9642857142858</v>
      </c>
      <c r="M3383" s="2">
        <f t="shared" ref="M3383" si="19444" xml:space="preserve"> INTERCEPT(G3381:G3388,$C3381:$C3388)</f>
        <v>0.94374705982727813</v>
      </c>
      <c r="N3383" s="2">
        <f t="shared" ref="N3383" si="19445" xml:space="preserve"> INTERCEPT(H3381:H3388,$C3381:$C3388)</f>
        <v>24387.539614949856</v>
      </c>
      <c r="O3383" s="2">
        <f t="shared" ref="O3383" si="19446" xml:space="preserve"> INTERCEPT(I3381:I3388,$C3381:$C3388)</f>
        <v>3.1895383966436026</v>
      </c>
      <c r="X3383" s="5"/>
      <c r="Y3383" s="6"/>
      <c r="Z3383" s="5"/>
      <c r="AA3383" s="5"/>
      <c r="AB3383" s="5"/>
      <c r="AC3383" s="5"/>
      <c r="AD3383" s="5"/>
      <c r="AE3383" s="5"/>
      <c r="AF3383" s="5"/>
      <c r="AG3383" s="5"/>
      <c r="AH3383" s="5"/>
    </row>
    <row r="3384" spans="1:34" ht="16" x14ac:dyDescent="0.2">
      <c r="A3384" s="1">
        <v>3379</v>
      </c>
      <c r="B3384">
        <v>213543</v>
      </c>
      <c r="C3384">
        <v>5</v>
      </c>
      <c r="D3384" t="s">
        <v>12</v>
      </c>
      <c r="E3384" t="s">
        <v>433</v>
      </c>
      <c r="F3384">
        <v>1249</v>
      </c>
      <c r="G3384">
        <v>0.9452815226011102</v>
      </c>
      <c r="H3384">
        <v>30669.823011077489</v>
      </c>
      <c r="I3384">
        <v>3.108695012820204</v>
      </c>
      <c r="K3384" s="2" t="s">
        <v>1404</v>
      </c>
      <c r="L3384" s="2">
        <f t="shared" ref="L3384:O3384" si="19447" xml:space="preserve"> L3383 + (11*L3382)</f>
        <v>1383.5238095238096</v>
      </c>
      <c r="M3384" s="2">
        <f t="shared" si="19447"/>
        <v>0.94671196971872951</v>
      </c>
      <c r="N3384" s="2">
        <f t="shared" si="19447"/>
        <v>37661.436920360356</v>
      </c>
      <c r="O3384" s="2">
        <f t="shared" si="19447"/>
        <v>3.4183781060263532</v>
      </c>
      <c r="X3384" s="5"/>
      <c r="Y3384" s="6"/>
      <c r="Z3384" s="5"/>
      <c r="AA3384" s="5"/>
      <c r="AB3384" s="5"/>
      <c r="AC3384" s="5"/>
      <c r="AD3384" s="5"/>
      <c r="AE3384" s="5"/>
      <c r="AF3384" s="5"/>
      <c r="AG3384" s="5"/>
      <c r="AH3384" s="5"/>
    </row>
    <row r="3385" spans="1:34" ht="16" x14ac:dyDescent="0.2">
      <c r="A3385" s="1">
        <v>3380</v>
      </c>
      <c r="B3385">
        <v>213543</v>
      </c>
      <c r="C3385">
        <v>4</v>
      </c>
      <c r="D3385" t="s">
        <v>13</v>
      </c>
      <c r="E3385" t="s">
        <v>433</v>
      </c>
      <c r="F3385">
        <v>1261</v>
      </c>
      <c r="G3385">
        <v>0.94838212634822805</v>
      </c>
      <c r="H3385">
        <v>29695.295819208721</v>
      </c>
      <c r="I3385">
        <v>3.2992146326340812</v>
      </c>
      <c r="K3385" s="2" t="s">
        <v>976</v>
      </c>
      <c r="L3385" s="2">
        <f t="shared" ref="L3385" si="19448" xml:space="preserve"> (L3384 - F3388) / F3388</f>
        <v>0.13683139648628564</v>
      </c>
      <c r="M3385" s="2">
        <f t="shared" ref="M3385" si="19449" xml:space="preserve"> (M3384 - G3388) / G3388</f>
        <v>1.3015378945484447E-2</v>
      </c>
      <c r="N3385" s="2">
        <f t="shared" ref="N3385" si="19450" xml:space="preserve"> (N3384 - H3388) / H3388</f>
        <v>0.49988482549632124</v>
      </c>
      <c r="O3385" s="2">
        <f t="shared" ref="O3385" si="19451" xml:space="preserve"> (O3384 - I3388) / I3388</f>
        <v>9.4053432398236117E-2</v>
      </c>
      <c r="X3385" s="5"/>
      <c r="Y3385" s="6"/>
      <c r="Z3385" s="5"/>
      <c r="AA3385" s="5"/>
      <c r="AB3385" s="5"/>
      <c r="AC3385" s="5"/>
      <c r="AD3385" s="5"/>
      <c r="AE3385" s="5"/>
      <c r="AF3385" s="5"/>
      <c r="AG3385" s="5"/>
      <c r="AH3385" s="5"/>
    </row>
    <row r="3386" spans="1:34" ht="16" x14ac:dyDescent="0.2">
      <c r="A3386" s="1">
        <v>3381</v>
      </c>
      <c r="B3386">
        <v>213543</v>
      </c>
      <c r="C3386">
        <v>3</v>
      </c>
      <c r="D3386" t="s">
        <v>14</v>
      </c>
      <c r="E3386" t="s">
        <v>433</v>
      </c>
      <c r="F3386">
        <v>1299</v>
      </c>
      <c r="G3386">
        <v>0.95575959933222032</v>
      </c>
      <c r="H3386">
        <v>28387.76959830572</v>
      </c>
      <c r="I3386">
        <v>3.4692767715501991</v>
      </c>
      <c r="K3386" s="2" t="s">
        <v>977</v>
      </c>
      <c r="L3386" s="2">
        <f t="shared" ref="L3386" si="19452">IF(L3381&lt;=$L$1,1,0)</f>
        <v>1</v>
      </c>
      <c r="M3386" s="2">
        <f t="shared" ref="M3386" si="19453">IF(M3381&lt;=$M$1,1,0)</f>
        <v>1</v>
      </c>
      <c r="N3386" s="2">
        <f t="shared" ref="N3386" si="19454">IF(N3381&lt;=$N$1,1,0)</f>
        <v>0</v>
      </c>
      <c r="O3386" s="2">
        <f t="shared" ref="O3386" si="19455">IF(O3381&lt;=$O$1,1,0)</f>
        <v>0</v>
      </c>
      <c r="X3386" s="5" t="s">
        <v>977</v>
      </c>
      <c r="Y3386" s="5">
        <f t="shared" ref="Y3386" ca="1" si="19456">IF(L3381&lt;=$Y$1,1,0)</f>
        <v>0</v>
      </c>
      <c r="Z3386" s="5">
        <f t="shared" ref="Z3386" ca="1" si="19457">IF(M3381&lt;=$Z$1,1,0)</f>
        <v>0</v>
      </c>
      <c r="AA3386" s="5">
        <f t="shared" ref="AA3386" ca="1" si="19458">IF(N3381&lt;=$AA$1,1,0)</f>
        <v>0</v>
      </c>
      <c r="AB3386" s="5">
        <f t="shared" ref="AB3386" ca="1" si="19459">IF(O3381&lt;=$AB$1,1,0)</f>
        <v>0</v>
      </c>
      <c r="AC3386" s="5"/>
      <c r="AD3386" s="5"/>
      <c r="AE3386" s="5"/>
      <c r="AF3386" s="5"/>
      <c r="AG3386" s="5"/>
      <c r="AH3386" s="5"/>
    </row>
    <row r="3387" spans="1:34" ht="16" x14ac:dyDescent="0.2">
      <c r="A3387" s="1">
        <v>3382</v>
      </c>
      <c r="B3387">
        <v>213543</v>
      </c>
      <c r="C3387">
        <v>2</v>
      </c>
      <c r="D3387" t="s">
        <v>15</v>
      </c>
      <c r="E3387" t="s">
        <v>433</v>
      </c>
      <c r="F3387">
        <v>1198</v>
      </c>
      <c r="G3387">
        <v>0.93919474116680357</v>
      </c>
      <c r="H3387">
        <v>26936.363093725278</v>
      </c>
      <c r="I3387">
        <v>3.2303222274591539</v>
      </c>
      <c r="K3387" s="2" t="s">
        <v>978</v>
      </c>
      <c r="L3387" s="2">
        <f t="shared" ref="L3387" si="19460">IF(L3381&lt;=$L$2, 1, 0)</f>
        <v>1</v>
      </c>
      <c r="M3387" s="2">
        <f t="shared" ref="M3387" si="19461">IF(M3381&lt;=$M$2, 1, 0)</f>
        <v>1</v>
      </c>
      <c r="N3387" s="2">
        <f t="shared" ref="N3387" si="19462">IF(N3381&lt;=$N$2, 1, 0)</f>
        <v>0</v>
      </c>
      <c r="O3387" s="2">
        <f t="shared" ref="O3387" si="19463">IF(O3381&lt;=$O$2, 1, 0)</f>
        <v>0</v>
      </c>
      <c r="X3387" s="5" t="s">
        <v>978</v>
      </c>
      <c r="Y3387" s="5">
        <f t="shared" ref="Y3387" ca="1" si="19464">IF(L3381&lt;=$Y$2, 1, 0)</f>
        <v>0</v>
      </c>
      <c r="Z3387" s="5">
        <f t="shared" ref="Z3387" ca="1" si="19465">IF(M3381&lt;=$Z$2, 1, 0)</f>
        <v>0</v>
      </c>
      <c r="AA3387" s="5">
        <f t="shared" ref="AA3387" ca="1" si="19466">IF(N3381&lt;=$AA$2, 1, 0)</f>
        <v>0</v>
      </c>
      <c r="AB3387" s="5">
        <f t="shared" ref="AB3387" ca="1" si="19467">IF(O3381&lt;=$AB$2, 1, 0)</f>
        <v>0</v>
      </c>
      <c r="AC3387" s="5"/>
      <c r="AD3387" s="5" t="s">
        <v>1952</v>
      </c>
      <c r="AE3387" s="5">
        <f t="shared" ref="AE3387" ca="1" si="19468" xml:space="preserve"> Y3386+Y3387+Y3388</f>
        <v>0</v>
      </c>
      <c r="AF3387" s="5">
        <f t="shared" ref="AF3387" ca="1" si="19469">Z3386+Z3387+Z3388</f>
        <v>0</v>
      </c>
      <c r="AG3387" s="5">
        <f t="shared" ref="AG3387" ca="1" si="19470">AA3386+AA3387+AA3388</f>
        <v>0</v>
      </c>
      <c r="AH3387" s="5">
        <f t="shared" ref="AH3387" ca="1" si="19471">AB3386+AB3387+AB3388</f>
        <v>0</v>
      </c>
    </row>
    <row r="3388" spans="1:34" ht="16" x14ac:dyDescent="0.2">
      <c r="A3388" s="1">
        <v>3383</v>
      </c>
      <c r="B3388">
        <v>213543</v>
      </c>
      <c r="C3388">
        <v>1</v>
      </c>
      <c r="D3388" t="s">
        <v>16</v>
      </c>
      <c r="E3388" t="s">
        <v>433</v>
      </c>
      <c r="F3388">
        <v>1217</v>
      </c>
      <c r="G3388">
        <v>0.93454846727423369</v>
      </c>
      <c r="H3388">
        <v>25109.552600412469</v>
      </c>
      <c r="I3388">
        <v>3.1245074553013801</v>
      </c>
      <c r="K3388" s="2" t="s">
        <v>979</v>
      </c>
      <c r="L3388" s="2">
        <f t="shared" ref="L3388" si="19472">IF(L3385&lt;=$L$1, 1,0)</f>
        <v>1</v>
      </c>
      <c r="M3388" s="2">
        <f t="shared" ref="M3388" si="19473">IF(M3385&lt;=$M$1, 1,0)</f>
        <v>1</v>
      </c>
      <c r="N3388" s="2">
        <f t="shared" ref="N3388" si="19474">IF(N3385&lt;=$N$1, 1,0)</f>
        <v>0</v>
      </c>
      <c r="O3388" s="2">
        <f t="shared" ref="O3388" si="19475">IF(O3385&lt;=$O$1, 1,0)</f>
        <v>0</v>
      </c>
      <c r="X3388" s="5" t="s">
        <v>979</v>
      </c>
      <c r="Y3388" s="5">
        <f t="shared" ref="Y3388" ca="1" si="19476">IF(L3385&lt;=$Y$1, 1,0)</f>
        <v>0</v>
      </c>
      <c r="Z3388" s="5">
        <f t="shared" ref="Z3388" ca="1" si="19477">IF(M3385&lt;=$Z$1, 1,0)</f>
        <v>0</v>
      </c>
      <c r="AA3388" s="5">
        <f t="shared" ref="AA3388" ca="1" si="19478">IF(N3385&lt;=$AA$1, 1,0)</f>
        <v>0</v>
      </c>
      <c r="AB3388" s="5">
        <f t="shared" ref="AB3388" ca="1" si="19479">IF(O3385&lt;=$AB$1, 1,0)</f>
        <v>0</v>
      </c>
      <c r="AC3388" s="5"/>
      <c r="AD3388" s="5" t="s">
        <v>1953</v>
      </c>
      <c r="AE3388" s="5"/>
      <c r="AF3388" s="5"/>
      <c r="AG3388" s="5"/>
      <c r="AH3388" s="5">
        <f t="shared" ref="AH3388" ca="1" si="19480">AE3387+AF3387+AG3387+AH3387</f>
        <v>0</v>
      </c>
    </row>
    <row r="3389" spans="1:34" ht="16" x14ac:dyDescent="0.2">
      <c r="A3389" s="1">
        <v>3384</v>
      </c>
      <c r="B3389">
        <v>198835</v>
      </c>
      <c r="C3389">
        <v>8</v>
      </c>
      <c r="D3389" t="s">
        <v>8</v>
      </c>
      <c r="E3389" t="s">
        <v>434</v>
      </c>
      <c r="F3389">
        <v>481</v>
      </c>
      <c r="G3389">
        <v>0.72177419354838712</v>
      </c>
      <c r="H3389">
        <v>11120.54054295161</v>
      </c>
      <c r="I3389">
        <v>2.0700664527437009</v>
      </c>
      <c r="K3389" s="2" t="s">
        <v>972</v>
      </c>
      <c r="L3389" s="4">
        <f t="shared" ref="L3389" si="19481" xml:space="preserve"> (F3389 - F3396) / F3396</f>
        <v>0.45757575757575758</v>
      </c>
      <c r="M3389" s="4">
        <f t="shared" ref="M3389" si="19482" xml:space="preserve"> (G3389 - G3396) / G3396</f>
        <v>0.16415192507804374</v>
      </c>
      <c r="N3389" s="4">
        <f t="shared" ref="N3389" si="19483" xml:space="preserve"> (H3389 - H3396) / H3396</f>
        <v>-2.9521983064035268E-2</v>
      </c>
      <c r="O3389" s="4">
        <f t="shared" ref="O3389" si="19484" xml:space="preserve"> (I3389 - I3396) / I3396</f>
        <v>0.10211799923812982</v>
      </c>
      <c r="X3389" s="5"/>
      <c r="Y3389" s="6"/>
      <c r="Z3389" s="5"/>
      <c r="AA3389" s="5"/>
      <c r="AB3389" s="5"/>
      <c r="AC3389" s="5"/>
      <c r="AD3389" s="5"/>
      <c r="AE3389" s="5"/>
      <c r="AF3389" s="5"/>
      <c r="AG3389" s="5"/>
      <c r="AH3389" s="5"/>
    </row>
    <row r="3390" spans="1:34" ht="16" x14ac:dyDescent="0.2">
      <c r="A3390" s="1">
        <v>3385</v>
      </c>
      <c r="B3390">
        <v>198835</v>
      </c>
      <c r="C3390">
        <v>7</v>
      </c>
      <c r="D3390" t="s">
        <v>10</v>
      </c>
      <c r="E3390" t="s">
        <v>434</v>
      </c>
      <c r="F3390">
        <v>538</v>
      </c>
      <c r="G3390">
        <v>0.68489583333333337</v>
      </c>
      <c r="H3390">
        <v>10453.87114080866</v>
      </c>
      <c r="I3390">
        <v>2.1585433567562569</v>
      </c>
      <c r="K3390" s="2" t="s">
        <v>973</v>
      </c>
      <c r="L3390" s="2">
        <f t="shared" ref="L3390" si="19485" xml:space="preserve"> SLOPE(F3389:F3396, $C3389:$C3396)</f>
        <v>28.785714285714285</v>
      </c>
      <c r="M3390" s="2">
        <f t="shared" ref="M3390" si="19486" xml:space="preserve"> SLOPE(G3389:G3396, $C3389:$C3396)</f>
        <v>1.1876368292491998E-2</v>
      </c>
      <c r="N3390" s="2">
        <f t="shared" ref="N3390" si="19487" xml:space="preserve"> SLOPE(H3389:H3396, $C3389:$C3396)</f>
        <v>-90.711249051026201</v>
      </c>
      <c r="O3390" s="2">
        <f t="shared" ref="O3390" si="19488" xml:space="preserve"> SLOPE(I3389:I3396, $C3389:$C3396)</f>
        <v>2.9994529365359745E-2</v>
      </c>
      <c r="X3390" s="5"/>
      <c r="Y3390" s="6"/>
      <c r="Z3390" s="5"/>
      <c r="AA3390" s="5"/>
      <c r="AB3390" s="5"/>
      <c r="AC3390" s="5"/>
      <c r="AD3390" s="5"/>
      <c r="AE3390" s="5"/>
      <c r="AF3390" s="5"/>
      <c r="AG3390" s="5"/>
      <c r="AH3390" s="5"/>
    </row>
    <row r="3391" spans="1:34" ht="16" x14ac:dyDescent="0.2">
      <c r="A3391" s="1">
        <v>3386</v>
      </c>
      <c r="B3391">
        <v>198835</v>
      </c>
      <c r="C3391">
        <v>6</v>
      </c>
      <c r="D3391" t="s">
        <v>11</v>
      </c>
      <c r="E3391" t="s">
        <v>434</v>
      </c>
      <c r="F3391">
        <v>408</v>
      </c>
      <c r="G3391">
        <v>0.72668112798264639</v>
      </c>
      <c r="H3391">
        <v>10340.752020323251</v>
      </c>
      <c r="I3391">
        <v>2.112165968246309</v>
      </c>
      <c r="K3391" s="2" t="s">
        <v>974</v>
      </c>
      <c r="L3391" s="2">
        <f t="shared" ref="L3391" si="19489" xml:space="preserve"> INTERCEPT(F3389:F3396,$C3389:$C3396)</f>
        <v>289.71428571428572</v>
      </c>
      <c r="M3391" s="2">
        <f t="shared" ref="M3391" si="19490" xml:space="preserve"> INTERCEPT(G3389:G3396,$C3389:$C3396)</f>
        <v>0.63273929275743612</v>
      </c>
      <c r="N3391" s="2">
        <f t="shared" ref="N3391" si="19491" xml:space="preserve"> INTERCEPT(H3389:H3396,$C3389:$C3396)</f>
        <v>11250.093197066046</v>
      </c>
      <c r="O3391" s="2">
        <f t="shared" ref="O3391" si="19492" xml:space="preserve"> INTERCEPT(I3389:I3396,$C3389:$C3396)</f>
        <v>1.8842177060700198</v>
      </c>
      <c r="X3391" s="5"/>
      <c r="Y3391" s="6"/>
      <c r="Z3391" s="5"/>
      <c r="AA3391" s="5"/>
      <c r="AB3391" s="5"/>
      <c r="AC3391" s="5"/>
      <c r="AD3391" s="5"/>
      <c r="AE3391" s="5"/>
      <c r="AF3391" s="5"/>
      <c r="AG3391" s="5"/>
      <c r="AH3391" s="5"/>
    </row>
    <row r="3392" spans="1:34" ht="16" x14ac:dyDescent="0.2">
      <c r="A3392" s="1">
        <v>3387</v>
      </c>
      <c r="B3392">
        <v>198835</v>
      </c>
      <c r="C3392">
        <v>5</v>
      </c>
      <c r="D3392" t="s">
        <v>12</v>
      </c>
      <c r="E3392" t="s">
        <v>434</v>
      </c>
      <c r="F3392">
        <v>491</v>
      </c>
      <c r="G3392">
        <v>0.71588366890380317</v>
      </c>
      <c r="H3392">
        <v>10971.081736872829</v>
      </c>
      <c r="I3392">
        <v>2.053478909988852</v>
      </c>
      <c r="K3392" s="2" t="s">
        <v>1405</v>
      </c>
      <c r="L3392" s="2">
        <f t="shared" ref="L3392:O3392" si="19493" xml:space="preserve"> L3391 + (11*L3390)</f>
        <v>606.35714285714289</v>
      </c>
      <c r="M3392" s="2">
        <f t="shared" si="19493"/>
        <v>0.76337934397484808</v>
      </c>
      <c r="N3392" s="2">
        <f t="shared" si="19493"/>
        <v>10252.269457504757</v>
      </c>
      <c r="O3392" s="2">
        <f t="shared" si="19493"/>
        <v>2.2141575290889772</v>
      </c>
      <c r="X3392" s="5"/>
      <c r="Y3392" s="6"/>
      <c r="Z3392" s="5"/>
      <c r="AA3392" s="5"/>
      <c r="AB3392" s="5"/>
      <c r="AC3392" s="5"/>
      <c r="AD3392" s="5"/>
      <c r="AE3392" s="5"/>
      <c r="AF3392" s="5"/>
      <c r="AG3392" s="5"/>
      <c r="AH3392" s="5"/>
    </row>
    <row r="3393" spans="1:34" ht="16" x14ac:dyDescent="0.2">
      <c r="A3393" s="1">
        <v>3388</v>
      </c>
      <c r="B3393">
        <v>198835</v>
      </c>
      <c r="C3393">
        <v>4</v>
      </c>
      <c r="D3393" t="s">
        <v>13</v>
      </c>
      <c r="E3393" t="s">
        <v>434</v>
      </c>
      <c r="F3393">
        <v>448</v>
      </c>
      <c r="G3393">
        <v>0.63583815028901736</v>
      </c>
      <c r="H3393">
        <v>9969.3758728429639</v>
      </c>
      <c r="I3393">
        <v>1.835682858565264</v>
      </c>
      <c r="K3393" s="2" t="s">
        <v>976</v>
      </c>
      <c r="L3393" s="2">
        <f t="shared" ref="L3393" si="19494" xml:space="preserve"> (L3392 - F3396) / F3396</f>
        <v>0.83744588744588755</v>
      </c>
      <c r="M3393" s="2">
        <f t="shared" ref="M3393" si="19495" xml:space="preserve"> (M3392 - G3396) / G3396</f>
        <v>0.2312570064110453</v>
      </c>
      <c r="N3393" s="2">
        <f t="shared" ref="N3393" si="19496" xml:space="preserve"> (N3392 - H3396) / H3396</f>
        <v>-0.10529509840071538</v>
      </c>
      <c r="O3393" s="2">
        <f t="shared" ref="O3393" si="19497" xml:space="preserve"> (O3392 - I3396) / I3396</f>
        <v>0.17883310592431431</v>
      </c>
      <c r="X3393" s="5"/>
      <c r="Y3393" s="6"/>
      <c r="Z3393" s="5"/>
      <c r="AA3393" s="5"/>
      <c r="AB3393" s="5"/>
      <c r="AC3393" s="5"/>
      <c r="AD3393" s="5"/>
      <c r="AE3393" s="5"/>
      <c r="AF3393" s="5"/>
      <c r="AG3393" s="5"/>
      <c r="AH3393" s="5"/>
    </row>
    <row r="3394" spans="1:34" ht="16" x14ac:dyDescent="0.2">
      <c r="A3394" s="1">
        <v>3389</v>
      </c>
      <c r="B3394">
        <v>198835</v>
      </c>
      <c r="C3394">
        <v>3</v>
      </c>
      <c r="D3394" t="s">
        <v>14</v>
      </c>
      <c r="E3394" t="s">
        <v>434</v>
      </c>
      <c r="F3394">
        <v>347</v>
      </c>
      <c r="G3394">
        <v>0.76129032258064511</v>
      </c>
      <c r="H3394">
        <v>11279.202932354459</v>
      </c>
      <c r="I3394">
        <v>2.0283122637344642</v>
      </c>
      <c r="K3394" s="2" t="s">
        <v>977</v>
      </c>
      <c r="L3394" s="2">
        <f t="shared" ref="L3394" si="19498">IF(L3389&lt;=$L$1,1,0)</f>
        <v>0</v>
      </c>
      <c r="M3394" s="2">
        <f t="shared" ref="M3394" si="19499">IF(M3389&lt;=$M$1,1,0)</f>
        <v>1</v>
      </c>
      <c r="N3394" s="2">
        <f t="shared" ref="N3394" si="19500">IF(N3389&lt;=$N$1,1,0)</f>
        <v>0</v>
      </c>
      <c r="O3394" s="2">
        <f t="shared" ref="O3394" si="19501">IF(O3389&lt;=$O$1,1,0)</f>
        <v>0</v>
      </c>
      <c r="X3394" s="5" t="s">
        <v>977</v>
      </c>
      <c r="Y3394" s="5">
        <f t="shared" ref="Y3394" ca="1" si="19502">IF(L3389&lt;=$Y$1,1,0)</f>
        <v>0</v>
      </c>
      <c r="Z3394" s="5">
        <f t="shared" ref="Z3394" ca="1" si="19503">IF(M3389&lt;=$Z$1,1,0)</f>
        <v>0</v>
      </c>
      <c r="AA3394" s="5">
        <f t="shared" ref="AA3394" ca="1" si="19504">IF(N3389&lt;=$AA$1,1,0)</f>
        <v>1</v>
      </c>
      <c r="AB3394" s="5">
        <f t="shared" ref="AB3394" ca="1" si="19505">IF(O3389&lt;=$AB$1,1,0)</f>
        <v>0</v>
      </c>
      <c r="AC3394" s="5"/>
      <c r="AD3394" s="5"/>
      <c r="AE3394" s="5"/>
      <c r="AF3394" s="5"/>
      <c r="AG3394" s="5"/>
      <c r="AH3394" s="5"/>
    </row>
    <row r="3395" spans="1:34" ht="16" x14ac:dyDescent="0.2">
      <c r="A3395" s="1">
        <v>3390</v>
      </c>
      <c r="B3395">
        <v>198835</v>
      </c>
      <c r="C3395">
        <v>2</v>
      </c>
      <c r="D3395" t="s">
        <v>15</v>
      </c>
      <c r="E3395" t="s">
        <v>434</v>
      </c>
      <c r="F3395">
        <v>311</v>
      </c>
      <c r="G3395">
        <v>0.62310030395136773</v>
      </c>
      <c r="H3395">
        <v>11141.488499418299</v>
      </c>
      <c r="I3395">
        <v>2.0170328092458729</v>
      </c>
      <c r="K3395" s="2" t="s">
        <v>978</v>
      </c>
      <c r="L3395" s="2">
        <f t="shared" ref="L3395" si="19506">IF(L3389&lt;=$L$2, 1, 0)</f>
        <v>0</v>
      </c>
      <c r="M3395" s="2">
        <f t="shared" ref="M3395" si="19507">IF(M3389&lt;=$M$2, 1, 0)</f>
        <v>1</v>
      </c>
      <c r="N3395" s="2">
        <f t="shared" ref="N3395" si="19508">IF(N3389&lt;=$N$2, 1, 0)</f>
        <v>0</v>
      </c>
      <c r="O3395" s="2">
        <f t="shared" ref="O3395" si="19509">IF(O3389&lt;=$O$2, 1, 0)</f>
        <v>0</v>
      </c>
      <c r="X3395" s="5" t="s">
        <v>978</v>
      </c>
      <c r="Y3395" s="5">
        <f t="shared" ref="Y3395" ca="1" si="19510">IF(L3389&lt;=$Y$2, 1, 0)</f>
        <v>0</v>
      </c>
      <c r="Z3395" s="5">
        <f t="shared" ref="Z3395" ca="1" si="19511">IF(M3389&lt;=$Z$2, 1, 0)</f>
        <v>0</v>
      </c>
      <c r="AA3395" s="5">
        <f t="shared" ref="AA3395" ca="1" si="19512">IF(N3389&lt;=$AA$2, 1, 0)</f>
        <v>0</v>
      </c>
      <c r="AB3395" s="5">
        <f t="shared" ref="AB3395" ca="1" si="19513">IF(O3389&lt;=$AB$2, 1, 0)</f>
        <v>0</v>
      </c>
      <c r="AC3395" s="5"/>
      <c r="AD3395" s="5" t="s">
        <v>1952</v>
      </c>
      <c r="AE3395" s="5">
        <f t="shared" ref="AE3395" ca="1" si="19514" xml:space="preserve"> Y3394+Y3395+Y3396</f>
        <v>0</v>
      </c>
      <c r="AF3395" s="5">
        <f t="shared" ref="AF3395" ca="1" si="19515">Z3394+Z3395+Z3396</f>
        <v>0</v>
      </c>
      <c r="AG3395" s="5">
        <f t="shared" ref="AG3395" ca="1" si="19516">AA3394+AA3395+AA3396</f>
        <v>2</v>
      </c>
      <c r="AH3395" s="5">
        <f t="shared" ref="AH3395" ca="1" si="19517">AB3394+AB3395+AB3396</f>
        <v>0</v>
      </c>
    </row>
    <row r="3396" spans="1:34" ht="16" x14ac:dyDescent="0.2">
      <c r="A3396" s="1">
        <v>3391</v>
      </c>
      <c r="B3396">
        <v>198835</v>
      </c>
      <c r="C3396">
        <v>1</v>
      </c>
      <c r="D3396" t="s">
        <v>16</v>
      </c>
      <c r="E3396" t="s">
        <v>434</v>
      </c>
      <c r="F3396">
        <v>330</v>
      </c>
      <c r="G3396">
        <v>0.62</v>
      </c>
      <c r="H3396">
        <v>11458.82786511936</v>
      </c>
      <c r="I3396">
        <v>1.87826208643239</v>
      </c>
      <c r="K3396" s="2" t="s">
        <v>979</v>
      </c>
      <c r="L3396" s="2">
        <f t="shared" ref="L3396" si="19518">IF(L3393&lt;=$L$1, 1,0)</f>
        <v>0</v>
      </c>
      <c r="M3396" s="2">
        <f t="shared" ref="M3396" si="19519">IF(M3393&lt;=$M$1, 1,0)</f>
        <v>1</v>
      </c>
      <c r="N3396" s="2">
        <f t="shared" ref="N3396" si="19520">IF(N3393&lt;=$N$1, 1,0)</f>
        <v>1</v>
      </c>
      <c r="O3396" s="2">
        <f t="shared" ref="O3396" si="19521">IF(O3393&lt;=$O$1, 1,0)</f>
        <v>0</v>
      </c>
      <c r="X3396" s="5" t="s">
        <v>979</v>
      </c>
      <c r="Y3396" s="5">
        <f t="shared" ref="Y3396" ca="1" si="19522">IF(L3393&lt;=$Y$1, 1,0)</f>
        <v>0</v>
      </c>
      <c r="Z3396" s="5">
        <f t="shared" ref="Z3396" ca="1" si="19523">IF(M3393&lt;=$Z$1, 1,0)</f>
        <v>0</v>
      </c>
      <c r="AA3396" s="5">
        <f t="shared" ref="AA3396" ca="1" si="19524">IF(N3393&lt;=$AA$1, 1,0)</f>
        <v>1</v>
      </c>
      <c r="AB3396" s="5">
        <f t="shared" ref="AB3396" ca="1" si="19525">IF(O3393&lt;=$AB$1, 1,0)</f>
        <v>0</v>
      </c>
      <c r="AC3396" s="5"/>
      <c r="AD3396" s="5" t="s">
        <v>1953</v>
      </c>
      <c r="AE3396" s="5"/>
      <c r="AF3396" s="5"/>
      <c r="AG3396" s="5"/>
      <c r="AH3396" s="5">
        <f t="shared" ref="AH3396" ca="1" si="19526">AE3395+AF3395+AG3395+AH3395</f>
        <v>2</v>
      </c>
    </row>
    <row r="3397" spans="1:34" ht="16" x14ac:dyDescent="0.2">
      <c r="A3397" s="1">
        <v>3392</v>
      </c>
      <c r="B3397">
        <v>226231</v>
      </c>
      <c r="C3397">
        <v>8</v>
      </c>
      <c r="D3397" t="s">
        <v>8</v>
      </c>
      <c r="E3397" t="s">
        <v>435</v>
      </c>
      <c r="F3397">
        <v>362</v>
      </c>
      <c r="G3397">
        <v>0.76221498371335505</v>
      </c>
      <c r="H3397">
        <v>14799.01044158418</v>
      </c>
      <c r="I3397">
        <v>0.41222118336980429</v>
      </c>
      <c r="K3397" s="2" t="s">
        <v>972</v>
      </c>
      <c r="L3397" s="4">
        <f t="shared" ref="L3397" si="19527" xml:space="preserve"> (F3397 - F3404) / F3404</f>
        <v>0</v>
      </c>
      <c r="M3397" s="4">
        <f t="shared" ref="M3397" si="19528" xml:space="preserve"> (G3397 - G3404) / G3404</f>
        <v>-2.8001075815079348E-2</v>
      </c>
      <c r="N3397" s="4">
        <f t="shared" ref="N3397" si="19529" xml:space="preserve"> (H3397 - H3404) / H3404</f>
        <v>0.45839774377917203</v>
      </c>
      <c r="O3397" s="4">
        <f t="shared" ref="O3397" si="19530" xml:space="preserve"> (I3397 - I3404) / I3404</f>
        <v>1.0354683505423619</v>
      </c>
      <c r="X3397" s="5"/>
      <c r="Y3397" s="6"/>
      <c r="Z3397" s="5"/>
      <c r="AA3397" s="5"/>
      <c r="AB3397" s="5"/>
      <c r="AC3397" s="5"/>
      <c r="AD3397" s="5"/>
      <c r="AE3397" s="5"/>
      <c r="AF3397" s="5"/>
      <c r="AG3397" s="5"/>
      <c r="AH3397" s="5"/>
    </row>
    <row r="3398" spans="1:34" ht="16" x14ac:dyDescent="0.2">
      <c r="A3398" s="1">
        <v>3393</v>
      </c>
      <c r="B3398">
        <v>226231</v>
      </c>
      <c r="C3398">
        <v>7</v>
      </c>
      <c r="D3398" t="s">
        <v>10</v>
      </c>
      <c r="E3398" t="s">
        <v>435</v>
      </c>
      <c r="F3398">
        <v>335</v>
      </c>
      <c r="G3398">
        <v>0.78472222222222221</v>
      </c>
      <c r="H3398">
        <v>13827.36159693735</v>
      </c>
      <c r="I3398">
        <v>0.41252429955266717</v>
      </c>
      <c r="K3398" s="2" t="s">
        <v>973</v>
      </c>
      <c r="L3398" s="2">
        <f t="shared" ref="L3398" si="19531" xml:space="preserve"> SLOPE(F3397:F3404, $C3397:$C3404)</f>
        <v>-2.1428571428571428</v>
      </c>
      <c r="M3398" s="2">
        <f t="shared" ref="M3398" si="19532" xml:space="preserve"> SLOPE(G3397:G3404, $C3397:$C3404)</f>
        <v>-1.1757324584597762E-4</v>
      </c>
      <c r="N3398" s="2">
        <f t="shared" ref="N3398" si="19533" xml:space="preserve"> SLOPE(H3397:H3404, $C3397:$C3404)</f>
        <v>607.23479518622389</v>
      </c>
      <c r="O3398" s="2">
        <f t="shared" ref="O3398" si="19534" xml:space="preserve"> SLOPE(I3397:I3404, $C3397:$C3404)</f>
        <v>2.8816160169373019E-2</v>
      </c>
      <c r="X3398" s="5"/>
      <c r="Y3398" s="6"/>
      <c r="Z3398" s="5"/>
      <c r="AA3398" s="5"/>
      <c r="AB3398" s="5"/>
      <c r="AC3398" s="5"/>
      <c r="AD3398" s="5"/>
      <c r="AE3398" s="5"/>
      <c r="AF3398" s="5"/>
      <c r="AG3398" s="5"/>
      <c r="AH3398" s="5"/>
    </row>
    <row r="3399" spans="1:34" ht="16" x14ac:dyDescent="0.2">
      <c r="A3399" s="1">
        <v>3394</v>
      </c>
      <c r="B3399">
        <v>226231</v>
      </c>
      <c r="C3399">
        <v>6</v>
      </c>
      <c r="D3399" t="s">
        <v>11</v>
      </c>
      <c r="E3399" t="s">
        <v>435</v>
      </c>
      <c r="F3399">
        <v>321</v>
      </c>
      <c r="G3399">
        <v>0.81853281853281856</v>
      </c>
      <c r="H3399">
        <v>12778.99463914226</v>
      </c>
      <c r="I3399">
        <v>0.39730481621040958</v>
      </c>
      <c r="K3399" s="2" t="s">
        <v>974</v>
      </c>
      <c r="L3399" s="2">
        <f t="shared" ref="L3399" si="19535" xml:space="preserve"> INTERCEPT(F3397:F3404,$C3397:$C3404)</f>
        <v>343.14285714285717</v>
      </c>
      <c r="M3399" s="2">
        <f t="shared" ref="M3399" si="19536" xml:space="preserve"> INTERCEPT(G3397:G3404,$C3397:$C3404)</f>
        <v>0.77784954314337851</v>
      </c>
      <c r="N3399" s="2">
        <f t="shared" ref="N3399" si="19537" xml:space="preserve"> INTERCEPT(H3397:H3404,$C3397:$C3404)</f>
        <v>9608.7430659844922</v>
      </c>
      <c r="O3399" s="2">
        <f t="shared" ref="O3399" si="19538" xml:space="preserve"> INTERCEPT(I3397:I3404,$C3397:$C3404)</f>
        <v>0.21219673571986633</v>
      </c>
      <c r="X3399" s="5"/>
      <c r="Y3399" s="6"/>
      <c r="Z3399" s="5"/>
      <c r="AA3399" s="5"/>
      <c r="AB3399" s="5"/>
      <c r="AC3399" s="5"/>
      <c r="AD3399" s="5"/>
      <c r="AE3399" s="5"/>
      <c r="AF3399" s="5"/>
      <c r="AG3399" s="5"/>
      <c r="AH3399" s="5"/>
    </row>
    <row r="3400" spans="1:34" ht="16" x14ac:dyDescent="0.2">
      <c r="A3400" s="1">
        <v>3395</v>
      </c>
      <c r="B3400">
        <v>226231</v>
      </c>
      <c r="C3400">
        <v>5</v>
      </c>
      <c r="D3400" t="s">
        <v>12</v>
      </c>
      <c r="E3400" t="s">
        <v>435</v>
      </c>
      <c r="F3400">
        <v>280</v>
      </c>
      <c r="G3400">
        <v>0.78021978021978022</v>
      </c>
      <c r="H3400">
        <v>11911.60210063991</v>
      </c>
      <c r="I3400">
        <v>0.37702361393453571</v>
      </c>
      <c r="K3400" s="2" t="s">
        <v>1406</v>
      </c>
      <c r="L3400" s="2">
        <f t="shared" ref="L3400:O3400" si="19539" xml:space="preserve"> L3399 + (11*L3398)</f>
        <v>319.57142857142861</v>
      </c>
      <c r="M3400" s="2">
        <f t="shared" si="19539"/>
        <v>0.77655623743907276</v>
      </c>
      <c r="N3400" s="2">
        <f t="shared" si="19539"/>
        <v>16288.325813032956</v>
      </c>
      <c r="O3400" s="2">
        <f t="shared" si="19539"/>
        <v>0.52917449758296953</v>
      </c>
      <c r="X3400" s="5"/>
      <c r="Y3400" s="6"/>
      <c r="Z3400" s="5"/>
      <c r="AA3400" s="5"/>
      <c r="AB3400" s="5"/>
      <c r="AC3400" s="5"/>
      <c r="AD3400" s="5"/>
      <c r="AE3400" s="5"/>
      <c r="AF3400" s="5"/>
      <c r="AG3400" s="5"/>
      <c r="AH3400" s="5"/>
    </row>
    <row r="3401" spans="1:34" ht="16" x14ac:dyDescent="0.2">
      <c r="A3401" s="1">
        <v>3396</v>
      </c>
      <c r="B3401">
        <v>226231</v>
      </c>
      <c r="C3401">
        <v>4</v>
      </c>
      <c r="D3401" t="s">
        <v>13</v>
      </c>
      <c r="E3401" t="s">
        <v>435</v>
      </c>
      <c r="F3401">
        <v>302</v>
      </c>
      <c r="G3401">
        <v>0.69254658385093171</v>
      </c>
      <c r="H3401">
        <v>12806.29587934705</v>
      </c>
      <c r="I3401">
        <v>0.32935023882826969</v>
      </c>
      <c r="K3401" s="2" t="s">
        <v>976</v>
      </c>
      <c r="L3401" s="2">
        <f t="shared" ref="L3401" si="19540" xml:space="preserve"> (L3400 - F3404) / F3404</f>
        <v>-0.11720599842146792</v>
      </c>
      <c r="M3401" s="2">
        <f t="shared" ref="M3401" si="19541" xml:space="preserve"> (M3400 - G3404) / G3404</f>
        <v>-9.7126880364118134E-3</v>
      </c>
      <c r="N3401" s="2">
        <f t="shared" ref="N3401" si="19542" xml:space="preserve"> (N3400 - H3404) / H3404</f>
        <v>0.60516527165342282</v>
      </c>
      <c r="O3401" s="2">
        <f t="shared" ref="O3401" si="19543" xml:space="preserve"> (O3400 - I3404) / I3404</f>
        <v>1.6129611606543903</v>
      </c>
      <c r="X3401" s="5"/>
      <c r="Y3401" s="6"/>
      <c r="Z3401" s="5"/>
      <c r="AA3401" s="5"/>
      <c r="AB3401" s="5"/>
      <c r="AC3401" s="5"/>
      <c r="AD3401" s="5"/>
      <c r="AE3401" s="5"/>
      <c r="AF3401" s="5"/>
      <c r="AG3401" s="5"/>
      <c r="AH3401" s="5"/>
    </row>
    <row r="3402" spans="1:34" ht="16" x14ac:dyDescent="0.2">
      <c r="A3402" s="1">
        <v>3397</v>
      </c>
      <c r="B3402">
        <v>226231</v>
      </c>
      <c r="C3402">
        <v>3</v>
      </c>
      <c r="D3402" t="s">
        <v>14</v>
      </c>
      <c r="E3402" t="s">
        <v>435</v>
      </c>
      <c r="F3402">
        <v>367</v>
      </c>
      <c r="G3402">
        <v>0.82885906040268453</v>
      </c>
      <c r="H3402">
        <v>12083.051723283619</v>
      </c>
      <c r="I3402">
        <v>0.33524775724582689</v>
      </c>
      <c r="K3402" s="2" t="s">
        <v>977</v>
      </c>
      <c r="L3402" s="2">
        <f t="shared" ref="L3402" si="19544">IF(L3397&lt;=$L$1,1,0)</f>
        <v>1</v>
      </c>
      <c r="M3402" s="2">
        <f t="shared" ref="M3402" si="19545">IF(M3397&lt;=$M$1,1,0)</f>
        <v>1</v>
      </c>
      <c r="N3402" s="2">
        <f t="shared" ref="N3402" si="19546">IF(N3397&lt;=$N$1,1,0)</f>
        <v>0</v>
      </c>
      <c r="O3402" s="2">
        <f t="shared" ref="O3402" si="19547">IF(O3397&lt;=$O$1,1,0)</f>
        <v>0</v>
      </c>
      <c r="X3402" s="5" t="s">
        <v>977</v>
      </c>
      <c r="Y3402" s="5">
        <f t="shared" ref="Y3402" ca="1" si="19548">IF(L3397&lt;=$Y$1,1,0)</f>
        <v>0</v>
      </c>
      <c r="Z3402" s="5">
        <f t="shared" ref="Z3402" ca="1" si="19549">IF(M3397&lt;=$Z$1,1,0)</f>
        <v>0</v>
      </c>
      <c r="AA3402" s="5">
        <f t="shared" ref="AA3402" ca="1" si="19550">IF(N3397&lt;=$AA$1,1,0)</f>
        <v>0</v>
      </c>
      <c r="AB3402" s="5">
        <f t="shared" ref="AB3402" ca="1" si="19551">IF(O3397&lt;=$AB$1,1,0)</f>
        <v>0</v>
      </c>
      <c r="AC3402" s="5"/>
      <c r="AD3402" s="5"/>
      <c r="AE3402" s="5"/>
      <c r="AF3402" s="5"/>
      <c r="AG3402" s="5"/>
      <c r="AH3402" s="5"/>
    </row>
    <row r="3403" spans="1:34" ht="16" x14ac:dyDescent="0.2">
      <c r="A3403" s="1">
        <v>3398</v>
      </c>
      <c r="B3403">
        <v>226231</v>
      </c>
      <c r="C3403">
        <v>2</v>
      </c>
      <c r="D3403" t="s">
        <v>15</v>
      </c>
      <c r="E3403" t="s">
        <v>435</v>
      </c>
      <c r="F3403">
        <v>339</v>
      </c>
      <c r="G3403">
        <v>0.76729559748427678</v>
      </c>
      <c r="H3403">
        <v>10376.636083258751</v>
      </c>
      <c r="I3403">
        <v>0.26876465993963827</v>
      </c>
      <c r="K3403" s="2" t="s">
        <v>978</v>
      </c>
      <c r="L3403" s="2">
        <f t="shared" ref="L3403" si="19552">IF(L3397&lt;=$L$2, 1, 0)</f>
        <v>1</v>
      </c>
      <c r="M3403" s="2">
        <f t="shared" ref="M3403" si="19553">IF(M3397&lt;=$M$2, 1, 0)</f>
        <v>1</v>
      </c>
      <c r="N3403" s="2">
        <f t="shared" ref="N3403" si="19554">IF(N3397&lt;=$N$2, 1, 0)</f>
        <v>0</v>
      </c>
      <c r="O3403" s="2">
        <f t="shared" ref="O3403" si="19555">IF(O3397&lt;=$O$2, 1, 0)</f>
        <v>0</v>
      </c>
      <c r="X3403" s="5" t="s">
        <v>978</v>
      </c>
      <c r="Y3403" s="5">
        <f t="shared" ref="Y3403" ca="1" si="19556">IF(L3397&lt;=$Y$2, 1, 0)</f>
        <v>0</v>
      </c>
      <c r="Z3403" s="5">
        <f t="shared" ref="Z3403" ca="1" si="19557">IF(M3397&lt;=$Z$2, 1, 0)</f>
        <v>0</v>
      </c>
      <c r="AA3403" s="5">
        <f t="shared" ref="AA3403" ca="1" si="19558">IF(N3397&lt;=$AA$2, 1, 0)</f>
        <v>0</v>
      </c>
      <c r="AB3403" s="5">
        <f t="shared" ref="AB3403" ca="1" si="19559">IF(O3397&lt;=$AB$2, 1, 0)</f>
        <v>0</v>
      </c>
      <c r="AC3403" s="5"/>
      <c r="AD3403" s="5" t="s">
        <v>1952</v>
      </c>
      <c r="AE3403" s="5">
        <f t="shared" ref="AE3403" ca="1" si="19560" xml:space="preserve"> Y3402+Y3403+Y3404</f>
        <v>0</v>
      </c>
      <c r="AF3403" s="5">
        <f t="shared" ref="AF3403" ca="1" si="19561">Z3402+Z3403+Z3404</f>
        <v>0</v>
      </c>
      <c r="AG3403" s="5">
        <f t="shared" ref="AG3403" ca="1" si="19562">AA3402+AA3403+AA3404</f>
        <v>0</v>
      </c>
      <c r="AH3403" s="5">
        <f t="shared" ref="AH3403" ca="1" si="19563">AB3402+AB3403+AB3404</f>
        <v>0</v>
      </c>
    </row>
    <row r="3404" spans="1:34" ht="16" x14ac:dyDescent="0.2">
      <c r="A3404" s="1">
        <v>3399</v>
      </c>
      <c r="B3404">
        <v>226231</v>
      </c>
      <c r="C3404">
        <v>1</v>
      </c>
      <c r="D3404" t="s">
        <v>16</v>
      </c>
      <c r="E3404" t="s">
        <v>435</v>
      </c>
      <c r="F3404">
        <v>362</v>
      </c>
      <c r="G3404">
        <v>0.78417266187050361</v>
      </c>
      <c r="H3404">
        <v>10147.44469038689</v>
      </c>
      <c r="I3404">
        <v>0.2025190827752078</v>
      </c>
      <c r="K3404" s="2" t="s">
        <v>979</v>
      </c>
      <c r="L3404" s="2">
        <f t="shared" ref="L3404" si="19564">IF(L3401&lt;=$L$1, 1,0)</f>
        <v>1</v>
      </c>
      <c r="M3404" s="2">
        <f t="shared" ref="M3404" si="19565">IF(M3401&lt;=$M$1, 1,0)</f>
        <v>1</v>
      </c>
      <c r="N3404" s="2">
        <f t="shared" ref="N3404" si="19566">IF(N3401&lt;=$N$1, 1,0)</f>
        <v>0</v>
      </c>
      <c r="O3404" s="2">
        <f t="shared" ref="O3404" si="19567">IF(O3401&lt;=$O$1, 1,0)</f>
        <v>0</v>
      </c>
      <c r="X3404" s="5" t="s">
        <v>979</v>
      </c>
      <c r="Y3404" s="5">
        <f t="shared" ref="Y3404" ca="1" si="19568">IF(L3401&lt;=$Y$1, 1,0)</f>
        <v>0</v>
      </c>
      <c r="Z3404" s="5">
        <f t="shared" ref="Z3404" ca="1" si="19569">IF(M3401&lt;=$Z$1, 1,0)</f>
        <v>0</v>
      </c>
      <c r="AA3404" s="5">
        <f t="shared" ref="AA3404" ca="1" si="19570">IF(N3401&lt;=$AA$1, 1,0)</f>
        <v>0</v>
      </c>
      <c r="AB3404" s="5">
        <f t="shared" ref="AB3404" ca="1" si="19571">IF(O3401&lt;=$AB$1, 1,0)</f>
        <v>0</v>
      </c>
      <c r="AC3404" s="5"/>
      <c r="AD3404" s="5" t="s">
        <v>1953</v>
      </c>
      <c r="AE3404" s="5"/>
      <c r="AF3404" s="5"/>
      <c r="AG3404" s="5"/>
      <c r="AH3404" s="5">
        <f t="shared" ref="AH3404" ca="1" si="19572">AE3403+AF3403+AG3403+AH3403</f>
        <v>0</v>
      </c>
    </row>
    <row r="3405" spans="1:34" ht="16" x14ac:dyDescent="0.2">
      <c r="A3405" s="1">
        <v>3400</v>
      </c>
      <c r="B3405">
        <v>209056</v>
      </c>
      <c r="C3405">
        <v>8</v>
      </c>
      <c r="D3405" t="s">
        <v>8</v>
      </c>
      <c r="E3405" t="s">
        <v>436</v>
      </c>
      <c r="F3405">
        <v>507</v>
      </c>
      <c r="G3405">
        <v>0.85943060498220636</v>
      </c>
      <c r="H3405">
        <v>23014.682217228961</v>
      </c>
      <c r="I3405">
        <v>1.932704117348329</v>
      </c>
      <c r="K3405" s="2" t="s">
        <v>972</v>
      </c>
      <c r="L3405" s="4">
        <f t="shared" ref="L3405" si="19573" xml:space="preserve"> (F3405 - F3412) / F3412</f>
        <v>-8.1521739130434784E-2</v>
      </c>
      <c r="M3405" s="4">
        <f t="shared" ref="M3405" si="19574" xml:space="preserve"> (G3405 - G3412) / G3412</f>
        <v>-3.1740193642020714E-2</v>
      </c>
      <c r="N3405" s="4">
        <f t="shared" ref="N3405" si="19575" xml:space="preserve"> (H3405 - H3412) / H3412</f>
        <v>9.0940102744700546E-2</v>
      </c>
      <c r="O3405" s="4">
        <f t="shared" ref="O3405" si="19576" xml:space="preserve"> (I3405 - I3412) / I3412</f>
        <v>0.20647233409388308</v>
      </c>
      <c r="X3405" s="5"/>
      <c r="Y3405" s="6"/>
      <c r="Z3405" s="5"/>
      <c r="AA3405" s="5"/>
      <c r="AB3405" s="5"/>
      <c r="AC3405" s="5"/>
      <c r="AD3405" s="5"/>
      <c r="AE3405" s="5"/>
      <c r="AF3405" s="5"/>
      <c r="AG3405" s="5"/>
      <c r="AH3405" s="5"/>
    </row>
    <row r="3406" spans="1:34" ht="16" x14ac:dyDescent="0.2">
      <c r="A3406" s="1">
        <v>3401</v>
      </c>
      <c r="B3406">
        <v>209056</v>
      </c>
      <c r="C3406">
        <v>7</v>
      </c>
      <c r="D3406" t="s">
        <v>10</v>
      </c>
      <c r="E3406" t="s">
        <v>436</v>
      </c>
      <c r="F3406">
        <v>562</v>
      </c>
      <c r="G3406">
        <v>0.81523809523809521</v>
      </c>
      <c r="H3406">
        <v>23188.40416201569</v>
      </c>
      <c r="I3406">
        <v>1.910083814647084</v>
      </c>
      <c r="K3406" s="2" t="s">
        <v>973</v>
      </c>
      <c r="L3406" s="2">
        <f t="shared" ref="L3406" si="19577" xml:space="preserve"> SLOPE(F3405:F3412, $C3405:$C3412)</f>
        <v>-1.5357142857142858</v>
      </c>
      <c r="M3406" s="2">
        <f t="shared" ref="M3406" si="19578" xml:space="preserve"> SLOPE(G3405:G3412, $C3405:$C3412)</f>
        <v>-5.6212097401362564E-3</v>
      </c>
      <c r="N3406" s="2">
        <f t="shared" ref="N3406" si="19579" xml:space="preserve"> SLOPE(H3405:H3412, $C3405:$C3412)</f>
        <v>290.81920781073575</v>
      </c>
      <c r="O3406" s="2">
        <f t="shared" ref="O3406" si="19580" xml:space="preserve"> SLOPE(I3405:I3412, $C3405:$C3412)</f>
        <v>3.2215067001442887E-2</v>
      </c>
      <c r="X3406" s="5"/>
      <c r="Y3406" s="6"/>
      <c r="Z3406" s="5"/>
      <c r="AA3406" s="5"/>
      <c r="AB3406" s="5"/>
      <c r="AC3406" s="5"/>
      <c r="AD3406" s="5"/>
      <c r="AE3406" s="5"/>
      <c r="AF3406" s="5"/>
      <c r="AG3406" s="5"/>
      <c r="AH3406" s="5"/>
    </row>
    <row r="3407" spans="1:34" ht="16" x14ac:dyDescent="0.2">
      <c r="A3407" s="1">
        <v>3402</v>
      </c>
      <c r="B3407">
        <v>209056</v>
      </c>
      <c r="C3407">
        <v>6</v>
      </c>
      <c r="D3407" t="s">
        <v>11</v>
      </c>
      <c r="E3407" t="s">
        <v>436</v>
      </c>
      <c r="F3407">
        <v>526</v>
      </c>
      <c r="G3407">
        <v>0.82608695652173914</v>
      </c>
      <c r="H3407">
        <v>21600.7736094918</v>
      </c>
      <c r="I3407">
        <v>1.810575788607619</v>
      </c>
      <c r="K3407" s="2" t="s">
        <v>974</v>
      </c>
      <c r="L3407" s="2">
        <f t="shared" ref="L3407" si="19581" xml:space="preserve"> INTERCEPT(F3405:F3412,$C3405:$C3412)</f>
        <v>549.78571428571433</v>
      </c>
      <c r="M3407" s="2">
        <f t="shared" ref="M3407" si="19582" xml:space="preserve"> INTERCEPT(G3405:G3412,$C3405:$C3412)</f>
        <v>0.87186238919381931</v>
      </c>
      <c r="N3407" s="2">
        <f t="shared" ref="N3407" si="19583" xml:space="preserve"> INTERCEPT(H3405:H3412,$C3405:$C3412)</f>
        <v>20920.439059347555</v>
      </c>
      <c r="O3407" s="2">
        <f t="shared" ref="O3407" si="19584" xml:space="preserve"> INTERCEPT(I3405:I3412,$C3405:$C3412)</f>
        <v>1.6560723341719237</v>
      </c>
      <c r="X3407" s="5"/>
      <c r="Y3407" s="6"/>
      <c r="Z3407" s="5"/>
      <c r="AA3407" s="5"/>
      <c r="AB3407" s="5"/>
      <c r="AC3407" s="5"/>
      <c r="AD3407" s="5"/>
      <c r="AE3407" s="5"/>
      <c r="AF3407" s="5"/>
      <c r="AG3407" s="5"/>
      <c r="AH3407" s="5"/>
    </row>
    <row r="3408" spans="1:34" ht="16" x14ac:dyDescent="0.2">
      <c r="A3408" s="1">
        <v>3403</v>
      </c>
      <c r="B3408">
        <v>209056</v>
      </c>
      <c r="C3408">
        <v>5</v>
      </c>
      <c r="D3408" t="s">
        <v>12</v>
      </c>
      <c r="E3408" t="s">
        <v>436</v>
      </c>
      <c r="F3408">
        <v>506</v>
      </c>
      <c r="G3408">
        <v>0.84556574923547401</v>
      </c>
      <c r="H3408">
        <v>23467.842448595118</v>
      </c>
      <c r="I3408">
        <v>1.671026132421902</v>
      </c>
      <c r="K3408" s="2" t="s">
        <v>1407</v>
      </c>
      <c r="L3408" s="2">
        <f t="shared" ref="L3408:O3408" si="19585" xml:space="preserve"> L3407 + (11*L3406)</f>
        <v>532.89285714285722</v>
      </c>
      <c r="M3408" s="2">
        <f t="shared" si="19585"/>
        <v>0.81002908205232049</v>
      </c>
      <c r="N3408" s="2">
        <f t="shared" si="19585"/>
        <v>24119.450345265646</v>
      </c>
      <c r="O3408" s="2">
        <f t="shared" si="19585"/>
        <v>2.0104380711877954</v>
      </c>
      <c r="X3408" s="5"/>
      <c r="Y3408" s="6"/>
      <c r="Z3408" s="5"/>
      <c r="AA3408" s="5"/>
      <c r="AB3408" s="5"/>
      <c r="AC3408" s="5"/>
      <c r="AD3408" s="5"/>
      <c r="AE3408" s="5"/>
      <c r="AF3408" s="5"/>
      <c r="AG3408" s="5"/>
      <c r="AH3408" s="5"/>
    </row>
    <row r="3409" spans="1:34" ht="16" x14ac:dyDescent="0.2">
      <c r="A3409" s="1">
        <v>3404</v>
      </c>
      <c r="B3409">
        <v>209056</v>
      </c>
      <c r="C3409">
        <v>4</v>
      </c>
      <c r="D3409" t="s">
        <v>13</v>
      </c>
      <c r="E3409" t="s">
        <v>436</v>
      </c>
      <c r="F3409">
        <v>654</v>
      </c>
      <c r="G3409">
        <v>0.83274021352313166</v>
      </c>
      <c r="H3409">
        <v>23147.591575477381</v>
      </c>
      <c r="I3409">
        <v>1.858609746058316</v>
      </c>
      <c r="K3409" s="2" t="s">
        <v>976</v>
      </c>
      <c r="L3409" s="2">
        <f t="shared" ref="L3409" si="19586" xml:space="preserve"> (L3408 - F3412) / F3412</f>
        <v>-3.4614389233954303E-2</v>
      </c>
      <c r="M3409" s="2">
        <f t="shared" ref="M3409" si="19587" xml:space="preserve"> (M3408 - G3412) / G3412</f>
        <v>-8.7397402901948001E-2</v>
      </c>
      <c r="N3409" s="2">
        <f t="shared" ref="N3409" si="19588" xml:space="preserve"> (N3408 - H3412) / H3412</f>
        <v>0.14330823208637633</v>
      </c>
      <c r="O3409" s="2">
        <f t="shared" ref="O3409" si="19589" xml:space="preserve"> (O3408 - I3412) / I3412</f>
        <v>0.2549970223196828</v>
      </c>
      <c r="X3409" s="5"/>
      <c r="Y3409" s="6"/>
      <c r="Z3409" s="5"/>
      <c r="AA3409" s="5"/>
      <c r="AB3409" s="5"/>
      <c r="AC3409" s="5"/>
      <c r="AD3409" s="5"/>
      <c r="AE3409" s="5"/>
      <c r="AF3409" s="5"/>
      <c r="AG3409" s="5"/>
      <c r="AH3409" s="5"/>
    </row>
    <row r="3410" spans="1:34" ht="16" x14ac:dyDescent="0.2">
      <c r="A3410" s="1">
        <v>3405</v>
      </c>
      <c r="B3410">
        <v>209056</v>
      </c>
      <c r="C3410">
        <v>3</v>
      </c>
      <c r="D3410" t="s">
        <v>14</v>
      </c>
      <c r="E3410" t="s">
        <v>436</v>
      </c>
      <c r="F3410">
        <v>563</v>
      </c>
      <c r="G3410">
        <v>0.84355179704016914</v>
      </c>
      <c r="H3410">
        <v>20761.18988992435</v>
      </c>
      <c r="I3410">
        <v>1.856537193560305</v>
      </c>
      <c r="K3410" s="2" t="s">
        <v>977</v>
      </c>
      <c r="L3410" s="2">
        <f t="shared" ref="L3410" si="19590">IF(L3405&lt;=$L$1,1,0)</f>
        <v>1</v>
      </c>
      <c r="M3410" s="2">
        <f t="shared" ref="M3410" si="19591">IF(M3405&lt;=$M$1,1,0)</f>
        <v>1</v>
      </c>
      <c r="N3410" s="2">
        <f t="shared" ref="N3410" si="19592">IF(N3405&lt;=$N$1,1,0)</f>
        <v>0</v>
      </c>
      <c r="O3410" s="2">
        <f t="shared" ref="O3410" si="19593">IF(O3405&lt;=$O$1,1,0)</f>
        <v>0</v>
      </c>
      <c r="X3410" s="5" t="s">
        <v>977</v>
      </c>
      <c r="Y3410" s="5">
        <f t="shared" ref="Y3410" ca="1" si="19594">IF(L3405&lt;=$Y$1,1,0)</f>
        <v>0</v>
      </c>
      <c r="Z3410" s="5">
        <f t="shared" ref="Z3410" ca="1" si="19595">IF(M3405&lt;=$Z$1,1,0)</f>
        <v>0</v>
      </c>
      <c r="AA3410" s="5">
        <f t="shared" ref="AA3410" ca="1" si="19596">IF(N3405&lt;=$AA$1,1,0)</f>
        <v>0</v>
      </c>
      <c r="AB3410" s="5">
        <f t="shared" ref="AB3410" ca="1" si="19597">IF(O3405&lt;=$AB$1,1,0)</f>
        <v>0</v>
      </c>
      <c r="AC3410" s="5"/>
      <c r="AD3410" s="5"/>
      <c r="AE3410" s="5"/>
      <c r="AF3410" s="5"/>
      <c r="AG3410" s="5"/>
      <c r="AH3410" s="5"/>
    </row>
    <row r="3411" spans="1:34" ht="16" x14ac:dyDescent="0.2">
      <c r="A3411" s="1">
        <v>3406</v>
      </c>
      <c r="B3411">
        <v>209056</v>
      </c>
      <c r="C3411">
        <v>2</v>
      </c>
      <c r="D3411" t="s">
        <v>15</v>
      </c>
      <c r="E3411" t="s">
        <v>436</v>
      </c>
      <c r="F3411">
        <v>473</v>
      </c>
      <c r="G3411">
        <v>0.8623188405797102</v>
      </c>
      <c r="H3411">
        <v>21556.327733117942</v>
      </c>
      <c r="I3411">
        <v>1.766837805714202</v>
      </c>
      <c r="K3411" s="2" t="s">
        <v>978</v>
      </c>
      <c r="L3411" s="2">
        <f t="shared" ref="L3411" si="19598">IF(L3405&lt;=$L$2, 1, 0)</f>
        <v>1</v>
      </c>
      <c r="M3411" s="2">
        <f t="shared" ref="M3411" si="19599">IF(M3405&lt;=$M$2, 1, 0)</f>
        <v>1</v>
      </c>
      <c r="N3411" s="2">
        <f t="shared" ref="N3411" si="19600">IF(N3405&lt;=$N$2, 1, 0)</f>
        <v>0</v>
      </c>
      <c r="O3411" s="2">
        <f t="shared" ref="O3411" si="19601">IF(O3405&lt;=$O$2, 1, 0)</f>
        <v>0</v>
      </c>
      <c r="X3411" s="5" t="s">
        <v>978</v>
      </c>
      <c r="Y3411" s="5">
        <f t="shared" ref="Y3411" ca="1" si="19602">IF(L3405&lt;=$Y$2, 1, 0)</f>
        <v>0</v>
      </c>
      <c r="Z3411" s="5">
        <f t="shared" ref="Z3411" ca="1" si="19603">IF(M3405&lt;=$Z$2, 1, 0)</f>
        <v>0</v>
      </c>
      <c r="AA3411" s="5">
        <f t="shared" ref="AA3411" ca="1" si="19604">IF(N3405&lt;=$AA$2, 1, 0)</f>
        <v>0</v>
      </c>
      <c r="AB3411" s="5">
        <f t="shared" ref="AB3411" ca="1" si="19605">IF(O3405&lt;=$AB$2, 1, 0)</f>
        <v>0</v>
      </c>
      <c r="AC3411" s="5"/>
      <c r="AD3411" s="5" t="s">
        <v>1952</v>
      </c>
      <c r="AE3411" s="5">
        <f t="shared" ref="AE3411" ca="1" si="19606" xml:space="preserve"> Y3410+Y3411+Y3412</f>
        <v>0</v>
      </c>
      <c r="AF3411" s="5">
        <f t="shared" ref="AF3411" ca="1" si="19607">Z3410+Z3411+Z3412</f>
        <v>1</v>
      </c>
      <c r="AG3411" s="5">
        <f t="shared" ref="AG3411" ca="1" si="19608">AA3410+AA3411+AA3412</f>
        <v>0</v>
      </c>
      <c r="AH3411" s="5">
        <f t="shared" ref="AH3411" ca="1" si="19609">AB3410+AB3411+AB3412</f>
        <v>0</v>
      </c>
    </row>
    <row r="3412" spans="1:34" ht="16" x14ac:dyDescent="0.2">
      <c r="A3412" s="1">
        <v>3407</v>
      </c>
      <c r="B3412">
        <v>209056</v>
      </c>
      <c r="C3412">
        <v>1</v>
      </c>
      <c r="D3412" t="s">
        <v>16</v>
      </c>
      <c r="E3412" t="s">
        <v>436</v>
      </c>
      <c r="F3412">
        <v>552</v>
      </c>
      <c r="G3412">
        <v>0.88760330578512392</v>
      </c>
      <c r="H3412">
        <v>21096.192320115679</v>
      </c>
      <c r="I3412">
        <v>1.601946487069577</v>
      </c>
      <c r="K3412" s="2" t="s">
        <v>979</v>
      </c>
      <c r="L3412" s="2">
        <f t="shared" ref="L3412" si="19610">IF(L3409&lt;=$L$1, 1,0)</f>
        <v>1</v>
      </c>
      <c r="M3412" s="2">
        <f t="shared" ref="M3412" si="19611">IF(M3409&lt;=$M$1, 1,0)</f>
        <v>1</v>
      </c>
      <c r="N3412" s="2">
        <f t="shared" ref="N3412" si="19612">IF(N3409&lt;=$N$1, 1,0)</f>
        <v>0</v>
      </c>
      <c r="O3412" s="2">
        <f t="shared" ref="O3412" si="19613">IF(O3409&lt;=$O$1, 1,0)</f>
        <v>0</v>
      </c>
      <c r="X3412" s="5" t="s">
        <v>979</v>
      </c>
      <c r="Y3412" s="5">
        <f t="shared" ref="Y3412" ca="1" si="19614">IF(L3409&lt;=$Y$1, 1,0)</f>
        <v>0</v>
      </c>
      <c r="Z3412" s="5">
        <f t="shared" ref="Z3412" ca="1" si="19615">IF(M3409&lt;=$Z$1, 1,0)</f>
        <v>1</v>
      </c>
      <c r="AA3412" s="5">
        <f t="shared" ref="AA3412" ca="1" si="19616">IF(N3409&lt;=$AA$1, 1,0)</f>
        <v>0</v>
      </c>
      <c r="AB3412" s="5">
        <f t="shared" ref="AB3412" ca="1" si="19617">IF(O3409&lt;=$AB$1, 1,0)</f>
        <v>0</v>
      </c>
      <c r="AC3412" s="5"/>
      <c r="AD3412" s="5" t="s">
        <v>1953</v>
      </c>
      <c r="AE3412" s="5"/>
      <c r="AF3412" s="5"/>
      <c r="AG3412" s="5"/>
      <c r="AH3412" s="5">
        <f t="shared" ref="AH3412" ca="1" si="19618">AE3411+AF3411+AG3411+AH3411</f>
        <v>1</v>
      </c>
    </row>
    <row r="3413" spans="1:34" ht="16" x14ac:dyDescent="0.2">
      <c r="A3413" s="1">
        <v>3408</v>
      </c>
      <c r="B3413">
        <v>146612</v>
      </c>
      <c r="C3413">
        <v>8</v>
      </c>
      <c r="D3413" t="s">
        <v>8</v>
      </c>
      <c r="E3413" t="s">
        <v>437</v>
      </c>
      <c r="F3413">
        <v>639</v>
      </c>
      <c r="G3413">
        <v>0.84169278996865204</v>
      </c>
      <c r="H3413">
        <v>13831.72749372951</v>
      </c>
      <c r="I3413">
        <v>0.70050904916837342</v>
      </c>
      <c r="K3413" s="2" t="s">
        <v>972</v>
      </c>
      <c r="L3413" s="4">
        <f t="shared" ref="L3413" si="19619" xml:space="preserve"> (F3413 - F3420) / F3420</f>
        <v>-5.0520059435364043E-2</v>
      </c>
      <c r="M3413" s="4">
        <f t="shared" ref="M3413" si="19620" xml:space="preserve"> (G3413 - G3420) / G3420</f>
        <v>3.0758558098049772E-2</v>
      </c>
      <c r="N3413" s="4">
        <f t="shared" ref="N3413" si="19621" xml:space="preserve"> (H3413 - H3420) / H3420</f>
        <v>7.8457719418326452E-2</v>
      </c>
      <c r="O3413" s="4">
        <f t="shared" ref="O3413" si="19622" xml:space="preserve"> (I3413 - I3420) / I3420</f>
        <v>0.81133282925110273</v>
      </c>
      <c r="X3413" s="5"/>
      <c r="Y3413" s="6"/>
      <c r="Z3413" s="5"/>
      <c r="AA3413" s="5"/>
      <c r="AB3413" s="5"/>
      <c r="AC3413" s="5"/>
      <c r="AD3413" s="5"/>
      <c r="AE3413" s="5"/>
      <c r="AF3413" s="5"/>
      <c r="AG3413" s="5"/>
      <c r="AH3413" s="5"/>
    </row>
    <row r="3414" spans="1:34" ht="16" x14ac:dyDescent="0.2">
      <c r="A3414" s="1">
        <v>3409</v>
      </c>
      <c r="B3414">
        <v>146612</v>
      </c>
      <c r="C3414">
        <v>7</v>
      </c>
      <c r="D3414" t="s">
        <v>10</v>
      </c>
      <c r="E3414" t="s">
        <v>437</v>
      </c>
      <c r="F3414">
        <v>645</v>
      </c>
      <c r="G3414">
        <v>0.82196339434276211</v>
      </c>
      <c r="H3414">
        <v>13290.192648674651</v>
      </c>
      <c r="I3414">
        <v>0.55268352790803699</v>
      </c>
      <c r="K3414" s="2" t="s">
        <v>973</v>
      </c>
      <c r="L3414" s="2">
        <f t="shared" ref="L3414" si="19623" xml:space="preserve"> SLOPE(F3413:F3420, $C3413:$C3420)</f>
        <v>-11.285714285714286</v>
      </c>
      <c r="M3414" s="2">
        <f t="shared" ref="M3414" si="19624" xml:space="preserve"> SLOPE(G3413:G3420, $C3413:$C3420)</f>
        <v>1.0551191978489104E-3</v>
      </c>
      <c r="N3414" s="2">
        <f t="shared" ref="N3414" si="19625" xml:space="preserve"> SLOPE(H3413:H3420, $C3413:$C3420)</f>
        <v>113.74235580800483</v>
      </c>
      <c r="O3414" s="2">
        <f t="shared" ref="O3414" si="19626" xml:space="preserve"> SLOPE(I3413:I3420, $C3413:$C3420)</f>
        <v>3.6894853859081901E-2</v>
      </c>
      <c r="X3414" s="5"/>
      <c r="Y3414" s="6"/>
      <c r="Z3414" s="5"/>
      <c r="AA3414" s="5"/>
      <c r="AB3414" s="5"/>
      <c r="AC3414" s="5"/>
      <c r="AD3414" s="5"/>
      <c r="AE3414" s="5"/>
      <c r="AF3414" s="5"/>
      <c r="AG3414" s="5"/>
      <c r="AH3414" s="5"/>
    </row>
    <row r="3415" spans="1:34" ht="16" x14ac:dyDescent="0.2">
      <c r="A3415" s="1">
        <v>3410</v>
      </c>
      <c r="B3415">
        <v>146612</v>
      </c>
      <c r="C3415">
        <v>6</v>
      </c>
      <c r="D3415" t="s">
        <v>11</v>
      </c>
      <c r="E3415" t="s">
        <v>437</v>
      </c>
      <c r="F3415">
        <v>609</v>
      </c>
      <c r="G3415">
        <v>0.80373831775700932</v>
      </c>
      <c r="H3415">
        <v>13368.004496482979</v>
      </c>
      <c r="I3415">
        <v>0.54535801322670086</v>
      </c>
      <c r="K3415" s="2" t="s">
        <v>974</v>
      </c>
      <c r="L3415" s="2">
        <f t="shared" ref="L3415" si="19627" xml:space="preserve"> INTERCEPT(F3413:F3420,$C3413:$C3420)</f>
        <v>719.28571428571433</v>
      </c>
      <c r="M3415" s="2">
        <f t="shared" ref="M3415" si="19628" xml:space="preserve"> INTERCEPT(G3413:G3420,$C3413:$C3420)</f>
        <v>0.81509548162268441</v>
      </c>
      <c r="N3415" s="2">
        <f t="shared" ref="N3415" si="19629" xml:space="preserve"> INTERCEPT(H3413:H3420,$C3413:$C3420)</f>
        <v>12926.178530142459</v>
      </c>
      <c r="O3415" s="2">
        <f t="shared" ref="O3415" si="19630" xml:space="preserve"> INTERCEPT(I3413:I3420,$C3413:$C3420)</f>
        <v>0.34324418210572233</v>
      </c>
      <c r="X3415" s="5"/>
      <c r="Y3415" s="6"/>
      <c r="Z3415" s="5"/>
      <c r="AA3415" s="5"/>
      <c r="AB3415" s="5"/>
      <c r="AC3415" s="5"/>
      <c r="AD3415" s="5"/>
      <c r="AE3415" s="5"/>
      <c r="AF3415" s="5"/>
      <c r="AG3415" s="5"/>
      <c r="AH3415" s="5"/>
    </row>
    <row r="3416" spans="1:34" ht="16" x14ac:dyDescent="0.2">
      <c r="A3416" s="1">
        <v>3411</v>
      </c>
      <c r="B3416">
        <v>146612</v>
      </c>
      <c r="C3416">
        <v>5</v>
      </c>
      <c r="D3416" t="s">
        <v>12</v>
      </c>
      <c r="E3416" t="s">
        <v>437</v>
      </c>
      <c r="F3416">
        <v>642</v>
      </c>
      <c r="G3416">
        <v>0.79340028694404596</v>
      </c>
      <c r="H3416">
        <v>13747.880862331789</v>
      </c>
      <c r="I3416">
        <v>0.50693171381420143</v>
      </c>
      <c r="K3416" s="2" t="s">
        <v>1408</v>
      </c>
      <c r="L3416" s="2">
        <f t="shared" ref="L3416:O3416" si="19631" xml:space="preserve"> L3415 + (11*L3414)</f>
        <v>595.14285714285722</v>
      </c>
      <c r="M3416" s="2">
        <f t="shared" si="19631"/>
        <v>0.82670179279902245</v>
      </c>
      <c r="N3416" s="2">
        <f t="shared" si="19631"/>
        <v>14177.344444030512</v>
      </c>
      <c r="O3416" s="2">
        <f t="shared" si="19631"/>
        <v>0.74908757455562325</v>
      </c>
      <c r="X3416" s="5"/>
      <c r="Y3416" s="6"/>
      <c r="Z3416" s="5"/>
      <c r="AA3416" s="5"/>
      <c r="AB3416" s="5"/>
      <c r="AC3416" s="5"/>
      <c r="AD3416" s="5"/>
      <c r="AE3416" s="5"/>
      <c r="AF3416" s="5"/>
      <c r="AG3416" s="5"/>
      <c r="AH3416" s="5"/>
    </row>
    <row r="3417" spans="1:34" ht="16" x14ac:dyDescent="0.2">
      <c r="A3417" s="1">
        <v>3412</v>
      </c>
      <c r="B3417">
        <v>146612</v>
      </c>
      <c r="C3417">
        <v>4</v>
      </c>
      <c r="D3417" t="s">
        <v>13</v>
      </c>
      <c r="E3417" t="s">
        <v>437</v>
      </c>
      <c r="F3417">
        <v>702</v>
      </c>
      <c r="G3417">
        <v>0.83849259757738892</v>
      </c>
      <c r="H3417">
        <v>14422.27958074024</v>
      </c>
      <c r="I3417">
        <v>0.48781223607699942</v>
      </c>
      <c r="K3417" s="2" t="s">
        <v>976</v>
      </c>
      <c r="L3417" s="2">
        <f t="shared" ref="L3417" si="19632" xml:space="preserve"> (L3416 - F3420) / F3420</f>
        <v>-0.11568669072383771</v>
      </c>
      <c r="M3417" s="2">
        <f t="shared" ref="M3417" si="19633" xml:space="preserve"> (M3416 - G3420) / G3420</f>
        <v>1.2400198835408537E-2</v>
      </c>
      <c r="N3417" s="2">
        <f t="shared" ref="N3417" si="19634" xml:space="preserve"> (N3416 - H3420) / H3420</f>
        <v>0.10540542122801808</v>
      </c>
      <c r="O3417" s="2">
        <f t="shared" ref="O3417" si="19635" xml:space="preserve"> (O3416 - I3420) / I3420</f>
        <v>0.93694416565709981</v>
      </c>
      <c r="X3417" s="5"/>
      <c r="Y3417" s="6"/>
      <c r="Z3417" s="5"/>
      <c r="AA3417" s="5"/>
      <c r="AB3417" s="5"/>
      <c r="AC3417" s="5"/>
      <c r="AD3417" s="5"/>
      <c r="AE3417" s="5"/>
      <c r="AF3417" s="5"/>
      <c r="AG3417" s="5"/>
      <c r="AH3417" s="5"/>
    </row>
    <row r="3418" spans="1:34" ht="16" x14ac:dyDescent="0.2">
      <c r="A3418" s="1">
        <v>3413</v>
      </c>
      <c r="B3418">
        <v>146612</v>
      </c>
      <c r="C3418">
        <v>3</v>
      </c>
      <c r="D3418" t="s">
        <v>14</v>
      </c>
      <c r="E3418" t="s">
        <v>437</v>
      </c>
      <c r="F3418">
        <v>744</v>
      </c>
      <c r="G3418">
        <v>0.82564841498559083</v>
      </c>
      <c r="H3418">
        <v>13361.48396970541</v>
      </c>
      <c r="I3418">
        <v>0.47741754330936181</v>
      </c>
      <c r="K3418" s="2" t="s">
        <v>977</v>
      </c>
      <c r="L3418" s="2">
        <f t="shared" ref="L3418" si="19636">IF(L3413&lt;=$L$1,1,0)</f>
        <v>1</v>
      </c>
      <c r="M3418" s="2">
        <f t="shared" ref="M3418" si="19637">IF(M3413&lt;=$M$1,1,0)</f>
        <v>1</v>
      </c>
      <c r="N3418" s="2">
        <f t="shared" ref="N3418" si="19638">IF(N3413&lt;=$N$1,1,0)</f>
        <v>0</v>
      </c>
      <c r="O3418" s="2">
        <f t="shared" ref="O3418" si="19639">IF(O3413&lt;=$O$1,1,0)</f>
        <v>0</v>
      </c>
      <c r="X3418" s="5" t="s">
        <v>977</v>
      </c>
      <c r="Y3418" s="5">
        <f t="shared" ref="Y3418" ca="1" si="19640">IF(L3413&lt;=$Y$1,1,0)</f>
        <v>0</v>
      </c>
      <c r="Z3418" s="5">
        <f t="shared" ref="Z3418" ca="1" si="19641">IF(M3413&lt;=$Z$1,1,0)</f>
        <v>0</v>
      </c>
      <c r="AA3418" s="5">
        <f t="shared" ref="AA3418" ca="1" si="19642">IF(N3413&lt;=$AA$1,1,0)</f>
        <v>0</v>
      </c>
      <c r="AB3418" s="5">
        <f t="shared" ref="AB3418" ca="1" si="19643">IF(O3413&lt;=$AB$1,1,0)</f>
        <v>0</v>
      </c>
      <c r="AC3418" s="5"/>
      <c r="AD3418" s="5"/>
      <c r="AE3418" s="5"/>
      <c r="AF3418" s="5"/>
      <c r="AG3418" s="5"/>
      <c r="AH3418" s="5"/>
    </row>
    <row r="3419" spans="1:34" ht="16" x14ac:dyDescent="0.2">
      <c r="A3419" s="1">
        <v>3414</v>
      </c>
      <c r="B3419">
        <v>146612</v>
      </c>
      <c r="C3419">
        <v>2</v>
      </c>
      <c r="D3419" t="s">
        <v>15</v>
      </c>
      <c r="E3419" t="s">
        <v>437</v>
      </c>
      <c r="F3419">
        <v>694</v>
      </c>
      <c r="G3419">
        <v>0.81723625557206536</v>
      </c>
      <c r="H3419">
        <v>12657.11365820561</v>
      </c>
      <c r="I3419">
        <v>0.41671931941911639</v>
      </c>
      <c r="K3419" s="2" t="s">
        <v>978</v>
      </c>
      <c r="L3419" s="2">
        <f t="shared" ref="L3419" si="19644">IF(L3413&lt;=$L$2, 1, 0)</f>
        <v>1</v>
      </c>
      <c r="M3419" s="2">
        <f t="shared" ref="M3419" si="19645">IF(M3413&lt;=$M$2, 1, 0)</f>
        <v>1</v>
      </c>
      <c r="N3419" s="2">
        <f t="shared" ref="N3419" si="19646">IF(N3413&lt;=$N$2, 1, 0)</f>
        <v>0</v>
      </c>
      <c r="O3419" s="2">
        <f t="shared" ref="O3419" si="19647">IF(O3413&lt;=$O$2, 1, 0)</f>
        <v>0</v>
      </c>
      <c r="X3419" s="5" t="s">
        <v>978</v>
      </c>
      <c r="Y3419" s="5">
        <f t="shared" ref="Y3419" ca="1" si="19648">IF(L3413&lt;=$Y$2, 1, 0)</f>
        <v>0</v>
      </c>
      <c r="Z3419" s="5">
        <f t="shared" ref="Z3419" ca="1" si="19649">IF(M3413&lt;=$Z$2, 1, 0)</f>
        <v>0</v>
      </c>
      <c r="AA3419" s="5">
        <f t="shared" ref="AA3419" ca="1" si="19650">IF(N3413&lt;=$AA$2, 1, 0)</f>
        <v>0</v>
      </c>
      <c r="AB3419" s="5">
        <f t="shared" ref="AB3419" ca="1" si="19651">IF(O3413&lt;=$AB$2, 1, 0)</f>
        <v>0</v>
      </c>
      <c r="AC3419" s="5"/>
      <c r="AD3419" s="5" t="s">
        <v>1952</v>
      </c>
      <c r="AE3419" s="5">
        <f t="shared" ref="AE3419" ca="1" si="19652" xml:space="preserve"> Y3418+Y3419+Y3420</f>
        <v>0</v>
      </c>
      <c r="AF3419" s="5">
        <f t="shared" ref="AF3419" ca="1" si="19653">Z3418+Z3419+Z3420</f>
        <v>0</v>
      </c>
      <c r="AG3419" s="5">
        <f t="shared" ref="AG3419" ca="1" si="19654">AA3418+AA3419+AA3420</f>
        <v>0</v>
      </c>
      <c r="AH3419" s="5">
        <f t="shared" ref="AH3419" ca="1" si="19655">AB3418+AB3419+AB3420</f>
        <v>0</v>
      </c>
    </row>
    <row r="3420" spans="1:34" ht="16" x14ac:dyDescent="0.2">
      <c r="A3420" s="1">
        <v>3415</v>
      </c>
      <c r="B3420">
        <v>146612</v>
      </c>
      <c r="C3420">
        <v>1</v>
      </c>
      <c r="D3420" t="s">
        <v>16</v>
      </c>
      <c r="E3420" t="s">
        <v>437</v>
      </c>
      <c r="F3420">
        <v>673</v>
      </c>
      <c r="G3420">
        <v>0.81657608695652173</v>
      </c>
      <c r="H3420">
        <v>12825.47034035766</v>
      </c>
      <c r="I3420">
        <v>0.38673679284993667</v>
      </c>
      <c r="K3420" s="2" t="s">
        <v>979</v>
      </c>
      <c r="L3420" s="2">
        <f t="shared" ref="L3420" si="19656">IF(L3417&lt;=$L$1, 1,0)</f>
        <v>1</v>
      </c>
      <c r="M3420" s="2">
        <f t="shared" ref="M3420" si="19657">IF(M3417&lt;=$M$1, 1,0)</f>
        <v>1</v>
      </c>
      <c r="N3420" s="2">
        <f t="shared" ref="N3420" si="19658">IF(N3417&lt;=$N$1, 1,0)</f>
        <v>0</v>
      </c>
      <c r="O3420" s="2">
        <f t="shared" ref="O3420" si="19659">IF(O3417&lt;=$O$1, 1,0)</f>
        <v>0</v>
      </c>
      <c r="X3420" s="5" t="s">
        <v>979</v>
      </c>
      <c r="Y3420" s="5">
        <f t="shared" ref="Y3420" ca="1" si="19660">IF(L3417&lt;=$Y$1, 1,0)</f>
        <v>0</v>
      </c>
      <c r="Z3420" s="5">
        <f t="shared" ref="Z3420" ca="1" si="19661">IF(M3417&lt;=$Z$1, 1,0)</f>
        <v>0</v>
      </c>
      <c r="AA3420" s="5">
        <f t="shared" ref="AA3420" ca="1" si="19662">IF(N3417&lt;=$AA$1, 1,0)</f>
        <v>0</v>
      </c>
      <c r="AB3420" s="5">
        <f t="shared" ref="AB3420" ca="1" si="19663">IF(O3417&lt;=$AB$1, 1,0)</f>
        <v>0</v>
      </c>
      <c r="AC3420" s="5"/>
      <c r="AD3420" s="5" t="s">
        <v>1953</v>
      </c>
      <c r="AE3420" s="5"/>
      <c r="AF3420" s="5"/>
      <c r="AG3420" s="5"/>
      <c r="AH3420" s="5">
        <f t="shared" ref="AH3420" ca="1" si="19664">AE3419+AF3419+AG3419+AH3419</f>
        <v>0</v>
      </c>
    </row>
    <row r="3421" spans="1:34" ht="16" x14ac:dyDescent="0.2">
      <c r="A3421" s="1">
        <v>3416</v>
      </c>
      <c r="B3421">
        <v>232557</v>
      </c>
      <c r="C3421">
        <v>8</v>
      </c>
      <c r="D3421" t="s">
        <v>8</v>
      </c>
      <c r="E3421" t="s">
        <v>438</v>
      </c>
      <c r="F3421">
        <v>5280</v>
      </c>
      <c r="G3421">
        <v>0.8147289069295448</v>
      </c>
      <c r="H3421">
        <v>14158.871887174781</v>
      </c>
      <c r="I3421">
        <v>2.1917278158343629</v>
      </c>
      <c r="K3421" s="2" t="s">
        <v>972</v>
      </c>
      <c r="L3421" s="4">
        <f t="shared" ref="L3421" si="19665" xml:space="preserve"> (F3421 - F3428) / F3428</f>
        <v>-2.9590148869693071E-2</v>
      </c>
      <c r="M3421" s="4">
        <f t="shared" ref="M3421" si="19666" xml:space="preserve"> (G3421 - G3428) / G3428</f>
        <v>0.20000128650058269</v>
      </c>
      <c r="N3421" s="4">
        <f t="shared" ref="N3421" si="19667" xml:space="preserve"> (H3421 - H3428) / H3428</f>
        <v>9.5341367624049059E-2</v>
      </c>
      <c r="O3421" s="4">
        <f t="shared" ref="O3421" si="19668" xml:space="preserve"> (I3421 - I3428) / I3428</f>
        <v>14.586110548964697</v>
      </c>
      <c r="X3421" s="5"/>
      <c r="Y3421" s="6"/>
      <c r="Z3421" s="5"/>
      <c r="AA3421" s="5"/>
      <c r="AB3421" s="5"/>
      <c r="AC3421" s="5"/>
      <c r="AD3421" s="5"/>
      <c r="AE3421" s="5"/>
      <c r="AF3421" s="5"/>
      <c r="AG3421" s="5"/>
      <c r="AH3421" s="5"/>
    </row>
    <row r="3422" spans="1:34" ht="16" x14ac:dyDescent="0.2">
      <c r="A3422" s="1">
        <v>3417</v>
      </c>
      <c r="B3422">
        <v>232557</v>
      </c>
      <c r="C3422">
        <v>7</v>
      </c>
      <c r="D3422" t="s">
        <v>10</v>
      </c>
      <c r="E3422" t="s">
        <v>438</v>
      </c>
      <c r="F3422">
        <v>4661</v>
      </c>
      <c r="G3422">
        <v>0.81843662410464035</v>
      </c>
      <c r="H3422">
        <v>14088.21419756766</v>
      </c>
      <c r="I3422">
        <v>2.1127148243967189</v>
      </c>
      <c r="K3422" s="2" t="s">
        <v>973</v>
      </c>
      <c r="L3422" s="2">
        <f t="shared" ref="L3422" si="19669" xml:space="preserve"> SLOPE(F3421:F3428, $C3421:$C3428)</f>
        <v>-36.595238095238095</v>
      </c>
      <c r="M3422" s="2">
        <f t="shared" ref="M3422" si="19670" xml:space="preserve"> SLOPE(G3421:G3428, $C3421:$C3428)</f>
        <v>2.5434536882676356E-2</v>
      </c>
      <c r="N3422" s="2">
        <f t="shared" ref="N3422" si="19671" xml:space="preserve"> SLOPE(H3421:H3428, $C3421:$C3428)</f>
        <v>155.80139474671026</v>
      </c>
      <c r="O3422" s="2">
        <f t="shared" ref="O3422" si="19672" xml:space="preserve"> SLOPE(I3421:I3428, $C3421:$C3428)</f>
        <v>0.34297041809886325</v>
      </c>
      <c r="X3422" s="5"/>
      <c r="Y3422" s="6"/>
      <c r="Z3422" s="5"/>
      <c r="AA3422" s="5"/>
      <c r="AB3422" s="5"/>
      <c r="AC3422" s="5"/>
      <c r="AD3422" s="5"/>
      <c r="AE3422" s="5"/>
      <c r="AF3422" s="5"/>
      <c r="AG3422" s="5"/>
      <c r="AH3422" s="5"/>
    </row>
    <row r="3423" spans="1:34" ht="16" x14ac:dyDescent="0.2">
      <c r="A3423" s="1">
        <v>3418</v>
      </c>
      <c r="B3423">
        <v>232557</v>
      </c>
      <c r="C3423">
        <v>6</v>
      </c>
      <c r="D3423" t="s">
        <v>11</v>
      </c>
      <c r="E3423" t="s">
        <v>438</v>
      </c>
      <c r="F3423">
        <v>4355</v>
      </c>
      <c r="G3423">
        <v>0.8391127772571072</v>
      </c>
      <c r="H3423">
        <v>12994.215306502951</v>
      </c>
      <c r="I3423">
        <v>1.920610059763072</v>
      </c>
      <c r="K3423" s="2" t="s">
        <v>974</v>
      </c>
      <c r="L3423" s="2">
        <f t="shared" ref="L3423" si="19673" xml:space="preserve"> INTERCEPT(F3421:F3428,$C3421:$C3428)</f>
        <v>4911.9285714285716</v>
      </c>
      <c r="M3423" s="2">
        <f t="shared" ref="M3423" si="19674" xml:space="preserve"> INTERCEPT(G3421:G3428,$C3421:$C3428)</f>
        <v>0.64870354831242039</v>
      </c>
      <c r="N3423" s="2">
        <f t="shared" ref="N3423" si="19675" xml:space="preserve"> INTERCEPT(H3421:H3428,$C3421:$C3428)</f>
        <v>12392.623551635663</v>
      </c>
      <c r="O3423" s="2">
        <f t="shared" ref="O3423" si="19676" xml:space="preserve"> INTERCEPT(I3421:I3428,$C3421:$C3428)</f>
        <v>-0.25627435949674982</v>
      </c>
      <c r="X3423" s="5"/>
      <c r="Y3423" s="6"/>
      <c r="Z3423" s="5"/>
      <c r="AA3423" s="5"/>
      <c r="AB3423" s="5"/>
      <c r="AC3423" s="5"/>
      <c r="AD3423" s="5"/>
      <c r="AE3423" s="5"/>
      <c r="AF3423" s="5"/>
      <c r="AG3423" s="5"/>
      <c r="AH3423" s="5"/>
    </row>
    <row r="3424" spans="1:34" ht="16" x14ac:dyDescent="0.2">
      <c r="A3424" s="1">
        <v>3419</v>
      </c>
      <c r="B3424">
        <v>232557</v>
      </c>
      <c r="C3424">
        <v>5</v>
      </c>
      <c r="D3424" t="s">
        <v>12</v>
      </c>
      <c r="E3424" t="s">
        <v>438</v>
      </c>
      <c r="F3424">
        <v>4048</v>
      </c>
      <c r="G3424">
        <v>0.82641953515739919</v>
      </c>
      <c r="H3424">
        <v>12719.03858329938</v>
      </c>
      <c r="I3424">
        <v>1.6969669754690311</v>
      </c>
      <c r="K3424" s="2" t="s">
        <v>1409</v>
      </c>
      <c r="L3424" s="2">
        <f t="shared" ref="L3424:O3424" si="19677" xml:space="preserve"> L3423 + (11*L3422)</f>
        <v>4509.3809523809523</v>
      </c>
      <c r="M3424" s="2">
        <f t="shared" si="19677"/>
        <v>0.92848345402186028</v>
      </c>
      <c r="N3424" s="2">
        <f t="shared" si="19677"/>
        <v>14106.438893849476</v>
      </c>
      <c r="O3424" s="2">
        <f t="shared" si="19677"/>
        <v>3.5164002395907463</v>
      </c>
      <c r="X3424" s="5"/>
      <c r="Y3424" s="6"/>
      <c r="Z3424" s="5"/>
      <c r="AA3424" s="5"/>
      <c r="AB3424" s="5"/>
      <c r="AC3424" s="5"/>
      <c r="AD3424" s="5"/>
      <c r="AE3424" s="5"/>
      <c r="AF3424" s="5"/>
      <c r="AG3424" s="5"/>
      <c r="AH3424" s="5"/>
    </row>
    <row r="3425" spans="1:34" ht="16" x14ac:dyDescent="0.2">
      <c r="A3425" s="1">
        <v>3420</v>
      </c>
      <c r="B3425">
        <v>232557</v>
      </c>
      <c r="C3425">
        <v>4</v>
      </c>
      <c r="D3425" t="s">
        <v>13</v>
      </c>
      <c r="E3425" t="s">
        <v>438</v>
      </c>
      <c r="F3425">
        <v>4793</v>
      </c>
      <c r="G3425">
        <v>0.75153105861767278</v>
      </c>
      <c r="H3425">
        <v>11374.155818113461</v>
      </c>
      <c r="I3425">
        <v>1.7827493106069989</v>
      </c>
      <c r="K3425" s="2" t="s">
        <v>976</v>
      </c>
      <c r="L3425" s="2">
        <f t="shared" ref="L3425" si="19678" xml:space="preserve"> (L3424 - F3428) / F3428</f>
        <v>-0.17122202676328757</v>
      </c>
      <c r="M3425" s="2">
        <f t="shared" ref="M3425" si="19679" xml:space="preserve"> (M3424 - G3428) / G3428</f>
        <v>0.36754855491716071</v>
      </c>
      <c r="N3425" s="2">
        <f t="shared" ref="N3425" si="19680" xml:space="preserve"> (N3424 - H3428) / H3428</f>
        <v>9.1285110382991294E-2</v>
      </c>
      <c r="O3425" s="2">
        <f t="shared" ref="O3425" si="19681" xml:space="preserve"> (O3424 - I3428) / I3428</f>
        <v>24.00629981182357</v>
      </c>
      <c r="X3425" s="5"/>
      <c r="Y3425" s="6"/>
      <c r="Z3425" s="5"/>
      <c r="AA3425" s="5"/>
      <c r="AB3425" s="5"/>
      <c r="AC3425" s="5"/>
      <c r="AD3425" s="5"/>
      <c r="AE3425" s="5"/>
      <c r="AF3425" s="5"/>
      <c r="AG3425" s="5"/>
      <c r="AH3425" s="5"/>
    </row>
    <row r="3426" spans="1:34" ht="16" x14ac:dyDescent="0.2">
      <c r="A3426" s="1">
        <v>3421</v>
      </c>
      <c r="B3426">
        <v>232557</v>
      </c>
      <c r="C3426">
        <v>3</v>
      </c>
      <c r="D3426" t="s">
        <v>14</v>
      </c>
      <c r="E3426" t="s">
        <v>438</v>
      </c>
      <c r="F3426">
        <v>4714</v>
      </c>
      <c r="G3426">
        <v>0.69104146881924655</v>
      </c>
      <c r="H3426">
        <v>13068.110989545041</v>
      </c>
      <c r="I3426">
        <v>0.23444776970918191</v>
      </c>
      <c r="K3426" s="2" t="s">
        <v>977</v>
      </c>
      <c r="L3426" s="2">
        <f t="shared" ref="L3426" si="19682">IF(L3421&lt;=$L$1,1,0)</f>
        <v>1</v>
      </c>
      <c r="M3426" s="2">
        <f t="shared" ref="M3426" si="19683">IF(M3421&lt;=$M$1,1,0)</f>
        <v>1</v>
      </c>
      <c r="N3426" s="2">
        <f t="shared" ref="N3426" si="19684">IF(N3421&lt;=$N$1,1,0)</f>
        <v>0</v>
      </c>
      <c r="O3426" s="2">
        <f t="shared" ref="O3426" si="19685">IF(O3421&lt;=$O$1,1,0)</f>
        <v>0</v>
      </c>
      <c r="X3426" s="5" t="s">
        <v>977</v>
      </c>
      <c r="Y3426" s="5">
        <f t="shared" ref="Y3426" ca="1" si="19686">IF(L3421&lt;=$Y$1,1,0)</f>
        <v>0</v>
      </c>
      <c r="Z3426" s="5">
        <f t="shared" ref="Z3426" ca="1" si="19687">IF(M3421&lt;=$Z$1,1,0)</f>
        <v>0</v>
      </c>
      <c r="AA3426" s="5">
        <f t="shared" ref="AA3426" ca="1" si="19688">IF(N3421&lt;=$AA$1,1,0)</f>
        <v>0</v>
      </c>
      <c r="AB3426" s="5">
        <f t="shared" ref="AB3426" ca="1" si="19689">IF(O3421&lt;=$AB$1,1,0)</f>
        <v>0</v>
      </c>
      <c r="AC3426" s="5"/>
      <c r="AD3426" s="5"/>
      <c r="AE3426" s="5"/>
      <c r="AF3426" s="5"/>
      <c r="AG3426" s="5"/>
      <c r="AH3426" s="5"/>
    </row>
    <row r="3427" spans="1:34" ht="16" x14ac:dyDescent="0.2">
      <c r="A3427" s="1">
        <v>3422</v>
      </c>
      <c r="B3427">
        <v>232557</v>
      </c>
      <c r="C3427">
        <v>2</v>
      </c>
      <c r="D3427" t="s">
        <v>15</v>
      </c>
      <c r="E3427" t="s">
        <v>438</v>
      </c>
      <c r="F3427">
        <v>4686</v>
      </c>
      <c r="G3427">
        <v>0.68506131549609806</v>
      </c>
      <c r="H3427">
        <v>13420.78506847376</v>
      </c>
      <c r="I3427">
        <v>0.2169028455483378</v>
      </c>
      <c r="K3427" s="2" t="s">
        <v>978</v>
      </c>
      <c r="L3427" s="2">
        <f t="shared" ref="L3427" si="19690">IF(L3421&lt;=$L$2, 1, 0)</f>
        <v>1</v>
      </c>
      <c r="M3427" s="2">
        <f t="shared" ref="M3427" si="19691">IF(M3421&lt;=$M$2, 1, 0)</f>
        <v>1</v>
      </c>
      <c r="N3427" s="2">
        <f t="shared" ref="N3427" si="19692">IF(N3421&lt;=$N$2, 1, 0)</f>
        <v>0</v>
      </c>
      <c r="O3427" s="2">
        <f t="shared" ref="O3427" si="19693">IF(O3421&lt;=$O$2, 1, 0)</f>
        <v>0</v>
      </c>
      <c r="X3427" s="5" t="s">
        <v>978</v>
      </c>
      <c r="Y3427" s="5">
        <f t="shared" ref="Y3427" ca="1" si="19694">IF(L3421&lt;=$Y$2, 1, 0)</f>
        <v>0</v>
      </c>
      <c r="Z3427" s="5">
        <f t="shared" ref="Z3427" ca="1" si="19695">IF(M3421&lt;=$Z$2, 1, 0)</f>
        <v>0</v>
      </c>
      <c r="AA3427" s="5">
        <f t="shared" ref="AA3427" ca="1" si="19696">IF(N3421&lt;=$AA$2, 1, 0)</f>
        <v>0</v>
      </c>
      <c r="AB3427" s="5">
        <f t="shared" ref="AB3427" ca="1" si="19697">IF(O3421&lt;=$AB$2, 1, 0)</f>
        <v>0</v>
      </c>
      <c r="AC3427" s="5"/>
      <c r="AD3427" s="5" t="s">
        <v>1952</v>
      </c>
      <c r="AE3427" s="5">
        <f t="shared" ref="AE3427" ca="1" si="19698" xml:space="preserve"> Y3426+Y3427+Y3428</f>
        <v>0</v>
      </c>
      <c r="AF3427" s="5">
        <f t="shared" ref="AF3427" ca="1" si="19699">Z3426+Z3427+Z3428</f>
        <v>0</v>
      </c>
      <c r="AG3427" s="5">
        <f t="shared" ref="AG3427" ca="1" si="19700">AA3426+AA3427+AA3428</f>
        <v>0</v>
      </c>
      <c r="AH3427" s="5">
        <f t="shared" ref="AH3427" ca="1" si="19701">AB3426+AB3427+AB3428</f>
        <v>0</v>
      </c>
    </row>
    <row r="3428" spans="1:34" ht="16" x14ac:dyDescent="0.2">
      <c r="A3428" s="1">
        <v>3423</v>
      </c>
      <c r="B3428">
        <v>232557</v>
      </c>
      <c r="C3428">
        <v>1</v>
      </c>
      <c r="D3428" t="s">
        <v>16</v>
      </c>
      <c r="E3428" t="s">
        <v>438</v>
      </c>
      <c r="F3428">
        <v>5441</v>
      </c>
      <c r="G3428">
        <v>0.67894002789400276</v>
      </c>
      <c r="H3428">
        <v>12926.44677328985</v>
      </c>
      <c r="I3428">
        <v>0.14062057425737609</v>
      </c>
      <c r="K3428" s="2" t="s">
        <v>979</v>
      </c>
      <c r="L3428" s="2">
        <f t="shared" ref="L3428" si="19702">IF(L3425&lt;=$L$1, 1,0)</f>
        <v>1</v>
      </c>
      <c r="M3428" s="2">
        <f t="shared" ref="M3428" si="19703">IF(M3425&lt;=$M$1, 1,0)</f>
        <v>1</v>
      </c>
      <c r="N3428" s="2">
        <f t="shared" ref="N3428" si="19704">IF(N3425&lt;=$N$1, 1,0)</f>
        <v>0</v>
      </c>
      <c r="O3428" s="2">
        <f t="shared" ref="O3428" si="19705">IF(O3425&lt;=$O$1, 1,0)</f>
        <v>0</v>
      </c>
      <c r="X3428" s="5" t="s">
        <v>979</v>
      </c>
      <c r="Y3428" s="5">
        <f t="shared" ref="Y3428" ca="1" si="19706">IF(L3425&lt;=$Y$1, 1,0)</f>
        <v>0</v>
      </c>
      <c r="Z3428" s="5">
        <f t="shared" ref="Z3428" ca="1" si="19707">IF(M3425&lt;=$Z$1, 1,0)</f>
        <v>0</v>
      </c>
      <c r="AA3428" s="5">
        <f t="shared" ref="AA3428" ca="1" si="19708">IF(N3425&lt;=$AA$1, 1,0)</f>
        <v>0</v>
      </c>
      <c r="AB3428" s="5">
        <f t="shared" ref="AB3428" ca="1" si="19709">IF(O3425&lt;=$AB$1, 1,0)</f>
        <v>0</v>
      </c>
      <c r="AC3428" s="5"/>
      <c r="AD3428" s="5" t="s">
        <v>1953</v>
      </c>
      <c r="AE3428" s="5"/>
      <c r="AF3428" s="5"/>
      <c r="AG3428" s="5"/>
      <c r="AH3428" s="5">
        <f t="shared" ref="AH3428" ca="1" si="19710">AE3427+AF3427+AG3427+AH3427</f>
        <v>0</v>
      </c>
    </row>
    <row r="3429" spans="1:34" ht="16" x14ac:dyDescent="0.2">
      <c r="A3429" s="1">
        <v>3424</v>
      </c>
      <c r="B3429">
        <v>117104</v>
      </c>
      <c r="C3429">
        <v>8</v>
      </c>
      <c r="D3429" t="s">
        <v>8</v>
      </c>
      <c r="E3429" t="s">
        <v>439</v>
      </c>
      <c r="F3429">
        <v>77</v>
      </c>
      <c r="G3429">
        <v>0.58750000000000002</v>
      </c>
      <c r="H3429">
        <v>13264.52116711999</v>
      </c>
      <c r="I3429">
        <v>0.30410156198555871</v>
      </c>
      <c r="K3429" s="2" t="s">
        <v>972</v>
      </c>
      <c r="L3429" s="4">
        <f t="shared" ref="L3429" si="19711" xml:space="preserve"> (F3429 - F3436) / F3436</f>
        <v>6.9444444444444448E-2</v>
      </c>
      <c r="M3429" s="4">
        <f t="shared" ref="M3429" si="19712" xml:space="preserve"> (G3429 - G3436) / G3436</f>
        <v>-0.16071428571428564</v>
      </c>
      <c r="N3429" s="4">
        <f t="shared" ref="N3429" si="19713" xml:space="preserve"> (H3429 - H3436) / H3436</f>
        <v>0.66567871796656619</v>
      </c>
      <c r="O3429" s="4">
        <f t="shared" ref="O3429" si="19714" xml:space="preserve"> (I3429 - I3436) / I3436</f>
        <v>-0.11821934499462228</v>
      </c>
      <c r="X3429" s="5"/>
      <c r="Y3429" s="6"/>
      <c r="Z3429" s="5"/>
      <c r="AA3429" s="5"/>
      <c r="AB3429" s="5"/>
      <c r="AC3429" s="5"/>
      <c r="AD3429" s="5"/>
      <c r="AE3429" s="5"/>
      <c r="AF3429" s="5"/>
      <c r="AG3429" s="5"/>
      <c r="AH3429" s="5"/>
    </row>
    <row r="3430" spans="1:34" ht="16" x14ac:dyDescent="0.2">
      <c r="A3430" s="1">
        <v>3425</v>
      </c>
      <c r="B3430">
        <v>117104</v>
      </c>
      <c r="C3430">
        <v>7</v>
      </c>
      <c r="D3430" t="s">
        <v>10</v>
      </c>
      <c r="E3430" t="s">
        <v>439</v>
      </c>
      <c r="F3430">
        <v>101</v>
      </c>
      <c r="G3430">
        <v>0.74603174603174605</v>
      </c>
      <c r="H3430">
        <v>12129.774553810061</v>
      </c>
      <c r="I3430">
        <v>0.34066709089891989</v>
      </c>
      <c r="K3430" s="2" t="s">
        <v>973</v>
      </c>
      <c r="L3430" s="2">
        <f t="shared" ref="L3430" si="19715" xml:space="preserve"> SLOPE(F3429:F3436, $C3429:$C3436)</f>
        <v>1.4523809523809523</v>
      </c>
      <c r="M3430" s="2">
        <f t="shared" ref="M3430" si="19716" xml:space="preserve"> SLOPE(G3429:G3436, $C3429:$C3436)</f>
        <v>2.4208186632780175E-3</v>
      </c>
      <c r="N3430" s="2">
        <f t="shared" ref="N3430" si="19717" xml:space="preserve"> SLOPE(H3429:H3436, $C3429:$C3436)</f>
        <v>643.07357638745384</v>
      </c>
      <c r="O3430" s="2">
        <f t="shared" ref="O3430" si="19718" xml:space="preserve"> SLOPE(I3429:I3436, $C3429:$C3436)</f>
        <v>-1.2968641458706269E-2</v>
      </c>
      <c r="X3430" s="5"/>
      <c r="Y3430" s="6"/>
      <c r="Z3430" s="5"/>
      <c r="AA3430" s="5"/>
      <c r="AB3430" s="5"/>
      <c r="AC3430" s="5"/>
      <c r="AD3430" s="5"/>
      <c r="AE3430" s="5"/>
      <c r="AF3430" s="5"/>
      <c r="AG3430" s="5"/>
      <c r="AH3430" s="5"/>
    </row>
    <row r="3431" spans="1:34" ht="16" x14ac:dyDescent="0.2">
      <c r="A3431" s="1">
        <v>3426</v>
      </c>
      <c r="B3431">
        <v>117104</v>
      </c>
      <c r="C3431">
        <v>6</v>
      </c>
      <c r="D3431" t="s">
        <v>11</v>
      </c>
      <c r="E3431" t="s">
        <v>439</v>
      </c>
      <c r="F3431">
        <v>88</v>
      </c>
      <c r="G3431">
        <v>0.61403508771929827</v>
      </c>
      <c r="H3431">
        <v>12756.744527400249</v>
      </c>
      <c r="I3431">
        <v>0.32951548288207527</v>
      </c>
      <c r="K3431" s="2" t="s">
        <v>974</v>
      </c>
      <c r="L3431" s="2">
        <f t="shared" ref="L3431" si="19719" xml:space="preserve"> INTERCEPT(F3429:F3436,$C3429:$C3436)</f>
        <v>80.464285714285708</v>
      </c>
      <c r="M3431" s="2">
        <f t="shared" ref="M3431" si="19720" xml:space="preserve"> INTERCEPT(G3429:G3436,$C3429:$C3436)</f>
        <v>0.63155336283997321</v>
      </c>
      <c r="N3431" s="2">
        <f t="shared" ref="N3431" si="19721" xml:space="preserve"> INTERCEPT(H3429:H3436,$C3429:$C3436)</f>
        <v>8421.7092779547329</v>
      </c>
      <c r="O3431" s="2">
        <f t="shared" ref="O3431" si="19722" xml:space="preserve"> INTERCEPT(I3429:I3436,$C3429:$C3436)</f>
        <v>0.43265598743985262</v>
      </c>
      <c r="X3431" s="5"/>
      <c r="Y3431" s="6"/>
      <c r="Z3431" s="5"/>
      <c r="AA3431" s="5"/>
      <c r="AB3431" s="5"/>
      <c r="AC3431" s="5"/>
      <c r="AD3431" s="5"/>
      <c r="AE3431" s="5"/>
      <c r="AF3431" s="5"/>
      <c r="AG3431" s="5"/>
      <c r="AH3431" s="5"/>
    </row>
    <row r="3432" spans="1:34" ht="16" x14ac:dyDescent="0.2">
      <c r="A3432" s="1">
        <v>3427</v>
      </c>
      <c r="B3432">
        <v>117104</v>
      </c>
      <c r="C3432">
        <v>5</v>
      </c>
      <c r="D3432" t="s">
        <v>12</v>
      </c>
      <c r="E3432" t="s">
        <v>439</v>
      </c>
      <c r="F3432">
        <v>92</v>
      </c>
      <c r="G3432">
        <v>0.72222222222222221</v>
      </c>
      <c r="H3432">
        <v>12350.28795398012</v>
      </c>
      <c r="I3432">
        <v>0.37242618554652018</v>
      </c>
      <c r="K3432" s="2" t="s">
        <v>1410</v>
      </c>
      <c r="L3432" s="2">
        <f t="shared" ref="L3432:O3432" si="19723" xml:space="preserve"> L3431 + (11*L3430)</f>
        <v>96.44047619047619</v>
      </c>
      <c r="M3432" s="2">
        <f t="shared" si="19723"/>
        <v>0.65818236813603137</v>
      </c>
      <c r="N3432" s="2">
        <f t="shared" si="19723"/>
        <v>15495.518618216725</v>
      </c>
      <c r="O3432" s="2">
        <f t="shared" si="19723"/>
        <v>0.29000093139408367</v>
      </c>
      <c r="X3432" s="5"/>
      <c r="Y3432" s="6"/>
      <c r="Z3432" s="5"/>
      <c r="AA3432" s="5"/>
      <c r="AB3432" s="5"/>
      <c r="AC3432" s="5"/>
      <c r="AD3432" s="5"/>
      <c r="AE3432" s="5"/>
      <c r="AF3432" s="5"/>
      <c r="AG3432" s="5"/>
      <c r="AH3432" s="5"/>
    </row>
    <row r="3433" spans="1:34" ht="16" x14ac:dyDescent="0.2">
      <c r="A3433" s="1">
        <v>3428</v>
      </c>
      <c r="B3433">
        <v>117104</v>
      </c>
      <c r="C3433">
        <v>4</v>
      </c>
      <c r="D3433" t="s">
        <v>13</v>
      </c>
      <c r="E3433" t="s">
        <v>439</v>
      </c>
      <c r="F3433">
        <v>90</v>
      </c>
      <c r="G3433">
        <v>0.63076923076923075</v>
      </c>
      <c r="H3433">
        <v>11024.25648201189</v>
      </c>
      <c r="I3433">
        <v>0.42729692006803821</v>
      </c>
      <c r="K3433" s="2" t="s">
        <v>976</v>
      </c>
      <c r="L3433" s="2">
        <f t="shared" ref="L3433" si="19724" xml:space="preserve"> (L3432 - F3436) / F3436</f>
        <v>0.3394510582010582</v>
      </c>
      <c r="M3433" s="2">
        <f t="shared" ref="M3433" si="19725" xml:space="preserve"> (M3432 - G3436) / G3436</f>
        <v>-5.97394740913837E-2</v>
      </c>
      <c r="N3433" s="2">
        <f t="shared" ref="N3433" si="19726" xml:space="preserve"> (N3432 - H3436) / H3436</f>
        <v>0.94583394764353279</v>
      </c>
      <c r="O3433" s="2">
        <f t="shared" ref="O3433" si="19727" xml:space="preserve"> (O3432 - I3436) / I3436</f>
        <v>-0.15910589354687923</v>
      </c>
      <c r="X3433" s="5"/>
      <c r="Y3433" s="6"/>
      <c r="Z3433" s="5"/>
      <c r="AA3433" s="5"/>
      <c r="AB3433" s="5"/>
      <c r="AC3433" s="5"/>
      <c r="AD3433" s="5"/>
      <c r="AE3433" s="5"/>
      <c r="AF3433" s="5"/>
      <c r="AG3433" s="5"/>
      <c r="AH3433" s="5"/>
    </row>
    <row r="3434" spans="1:34" ht="16" x14ac:dyDescent="0.2">
      <c r="A3434" s="1">
        <v>3429</v>
      </c>
      <c r="B3434">
        <v>117104</v>
      </c>
      <c r="C3434">
        <v>3</v>
      </c>
      <c r="D3434" t="s">
        <v>14</v>
      </c>
      <c r="E3434" t="s">
        <v>439</v>
      </c>
      <c r="F3434">
        <v>98</v>
      </c>
      <c r="G3434">
        <v>0.51111111111111107</v>
      </c>
      <c r="H3434">
        <v>10920.97611324932</v>
      </c>
      <c r="I3434">
        <v>0.46825203940259791</v>
      </c>
      <c r="K3434" s="2" t="s">
        <v>977</v>
      </c>
      <c r="L3434" s="2">
        <f t="shared" ref="L3434" si="19728">IF(L3429&lt;=$L$1,1,0)</f>
        <v>1</v>
      </c>
      <c r="M3434" s="2">
        <f t="shared" ref="M3434" si="19729">IF(M3429&lt;=$M$1,1,0)</f>
        <v>1</v>
      </c>
      <c r="N3434" s="2">
        <f t="shared" ref="N3434" si="19730">IF(N3429&lt;=$N$1,1,0)</f>
        <v>0</v>
      </c>
      <c r="O3434" s="2">
        <f t="shared" ref="O3434" si="19731">IF(O3429&lt;=$O$1,1,0)</f>
        <v>1</v>
      </c>
      <c r="X3434" s="5" t="s">
        <v>977</v>
      </c>
      <c r="Y3434" s="5">
        <f t="shared" ref="Y3434" ca="1" si="19732">IF(L3429&lt;=$Y$1,1,0)</f>
        <v>0</v>
      </c>
      <c r="Z3434" s="5">
        <f t="shared" ref="Z3434" ca="1" si="19733">IF(M3429&lt;=$Z$1,1,0)</f>
        <v>1</v>
      </c>
      <c r="AA3434" s="5">
        <f t="shared" ref="AA3434" ca="1" si="19734">IF(N3429&lt;=$AA$1,1,0)</f>
        <v>0</v>
      </c>
      <c r="AB3434" s="5">
        <f t="shared" ref="AB3434" ca="1" si="19735">IF(O3429&lt;=$AB$1,1,0)</f>
        <v>1</v>
      </c>
      <c r="AC3434" s="5"/>
      <c r="AD3434" s="5"/>
      <c r="AE3434" s="5"/>
      <c r="AF3434" s="5"/>
      <c r="AG3434" s="5"/>
      <c r="AH3434" s="5"/>
    </row>
    <row r="3435" spans="1:34" ht="16" x14ac:dyDescent="0.2">
      <c r="A3435" s="1">
        <v>3430</v>
      </c>
      <c r="B3435">
        <v>117104</v>
      </c>
      <c r="C3435">
        <v>2</v>
      </c>
      <c r="D3435" t="s">
        <v>15</v>
      </c>
      <c r="E3435" t="s">
        <v>439</v>
      </c>
      <c r="F3435">
        <v>78</v>
      </c>
      <c r="G3435">
        <v>0.62790697674418605</v>
      </c>
      <c r="H3435">
        <v>10114.32899766845</v>
      </c>
      <c r="I3435">
        <v>0.40724540835502082</v>
      </c>
      <c r="K3435" s="2" t="s">
        <v>978</v>
      </c>
      <c r="L3435" s="2">
        <f t="shared" ref="L3435" si="19736">IF(L3429&lt;=$L$2, 1, 0)</f>
        <v>1</v>
      </c>
      <c r="M3435" s="2">
        <f t="shared" ref="M3435" si="19737">IF(M3429&lt;=$M$2, 1, 0)</f>
        <v>1</v>
      </c>
      <c r="N3435" s="2">
        <f t="shared" ref="N3435" si="19738">IF(N3429&lt;=$N$2, 1, 0)</f>
        <v>0</v>
      </c>
      <c r="O3435" s="2">
        <f t="shared" ref="O3435" si="19739">IF(O3429&lt;=$O$2, 1, 0)</f>
        <v>1</v>
      </c>
      <c r="X3435" s="5" t="s">
        <v>978</v>
      </c>
      <c r="Y3435" s="5">
        <f t="shared" ref="Y3435" ca="1" si="19740">IF(L3429&lt;=$Y$2, 1, 0)</f>
        <v>0</v>
      </c>
      <c r="Z3435" s="5">
        <f t="shared" ref="Z3435" ca="1" si="19741">IF(M3429&lt;=$Z$2, 1, 0)</f>
        <v>1</v>
      </c>
      <c r="AA3435" s="5">
        <f t="shared" ref="AA3435" ca="1" si="19742">IF(N3429&lt;=$AA$2, 1, 0)</f>
        <v>0</v>
      </c>
      <c r="AB3435" s="5">
        <f t="shared" ref="AB3435" ca="1" si="19743">IF(O3429&lt;=$AB$2, 1, 0)</f>
        <v>0</v>
      </c>
      <c r="AC3435" s="5"/>
      <c r="AD3435" s="5" t="s">
        <v>1952</v>
      </c>
      <c r="AE3435" s="5">
        <f t="shared" ref="AE3435" ca="1" si="19744" xml:space="preserve"> Y3434+Y3435+Y3436</f>
        <v>0</v>
      </c>
      <c r="AF3435" s="5">
        <f t="shared" ref="AF3435" ca="1" si="19745">Z3434+Z3435+Z3436</f>
        <v>2</v>
      </c>
      <c r="AG3435" s="5">
        <f t="shared" ref="AG3435" ca="1" si="19746">AA3434+AA3435+AA3436</f>
        <v>0</v>
      </c>
      <c r="AH3435" s="5">
        <f t="shared" ref="AH3435" ca="1" si="19747">AB3434+AB3435+AB3436</f>
        <v>2</v>
      </c>
    </row>
    <row r="3436" spans="1:34" ht="16" x14ac:dyDescent="0.2">
      <c r="A3436" s="1">
        <v>3431</v>
      </c>
      <c r="B3436">
        <v>117104</v>
      </c>
      <c r="C3436">
        <v>1</v>
      </c>
      <c r="D3436" t="s">
        <v>16</v>
      </c>
      <c r="E3436" t="s">
        <v>439</v>
      </c>
      <c r="F3436">
        <v>72</v>
      </c>
      <c r="G3436">
        <v>0.7</v>
      </c>
      <c r="H3436">
        <v>7963.4331783461248</v>
      </c>
      <c r="I3436">
        <v>0.34487211786666389</v>
      </c>
      <c r="K3436" s="2" t="s">
        <v>979</v>
      </c>
      <c r="L3436" s="2">
        <f t="shared" ref="L3436" si="19748">IF(L3433&lt;=$L$1, 1,0)</f>
        <v>0</v>
      </c>
      <c r="M3436" s="2">
        <f t="shared" ref="M3436" si="19749">IF(M3433&lt;=$M$1, 1,0)</f>
        <v>1</v>
      </c>
      <c r="N3436" s="2">
        <f t="shared" ref="N3436" si="19750">IF(N3433&lt;=$N$1, 1,0)</f>
        <v>0</v>
      </c>
      <c r="O3436" s="2">
        <f t="shared" ref="O3436" si="19751">IF(O3433&lt;=$O$1, 1,0)</f>
        <v>1</v>
      </c>
      <c r="X3436" s="5" t="s">
        <v>979</v>
      </c>
      <c r="Y3436" s="5">
        <f t="shared" ref="Y3436" ca="1" si="19752">IF(L3433&lt;=$Y$1, 1,0)</f>
        <v>0</v>
      </c>
      <c r="Z3436" s="5">
        <f t="shared" ref="Z3436" ca="1" si="19753">IF(M3433&lt;=$Z$1, 1,0)</f>
        <v>0</v>
      </c>
      <c r="AA3436" s="5">
        <f t="shared" ref="AA3436" ca="1" si="19754">IF(N3433&lt;=$AA$1, 1,0)</f>
        <v>0</v>
      </c>
      <c r="AB3436" s="5">
        <f t="shared" ref="AB3436" ca="1" si="19755">IF(O3433&lt;=$AB$1, 1,0)</f>
        <v>1</v>
      </c>
      <c r="AC3436" s="5"/>
      <c r="AD3436" s="5" t="s">
        <v>1953</v>
      </c>
      <c r="AE3436" s="5"/>
      <c r="AF3436" s="5"/>
      <c r="AG3436" s="5"/>
      <c r="AH3436" s="5">
        <f t="shared" ref="AH3436" ca="1" si="19756">AE3435+AF3435+AG3435+AH3435</f>
        <v>4</v>
      </c>
    </row>
    <row r="3437" spans="1:34" ht="16" x14ac:dyDescent="0.2">
      <c r="A3437" s="1">
        <v>3432</v>
      </c>
      <c r="B3437">
        <v>218238</v>
      </c>
      <c r="C3437">
        <v>8</v>
      </c>
      <c r="D3437" t="s">
        <v>8</v>
      </c>
      <c r="E3437" t="s">
        <v>440</v>
      </c>
      <c r="F3437">
        <v>353</v>
      </c>
      <c r="G3437">
        <v>0.67422096317280455</v>
      </c>
      <c r="H3437">
        <v>15143.4543248342</v>
      </c>
      <c r="I3437">
        <v>0.68572396383086587</v>
      </c>
      <c r="K3437" s="2" t="s">
        <v>972</v>
      </c>
      <c r="L3437" s="4">
        <f t="shared" ref="L3437" si="19757" xml:space="preserve"> (F3437 - F3444) / F3444</f>
        <v>0.12420382165605096</v>
      </c>
      <c r="M3437" s="4">
        <f t="shared" ref="M3437" si="19758" xml:space="preserve"> (G3437 - G3444) / G3444</f>
        <v>0.23271743266669487</v>
      </c>
      <c r="N3437" s="4">
        <f t="shared" ref="N3437" si="19759" xml:space="preserve"> (H3437 - H3444) / H3444</f>
        <v>0.42929323086817822</v>
      </c>
      <c r="O3437" s="4">
        <f t="shared" ref="O3437" si="19760" xml:space="preserve"> (I3437 - I3444) / I3444</f>
        <v>0.78328660371415715</v>
      </c>
      <c r="X3437" s="5"/>
      <c r="Y3437" s="6"/>
      <c r="Z3437" s="5"/>
      <c r="AA3437" s="5"/>
      <c r="AB3437" s="5"/>
      <c r="AC3437" s="5"/>
      <c r="AD3437" s="5"/>
      <c r="AE3437" s="5"/>
      <c r="AF3437" s="5"/>
      <c r="AG3437" s="5"/>
      <c r="AH3437" s="5"/>
    </row>
    <row r="3438" spans="1:34" ht="16" x14ac:dyDescent="0.2">
      <c r="A3438" s="1">
        <v>3433</v>
      </c>
      <c r="B3438">
        <v>218238</v>
      </c>
      <c r="C3438">
        <v>7</v>
      </c>
      <c r="D3438" t="s">
        <v>10</v>
      </c>
      <c r="E3438" t="s">
        <v>440</v>
      </c>
      <c r="F3438">
        <v>387</v>
      </c>
      <c r="G3438">
        <v>0.52316076294277924</v>
      </c>
      <c r="H3438">
        <v>12356.971471122441</v>
      </c>
      <c r="I3438">
        <v>0.53629100736716995</v>
      </c>
      <c r="K3438" s="2" t="s">
        <v>973</v>
      </c>
      <c r="L3438" s="2">
        <f t="shared" ref="L3438" si="19761" xml:space="preserve"> SLOPE(F3437:F3444, $C3437:$C3444)</f>
        <v>-5.6904761904761907</v>
      </c>
      <c r="M3438" s="2">
        <f t="shared" ref="M3438" si="19762" xml:space="preserve"> SLOPE(G3437:G3444, $C3437:$C3444)</f>
        <v>3.2366427879965448E-3</v>
      </c>
      <c r="N3438" s="2">
        <f t="shared" ref="N3438" si="19763" xml:space="preserve"> SLOPE(H3437:H3444, $C3437:$C3444)</f>
        <v>447.96411224627445</v>
      </c>
      <c r="O3438" s="2">
        <f t="shared" ref="O3438" si="19764" xml:space="preserve"> SLOPE(I3437:I3444, $C3437:$C3444)</f>
        <v>3.5704256844841298E-2</v>
      </c>
      <c r="X3438" s="5"/>
      <c r="Y3438" s="6"/>
      <c r="Z3438" s="5"/>
      <c r="AA3438" s="5"/>
      <c r="AB3438" s="5"/>
      <c r="AC3438" s="5"/>
      <c r="AD3438" s="5"/>
      <c r="AE3438" s="5"/>
      <c r="AF3438" s="5"/>
      <c r="AG3438" s="5"/>
      <c r="AH3438" s="5"/>
    </row>
    <row r="3439" spans="1:34" ht="16" x14ac:dyDescent="0.2">
      <c r="A3439" s="1">
        <v>3434</v>
      </c>
      <c r="B3439">
        <v>218238</v>
      </c>
      <c r="C3439">
        <v>6</v>
      </c>
      <c r="D3439" t="s">
        <v>11</v>
      </c>
      <c r="E3439" t="s">
        <v>440</v>
      </c>
      <c r="F3439">
        <v>382</v>
      </c>
      <c r="G3439">
        <v>0.51451187335092352</v>
      </c>
      <c r="H3439">
        <v>14036.10125303972</v>
      </c>
      <c r="I3439">
        <v>0.46920157078528918</v>
      </c>
      <c r="K3439" s="2" t="s">
        <v>974</v>
      </c>
      <c r="L3439" s="2">
        <f t="shared" ref="L3439" si="19765" xml:space="preserve"> INTERCEPT(F3437:F3444,$C3437:$C3444)</f>
        <v>430.85714285714283</v>
      </c>
      <c r="M3439" s="2">
        <f t="shared" ref="M3439" si="19766" xml:space="preserve"> INTERCEPT(G3437:G3444,$C3437:$C3444)</f>
        <v>0.54933512590325817</v>
      </c>
      <c r="N3439" s="2">
        <f t="shared" ref="N3439" si="19767" xml:space="preserve"> INTERCEPT(H3437:H3444,$C3437:$C3444)</f>
        <v>11015.229266570423</v>
      </c>
      <c r="O3439" s="2">
        <f t="shared" ref="O3439" si="19768" xml:space="preserve"> INTERCEPT(I3437:I3444,$C3437:$C3444)</f>
        <v>0.3048179865483267</v>
      </c>
      <c r="X3439" s="5"/>
      <c r="Y3439" s="6"/>
      <c r="Z3439" s="5"/>
      <c r="AA3439" s="5"/>
      <c r="AB3439" s="5"/>
      <c r="AC3439" s="5"/>
      <c r="AD3439" s="5"/>
      <c r="AE3439" s="5"/>
      <c r="AF3439" s="5"/>
      <c r="AG3439" s="5"/>
      <c r="AH3439" s="5"/>
    </row>
    <row r="3440" spans="1:34" ht="16" x14ac:dyDescent="0.2">
      <c r="A3440" s="1">
        <v>3435</v>
      </c>
      <c r="B3440">
        <v>218238</v>
      </c>
      <c r="C3440">
        <v>5</v>
      </c>
      <c r="D3440" t="s">
        <v>12</v>
      </c>
      <c r="E3440" t="s">
        <v>440</v>
      </c>
      <c r="F3440">
        <v>404</v>
      </c>
      <c r="G3440">
        <v>0.50697674418604655</v>
      </c>
      <c r="H3440">
        <v>13914.494946732721</v>
      </c>
      <c r="I3440">
        <v>0.43158310053477061</v>
      </c>
      <c r="K3440" s="2" t="s">
        <v>1411</v>
      </c>
      <c r="L3440" s="2">
        <f t="shared" ref="L3440:O3440" si="19769" xml:space="preserve"> L3439 + (11*L3438)</f>
        <v>368.26190476190476</v>
      </c>
      <c r="M3440" s="2">
        <f t="shared" si="19769"/>
        <v>0.58493819657122015</v>
      </c>
      <c r="N3440" s="2">
        <f t="shared" si="19769"/>
        <v>15942.834501279442</v>
      </c>
      <c r="O3440" s="2">
        <f t="shared" si="19769"/>
        <v>0.69756481184158092</v>
      </c>
      <c r="X3440" s="5"/>
      <c r="Y3440" s="6"/>
      <c r="Z3440" s="5"/>
      <c r="AA3440" s="5"/>
      <c r="AB3440" s="5"/>
      <c r="AC3440" s="5"/>
      <c r="AD3440" s="5"/>
      <c r="AE3440" s="5"/>
      <c r="AF3440" s="5"/>
      <c r="AG3440" s="5"/>
      <c r="AH3440" s="5"/>
    </row>
    <row r="3441" spans="1:34" ht="16" x14ac:dyDescent="0.2">
      <c r="A3441" s="1">
        <v>3436</v>
      </c>
      <c r="B3441">
        <v>218238</v>
      </c>
      <c r="C3441">
        <v>4</v>
      </c>
      <c r="D3441" t="s">
        <v>13</v>
      </c>
      <c r="E3441" t="s">
        <v>440</v>
      </c>
      <c r="F3441">
        <v>455</v>
      </c>
      <c r="G3441">
        <v>0.55808656036446469</v>
      </c>
      <c r="H3441">
        <v>13262.64308388887</v>
      </c>
      <c r="I3441">
        <v>0.40653478913004859</v>
      </c>
      <c r="K3441" s="2" t="s">
        <v>976</v>
      </c>
      <c r="L3441" s="2">
        <f t="shared" ref="L3441" si="19770" xml:space="preserve"> (L3440 - F3444) / F3444</f>
        <v>0.17280861389141644</v>
      </c>
      <c r="M3441" s="2">
        <f t="shared" ref="M3441" si="19771" xml:space="preserve"> (M3440 - G3444) / G3444</f>
        <v>6.9476553432454735E-2</v>
      </c>
      <c r="N3441" s="2">
        <f t="shared" ref="N3441" si="19772" xml:space="preserve"> (N3440 - H3444) / H3444</f>
        <v>0.50474158304563976</v>
      </c>
      <c r="O3441" s="2">
        <f t="shared" ref="O3441" si="19773" xml:space="preserve"> (O3440 - I3444) / I3444</f>
        <v>0.81407978981802176</v>
      </c>
      <c r="X3441" s="5"/>
      <c r="Y3441" s="6"/>
      <c r="Z3441" s="5"/>
      <c r="AA3441" s="5"/>
      <c r="AB3441" s="5"/>
      <c r="AC3441" s="5"/>
      <c r="AD3441" s="5"/>
      <c r="AE3441" s="5"/>
      <c r="AF3441" s="5"/>
      <c r="AG3441" s="5"/>
      <c r="AH3441" s="5"/>
    </row>
    <row r="3442" spans="1:34" ht="16" x14ac:dyDescent="0.2">
      <c r="A3442" s="1">
        <v>3437</v>
      </c>
      <c r="B3442">
        <v>218238</v>
      </c>
      <c r="C3442">
        <v>3</v>
      </c>
      <c r="D3442" t="s">
        <v>14</v>
      </c>
      <c r="E3442" t="s">
        <v>440</v>
      </c>
      <c r="F3442">
        <v>477</v>
      </c>
      <c r="G3442">
        <v>0.60459770114942524</v>
      </c>
      <c r="H3442">
        <v>12972.15357109992</v>
      </c>
      <c r="I3442">
        <v>0.41342583821220008</v>
      </c>
      <c r="K3442" s="2" t="s">
        <v>977</v>
      </c>
      <c r="L3442" s="2">
        <f t="shared" ref="L3442" si="19774">IF(L3437&lt;=$L$1,1,0)</f>
        <v>1</v>
      </c>
      <c r="M3442" s="2">
        <f t="shared" ref="M3442" si="19775">IF(M3437&lt;=$M$1,1,0)</f>
        <v>1</v>
      </c>
      <c r="N3442" s="2">
        <f t="shared" ref="N3442" si="19776">IF(N3437&lt;=$N$1,1,0)</f>
        <v>0</v>
      </c>
      <c r="O3442" s="2">
        <f t="shared" ref="O3442" si="19777">IF(O3437&lt;=$O$1,1,0)</f>
        <v>0</v>
      </c>
      <c r="X3442" s="5" t="s">
        <v>977</v>
      </c>
      <c r="Y3442" s="5">
        <f t="shared" ref="Y3442" ca="1" si="19778">IF(L3437&lt;=$Y$1,1,0)</f>
        <v>0</v>
      </c>
      <c r="Z3442" s="5">
        <f t="shared" ref="Z3442" ca="1" si="19779">IF(M3437&lt;=$Z$1,1,0)</f>
        <v>0</v>
      </c>
      <c r="AA3442" s="5">
        <f t="shared" ref="AA3442" ca="1" si="19780">IF(N3437&lt;=$AA$1,1,0)</f>
        <v>0</v>
      </c>
      <c r="AB3442" s="5">
        <f t="shared" ref="AB3442" ca="1" si="19781">IF(O3437&lt;=$AB$1,1,0)</f>
        <v>0</v>
      </c>
      <c r="AC3442" s="5"/>
      <c r="AD3442" s="5"/>
      <c r="AE3442" s="5"/>
      <c r="AF3442" s="5"/>
      <c r="AG3442" s="5"/>
      <c r="AH3442" s="5"/>
    </row>
    <row r="3443" spans="1:34" ht="16" x14ac:dyDescent="0.2">
      <c r="A3443" s="1">
        <v>3438</v>
      </c>
      <c r="B3443">
        <v>218238</v>
      </c>
      <c r="C3443">
        <v>2</v>
      </c>
      <c r="D3443" t="s">
        <v>15</v>
      </c>
      <c r="E3443" t="s">
        <v>440</v>
      </c>
      <c r="F3443">
        <v>470</v>
      </c>
      <c r="G3443">
        <v>0.58270676691729328</v>
      </c>
      <c r="H3443">
        <v>11967.658774775929</v>
      </c>
      <c r="I3443">
        <v>0.3966086823873301</v>
      </c>
      <c r="K3443" s="2" t="s">
        <v>978</v>
      </c>
      <c r="L3443" s="2">
        <f t="shared" ref="L3443" si="19782">IF(L3437&lt;=$L$2, 1, 0)</f>
        <v>1</v>
      </c>
      <c r="M3443" s="2">
        <f t="shared" ref="M3443" si="19783">IF(M3437&lt;=$M$2, 1, 0)</f>
        <v>1</v>
      </c>
      <c r="N3443" s="2">
        <f t="shared" ref="N3443" si="19784">IF(N3437&lt;=$N$2, 1, 0)</f>
        <v>0</v>
      </c>
      <c r="O3443" s="2">
        <f t="shared" ref="O3443" si="19785">IF(O3437&lt;=$O$2, 1, 0)</f>
        <v>0</v>
      </c>
      <c r="X3443" s="5" t="s">
        <v>978</v>
      </c>
      <c r="Y3443" s="5">
        <f t="shared" ref="Y3443" ca="1" si="19786">IF(L3437&lt;=$Y$2, 1, 0)</f>
        <v>0</v>
      </c>
      <c r="Z3443" s="5">
        <f t="shared" ref="Z3443" ca="1" si="19787">IF(M3437&lt;=$Z$2, 1, 0)</f>
        <v>0</v>
      </c>
      <c r="AA3443" s="5">
        <f t="shared" ref="AA3443" ca="1" si="19788">IF(N3437&lt;=$AA$2, 1, 0)</f>
        <v>0</v>
      </c>
      <c r="AB3443" s="5">
        <f t="shared" ref="AB3443" ca="1" si="19789">IF(O3437&lt;=$AB$2, 1, 0)</f>
        <v>0</v>
      </c>
      <c r="AC3443" s="5"/>
      <c r="AD3443" s="5" t="s">
        <v>1952</v>
      </c>
      <c r="AE3443" s="5">
        <f t="shared" ref="AE3443" ca="1" si="19790" xml:space="preserve"> Y3442+Y3443+Y3444</f>
        <v>0</v>
      </c>
      <c r="AF3443" s="5">
        <f t="shared" ref="AF3443" ca="1" si="19791">Z3442+Z3443+Z3444</f>
        <v>0</v>
      </c>
      <c r="AG3443" s="5">
        <f t="shared" ref="AG3443" ca="1" si="19792">AA3442+AA3443+AA3444</f>
        <v>0</v>
      </c>
      <c r="AH3443" s="5">
        <f t="shared" ref="AH3443" ca="1" si="19793">AB3442+AB3443+AB3444</f>
        <v>0</v>
      </c>
    </row>
    <row r="3444" spans="1:34" ht="16" x14ac:dyDescent="0.2">
      <c r="A3444" s="1">
        <v>3439</v>
      </c>
      <c r="B3444">
        <v>218238</v>
      </c>
      <c r="C3444">
        <v>1</v>
      </c>
      <c r="D3444" t="s">
        <v>16</v>
      </c>
      <c r="E3444" t="s">
        <v>440</v>
      </c>
      <c r="F3444">
        <v>314</v>
      </c>
      <c r="G3444">
        <v>0.54693877551020409</v>
      </c>
      <c r="H3444">
        <v>10595.06474793545</v>
      </c>
      <c r="I3444">
        <v>0.38452818655322579</v>
      </c>
      <c r="K3444" s="2" t="s">
        <v>979</v>
      </c>
      <c r="L3444" s="2">
        <f t="shared" ref="L3444" si="19794">IF(L3441&lt;=$L$1, 1,0)</f>
        <v>1</v>
      </c>
      <c r="M3444" s="2">
        <f t="shared" ref="M3444" si="19795">IF(M3441&lt;=$M$1, 1,0)</f>
        <v>1</v>
      </c>
      <c r="N3444" s="2">
        <f t="shared" ref="N3444" si="19796">IF(N3441&lt;=$N$1, 1,0)</f>
        <v>0</v>
      </c>
      <c r="O3444" s="2">
        <f t="shared" ref="O3444" si="19797">IF(O3441&lt;=$O$1, 1,0)</f>
        <v>0</v>
      </c>
      <c r="X3444" s="5" t="s">
        <v>979</v>
      </c>
      <c r="Y3444" s="5">
        <f t="shared" ref="Y3444" ca="1" si="19798">IF(L3441&lt;=$Y$1, 1,0)</f>
        <v>0</v>
      </c>
      <c r="Z3444" s="5">
        <f t="shared" ref="Z3444" ca="1" si="19799">IF(M3441&lt;=$Z$1, 1,0)</f>
        <v>0</v>
      </c>
      <c r="AA3444" s="5">
        <f t="shared" ref="AA3444" ca="1" si="19800">IF(N3441&lt;=$AA$1, 1,0)</f>
        <v>0</v>
      </c>
      <c r="AB3444" s="5">
        <f t="shared" ref="AB3444" ca="1" si="19801">IF(O3441&lt;=$AB$1, 1,0)</f>
        <v>0</v>
      </c>
      <c r="AC3444" s="5"/>
      <c r="AD3444" s="5" t="s">
        <v>1953</v>
      </c>
      <c r="AE3444" s="5"/>
      <c r="AF3444" s="5"/>
      <c r="AG3444" s="5"/>
      <c r="AH3444" s="5">
        <f t="shared" ref="AH3444" ca="1" si="19802">AE3443+AF3443+AG3443+AH3443</f>
        <v>0</v>
      </c>
    </row>
    <row r="3445" spans="1:34" ht="16" x14ac:dyDescent="0.2">
      <c r="A3445" s="1">
        <v>3440</v>
      </c>
      <c r="B3445">
        <v>146667</v>
      </c>
      <c r="C3445">
        <v>8</v>
      </c>
      <c r="D3445" t="s">
        <v>8</v>
      </c>
      <c r="E3445" t="s">
        <v>441</v>
      </c>
      <c r="F3445">
        <v>60</v>
      </c>
      <c r="G3445">
        <v>0.765625</v>
      </c>
      <c r="H3445">
        <v>8821.8944191864048</v>
      </c>
      <c r="I3445">
        <v>0.52490016772633918</v>
      </c>
      <c r="K3445" s="2" t="s">
        <v>972</v>
      </c>
      <c r="L3445" s="4">
        <f t="shared" ref="L3445" si="19803" xml:space="preserve"> (F3445 - F3452) / F3452</f>
        <v>-0.31818181818181818</v>
      </c>
      <c r="M3445" s="4">
        <f t="shared" ref="M3445" si="19804" xml:space="preserve"> (G3445 - G3452) / G3452</f>
        <v>-6.4236111111111174E-2</v>
      </c>
      <c r="N3445" s="4">
        <f t="shared" ref="N3445" si="19805" xml:space="preserve"> (H3445 - H3452) / H3452</f>
        <v>-9.4585766995965118E-2</v>
      </c>
      <c r="O3445" s="4">
        <f t="shared" ref="O3445" si="19806" xml:space="preserve"> (I3445 - I3452) / I3452</f>
        <v>9.924835562950339E-2</v>
      </c>
      <c r="X3445" s="5"/>
      <c r="Y3445" s="6"/>
      <c r="Z3445" s="5"/>
      <c r="AA3445" s="5"/>
      <c r="AB3445" s="5"/>
      <c r="AC3445" s="5"/>
      <c r="AD3445" s="5"/>
      <c r="AE3445" s="5"/>
      <c r="AF3445" s="5"/>
      <c r="AG3445" s="5"/>
      <c r="AH3445" s="5"/>
    </row>
    <row r="3446" spans="1:34" ht="16" x14ac:dyDescent="0.2">
      <c r="A3446" s="1">
        <v>3441</v>
      </c>
      <c r="B3446">
        <v>146667</v>
      </c>
      <c r="C3446">
        <v>7</v>
      </c>
      <c r="D3446" t="s">
        <v>10</v>
      </c>
      <c r="E3446" t="s">
        <v>441</v>
      </c>
      <c r="F3446">
        <v>64</v>
      </c>
      <c r="G3446">
        <v>0.85245901639344257</v>
      </c>
      <c r="H3446">
        <v>8974.6470028776275</v>
      </c>
      <c r="I3446">
        <v>0.51175859418713199</v>
      </c>
      <c r="K3446" s="2" t="s">
        <v>973</v>
      </c>
      <c r="L3446" s="2">
        <f t="shared" ref="L3446" si="19807" xml:space="preserve"> SLOPE(F3445:F3452, $C3445:$C3452)</f>
        <v>-2.9285714285714284</v>
      </c>
      <c r="M3446" s="2">
        <f t="shared" ref="M3446" si="19808" xml:space="preserve"> SLOPE(G3445:G3452, $C3445:$C3452)</f>
        <v>5.0907613789876035E-3</v>
      </c>
      <c r="N3446" s="2">
        <f t="shared" ref="N3446" si="19809" xml:space="preserve"> SLOPE(H3445:H3452, $C3445:$C3452)</f>
        <v>-258.22799643731798</v>
      </c>
      <c r="O3446" s="2">
        <f t="shared" ref="O3446" si="19810" xml:space="preserve"> SLOPE(I3445:I3452, $C3445:$C3452)</f>
        <v>7.2115843627291861E-3</v>
      </c>
      <c r="X3446" s="5"/>
      <c r="Y3446" s="6"/>
      <c r="Z3446" s="5"/>
      <c r="AA3446" s="5"/>
      <c r="AB3446" s="5"/>
      <c r="AC3446" s="5"/>
      <c r="AD3446" s="5"/>
      <c r="AE3446" s="5"/>
      <c r="AF3446" s="5"/>
      <c r="AG3446" s="5"/>
      <c r="AH3446" s="5"/>
    </row>
    <row r="3447" spans="1:34" ht="16" x14ac:dyDescent="0.2">
      <c r="A3447" s="1">
        <v>3442</v>
      </c>
      <c r="B3447">
        <v>146667</v>
      </c>
      <c r="C3447">
        <v>6</v>
      </c>
      <c r="D3447" t="s">
        <v>11</v>
      </c>
      <c r="E3447" t="s">
        <v>441</v>
      </c>
      <c r="F3447">
        <v>82</v>
      </c>
      <c r="G3447">
        <v>0.82278481012658233</v>
      </c>
      <c r="H3447">
        <v>9051.0765266746475</v>
      </c>
      <c r="I3447">
        <v>0.49792556417091061</v>
      </c>
      <c r="K3447" s="2" t="s">
        <v>974</v>
      </c>
      <c r="L3447" s="2">
        <f t="shared" ref="L3447" si="19811" xml:space="preserve"> INTERCEPT(F3445:F3452,$C3445:$C3452)</f>
        <v>90.428571428571431</v>
      </c>
      <c r="M3447" s="2">
        <f t="shared" ref="M3447" si="19812" xml:space="preserve"> INTERCEPT(G3445:G3452,$C3445:$C3452)</f>
        <v>0.72708284840773896</v>
      </c>
      <c r="N3447" s="2">
        <f t="shared" ref="N3447" si="19813" xml:space="preserve"> INTERCEPT(H3445:H3452,$C3445:$C3452)</f>
        <v>10631.892274633639</v>
      </c>
      <c r="O3447" s="2">
        <f t="shared" ref="O3447" si="19814" xml:space="preserve"> INTERCEPT(I3445:I3452,$C3445:$C3452)</f>
        <v>0.43998308526524893</v>
      </c>
      <c r="X3447" s="5"/>
      <c r="Y3447" s="6"/>
      <c r="Z3447" s="5"/>
      <c r="AA3447" s="5"/>
      <c r="AB3447" s="5"/>
      <c r="AC3447" s="5"/>
      <c r="AD3447" s="5"/>
      <c r="AE3447" s="5"/>
      <c r="AF3447" s="5"/>
      <c r="AG3447" s="5"/>
      <c r="AH3447" s="5"/>
    </row>
    <row r="3448" spans="1:34" ht="16" x14ac:dyDescent="0.2">
      <c r="A3448" s="1">
        <v>3443</v>
      </c>
      <c r="B3448">
        <v>146667</v>
      </c>
      <c r="C3448">
        <v>5</v>
      </c>
      <c r="D3448" t="s">
        <v>12</v>
      </c>
      <c r="E3448" t="s">
        <v>441</v>
      </c>
      <c r="F3448">
        <v>83</v>
      </c>
      <c r="G3448">
        <v>0.5714285714285714</v>
      </c>
      <c r="H3448">
        <v>8376.5253932620726</v>
      </c>
      <c r="I3448">
        <v>0.44695264591656969</v>
      </c>
      <c r="K3448" s="2" t="s">
        <v>1412</v>
      </c>
      <c r="L3448" s="2">
        <f t="shared" ref="L3448:O3448" si="19815" xml:space="preserve"> L3447 + (11*L3446)</f>
        <v>58.214285714285715</v>
      </c>
      <c r="M3448" s="2">
        <f t="shared" si="19815"/>
        <v>0.78308122357660259</v>
      </c>
      <c r="N3448" s="2">
        <f t="shared" si="19815"/>
        <v>7791.3843138231414</v>
      </c>
      <c r="O3448" s="2">
        <f t="shared" si="19815"/>
        <v>0.51931051325527</v>
      </c>
      <c r="X3448" s="5"/>
      <c r="Y3448" s="6"/>
      <c r="Z3448" s="5"/>
      <c r="AA3448" s="5"/>
      <c r="AB3448" s="5"/>
      <c r="AC3448" s="5"/>
      <c r="AD3448" s="5"/>
      <c r="AE3448" s="5"/>
      <c r="AF3448" s="5"/>
      <c r="AG3448" s="5"/>
      <c r="AH3448" s="5"/>
    </row>
    <row r="3449" spans="1:34" ht="16" x14ac:dyDescent="0.2">
      <c r="A3449" s="1">
        <v>3444</v>
      </c>
      <c r="B3449">
        <v>146667</v>
      </c>
      <c r="C3449">
        <v>4</v>
      </c>
      <c r="D3449" t="s">
        <v>13</v>
      </c>
      <c r="E3449" t="s">
        <v>441</v>
      </c>
      <c r="F3449">
        <v>91</v>
      </c>
      <c r="G3449">
        <v>0.67213114754098358</v>
      </c>
      <c r="H3449">
        <v>9213.7110580465433</v>
      </c>
      <c r="I3449">
        <v>0.41506438937803891</v>
      </c>
      <c r="K3449" s="2" t="s">
        <v>976</v>
      </c>
      <c r="L3449" s="2">
        <f t="shared" ref="L3449" si="19816" xml:space="preserve"> (L3448 - F3452) / F3452</f>
        <v>-0.33847402597402598</v>
      </c>
      <c r="M3449" s="2">
        <f t="shared" ref="M3449" si="19817" xml:space="preserve"> (M3448 - G3452) / G3452</f>
        <v>-4.2900726739708003E-2</v>
      </c>
      <c r="N3449" s="2">
        <f t="shared" ref="N3449" si="19818" xml:space="preserve"> (N3448 - H3452) / H3452</f>
        <v>-0.20034973018976124</v>
      </c>
      <c r="O3449" s="2">
        <f t="shared" ref="O3449" si="19819" xml:space="preserve"> (O3448 - I3452) / I3452</f>
        <v>8.7542475419033844E-2</v>
      </c>
      <c r="X3449" s="5"/>
      <c r="Y3449" s="6"/>
      <c r="Z3449" s="5"/>
      <c r="AA3449" s="5"/>
      <c r="AB3449" s="5"/>
      <c r="AC3449" s="5"/>
      <c r="AD3449" s="5"/>
      <c r="AE3449" s="5"/>
      <c r="AF3449" s="5"/>
      <c r="AG3449" s="5"/>
      <c r="AH3449" s="5"/>
    </row>
    <row r="3450" spans="1:34" ht="16" x14ac:dyDescent="0.2">
      <c r="A3450" s="1">
        <v>3445</v>
      </c>
      <c r="B3450">
        <v>146667</v>
      </c>
      <c r="C3450">
        <v>3</v>
      </c>
      <c r="D3450" t="s">
        <v>14</v>
      </c>
      <c r="E3450" t="s">
        <v>441</v>
      </c>
      <c r="F3450">
        <v>71</v>
      </c>
      <c r="G3450">
        <v>0.82608695652173914</v>
      </c>
      <c r="H3450">
        <v>10729.333913848441</v>
      </c>
      <c r="I3450">
        <v>0.35821614899351639</v>
      </c>
      <c r="K3450" s="2" t="s">
        <v>977</v>
      </c>
      <c r="L3450" s="2">
        <f t="shared" ref="L3450" si="19820">IF(L3445&lt;=$L$1,1,0)</f>
        <v>1</v>
      </c>
      <c r="M3450" s="2">
        <f t="shared" ref="M3450" si="19821">IF(M3445&lt;=$M$1,1,0)</f>
        <v>1</v>
      </c>
      <c r="N3450" s="2">
        <f t="shared" ref="N3450" si="19822">IF(N3445&lt;=$N$1,1,0)</f>
        <v>0</v>
      </c>
      <c r="O3450" s="2">
        <f t="shared" ref="O3450" si="19823">IF(O3445&lt;=$O$1,1,0)</f>
        <v>0</v>
      </c>
      <c r="X3450" s="5" t="s">
        <v>977</v>
      </c>
      <c r="Y3450" s="5">
        <f t="shared" ref="Y3450" ca="1" si="19824">IF(L3445&lt;=$Y$1,1,0)</f>
        <v>1</v>
      </c>
      <c r="Z3450" s="5">
        <f t="shared" ref="Z3450" ca="1" si="19825">IF(M3445&lt;=$Z$1,1,0)</f>
        <v>1</v>
      </c>
      <c r="AA3450" s="5">
        <f t="shared" ref="AA3450" ca="1" si="19826">IF(N3445&lt;=$AA$1,1,0)</f>
        <v>1</v>
      </c>
      <c r="AB3450" s="5">
        <f t="shared" ref="AB3450" ca="1" si="19827">IF(O3445&lt;=$AB$1,1,0)</f>
        <v>0</v>
      </c>
      <c r="AC3450" s="5"/>
      <c r="AD3450" s="5"/>
      <c r="AE3450" s="5"/>
      <c r="AF3450" s="5"/>
      <c r="AG3450" s="5"/>
      <c r="AH3450" s="5"/>
    </row>
    <row r="3451" spans="1:34" ht="16" x14ac:dyDescent="0.2">
      <c r="A3451" s="1">
        <v>3446</v>
      </c>
      <c r="B3451">
        <v>146667</v>
      </c>
      <c r="C3451">
        <v>2</v>
      </c>
      <c r="D3451" t="s">
        <v>15</v>
      </c>
      <c r="E3451" t="s">
        <v>441</v>
      </c>
      <c r="F3451">
        <v>79</v>
      </c>
      <c r="G3451">
        <v>0.67123287671232879</v>
      </c>
      <c r="H3451">
        <v>10848.25212844387</v>
      </c>
      <c r="I3451">
        <v>0.54715595051632704</v>
      </c>
      <c r="K3451" s="2" t="s">
        <v>978</v>
      </c>
      <c r="L3451" s="2">
        <f t="shared" ref="L3451" si="19828">IF(L3445&lt;=$L$2, 1, 0)</f>
        <v>1</v>
      </c>
      <c r="M3451" s="2">
        <f t="shared" ref="M3451" si="19829">IF(M3445&lt;=$M$2, 1, 0)</f>
        <v>1</v>
      </c>
      <c r="N3451" s="2">
        <f t="shared" ref="N3451" si="19830">IF(N3445&lt;=$N$2, 1, 0)</f>
        <v>0</v>
      </c>
      <c r="O3451" s="2">
        <f t="shared" ref="O3451" si="19831">IF(O3445&lt;=$O$2, 1, 0)</f>
        <v>0</v>
      </c>
      <c r="X3451" s="5" t="s">
        <v>978</v>
      </c>
      <c r="Y3451" s="5">
        <f t="shared" ref="Y3451" ca="1" si="19832">IF(L3445&lt;=$Y$2, 1, 0)</f>
        <v>0</v>
      </c>
      <c r="Z3451" s="5">
        <f t="shared" ref="Z3451" ca="1" si="19833">IF(M3445&lt;=$Z$2, 1, 0)</f>
        <v>0</v>
      </c>
      <c r="AA3451" s="5">
        <f t="shared" ref="AA3451" ca="1" si="19834">IF(N3445&lt;=$AA$2, 1, 0)</f>
        <v>1</v>
      </c>
      <c r="AB3451" s="5">
        <f t="shared" ref="AB3451" ca="1" si="19835">IF(O3445&lt;=$AB$2, 1, 0)</f>
        <v>0</v>
      </c>
      <c r="AC3451" s="5"/>
      <c r="AD3451" s="5" t="s">
        <v>1952</v>
      </c>
      <c r="AE3451" s="5">
        <f t="shared" ref="AE3451" ca="1" si="19836" xml:space="preserve"> Y3450+Y3451+Y3452</f>
        <v>2</v>
      </c>
      <c r="AF3451" s="5">
        <f t="shared" ref="AF3451" ca="1" si="19837">Z3450+Z3451+Z3452</f>
        <v>1</v>
      </c>
      <c r="AG3451" s="5">
        <f t="shared" ref="AG3451" ca="1" si="19838">AA3450+AA3451+AA3452</f>
        <v>3</v>
      </c>
      <c r="AH3451" s="5">
        <f t="shared" ref="AH3451" ca="1" si="19839">AB3450+AB3451+AB3452</f>
        <v>0</v>
      </c>
    </row>
    <row r="3452" spans="1:34" ht="16" x14ac:dyDescent="0.2">
      <c r="A3452" s="1">
        <v>3447</v>
      </c>
      <c r="B3452">
        <v>146667</v>
      </c>
      <c r="C3452">
        <v>1</v>
      </c>
      <c r="D3452" t="s">
        <v>16</v>
      </c>
      <c r="E3452" t="s">
        <v>441</v>
      </c>
      <c r="F3452">
        <v>88</v>
      </c>
      <c r="G3452">
        <v>0.81818181818181823</v>
      </c>
      <c r="H3452">
        <v>9743.4898829860686</v>
      </c>
      <c r="I3452">
        <v>0.47750825829140869</v>
      </c>
      <c r="K3452" s="2" t="s">
        <v>979</v>
      </c>
      <c r="L3452" s="2">
        <f t="shared" ref="L3452" si="19840">IF(L3449&lt;=$L$1, 1,0)</f>
        <v>1</v>
      </c>
      <c r="M3452" s="2">
        <f t="shared" ref="M3452" si="19841">IF(M3449&lt;=$M$1, 1,0)</f>
        <v>1</v>
      </c>
      <c r="N3452" s="2">
        <f t="shared" ref="N3452" si="19842">IF(N3449&lt;=$N$1, 1,0)</f>
        <v>1</v>
      </c>
      <c r="O3452" s="2">
        <f t="shared" ref="O3452" si="19843">IF(O3449&lt;=$O$1, 1,0)</f>
        <v>0</v>
      </c>
      <c r="X3452" s="5" t="s">
        <v>979</v>
      </c>
      <c r="Y3452" s="5">
        <f t="shared" ref="Y3452" ca="1" si="19844">IF(L3449&lt;=$Y$1, 1,0)</f>
        <v>1</v>
      </c>
      <c r="Z3452" s="5">
        <f t="shared" ref="Z3452" ca="1" si="19845">IF(M3449&lt;=$Z$1, 1,0)</f>
        <v>0</v>
      </c>
      <c r="AA3452" s="5">
        <f t="shared" ref="AA3452" ca="1" si="19846">IF(N3449&lt;=$AA$1, 1,0)</f>
        <v>1</v>
      </c>
      <c r="AB3452" s="5">
        <f t="shared" ref="AB3452" ca="1" si="19847">IF(O3449&lt;=$AB$1, 1,0)</f>
        <v>0</v>
      </c>
      <c r="AC3452" s="5"/>
      <c r="AD3452" s="5" t="s">
        <v>1953</v>
      </c>
      <c r="AE3452" s="5"/>
      <c r="AF3452" s="5"/>
      <c r="AG3452" s="5"/>
      <c r="AH3452" s="5">
        <f t="shared" ref="AH3452" ca="1" si="19848">AE3451+AF3451+AG3451+AH3451</f>
        <v>6</v>
      </c>
    </row>
    <row r="3453" spans="1:34" ht="16" x14ac:dyDescent="0.2">
      <c r="A3453" s="1">
        <v>3448</v>
      </c>
      <c r="B3453">
        <v>146676</v>
      </c>
      <c r="C3453">
        <v>8</v>
      </c>
      <c r="D3453" t="s">
        <v>8</v>
      </c>
      <c r="E3453" t="s">
        <v>442</v>
      </c>
      <c r="F3453">
        <v>323</v>
      </c>
      <c r="G3453">
        <v>0.48863636363636359</v>
      </c>
      <c r="H3453">
        <v>11747.15288669618</v>
      </c>
      <c r="I3453">
        <v>1.0726428718938219</v>
      </c>
      <c r="K3453" s="2" t="s">
        <v>972</v>
      </c>
      <c r="L3453" s="4">
        <f t="shared" ref="L3453" si="19849" xml:space="preserve"> (F3453 - F3460) / F3460</f>
        <v>-0.12466124661246612</v>
      </c>
      <c r="M3453" s="4">
        <f t="shared" ref="M3453" si="19850" xml:space="preserve"> (G3453 - G3460) / G3460</f>
        <v>-0.11434659090909098</v>
      </c>
      <c r="N3453" s="4">
        <f t="shared" ref="N3453" si="19851" xml:space="preserve"> (H3453 - H3460) / H3460</f>
        <v>5.8354811761736708E-2</v>
      </c>
      <c r="O3453" s="4">
        <f t="shared" ref="O3453" si="19852" xml:space="preserve"> (I3453 - I3460) / I3460</f>
        <v>-0.44427369638832259</v>
      </c>
      <c r="X3453" s="5"/>
      <c r="Y3453" s="6"/>
      <c r="Z3453" s="5"/>
      <c r="AA3453" s="5"/>
      <c r="AB3453" s="5"/>
      <c r="AC3453" s="5"/>
      <c r="AD3453" s="5"/>
      <c r="AE3453" s="5"/>
      <c r="AF3453" s="5"/>
      <c r="AG3453" s="5"/>
      <c r="AH3453" s="5"/>
    </row>
    <row r="3454" spans="1:34" ht="16" x14ac:dyDescent="0.2">
      <c r="A3454" s="1">
        <v>3449</v>
      </c>
      <c r="B3454">
        <v>146676</v>
      </c>
      <c r="C3454">
        <v>7</v>
      </c>
      <c r="D3454" t="s">
        <v>10</v>
      </c>
      <c r="E3454" t="s">
        <v>442</v>
      </c>
      <c r="F3454">
        <v>275</v>
      </c>
      <c r="G3454">
        <v>0.4277456647398844</v>
      </c>
      <c r="H3454">
        <v>11801.675142883751</v>
      </c>
      <c r="I3454">
        <v>0.106069483214873</v>
      </c>
      <c r="K3454" s="2" t="s">
        <v>973</v>
      </c>
      <c r="L3454" s="2">
        <f t="shared" ref="L3454" si="19853" xml:space="preserve"> SLOPE(F3453:F3460, $C3453:$C3460)</f>
        <v>-14.904761904761905</v>
      </c>
      <c r="M3454" s="2">
        <f t="shared" ref="M3454" si="19854" xml:space="preserve"> SLOPE(G3453:G3460, $C3453:$C3460)</f>
        <v>-5.4824825382059138E-4</v>
      </c>
      <c r="N3454" s="2">
        <f t="shared" ref="N3454" si="19855" xml:space="preserve"> SLOPE(H3453:H3460, $C3453:$C3460)</f>
        <v>218.52358195736113</v>
      </c>
      <c r="O3454" s="2">
        <f t="shared" ref="O3454" si="19856" xml:space="preserve"> SLOPE(I3453:I3460, $C3453:$C3460)</f>
        <v>-0.24662440022040122</v>
      </c>
      <c r="X3454" s="5"/>
      <c r="Y3454" s="6"/>
      <c r="Z3454" s="5"/>
      <c r="AA3454" s="5"/>
      <c r="AB3454" s="5"/>
      <c r="AC3454" s="5"/>
      <c r="AD3454" s="5"/>
      <c r="AE3454" s="5"/>
      <c r="AF3454" s="5"/>
      <c r="AG3454" s="5"/>
      <c r="AH3454" s="5"/>
    </row>
    <row r="3455" spans="1:34" ht="16" x14ac:dyDescent="0.2">
      <c r="A3455" s="1">
        <v>3450</v>
      </c>
      <c r="B3455">
        <v>146676</v>
      </c>
      <c r="C3455">
        <v>6</v>
      </c>
      <c r="D3455" t="s">
        <v>11</v>
      </c>
      <c r="E3455" t="s">
        <v>442</v>
      </c>
      <c r="F3455">
        <v>298</v>
      </c>
      <c r="G3455">
        <v>0.65217391304347827</v>
      </c>
      <c r="H3455">
        <v>11165.701106771679</v>
      </c>
      <c r="I3455">
        <v>1.0964979589150561</v>
      </c>
      <c r="K3455" s="2" t="s">
        <v>974</v>
      </c>
      <c r="L3455" s="2">
        <f t="shared" ref="L3455" si="19857" xml:space="preserve"> INTERCEPT(F3453:F3460,$C3453:$C3460)</f>
        <v>407.32142857142856</v>
      </c>
      <c r="M3455" s="2">
        <f t="shared" ref="M3455" si="19858" xml:space="preserve"> INTERCEPT(G3453:G3460,$C3453:$C3460)</f>
        <v>0.48647579411406588</v>
      </c>
      <c r="N3455" s="2">
        <f t="shared" ref="N3455" si="19859" xml:space="preserve"> INTERCEPT(H3453:H3460,$C3453:$C3460)</f>
        <v>9635.1075506155685</v>
      </c>
      <c r="O3455" s="2">
        <f t="shared" ref="O3455" si="19860" xml:space="preserve"> INTERCEPT(I3453:I3460,$C3453:$C3460)</f>
        <v>2.6009349430724993</v>
      </c>
      <c r="X3455" s="5"/>
      <c r="Y3455" s="6"/>
      <c r="Z3455" s="5"/>
      <c r="AA3455" s="5"/>
      <c r="AB3455" s="5"/>
      <c r="AC3455" s="5"/>
      <c r="AD3455" s="5"/>
      <c r="AE3455" s="5"/>
      <c r="AF3455" s="5"/>
      <c r="AG3455" s="5"/>
      <c r="AH3455" s="5"/>
    </row>
    <row r="3456" spans="1:34" ht="16" x14ac:dyDescent="0.2">
      <c r="A3456" s="1">
        <v>3451</v>
      </c>
      <c r="B3456">
        <v>146676</v>
      </c>
      <c r="C3456">
        <v>5</v>
      </c>
      <c r="D3456" t="s">
        <v>12</v>
      </c>
      <c r="E3456" t="s">
        <v>442</v>
      </c>
      <c r="F3456">
        <v>298</v>
      </c>
      <c r="G3456">
        <v>0.41176470588235292</v>
      </c>
      <c r="H3456">
        <v>9790.6580821848984</v>
      </c>
      <c r="I3456">
        <v>1.210648093512753</v>
      </c>
      <c r="K3456" s="2" t="s">
        <v>1413</v>
      </c>
      <c r="L3456" s="2">
        <f t="shared" ref="L3456:O3456" si="19861" xml:space="preserve"> L3455 + (11*L3454)</f>
        <v>243.36904761904759</v>
      </c>
      <c r="M3456" s="2">
        <f t="shared" si="19861"/>
        <v>0.4804450633220394</v>
      </c>
      <c r="N3456" s="2">
        <f t="shared" si="19861"/>
        <v>12038.866952146542</v>
      </c>
      <c r="O3456" s="2">
        <f t="shared" si="19861"/>
        <v>-0.1119334593519139</v>
      </c>
      <c r="X3456" s="5"/>
      <c r="Y3456" s="6"/>
      <c r="Z3456" s="5"/>
      <c r="AA3456" s="5"/>
      <c r="AB3456" s="5"/>
      <c r="AC3456" s="5"/>
      <c r="AD3456" s="5"/>
      <c r="AE3456" s="5"/>
      <c r="AF3456" s="5"/>
      <c r="AG3456" s="5"/>
      <c r="AH3456" s="5"/>
    </row>
    <row r="3457" spans="1:34" ht="16" x14ac:dyDescent="0.2">
      <c r="A3457" s="1">
        <v>3452</v>
      </c>
      <c r="B3457">
        <v>146676</v>
      </c>
      <c r="C3457">
        <v>4</v>
      </c>
      <c r="D3457" t="s">
        <v>13</v>
      </c>
      <c r="E3457" t="s">
        <v>442</v>
      </c>
      <c r="F3457">
        <v>386</v>
      </c>
      <c r="G3457">
        <v>0.37931034482758619</v>
      </c>
      <c r="H3457">
        <v>9539.7342580850327</v>
      </c>
      <c r="I3457">
        <v>2.1160268034498668</v>
      </c>
      <c r="K3457" s="2" t="s">
        <v>976</v>
      </c>
      <c r="L3457" s="2">
        <f t="shared" ref="L3457" si="19862" xml:space="preserve"> (L3456 - F3460) / F3460</f>
        <v>-0.34046328558523686</v>
      </c>
      <c r="M3457" s="2">
        <f t="shared" ref="M3457" si="19863" xml:space="preserve"> (M3456 - G3460) / G3460</f>
        <v>-0.12919332272880357</v>
      </c>
      <c r="N3457" s="2">
        <f t="shared" ref="N3457" si="19864" xml:space="preserve"> (N3456 - H3460) / H3460</f>
        <v>8.463666812351249E-2</v>
      </c>
      <c r="O3457" s="2">
        <f t="shared" ref="O3457" si="19865" xml:space="preserve"> (O3456 - I3460) / I3460</f>
        <v>-1.0579916850668865</v>
      </c>
      <c r="X3457" s="5"/>
      <c r="Y3457" s="6"/>
      <c r="Z3457" s="5"/>
      <c r="AA3457" s="5"/>
      <c r="AB3457" s="5"/>
      <c r="AC3457" s="5"/>
      <c r="AD3457" s="5"/>
      <c r="AE3457" s="5"/>
      <c r="AF3457" s="5"/>
      <c r="AG3457" s="5"/>
      <c r="AH3457" s="5"/>
    </row>
    <row r="3458" spans="1:34" ht="16" x14ac:dyDescent="0.2">
      <c r="A3458" s="1">
        <v>3453</v>
      </c>
      <c r="B3458">
        <v>146676</v>
      </c>
      <c r="C3458">
        <v>3</v>
      </c>
      <c r="D3458" t="s">
        <v>14</v>
      </c>
      <c r="E3458" t="s">
        <v>442</v>
      </c>
      <c r="F3458">
        <v>377</v>
      </c>
      <c r="G3458">
        <v>0.5357142857142857</v>
      </c>
      <c r="H3458">
        <v>10041.170366613031</v>
      </c>
      <c r="I3458">
        <v>2.178247602096949</v>
      </c>
      <c r="K3458" s="2" t="s">
        <v>977</v>
      </c>
      <c r="L3458" s="2">
        <f t="shared" ref="L3458" si="19866">IF(L3453&lt;=$L$1,1,0)</f>
        <v>1</v>
      </c>
      <c r="M3458" s="2">
        <f t="shared" ref="M3458" si="19867">IF(M3453&lt;=$M$1,1,0)</f>
        <v>1</v>
      </c>
      <c r="N3458" s="2">
        <f t="shared" ref="N3458" si="19868">IF(N3453&lt;=$N$1,1,0)</f>
        <v>0</v>
      </c>
      <c r="O3458" s="2">
        <f t="shared" ref="O3458" si="19869">IF(O3453&lt;=$O$1,1,0)</f>
        <v>1</v>
      </c>
      <c r="X3458" s="5" t="s">
        <v>977</v>
      </c>
      <c r="Y3458" s="5">
        <f t="shared" ref="Y3458" ca="1" si="19870">IF(L3453&lt;=$Y$1,1,0)</f>
        <v>0</v>
      </c>
      <c r="Z3458" s="5">
        <f t="shared" ref="Z3458" ca="1" si="19871">IF(M3453&lt;=$Z$1,1,0)</f>
        <v>1</v>
      </c>
      <c r="AA3458" s="5">
        <f t="shared" ref="AA3458" ca="1" si="19872">IF(N3453&lt;=$AA$1,1,0)</f>
        <v>0</v>
      </c>
      <c r="AB3458" s="5">
        <f t="shared" ref="AB3458" ca="1" si="19873">IF(O3453&lt;=$AB$1,1,0)</f>
        <v>1</v>
      </c>
      <c r="AC3458" s="5"/>
      <c r="AD3458" s="5"/>
      <c r="AE3458" s="5"/>
      <c r="AF3458" s="5"/>
      <c r="AG3458" s="5"/>
      <c r="AH3458" s="5"/>
    </row>
    <row r="3459" spans="1:34" ht="16" x14ac:dyDescent="0.2">
      <c r="A3459" s="1">
        <v>3454</v>
      </c>
      <c r="B3459">
        <v>146676</v>
      </c>
      <c r="C3459">
        <v>2</v>
      </c>
      <c r="D3459" t="s">
        <v>15</v>
      </c>
      <c r="E3459" t="s">
        <v>442</v>
      </c>
      <c r="F3459">
        <v>396</v>
      </c>
      <c r="G3459">
        <v>0.42499999999999999</v>
      </c>
      <c r="H3459">
        <v>9762.1707518177063</v>
      </c>
      <c r="I3459">
        <v>2.218704383286787</v>
      </c>
      <c r="K3459" s="2" t="s">
        <v>978</v>
      </c>
      <c r="L3459" s="2">
        <f t="shared" ref="L3459" si="19874">IF(L3453&lt;=$L$2, 1, 0)</f>
        <v>1</v>
      </c>
      <c r="M3459" s="2">
        <f t="shared" ref="M3459" si="19875">IF(M3453&lt;=$M$2, 1, 0)</f>
        <v>1</v>
      </c>
      <c r="N3459" s="2">
        <f t="shared" ref="N3459" si="19876">IF(N3453&lt;=$N$2, 1, 0)</f>
        <v>0</v>
      </c>
      <c r="O3459" s="2">
        <f t="shared" ref="O3459" si="19877">IF(O3453&lt;=$O$2, 1, 0)</f>
        <v>1</v>
      </c>
      <c r="X3459" s="5" t="s">
        <v>978</v>
      </c>
      <c r="Y3459" s="5">
        <f t="shared" ref="Y3459" ca="1" si="19878">IF(L3453&lt;=$Y$2, 1, 0)</f>
        <v>0</v>
      </c>
      <c r="Z3459" s="5">
        <f t="shared" ref="Z3459" ca="1" si="19879">IF(M3453&lt;=$Z$2, 1, 0)</f>
        <v>1</v>
      </c>
      <c r="AA3459" s="5">
        <f t="shared" ref="AA3459" ca="1" si="19880">IF(N3453&lt;=$AA$2, 1, 0)</f>
        <v>0</v>
      </c>
      <c r="AB3459" s="5">
        <f t="shared" ref="AB3459" ca="1" si="19881">IF(O3453&lt;=$AB$2, 1, 0)</f>
        <v>1</v>
      </c>
      <c r="AC3459" s="5"/>
      <c r="AD3459" s="5" t="s">
        <v>1952</v>
      </c>
      <c r="AE3459" s="5">
        <f t="shared" ref="AE3459" ca="1" si="19882" xml:space="preserve"> Y3458+Y3459+Y3460</f>
        <v>1</v>
      </c>
      <c r="AF3459" s="5">
        <f t="shared" ref="AF3459" ca="1" si="19883">Z3458+Z3459+Z3460</f>
        <v>3</v>
      </c>
      <c r="AG3459" s="5">
        <f t="shared" ref="AG3459" ca="1" si="19884">AA3458+AA3459+AA3460</f>
        <v>0</v>
      </c>
      <c r="AH3459" s="5">
        <f t="shared" ref="AH3459" ca="1" si="19885">AB3458+AB3459+AB3460</f>
        <v>3</v>
      </c>
    </row>
    <row r="3460" spans="1:34" ht="16" x14ac:dyDescent="0.2">
      <c r="A3460" s="1">
        <v>3455</v>
      </c>
      <c r="B3460">
        <v>146676</v>
      </c>
      <c r="C3460">
        <v>1</v>
      </c>
      <c r="D3460" t="s">
        <v>16</v>
      </c>
      <c r="E3460" t="s">
        <v>442</v>
      </c>
      <c r="F3460">
        <v>369</v>
      </c>
      <c r="G3460">
        <v>0.55172413793103448</v>
      </c>
      <c r="H3460">
        <v>11099.44676033728</v>
      </c>
      <c r="I3460">
        <v>1.930163940275442</v>
      </c>
      <c r="K3460" s="2" t="s">
        <v>979</v>
      </c>
      <c r="L3460" s="2">
        <f t="shared" ref="L3460" si="19886">IF(L3457&lt;=$L$1, 1,0)</f>
        <v>1</v>
      </c>
      <c r="M3460" s="2">
        <f t="shared" ref="M3460" si="19887">IF(M3457&lt;=$M$1, 1,0)</f>
        <v>1</v>
      </c>
      <c r="N3460" s="2">
        <f t="shared" ref="N3460" si="19888">IF(N3457&lt;=$N$1, 1,0)</f>
        <v>0</v>
      </c>
      <c r="O3460" s="2">
        <f t="shared" ref="O3460" si="19889">IF(O3457&lt;=$O$1, 1,0)</f>
        <v>1</v>
      </c>
      <c r="X3460" s="5" t="s">
        <v>979</v>
      </c>
      <c r="Y3460" s="5">
        <f t="shared" ref="Y3460" ca="1" si="19890">IF(L3457&lt;=$Y$1, 1,0)</f>
        <v>1</v>
      </c>
      <c r="Z3460" s="5">
        <f t="shared" ref="Z3460" ca="1" si="19891">IF(M3457&lt;=$Z$1, 1,0)</f>
        <v>1</v>
      </c>
      <c r="AA3460" s="5">
        <f t="shared" ref="AA3460" ca="1" si="19892">IF(N3457&lt;=$AA$1, 1,0)</f>
        <v>0</v>
      </c>
      <c r="AB3460" s="5">
        <f t="shared" ref="AB3460" ca="1" si="19893">IF(O3457&lt;=$AB$1, 1,0)</f>
        <v>1</v>
      </c>
      <c r="AC3460" s="5"/>
      <c r="AD3460" s="5" t="s">
        <v>1953</v>
      </c>
      <c r="AE3460" s="5"/>
      <c r="AF3460" s="5"/>
      <c r="AG3460" s="5"/>
      <c r="AH3460" s="5">
        <f t="shared" ref="AH3460" ca="1" si="19894">AE3459+AF3459+AG3459+AH3459</f>
        <v>7</v>
      </c>
    </row>
    <row r="3461" spans="1:34" ht="16" x14ac:dyDescent="0.2">
      <c r="A3461" s="1">
        <v>3456</v>
      </c>
      <c r="B3461">
        <v>220631</v>
      </c>
      <c r="C3461">
        <v>8</v>
      </c>
      <c r="D3461" t="s">
        <v>8</v>
      </c>
      <c r="E3461" t="s">
        <v>443</v>
      </c>
      <c r="F3461">
        <v>267</v>
      </c>
      <c r="G3461">
        <v>0.77099236641221369</v>
      </c>
      <c r="H3461">
        <v>11657.469788668441</v>
      </c>
      <c r="I3461">
        <v>0.34223198658076542</v>
      </c>
      <c r="K3461" s="2" t="s">
        <v>972</v>
      </c>
      <c r="L3461" s="4">
        <f t="shared" ref="L3461" si="19895" xml:space="preserve"> (F3461 - F3468) / F3468</f>
        <v>5.533596837944664E-2</v>
      </c>
      <c r="M3461" s="4">
        <f t="shared" ref="M3461" si="19896" xml:space="preserve"> (G3461 - G3468) / G3468</f>
        <v>0.17145927517972276</v>
      </c>
      <c r="N3461" s="4">
        <f t="shared" ref="N3461" si="19897" xml:space="preserve"> (H3461 - H3468) / H3468</f>
        <v>0.24613720751215501</v>
      </c>
      <c r="O3461" s="4">
        <f t="shared" ref="O3461" si="19898" xml:space="preserve"> (I3461 - I3468) / I3468</f>
        <v>-0.35455698485522669</v>
      </c>
      <c r="X3461" s="5"/>
      <c r="Y3461" s="6"/>
      <c r="Z3461" s="5"/>
      <c r="AA3461" s="5"/>
      <c r="AB3461" s="5"/>
      <c r="AC3461" s="5"/>
      <c r="AD3461" s="5"/>
      <c r="AE3461" s="5"/>
      <c r="AF3461" s="5"/>
      <c r="AG3461" s="5"/>
      <c r="AH3461" s="5"/>
    </row>
    <row r="3462" spans="1:34" ht="16" x14ac:dyDescent="0.2">
      <c r="A3462" s="1">
        <v>3457</v>
      </c>
      <c r="B3462">
        <v>220631</v>
      </c>
      <c r="C3462">
        <v>7</v>
      </c>
      <c r="D3462" t="s">
        <v>10</v>
      </c>
      <c r="E3462" t="s">
        <v>443</v>
      </c>
      <c r="F3462">
        <v>292</v>
      </c>
      <c r="G3462">
        <v>0.74626865671641796</v>
      </c>
      <c r="H3462">
        <v>9916.022381922241</v>
      </c>
      <c r="I3462">
        <v>0.33700125934975073</v>
      </c>
      <c r="K3462" s="2" t="s">
        <v>973</v>
      </c>
      <c r="L3462" s="2">
        <f t="shared" ref="L3462" si="19899" xml:space="preserve"> SLOPE(F3461:F3468, $C3461:$C3468)</f>
        <v>10.666666666666666</v>
      </c>
      <c r="M3462" s="2">
        <f t="shared" ref="M3462" si="19900" xml:space="preserve"> SLOPE(G3461:G3468, $C3461:$C3468)</f>
        <v>1.1485111091844982E-2</v>
      </c>
      <c r="N3462" s="2">
        <f t="shared" ref="N3462" si="19901" xml:space="preserve"> SLOPE(H3461:H3468, $C3461:$C3468)</f>
        <v>341.10085552108529</v>
      </c>
      <c r="O3462" s="2">
        <f t="shared" ref="O3462" si="19902" xml:space="preserve"> SLOPE(I3461:I3468, $C3461:$C3468)</f>
        <v>-2.1164276924836377E-2</v>
      </c>
      <c r="X3462" s="5"/>
      <c r="Y3462" s="6"/>
      <c r="Z3462" s="5"/>
      <c r="AA3462" s="5"/>
      <c r="AB3462" s="5"/>
      <c r="AC3462" s="5"/>
      <c r="AD3462" s="5"/>
      <c r="AE3462" s="5"/>
      <c r="AF3462" s="5"/>
      <c r="AG3462" s="5"/>
      <c r="AH3462" s="5"/>
    </row>
    <row r="3463" spans="1:34" ht="16" x14ac:dyDescent="0.2">
      <c r="A3463" s="1">
        <v>3458</v>
      </c>
      <c r="B3463">
        <v>220631</v>
      </c>
      <c r="C3463">
        <v>6</v>
      </c>
      <c r="D3463" t="s">
        <v>11</v>
      </c>
      <c r="E3463" t="s">
        <v>443</v>
      </c>
      <c r="F3463">
        <v>344</v>
      </c>
      <c r="G3463">
        <v>0.72619047619047616</v>
      </c>
      <c r="H3463">
        <v>6487.0708725160721</v>
      </c>
      <c r="I3463">
        <v>0.38533072366108551</v>
      </c>
      <c r="K3463" s="2" t="s">
        <v>974</v>
      </c>
      <c r="L3463" s="2">
        <f t="shared" ref="L3463" si="19903" xml:space="preserve"> INTERCEPT(F3461:F3468,$C3461:$C3468)</f>
        <v>224</v>
      </c>
      <c r="M3463" s="2">
        <f t="shared" ref="M3463" si="19904" xml:space="preserve"> INTERCEPT(G3461:G3468,$C3461:$C3468)</f>
        <v>0.65834973537143893</v>
      </c>
      <c r="N3463" s="2">
        <f t="shared" ref="N3463" si="19905" xml:space="preserve"> INTERCEPT(H3461:H3468,$C3461:$C3468)</f>
        <v>6648.9574137741911</v>
      </c>
      <c r="O3463" s="2">
        <f t="shared" ref="O3463" si="19906" xml:space="preserve"> INTERCEPT(I3461:I3468,$C3461:$C3468)</f>
        <v>0.49315952284429043</v>
      </c>
      <c r="X3463" s="5"/>
      <c r="Y3463" s="6"/>
      <c r="Z3463" s="5"/>
      <c r="AA3463" s="5"/>
      <c r="AB3463" s="5"/>
      <c r="AC3463" s="5"/>
      <c r="AD3463" s="5"/>
      <c r="AE3463" s="5"/>
      <c r="AF3463" s="5"/>
      <c r="AG3463" s="5"/>
      <c r="AH3463" s="5"/>
    </row>
    <row r="3464" spans="1:34" ht="16" x14ac:dyDescent="0.2">
      <c r="A3464" s="1">
        <v>3459</v>
      </c>
      <c r="B3464">
        <v>220631</v>
      </c>
      <c r="C3464">
        <v>5</v>
      </c>
      <c r="D3464" t="s">
        <v>12</v>
      </c>
      <c r="E3464" t="s">
        <v>443</v>
      </c>
      <c r="F3464">
        <v>305</v>
      </c>
      <c r="G3464">
        <v>0.69918699186991873</v>
      </c>
      <c r="H3464">
        <v>6660.2834756465481</v>
      </c>
      <c r="I3464">
        <v>0.36381418106865809</v>
      </c>
      <c r="K3464" s="2" t="s">
        <v>1414</v>
      </c>
      <c r="L3464" s="2">
        <f t="shared" ref="L3464:O3464" si="19907" xml:space="preserve"> L3463 + (11*L3462)</f>
        <v>341.33333333333331</v>
      </c>
      <c r="M3464" s="2">
        <f t="shared" si="19907"/>
        <v>0.78468595738173375</v>
      </c>
      <c r="N3464" s="2">
        <f t="shared" si="19907"/>
        <v>10401.06682450613</v>
      </c>
      <c r="O3464" s="2">
        <f t="shared" si="19907"/>
        <v>0.26035247667109029</v>
      </c>
      <c r="X3464" s="5"/>
      <c r="Y3464" s="6"/>
      <c r="Z3464" s="5"/>
      <c r="AA3464" s="5"/>
      <c r="AB3464" s="5"/>
      <c r="AC3464" s="5"/>
      <c r="AD3464" s="5"/>
      <c r="AE3464" s="5"/>
      <c r="AF3464" s="5"/>
      <c r="AG3464" s="5"/>
      <c r="AH3464" s="5"/>
    </row>
    <row r="3465" spans="1:34" ht="16" x14ac:dyDescent="0.2">
      <c r="A3465" s="1">
        <v>3460</v>
      </c>
      <c r="B3465">
        <v>220631</v>
      </c>
      <c r="C3465">
        <v>4</v>
      </c>
      <c r="D3465" t="s">
        <v>13</v>
      </c>
      <c r="E3465" t="s">
        <v>443</v>
      </c>
      <c r="F3465">
        <v>264</v>
      </c>
      <c r="G3465">
        <v>0.64566929133858264</v>
      </c>
      <c r="H3465">
        <v>7640.1703825763871</v>
      </c>
      <c r="I3465">
        <v>0.40892234009787992</v>
      </c>
      <c r="K3465" s="2" t="s">
        <v>976</v>
      </c>
      <c r="L3465" s="2">
        <f t="shared" ref="L3465" si="19908" xml:space="preserve"> (L3464 - F3468) / F3468</f>
        <v>0.34914361001317518</v>
      </c>
      <c r="M3465" s="2">
        <f t="shared" ref="M3465" si="19909" xml:space="preserve"> (M3464 - G3468) / G3468</f>
        <v>0.19226555660428477</v>
      </c>
      <c r="N3465" s="2">
        <f t="shared" ref="N3465" si="19910" xml:space="preserve"> (N3464 - H3468) / H3468</f>
        <v>0.11183272209173421</v>
      </c>
      <c r="O3465" s="2">
        <f t="shared" ref="O3465" si="19911" xml:space="preserve"> (O3464 - I3468) / I3468</f>
        <v>-0.50898018264771305</v>
      </c>
      <c r="X3465" s="5"/>
      <c r="Y3465" s="6"/>
      <c r="Z3465" s="5"/>
      <c r="AA3465" s="5"/>
      <c r="AB3465" s="5"/>
      <c r="AC3465" s="5"/>
      <c r="AD3465" s="5"/>
      <c r="AE3465" s="5"/>
      <c r="AF3465" s="5"/>
      <c r="AG3465" s="5"/>
      <c r="AH3465" s="5"/>
    </row>
    <row r="3466" spans="1:34" ht="16" x14ac:dyDescent="0.2">
      <c r="A3466" s="1">
        <v>3461</v>
      </c>
      <c r="B3466">
        <v>220631</v>
      </c>
      <c r="C3466">
        <v>3</v>
      </c>
      <c r="D3466" t="s">
        <v>14</v>
      </c>
      <c r="E3466" t="s">
        <v>443</v>
      </c>
      <c r="F3466">
        <v>260</v>
      </c>
      <c r="G3466">
        <v>0.69021739130434778</v>
      </c>
      <c r="H3466">
        <v>6624.9404938305588</v>
      </c>
      <c r="I3466">
        <v>0.41072561120655132</v>
      </c>
      <c r="K3466" s="2" t="s">
        <v>977</v>
      </c>
      <c r="L3466" s="2">
        <f t="shared" ref="L3466" si="19912">IF(L3461&lt;=$L$1,1,0)</f>
        <v>1</v>
      </c>
      <c r="M3466" s="2">
        <f t="shared" ref="M3466" si="19913">IF(M3461&lt;=$M$1,1,0)</f>
        <v>1</v>
      </c>
      <c r="N3466" s="2">
        <f t="shared" ref="N3466" si="19914">IF(N3461&lt;=$N$1,1,0)</f>
        <v>0</v>
      </c>
      <c r="O3466" s="2">
        <f t="shared" ref="O3466" si="19915">IF(O3461&lt;=$O$1,1,0)</f>
        <v>1</v>
      </c>
      <c r="X3466" s="5" t="s">
        <v>977</v>
      </c>
      <c r="Y3466" s="5">
        <f t="shared" ref="Y3466" ca="1" si="19916">IF(L3461&lt;=$Y$1,1,0)</f>
        <v>0</v>
      </c>
      <c r="Z3466" s="5">
        <f t="shared" ref="Z3466" ca="1" si="19917">IF(M3461&lt;=$Z$1,1,0)</f>
        <v>0</v>
      </c>
      <c r="AA3466" s="5">
        <f t="shared" ref="AA3466" ca="1" si="19918">IF(N3461&lt;=$AA$1,1,0)</f>
        <v>0</v>
      </c>
      <c r="AB3466" s="5">
        <f t="shared" ref="AB3466" ca="1" si="19919">IF(O3461&lt;=$AB$1,1,0)</f>
        <v>1</v>
      </c>
      <c r="AC3466" s="5"/>
      <c r="AD3466" s="5"/>
      <c r="AE3466" s="5"/>
      <c r="AF3466" s="5"/>
      <c r="AG3466" s="5"/>
      <c r="AH3466" s="5"/>
    </row>
    <row r="3467" spans="1:34" ht="16" x14ac:dyDescent="0.2">
      <c r="A3467" s="1">
        <v>3462</v>
      </c>
      <c r="B3467">
        <v>220631</v>
      </c>
      <c r="C3467">
        <v>2</v>
      </c>
      <c r="D3467" t="s">
        <v>15</v>
      </c>
      <c r="E3467" t="s">
        <v>443</v>
      </c>
      <c r="F3467">
        <v>191</v>
      </c>
      <c r="G3467">
        <v>0.74358974358974361</v>
      </c>
      <c r="H3467">
        <v>7130.4481004503486</v>
      </c>
      <c r="I3467">
        <v>0.40510806881695671</v>
      </c>
      <c r="K3467" s="2" t="s">
        <v>978</v>
      </c>
      <c r="L3467" s="2">
        <f t="shared" ref="L3467" si="19920">IF(L3461&lt;=$L$2, 1, 0)</f>
        <v>1</v>
      </c>
      <c r="M3467" s="2">
        <f t="shared" ref="M3467" si="19921">IF(M3461&lt;=$M$2, 1, 0)</f>
        <v>1</v>
      </c>
      <c r="N3467" s="2">
        <f t="shared" ref="N3467" si="19922">IF(N3461&lt;=$N$2, 1, 0)</f>
        <v>0</v>
      </c>
      <c r="O3467" s="2">
        <f t="shared" ref="O3467" si="19923">IF(O3461&lt;=$O$2, 1, 0)</f>
        <v>1</v>
      </c>
      <c r="X3467" s="5" t="s">
        <v>978</v>
      </c>
      <c r="Y3467" s="5">
        <f t="shared" ref="Y3467" ca="1" si="19924">IF(L3461&lt;=$Y$2, 1, 0)</f>
        <v>0</v>
      </c>
      <c r="Z3467" s="5">
        <f t="shared" ref="Z3467" ca="1" si="19925">IF(M3461&lt;=$Z$2, 1, 0)</f>
        <v>0</v>
      </c>
      <c r="AA3467" s="5">
        <f t="shared" ref="AA3467" ca="1" si="19926">IF(N3461&lt;=$AA$2, 1, 0)</f>
        <v>0</v>
      </c>
      <c r="AB3467" s="5">
        <f t="shared" ref="AB3467" ca="1" si="19927">IF(O3461&lt;=$AB$2, 1, 0)</f>
        <v>1</v>
      </c>
      <c r="AC3467" s="5"/>
      <c r="AD3467" s="5" t="s">
        <v>1952</v>
      </c>
      <c r="AE3467" s="5">
        <f t="shared" ref="AE3467" ca="1" si="19928" xml:space="preserve"> Y3466+Y3467+Y3468</f>
        <v>0</v>
      </c>
      <c r="AF3467" s="5">
        <f t="shared" ref="AF3467" ca="1" si="19929">Z3466+Z3467+Z3468</f>
        <v>0</v>
      </c>
      <c r="AG3467" s="5">
        <f t="shared" ref="AG3467" ca="1" si="19930">AA3466+AA3467+AA3468</f>
        <v>0</v>
      </c>
      <c r="AH3467" s="5">
        <f t="shared" ref="AH3467" ca="1" si="19931">AB3466+AB3467+AB3468</f>
        <v>3</v>
      </c>
    </row>
    <row r="3468" spans="1:34" ht="16" x14ac:dyDescent="0.2">
      <c r="A3468" s="1">
        <v>3463</v>
      </c>
      <c r="B3468">
        <v>220631</v>
      </c>
      <c r="C3468">
        <v>1</v>
      </c>
      <c r="D3468" t="s">
        <v>16</v>
      </c>
      <c r="E3468" t="s">
        <v>443</v>
      </c>
      <c r="F3468">
        <v>253</v>
      </c>
      <c r="G3468">
        <v>0.65814696485623003</v>
      </c>
      <c r="H3468">
        <v>9354.884613342012</v>
      </c>
      <c r="I3468">
        <v>0.53022804267856638</v>
      </c>
      <c r="K3468" s="2" t="s">
        <v>979</v>
      </c>
      <c r="L3468" s="2">
        <f t="shared" ref="L3468" si="19932">IF(L3465&lt;=$L$1, 1,0)</f>
        <v>0</v>
      </c>
      <c r="M3468" s="2">
        <f t="shared" ref="M3468" si="19933">IF(M3465&lt;=$M$1, 1,0)</f>
        <v>1</v>
      </c>
      <c r="N3468" s="2">
        <f t="shared" ref="N3468" si="19934">IF(N3465&lt;=$N$1, 1,0)</f>
        <v>0</v>
      </c>
      <c r="O3468" s="2">
        <f t="shared" ref="O3468" si="19935">IF(O3465&lt;=$O$1, 1,0)</f>
        <v>1</v>
      </c>
      <c r="X3468" s="5" t="s">
        <v>979</v>
      </c>
      <c r="Y3468" s="5">
        <f t="shared" ref="Y3468" ca="1" si="19936">IF(L3465&lt;=$Y$1, 1,0)</f>
        <v>0</v>
      </c>
      <c r="Z3468" s="5">
        <f t="shared" ref="Z3468" ca="1" si="19937">IF(M3465&lt;=$Z$1, 1,0)</f>
        <v>0</v>
      </c>
      <c r="AA3468" s="5">
        <f t="shared" ref="AA3468" ca="1" si="19938">IF(N3465&lt;=$AA$1, 1,0)</f>
        <v>0</v>
      </c>
      <c r="AB3468" s="5">
        <f t="shared" ref="AB3468" ca="1" si="19939">IF(O3465&lt;=$AB$1, 1,0)</f>
        <v>1</v>
      </c>
      <c r="AC3468" s="5"/>
      <c r="AD3468" s="5" t="s">
        <v>1953</v>
      </c>
      <c r="AE3468" s="5"/>
      <c r="AF3468" s="5"/>
      <c r="AG3468" s="5"/>
      <c r="AH3468" s="5">
        <f t="shared" ref="AH3468" ca="1" si="19940">AE3467+AF3467+AG3467+AH3467</f>
        <v>3</v>
      </c>
    </row>
    <row r="3469" spans="1:34" ht="16" x14ac:dyDescent="0.2">
      <c r="A3469" s="1">
        <v>3464</v>
      </c>
      <c r="B3469">
        <v>177968</v>
      </c>
      <c r="C3469">
        <v>8</v>
      </c>
      <c r="D3469" t="s">
        <v>8</v>
      </c>
      <c r="E3469" t="s">
        <v>444</v>
      </c>
      <c r="F3469">
        <v>798</v>
      </c>
      <c r="G3469">
        <v>0.63809523809523805</v>
      </c>
      <c r="H3469">
        <v>7878.7331544483759</v>
      </c>
      <c r="I3469">
        <v>1.138558677330298</v>
      </c>
      <c r="K3469" s="2" t="s">
        <v>972</v>
      </c>
      <c r="L3469" s="4">
        <f t="shared" ref="L3469" si="19941" xml:space="preserve"> (F3469 - F3476) / F3476</f>
        <v>-0.40932642487046633</v>
      </c>
      <c r="M3469" s="4">
        <f t="shared" ref="M3469" si="19942" xml:space="preserve"> (G3469 - G3476) / G3476</f>
        <v>-0.1091242549289318</v>
      </c>
      <c r="N3469" s="4">
        <f t="shared" ref="N3469" si="19943" xml:space="preserve"> (H3469 - H3476) / H3476</f>
        <v>0.11847686749400554</v>
      </c>
      <c r="O3469" s="4">
        <f t="shared" ref="O3469" si="19944" xml:space="preserve"> (I3469 - I3476) / I3476</f>
        <v>0.24202302394112152</v>
      </c>
      <c r="X3469" s="5"/>
      <c r="Y3469" s="6"/>
      <c r="Z3469" s="5"/>
      <c r="AA3469" s="5"/>
      <c r="AB3469" s="5"/>
      <c r="AC3469" s="5"/>
      <c r="AD3469" s="5"/>
      <c r="AE3469" s="5"/>
      <c r="AF3469" s="5"/>
      <c r="AG3469" s="5"/>
      <c r="AH3469" s="5"/>
    </row>
    <row r="3470" spans="1:34" ht="16" x14ac:dyDescent="0.2">
      <c r="A3470" s="1">
        <v>3465</v>
      </c>
      <c r="B3470">
        <v>177968</v>
      </c>
      <c r="C3470">
        <v>7</v>
      </c>
      <c r="D3470" t="s">
        <v>10</v>
      </c>
      <c r="E3470" t="s">
        <v>444</v>
      </c>
      <c r="F3470">
        <v>1063</v>
      </c>
      <c r="G3470">
        <v>0.70258620689655171</v>
      </c>
      <c r="H3470">
        <v>7310.0319734346594</v>
      </c>
      <c r="I3470">
        <v>1.11889250176613</v>
      </c>
      <c r="K3470" s="2" t="s">
        <v>973</v>
      </c>
      <c r="L3470" s="2">
        <f t="shared" ref="L3470" si="19945" xml:space="preserve"> SLOPE(F3469:F3476, $C3469:$C3476)</f>
        <v>-73.321428571428569</v>
      </c>
      <c r="M3470" s="2">
        <f t="shared" ref="M3470" si="19946" xml:space="preserve"> SLOPE(G3469:G3476, $C3469:$C3476)</f>
        <v>-5.0875551109447262E-3</v>
      </c>
      <c r="N3470" s="2">
        <f t="shared" ref="N3470" si="19947" xml:space="preserve"> SLOPE(H3469:H3476, $C3469:$C3476)</f>
        <v>36.08855417948115</v>
      </c>
      <c r="O3470" s="2">
        <f t="shared" ref="O3470" si="19948" xml:space="preserve"> SLOPE(I3469:I3476, $C3469:$C3476)</f>
        <v>2.839101767712069E-2</v>
      </c>
      <c r="X3470" s="5"/>
      <c r="Y3470" s="6"/>
      <c r="Z3470" s="5"/>
      <c r="AA3470" s="5"/>
      <c r="AB3470" s="5"/>
      <c r="AC3470" s="5"/>
      <c r="AD3470" s="5"/>
      <c r="AE3470" s="5"/>
      <c r="AF3470" s="5"/>
      <c r="AG3470" s="5"/>
      <c r="AH3470" s="5"/>
    </row>
    <row r="3471" spans="1:34" ht="16" x14ac:dyDescent="0.2">
      <c r="A3471" s="1">
        <v>3466</v>
      </c>
      <c r="B3471">
        <v>177968</v>
      </c>
      <c r="C3471">
        <v>6</v>
      </c>
      <c r="D3471" t="s">
        <v>11</v>
      </c>
      <c r="E3471" t="s">
        <v>444</v>
      </c>
      <c r="F3471">
        <v>949</v>
      </c>
      <c r="G3471">
        <v>0.73407482305358951</v>
      </c>
      <c r="H3471">
        <v>6924.4745612972192</v>
      </c>
      <c r="I3471">
        <v>1.048921695453781</v>
      </c>
      <c r="K3471" s="2" t="s">
        <v>974</v>
      </c>
      <c r="L3471" s="2">
        <f t="shared" ref="L3471" si="19949" xml:space="preserve"> INTERCEPT(F3469:F3476,$C3469:$C3476)</f>
        <v>1446.0714285714284</v>
      </c>
      <c r="M3471" s="2">
        <f t="shared" ref="M3471" si="19950" xml:space="preserve"> INTERCEPT(G3469:G3476,$C3469:$C3476)</f>
        <v>0.71806971716914114</v>
      </c>
      <c r="N3471" s="2">
        <f t="shared" ref="N3471" si="19951" xml:space="preserve"> INTERCEPT(H3469:H3476,$C3469:$C3476)</f>
        <v>6989.4067398846137</v>
      </c>
      <c r="O3471" s="2">
        <f t="shared" ref="O3471" si="19952" xml:space="preserve"> INTERCEPT(I3469:I3476,$C3469:$C3476)</f>
        <v>0.88841906398675652</v>
      </c>
      <c r="X3471" s="5"/>
      <c r="Y3471" s="6"/>
      <c r="Z3471" s="5"/>
      <c r="AA3471" s="5"/>
      <c r="AB3471" s="5"/>
      <c r="AC3471" s="5"/>
      <c r="AD3471" s="5"/>
      <c r="AE3471" s="5"/>
      <c r="AF3471" s="5"/>
      <c r="AG3471" s="5"/>
      <c r="AH3471" s="5"/>
    </row>
    <row r="3472" spans="1:34" ht="16" x14ac:dyDescent="0.2">
      <c r="A3472" s="1">
        <v>3467</v>
      </c>
      <c r="B3472">
        <v>177968</v>
      </c>
      <c r="C3472">
        <v>5</v>
      </c>
      <c r="D3472" t="s">
        <v>12</v>
      </c>
      <c r="E3472" t="s">
        <v>444</v>
      </c>
      <c r="F3472">
        <v>1008</v>
      </c>
      <c r="G3472">
        <v>0.7025472473294988</v>
      </c>
      <c r="H3472">
        <v>5666.9834616930611</v>
      </c>
      <c r="I3472">
        <v>0.9215708434089801</v>
      </c>
      <c r="K3472" s="2" t="s">
        <v>1415</v>
      </c>
      <c r="L3472" s="2">
        <f t="shared" ref="L3472:O3472" si="19953" xml:space="preserve"> L3471 + (11*L3470)</f>
        <v>639.53571428571422</v>
      </c>
      <c r="M3472" s="2">
        <f t="shared" si="19953"/>
        <v>0.66210661094874912</v>
      </c>
      <c r="N3472" s="2">
        <f t="shared" si="19953"/>
        <v>7386.3808358589067</v>
      </c>
      <c r="O3472" s="2">
        <f t="shared" si="19953"/>
        <v>1.200720258435084</v>
      </c>
      <c r="X3472" s="5"/>
      <c r="Y3472" s="6"/>
      <c r="Z3472" s="5"/>
      <c r="AA3472" s="5"/>
      <c r="AB3472" s="5"/>
      <c r="AC3472" s="5"/>
      <c r="AD3472" s="5"/>
      <c r="AE3472" s="5"/>
      <c r="AF3472" s="5"/>
      <c r="AG3472" s="5"/>
      <c r="AH3472" s="5"/>
    </row>
    <row r="3473" spans="1:34" ht="16" x14ac:dyDescent="0.2">
      <c r="A3473" s="1">
        <v>3468</v>
      </c>
      <c r="B3473">
        <v>177968</v>
      </c>
      <c r="C3473">
        <v>4</v>
      </c>
      <c r="D3473" t="s">
        <v>13</v>
      </c>
      <c r="E3473" t="s">
        <v>444</v>
      </c>
      <c r="F3473">
        <v>1235</v>
      </c>
      <c r="G3473">
        <v>0.65982905982905982</v>
      </c>
      <c r="H3473">
        <v>7835.5886818470381</v>
      </c>
      <c r="I3473">
        <v>0.99672285615621536</v>
      </c>
      <c r="K3473" s="2" t="s">
        <v>976</v>
      </c>
      <c r="L3473" s="2">
        <f t="shared" ref="L3473" si="19954" xml:space="preserve"> (L3472 - F3476) / F3476</f>
        <v>-0.52662049275668821</v>
      </c>
      <c r="M3473" s="2">
        <f t="shared" ref="M3473" si="19955" xml:space="preserve"> (M3472 - G3476) / G3476</f>
        <v>-7.5600811398926659E-2</v>
      </c>
      <c r="N3473" s="2">
        <f t="shared" ref="N3473" si="19956" xml:space="preserve"> (N3472 - H3476) / H3476</f>
        <v>4.8581788145057099E-2</v>
      </c>
      <c r="O3473" s="2">
        <f t="shared" ref="O3473" si="19957" xml:space="preserve"> (O3472 - I3476) / I3476</f>
        <v>0.30983342007965087</v>
      </c>
      <c r="X3473" s="5"/>
      <c r="Y3473" s="6"/>
      <c r="Z3473" s="5"/>
      <c r="AA3473" s="5"/>
      <c r="AB3473" s="5"/>
      <c r="AC3473" s="5"/>
      <c r="AD3473" s="5"/>
      <c r="AE3473" s="5"/>
      <c r="AF3473" s="5"/>
      <c r="AG3473" s="5"/>
      <c r="AH3473" s="5"/>
    </row>
    <row r="3474" spans="1:34" ht="16" x14ac:dyDescent="0.2">
      <c r="A3474" s="1">
        <v>3469</v>
      </c>
      <c r="B3474">
        <v>177968</v>
      </c>
      <c r="C3474">
        <v>3</v>
      </c>
      <c r="D3474" t="s">
        <v>14</v>
      </c>
      <c r="E3474" t="s">
        <v>444</v>
      </c>
      <c r="F3474">
        <v>1201</v>
      </c>
      <c r="G3474">
        <v>0.70099160945842864</v>
      </c>
      <c r="H3474">
        <v>7403.4019720961833</v>
      </c>
      <c r="I3474">
        <v>1.0530329333027539</v>
      </c>
      <c r="K3474" s="2" t="s">
        <v>977</v>
      </c>
      <c r="L3474" s="2">
        <f t="shared" ref="L3474" si="19958">IF(L3469&lt;=$L$1,1,0)</f>
        <v>1</v>
      </c>
      <c r="M3474" s="2">
        <f t="shared" ref="M3474" si="19959">IF(M3469&lt;=$M$1,1,0)</f>
        <v>1</v>
      </c>
      <c r="N3474" s="2">
        <f t="shared" ref="N3474" si="19960">IF(N3469&lt;=$N$1,1,0)</f>
        <v>0</v>
      </c>
      <c r="O3474" s="2">
        <f t="shared" ref="O3474" si="19961">IF(O3469&lt;=$O$1,1,0)</f>
        <v>0</v>
      </c>
      <c r="X3474" s="5" t="s">
        <v>977</v>
      </c>
      <c r="Y3474" s="5">
        <f t="shared" ref="Y3474" ca="1" si="19962">IF(L3469&lt;=$Y$1,1,0)</f>
        <v>1</v>
      </c>
      <c r="Z3474" s="5">
        <f t="shared" ref="Z3474" ca="1" si="19963">IF(M3469&lt;=$Z$1,1,0)</f>
        <v>1</v>
      </c>
      <c r="AA3474" s="5">
        <f t="shared" ref="AA3474" ca="1" si="19964">IF(N3469&lt;=$AA$1,1,0)</f>
        <v>0</v>
      </c>
      <c r="AB3474" s="5">
        <f t="shared" ref="AB3474" ca="1" si="19965">IF(O3469&lt;=$AB$1,1,0)</f>
        <v>0</v>
      </c>
      <c r="AC3474" s="5"/>
      <c r="AD3474" s="5"/>
      <c r="AE3474" s="5"/>
      <c r="AF3474" s="5"/>
      <c r="AG3474" s="5"/>
      <c r="AH3474" s="5"/>
    </row>
    <row r="3475" spans="1:34" ht="16" x14ac:dyDescent="0.2">
      <c r="A3475" s="1">
        <v>3470</v>
      </c>
      <c r="B3475">
        <v>177968</v>
      </c>
      <c r="C3475">
        <v>2</v>
      </c>
      <c r="D3475" t="s">
        <v>15</v>
      </c>
      <c r="E3475" t="s">
        <v>444</v>
      </c>
      <c r="F3475">
        <v>1324</v>
      </c>
      <c r="G3475">
        <v>0.70702541106128547</v>
      </c>
      <c r="H3475">
        <v>7151.0652541836489</v>
      </c>
      <c r="I3475">
        <v>0.93503272349761124</v>
      </c>
      <c r="K3475" s="2" t="s">
        <v>978</v>
      </c>
      <c r="L3475" s="2">
        <f t="shared" ref="L3475" si="19966">IF(L3469&lt;=$L$2, 1, 0)</f>
        <v>1</v>
      </c>
      <c r="M3475" s="2">
        <f t="shared" ref="M3475" si="19967">IF(M3469&lt;=$M$2, 1, 0)</f>
        <v>1</v>
      </c>
      <c r="N3475" s="2">
        <f t="shared" ref="N3475" si="19968">IF(N3469&lt;=$N$2, 1, 0)</f>
        <v>0</v>
      </c>
      <c r="O3475" s="2">
        <f t="shared" ref="O3475" si="19969">IF(O3469&lt;=$O$2, 1, 0)</f>
        <v>0</v>
      </c>
      <c r="X3475" s="5" t="s">
        <v>978</v>
      </c>
      <c r="Y3475" s="5">
        <f t="shared" ref="Y3475" ca="1" si="19970">IF(L3469&lt;=$Y$2, 1, 0)</f>
        <v>1</v>
      </c>
      <c r="Z3475" s="5">
        <f t="shared" ref="Z3475" ca="1" si="19971">IF(M3469&lt;=$Z$2, 1, 0)</f>
        <v>0</v>
      </c>
      <c r="AA3475" s="5">
        <f t="shared" ref="AA3475" ca="1" si="19972">IF(N3469&lt;=$AA$2, 1, 0)</f>
        <v>0</v>
      </c>
      <c r="AB3475" s="5">
        <f t="shared" ref="AB3475" ca="1" si="19973">IF(O3469&lt;=$AB$2, 1, 0)</f>
        <v>0</v>
      </c>
      <c r="AC3475" s="5"/>
      <c r="AD3475" s="5" t="s">
        <v>1952</v>
      </c>
      <c r="AE3475" s="5">
        <f t="shared" ref="AE3475" ca="1" si="19974" xml:space="preserve"> Y3474+Y3475+Y3476</f>
        <v>3</v>
      </c>
      <c r="AF3475" s="5">
        <f t="shared" ref="AF3475" ca="1" si="19975">Z3474+Z3475+Z3476</f>
        <v>2</v>
      </c>
      <c r="AG3475" s="5">
        <f t="shared" ref="AG3475" ca="1" si="19976">AA3474+AA3475+AA3476</f>
        <v>0</v>
      </c>
      <c r="AH3475" s="5">
        <f t="shared" ref="AH3475" ca="1" si="19977">AB3474+AB3475+AB3476</f>
        <v>0</v>
      </c>
    </row>
    <row r="3476" spans="1:34" ht="16" x14ac:dyDescent="0.2">
      <c r="A3476" s="1">
        <v>3471</v>
      </c>
      <c r="B3476">
        <v>177968</v>
      </c>
      <c r="C3476">
        <v>1</v>
      </c>
      <c r="D3476" t="s">
        <v>16</v>
      </c>
      <c r="E3476" t="s">
        <v>444</v>
      </c>
      <c r="F3476">
        <v>1351</v>
      </c>
      <c r="G3476">
        <v>0.71625615763546802</v>
      </c>
      <c r="H3476">
        <v>7044.1628105380569</v>
      </c>
      <c r="I3476">
        <v>0.91669691735462688</v>
      </c>
      <c r="K3476" s="2" t="s">
        <v>979</v>
      </c>
      <c r="L3476" s="2">
        <f t="shared" ref="L3476" si="19978">IF(L3473&lt;=$L$1, 1,0)</f>
        <v>1</v>
      </c>
      <c r="M3476" s="2">
        <f t="shared" ref="M3476" si="19979">IF(M3473&lt;=$M$1, 1,0)</f>
        <v>1</v>
      </c>
      <c r="N3476" s="2">
        <f t="shared" ref="N3476" si="19980">IF(N3473&lt;=$N$1, 1,0)</f>
        <v>0</v>
      </c>
      <c r="O3476" s="2">
        <f t="shared" ref="O3476" si="19981">IF(O3473&lt;=$O$1, 1,0)</f>
        <v>0</v>
      </c>
      <c r="X3476" s="5" t="s">
        <v>979</v>
      </c>
      <c r="Y3476" s="5">
        <f t="shared" ref="Y3476" ca="1" si="19982">IF(L3473&lt;=$Y$1, 1,0)</f>
        <v>1</v>
      </c>
      <c r="Z3476" s="5">
        <f t="shared" ref="Z3476" ca="1" si="19983">IF(M3473&lt;=$Z$1, 1,0)</f>
        <v>1</v>
      </c>
      <c r="AA3476" s="5">
        <f t="shared" ref="AA3476" ca="1" si="19984">IF(N3473&lt;=$AA$1, 1,0)</f>
        <v>0</v>
      </c>
      <c r="AB3476" s="5">
        <f t="shared" ref="AB3476" ca="1" si="19985">IF(O3473&lt;=$AB$1, 1,0)</f>
        <v>0</v>
      </c>
      <c r="AC3476" s="5"/>
      <c r="AD3476" s="5" t="s">
        <v>1953</v>
      </c>
      <c r="AE3476" s="5"/>
      <c r="AF3476" s="5"/>
      <c r="AG3476" s="5"/>
      <c r="AH3476" s="5">
        <f t="shared" ref="AH3476" ca="1" si="19986">AE3475+AF3475+AG3475+AH3475</f>
        <v>5</v>
      </c>
    </row>
    <row r="3477" spans="1:34" ht="16" x14ac:dyDescent="0.2">
      <c r="A3477" s="1">
        <v>3472</v>
      </c>
      <c r="B3477">
        <v>157216</v>
      </c>
      <c r="C3477">
        <v>8</v>
      </c>
      <c r="D3477" t="s">
        <v>8</v>
      </c>
      <c r="E3477" t="s">
        <v>445</v>
      </c>
      <c r="F3477">
        <v>472</v>
      </c>
      <c r="G3477">
        <v>0.64326375711574957</v>
      </c>
      <c r="H3477">
        <v>7138.5513962748919</v>
      </c>
      <c r="I3477">
        <v>0.74354213947613534</v>
      </c>
      <c r="K3477" s="2" t="s">
        <v>972</v>
      </c>
      <c r="L3477" s="4">
        <f t="shared" ref="L3477" si="19987" xml:space="preserve"> (F3477 - F3484) / F3484</f>
        <v>-0.10266159695817491</v>
      </c>
      <c r="M3477" s="4">
        <f t="shared" ref="M3477" si="19988" xml:space="preserve"> (G3477 - G3484) / G3484</f>
        <v>0.11692099306271624</v>
      </c>
      <c r="N3477" s="4">
        <f t="shared" ref="N3477" si="19989" xml:space="preserve"> (H3477 - H3484) / H3484</f>
        <v>-0.16984203191118935</v>
      </c>
      <c r="O3477" s="4">
        <f t="shared" ref="O3477" si="19990" xml:space="preserve"> (I3477 - I3484) / I3484</f>
        <v>0.95223543499534724</v>
      </c>
      <c r="X3477" s="5"/>
      <c r="Y3477" s="6"/>
      <c r="Z3477" s="5"/>
      <c r="AA3477" s="5"/>
      <c r="AB3477" s="5"/>
      <c r="AC3477" s="5"/>
      <c r="AD3477" s="5"/>
      <c r="AE3477" s="5"/>
      <c r="AF3477" s="5"/>
      <c r="AG3477" s="5"/>
      <c r="AH3477" s="5"/>
    </row>
    <row r="3478" spans="1:34" ht="16" x14ac:dyDescent="0.2">
      <c r="A3478" s="1">
        <v>3473</v>
      </c>
      <c r="B3478">
        <v>157216</v>
      </c>
      <c r="C3478">
        <v>7</v>
      </c>
      <c r="D3478" t="s">
        <v>10</v>
      </c>
      <c r="E3478" t="s">
        <v>445</v>
      </c>
      <c r="F3478">
        <v>550</v>
      </c>
      <c r="G3478">
        <v>0.60885608856088558</v>
      </c>
      <c r="H3478">
        <v>8489.239223278144</v>
      </c>
      <c r="I3478">
        <v>0.68403145417862188</v>
      </c>
      <c r="K3478" s="2" t="s">
        <v>973</v>
      </c>
      <c r="L3478" s="2">
        <f t="shared" ref="L3478" si="19991" xml:space="preserve"> SLOPE(F3477:F3484, $C3477:$C3484)</f>
        <v>-1.8928571428571428</v>
      </c>
      <c r="M3478" s="2">
        <f t="shared" ref="M3478" si="19992" xml:space="preserve"> SLOPE(G3477:G3484, $C3477:$C3484)</f>
        <v>6.0673810268980933E-3</v>
      </c>
      <c r="N3478" s="2">
        <f t="shared" ref="N3478" si="19993" xml:space="preserve"> SLOPE(H3477:H3484, $C3477:$C3484)</f>
        <v>-130.93302031233861</v>
      </c>
      <c r="O3478" s="2">
        <f t="shared" ref="O3478" si="19994" xml:space="preserve"> SLOPE(I3477:I3484, $C3477:$C3484)</f>
        <v>4.8738410682380461E-2</v>
      </c>
      <c r="X3478" s="5"/>
      <c r="Y3478" s="6"/>
      <c r="Z3478" s="5"/>
      <c r="AA3478" s="5"/>
      <c r="AB3478" s="5"/>
      <c r="AC3478" s="5"/>
      <c r="AD3478" s="5"/>
      <c r="AE3478" s="5"/>
      <c r="AF3478" s="5"/>
      <c r="AG3478" s="5"/>
      <c r="AH3478" s="5"/>
    </row>
    <row r="3479" spans="1:34" ht="16" x14ac:dyDescent="0.2">
      <c r="A3479" s="1">
        <v>3474</v>
      </c>
      <c r="B3479">
        <v>157216</v>
      </c>
      <c r="C3479">
        <v>6</v>
      </c>
      <c r="D3479" t="s">
        <v>11</v>
      </c>
      <c r="E3479" t="s">
        <v>445</v>
      </c>
      <c r="F3479">
        <v>548</v>
      </c>
      <c r="G3479">
        <v>0.56818181818181823</v>
      </c>
      <c r="H3479">
        <v>8730.5480641608538</v>
      </c>
      <c r="I3479">
        <v>0.61324363096855339</v>
      </c>
      <c r="K3479" s="2" t="s">
        <v>974</v>
      </c>
      <c r="L3479" s="2">
        <f t="shared" ref="L3479" si="19995" xml:space="preserve"> INTERCEPT(F3477:F3484,$C3477:$C3484)</f>
        <v>527.14285714285711</v>
      </c>
      <c r="M3479" s="2">
        <f t="shared" ref="M3479" si="19996" xml:space="preserve"> INTERCEPT(G3477:G3484,$C3477:$C3484)</f>
        <v>0.57653207856413979</v>
      </c>
      <c r="N3479" s="2">
        <f t="shared" ref="N3479" si="19997" xml:space="preserve"> INTERCEPT(H3477:H3484,$C3477:$C3484)</f>
        <v>9195.3740823603657</v>
      </c>
      <c r="O3479" s="2">
        <f t="shared" ref="O3479" si="19998" xml:space="preserve"> INTERCEPT(I3477:I3484,$C3477:$C3484)</f>
        <v>0.33891604007168979</v>
      </c>
      <c r="X3479" s="5"/>
      <c r="Y3479" s="6"/>
      <c r="Z3479" s="5"/>
      <c r="AA3479" s="5"/>
      <c r="AB3479" s="5"/>
      <c r="AC3479" s="5"/>
      <c r="AD3479" s="5"/>
      <c r="AE3479" s="5"/>
      <c r="AF3479" s="5"/>
      <c r="AG3479" s="5"/>
      <c r="AH3479" s="5"/>
    </row>
    <row r="3480" spans="1:34" ht="16" x14ac:dyDescent="0.2">
      <c r="A3480" s="1">
        <v>3475</v>
      </c>
      <c r="B3480">
        <v>157216</v>
      </c>
      <c r="C3480">
        <v>5</v>
      </c>
      <c r="D3480" t="s">
        <v>12</v>
      </c>
      <c r="E3480" t="s">
        <v>445</v>
      </c>
      <c r="F3480">
        <v>493</v>
      </c>
      <c r="G3480">
        <v>0.63229571984435795</v>
      </c>
      <c r="H3480">
        <v>9343.3591867424984</v>
      </c>
      <c r="I3480">
        <v>0.54466968522640258</v>
      </c>
      <c r="K3480" s="2" t="s">
        <v>1416</v>
      </c>
      <c r="L3480" s="2">
        <f t="shared" ref="L3480:O3480" si="19999" xml:space="preserve"> L3479 + (11*L3478)</f>
        <v>506.32142857142856</v>
      </c>
      <c r="M3480" s="2">
        <f t="shared" si="19999"/>
        <v>0.64327326986001876</v>
      </c>
      <c r="N3480" s="2">
        <f t="shared" si="19999"/>
        <v>7755.1108589246414</v>
      </c>
      <c r="O3480" s="2">
        <f t="shared" si="19999"/>
        <v>0.87503855757787496</v>
      </c>
      <c r="X3480" s="5"/>
      <c r="Y3480" s="6"/>
      <c r="Z3480" s="5"/>
      <c r="AA3480" s="5"/>
      <c r="AB3480" s="5"/>
      <c r="AC3480" s="5"/>
      <c r="AD3480" s="5"/>
      <c r="AE3480" s="5"/>
      <c r="AF3480" s="5"/>
      <c r="AG3480" s="5"/>
      <c r="AH3480" s="5"/>
    </row>
    <row r="3481" spans="1:34" ht="16" x14ac:dyDescent="0.2">
      <c r="A3481" s="1">
        <v>3476</v>
      </c>
      <c r="B3481">
        <v>157216</v>
      </c>
      <c r="C3481">
        <v>4</v>
      </c>
      <c r="D3481" t="s">
        <v>13</v>
      </c>
      <c r="E3481" t="s">
        <v>445</v>
      </c>
      <c r="F3481">
        <v>520</v>
      </c>
      <c r="G3481">
        <v>0.60546875</v>
      </c>
      <c r="H3481">
        <v>8777.3946119107095</v>
      </c>
      <c r="I3481">
        <v>0.55281000671072367</v>
      </c>
      <c r="K3481" s="2" t="s">
        <v>976</v>
      </c>
      <c r="L3481" s="2">
        <f t="shared" ref="L3481" si="20000" xml:space="preserve"> (L3480 - F3484) / F3484</f>
        <v>-3.7411732753938109E-2</v>
      </c>
      <c r="M3481" s="2">
        <f t="shared" ref="M3481" si="20001" xml:space="preserve"> (M3480 - G3484) / G3484</f>
        <v>0.11693751036787818</v>
      </c>
      <c r="N3481" s="2">
        <f t="shared" ref="N3481" si="20002" xml:space="preserve"> (N3480 - H3484) / H3484</f>
        <v>-9.8140965083213683E-2</v>
      </c>
      <c r="O3481" s="2">
        <f t="shared" ref="O3481" si="20003" xml:space="preserve"> (O3480 - I3484) / I3484</f>
        <v>1.2974908729373673</v>
      </c>
      <c r="X3481" s="5"/>
      <c r="Y3481" s="6"/>
      <c r="Z3481" s="5"/>
      <c r="AA3481" s="5"/>
      <c r="AB3481" s="5"/>
      <c r="AC3481" s="5"/>
      <c r="AD3481" s="5"/>
      <c r="AE3481" s="5"/>
      <c r="AF3481" s="5"/>
      <c r="AG3481" s="5"/>
      <c r="AH3481" s="5"/>
    </row>
    <row r="3482" spans="1:34" ht="16" x14ac:dyDescent="0.2">
      <c r="A3482" s="1">
        <v>3477</v>
      </c>
      <c r="B3482">
        <v>157216</v>
      </c>
      <c r="C3482">
        <v>3</v>
      </c>
      <c r="D3482" t="s">
        <v>14</v>
      </c>
      <c r="E3482" t="s">
        <v>445</v>
      </c>
      <c r="F3482">
        <v>526</v>
      </c>
      <c r="G3482">
        <v>0.623046875</v>
      </c>
      <c r="H3482">
        <v>9438.787171363263</v>
      </c>
      <c r="I3482">
        <v>0.51864435486385363</v>
      </c>
      <c r="K3482" s="2" t="s">
        <v>977</v>
      </c>
      <c r="L3482" s="2">
        <f t="shared" ref="L3482" si="20004">IF(L3477&lt;=$L$1,1,0)</f>
        <v>1</v>
      </c>
      <c r="M3482" s="2">
        <f t="shared" ref="M3482" si="20005">IF(M3477&lt;=$M$1,1,0)</f>
        <v>1</v>
      </c>
      <c r="N3482" s="2">
        <f t="shared" ref="N3482" si="20006">IF(N3477&lt;=$N$1,1,0)</f>
        <v>1</v>
      </c>
      <c r="O3482" s="2">
        <f t="shared" ref="O3482" si="20007">IF(O3477&lt;=$O$1,1,0)</f>
        <v>0</v>
      </c>
      <c r="X3482" s="5" t="s">
        <v>977</v>
      </c>
      <c r="Y3482" s="5">
        <f t="shared" ref="Y3482" ca="1" si="20008">IF(L3477&lt;=$Y$1,1,0)</f>
        <v>0</v>
      </c>
      <c r="Z3482" s="5">
        <f t="shared" ref="Z3482" ca="1" si="20009">IF(M3477&lt;=$Z$1,1,0)</f>
        <v>0</v>
      </c>
      <c r="AA3482" s="5">
        <f t="shared" ref="AA3482" ca="1" si="20010">IF(N3477&lt;=$AA$1,1,0)</f>
        <v>1</v>
      </c>
      <c r="AB3482" s="5">
        <f t="shared" ref="AB3482" ca="1" si="20011">IF(O3477&lt;=$AB$1,1,0)</f>
        <v>0</v>
      </c>
      <c r="AC3482" s="5"/>
      <c r="AD3482" s="5"/>
      <c r="AE3482" s="5"/>
      <c r="AF3482" s="5"/>
      <c r="AG3482" s="5"/>
      <c r="AH3482" s="5"/>
    </row>
    <row r="3483" spans="1:34" ht="16" x14ac:dyDescent="0.2">
      <c r="A3483" s="1">
        <v>3478</v>
      </c>
      <c r="B3483">
        <v>157216</v>
      </c>
      <c r="C3483">
        <v>2</v>
      </c>
      <c r="D3483" t="s">
        <v>15</v>
      </c>
      <c r="E3483" t="s">
        <v>445</v>
      </c>
      <c r="F3483">
        <v>514</v>
      </c>
      <c r="G3483">
        <v>0.5736434108527132</v>
      </c>
      <c r="H3483">
        <v>8332.4965337913163</v>
      </c>
      <c r="I3483">
        <v>0.42810278963429721</v>
      </c>
      <c r="K3483" s="2" t="s">
        <v>978</v>
      </c>
      <c r="L3483" s="2">
        <f t="shared" ref="L3483" si="20012">IF(L3477&lt;=$L$2, 1, 0)</f>
        <v>1</v>
      </c>
      <c r="M3483" s="2">
        <f t="shared" ref="M3483" si="20013">IF(M3477&lt;=$M$2, 1, 0)</f>
        <v>1</v>
      </c>
      <c r="N3483" s="2">
        <f t="shared" ref="N3483" si="20014">IF(N3477&lt;=$N$2, 1, 0)</f>
        <v>0</v>
      </c>
      <c r="O3483" s="2">
        <f t="shared" ref="O3483" si="20015">IF(O3477&lt;=$O$2, 1, 0)</f>
        <v>0</v>
      </c>
      <c r="X3483" s="5" t="s">
        <v>978</v>
      </c>
      <c r="Y3483" s="5">
        <f t="shared" ref="Y3483" ca="1" si="20016">IF(L3477&lt;=$Y$2, 1, 0)</f>
        <v>0</v>
      </c>
      <c r="Z3483" s="5">
        <f t="shared" ref="Z3483" ca="1" si="20017">IF(M3477&lt;=$Z$2, 1, 0)</f>
        <v>0</v>
      </c>
      <c r="AA3483" s="5">
        <f t="shared" ref="AA3483" ca="1" si="20018">IF(N3477&lt;=$AA$2, 1, 0)</f>
        <v>1</v>
      </c>
      <c r="AB3483" s="5">
        <f t="shared" ref="AB3483" ca="1" si="20019">IF(O3477&lt;=$AB$2, 1, 0)</f>
        <v>0</v>
      </c>
      <c r="AC3483" s="5"/>
      <c r="AD3483" s="5" t="s">
        <v>1952</v>
      </c>
      <c r="AE3483" s="5">
        <f t="shared" ref="AE3483" ca="1" si="20020" xml:space="preserve"> Y3482+Y3483+Y3484</f>
        <v>0</v>
      </c>
      <c r="AF3483" s="5">
        <f t="shared" ref="AF3483" ca="1" si="20021">Z3482+Z3483+Z3484</f>
        <v>0</v>
      </c>
      <c r="AG3483" s="5">
        <f t="shared" ref="AG3483" ca="1" si="20022">AA3482+AA3483+AA3484</f>
        <v>3</v>
      </c>
      <c r="AH3483" s="5">
        <f t="shared" ref="AH3483" ca="1" si="20023">AB3482+AB3483+AB3484</f>
        <v>0</v>
      </c>
    </row>
    <row r="3484" spans="1:34" ht="16" x14ac:dyDescent="0.2">
      <c r="A3484" s="1">
        <v>3479</v>
      </c>
      <c r="B3484">
        <v>157216</v>
      </c>
      <c r="C3484">
        <v>1</v>
      </c>
      <c r="D3484" t="s">
        <v>16</v>
      </c>
      <c r="E3484" t="s">
        <v>445</v>
      </c>
      <c r="F3484">
        <v>526</v>
      </c>
      <c r="G3484">
        <v>0.57592592592592595</v>
      </c>
      <c r="H3484">
        <v>8599.0277401170551</v>
      </c>
      <c r="I3484">
        <v>0.38086704408062722</v>
      </c>
      <c r="K3484" s="2" t="s">
        <v>979</v>
      </c>
      <c r="L3484" s="2">
        <f t="shared" ref="L3484" si="20024">IF(L3481&lt;=$L$1, 1,0)</f>
        <v>1</v>
      </c>
      <c r="M3484" s="2">
        <f t="shared" ref="M3484" si="20025">IF(M3481&lt;=$M$1, 1,0)</f>
        <v>1</v>
      </c>
      <c r="N3484" s="2">
        <f t="shared" ref="N3484" si="20026">IF(N3481&lt;=$N$1, 1,0)</f>
        <v>0</v>
      </c>
      <c r="O3484" s="2">
        <f t="shared" ref="O3484" si="20027">IF(O3481&lt;=$O$1, 1,0)</f>
        <v>0</v>
      </c>
      <c r="X3484" s="5" t="s">
        <v>979</v>
      </c>
      <c r="Y3484" s="5">
        <f t="shared" ref="Y3484" ca="1" si="20028">IF(L3481&lt;=$Y$1, 1,0)</f>
        <v>0</v>
      </c>
      <c r="Z3484" s="5">
        <f t="shared" ref="Z3484" ca="1" si="20029">IF(M3481&lt;=$Z$1, 1,0)</f>
        <v>0</v>
      </c>
      <c r="AA3484" s="5">
        <f t="shared" ref="AA3484" ca="1" si="20030">IF(N3481&lt;=$AA$1, 1,0)</f>
        <v>1</v>
      </c>
      <c r="AB3484" s="5">
        <f t="shared" ref="AB3484" ca="1" si="20031">IF(O3481&lt;=$AB$1, 1,0)</f>
        <v>0</v>
      </c>
      <c r="AC3484" s="5"/>
      <c r="AD3484" s="5" t="s">
        <v>1953</v>
      </c>
      <c r="AE3484" s="5"/>
      <c r="AF3484" s="5"/>
      <c r="AG3484" s="5"/>
      <c r="AH3484" s="5">
        <f t="shared" ref="AH3484" ca="1" si="20032">AE3483+AF3483+AG3483+AH3483</f>
        <v>3</v>
      </c>
    </row>
    <row r="3485" spans="1:34" ht="16" x14ac:dyDescent="0.2">
      <c r="A3485" s="1">
        <v>3480</v>
      </c>
      <c r="B3485">
        <v>209065</v>
      </c>
      <c r="C3485">
        <v>8</v>
      </c>
      <c r="D3485" t="s">
        <v>8</v>
      </c>
      <c r="E3485" t="s">
        <v>446</v>
      </c>
      <c r="F3485">
        <v>459</v>
      </c>
      <c r="G3485">
        <v>0.83692307692307688</v>
      </c>
      <c r="H3485">
        <v>16744.08226763608</v>
      </c>
      <c r="I3485">
        <v>1.643752341035033</v>
      </c>
      <c r="K3485" s="2" t="s">
        <v>972</v>
      </c>
      <c r="L3485" s="4">
        <f t="shared" ref="L3485" si="20033" xml:space="preserve"> (F3485 - F3492) / F3492</f>
        <v>3.6117381489841983E-2</v>
      </c>
      <c r="M3485" s="4">
        <f t="shared" ref="M3485" si="20034" xml:space="preserve"> (G3485 - G3492) / G3492</f>
        <v>-4.4408725602755501E-2</v>
      </c>
      <c r="N3485" s="4">
        <f t="shared" ref="N3485" si="20035" xml:space="preserve"> (H3485 - H3492) / H3492</f>
        <v>0.13612340968165396</v>
      </c>
      <c r="O3485" s="4">
        <f t="shared" ref="O3485" si="20036" xml:space="preserve"> (I3485 - I3492) / I3492</f>
        <v>0.3158832243251074</v>
      </c>
      <c r="X3485" s="5"/>
      <c r="Y3485" s="6"/>
      <c r="Z3485" s="5"/>
      <c r="AA3485" s="5"/>
      <c r="AB3485" s="5"/>
      <c r="AC3485" s="5"/>
      <c r="AD3485" s="5"/>
      <c r="AE3485" s="5"/>
      <c r="AF3485" s="5"/>
      <c r="AG3485" s="5"/>
      <c r="AH3485" s="5"/>
    </row>
    <row r="3486" spans="1:34" ht="16" x14ac:dyDescent="0.2">
      <c r="A3486" s="1">
        <v>3481</v>
      </c>
      <c r="B3486">
        <v>209065</v>
      </c>
      <c r="C3486">
        <v>7</v>
      </c>
      <c r="D3486" t="s">
        <v>10</v>
      </c>
      <c r="E3486" t="s">
        <v>446</v>
      </c>
      <c r="F3486">
        <v>326</v>
      </c>
      <c r="G3486">
        <v>0.79093198992443325</v>
      </c>
      <c r="H3486">
        <v>15966.834121835829</v>
      </c>
      <c r="I3486">
        <v>1.884287854565746</v>
      </c>
      <c r="K3486" s="2" t="s">
        <v>973</v>
      </c>
      <c r="L3486" s="2">
        <f t="shared" ref="L3486" si="20037" xml:space="preserve"> SLOPE(F3485:F3492, $C3485:$C3492)</f>
        <v>-9.25</v>
      </c>
      <c r="M3486" s="2">
        <f t="shared" ref="M3486" si="20038" xml:space="preserve"> SLOPE(G3485:G3492, $C3485:$C3492)</f>
        <v>-7.1613861554454365E-3</v>
      </c>
      <c r="N3486" s="2">
        <f t="shared" ref="N3486" si="20039" xml:space="preserve"> SLOPE(H3485:H3492, $C3485:$C3492)</f>
        <v>316.48315116107818</v>
      </c>
      <c r="O3486" s="2">
        <f t="shared" ref="O3486" si="20040" xml:space="preserve"> SLOPE(I3485:I3492, $C3485:$C3492)</f>
        <v>6.4195446751297319E-2</v>
      </c>
      <c r="X3486" s="5"/>
      <c r="Y3486" s="6"/>
      <c r="Z3486" s="5"/>
      <c r="AA3486" s="5"/>
      <c r="AB3486" s="5"/>
      <c r="AC3486" s="5"/>
      <c r="AD3486" s="5"/>
      <c r="AE3486" s="5"/>
      <c r="AF3486" s="5"/>
      <c r="AG3486" s="5"/>
      <c r="AH3486" s="5"/>
    </row>
    <row r="3487" spans="1:34" ht="16" x14ac:dyDescent="0.2">
      <c r="A3487" s="1">
        <v>3482</v>
      </c>
      <c r="B3487">
        <v>209065</v>
      </c>
      <c r="C3487">
        <v>6</v>
      </c>
      <c r="D3487" t="s">
        <v>11</v>
      </c>
      <c r="E3487" t="s">
        <v>446</v>
      </c>
      <c r="F3487">
        <v>400</v>
      </c>
      <c r="G3487">
        <v>0.81424936386768443</v>
      </c>
      <c r="H3487">
        <v>16368.917974244299</v>
      </c>
      <c r="I3487">
        <v>1.7266426726322519</v>
      </c>
      <c r="K3487" s="2" t="s">
        <v>974</v>
      </c>
      <c r="L3487" s="2">
        <f t="shared" ref="L3487" si="20041" xml:space="preserve"> INTERCEPT(F3485:F3492,$C3485:$C3492)</f>
        <v>467.75</v>
      </c>
      <c r="M3487" s="2">
        <f t="shared" ref="M3487" si="20042" xml:space="preserve"> INTERCEPT(G3485:G3492,$C3485:$C3492)</f>
        <v>0.86866803389531355</v>
      </c>
      <c r="N3487" s="2">
        <f t="shared" ref="N3487" si="20043" xml:space="preserve"> INTERCEPT(H3485:H3492,$C3485:$C3492)</f>
        <v>14100.41132940733</v>
      </c>
      <c r="O3487" s="2">
        <f t="shared" ref="O3487" si="20044" xml:space="preserve"> INTERCEPT(I3485:I3492,$C3485:$C3492)</f>
        <v>1.2963119990578273</v>
      </c>
      <c r="X3487" s="5"/>
      <c r="Y3487" s="6"/>
      <c r="Z3487" s="5"/>
      <c r="AA3487" s="5"/>
      <c r="AB3487" s="5"/>
      <c r="AC3487" s="5"/>
      <c r="AD3487" s="5"/>
      <c r="AE3487" s="5"/>
      <c r="AF3487" s="5"/>
      <c r="AG3487" s="5"/>
      <c r="AH3487" s="5"/>
    </row>
    <row r="3488" spans="1:34" ht="16" x14ac:dyDescent="0.2">
      <c r="A3488" s="1">
        <v>3483</v>
      </c>
      <c r="B3488">
        <v>209065</v>
      </c>
      <c r="C3488">
        <v>5</v>
      </c>
      <c r="D3488" t="s">
        <v>12</v>
      </c>
      <c r="E3488" t="s">
        <v>446</v>
      </c>
      <c r="F3488">
        <v>393</v>
      </c>
      <c r="G3488">
        <v>0.81856540084388185</v>
      </c>
      <c r="H3488">
        <v>15482.970579333371</v>
      </c>
      <c r="I3488">
        <v>1.5362352076217161</v>
      </c>
      <c r="K3488" s="2" t="s">
        <v>1417</v>
      </c>
      <c r="L3488" s="2">
        <f t="shared" ref="L3488:O3488" si="20045" xml:space="preserve"> L3487 + (11*L3486)</f>
        <v>366</v>
      </c>
      <c r="M3488" s="2">
        <f t="shared" si="20045"/>
        <v>0.7898927861854137</v>
      </c>
      <c r="N3488" s="2">
        <f t="shared" si="20045"/>
        <v>17581.725992179192</v>
      </c>
      <c r="O3488" s="2">
        <f t="shared" si="20045"/>
        <v>2.0024619133220978</v>
      </c>
      <c r="X3488" s="5"/>
      <c r="Y3488" s="6"/>
      <c r="Z3488" s="5"/>
      <c r="AA3488" s="5"/>
      <c r="AB3488" s="5"/>
      <c r="AC3488" s="5"/>
      <c r="AD3488" s="5"/>
      <c r="AE3488" s="5"/>
      <c r="AF3488" s="5"/>
      <c r="AG3488" s="5"/>
      <c r="AH3488" s="5"/>
    </row>
    <row r="3489" spans="1:34" ht="16" x14ac:dyDescent="0.2">
      <c r="A3489" s="1">
        <v>3484</v>
      </c>
      <c r="B3489">
        <v>209065</v>
      </c>
      <c r="C3489">
        <v>4</v>
      </c>
      <c r="D3489" t="s">
        <v>13</v>
      </c>
      <c r="E3489" t="s">
        <v>446</v>
      </c>
      <c r="F3489">
        <v>475</v>
      </c>
      <c r="G3489">
        <v>0.86492374727668841</v>
      </c>
      <c r="H3489">
        <v>15766.96293705787</v>
      </c>
      <c r="I3489">
        <v>1.6161349698271541</v>
      </c>
      <c r="K3489" s="2" t="s">
        <v>976</v>
      </c>
      <c r="L3489" s="2">
        <f t="shared" ref="L3489" si="20046" xml:space="preserve"> (L3488 - F3492) / F3492</f>
        <v>-0.17381489841986456</v>
      </c>
      <c r="M3489" s="2">
        <f t="shared" ref="M3489" si="20047" xml:space="preserve"> (M3488 - G3492) / G3492</f>
        <v>-9.8107490400236599E-2</v>
      </c>
      <c r="N3489" s="2">
        <f t="shared" ref="N3489" si="20048" xml:space="preserve"> (N3488 - H3492) / H3492</f>
        <v>0.19295940876568829</v>
      </c>
      <c r="O3489" s="2">
        <f t="shared" ref="O3489" si="20049" xml:space="preserve"> (O3488 - I3492) / I3492</f>
        <v>0.60304321600619182</v>
      </c>
      <c r="X3489" s="5"/>
      <c r="Y3489" s="6"/>
      <c r="Z3489" s="5"/>
      <c r="AA3489" s="5"/>
      <c r="AB3489" s="5"/>
      <c r="AC3489" s="5"/>
      <c r="AD3489" s="5"/>
      <c r="AE3489" s="5"/>
      <c r="AF3489" s="5"/>
      <c r="AG3489" s="5"/>
      <c r="AH3489" s="5"/>
    </row>
    <row r="3490" spans="1:34" ht="16" x14ac:dyDescent="0.2">
      <c r="A3490" s="1">
        <v>3485</v>
      </c>
      <c r="B3490">
        <v>209065</v>
      </c>
      <c r="C3490">
        <v>3</v>
      </c>
      <c r="D3490" t="s">
        <v>14</v>
      </c>
      <c r="E3490" t="s">
        <v>446</v>
      </c>
      <c r="F3490">
        <v>464</v>
      </c>
      <c r="G3490">
        <v>0.88513513513513509</v>
      </c>
      <c r="H3490">
        <v>14764.73679892576</v>
      </c>
      <c r="I3490">
        <v>1.6177021559708129</v>
      </c>
      <c r="K3490" s="2" t="s">
        <v>977</v>
      </c>
      <c r="L3490" s="2">
        <f t="shared" ref="L3490" si="20050">IF(L3485&lt;=$L$1,1,0)</f>
        <v>1</v>
      </c>
      <c r="M3490" s="2">
        <f t="shared" ref="M3490" si="20051">IF(M3485&lt;=$M$1,1,0)</f>
        <v>1</v>
      </c>
      <c r="N3490" s="2">
        <f t="shared" ref="N3490" si="20052">IF(N3485&lt;=$N$1,1,0)</f>
        <v>0</v>
      </c>
      <c r="O3490" s="2">
        <f t="shared" ref="O3490" si="20053">IF(O3485&lt;=$O$1,1,0)</f>
        <v>0</v>
      </c>
      <c r="X3490" s="5" t="s">
        <v>977</v>
      </c>
      <c r="Y3490" s="5">
        <f t="shared" ref="Y3490" ca="1" si="20054">IF(L3485&lt;=$Y$1,1,0)</f>
        <v>0</v>
      </c>
      <c r="Z3490" s="5">
        <f t="shared" ref="Z3490" ca="1" si="20055">IF(M3485&lt;=$Z$1,1,0)</f>
        <v>0</v>
      </c>
      <c r="AA3490" s="5">
        <f t="shared" ref="AA3490" ca="1" si="20056">IF(N3485&lt;=$AA$1,1,0)</f>
        <v>0</v>
      </c>
      <c r="AB3490" s="5">
        <f t="shared" ref="AB3490" ca="1" si="20057">IF(O3485&lt;=$AB$1,1,0)</f>
        <v>0</v>
      </c>
      <c r="AC3490" s="5"/>
      <c r="AD3490" s="5"/>
      <c r="AE3490" s="5"/>
      <c r="AF3490" s="5"/>
      <c r="AG3490" s="5"/>
      <c r="AH3490" s="5"/>
    </row>
    <row r="3491" spans="1:34" ht="16" x14ac:dyDescent="0.2">
      <c r="A3491" s="1">
        <v>3486</v>
      </c>
      <c r="B3491">
        <v>209065</v>
      </c>
      <c r="C3491">
        <v>2</v>
      </c>
      <c r="D3491" t="s">
        <v>15</v>
      </c>
      <c r="E3491" t="s">
        <v>446</v>
      </c>
      <c r="F3491">
        <v>449</v>
      </c>
      <c r="G3491">
        <v>0.80498866213151932</v>
      </c>
      <c r="H3491">
        <v>14364.27141641878</v>
      </c>
      <c r="I3491">
        <v>1.4076140981261991</v>
      </c>
      <c r="K3491" s="2" t="s">
        <v>978</v>
      </c>
      <c r="L3491" s="2">
        <f t="shared" ref="L3491" si="20058">IF(L3485&lt;=$L$2, 1, 0)</f>
        <v>1</v>
      </c>
      <c r="M3491" s="2">
        <f t="shared" ref="M3491" si="20059">IF(M3485&lt;=$M$2, 1, 0)</f>
        <v>1</v>
      </c>
      <c r="N3491" s="2">
        <f t="shared" ref="N3491" si="20060">IF(N3485&lt;=$N$2, 1, 0)</f>
        <v>0</v>
      </c>
      <c r="O3491" s="2">
        <f t="shared" ref="O3491" si="20061">IF(O3485&lt;=$O$2, 1, 0)</f>
        <v>0</v>
      </c>
      <c r="X3491" s="5" t="s">
        <v>978</v>
      </c>
      <c r="Y3491" s="5">
        <f t="shared" ref="Y3491" ca="1" si="20062">IF(L3485&lt;=$Y$2, 1, 0)</f>
        <v>0</v>
      </c>
      <c r="Z3491" s="5">
        <f t="shared" ref="Z3491" ca="1" si="20063">IF(M3485&lt;=$Z$2, 1, 0)</f>
        <v>0</v>
      </c>
      <c r="AA3491" s="5">
        <f t="shared" ref="AA3491" ca="1" si="20064">IF(N3485&lt;=$AA$2, 1, 0)</f>
        <v>0</v>
      </c>
      <c r="AB3491" s="5">
        <f t="shared" ref="AB3491" ca="1" si="20065">IF(O3485&lt;=$AB$2, 1, 0)</f>
        <v>0</v>
      </c>
      <c r="AC3491" s="5"/>
      <c r="AD3491" s="5" t="s">
        <v>1952</v>
      </c>
      <c r="AE3491" s="5">
        <f t="shared" ref="AE3491" ca="1" si="20066" xml:space="preserve"> Y3490+Y3491+Y3492</f>
        <v>0</v>
      </c>
      <c r="AF3491" s="5">
        <f t="shared" ref="AF3491" ca="1" si="20067">Z3490+Z3491+Z3492</f>
        <v>1</v>
      </c>
      <c r="AG3491" s="5">
        <f t="shared" ref="AG3491" ca="1" si="20068">AA3490+AA3491+AA3492</f>
        <v>0</v>
      </c>
      <c r="AH3491" s="5">
        <f t="shared" ref="AH3491" ca="1" si="20069">AB3490+AB3491+AB3492</f>
        <v>0</v>
      </c>
    </row>
    <row r="3492" spans="1:34" ht="16" x14ac:dyDescent="0.2">
      <c r="A3492" s="1">
        <v>3487</v>
      </c>
      <c r="B3492">
        <v>209065</v>
      </c>
      <c r="C3492">
        <v>1</v>
      </c>
      <c r="D3492" t="s">
        <v>16</v>
      </c>
      <c r="E3492" t="s">
        <v>446</v>
      </c>
      <c r="F3492">
        <v>443</v>
      </c>
      <c r="G3492">
        <v>0.87581699346405228</v>
      </c>
      <c r="H3492">
        <v>14737.90798160548</v>
      </c>
      <c r="I3492">
        <v>1.24916277573041</v>
      </c>
      <c r="K3492" s="2" t="s">
        <v>979</v>
      </c>
      <c r="L3492" s="2">
        <f t="shared" ref="L3492" si="20070">IF(L3489&lt;=$L$1, 1,0)</f>
        <v>1</v>
      </c>
      <c r="M3492" s="2">
        <f t="shared" ref="M3492" si="20071">IF(M3489&lt;=$M$1, 1,0)</f>
        <v>1</v>
      </c>
      <c r="N3492" s="2">
        <f t="shared" ref="N3492" si="20072">IF(N3489&lt;=$N$1, 1,0)</f>
        <v>0</v>
      </c>
      <c r="O3492" s="2">
        <f t="shared" ref="O3492" si="20073">IF(O3489&lt;=$O$1, 1,0)</f>
        <v>0</v>
      </c>
      <c r="X3492" s="5" t="s">
        <v>979</v>
      </c>
      <c r="Y3492" s="5">
        <f t="shared" ref="Y3492" ca="1" si="20074">IF(L3489&lt;=$Y$1, 1,0)</f>
        <v>0</v>
      </c>
      <c r="Z3492" s="5">
        <f t="shared" ref="Z3492" ca="1" si="20075">IF(M3489&lt;=$Z$1, 1,0)</f>
        <v>1</v>
      </c>
      <c r="AA3492" s="5">
        <f t="shared" ref="AA3492" ca="1" si="20076">IF(N3489&lt;=$AA$1, 1,0)</f>
        <v>0</v>
      </c>
      <c r="AB3492" s="5">
        <f t="shared" ref="AB3492" ca="1" si="20077">IF(O3489&lt;=$AB$1, 1,0)</f>
        <v>0</v>
      </c>
      <c r="AC3492" s="5"/>
      <c r="AD3492" s="5" t="s">
        <v>1953</v>
      </c>
      <c r="AE3492" s="5"/>
      <c r="AF3492" s="5"/>
      <c r="AG3492" s="5"/>
      <c r="AH3492" s="5">
        <f t="shared" ref="AH3492" ca="1" si="20078">AE3491+AF3491+AG3491+AH3491</f>
        <v>1</v>
      </c>
    </row>
    <row r="3493" spans="1:34" ht="16" x14ac:dyDescent="0.2">
      <c r="A3493" s="1">
        <v>3488</v>
      </c>
      <c r="B3493">
        <v>219976</v>
      </c>
      <c r="C3493">
        <v>8</v>
      </c>
      <c r="D3493" t="s">
        <v>8</v>
      </c>
      <c r="E3493" t="s">
        <v>447</v>
      </c>
      <c r="F3493">
        <v>615</v>
      </c>
      <c r="G3493">
        <v>0.82753403933434189</v>
      </c>
      <c r="H3493">
        <v>13258.710454976481</v>
      </c>
      <c r="I3493">
        <v>0.51584070920785363</v>
      </c>
      <c r="K3493" s="2" t="s">
        <v>972</v>
      </c>
      <c r="L3493" s="4">
        <f t="shared" ref="L3493" si="20079" xml:space="preserve"> (F3493 - F3500) / F3500</f>
        <v>-8.8888888888888892E-2</v>
      </c>
      <c r="M3493" s="4">
        <f t="shared" ref="M3493" si="20080" xml:space="preserve"> (G3493 - G3500) / G3500</f>
        <v>8.5376224221673694E-2</v>
      </c>
      <c r="N3493" s="4">
        <f t="shared" ref="N3493" si="20081" xml:space="preserve"> (H3493 - H3500) / H3500</f>
        <v>0.14230462770746627</v>
      </c>
      <c r="O3493" s="4">
        <f t="shared" ref="O3493" si="20082" xml:space="preserve"> (I3493 - I3500) / I3500</f>
        <v>-1.0357493696128416E-2</v>
      </c>
      <c r="X3493" s="5"/>
      <c r="Y3493" s="6"/>
      <c r="Z3493" s="5"/>
      <c r="AA3493" s="5"/>
      <c r="AB3493" s="5"/>
      <c r="AC3493" s="5"/>
      <c r="AD3493" s="5"/>
      <c r="AE3493" s="5"/>
      <c r="AF3493" s="5"/>
      <c r="AG3493" s="5"/>
      <c r="AH3493" s="5"/>
    </row>
    <row r="3494" spans="1:34" ht="16" x14ac:dyDescent="0.2">
      <c r="A3494" s="1">
        <v>3489</v>
      </c>
      <c r="B3494">
        <v>219976</v>
      </c>
      <c r="C3494">
        <v>7</v>
      </c>
      <c r="D3494" t="s">
        <v>10</v>
      </c>
      <c r="E3494" t="s">
        <v>447</v>
      </c>
      <c r="F3494">
        <v>671</v>
      </c>
      <c r="G3494">
        <v>0.81406250000000002</v>
      </c>
      <c r="H3494">
        <v>14022.078167814399</v>
      </c>
      <c r="I3494">
        <v>0.58300305320128165</v>
      </c>
      <c r="K3494" s="2" t="s">
        <v>973</v>
      </c>
      <c r="L3494" s="2">
        <f t="shared" ref="L3494" si="20083" xml:space="preserve"> SLOPE(F3493:F3500, $C3493:$C3500)</f>
        <v>-5.7261904761904763</v>
      </c>
      <c r="M3494" s="2">
        <f t="shared" ref="M3494" si="20084" xml:space="preserve"> SLOPE(G3493:G3500, $C3493:$C3500)</f>
        <v>7.7487279667242618E-3</v>
      </c>
      <c r="N3494" s="2">
        <f t="shared" ref="N3494" si="20085" xml:space="preserve"> SLOPE(H3493:H3500, $C3493:$C3500)</f>
        <v>303.34613064655503</v>
      </c>
      <c r="O3494" s="2">
        <f t="shared" ref="O3494" si="20086" xml:space="preserve"> SLOPE(I3493:I3500, $C3493:$C3500)</f>
        <v>1.6671060042183165E-3</v>
      </c>
      <c r="X3494" s="5"/>
      <c r="Y3494" s="6"/>
      <c r="Z3494" s="5"/>
      <c r="AA3494" s="5"/>
      <c r="AB3494" s="5"/>
      <c r="AC3494" s="5"/>
      <c r="AD3494" s="5"/>
      <c r="AE3494" s="5"/>
      <c r="AF3494" s="5"/>
      <c r="AG3494" s="5"/>
      <c r="AH3494" s="5"/>
    </row>
    <row r="3495" spans="1:34" ht="16" x14ac:dyDescent="0.2">
      <c r="A3495" s="1">
        <v>3490</v>
      </c>
      <c r="B3495">
        <v>219976</v>
      </c>
      <c r="C3495">
        <v>6</v>
      </c>
      <c r="D3495" t="s">
        <v>11</v>
      </c>
      <c r="E3495" t="s">
        <v>447</v>
      </c>
      <c r="F3495">
        <v>641</v>
      </c>
      <c r="G3495">
        <v>0.78639240506329111</v>
      </c>
      <c r="H3495">
        <v>14079.89228276524</v>
      </c>
      <c r="I3495">
        <v>0.56021577668229061</v>
      </c>
      <c r="K3495" s="2" t="s">
        <v>974</v>
      </c>
      <c r="L3495" s="2">
        <f t="shared" ref="L3495" si="20087" xml:space="preserve"> INTERCEPT(F3493:F3500,$C3493:$C3500)</f>
        <v>678.39285714285711</v>
      </c>
      <c r="M3495" s="2">
        <f t="shared" ref="M3495" si="20088" xml:space="preserve"> INTERCEPT(G3493:G3500,$C3493:$C3500)</f>
        <v>0.77103131109869338</v>
      </c>
      <c r="N3495" s="2">
        <f t="shared" ref="N3495" si="20089" xml:space="preserve"> INTERCEPT(H3493:H3500,$C3493:$C3500)</f>
        <v>11629.246890783568</v>
      </c>
      <c r="O3495" s="2">
        <f t="shared" ref="O3495" si="20090" xml:space="preserve"> INTERCEPT(I3493:I3500,$C3493:$C3500)</f>
        <v>0.53326916353431508</v>
      </c>
      <c r="X3495" s="5"/>
      <c r="Y3495" s="6"/>
      <c r="Z3495" s="5"/>
      <c r="AA3495" s="5"/>
      <c r="AB3495" s="5"/>
      <c r="AC3495" s="5"/>
      <c r="AD3495" s="5"/>
      <c r="AE3495" s="5"/>
      <c r="AF3495" s="5"/>
      <c r="AG3495" s="5"/>
      <c r="AH3495" s="5"/>
    </row>
    <row r="3496" spans="1:34" ht="16" x14ac:dyDescent="0.2">
      <c r="A3496" s="1">
        <v>3491</v>
      </c>
      <c r="B3496">
        <v>219976</v>
      </c>
      <c r="C3496">
        <v>5</v>
      </c>
      <c r="D3496" t="s">
        <v>12</v>
      </c>
      <c r="E3496" t="s">
        <v>447</v>
      </c>
      <c r="F3496">
        <v>637</v>
      </c>
      <c r="G3496">
        <v>0.85</v>
      </c>
      <c r="H3496">
        <v>13598.04496820526</v>
      </c>
      <c r="I3496">
        <v>0.50182727137490335</v>
      </c>
      <c r="K3496" s="2" t="s">
        <v>1418</v>
      </c>
      <c r="L3496" s="2">
        <f t="shared" ref="L3496:O3496" si="20091" xml:space="preserve"> L3495 + (11*L3494)</f>
        <v>615.40476190476193</v>
      </c>
      <c r="M3496" s="2">
        <f t="shared" si="20091"/>
        <v>0.85626731873266027</v>
      </c>
      <c r="N3496" s="2">
        <f t="shared" si="20091"/>
        <v>14966.054327895674</v>
      </c>
      <c r="O3496" s="2">
        <f t="shared" si="20091"/>
        <v>0.55160732958071657</v>
      </c>
      <c r="X3496" s="5"/>
      <c r="Y3496" s="6"/>
      <c r="Z3496" s="5"/>
      <c r="AA3496" s="5"/>
      <c r="AB3496" s="5"/>
      <c r="AC3496" s="5"/>
      <c r="AD3496" s="5"/>
      <c r="AE3496" s="5"/>
      <c r="AF3496" s="5"/>
      <c r="AG3496" s="5"/>
      <c r="AH3496" s="5"/>
    </row>
    <row r="3497" spans="1:34" ht="16" x14ac:dyDescent="0.2">
      <c r="A3497" s="1">
        <v>3492</v>
      </c>
      <c r="B3497">
        <v>219976</v>
      </c>
      <c r="C3497">
        <v>4</v>
      </c>
      <c r="D3497" t="s">
        <v>13</v>
      </c>
      <c r="E3497" t="s">
        <v>447</v>
      </c>
      <c r="F3497">
        <v>669</v>
      </c>
      <c r="G3497">
        <v>0.83520000000000005</v>
      </c>
      <c r="H3497">
        <v>12191.65597763703</v>
      </c>
      <c r="I3497">
        <v>0.54762928403182598</v>
      </c>
      <c r="K3497" s="2" t="s">
        <v>976</v>
      </c>
      <c r="L3497" s="2">
        <f t="shared" ref="L3497" si="20092" xml:space="preserve"> (L3496 - F3500) / F3500</f>
        <v>-8.8289241622574927E-2</v>
      </c>
      <c r="M3497" s="2">
        <f t="shared" ref="M3497" si="20093" xml:space="preserve"> (M3496 - G3500) / G3500</f>
        <v>0.12306218856936285</v>
      </c>
      <c r="N3497" s="2">
        <f t="shared" ref="N3497" si="20094" xml:space="preserve"> (N3496 - H3500) / H3500</f>
        <v>0.28940089425211807</v>
      </c>
      <c r="O3497" s="2">
        <f t="shared" ref="O3497" si="20095" xml:space="preserve"> (O3496 - I3500) / I3500</f>
        <v>5.8260913490413742E-2</v>
      </c>
      <c r="X3497" s="5"/>
      <c r="Y3497" s="6"/>
      <c r="Z3497" s="5"/>
      <c r="AA3497" s="5"/>
      <c r="AB3497" s="5"/>
      <c r="AC3497" s="5"/>
      <c r="AD3497" s="5"/>
      <c r="AE3497" s="5"/>
      <c r="AF3497" s="5"/>
      <c r="AG3497" s="5"/>
      <c r="AH3497" s="5"/>
    </row>
    <row r="3498" spans="1:34" ht="16" x14ac:dyDescent="0.2">
      <c r="A3498" s="1">
        <v>3493</v>
      </c>
      <c r="B3498">
        <v>219976</v>
      </c>
      <c r="C3498">
        <v>3</v>
      </c>
      <c r="D3498" t="s">
        <v>14</v>
      </c>
      <c r="E3498" t="s">
        <v>447</v>
      </c>
      <c r="F3498">
        <v>629</v>
      </c>
      <c r="G3498">
        <v>0.80441176470588238</v>
      </c>
      <c r="H3498">
        <v>13073.94055397074</v>
      </c>
      <c r="I3498">
        <v>0.55501769652970556</v>
      </c>
      <c r="K3498" s="2" t="s">
        <v>977</v>
      </c>
      <c r="L3498" s="2">
        <f t="shared" ref="L3498" si="20096">IF(L3493&lt;=$L$1,1,0)</f>
        <v>1</v>
      </c>
      <c r="M3498" s="2">
        <f t="shared" ref="M3498" si="20097">IF(M3493&lt;=$M$1,1,0)</f>
        <v>1</v>
      </c>
      <c r="N3498" s="2">
        <f t="shared" ref="N3498" si="20098">IF(N3493&lt;=$N$1,1,0)</f>
        <v>0</v>
      </c>
      <c r="O3498" s="2">
        <f t="shared" ref="O3498" si="20099">IF(O3493&lt;=$O$1,1,0)</f>
        <v>1</v>
      </c>
      <c r="X3498" s="5" t="s">
        <v>977</v>
      </c>
      <c r="Y3498" s="5">
        <f t="shared" ref="Y3498" ca="1" si="20100">IF(L3493&lt;=$Y$1,1,0)</f>
        <v>0</v>
      </c>
      <c r="Z3498" s="5">
        <f t="shared" ref="Z3498" ca="1" si="20101">IF(M3493&lt;=$Z$1,1,0)</f>
        <v>0</v>
      </c>
      <c r="AA3498" s="5">
        <f t="shared" ref="AA3498" ca="1" si="20102">IF(N3493&lt;=$AA$1,1,0)</f>
        <v>0</v>
      </c>
      <c r="AB3498" s="5">
        <f t="shared" ref="AB3498" ca="1" si="20103">IF(O3493&lt;=$AB$1,1,0)</f>
        <v>1</v>
      </c>
      <c r="AC3498" s="5"/>
      <c r="AD3498" s="5"/>
      <c r="AE3498" s="5"/>
      <c r="AF3498" s="5"/>
      <c r="AG3498" s="5"/>
      <c r="AH3498" s="5"/>
    </row>
    <row r="3499" spans="1:34" ht="16" x14ac:dyDescent="0.2">
      <c r="A3499" s="1">
        <v>3494</v>
      </c>
      <c r="B3499">
        <v>219976</v>
      </c>
      <c r="C3499">
        <v>2</v>
      </c>
      <c r="D3499" t="s">
        <v>15</v>
      </c>
      <c r="E3499" t="s">
        <v>447</v>
      </c>
      <c r="F3499">
        <v>684</v>
      </c>
      <c r="G3499">
        <v>0.76716417910447765</v>
      </c>
      <c r="H3499">
        <v>12123.130371339559</v>
      </c>
      <c r="I3499">
        <v>0.54139588994088006</v>
      </c>
      <c r="K3499" s="2" t="s">
        <v>978</v>
      </c>
      <c r="L3499" s="2">
        <f t="shared" ref="L3499" si="20104">IF(L3493&lt;=$L$2, 1, 0)</f>
        <v>1</v>
      </c>
      <c r="M3499" s="2">
        <f t="shared" ref="M3499" si="20105">IF(M3493&lt;=$M$2, 1, 0)</f>
        <v>1</v>
      </c>
      <c r="N3499" s="2">
        <f t="shared" ref="N3499" si="20106">IF(N3493&lt;=$N$2, 1, 0)</f>
        <v>0</v>
      </c>
      <c r="O3499" s="2">
        <f t="shared" ref="O3499" si="20107">IF(O3493&lt;=$O$2, 1, 0)</f>
        <v>0</v>
      </c>
      <c r="X3499" s="5" t="s">
        <v>978</v>
      </c>
      <c r="Y3499" s="5">
        <f t="shared" ref="Y3499" ca="1" si="20108">IF(L3493&lt;=$Y$2, 1, 0)</f>
        <v>0</v>
      </c>
      <c r="Z3499" s="5">
        <f t="shared" ref="Z3499" ca="1" si="20109">IF(M3493&lt;=$Z$2, 1, 0)</f>
        <v>0</v>
      </c>
      <c r="AA3499" s="5">
        <f t="shared" ref="AA3499" ca="1" si="20110">IF(N3493&lt;=$AA$2, 1, 0)</f>
        <v>0</v>
      </c>
      <c r="AB3499" s="5">
        <f t="shared" ref="AB3499" ca="1" si="20111">IF(O3493&lt;=$AB$2, 1, 0)</f>
        <v>0</v>
      </c>
      <c r="AC3499" s="5"/>
      <c r="AD3499" s="5" t="s">
        <v>1952</v>
      </c>
      <c r="AE3499" s="5">
        <f t="shared" ref="AE3499" ca="1" si="20112" xml:space="preserve"> Y3498+Y3499+Y3500</f>
        <v>0</v>
      </c>
      <c r="AF3499" s="5">
        <f t="shared" ref="AF3499" ca="1" si="20113">Z3498+Z3499+Z3500</f>
        <v>0</v>
      </c>
      <c r="AG3499" s="5">
        <f t="shared" ref="AG3499" ca="1" si="20114">AA3498+AA3499+AA3500</f>
        <v>0</v>
      </c>
      <c r="AH3499" s="5">
        <f t="shared" ref="AH3499" ca="1" si="20115">AB3498+AB3499+AB3500</f>
        <v>1</v>
      </c>
    </row>
    <row r="3500" spans="1:34" ht="16" x14ac:dyDescent="0.2">
      <c r="A3500" s="1">
        <v>3495</v>
      </c>
      <c r="B3500">
        <v>219976</v>
      </c>
      <c r="C3500">
        <v>1</v>
      </c>
      <c r="D3500" t="s">
        <v>16</v>
      </c>
      <c r="E3500" t="s">
        <v>447</v>
      </c>
      <c r="F3500">
        <v>675</v>
      </c>
      <c r="G3500">
        <v>0.7624398073836276</v>
      </c>
      <c r="H3500">
        <v>11606.983052835811</v>
      </c>
      <c r="I3500">
        <v>0.52123944345763962</v>
      </c>
      <c r="K3500" s="2" t="s">
        <v>979</v>
      </c>
      <c r="L3500" s="2">
        <f t="shared" ref="L3500" si="20116">IF(L3497&lt;=$L$1, 1,0)</f>
        <v>1</v>
      </c>
      <c r="M3500" s="2">
        <f t="shared" ref="M3500" si="20117">IF(M3497&lt;=$M$1, 1,0)</f>
        <v>1</v>
      </c>
      <c r="N3500" s="2">
        <f t="shared" ref="N3500" si="20118">IF(N3497&lt;=$N$1, 1,0)</f>
        <v>0</v>
      </c>
      <c r="O3500" s="2">
        <f t="shared" ref="O3500" si="20119">IF(O3497&lt;=$O$1, 1,0)</f>
        <v>0</v>
      </c>
      <c r="X3500" s="5" t="s">
        <v>979</v>
      </c>
      <c r="Y3500" s="5">
        <f t="shared" ref="Y3500" ca="1" si="20120">IF(L3497&lt;=$Y$1, 1,0)</f>
        <v>0</v>
      </c>
      <c r="Z3500" s="5">
        <f t="shared" ref="Z3500" ca="1" si="20121">IF(M3497&lt;=$Z$1, 1,0)</f>
        <v>0</v>
      </c>
      <c r="AA3500" s="5">
        <f t="shared" ref="AA3500" ca="1" si="20122">IF(N3497&lt;=$AA$1, 1,0)</f>
        <v>0</v>
      </c>
      <c r="AB3500" s="5">
        <f t="shared" ref="AB3500" ca="1" si="20123">IF(O3497&lt;=$AB$1, 1,0)</f>
        <v>0</v>
      </c>
      <c r="AC3500" s="5"/>
      <c r="AD3500" s="5" t="s">
        <v>1953</v>
      </c>
      <c r="AE3500" s="5"/>
      <c r="AF3500" s="5"/>
      <c r="AG3500" s="5"/>
      <c r="AH3500" s="5">
        <f t="shared" ref="AH3500" ca="1" si="20124">AE3499+AF3499+AG3499+AH3499</f>
        <v>1</v>
      </c>
    </row>
    <row r="3501" spans="1:34" ht="16" x14ac:dyDescent="0.2">
      <c r="A3501" s="1">
        <v>3496</v>
      </c>
      <c r="B3501">
        <v>166489</v>
      </c>
      <c r="C3501">
        <v>8</v>
      </c>
      <c r="D3501" t="s">
        <v>8</v>
      </c>
      <c r="E3501" t="s">
        <v>448</v>
      </c>
      <c r="F3501">
        <v>9</v>
      </c>
      <c r="G3501">
        <v>0.88888888888888884</v>
      </c>
      <c r="H3501">
        <v>25210.61234754181</v>
      </c>
      <c r="I3501">
        <v>1.152214996978884</v>
      </c>
      <c r="K3501" s="2" t="s">
        <v>972</v>
      </c>
      <c r="L3501" s="4">
        <f t="shared" ref="L3501" si="20125" xml:space="preserve"> (F3501 - F3508) / F3508</f>
        <v>-0.30769230769230771</v>
      </c>
      <c r="M3501" s="4">
        <f t="shared" ref="M3501" si="20126" xml:space="preserve"> (G3501 - G3508) / G3508</f>
        <v>0.18518518518518512</v>
      </c>
      <c r="N3501" s="4">
        <f t="shared" ref="N3501" si="20127" xml:space="preserve"> (H3501 - H3508) / H3508</f>
        <v>0.6663897076241011</v>
      </c>
      <c r="O3501" s="4">
        <f t="shared" ref="O3501" si="20128" xml:space="preserve"> (I3501 - I3508) / I3508</f>
        <v>0.34149382486816954</v>
      </c>
      <c r="X3501" s="5"/>
      <c r="Y3501" s="6"/>
      <c r="Z3501" s="5"/>
      <c r="AA3501" s="5"/>
      <c r="AB3501" s="5"/>
      <c r="AC3501" s="5"/>
      <c r="AD3501" s="5"/>
      <c r="AE3501" s="5"/>
      <c r="AF3501" s="5"/>
      <c r="AG3501" s="5"/>
      <c r="AH3501" s="5"/>
    </row>
    <row r="3502" spans="1:34" ht="16" x14ac:dyDescent="0.2">
      <c r="A3502" s="1">
        <v>3497</v>
      </c>
      <c r="B3502">
        <v>166489</v>
      </c>
      <c r="C3502">
        <v>7</v>
      </c>
      <c r="D3502" t="s">
        <v>10</v>
      </c>
      <c r="E3502" t="s">
        <v>448</v>
      </c>
      <c r="F3502">
        <v>9</v>
      </c>
      <c r="G3502">
        <v>0.625</v>
      </c>
      <c r="H3502">
        <v>23138.619280647279</v>
      </c>
      <c r="I3502">
        <v>1.0895839531958851</v>
      </c>
      <c r="K3502" s="2" t="s">
        <v>973</v>
      </c>
      <c r="L3502" s="2">
        <f t="shared" ref="L3502" si="20129" xml:space="preserve"> SLOPE(F3501:F3508, $C3501:$C3508)</f>
        <v>-0.19047619047619047</v>
      </c>
      <c r="M3502" s="2">
        <f t="shared" ref="M3502" si="20130" xml:space="preserve"> SLOPE(G3501:G3508, $C3501:$C3508)</f>
        <v>8.8094775594775541E-3</v>
      </c>
      <c r="N3502" s="2">
        <f t="shared" ref="N3502" si="20131" xml:space="preserve"> SLOPE(H3501:H3508, $C3501:$C3508)</f>
        <v>1090.9107024888031</v>
      </c>
      <c r="O3502" s="2">
        <f t="shared" ref="O3502" si="20132" xml:space="preserve"> SLOPE(I3501:I3508, $C3501:$C3508)</f>
        <v>3.2242958457170727E-2</v>
      </c>
      <c r="X3502" s="5"/>
      <c r="Y3502" s="6"/>
      <c r="Z3502" s="5"/>
      <c r="AA3502" s="5"/>
      <c r="AB3502" s="5"/>
      <c r="AC3502" s="5"/>
      <c r="AD3502" s="5"/>
      <c r="AE3502" s="5"/>
      <c r="AF3502" s="5"/>
      <c r="AG3502" s="5"/>
      <c r="AH3502" s="5"/>
    </row>
    <row r="3503" spans="1:34" ht="16" x14ac:dyDescent="0.2">
      <c r="A3503" s="1">
        <v>3498</v>
      </c>
      <c r="B3503">
        <v>166489</v>
      </c>
      <c r="C3503">
        <v>6</v>
      </c>
      <c r="D3503" t="s">
        <v>11</v>
      </c>
      <c r="E3503" t="s">
        <v>448</v>
      </c>
      <c r="F3503">
        <v>18</v>
      </c>
      <c r="G3503">
        <v>0.81818181818181823</v>
      </c>
      <c r="H3503">
        <v>21112.284632207819</v>
      </c>
      <c r="I3503">
        <v>0.83111211488952375</v>
      </c>
      <c r="K3503" s="2" t="s">
        <v>974</v>
      </c>
      <c r="L3503" s="2">
        <f t="shared" ref="L3503" si="20133" xml:space="preserve"> INTERCEPT(F3501:F3508,$C3501:$C3508)</f>
        <v>12.107142857142858</v>
      </c>
      <c r="M3503" s="2">
        <f t="shared" ref="M3503" si="20134" xml:space="preserve"> INTERCEPT(G3501:G3508,$C3501:$C3508)</f>
        <v>0.66022866022866034</v>
      </c>
      <c r="N3503" s="2">
        <f t="shared" ref="N3503" si="20135" xml:space="preserve"> INTERCEPT(H3501:H3508,$C3501:$C3508)</f>
        <v>16547.470114038169</v>
      </c>
      <c r="O3503" s="2">
        <f t="shared" ref="O3503" si="20136" xml:space="preserve"> INTERCEPT(I3501:I3508,$C3501:$C3508)</f>
        <v>0.80420101828111434</v>
      </c>
      <c r="X3503" s="5"/>
      <c r="Y3503" s="6"/>
      <c r="Z3503" s="5"/>
      <c r="AA3503" s="5"/>
      <c r="AB3503" s="5"/>
      <c r="AC3503" s="5"/>
      <c r="AD3503" s="5"/>
      <c r="AE3503" s="5"/>
      <c r="AF3503" s="5"/>
      <c r="AG3503" s="5"/>
      <c r="AH3503" s="5"/>
    </row>
    <row r="3504" spans="1:34" ht="16" x14ac:dyDescent="0.2">
      <c r="A3504" s="1">
        <v>3499</v>
      </c>
      <c r="B3504">
        <v>166489</v>
      </c>
      <c r="C3504">
        <v>5</v>
      </c>
      <c r="D3504" t="s">
        <v>12</v>
      </c>
      <c r="E3504" t="s">
        <v>448</v>
      </c>
      <c r="F3504">
        <v>12</v>
      </c>
      <c r="G3504">
        <v>0.33333333333333331</v>
      </c>
      <c r="H3504">
        <v>23829.4412129179</v>
      </c>
      <c r="I3504">
        <v>0.90813987225521786</v>
      </c>
      <c r="K3504" s="2" t="s">
        <v>1419</v>
      </c>
      <c r="L3504" s="2">
        <f t="shared" ref="L3504:O3504" si="20137" xml:space="preserve"> L3503 + (11*L3502)</f>
        <v>10.011904761904763</v>
      </c>
      <c r="M3504" s="2">
        <f t="shared" si="20137"/>
        <v>0.75713291338291344</v>
      </c>
      <c r="N3504" s="2">
        <f t="shared" si="20137"/>
        <v>28547.487841415001</v>
      </c>
      <c r="O3504" s="2">
        <f t="shared" si="20137"/>
        <v>1.1588735613099923</v>
      </c>
      <c r="X3504" s="5"/>
      <c r="Y3504" s="6"/>
      <c r="Z3504" s="5"/>
      <c r="AA3504" s="5"/>
      <c r="AB3504" s="5"/>
      <c r="AC3504" s="5"/>
      <c r="AD3504" s="5"/>
      <c r="AE3504" s="5"/>
      <c r="AF3504" s="5"/>
      <c r="AG3504" s="5"/>
      <c r="AH3504" s="5"/>
    </row>
    <row r="3505" spans="1:34" ht="16" x14ac:dyDescent="0.2">
      <c r="A3505" s="1">
        <v>3500</v>
      </c>
      <c r="B3505">
        <v>166489</v>
      </c>
      <c r="C3505">
        <v>4</v>
      </c>
      <c r="D3505" t="s">
        <v>13</v>
      </c>
      <c r="E3505" t="s">
        <v>448</v>
      </c>
      <c r="F3505">
        <v>6</v>
      </c>
      <c r="G3505">
        <v>0.81818181818181823</v>
      </c>
      <c r="H3505">
        <v>23133.02719267767</v>
      </c>
      <c r="I3505">
        <v>0.84576248882596639</v>
      </c>
      <c r="K3505" s="2" t="s">
        <v>976</v>
      </c>
      <c r="L3505" s="2">
        <f t="shared" ref="L3505" si="20138" xml:space="preserve"> (L3504 - F3508) / F3508</f>
        <v>-0.22985347985347979</v>
      </c>
      <c r="M3505" s="2">
        <f t="shared" ref="M3505" si="20139" xml:space="preserve"> (M3504 - G3508) / G3508</f>
        <v>9.5105511772179217E-3</v>
      </c>
      <c r="N3505" s="2">
        <f t="shared" ref="N3505" si="20140" xml:space="preserve"> (N3504 - H3508) / H3508</f>
        <v>0.88695297288550845</v>
      </c>
      <c r="O3505" s="2">
        <f t="shared" ref="O3505" si="20141" xml:space="preserve"> (O3504 - I3508) / I3508</f>
        <v>0.34924621739568412</v>
      </c>
      <c r="X3505" s="5"/>
      <c r="Y3505" s="6"/>
      <c r="Z3505" s="5"/>
      <c r="AA3505" s="5"/>
      <c r="AB3505" s="5"/>
      <c r="AC3505" s="5"/>
      <c r="AD3505" s="5"/>
      <c r="AE3505" s="5"/>
      <c r="AF3505" s="5"/>
      <c r="AG3505" s="5"/>
      <c r="AH3505" s="5"/>
    </row>
    <row r="3506" spans="1:34" ht="16" x14ac:dyDescent="0.2">
      <c r="A3506" s="1">
        <v>3501</v>
      </c>
      <c r="B3506">
        <v>166489</v>
      </c>
      <c r="C3506">
        <v>3</v>
      </c>
      <c r="D3506" t="s">
        <v>14</v>
      </c>
      <c r="E3506" t="s">
        <v>448</v>
      </c>
      <c r="F3506">
        <v>11</v>
      </c>
      <c r="G3506">
        <v>0.75</v>
      </c>
      <c r="H3506">
        <v>20918.209424696961</v>
      </c>
      <c r="I3506">
        <v>1.0973925160904741</v>
      </c>
      <c r="K3506" s="2" t="s">
        <v>977</v>
      </c>
      <c r="L3506" s="2">
        <f t="shared" ref="L3506" si="20142">IF(L3501&lt;=$L$1,1,0)</f>
        <v>1</v>
      </c>
      <c r="M3506" s="2">
        <f t="shared" ref="M3506" si="20143">IF(M3501&lt;=$M$1,1,0)</f>
        <v>1</v>
      </c>
      <c r="N3506" s="2">
        <f t="shared" ref="N3506" si="20144">IF(N3501&lt;=$N$1,1,0)</f>
        <v>0</v>
      </c>
      <c r="O3506" s="2">
        <f t="shared" ref="O3506" si="20145">IF(O3501&lt;=$O$1,1,0)</f>
        <v>0</v>
      </c>
      <c r="X3506" s="5" t="s">
        <v>977</v>
      </c>
      <c r="Y3506" s="5">
        <f t="shared" ref="Y3506" ca="1" si="20146">IF(L3501&lt;=$Y$1,1,0)</f>
        <v>1</v>
      </c>
      <c r="Z3506" s="5">
        <f t="shared" ref="Z3506" ca="1" si="20147">IF(M3501&lt;=$Z$1,1,0)</f>
        <v>0</v>
      </c>
      <c r="AA3506" s="5">
        <f t="shared" ref="AA3506" ca="1" si="20148">IF(N3501&lt;=$AA$1,1,0)</f>
        <v>0</v>
      </c>
      <c r="AB3506" s="5">
        <f t="shared" ref="AB3506" ca="1" si="20149">IF(O3501&lt;=$AB$1,1,0)</f>
        <v>0</v>
      </c>
      <c r="AC3506" s="5"/>
      <c r="AD3506" s="5"/>
      <c r="AE3506" s="5"/>
      <c r="AF3506" s="5"/>
      <c r="AG3506" s="5"/>
      <c r="AH3506" s="5"/>
    </row>
    <row r="3507" spans="1:34" ht="16" x14ac:dyDescent="0.2">
      <c r="A3507" s="1">
        <v>3502</v>
      </c>
      <c r="B3507">
        <v>166489</v>
      </c>
      <c r="C3507">
        <v>2</v>
      </c>
      <c r="D3507" t="s">
        <v>15</v>
      </c>
      <c r="E3507" t="s">
        <v>448</v>
      </c>
      <c r="F3507">
        <v>12</v>
      </c>
      <c r="G3507">
        <v>0.61538461538461542</v>
      </c>
      <c r="H3507">
        <v>19181.47065437373</v>
      </c>
      <c r="I3507">
        <v>0.81124427252105025</v>
      </c>
      <c r="K3507" s="2" t="s">
        <v>978</v>
      </c>
      <c r="L3507" s="2">
        <f t="shared" ref="L3507" si="20150">IF(L3501&lt;=$L$2, 1, 0)</f>
        <v>1</v>
      </c>
      <c r="M3507" s="2">
        <f t="shared" ref="M3507" si="20151">IF(M3501&lt;=$M$2, 1, 0)</f>
        <v>1</v>
      </c>
      <c r="N3507" s="2">
        <f t="shared" ref="N3507" si="20152">IF(N3501&lt;=$N$2, 1, 0)</f>
        <v>0</v>
      </c>
      <c r="O3507" s="2">
        <f t="shared" ref="O3507" si="20153">IF(O3501&lt;=$O$2, 1, 0)</f>
        <v>0</v>
      </c>
      <c r="X3507" s="5" t="s">
        <v>978</v>
      </c>
      <c r="Y3507" s="5">
        <f t="shared" ref="Y3507" ca="1" si="20154">IF(L3501&lt;=$Y$2, 1, 0)</f>
        <v>0</v>
      </c>
      <c r="Z3507" s="5">
        <f t="shared" ref="Z3507" ca="1" si="20155">IF(M3501&lt;=$Z$2, 1, 0)</f>
        <v>0</v>
      </c>
      <c r="AA3507" s="5">
        <f t="shared" ref="AA3507" ca="1" si="20156">IF(N3501&lt;=$AA$2, 1, 0)</f>
        <v>0</v>
      </c>
      <c r="AB3507" s="5">
        <f t="shared" ref="AB3507" ca="1" si="20157">IF(O3501&lt;=$AB$2, 1, 0)</f>
        <v>0</v>
      </c>
      <c r="AC3507" s="5"/>
      <c r="AD3507" s="5" t="s">
        <v>1952</v>
      </c>
      <c r="AE3507" s="5">
        <f t="shared" ref="AE3507" ca="1" si="20158" xml:space="preserve"> Y3506+Y3507+Y3508</f>
        <v>2</v>
      </c>
      <c r="AF3507" s="5">
        <f t="shared" ref="AF3507" ca="1" si="20159">Z3506+Z3507+Z3508</f>
        <v>0</v>
      </c>
      <c r="AG3507" s="5">
        <f t="shared" ref="AG3507" ca="1" si="20160">AA3506+AA3507+AA3508</f>
        <v>0</v>
      </c>
      <c r="AH3507" s="5">
        <f t="shared" ref="AH3507" ca="1" si="20161">AB3506+AB3507+AB3508</f>
        <v>0</v>
      </c>
    </row>
    <row r="3508" spans="1:34" ht="16" x14ac:dyDescent="0.2">
      <c r="A3508" s="1">
        <v>3503</v>
      </c>
      <c r="B3508">
        <v>166489</v>
      </c>
      <c r="C3508">
        <v>1</v>
      </c>
      <c r="D3508" t="s">
        <v>16</v>
      </c>
      <c r="E3508" t="s">
        <v>448</v>
      </c>
      <c r="F3508">
        <v>13</v>
      </c>
      <c r="G3508">
        <v>0.75</v>
      </c>
      <c r="H3508">
        <v>15128.88145683911</v>
      </c>
      <c r="I3508">
        <v>0.85890443595006016</v>
      </c>
      <c r="K3508" s="2" t="s">
        <v>979</v>
      </c>
      <c r="L3508" s="2">
        <f t="shared" ref="L3508" si="20162">IF(L3505&lt;=$L$1, 1,0)</f>
        <v>1</v>
      </c>
      <c r="M3508" s="2">
        <f t="shared" ref="M3508" si="20163">IF(M3505&lt;=$M$1, 1,0)</f>
        <v>1</v>
      </c>
      <c r="N3508" s="2">
        <f t="shared" ref="N3508" si="20164">IF(N3505&lt;=$N$1, 1,0)</f>
        <v>0</v>
      </c>
      <c r="O3508" s="2">
        <f t="shared" ref="O3508" si="20165">IF(O3505&lt;=$O$1, 1,0)</f>
        <v>0</v>
      </c>
      <c r="X3508" s="5" t="s">
        <v>979</v>
      </c>
      <c r="Y3508" s="5">
        <f t="shared" ref="Y3508" ca="1" si="20166">IF(L3505&lt;=$Y$1, 1,0)</f>
        <v>1</v>
      </c>
      <c r="Z3508" s="5">
        <f t="shared" ref="Z3508" ca="1" si="20167">IF(M3505&lt;=$Z$1, 1,0)</f>
        <v>0</v>
      </c>
      <c r="AA3508" s="5">
        <f t="shared" ref="AA3508" ca="1" si="20168">IF(N3505&lt;=$AA$1, 1,0)</f>
        <v>0</v>
      </c>
      <c r="AB3508" s="5">
        <f t="shared" ref="AB3508" ca="1" si="20169">IF(O3505&lt;=$AB$1, 1,0)</f>
        <v>0</v>
      </c>
      <c r="AC3508" s="5"/>
      <c r="AD3508" s="5" t="s">
        <v>1953</v>
      </c>
      <c r="AE3508" s="5"/>
      <c r="AF3508" s="5"/>
      <c r="AG3508" s="5"/>
      <c r="AH3508" s="5">
        <f t="shared" ref="AH3508" ca="1" si="20170">AE3507+AF3507+AG3507+AH3507</f>
        <v>2</v>
      </c>
    </row>
    <row r="3509" spans="1:34" ht="16" x14ac:dyDescent="0.2">
      <c r="A3509" s="1">
        <v>3504</v>
      </c>
      <c r="B3509">
        <v>153825</v>
      </c>
      <c r="C3509">
        <v>8</v>
      </c>
      <c r="D3509" t="s">
        <v>8</v>
      </c>
      <c r="E3509" t="s">
        <v>449</v>
      </c>
      <c r="F3509">
        <v>326</v>
      </c>
      <c r="G3509">
        <v>0.76323119777158777</v>
      </c>
      <c r="H3509">
        <v>14181.25034789267</v>
      </c>
      <c r="I3509">
        <v>1.017118353518158</v>
      </c>
      <c r="K3509" s="2" t="s">
        <v>972</v>
      </c>
      <c r="L3509" s="4">
        <f t="shared" ref="L3509" si="20171" xml:space="preserve"> (F3509 - F3516) / F3516</f>
        <v>-0.12834224598930483</v>
      </c>
      <c r="M3509" s="4">
        <f t="shared" ref="M3509" si="20172" xml:space="preserve"> (G3509 - G3516) / G3516</f>
        <v>1.3886461984397046E-2</v>
      </c>
      <c r="N3509" s="4">
        <f t="shared" ref="N3509" si="20173" xml:space="preserve"> (H3509 - H3516) / H3516</f>
        <v>7.5706087309308875E-2</v>
      </c>
      <c r="O3509" s="4">
        <f t="shared" ref="O3509" si="20174" xml:space="preserve"> (I3509 - I3516) / I3516</f>
        <v>1.1390845452909042</v>
      </c>
      <c r="X3509" s="5"/>
      <c r="Y3509" s="6"/>
      <c r="Z3509" s="5"/>
      <c r="AA3509" s="5"/>
      <c r="AB3509" s="5"/>
      <c r="AC3509" s="5"/>
      <c r="AD3509" s="5"/>
      <c r="AE3509" s="5"/>
      <c r="AF3509" s="5"/>
      <c r="AG3509" s="5"/>
      <c r="AH3509" s="5"/>
    </row>
    <row r="3510" spans="1:34" ht="16" x14ac:dyDescent="0.2">
      <c r="A3510" s="1">
        <v>3505</v>
      </c>
      <c r="B3510">
        <v>153825</v>
      </c>
      <c r="C3510">
        <v>7</v>
      </c>
      <c r="D3510" t="s">
        <v>10</v>
      </c>
      <c r="E3510" t="s">
        <v>449</v>
      </c>
      <c r="F3510">
        <v>362</v>
      </c>
      <c r="G3510">
        <v>0.80952380952380953</v>
      </c>
      <c r="H3510">
        <v>13083.724874950551</v>
      </c>
      <c r="I3510">
        <v>0.86263632311284744</v>
      </c>
      <c r="K3510" s="2" t="s">
        <v>973</v>
      </c>
      <c r="L3510" s="2">
        <f t="shared" ref="L3510" si="20175" xml:space="preserve"> SLOPE(F3509:F3516, $C3509:$C3516)</f>
        <v>-9.1428571428571423</v>
      </c>
      <c r="M3510" s="2">
        <f t="shared" ref="M3510" si="20176" xml:space="preserve"> SLOPE(G3509:G3516, $C3509:$C3516)</f>
        <v>-1.1419323066107661E-3</v>
      </c>
      <c r="N3510" s="2">
        <f t="shared" ref="N3510" si="20177" xml:space="preserve"> SLOPE(H3509:H3516, $C3509:$C3516)</f>
        <v>291.53484415430773</v>
      </c>
      <c r="O3510" s="2">
        <f t="shared" ref="O3510" si="20178" xml:space="preserve"> SLOPE(I3509:I3516, $C3509:$C3516)</f>
        <v>6.6046013035982717E-2</v>
      </c>
      <c r="X3510" s="5"/>
      <c r="Y3510" s="6"/>
      <c r="Z3510" s="5"/>
      <c r="AA3510" s="5"/>
      <c r="AB3510" s="5"/>
      <c r="AC3510" s="5"/>
      <c r="AD3510" s="5"/>
      <c r="AE3510" s="5"/>
      <c r="AF3510" s="5"/>
      <c r="AG3510" s="5"/>
      <c r="AH3510" s="5"/>
    </row>
    <row r="3511" spans="1:34" ht="16" x14ac:dyDescent="0.2">
      <c r="A3511" s="1">
        <v>3506</v>
      </c>
      <c r="B3511">
        <v>153825</v>
      </c>
      <c r="C3511">
        <v>6</v>
      </c>
      <c r="D3511" t="s">
        <v>11</v>
      </c>
      <c r="E3511" t="s">
        <v>449</v>
      </c>
      <c r="F3511">
        <v>337</v>
      </c>
      <c r="G3511">
        <v>0.75914634146341464</v>
      </c>
      <c r="H3511">
        <v>11906.293578401121</v>
      </c>
      <c r="I3511">
        <v>0.86258343111362468</v>
      </c>
      <c r="K3511" s="2" t="s">
        <v>974</v>
      </c>
      <c r="L3511" s="2">
        <f t="shared" ref="L3511" si="20179" xml:space="preserve"> INTERCEPT(F3509:F3516,$C3509:$C3516)</f>
        <v>404.14285714285711</v>
      </c>
      <c r="M3511" s="2">
        <f t="shared" ref="M3511" si="20180" xml:space="preserve"> INTERCEPT(G3509:G3516,$C3509:$C3516)</f>
        <v>0.79370409526982699</v>
      </c>
      <c r="N3511" s="2">
        <f t="shared" ref="N3511" si="20181" xml:space="preserve"> INTERCEPT(H3509:H3516,$C3509:$C3516)</f>
        <v>10502.94844876034</v>
      </c>
      <c r="O3511" s="2">
        <f t="shared" ref="O3511" si="20182" xml:space="preserve"> INTERCEPT(I3509:I3516,$C3509:$C3516)</f>
        <v>0.45341244264137581</v>
      </c>
      <c r="X3511" s="5"/>
      <c r="Y3511" s="6"/>
      <c r="Z3511" s="5"/>
      <c r="AA3511" s="5"/>
      <c r="AB3511" s="5"/>
      <c r="AC3511" s="5"/>
      <c r="AD3511" s="5"/>
      <c r="AE3511" s="5"/>
      <c r="AF3511" s="5"/>
      <c r="AG3511" s="5"/>
      <c r="AH3511" s="5"/>
    </row>
    <row r="3512" spans="1:34" ht="16" x14ac:dyDescent="0.2">
      <c r="A3512" s="1">
        <v>3507</v>
      </c>
      <c r="B3512">
        <v>153825</v>
      </c>
      <c r="C3512">
        <v>5</v>
      </c>
      <c r="D3512" t="s">
        <v>12</v>
      </c>
      <c r="E3512" t="s">
        <v>449</v>
      </c>
      <c r="F3512">
        <v>328</v>
      </c>
      <c r="G3512">
        <v>0.79434447300771205</v>
      </c>
      <c r="H3512">
        <v>10879.559767934999</v>
      </c>
      <c r="I3512">
        <v>0.75886454171743867</v>
      </c>
      <c r="K3512" s="2" t="s">
        <v>1420</v>
      </c>
      <c r="L3512" s="2">
        <f t="shared" ref="L3512:O3512" si="20183" xml:space="preserve"> L3511 + (11*L3510)</f>
        <v>303.57142857142856</v>
      </c>
      <c r="M3512" s="2">
        <f t="shared" si="20183"/>
        <v>0.78114283989710853</v>
      </c>
      <c r="N3512" s="2">
        <f t="shared" si="20183"/>
        <v>13709.831734457726</v>
      </c>
      <c r="O3512" s="2">
        <f t="shared" si="20183"/>
        <v>1.1799185860371857</v>
      </c>
      <c r="X3512" s="5"/>
      <c r="Y3512" s="6"/>
      <c r="Z3512" s="5"/>
      <c r="AA3512" s="5"/>
      <c r="AB3512" s="5"/>
      <c r="AC3512" s="5"/>
      <c r="AD3512" s="5"/>
      <c r="AE3512" s="5"/>
      <c r="AF3512" s="5"/>
      <c r="AG3512" s="5"/>
      <c r="AH3512" s="5"/>
    </row>
    <row r="3513" spans="1:34" ht="16" x14ac:dyDescent="0.2">
      <c r="A3513" s="1">
        <v>3508</v>
      </c>
      <c r="B3513">
        <v>153825</v>
      </c>
      <c r="C3513">
        <v>4</v>
      </c>
      <c r="D3513" t="s">
        <v>13</v>
      </c>
      <c r="E3513" t="s">
        <v>449</v>
      </c>
      <c r="F3513">
        <v>389</v>
      </c>
      <c r="G3513">
        <v>0.81016042780748665</v>
      </c>
      <c r="H3513">
        <v>10437.150287097091</v>
      </c>
      <c r="I3513">
        <v>0.70168951570351756</v>
      </c>
      <c r="K3513" s="2" t="s">
        <v>976</v>
      </c>
      <c r="L3513" s="2">
        <f t="shared" ref="L3513" si="20184" xml:space="preserve"> (L3512 - F3516) / F3516</f>
        <v>-0.18831168831168835</v>
      </c>
      <c r="M3513" s="2">
        <f t="shared" ref="M3513" si="20185" xml:space="preserve"> (M3512 - G3516) / G3516</f>
        <v>3.768052532457223E-2</v>
      </c>
      <c r="N3513" s="2">
        <f t="shared" ref="N3513" si="20186" xml:space="preserve"> (N3512 - H3516) / H3516</f>
        <v>3.9947049163688721E-2</v>
      </c>
      <c r="O3513" s="2">
        <f t="shared" ref="O3513" si="20187" xml:space="preserve"> (O3512 - I3516) / I3516</f>
        <v>1.4814669830344196</v>
      </c>
      <c r="X3513" s="5"/>
      <c r="Y3513" s="6"/>
      <c r="Z3513" s="5"/>
      <c r="AA3513" s="5"/>
      <c r="AB3513" s="5"/>
      <c r="AC3513" s="5"/>
      <c r="AD3513" s="5"/>
      <c r="AE3513" s="5"/>
      <c r="AF3513" s="5"/>
      <c r="AG3513" s="5"/>
      <c r="AH3513" s="5"/>
    </row>
    <row r="3514" spans="1:34" ht="16" x14ac:dyDescent="0.2">
      <c r="A3514" s="1">
        <v>3509</v>
      </c>
      <c r="B3514">
        <v>153825</v>
      </c>
      <c r="C3514">
        <v>3</v>
      </c>
      <c r="D3514" t="s">
        <v>14</v>
      </c>
      <c r="E3514" t="s">
        <v>449</v>
      </c>
      <c r="F3514">
        <v>374</v>
      </c>
      <c r="G3514">
        <v>0.8091787439613527</v>
      </c>
      <c r="H3514">
        <v>10080.489476799939</v>
      </c>
      <c r="I3514">
        <v>0.71561681347713924</v>
      </c>
      <c r="K3514" s="2" t="s">
        <v>977</v>
      </c>
      <c r="L3514" s="2">
        <f t="shared" ref="L3514" si="20188">IF(L3509&lt;=$L$1,1,0)</f>
        <v>1</v>
      </c>
      <c r="M3514" s="2">
        <f t="shared" ref="M3514" si="20189">IF(M3509&lt;=$M$1,1,0)</f>
        <v>1</v>
      </c>
      <c r="N3514" s="2">
        <f t="shared" ref="N3514" si="20190">IF(N3509&lt;=$N$1,1,0)</f>
        <v>0</v>
      </c>
      <c r="O3514" s="2">
        <f t="shared" ref="O3514" si="20191">IF(O3509&lt;=$O$1,1,0)</f>
        <v>0</v>
      </c>
      <c r="X3514" s="5" t="s">
        <v>977</v>
      </c>
      <c r="Y3514" s="5">
        <f t="shared" ref="Y3514" ca="1" si="20192">IF(L3509&lt;=$Y$1,1,0)</f>
        <v>0</v>
      </c>
      <c r="Z3514" s="5">
        <f t="shared" ref="Z3514" ca="1" si="20193">IF(M3509&lt;=$Z$1,1,0)</f>
        <v>0</v>
      </c>
      <c r="AA3514" s="5">
        <f t="shared" ref="AA3514" ca="1" si="20194">IF(N3509&lt;=$AA$1,1,0)</f>
        <v>0</v>
      </c>
      <c r="AB3514" s="5">
        <f t="shared" ref="AB3514" ca="1" si="20195">IF(O3509&lt;=$AB$1,1,0)</f>
        <v>0</v>
      </c>
      <c r="AC3514" s="5"/>
      <c r="AD3514" s="5"/>
      <c r="AE3514" s="5"/>
      <c r="AF3514" s="5"/>
      <c r="AG3514" s="5"/>
      <c r="AH3514" s="5"/>
    </row>
    <row r="3515" spans="1:34" ht="16" x14ac:dyDescent="0.2">
      <c r="A3515" s="1">
        <v>3510</v>
      </c>
      <c r="B3515">
        <v>153825</v>
      </c>
      <c r="C3515">
        <v>2</v>
      </c>
      <c r="D3515" t="s">
        <v>15</v>
      </c>
      <c r="E3515" t="s">
        <v>449</v>
      </c>
      <c r="F3515">
        <v>414</v>
      </c>
      <c r="G3515">
        <v>0.81016042780748665</v>
      </c>
      <c r="H3515">
        <v>10767.171919624479</v>
      </c>
      <c r="I3515">
        <v>0.61095467419671967</v>
      </c>
      <c r="K3515" s="2" t="s">
        <v>978</v>
      </c>
      <c r="L3515" s="2">
        <f t="shared" ref="L3515" si="20196">IF(L3509&lt;=$L$2, 1, 0)</f>
        <v>1</v>
      </c>
      <c r="M3515" s="2">
        <f t="shared" ref="M3515" si="20197">IF(M3509&lt;=$M$2, 1, 0)</f>
        <v>1</v>
      </c>
      <c r="N3515" s="2">
        <f t="shared" ref="N3515" si="20198">IF(N3509&lt;=$N$2, 1, 0)</f>
        <v>0</v>
      </c>
      <c r="O3515" s="2">
        <f t="shared" ref="O3515" si="20199">IF(O3509&lt;=$O$2, 1, 0)</f>
        <v>0</v>
      </c>
      <c r="X3515" s="5" t="s">
        <v>978</v>
      </c>
      <c r="Y3515" s="5">
        <f t="shared" ref="Y3515" ca="1" si="20200">IF(L3509&lt;=$Y$2, 1, 0)</f>
        <v>0</v>
      </c>
      <c r="Z3515" s="5">
        <f t="shared" ref="Z3515" ca="1" si="20201">IF(M3509&lt;=$Z$2, 1, 0)</f>
        <v>0</v>
      </c>
      <c r="AA3515" s="5">
        <f t="shared" ref="AA3515" ca="1" si="20202">IF(N3509&lt;=$AA$2, 1, 0)</f>
        <v>0</v>
      </c>
      <c r="AB3515" s="5">
        <f t="shared" ref="AB3515" ca="1" si="20203">IF(O3509&lt;=$AB$2, 1, 0)</f>
        <v>0</v>
      </c>
      <c r="AC3515" s="5"/>
      <c r="AD3515" s="5" t="s">
        <v>1952</v>
      </c>
      <c r="AE3515" s="5">
        <f t="shared" ref="AE3515" ca="1" si="20204" xml:space="preserve"> Y3514+Y3515+Y3516</f>
        <v>0</v>
      </c>
      <c r="AF3515" s="5">
        <f t="shared" ref="AF3515" ca="1" si="20205">Z3514+Z3515+Z3516</f>
        <v>0</v>
      </c>
      <c r="AG3515" s="5">
        <f t="shared" ref="AG3515" ca="1" si="20206">AA3514+AA3515+AA3516</f>
        <v>0</v>
      </c>
      <c r="AH3515" s="5">
        <f t="shared" ref="AH3515" ca="1" si="20207">AB3514+AB3515+AB3516</f>
        <v>0</v>
      </c>
    </row>
    <row r="3516" spans="1:34" ht="16" x14ac:dyDescent="0.2">
      <c r="A3516" s="1">
        <v>3511</v>
      </c>
      <c r="B3516">
        <v>153825</v>
      </c>
      <c r="C3516">
        <v>1</v>
      </c>
      <c r="D3516" t="s">
        <v>16</v>
      </c>
      <c r="E3516" t="s">
        <v>449</v>
      </c>
      <c r="F3516">
        <v>374</v>
      </c>
      <c r="G3516">
        <v>0.75277777777777777</v>
      </c>
      <c r="H3516">
        <v>13183.20172693695</v>
      </c>
      <c r="I3516">
        <v>0.47549235758693931</v>
      </c>
      <c r="K3516" s="2" t="s">
        <v>979</v>
      </c>
      <c r="L3516" s="2">
        <f t="shared" ref="L3516" si="20208">IF(L3513&lt;=$L$1, 1,0)</f>
        <v>1</v>
      </c>
      <c r="M3516" s="2">
        <f t="shared" ref="M3516" si="20209">IF(M3513&lt;=$M$1, 1,0)</f>
        <v>1</v>
      </c>
      <c r="N3516" s="2">
        <f t="shared" ref="N3516" si="20210">IF(N3513&lt;=$N$1, 1,0)</f>
        <v>0</v>
      </c>
      <c r="O3516" s="2">
        <f t="shared" ref="O3516" si="20211">IF(O3513&lt;=$O$1, 1,0)</f>
        <v>0</v>
      </c>
      <c r="X3516" s="5" t="s">
        <v>979</v>
      </c>
      <c r="Y3516" s="5">
        <f t="shared" ref="Y3516" ca="1" si="20212">IF(L3513&lt;=$Y$1, 1,0)</f>
        <v>0</v>
      </c>
      <c r="Z3516" s="5">
        <f t="shared" ref="Z3516" ca="1" si="20213">IF(M3513&lt;=$Z$1, 1,0)</f>
        <v>0</v>
      </c>
      <c r="AA3516" s="5">
        <f t="shared" ref="AA3516" ca="1" si="20214">IF(N3513&lt;=$AA$1, 1,0)</f>
        <v>0</v>
      </c>
      <c r="AB3516" s="5">
        <f t="shared" ref="AB3516" ca="1" si="20215">IF(O3513&lt;=$AB$1, 1,0)</f>
        <v>0</v>
      </c>
      <c r="AC3516" s="5"/>
      <c r="AD3516" s="5" t="s">
        <v>1953</v>
      </c>
      <c r="AE3516" s="5"/>
      <c r="AF3516" s="5"/>
      <c r="AG3516" s="5"/>
      <c r="AH3516" s="5">
        <f t="shared" ref="AH3516" ca="1" si="20216">AE3515+AF3515+AG3515+AH3515</f>
        <v>0</v>
      </c>
    </row>
    <row r="3517" spans="1:34" ht="16" x14ac:dyDescent="0.2">
      <c r="A3517" s="1">
        <v>3512</v>
      </c>
      <c r="B3517">
        <v>159568</v>
      </c>
      <c r="C3517">
        <v>8</v>
      </c>
      <c r="D3517" t="s">
        <v>8</v>
      </c>
      <c r="E3517" t="s">
        <v>450</v>
      </c>
      <c r="F3517">
        <v>257</v>
      </c>
      <c r="G3517">
        <v>0.67469879518072284</v>
      </c>
      <c r="H3517">
        <v>10469.133792610541</v>
      </c>
      <c r="I3517">
        <v>1.603578145621001</v>
      </c>
      <c r="K3517" s="2" t="s">
        <v>972</v>
      </c>
      <c r="L3517" s="4">
        <f t="shared" ref="L3517" si="20217" xml:space="preserve"> (F3517 - F3524) / F3524</f>
        <v>-0.12286689419795221</v>
      </c>
      <c r="M3517" s="4">
        <f t="shared" ref="M3517" si="20218" xml:space="preserve"> (G3517 - G3524) / G3524</f>
        <v>4.8429010158280113E-2</v>
      </c>
      <c r="N3517" s="4">
        <f t="shared" ref="N3517" si="20219" xml:space="preserve"> (H3517 - H3524) / H3524</f>
        <v>0.29166325987326042</v>
      </c>
      <c r="O3517" s="4">
        <f t="shared" ref="O3517" si="20220" xml:space="preserve"> (I3517 - I3524) / I3524</f>
        <v>0.28771558752948095</v>
      </c>
      <c r="X3517" s="5"/>
      <c r="Y3517" s="6"/>
      <c r="Z3517" s="5"/>
      <c r="AA3517" s="5"/>
      <c r="AB3517" s="5"/>
      <c r="AC3517" s="5"/>
      <c r="AD3517" s="5"/>
      <c r="AE3517" s="5"/>
      <c r="AF3517" s="5"/>
      <c r="AG3517" s="5"/>
      <c r="AH3517" s="5"/>
    </row>
    <row r="3518" spans="1:34" ht="16" x14ac:dyDescent="0.2">
      <c r="A3518" s="1">
        <v>3513</v>
      </c>
      <c r="B3518">
        <v>159568</v>
      </c>
      <c r="C3518">
        <v>7</v>
      </c>
      <c r="D3518" t="s">
        <v>10</v>
      </c>
      <c r="E3518" t="s">
        <v>450</v>
      </c>
      <c r="F3518">
        <v>261</v>
      </c>
      <c r="G3518">
        <v>0.62975778546712802</v>
      </c>
      <c r="H3518">
        <v>9653.3098094728612</v>
      </c>
      <c r="I3518">
        <v>1.692398650014445</v>
      </c>
      <c r="K3518" s="2" t="s">
        <v>973</v>
      </c>
      <c r="L3518" s="2">
        <f t="shared" ref="L3518" si="20221" xml:space="preserve"> SLOPE(F3517:F3524, $C3517:$C3524)</f>
        <v>-0.13095238095238096</v>
      </c>
      <c r="M3518" s="2">
        <f t="shared" ref="M3518" si="20222" xml:space="preserve"> SLOPE(G3517:G3524, $C3517:$C3524)</f>
        <v>7.6695881547040089E-3</v>
      </c>
      <c r="N3518" s="2">
        <f t="shared" ref="N3518" si="20223" xml:space="preserve"> SLOPE(H3517:H3524, $C3517:$C3524)</f>
        <v>235.36778736456532</v>
      </c>
      <c r="O3518" s="2">
        <f t="shared" ref="O3518" si="20224" xml:space="preserve"> SLOPE(I3517:I3524, $C3517:$C3524)</f>
        <v>5.1559723786551194E-2</v>
      </c>
      <c r="X3518" s="5"/>
      <c r="Y3518" s="6"/>
      <c r="Z3518" s="5"/>
      <c r="AA3518" s="5"/>
      <c r="AB3518" s="5"/>
      <c r="AC3518" s="5"/>
      <c r="AD3518" s="5"/>
      <c r="AE3518" s="5"/>
      <c r="AF3518" s="5"/>
      <c r="AG3518" s="5"/>
      <c r="AH3518" s="5"/>
    </row>
    <row r="3519" spans="1:34" ht="16" x14ac:dyDescent="0.2">
      <c r="A3519" s="1">
        <v>3514</v>
      </c>
      <c r="B3519">
        <v>159568</v>
      </c>
      <c r="C3519">
        <v>6</v>
      </c>
      <c r="D3519" t="s">
        <v>11</v>
      </c>
      <c r="E3519" t="s">
        <v>450</v>
      </c>
      <c r="F3519">
        <v>311</v>
      </c>
      <c r="G3519">
        <v>0.54838709677419351</v>
      </c>
      <c r="H3519">
        <v>9157.7782880043414</v>
      </c>
      <c r="I3519">
        <v>1.688980397888548</v>
      </c>
      <c r="K3519" s="2" t="s">
        <v>974</v>
      </c>
      <c r="L3519" s="2">
        <f t="shared" ref="L3519" si="20225" xml:space="preserve"> INTERCEPT(F3517:F3524,$C3517:$C3524)</f>
        <v>260.96428571428572</v>
      </c>
      <c r="M3519" s="2">
        <f t="shared" ref="M3519" si="20226" xml:space="preserve"> INTERCEPT(G3517:G3524,$C3517:$C3524)</f>
        <v>0.54666458550681762</v>
      </c>
      <c r="N3519" s="2">
        <f t="shared" ref="N3519" si="20227" xml:space="preserve"> INTERCEPT(H3517:H3524,$C3517:$C3524)</f>
        <v>8529.1042065112269</v>
      </c>
      <c r="O3519" s="2">
        <f t="shared" ref="O3519" si="20228" xml:space="preserve"> INTERCEPT(I3517:I3524,$C3517:$C3524)</f>
        <v>1.3058912568193399</v>
      </c>
      <c r="X3519" s="5"/>
      <c r="Y3519" s="6"/>
      <c r="Z3519" s="5"/>
      <c r="AA3519" s="5"/>
      <c r="AB3519" s="5"/>
      <c r="AC3519" s="5"/>
      <c r="AD3519" s="5"/>
      <c r="AE3519" s="5"/>
      <c r="AF3519" s="5"/>
      <c r="AG3519" s="5"/>
      <c r="AH3519" s="5"/>
    </row>
    <row r="3520" spans="1:34" ht="16" x14ac:dyDescent="0.2">
      <c r="A3520" s="1">
        <v>3515</v>
      </c>
      <c r="B3520">
        <v>159568</v>
      </c>
      <c r="C3520">
        <v>5</v>
      </c>
      <c r="D3520" t="s">
        <v>12</v>
      </c>
      <c r="E3520" t="s">
        <v>450</v>
      </c>
      <c r="F3520">
        <v>248</v>
      </c>
      <c r="G3520">
        <v>0.49763033175355448</v>
      </c>
      <c r="H3520">
        <v>10801.307726983179</v>
      </c>
      <c r="I3520">
        <v>1.547676705522836</v>
      </c>
      <c r="K3520" s="2" t="s">
        <v>1421</v>
      </c>
      <c r="L3520" s="2">
        <f t="shared" ref="L3520:O3520" si="20229" xml:space="preserve"> L3519 + (11*L3518)</f>
        <v>259.52380952380952</v>
      </c>
      <c r="M3520" s="2">
        <f t="shared" si="20229"/>
        <v>0.6310300552085617</v>
      </c>
      <c r="N3520" s="2">
        <f t="shared" si="20229"/>
        <v>11118.149867521446</v>
      </c>
      <c r="O3520" s="2">
        <f t="shared" si="20229"/>
        <v>1.873048218471403</v>
      </c>
      <c r="X3520" s="5"/>
      <c r="Y3520" s="6"/>
      <c r="Z3520" s="5"/>
      <c r="AA3520" s="5"/>
      <c r="AB3520" s="5"/>
      <c r="AC3520" s="5"/>
      <c r="AD3520" s="5"/>
      <c r="AE3520" s="5"/>
      <c r="AF3520" s="5"/>
      <c r="AG3520" s="5"/>
      <c r="AH3520" s="5"/>
    </row>
    <row r="3521" spans="1:34" ht="16" x14ac:dyDescent="0.2">
      <c r="A3521" s="1">
        <v>3516</v>
      </c>
      <c r="B3521">
        <v>159568</v>
      </c>
      <c r="C3521">
        <v>4</v>
      </c>
      <c r="D3521" t="s">
        <v>13</v>
      </c>
      <c r="E3521" t="s">
        <v>450</v>
      </c>
      <c r="F3521">
        <v>212</v>
      </c>
      <c r="G3521">
        <v>0.58119658119658124</v>
      </c>
      <c r="H3521">
        <v>9906.0397511086176</v>
      </c>
      <c r="I3521">
        <v>1.6045846798919139</v>
      </c>
      <c r="K3521" s="2" t="s">
        <v>976</v>
      </c>
      <c r="L3521" s="2">
        <f t="shared" ref="L3521" si="20230" xml:space="preserve"> (L3520 - F3524) / F3524</f>
        <v>-0.11425320981634976</v>
      </c>
      <c r="M3521" s="2">
        <f t="shared" ref="M3521" si="20231" xml:space="preserve"> (M3520 - G3524) / G3524</f>
        <v>-1.9428786759244799E-2</v>
      </c>
      <c r="N3521" s="2">
        <f t="shared" ref="N3521" si="20232" xml:space="preserve"> (N3520 - H3524) / H3524</f>
        <v>0.371737718337176</v>
      </c>
      <c r="O3521" s="2">
        <f t="shared" ref="O3521" si="20233" xml:space="preserve"> (O3520 - I3524) / I3524</f>
        <v>0.50410717039667452</v>
      </c>
      <c r="X3521" s="5"/>
      <c r="Y3521" s="6"/>
      <c r="Z3521" s="5"/>
      <c r="AA3521" s="5"/>
      <c r="AB3521" s="5"/>
      <c r="AC3521" s="5"/>
      <c r="AD3521" s="5"/>
      <c r="AE3521" s="5"/>
      <c r="AF3521" s="5"/>
      <c r="AG3521" s="5"/>
      <c r="AH3521" s="5"/>
    </row>
    <row r="3522" spans="1:34" ht="16" x14ac:dyDescent="0.2">
      <c r="A3522" s="1">
        <v>3517</v>
      </c>
      <c r="B3522">
        <v>159568</v>
      </c>
      <c r="C3522">
        <v>3</v>
      </c>
      <c r="D3522" t="s">
        <v>14</v>
      </c>
      <c r="E3522" t="s">
        <v>450</v>
      </c>
      <c r="F3522">
        <v>236</v>
      </c>
      <c r="G3522">
        <v>0.54339622641509433</v>
      </c>
      <c r="H3522">
        <v>9827.3216410696859</v>
      </c>
      <c r="I3522">
        <v>1.477414553887032</v>
      </c>
      <c r="K3522" s="2" t="s">
        <v>977</v>
      </c>
      <c r="L3522" s="2">
        <f t="shared" ref="L3522" si="20234">IF(L3517&lt;=$L$1,1,0)</f>
        <v>1</v>
      </c>
      <c r="M3522" s="2">
        <f t="shared" ref="M3522" si="20235">IF(M3517&lt;=$M$1,1,0)</f>
        <v>1</v>
      </c>
      <c r="N3522" s="2">
        <f t="shared" ref="N3522" si="20236">IF(N3517&lt;=$N$1,1,0)</f>
        <v>0</v>
      </c>
      <c r="O3522" s="2">
        <f t="shared" ref="O3522" si="20237">IF(O3517&lt;=$O$1,1,0)</f>
        <v>0</v>
      </c>
      <c r="X3522" s="5" t="s">
        <v>977</v>
      </c>
      <c r="Y3522" s="5">
        <f t="shared" ref="Y3522" ca="1" si="20238">IF(L3517&lt;=$Y$1,1,0)</f>
        <v>0</v>
      </c>
      <c r="Z3522" s="5">
        <f t="shared" ref="Z3522" ca="1" si="20239">IF(M3517&lt;=$Z$1,1,0)</f>
        <v>0</v>
      </c>
      <c r="AA3522" s="5">
        <f t="shared" ref="AA3522" ca="1" si="20240">IF(N3517&lt;=$AA$1,1,0)</f>
        <v>0</v>
      </c>
      <c r="AB3522" s="5">
        <f t="shared" ref="AB3522" ca="1" si="20241">IF(O3517&lt;=$AB$1,1,0)</f>
        <v>0</v>
      </c>
      <c r="AC3522" s="5"/>
      <c r="AD3522" s="5"/>
      <c r="AE3522" s="5"/>
      <c r="AF3522" s="5"/>
      <c r="AG3522" s="5"/>
      <c r="AH3522" s="5"/>
    </row>
    <row r="3523" spans="1:34" ht="16" x14ac:dyDescent="0.2">
      <c r="A3523" s="1">
        <v>3518</v>
      </c>
      <c r="B3523">
        <v>159568</v>
      </c>
      <c r="C3523">
        <v>2</v>
      </c>
      <c r="D3523" t="s">
        <v>15</v>
      </c>
      <c r="E3523" t="s">
        <v>450</v>
      </c>
      <c r="F3523">
        <v>265</v>
      </c>
      <c r="G3523">
        <v>0.53082191780821919</v>
      </c>
      <c r="H3523">
        <v>8786.0257710307142</v>
      </c>
      <c r="I3523">
        <v>1.4433579086645609</v>
      </c>
      <c r="K3523" s="2" t="s">
        <v>978</v>
      </c>
      <c r="L3523" s="2">
        <f t="shared" ref="L3523" si="20242">IF(L3517&lt;=$L$2, 1, 0)</f>
        <v>1</v>
      </c>
      <c r="M3523" s="2">
        <f t="shared" ref="M3523" si="20243">IF(M3517&lt;=$M$2, 1, 0)</f>
        <v>1</v>
      </c>
      <c r="N3523" s="2">
        <f t="shared" ref="N3523" si="20244">IF(N3517&lt;=$N$2, 1, 0)</f>
        <v>0</v>
      </c>
      <c r="O3523" s="2">
        <f t="shared" ref="O3523" si="20245">IF(O3517&lt;=$O$2, 1, 0)</f>
        <v>0</v>
      </c>
      <c r="X3523" s="5" t="s">
        <v>978</v>
      </c>
      <c r="Y3523" s="5">
        <f t="shared" ref="Y3523" ca="1" si="20246">IF(L3517&lt;=$Y$2, 1, 0)</f>
        <v>0</v>
      </c>
      <c r="Z3523" s="5">
        <f t="shared" ref="Z3523" ca="1" si="20247">IF(M3517&lt;=$Z$2, 1, 0)</f>
        <v>0</v>
      </c>
      <c r="AA3523" s="5">
        <f t="shared" ref="AA3523" ca="1" si="20248">IF(N3517&lt;=$AA$2, 1, 0)</f>
        <v>0</v>
      </c>
      <c r="AB3523" s="5">
        <f t="shared" ref="AB3523" ca="1" si="20249">IF(O3517&lt;=$AB$2, 1, 0)</f>
        <v>0</v>
      </c>
      <c r="AC3523" s="5"/>
      <c r="AD3523" s="5" t="s">
        <v>1952</v>
      </c>
      <c r="AE3523" s="5">
        <f t="shared" ref="AE3523" ca="1" si="20250" xml:space="preserve"> Y3522+Y3523+Y3524</f>
        <v>0</v>
      </c>
      <c r="AF3523" s="5">
        <f t="shared" ref="AF3523" ca="1" si="20251">Z3522+Z3523+Z3524</f>
        <v>0</v>
      </c>
      <c r="AG3523" s="5">
        <f t="shared" ref="AG3523" ca="1" si="20252">AA3522+AA3523+AA3524</f>
        <v>0</v>
      </c>
      <c r="AH3523" s="5">
        <f t="shared" ref="AH3523" ca="1" si="20253">AB3522+AB3523+AB3524</f>
        <v>0</v>
      </c>
    </row>
    <row r="3524" spans="1:34" ht="16" x14ac:dyDescent="0.2">
      <c r="A3524" s="1">
        <v>3519</v>
      </c>
      <c r="B3524">
        <v>159568</v>
      </c>
      <c r="C3524">
        <v>1</v>
      </c>
      <c r="D3524" t="s">
        <v>16</v>
      </c>
      <c r="E3524" t="s">
        <v>450</v>
      </c>
      <c r="F3524">
        <v>293</v>
      </c>
      <c r="G3524">
        <v>0.64353312302839116</v>
      </c>
      <c r="H3524">
        <v>8105.1572169342226</v>
      </c>
      <c r="I3524">
        <v>1.2452890693802281</v>
      </c>
      <c r="K3524" s="2" t="s">
        <v>979</v>
      </c>
      <c r="L3524" s="2">
        <f t="shared" ref="L3524" si="20254">IF(L3521&lt;=$L$1, 1,0)</f>
        <v>1</v>
      </c>
      <c r="M3524" s="2">
        <f t="shared" ref="M3524" si="20255">IF(M3521&lt;=$M$1, 1,0)</f>
        <v>1</v>
      </c>
      <c r="N3524" s="2">
        <f t="shared" ref="N3524" si="20256">IF(N3521&lt;=$N$1, 1,0)</f>
        <v>0</v>
      </c>
      <c r="O3524" s="2">
        <f t="shared" ref="O3524" si="20257">IF(O3521&lt;=$O$1, 1,0)</f>
        <v>0</v>
      </c>
      <c r="X3524" s="5" t="s">
        <v>979</v>
      </c>
      <c r="Y3524" s="5">
        <f t="shared" ref="Y3524" ca="1" si="20258">IF(L3521&lt;=$Y$1, 1,0)</f>
        <v>0</v>
      </c>
      <c r="Z3524" s="5">
        <f t="shared" ref="Z3524" ca="1" si="20259">IF(M3521&lt;=$Z$1, 1,0)</f>
        <v>0</v>
      </c>
      <c r="AA3524" s="5">
        <f t="shared" ref="AA3524" ca="1" si="20260">IF(N3521&lt;=$AA$1, 1,0)</f>
        <v>0</v>
      </c>
      <c r="AB3524" s="5">
        <f t="shared" ref="AB3524" ca="1" si="20261">IF(O3521&lt;=$AB$1, 1,0)</f>
        <v>0</v>
      </c>
      <c r="AC3524" s="5"/>
      <c r="AD3524" s="5" t="s">
        <v>1953</v>
      </c>
      <c r="AE3524" s="5"/>
      <c r="AF3524" s="5"/>
      <c r="AG3524" s="5"/>
      <c r="AH3524" s="5">
        <f t="shared" ref="AH3524" ca="1" si="20262">AE3523+AF3523+AG3523+AH3523</f>
        <v>0</v>
      </c>
    </row>
    <row r="3525" spans="1:34" ht="16" x14ac:dyDescent="0.2">
      <c r="A3525" s="1">
        <v>3520</v>
      </c>
      <c r="B3525">
        <v>203757</v>
      </c>
      <c r="C3525">
        <v>8</v>
      </c>
      <c r="D3525" t="s">
        <v>8</v>
      </c>
      <c r="E3525" t="s">
        <v>451</v>
      </c>
      <c r="F3525">
        <v>208</v>
      </c>
      <c r="G3525">
        <v>0.66315789473684206</v>
      </c>
      <c r="H3525">
        <v>10469.481567495301</v>
      </c>
      <c r="I3525">
        <v>0.29342057314580139</v>
      </c>
      <c r="K3525" s="2" t="s">
        <v>972</v>
      </c>
      <c r="L3525" s="4">
        <f t="shared" ref="L3525" si="20263" xml:space="preserve"> (F3525 - F3532) / F3532</f>
        <v>-0.22097378277153559</v>
      </c>
      <c r="M3525" s="4">
        <f t="shared" ref="M3525" si="20264" xml:space="preserve"> (G3525 - G3532) / G3532</f>
        <v>6.5587044534412817E-2</v>
      </c>
      <c r="N3525" s="4">
        <f t="shared" ref="N3525" si="20265" xml:space="preserve"> (H3525 - H3532) / H3532</f>
        <v>4.4672233936558295E-2</v>
      </c>
      <c r="O3525" s="4">
        <f t="shared" ref="O3525" si="20266" xml:space="preserve"> (I3525 - I3532) / I3532</f>
        <v>0.24053646823829758</v>
      </c>
      <c r="X3525" s="5"/>
      <c r="Y3525" s="6"/>
      <c r="Z3525" s="5"/>
      <c r="AA3525" s="5"/>
      <c r="AB3525" s="5"/>
      <c r="AC3525" s="5"/>
      <c r="AD3525" s="5"/>
      <c r="AE3525" s="5"/>
      <c r="AF3525" s="5"/>
      <c r="AG3525" s="5"/>
      <c r="AH3525" s="5"/>
    </row>
    <row r="3526" spans="1:34" ht="16" x14ac:dyDescent="0.2">
      <c r="A3526" s="1">
        <v>3521</v>
      </c>
      <c r="B3526">
        <v>203757</v>
      </c>
      <c r="C3526">
        <v>7</v>
      </c>
      <c r="D3526" t="s">
        <v>10</v>
      </c>
      <c r="E3526" t="s">
        <v>451</v>
      </c>
      <c r="F3526">
        <v>193</v>
      </c>
      <c r="G3526">
        <v>0.6875</v>
      </c>
      <c r="H3526">
        <v>10165.79619429975</v>
      </c>
      <c r="I3526">
        <v>0.28394565810642652</v>
      </c>
      <c r="K3526" s="2" t="s">
        <v>973</v>
      </c>
      <c r="L3526" s="2">
        <f t="shared" ref="L3526" si="20267" xml:space="preserve"> SLOPE(F3525:F3532, $C3525:$C3532)</f>
        <v>-4.1428571428571432</v>
      </c>
      <c r="M3526" s="2">
        <f t="shared" ref="M3526" si="20268" xml:space="preserve"> SLOPE(G3525:G3532, $C3525:$C3532)</f>
        <v>1.0933505158746236E-2</v>
      </c>
      <c r="N3526" s="2">
        <f t="shared" ref="N3526" si="20269" xml:space="preserve"> SLOPE(H3525:H3532, $C3525:$C3532)</f>
        <v>-0.75320780951720478</v>
      </c>
      <c r="O3526" s="2">
        <f t="shared" ref="O3526" si="20270" xml:space="preserve"> SLOPE(I3525:I3532, $C3525:$C3532)</f>
        <v>3.2274166842423072E-3</v>
      </c>
      <c r="X3526" s="5"/>
      <c r="Y3526" s="6"/>
      <c r="Z3526" s="5"/>
      <c r="AA3526" s="5"/>
      <c r="AB3526" s="5"/>
      <c r="AC3526" s="5"/>
      <c r="AD3526" s="5"/>
      <c r="AE3526" s="5"/>
      <c r="AF3526" s="5"/>
      <c r="AG3526" s="5"/>
      <c r="AH3526" s="5"/>
    </row>
    <row r="3527" spans="1:34" ht="16" x14ac:dyDescent="0.2">
      <c r="A3527" s="1">
        <v>3522</v>
      </c>
      <c r="B3527">
        <v>203757</v>
      </c>
      <c r="C3527">
        <v>6</v>
      </c>
      <c r="D3527" t="s">
        <v>11</v>
      </c>
      <c r="E3527" t="s">
        <v>451</v>
      </c>
      <c r="F3527">
        <v>213</v>
      </c>
      <c r="G3527">
        <v>0.66829268292682931</v>
      </c>
      <c r="H3527">
        <v>9092.3804951649399</v>
      </c>
      <c r="I3527">
        <v>0.26585208198087001</v>
      </c>
      <c r="K3527" s="2" t="s">
        <v>974</v>
      </c>
      <c r="L3527" s="2">
        <f t="shared" ref="L3527" si="20271" xml:space="preserve"> INTERCEPT(F3525:F3532,$C3525:$C3532)</f>
        <v>222.39285714285714</v>
      </c>
      <c r="M3527" s="2">
        <f t="shared" ref="M3527" si="20272" xml:space="preserve"> INTERCEPT(G3525:G3532,$C3525:$C3532)</f>
        <v>0.60187641282526227</v>
      </c>
      <c r="N3527" s="2">
        <f t="shared" ref="N3527" si="20273" xml:space="preserve"> INTERCEPT(H3525:H3532,$C3525:$C3532)</f>
        <v>9894.0822026021597</v>
      </c>
      <c r="O3527" s="2">
        <f t="shared" ref="O3527" si="20274" xml:space="preserve"> INTERCEPT(I3525:I3532,$C3525:$C3532)</f>
        <v>0.28946963333631859</v>
      </c>
      <c r="X3527" s="5"/>
      <c r="Y3527" s="6"/>
      <c r="Z3527" s="5"/>
      <c r="AA3527" s="5"/>
      <c r="AB3527" s="5"/>
      <c r="AC3527" s="5"/>
      <c r="AD3527" s="5"/>
      <c r="AE3527" s="5"/>
      <c r="AF3527" s="5"/>
      <c r="AG3527" s="5"/>
      <c r="AH3527" s="5"/>
    </row>
    <row r="3528" spans="1:34" ht="16" x14ac:dyDescent="0.2">
      <c r="A3528" s="1">
        <v>3523</v>
      </c>
      <c r="B3528">
        <v>203757</v>
      </c>
      <c r="C3528">
        <v>5</v>
      </c>
      <c r="D3528" t="s">
        <v>12</v>
      </c>
      <c r="E3528" t="s">
        <v>451</v>
      </c>
      <c r="F3528">
        <v>213</v>
      </c>
      <c r="G3528">
        <v>0.71621621621621623</v>
      </c>
      <c r="H3528">
        <v>9393.2308474273468</v>
      </c>
      <c r="I3528">
        <v>0.3880117707650142</v>
      </c>
      <c r="K3528" s="2" t="s">
        <v>1422</v>
      </c>
      <c r="L3528" s="2">
        <f t="shared" ref="L3528:O3528" si="20275" xml:space="preserve"> L3527 + (11*L3526)</f>
        <v>176.82142857142856</v>
      </c>
      <c r="M3528" s="2">
        <f t="shared" si="20275"/>
        <v>0.7221449695714709</v>
      </c>
      <c r="N3528" s="2">
        <f t="shared" si="20275"/>
        <v>9885.7969166974708</v>
      </c>
      <c r="O3528" s="2">
        <f t="shared" si="20275"/>
        <v>0.32497121686298397</v>
      </c>
      <c r="X3528" s="5"/>
      <c r="Y3528" s="6"/>
      <c r="Z3528" s="5"/>
      <c r="AA3528" s="5"/>
      <c r="AB3528" s="5"/>
      <c r="AC3528" s="5"/>
      <c r="AD3528" s="5"/>
      <c r="AE3528" s="5"/>
      <c r="AF3528" s="5"/>
      <c r="AG3528" s="5"/>
      <c r="AH3528" s="5"/>
    </row>
    <row r="3529" spans="1:34" ht="16" x14ac:dyDescent="0.2">
      <c r="A3529" s="1">
        <v>3524</v>
      </c>
      <c r="B3529">
        <v>203757</v>
      </c>
      <c r="C3529">
        <v>4</v>
      </c>
      <c r="D3529" t="s">
        <v>13</v>
      </c>
      <c r="E3529" t="s">
        <v>451</v>
      </c>
      <c r="F3529">
        <v>151</v>
      </c>
      <c r="G3529">
        <v>0.63576158940397354</v>
      </c>
      <c r="H3529">
        <v>10003.9687234091</v>
      </c>
      <c r="I3529">
        <v>0.35768850000022762</v>
      </c>
      <c r="K3529" s="2" t="s">
        <v>976</v>
      </c>
      <c r="L3529" s="2">
        <f t="shared" ref="L3529" si="20276" xml:space="preserve"> (L3528 - F3532) / F3532</f>
        <v>-0.33774745853397548</v>
      </c>
      <c r="M3529" s="2">
        <f t="shared" ref="M3529" si="20277" xml:space="preserve"> (M3528 - G3532) / G3532</f>
        <v>0.16036969469603862</v>
      </c>
      <c r="N3529" s="2">
        <f t="shared" ref="N3529" si="20278" xml:space="preserve"> (N3528 - H3532) / H3532</f>
        <v>-1.3569346043540608E-2</v>
      </c>
      <c r="O3529" s="2">
        <f t="shared" ref="O3529" si="20279" xml:space="preserve"> (O3528 - I3532) / I3532</f>
        <v>0.37392767427383988</v>
      </c>
      <c r="X3529" s="5"/>
      <c r="Y3529" s="6"/>
      <c r="Z3529" s="5"/>
      <c r="AA3529" s="5"/>
      <c r="AB3529" s="5"/>
      <c r="AC3529" s="5"/>
      <c r="AD3529" s="5"/>
      <c r="AE3529" s="5"/>
      <c r="AF3529" s="5"/>
      <c r="AG3529" s="5"/>
      <c r="AH3529" s="5"/>
    </row>
    <row r="3530" spans="1:34" ht="16" x14ac:dyDescent="0.2">
      <c r="A3530" s="1">
        <v>3525</v>
      </c>
      <c r="B3530">
        <v>203757</v>
      </c>
      <c r="C3530">
        <v>3</v>
      </c>
      <c r="D3530" t="s">
        <v>14</v>
      </c>
      <c r="E3530" t="s">
        <v>451</v>
      </c>
      <c r="F3530">
        <v>162</v>
      </c>
      <c r="G3530">
        <v>0.59330143540669855</v>
      </c>
      <c r="H3530">
        <v>9600.9842738470688</v>
      </c>
      <c r="I3530">
        <v>0.32886646380319318</v>
      </c>
      <c r="K3530" s="2" t="s">
        <v>977</v>
      </c>
      <c r="L3530" s="2">
        <f t="shared" ref="L3530" si="20280">IF(L3525&lt;=$L$1,1,0)</f>
        <v>1</v>
      </c>
      <c r="M3530" s="2">
        <f t="shared" ref="M3530" si="20281">IF(M3525&lt;=$M$1,1,0)</f>
        <v>1</v>
      </c>
      <c r="N3530" s="2">
        <f t="shared" ref="N3530" si="20282">IF(N3525&lt;=$N$1,1,0)</f>
        <v>0</v>
      </c>
      <c r="O3530" s="2">
        <f t="shared" ref="O3530" si="20283">IF(O3525&lt;=$O$1,1,0)</f>
        <v>0</v>
      </c>
      <c r="X3530" s="5" t="s">
        <v>977</v>
      </c>
      <c r="Y3530" s="5">
        <f t="shared" ref="Y3530" ca="1" si="20284">IF(L3525&lt;=$Y$1,1,0)</f>
        <v>1</v>
      </c>
      <c r="Z3530" s="5">
        <f t="shared" ref="Z3530" ca="1" si="20285">IF(M3525&lt;=$Z$1,1,0)</f>
        <v>0</v>
      </c>
      <c r="AA3530" s="5">
        <f t="shared" ref="AA3530" ca="1" si="20286">IF(N3525&lt;=$AA$1,1,0)</f>
        <v>0</v>
      </c>
      <c r="AB3530" s="5">
        <f t="shared" ref="AB3530" ca="1" si="20287">IF(O3525&lt;=$AB$1,1,0)</f>
        <v>0</v>
      </c>
      <c r="AC3530" s="5"/>
      <c r="AD3530" s="5"/>
      <c r="AE3530" s="5"/>
      <c r="AF3530" s="5"/>
      <c r="AG3530" s="5"/>
      <c r="AH3530" s="5"/>
    </row>
    <row r="3531" spans="1:34" ht="16" x14ac:dyDescent="0.2">
      <c r="A3531" s="1">
        <v>3526</v>
      </c>
      <c r="B3531">
        <v>203757</v>
      </c>
      <c r="C3531">
        <v>2</v>
      </c>
      <c r="D3531" t="s">
        <v>15</v>
      </c>
      <c r="E3531" t="s">
        <v>451</v>
      </c>
      <c r="F3531">
        <v>223</v>
      </c>
      <c r="G3531">
        <v>0.62204724409448819</v>
      </c>
      <c r="H3531">
        <v>10377.914039140411</v>
      </c>
      <c r="I3531">
        <v>0.27763185513898497</v>
      </c>
      <c r="K3531" s="2" t="s">
        <v>978</v>
      </c>
      <c r="L3531" s="2">
        <f t="shared" ref="L3531" si="20288">IF(L3525&lt;=$L$2, 1, 0)</f>
        <v>1</v>
      </c>
      <c r="M3531" s="2">
        <f t="shared" ref="M3531" si="20289">IF(M3525&lt;=$M$2, 1, 0)</f>
        <v>1</v>
      </c>
      <c r="N3531" s="2">
        <f t="shared" ref="N3531" si="20290">IF(N3525&lt;=$N$2, 1, 0)</f>
        <v>0</v>
      </c>
      <c r="O3531" s="2">
        <f t="shared" ref="O3531" si="20291">IF(O3525&lt;=$O$2, 1, 0)</f>
        <v>0</v>
      </c>
      <c r="X3531" s="5" t="s">
        <v>978</v>
      </c>
      <c r="Y3531" s="5">
        <f t="shared" ref="Y3531" ca="1" si="20292">IF(L3525&lt;=$Y$2, 1, 0)</f>
        <v>0</v>
      </c>
      <c r="Z3531" s="5">
        <f t="shared" ref="Z3531" ca="1" si="20293">IF(M3525&lt;=$Z$2, 1, 0)</f>
        <v>0</v>
      </c>
      <c r="AA3531" s="5">
        <f t="shared" ref="AA3531" ca="1" si="20294">IF(N3525&lt;=$AA$2, 1, 0)</f>
        <v>0</v>
      </c>
      <c r="AB3531" s="5">
        <f t="shared" ref="AB3531" ca="1" si="20295">IF(O3525&lt;=$AB$2, 1, 0)</f>
        <v>0</v>
      </c>
      <c r="AC3531" s="5"/>
      <c r="AD3531" s="5" t="s">
        <v>1952</v>
      </c>
      <c r="AE3531" s="5">
        <f t="shared" ref="AE3531" ca="1" si="20296" xml:space="preserve"> Y3530+Y3531+Y3532</f>
        <v>2</v>
      </c>
      <c r="AF3531" s="5">
        <f t="shared" ref="AF3531" ca="1" si="20297">Z3530+Z3531+Z3532</f>
        <v>0</v>
      </c>
      <c r="AG3531" s="5">
        <f t="shared" ref="AG3531" ca="1" si="20298">AA3530+AA3531+AA3532</f>
        <v>1</v>
      </c>
      <c r="AH3531" s="5">
        <f t="shared" ref="AH3531" ca="1" si="20299">AB3530+AB3531+AB3532</f>
        <v>0</v>
      </c>
    </row>
    <row r="3532" spans="1:34" ht="16" x14ac:dyDescent="0.2">
      <c r="A3532" s="1">
        <v>3527</v>
      </c>
      <c r="B3532">
        <v>203757</v>
      </c>
      <c r="C3532">
        <v>1</v>
      </c>
      <c r="D3532" t="s">
        <v>16</v>
      </c>
      <c r="E3532" t="s">
        <v>451</v>
      </c>
      <c r="F3532">
        <v>267</v>
      </c>
      <c r="G3532">
        <v>0.62234042553191493</v>
      </c>
      <c r="H3532">
        <v>10021.785998890729</v>
      </c>
      <c r="I3532">
        <v>0.2365271643827544</v>
      </c>
      <c r="K3532" s="2" t="s">
        <v>979</v>
      </c>
      <c r="L3532" s="2">
        <f t="shared" ref="L3532" si="20300">IF(L3529&lt;=$L$1, 1,0)</f>
        <v>1</v>
      </c>
      <c r="M3532" s="2">
        <f t="shared" ref="M3532" si="20301">IF(M3529&lt;=$M$1, 1,0)</f>
        <v>1</v>
      </c>
      <c r="N3532" s="2">
        <f t="shared" ref="N3532" si="20302">IF(N3529&lt;=$N$1, 1,0)</f>
        <v>0</v>
      </c>
      <c r="O3532" s="2">
        <f t="shared" ref="O3532" si="20303">IF(O3529&lt;=$O$1, 1,0)</f>
        <v>0</v>
      </c>
      <c r="X3532" s="5" t="s">
        <v>979</v>
      </c>
      <c r="Y3532" s="5">
        <f t="shared" ref="Y3532" ca="1" si="20304">IF(L3529&lt;=$Y$1, 1,0)</f>
        <v>1</v>
      </c>
      <c r="Z3532" s="5">
        <f t="shared" ref="Z3532" ca="1" si="20305">IF(M3529&lt;=$Z$1, 1,0)</f>
        <v>0</v>
      </c>
      <c r="AA3532" s="5">
        <f t="shared" ref="AA3532" ca="1" si="20306">IF(N3529&lt;=$AA$1, 1,0)</f>
        <v>1</v>
      </c>
      <c r="AB3532" s="5">
        <f t="shared" ref="AB3532" ca="1" si="20307">IF(O3529&lt;=$AB$1, 1,0)</f>
        <v>0</v>
      </c>
      <c r="AC3532" s="5"/>
      <c r="AD3532" s="5" t="s">
        <v>1953</v>
      </c>
      <c r="AE3532" s="5"/>
      <c r="AF3532" s="5"/>
      <c r="AG3532" s="5"/>
      <c r="AH3532" s="5">
        <f t="shared" ref="AH3532" ca="1" si="20308">AE3531+AF3531+AG3531+AH3531</f>
        <v>3</v>
      </c>
    </row>
    <row r="3533" spans="1:34" ht="16" x14ac:dyDescent="0.2">
      <c r="A3533" s="1">
        <v>3528</v>
      </c>
      <c r="B3533">
        <v>117946</v>
      </c>
      <c r="C3533">
        <v>8</v>
      </c>
      <c r="D3533" t="s">
        <v>8</v>
      </c>
      <c r="E3533" t="s">
        <v>452</v>
      </c>
      <c r="F3533">
        <v>1467</v>
      </c>
      <c r="G3533">
        <v>0.89072847682119205</v>
      </c>
      <c r="H3533">
        <v>32171.109950719219</v>
      </c>
      <c r="I3533">
        <v>1.209336462079194</v>
      </c>
      <c r="K3533" s="2" t="s">
        <v>972</v>
      </c>
      <c r="L3533" s="4">
        <f t="shared" ref="L3533" si="20309" xml:space="preserve"> (F3533 - F3540) / F3540</f>
        <v>0.14788732394366197</v>
      </c>
      <c r="M3533" s="4">
        <f t="shared" ref="M3533" si="20310" xml:space="preserve"> (G3533 - G3540) / G3540</f>
        <v>-3.2508443564767025E-3</v>
      </c>
      <c r="N3533" s="4">
        <f t="shared" ref="N3533" si="20311" xml:space="preserve"> (H3533 - H3540) / H3540</f>
        <v>0.40556812458110675</v>
      </c>
      <c r="O3533" s="4">
        <f t="shared" ref="O3533" si="20312" xml:space="preserve"> (I3533 - I3540) / I3540</f>
        <v>2.5996234012903838E-2</v>
      </c>
      <c r="X3533" s="5"/>
      <c r="Y3533" s="6"/>
      <c r="Z3533" s="5"/>
      <c r="AA3533" s="5"/>
      <c r="AB3533" s="5"/>
      <c r="AC3533" s="5"/>
      <c r="AD3533" s="5"/>
      <c r="AE3533" s="5"/>
      <c r="AF3533" s="5"/>
      <c r="AG3533" s="5"/>
      <c r="AH3533" s="5"/>
    </row>
    <row r="3534" spans="1:34" ht="16" x14ac:dyDescent="0.2">
      <c r="A3534" s="1">
        <v>3529</v>
      </c>
      <c r="B3534">
        <v>117946</v>
      </c>
      <c r="C3534">
        <v>7</v>
      </c>
      <c r="D3534" t="s">
        <v>10</v>
      </c>
      <c r="E3534" t="s">
        <v>452</v>
      </c>
      <c r="F3534">
        <v>1512</v>
      </c>
      <c r="G3534">
        <v>0.89965397923875434</v>
      </c>
      <c r="H3534">
        <v>31560.577954510289</v>
      </c>
      <c r="I3534">
        <v>1.2878165593827779</v>
      </c>
      <c r="K3534" s="2" t="s">
        <v>973</v>
      </c>
      <c r="L3534" s="2">
        <f t="shared" ref="L3534" si="20313" xml:space="preserve"> SLOPE(F3533:F3540, $C3533:$C3540)</f>
        <v>29.154761904761905</v>
      </c>
      <c r="M3534" s="2">
        <f t="shared" ref="M3534" si="20314" xml:space="preserve"> SLOPE(G3533:G3540, $C3533:$C3540)</f>
        <v>-9.9978373062142856E-4</v>
      </c>
      <c r="N3534" s="2">
        <f t="shared" ref="N3534" si="20315" xml:space="preserve"> SLOPE(H3533:H3540, $C3533:$C3540)</f>
        <v>1322.1046652004563</v>
      </c>
      <c r="O3534" s="2">
        <f t="shared" ref="O3534" si="20316" xml:space="preserve"> SLOPE(I3533:I3540, $C3533:$C3540)</f>
        <v>-6.5122418171501975E-3</v>
      </c>
      <c r="X3534" s="5"/>
      <c r="Y3534" s="6"/>
      <c r="Z3534" s="5"/>
      <c r="AA3534" s="5"/>
      <c r="AB3534" s="5"/>
      <c r="AC3534" s="5"/>
      <c r="AD3534" s="5"/>
      <c r="AE3534" s="5"/>
      <c r="AF3534" s="5"/>
      <c r="AG3534" s="5"/>
      <c r="AH3534" s="5"/>
    </row>
    <row r="3535" spans="1:34" ht="16" x14ac:dyDescent="0.2">
      <c r="A3535" s="1">
        <v>3530</v>
      </c>
      <c r="B3535">
        <v>117946</v>
      </c>
      <c r="C3535">
        <v>6</v>
      </c>
      <c r="D3535" t="s">
        <v>11</v>
      </c>
      <c r="E3535" t="s">
        <v>452</v>
      </c>
      <c r="F3535">
        <v>1446</v>
      </c>
      <c r="G3535">
        <v>0.91183119819140923</v>
      </c>
      <c r="H3535">
        <v>28978.900208808489</v>
      </c>
      <c r="I3535">
        <v>1.2686855241264561</v>
      </c>
      <c r="K3535" s="2" t="s">
        <v>974</v>
      </c>
      <c r="L3535" s="2">
        <f t="shared" ref="L3535" si="20317" xml:space="preserve"> INTERCEPT(F3533:F3540,$C3533:$C3540)</f>
        <v>1253.4285714285713</v>
      </c>
      <c r="M3535" s="2">
        <f t="shared" ref="M3535" si="20318" xml:space="preserve"> INTERCEPT(G3533:G3540,$C3533:$C3540)</f>
        <v>0.90420863886378677</v>
      </c>
      <c r="N3535" s="2">
        <f t="shared" ref="N3535" si="20319" xml:space="preserve"> INTERCEPT(H3533:H3540,$C3533:$C3540)</f>
        <v>21730.159808057553</v>
      </c>
      <c r="O3535" s="2">
        <f t="shared" ref="O3535" si="20320" xml:space="preserve"> INTERCEPT(I3533:I3540,$C3533:$C3540)</f>
        <v>1.3075086336696922</v>
      </c>
      <c r="X3535" s="5"/>
      <c r="Y3535" s="6"/>
      <c r="Z3535" s="5"/>
      <c r="AA3535" s="5"/>
      <c r="AB3535" s="5"/>
      <c r="AC3535" s="5"/>
      <c r="AD3535" s="5"/>
      <c r="AE3535" s="5"/>
      <c r="AF3535" s="5"/>
      <c r="AG3535" s="5"/>
      <c r="AH3535" s="5"/>
    </row>
    <row r="3536" spans="1:34" ht="16" x14ac:dyDescent="0.2">
      <c r="A3536" s="1">
        <v>3531</v>
      </c>
      <c r="B3536">
        <v>117946</v>
      </c>
      <c r="C3536">
        <v>5</v>
      </c>
      <c r="D3536" t="s">
        <v>12</v>
      </c>
      <c r="E3536" t="s">
        <v>452</v>
      </c>
      <c r="F3536">
        <v>1331</v>
      </c>
      <c r="G3536">
        <v>0.87952697708795269</v>
      </c>
      <c r="H3536">
        <v>28529.168254763979</v>
      </c>
      <c r="I3536">
        <v>1.196010405155749</v>
      </c>
      <c r="K3536" s="2" t="s">
        <v>1423</v>
      </c>
      <c r="L3536" s="2">
        <f t="shared" ref="L3536:O3536" si="20321" xml:space="preserve"> L3535 + (11*L3534)</f>
        <v>1574.1309523809523</v>
      </c>
      <c r="M3536" s="2">
        <f t="shared" si="20321"/>
        <v>0.893211017826951</v>
      </c>
      <c r="N3536" s="2">
        <f t="shared" si="20321"/>
        <v>36273.311125262575</v>
      </c>
      <c r="O3536" s="2">
        <f t="shared" si="20321"/>
        <v>1.23587397368104</v>
      </c>
      <c r="X3536" s="5"/>
      <c r="Y3536" s="6"/>
      <c r="Z3536" s="5"/>
      <c r="AA3536" s="5"/>
      <c r="AB3536" s="5"/>
      <c r="AC3536" s="5"/>
      <c r="AD3536" s="5"/>
      <c r="AE3536" s="5"/>
      <c r="AF3536" s="5"/>
      <c r="AG3536" s="5"/>
      <c r="AH3536" s="5"/>
    </row>
    <row r="3537" spans="1:34" ht="16" x14ac:dyDescent="0.2">
      <c r="A3537" s="1">
        <v>3532</v>
      </c>
      <c r="B3537">
        <v>117946</v>
      </c>
      <c r="C3537">
        <v>4</v>
      </c>
      <c r="D3537" t="s">
        <v>13</v>
      </c>
      <c r="E3537" t="s">
        <v>452</v>
      </c>
      <c r="F3537">
        <v>1354</v>
      </c>
      <c r="G3537">
        <v>0.90942835931700072</v>
      </c>
      <c r="H3537">
        <v>27092.312666954898</v>
      </c>
      <c r="I3537">
        <v>1.33995823087748</v>
      </c>
      <c r="K3537" s="2" t="s">
        <v>976</v>
      </c>
      <c r="L3537" s="2">
        <f t="shared" ref="L3537" si="20322" xml:space="preserve"> (L3536 - F3540) / F3540</f>
        <v>0.23171436023548692</v>
      </c>
      <c r="M3537" s="2">
        <f t="shared" ref="M3537" si="20323" xml:space="preserve"> (M3536 - G3540) / G3540</f>
        <v>-4.7281410850317335E-4</v>
      </c>
      <c r="N3537" s="2">
        <f t="shared" ref="N3537" si="20324" xml:space="preserve"> (N3536 - H3540) / H3540</f>
        <v>0.58479486622569876</v>
      </c>
      <c r="O3537" s="2">
        <f t="shared" ref="O3537" si="20325" xml:space="preserve"> (O3536 - I3540) / I3540</f>
        <v>4.851055307738994E-2</v>
      </c>
      <c r="X3537" s="5"/>
      <c r="Y3537" s="6"/>
      <c r="Z3537" s="5"/>
      <c r="AA3537" s="5"/>
      <c r="AB3537" s="5"/>
      <c r="AC3537" s="5"/>
      <c r="AD3537" s="5"/>
      <c r="AE3537" s="5"/>
      <c r="AF3537" s="5"/>
      <c r="AG3537" s="5"/>
      <c r="AH3537" s="5"/>
    </row>
    <row r="3538" spans="1:34" ht="16" x14ac:dyDescent="0.2">
      <c r="A3538" s="1">
        <v>3533</v>
      </c>
      <c r="B3538">
        <v>117946</v>
      </c>
      <c r="C3538">
        <v>3</v>
      </c>
      <c r="D3538" t="s">
        <v>14</v>
      </c>
      <c r="E3538" t="s">
        <v>452</v>
      </c>
      <c r="F3538">
        <v>1348</v>
      </c>
      <c r="G3538">
        <v>0.89843166542195674</v>
      </c>
      <c r="H3538">
        <v>25492.063604755531</v>
      </c>
      <c r="I3538">
        <v>1.431460245723591</v>
      </c>
      <c r="K3538" s="2" t="s">
        <v>977</v>
      </c>
      <c r="L3538" s="2">
        <f t="shared" ref="L3538" si="20326">IF(L3533&lt;=$L$1,1,0)</f>
        <v>1</v>
      </c>
      <c r="M3538" s="2">
        <f t="shared" ref="M3538" si="20327">IF(M3533&lt;=$M$1,1,0)</f>
        <v>1</v>
      </c>
      <c r="N3538" s="2">
        <f t="shared" ref="N3538" si="20328">IF(N3533&lt;=$N$1,1,0)</f>
        <v>0</v>
      </c>
      <c r="O3538" s="2">
        <f t="shared" ref="O3538" si="20329">IF(O3533&lt;=$O$1,1,0)</f>
        <v>0</v>
      </c>
      <c r="X3538" s="5" t="s">
        <v>977</v>
      </c>
      <c r="Y3538" s="5">
        <f t="shared" ref="Y3538" ca="1" si="20330">IF(L3533&lt;=$Y$1,1,0)</f>
        <v>0</v>
      </c>
      <c r="Z3538" s="5">
        <f t="shared" ref="Z3538" ca="1" si="20331">IF(M3533&lt;=$Z$1,1,0)</f>
        <v>0</v>
      </c>
      <c r="AA3538" s="5">
        <f t="shared" ref="AA3538" ca="1" si="20332">IF(N3533&lt;=$AA$1,1,0)</f>
        <v>0</v>
      </c>
      <c r="AB3538" s="5">
        <f t="shared" ref="AB3538" ca="1" si="20333">IF(O3533&lt;=$AB$1,1,0)</f>
        <v>0</v>
      </c>
      <c r="AC3538" s="5"/>
      <c r="AD3538" s="5"/>
      <c r="AE3538" s="5"/>
      <c r="AF3538" s="5"/>
      <c r="AG3538" s="5"/>
      <c r="AH3538" s="5"/>
    </row>
    <row r="3539" spans="1:34" ht="16" x14ac:dyDescent="0.2">
      <c r="A3539" s="1">
        <v>3534</v>
      </c>
      <c r="B3539">
        <v>117946</v>
      </c>
      <c r="C3539">
        <v>2</v>
      </c>
      <c r="D3539" t="s">
        <v>15</v>
      </c>
      <c r="E3539" t="s">
        <v>452</v>
      </c>
      <c r="F3539">
        <v>1341</v>
      </c>
      <c r="G3539">
        <v>0.91444270015698592</v>
      </c>
      <c r="H3539">
        <v>24724.58172371782</v>
      </c>
      <c r="I3539">
        <v>1.3136661012842259</v>
      </c>
      <c r="K3539" s="2" t="s">
        <v>978</v>
      </c>
      <c r="L3539" s="2">
        <f t="shared" ref="L3539" si="20334">IF(L3533&lt;=$L$2, 1, 0)</f>
        <v>1</v>
      </c>
      <c r="M3539" s="2">
        <f t="shared" ref="M3539" si="20335">IF(M3533&lt;=$M$2, 1, 0)</f>
        <v>1</v>
      </c>
      <c r="N3539" s="2">
        <f t="shared" ref="N3539" si="20336">IF(N3533&lt;=$N$2, 1, 0)</f>
        <v>0</v>
      </c>
      <c r="O3539" s="2">
        <f t="shared" ref="O3539" si="20337">IF(O3533&lt;=$O$2, 1, 0)</f>
        <v>0</v>
      </c>
      <c r="X3539" s="5" t="s">
        <v>978</v>
      </c>
      <c r="Y3539" s="5">
        <f t="shared" ref="Y3539" ca="1" si="20338">IF(L3533&lt;=$Y$2, 1, 0)</f>
        <v>0</v>
      </c>
      <c r="Z3539" s="5">
        <f t="shared" ref="Z3539" ca="1" si="20339">IF(M3533&lt;=$Z$2, 1, 0)</f>
        <v>0</v>
      </c>
      <c r="AA3539" s="5">
        <f t="shared" ref="AA3539" ca="1" si="20340">IF(N3533&lt;=$AA$2, 1, 0)</f>
        <v>0</v>
      </c>
      <c r="AB3539" s="5">
        <f t="shared" ref="AB3539" ca="1" si="20341">IF(O3533&lt;=$AB$2, 1, 0)</f>
        <v>0</v>
      </c>
      <c r="AC3539" s="5"/>
      <c r="AD3539" s="5" t="s">
        <v>1952</v>
      </c>
      <c r="AE3539" s="5">
        <f t="shared" ref="AE3539" ca="1" si="20342" xml:space="preserve"> Y3538+Y3539+Y3540</f>
        <v>0</v>
      </c>
      <c r="AF3539" s="5">
        <f t="shared" ref="AF3539" ca="1" si="20343">Z3538+Z3539+Z3540</f>
        <v>0</v>
      </c>
      <c r="AG3539" s="5">
        <f t="shared" ref="AG3539" ca="1" si="20344">AA3538+AA3539+AA3540</f>
        <v>0</v>
      </c>
      <c r="AH3539" s="5">
        <f t="shared" ref="AH3539" ca="1" si="20345">AB3538+AB3539+AB3540</f>
        <v>0</v>
      </c>
    </row>
    <row r="3540" spans="1:34" ht="16" x14ac:dyDescent="0.2">
      <c r="A3540" s="1">
        <v>3535</v>
      </c>
      <c r="B3540">
        <v>117946</v>
      </c>
      <c r="C3540">
        <v>1</v>
      </c>
      <c r="D3540" t="s">
        <v>16</v>
      </c>
      <c r="E3540" t="s">
        <v>452</v>
      </c>
      <c r="F3540">
        <v>1278</v>
      </c>
      <c r="G3540">
        <v>0.89363354037267084</v>
      </c>
      <c r="H3540">
        <v>22888.332047446642</v>
      </c>
      <c r="I3540">
        <v>1.178694835310657</v>
      </c>
      <c r="K3540" s="2" t="s">
        <v>979</v>
      </c>
      <c r="L3540" s="2">
        <f t="shared" ref="L3540" si="20346">IF(L3537&lt;=$L$1, 1,0)</f>
        <v>0</v>
      </c>
      <c r="M3540" s="2">
        <f t="shared" ref="M3540" si="20347">IF(M3537&lt;=$M$1, 1,0)</f>
        <v>1</v>
      </c>
      <c r="N3540" s="2">
        <f t="shared" ref="N3540" si="20348">IF(N3537&lt;=$N$1, 1,0)</f>
        <v>0</v>
      </c>
      <c r="O3540" s="2">
        <f t="shared" ref="O3540" si="20349">IF(O3537&lt;=$O$1, 1,0)</f>
        <v>0</v>
      </c>
      <c r="X3540" s="5" t="s">
        <v>979</v>
      </c>
      <c r="Y3540" s="5">
        <f t="shared" ref="Y3540" ca="1" si="20350">IF(L3537&lt;=$Y$1, 1,0)</f>
        <v>0</v>
      </c>
      <c r="Z3540" s="5">
        <f t="shared" ref="Z3540" ca="1" si="20351">IF(M3537&lt;=$Z$1, 1,0)</f>
        <v>0</v>
      </c>
      <c r="AA3540" s="5">
        <f t="shared" ref="AA3540" ca="1" si="20352">IF(N3537&lt;=$AA$1, 1,0)</f>
        <v>0</v>
      </c>
      <c r="AB3540" s="5">
        <f t="shared" ref="AB3540" ca="1" si="20353">IF(O3537&lt;=$AB$1, 1,0)</f>
        <v>0</v>
      </c>
      <c r="AC3540" s="5"/>
      <c r="AD3540" s="5" t="s">
        <v>1953</v>
      </c>
      <c r="AE3540" s="5"/>
      <c r="AF3540" s="5"/>
      <c r="AG3540" s="5"/>
      <c r="AH3540" s="5">
        <f t="shared" ref="AH3540" ca="1" si="20354">AE3539+AF3539+AG3539+AH3539</f>
        <v>0</v>
      </c>
    </row>
    <row r="3541" spans="1:34" ht="16" x14ac:dyDescent="0.2">
      <c r="A3541" s="1">
        <v>3536</v>
      </c>
      <c r="B3541">
        <v>146719</v>
      </c>
      <c r="C3541">
        <v>8</v>
      </c>
      <c r="D3541" t="s">
        <v>8</v>
      </c>
      <c r="E3541" t="s">
        <v>453</v>
      </c>
      <c r="F3541">
        <v>2630</v>
      </c>
      <c r="G3541">
        <v>0.85451263537906141</v>
      </c>
      <c r="H3541">
        <v>24477.632260231279</v>
      </c>
      <c r="I3541">
        <v>1.225051019184781</v>
      </c>
      <c r="K3541" s="2" t="s">
        <v>972</v>
      </c>
      <c r="L3541" s="4">
        <f t="shared" ref="L3541" si="20355" xml:space="preserve"> (F3541 - F3548) / F3548</f>
        <v>0.31303045431852222</v>
      </c>
      <c r="M3541" s="4">
        <f t="shared" ref="M3541" si="20356" xml:space="preserve"> (G3541 - G3548) / G3548</f>
        <v>-1.8760952346140336E-2</v>
      </c>
      <c r="N3541" s="4">
        <f t="shared" ref="N3541" si="20357" xml:space="preserve"> (H3541 - H3548) / H3548</f>
        <v>0.42471072682088457</v>
      </c>
      <c r="O3541" s="4">
        <f t="shared" ref="O3541" si="20358" xml:space="preserve"> (I3541 - I3548) / I3548</f>
        <v>0.34557199140917738</v>
      </c>
      <c r="X3541" s="5"/>
      <c r="Y3541" s="6"/>
      <c r="Z3541" s="5"/>
      <c r="AA3541" s="5"/>
      <c r="AB3541" s="5"/>
      <c r="AC3541" s="5"/>
      <c r="AD3541" s="5"/>
      <c r="AE3541" s="5"/>
      <c r="AF3541" s="5"/>
      <c r="AG3541" s="5"/>
      <c r="AH3541" s="5"/>
    </row>
    <row r="3542" spans="1:34" ht="16" x14ac:dyDescent="0.2">
      <c r="A3542" s="1">
        <v>3537</v>
      </c>
      <c r="B3542">
        <v>146719</v>
      </c>
      <c r="C3542">
        <v>7</v>
      </c>
      <c r="D3542" t="s">
        <v>10</v>
      </c>
      <c r="E3542" t="s">
        <v>453</v>
      </c>
      <c r="F3542">
        <v>2770</v>
      </c>
      <c r="G3542">
        <v>0.85148888051262717</v>
      </c>
      <c r="H3542">
        <v>22952.73862361606</v>
      </c>
      <c r="I3542">
        <v>1.1598166197773041</v>
      </c>
      <c r="K3542" s="2" t="s">
        <v>973</v>
      </c>
      <c r="L3542" s="2">
        <f t="shared" ref="L3542" si="20359" xml:space="preserve"> SLOPE(F3541:F3548, $C3541:$C3548)</f>
        <v>83.738095238095241</v>
      </c>
      <c r="M3542" s="2">
        <f t="shared" ref="M3542" si="20360" xml:space="preserve"> SLOPE(G3541:G3548, $C3541:$C3548)</f>
        <v>-3.0534030467592138E-3</v>
      </c>
      <c r="N3542" s="2">
        <f t="shared" ref="N3542" si="20361" xml:space="preserve"> SLOPE(H3541:H3548, $C3541:$C3548)</f>
        <v>931.99601908500608</v>
      </c>
      <c r="O3542" s="2">
        <f t="shared" ref="O3542" si="20362" xml:space="preserve"> SLOPE(I3541:I3548, $C3541:$C3548)</f>
        <v>3.8660670379292869E-2</v>
      </c>
      <c r="X3542" s="5"/>
      <c r="Y3542" s="6"/>
      <c r="Z3542" s="5"/>
      <c r="AA3542" s="5"/>
      <c r="AB3542" s="5"/>
      <c r="AC3542" s="5"/>
      <c r="AD3542" s="5"/>
      <c r="AE3542" s="5"/>
      <c r="AF3542" s="5"/>
      <c r="AG3542" s="5"/>
      <c r="AH3542" s="5"/>
    </row>
    <row r="3543" spans="1:34" ht="16" x14ac:dyDescent="0.2">
      <c r="A3543" s="1">
        <v>3538</v>
      </c>
      <c r="B3543">
        <v>146719</v>
      </c>
      <c r="C3543">
        <v>6</v>
      </c>
      <c r="D3543" t="s">
        <v>11</v>
      </c>
      <c r="E3543" t="s">
        <v>453</v>
      </c>
      <c r="F3543">
        <v>2654</v>
      </c>
      <c r="G3543">
        <v>0.83174360930942393</v>
      </c>
      <c r="H3543">
        <v>22252.248968956781</v>
      </c>
      <c r="I3543">
        <v>1.101261206383561</v>
      </c>
      <c r="K3543" s="2" t="s">
        <v>974</v>
      </c>
      <c r="L3543" s="2">
        <f t="shared" ref="L3543" si="20363" xml:space="preserve"> INTERCEPT(F3541:F3548,$C3541:$C3548)</f>
        <v>2102.6785714285716</v>
      </c>
      <c r="M3543" s="2">
        <f t="shared" ref="M3543" si="20364" xml:space="preserve"> INTERCEPT(G3541:G3548,$C3541:$C3548)</f>
        <v>0.86489094495926611</v>
      </c>
      <c r="N3543" s="2">
        <f t="shared" ref="N3543" si="20365" xml:space="preserve"> INTERCEPT(H3541:H3548,$C3541:$C3548)</f>
        <v>17129.451989661618</v>
      </c>
      <c r="O3543" s="2">
        <f t="shared" ref="O3543" si="20366" xml:space="preserve"> INTERCEPT(I3541:I3548,$C3541:$C3548)</f>
        <v>0.88588397931075713</v>
      </c>
      <c r="X3543" s="5"/>
      <c r="Y3543" s="6"/>
      <c r="Z3543" s="5"/>
      <c r="AA3543" s="5"/>
      <c r="AB3543" s="5"/>
      <c r="AC3543" s="5"/>
      <c r="AD3543" s="5"/>
      <c r="AE3543" s="5"/>
      <c r="AF3543" s="5"/>
      <c r="AG3543" s="5"/>
      <c r="AH3543" s="5"/>
    </row>
    <row r="3544" spans="1:34" ht="16" x14ac:dyDescent="0.2">
      <c r="A3544" s="1">
        <v>3539</v>
      </c>
      <c r="B3544">
        <v>146719</v>
      </c>
      <c r="C3544">
        <v>5</v>
      </c>
      <c r="D3544" t="s">
        <v>12</v>
      </c>
      <c r="E3544" t="s">
        <v>453</v>
      </c>
      <c r="F3544">
        <v>2622</v>
      </c>
      <c r="G3544">
        <v>0.82328767123287672</v>
      </c>
      <c r="H3544">
        <v>21824.98344475494</v>
      </c>
      <c r="I3544">
        <v>1.009448200507822</v>
      </c>
      <c r="K3544" s="2" t="s">
        <v>1424</v>
      </c>
      <c r="L3544" s="2">
        <f t="shared" ref="L3544:O3544" si="20367" xml:space="preserve"> L3543 + (11*L3542)</f>
        <v>3023.7976190476193</v>
      </c>
      <c r="M3544" s="2">
        <f t="shared" si="20367"/>
        <v>0.83130351144491477</v>
      </c>
      <c r="N3544" s="2">
        <f t="shared" si="20367"/>
        <v>27381.408199596684</v>
      </c>
      <c r="O3544" s="2">
        <f t="shared" si="20367"/>
        <v>1.3111513534829786</v>
      </c>
      <c r="X3544" s="5"/>
      <c r="Y3544" s="6"/>
      <c r="Z3544" s="5"/>
      <c r="AA3544" s="5"/>
      <c r="AB3544" s="5"/>
      <c r="AC3544" s="5"/>
      <c r="AD3544" s="5"/>
      <c r="AE3544" s="5"/>
      <c r="AF3544" s="5"/>
      <c r="AG3544" s="5"/>
      <c r="AH3544" s="5"/>
    </row>
    <row r="3545" spans="1:34" ht="16" x14ac:dyDescent="0.2">
      <c r="A3545" s="1">
        <v>3540</v>
      </c>
      <c r="B3545">
        <v>146719</v>
      </c>
      <c r="C3545">
        <v>4</v>
      </c>
      <c r="D3545" t="s">
        <v>13</v>
      </c>
      <c r="E3545" t="s">
        <v>453</v>
      </c>
      <c r="F3545">
        <v>2353</v>
      </c>
      <c r="G3545">
        <v>0.86101398601398604</v>
      </c>
      <c r="H3545">
        <v>23441.587313158059</v>
      </c>
      <c r="I3545">
        <v>1.041373998697648</v>
      </c>
      <c r="K3545" s="2" t="s">
        <v>976</v>
      </c>
      <c r="L3545" s="2">
        <f t="shared" ref="L3545" si="20368" xml:space="preserve"> (L3544 - F3548) / F3548</f>
        <v>0.50963435798682943</v>
      </c>
      <c r="M3545" s="2">
        <f t="shared" ref="M3545" si="20369" xml:space="preserve"> (M3544 - G3548) / G3548</f>
        <v>-4.5412048799407002E-2</v>
      </c>
      <c r="N3545" s="2">
        <f t="shared" ref="N3545" si="20370" xml:space="preserve"> (N3544 - H3548) / H3548</f>
        <v>0.59372383581426202</v>
      </c>
      <c r="O3545" s="2">
        <f t="shared" ref="O3545" si="20371" xml:space="preserve"> (O3544 - I3548) / I3548</f>
        <v>0.44014290843083553</v>
      </c>
      <c r="X3545" s="5"/>
      <c r="Y3545" s="6"/>
      <c r="Z3545" s="5"/>
      <c r="AA3545" s="5"/>
      <c r="AB3545" s="5"/>
      <c r="AC3545" s="5"/>
      <c r="AD3545" s="5"/>
      <c r="AE3545" s="5"/>
      <c r="AF3545" s="5"/>
      <c r="AG3545" s="5"/>
      <c r="AH3545" s="5"/>
    </row>
    <row r="3546" spans="1:34" ht="16" x14ac:dyDescent="0.2">
      <c r="A3546" s="1">
        <v>3541</v>
      </c>
      <c r="B3546">
        <v>146719</v>
      </c>
      <c r="C3546">
        <v>3</v>
      </c>
      <c r="D3546" t="s">
        <v>14</v>
      </c>
      <c r="E3546" t="s">
        <v>453</v>
      </c>
      <c r="F3546">
        <v>2292</v>
      </c>
      <c r="G3546">
        <v>0.86223468161794148</v>
      </c>
      <c r="H3546">
        <v>19796.68026829157</v>
      </c>
      <c r="I3546">
        <v>1.06579285808173</v>
      </c>
      <c r="K3546" s="2" t="s">
        <v>977</v>
      </c>
      <c r="L3546" s="2">
        <f t="shared" ref="L3546" si="20372">IF(L3541&lt;=$L$1,1,0)</f>
        <v>0</v>
      </c>
      <c r="M3546" s="2">
        <f t="shared" ref="M3546" si="20373">IF(M3541&lt;=$M$1,1,0)</f>
        <v>1</v>
      </c>
      <c r="N3546" s="2">
        <f t="shared" ref="N3546" si="20374">IF(N3541&lt;=$N$1,1,0)</f>
        <v>0</v>
      </c>
      <c r="O3546" s="2">
        <f t="shared" ref="O3546" si="20375">IF(O3541&lt;=$O$1,1,0)</f>
        <v>0</v>
      </c>
      <c r="X3546" s="5" t="s">
        <v>977</v>
      </c>
      <c r="Y3546" s="5">
        <f t="shared" ref="Y3546" ca="1" si="20376">IF(L3541&lt;=$Y$1,1,0)</f>
        <v>0</v>
      </c>
      <c r="Z3546" s="5">
        <f t="shared" ref="Z3546" ca="1" si="20377">IF(M3541&lt;=$Z$1,1,0)</f>
        <v>0</v>
      </c>
      <c r="AA3546" s="5">
        <f t="shared" ref="AA3546" ca="1" si="20378">IF(N3541&lt;=$AA$1,1,0)</f>
        <v>0</v>
      </c>
      <c r="AB3546" s="5">
        <f t="shared" ref="AB3546" ca="1" si="20379">IF(O3541&lt;=$AB$1,1,0)</f>
        <v>0</v>
      </c>
      <c r="AC3546" s="5"/>
      <c r="AD3546" s="5"/>
      <c r="AE3546" s="5"/>
      <c r="AF3546" s="5"/>
      <c r="AG3546" s="5"/>
      <c r="AH3546" s="5"/>
    </row>
    <row r="3547" spans="1:34" ht="16" x14ac:dyDescent="0.2">
      <c r="A3547" s="1">
        <v>3542</v>
      </c>
      <c r="B3547">
        <v>146719</v>
      </c>
      <c r="C3547">
        <v>2</v>
      </c>
      <c r="D3547" t="s">
        <v>15</v>
      </c>
      <c r="E3547" t="s">
        <v>453</v>
      </c>
      <c r="F3547">
        <v>2512</v>
      </c>
      <c r="G3547">
        <v>0.85407296351824091</v>
      </c>
      <c r="H3547">
        <v>18660.82825363001</v>
      </c>
      <c r="I3547">
        <v>0.96568064525960884</v>
      </c>
      <c r="K3547" s="2" t="s">
        <v>978</v>
      </c>
      <c r="L3547" s="2">
        <f t="shared" ref="L3547" si="20380">IF(L3541&lt;=$L$2, 1, 0)</f>
        <v>0</v>
      </c>
      <c r="M3547" s="2">
        <f t="shared" ref="M3547" si="20381">IF(M3541&lt;=$M$2, 1, 0)</f>
        <v>1</v>
      </c>
      <c r="N3547" s="2">
        <f t="shared" ref="N3547" si="20382">IF(N3541&lt;=$N$2, 1, 0)</f>
        <v>0</v>
      </c>
      <c r="O3547" s="2">
        <f t="shared" ref="O3547" si="20383">IF(O3541&lt;=$O$2, 1, 0)</f>
        <v>0</v>
      </c>
      <c r="X3547" s="5" t="s">
        <v>978</v>
      </c>
      <c r="Y3547" s="5">
        <f t="shared" ref="Y3547" ca="1" si="20384">IF(L3541&lt;=$Y$2, 1, 0)</f>
        <v>0</v>
      </c>
      <c r="Z3547" s="5">
        <f t="shared" ref="Z3547" ca="1" si="20385">IF(M3541&lt;=$Z$2, 1, 0)</f>
        <v>0</v>
      </c>
      <c r="AA3547" s="5">
        <f t="shared" ref="AA3547" ca="1" si="20386">IF(N3541&lt;=$AA$2, 1, 0)</f>
        <v>0</v>
      </c>
      <c r="AB3547" s="5">
        <f t="shared" ref="AB3547" ca="1" si="20387">IF(O3541&lt;=$AB$2, 1, 0)</f>
        <v>0</v>
      </c>
      <c r="AC3547" s="5"/>
      <c r="AD3547" s="5" t="s">
        <v>1952</v>
      </c>
      <c r="AE3547" s="5">
        <f t="shared" ref="AE3547" ca="1" si="20388" xml:space="preserve"> Y3546+Y3547+Y3548</f>
        <v>0</v>
      </c>
      <c r="AF3547" s="5">
        <f t="shared" ref="AF3547" ca="1" si="20389">Z3546+Z3547+Z3548</f>
        <v>0</v>
      </c>
      <c r="AG3547" s="5">
        <f t="shared" ref="AG3547" ca="1" si="20390">AA3546+AA3547+AA3548</f>
        <v>0</v>
      </c>
      <c r="AH3547" s="5">
        <f t="shared" ref="AH3547" ca="1" si="20391">AB3546+AB3547+AB3548</f>
        <v>0</v>
      </c>
    </row>
    <row r="3548" spans="1:34" ht="16" x14ac:dyDescent="0.2">
      <c r="A3548" s="1">
        <v>3543</v>
      </c>
      <c r="B3548">
        <v>146719</v>
      </c>
      <c r="C3548">
        <v>1</v>
      </c>
      <c r="D3548" t="s">
        <v>16</v>
      </c>
      <c r="E3548" t="s">
        <v>453</v>
      </c>
      <c r="F3548">
        <v>2003</v>
      </c>
      <c r="G3548">
        <v>0.87085062240663902</v>
      </c>
      <c r="H3548">
        <v>17180.773471714459</v>
      </c>
      <c r="I3548">
        <v>0.91043142024814416</v>
      </c>
      <c r="K3548" s="2" t="s">
        <v>979</v>
      </c>
      <c r="L3548" s="2">
        <f t="shared" ref="L3548" si="20392">IF(L3545&lt;=$L$1, 1,0)</f>
        <v>0</v>
      </c>
      <c r="M3548" s="2">
        <f t="shared" ref="M3548" si="20393">IF(M3545&lt;=$M$1, 1,0)</f>
        <v>1</v>
      </c>
      <c r="N3548" s="2">
        <f t="shared" ref="N3548" si="20394">IF(N3545&lt;=$N$1, 1,0)</f>
        <v>0</v>
      </c>
      <c r="O3548" s="2">
        <f t="shared" ref="O3548" si="20395">IF(O3545&lt;=$O$1, 1,0)</f>
        <v>0</v>
      </c>
      <c r="X3548" s="5" t="s">
        <v>979</v>
      </c>
      <c r="Y3548" s="5">
        <f t="shared" ref="Y3548" ca="1" si="20396">IF(L3545&lt;=$Y$1, 1,0)</f>
        <v>0</v>
      </c>
      <c r="Z3548" s="5">
        <f t="shared" ref="Z3548" ca="1" si="20397">IF(M3545&lt;=$Z$1, 1,0)</f>
        <v>0</v>
      </c>
      <c r="AA3548" s="5">
        <f t="shared" ref="AA3548" ca="1" si="20398">IF(N3545&lt;=$AA$1, 1,0)</f>
        <v>0</v>
      </c>
      <c r="AB3548" s="5">
        <f t="shared" ref="AB3548" ca="1" si="20399">IF(O3545&lt;=$AB$1, 1,0)</f>
        <v>0</v>
      </c>
      <c r="AC3548" s="5"/>
      <c r="AD3548" s="5" t="s">
        <v>1953</v>
      </c>
      <c r="AE3548" s="5"/>
      <c r="AF3548" s="5"/>
      <c r="AG3548" s="5"/>
      <c r="AH3548" s="5">
        <f t="shared" ref="AH3548" ca="1" si="20400">AE3547+AF3547+AG3547+AH3547</f>
        <v>0</v>
      </c>
    </row>
    <row r="3549" spans="1:34" ht="16" x14ac:dyDescent="0.2">
      <c r="A3549" s="1">
        <v>3544</v>
      </c>
      <c r="B3549">
        <v>163046</v>
      </c>
      <c r="C3549">
        <v>8</v>
      </c>
      <c r="D3549" t="s">
        <v>8</v>
      </c>
      <c r="E3549" t="s">
        <v>454</v>
      </c>
      <c r="F3549">
        <v>1081</v>
      </c>
      <c r="G3549">
        <v>0.8837863167760075</v>
      </c>
      <c r="H3549">
        <v>22294.218895816219</v>
      </c>
      <c r="I3549">
        <v>1.1071752817067171</v>
      </c>
      <c r="K3549" s="2" t="s">
        <v>972</v>
      </c>
      <c r="L3549" s="4">
        <f t="shared" ref="L3549" si="20401" xml:space="preserve"> (F3549 - F3556) / F3556</f>
        <v>8.3955223880597014E-3</v>
      </c>
      <c r="M3549" s="4">
        <f t="shared" ref="M3549" si="20402" xml:space="preserve"> (G3549 - G3556) / G3556</f>
        <v>7.0834493613717228E-3</v>
      </c>
      <c r="N3549" s="4">
        <f t="shared" ref="N3549" si="20403" xml:space="preserve"> (H3549 - H3556) / H3556</f>
        <v>-5.4646084404249812E-2</v>
      </c>
      <c r="O3549" s="4">
        <f t="shared" ref="O3549" si="20404" xml:space="preserve"> (I3549 - I3556) / I3556</f>
        <v>0.24253371972505111</v>
      </c>
      <c r="X3549" s="5"/>
      <c r="Y3549" s="6"/>
      <c r="Z3549" s="5"/>
      <c r="AA3549" s="5"/>
      <c r="AB3549" s="5"/>
      <c r="AC3549" s="5"/>
      <c r="AD3549" s="5"/>
      <c r="AE3549" s="5"/>
      <c r="AF3549" s="5"/>
      <c r="AG3549" s="5"/>
      <c r="AH3549" s="5"/>
    </row>
    <row r="3550" spans="1:34" ht="16" x14ac:dyDescent="0.2">
      <c r="A3550" s="1">
        <v>3545</v>
      </c>
      <c r="B3550">
        <v>163046</v>
      </c>
      <c r="C3550">
        <v>7</v>
      </c>
      <c r="D3550" t="s">
        <v>10</v>
      </c>
      <c r="E3550" t="s">
        <v>454</v>
      </c>
      <c r="F3550">
        <v>1069</v>
      </c>
      <c r="G3550">
        <v>0.87757100881488737</v>
      </c>
      <c r="H3550">
        <v>24077.684986631171</v>
      </c>
      <c r="I3550">
        <v>1.121414999692381</v>
      </c>
      <c r="K3550" s="2" t="s">
        <v>973</v>
      </c>
      <c r="L3550" s="2">
        <f t="shared" ref="L3550" si="20405" xml:space="preserve"> SLOPE(F3549:F3556, $C3549:$C3556)</f>
        <v>-4.2619047619047619</v>
      </c>
      <c r="M3550" s="2">
        <f t="shared" ref="M3550" si="20406" xml:space="preserve"> SLOPE(G3549:G3556, $C3549:$C3556)</f>
        <v>2.3548509746893064E-5</v>
      </c>
      <c r="N3550" s="2">
        <f t="shared" ref="N3550" si="20407" xml:space="preserve"> SLOPE(H3549:H3556, $C3549:$C3556)</f>
        <v>-15.80474615123326</v>
      </c>
      <c r="O3550" s="2">
        <f t="shared" ref="O3550" si="20408" xml:space="preserve"> SLOPE(I3549:I3556, $C3549:$C3556)</f>
        <v>2.6496907672416425E-2</v>
      </c>
      <c r="X3550" s="5"/>
      <c r="Y3550" s="6"/>
      <c r="Z3550" s="5"/>
      <c r="AA3550" s="5"/>
      <c r="AB3550" s="5"/>
      <c r="AC3550" s="5"/>
      <c r="AD3550" s="5"/>
      <c r="AE3550" s="5"/>
      <c r="AF3550" s="5"/>
      <c r="AG3550" s="5"/>
      <c r="AH3550" s="5"/>
    </row>
    <row r="3551" spans="1:34" ht="16" x14ac:dyDescent="0.2">
      <c r="A3551" s="1">
        <v>3546</v>
      </c>
      <c r="B3551">
        <v>163046</v>
      </c>
      <c r="C3551">
        <v>6</v>
      </c>
      <c r="D3551" t="s">
        <v>11</v>
      </c>
      <c r="E3551" t="s">
        <v>454</v>
      </c>
      <c r="F3551">
        <v>1021</v>
      </c>
      <c r="G3551">
        <v>0.84537968892955173</v>
      </c>
      <c r="H3551">
        <v>25233.028156199409</v>
      </c>
      <c r="I3551">
        <v>1.0423779167142839</v>
      </c>
      <c r="K3551" s="2" t="s">
        <v>974</v>
      </c>
      <c r="L3551" s="2">
        <f t="shared" ref="L3551" si="20409" xml:space="preserve"> INTERCEPT(F3549:F3556,$C3549:$C3556)</f>
        <v>1094.6785714285713</v>
      </c>
      <c r="M3551" s="2">
        <f t="shared" ref="M3551" si="20410" xml:space="preserve"> INTERCEPT(G3549:G3556,$C3549:$C3556)</f>
        <v>0.86747701271471434</v>
      </c>
      <c r="N3551" s="2">
        <f t="shared" ref="N3551" si="20411" xml:space="preserve"> INTERCEPT(H3549:H3556,$C3549:$C3556)</f>
        <v>23596.890480109894</v>
      </c>
      <c r="O3551" s="2">
        <f t="shared" ref="O3551" si="20412" xml:space="preserve"> INTERCEPT(I3549:I3556,$C3549:$C3556)</f>
        <v>0.90272271805019233</v>
      </c>
      <c r="X3551" s="5"/>
      <c r="Y3551" s="6"/>
      <c r="Z3551" s="5"/>
      <c r="AA3551" s="5"/>
      <c r="AB3551" s="5"/>
      <c r="AC3551" s="5"/>
      <c r="AD3551" s="5"/>
      <c r="AE3551" s="5"/>
      <c r="AF3551" s="5"/>
      <c r="AG3551" s="5"/>
      <c r="AH3551" s="5"/>
    </row>
    <row r="3552" spans="1:34" ht="16" x14ac:dyDescent="0.2">
      <c r="A3552" s="1">
        <v>3547</v>
      </c>
      <c r="B3552">
        <v>163046</v>
      </c>
      <c r="C3552">
        <v>5</v>
      </c>
      <c r="D3552" t="s">
        <v>12</v>
      </c>
      <c r="E3552" t="s">
        <v>454</v>
      </c>
      <c r="F3552">
        <v>1095</v>
      </c>
      <c r="G3552">
        <v>0.85755813953488369</v>
      </c>
      <c r="H3552">
        <v>22901.871959519111</v>
      </c>
      <c r="I3552">
        <v>0.96911377334370274</v>
      </c>
      <c r="K3552" s="2" t="s">
        <v>1425</v>
      </c>
      <c r="L3552" s="2">
        <f t="shared" ref="L3552:O3552" si="20413" xml:space="preserve"> L3551 + (11*L3550)</f>
        <v>1047.797619047619</v>
      </c>
      <c r="M3552" s="2">
        <f t="shared" si="20413"/>
        <v>0.86773604632193013</v>
      </c>
      <c r="N3552" s="2">
        <f t="shared" si="20413"/>
        <v>23423.038272446327</v>
      </c>
      <c r="O3552" s="2">
        <f t="shared" si="20413"/>
        <v>1.194188702446773</v>
      </c>
      <c r="X3552" s="5"/>
      <c r="Y3552" s="6"/>
      <c r="Z3552" s="5"/>
      <c r="AA3552" s="5"/>
      <c r="AB3552" s="5"/>
      <c r="AC3552" s="5"/>
      <c r="AD3552" s="5"/>
      <c r="AE3552" s="5"/>
      <c r="AF3552" s="5"/>
      <c r="AG3552" s="5"/>
      <c r="AH3552" s="5"/>
    </row>
    <row r="3553" spans="1:34" ht="16" x14ac:dyDescent="0.2">
      <c r="A3553" s="1">
        <v>3548</v>
      </c>
      <c r="B3553">
        <v>163046</v>
      </c>
      <c r="C3553">
        <v>4</v>
      </c>
      <c r="D3553" t="s">
        <v>13</v>
      </c>
      <c r="E3553" t="s">
        <v>454</v>
      </c>
      <c r="F3553">
        <v>1033</v>
      </c>
      <c r="G3553">
        <v>0.85978835978835977</v>
      </c>
      <c r="H3553">
        <v>22682.257935477519</v>
      </c>
      <c r="I3553">
        <v>1.0425077736190951</v>
      </c>
      <c r="K3553" s="2" t="s">
        <v>976</v>
      </c>
      <c r="L3553" s="2">
        <f t="shared" ref="L3553" si="20414" xml:space="preserve"> (L3552 - F3556) / F3556</f>
        <v>-2.2576847903340452E-2</v>
      </c>
      <c r="M3553" s="2">
        <f t="shared" ref="M3553" si="20415" xml:space="preserve"> (M3552 - G3556) / G3556</f>
        <v>-1.120599620397735E-2</v>
      </c>
      <c r="N3553" s="2">
        <f t="shared" ref="N3553" si="20416" xml:space="preserve"> (N3552 - H3556) / H3556</f>
        <v>-6.7801410991947366E-3</v>
      </c>
      <c r="O3553" s="2">
        <f t="shared" ref="O3553" si="20417" xml:space="preserve"> (O3552 - I3556) / I3556</f>
        <v>0.34018502311350773</v>
      </c>
      <c r="X3553" s="5"/>
      <c r="Y3553" s="6"/>
      <c r="Z3553" s="5"/>
      <c r="AA3553" s="5"/>
      <c r="AB3553" s="5"/>
      <c r="AC3553" s="5"/>
      <c r="AD3553" s="5"/>
      <c r="AE3553" s="5"/>
      <c r="AF3553" s="5"/>
      <c r="AG3553" s="5"/>
      <c r="AH3553" s="5"/>
    </row>
    <row r="3554" spans="1:34" ht="16" x14ac:dyDescent="0.2">
      <c r="A3554" s="1">
        <v>3549</v>
      </c>
      <c r="B3554">
        <v>163046</v>
      </c>
      <c r="C3554">
        <v>3</v>
      </c>
      <c r="D3554" t="s">
        <v>14</v>
      </c>
      <c r="E3554" t="s">
        <v>454</v>
      </c>
      <c r="F3554">
        <v>1137</v>
      </c>
      <c r="G3554">
        <v>0.86587591240875916</v>
      </c>
      <c r="H3554">
        <v>24278.534319637351</v>
      </c>
      <c r="I3554">
        <v>1.0311135145736641</v>
      </c>
      <c r="K3554" s="2" t="s">
        <v>977</v>
      </c>
      <c r="L3554" s="2">
        <f t="shared" ref="L3554" si="20418">IF(L3549&lt;=$L$1,1,0)</f>
        <v>1</v>
      </c>
      <c r="M3554" s="2">
        <f t="shared" ref="M3554" si="20419">IF(M3549&lt;=$M$1,1,0)</f>
        <v>1</v>
      </c>
      <c r="N3554" s="2">
        <f t="shared" ref="N3554" si="20420">IF(N3549&lt;=$N$1,1,0)</f>
        <v>0</v>
      </c>
      <c r="O3554" s="2">
        <f t="shared" ref="O3554" si="20421">IF(O3549&lt;=$O$1,1,0)</f>
        <v>0</v>
      </c>
      <c r="X3554" s="5" t="s">
        <v>977</v>
      </c>
      <c r="Y3554" s="5">
        <f t="shared" ref="Y3554" ca="1" si="20422">IF(L3549&lt;=$Y$1,1,0)</f>
        <v>0</v>
      </c>
      <c r="Z3554" s="5">
        <f t="shared" ref="Z3554" ca="1" si="20423">IF(M3549&lt;=$Z$1,1,0)</f>
        <v>0</v>
      </c>
      <c r="AA3554" s="5">
        <f t="shared" ref="AA3554" ca="1" si="20424">IF(N3549&lt;=$AA$1,1,0)</f>
        <v>1</v>
      </c>
      <c r="AB3554" s="5">
        <f t="shared" ref="AB3554" ca="1" si="20425">IF(O3549&lt;=$AB$1,1,0)</f>
        <v>0</v>
      </c>
      <c r="AC3554" s="5"/>
      <c r="AD3554" s="5"/>
      <c r="AE3554" s="5"/>
      <c r="AF3554" s="5"/>
      <c r="AG3554" s="5"/>
      <c r="AH3554" s="5"/>
    </row>
    <row r="3555" spans="1:34" ht="16" x14ac:dyDescent="0.2">
      <c r="A3555" s="1">
        <v>3550</v>
      </c>
      <c r="B3555">
        <v>163046</v>
      </c>
      <c r="C3555">
        <v>2</v>
      </c>
      <c r="D3555" t="s">
        <v>15</v>
      </c>
      <c r="E3555" t="s">
        <v>454</v>
      </c>
      <c r="F3555">
        <v>1096</v>
      </c>
      <c r="G3555">
        <v>0.87313432835820892</v>
      </c>
      <c r="H3555">
        <v>23155.62283438848</v>
      </c>
      <c r="I3555">
        <v>0.97090459731919476</v>
      </c>
      <c r="K3555" s="2" t="s">
        <v>978</v>
      </c>
      <c r="L3555" s="2">
        <f t="shared" ref="L3555" si="20426">IF(L3549&lt;=$L$2, 1, 0)</f>
        <v>1</v>
      </c>
      <c r="M3555" s="2">
        <f t="shared" ref="M3555" si="20427">IF(M3549&lt;=$M$2, 1, 0)</f>
        <v>1</v>
      </c>
      <c r="N3555" s="2">
        <f t="shared" ref="N3555" si="20428">IF(N3549&lt;=$N$2, 1, 0)</f>
        <v>0</v>
      </c>
      <c r="O3555" s="2">
        <f t="shared" ref="O3555" si="20429">IF(O3549&lt;=$O$2, 1, 0)</f>
        <v>0</v>
      </c>
      <c r="X3555" s="5" t="s">
        <v>978</v>
      </c>
      <c r="Y3555" s="5">
        <f t="shared" ref="Y3555" ca="1" si="20430">IF(L3549&lt;=$Y$2, 1, 0)</f>
        <v>0</v>
      </c>
      <c r="Z3555" s="5">
        <f t="shared" ref="Z3555" ca="1" si="20431">IF(M3549&lt;=$Z$2, 1, 0)</f>
        <v>0</v>
      </c>
      <c r="AA3555" s="5">
        <f t="shared" ref="AA3555" ca="1" si="20432">IF(N3549&lt;=$AA$2, 1, 0)</f>
        <v>0</v>
      </c>
      <c r="AB3555" s="5">
        <f t="shared" ref="AB3555" ca="1" si="20433">IF(O3549&lt;=$AB$2, 1, 0)</f>
        <v>0</v>
      </c>
      <c r="AC3555" s="5"/>
      <c r="AD3555" s="5" t="s">
        <v>1952</v>
      </c>
      <c r="AE3555" s="5">
        <f t="shared" ref="AE3555" ca="1" si="20434" xml:space="preserve"> Y3554+Y3555+Y3556</f>
        <v>0</v>
      </c>
      <c r="AF3555" s="5">
        <f t="shared" ref="AF3555" ca="1" si="20435">Z3554+Z3555+Z3556</f>
        <v>0</v>
      </c>
      <c r="AG3555" s="5">
        <f t="shared" ref="AG3555" ca="1" si="20436">AA3554+AA3555+AA3556</f>
        <v>2</v>
      </c>
      <c r="AH3555" s="5">
        <f t="shared" ref="AH3555" ca="1" si="20437">AB3554+AB3555+AB3556</f>
        <v>0</v>
      </c>
    </row>
    <row r="3556" spans="1:34" ht="16" x14ac:dyDescent="0.2">
      <c r="A3556" s="1">
        <v>3551</v>
      </c>
      <c r="B3556">
        <v>163046</v>
      </c>
      <c r="C3556">
        <v>1</v>
      </c>
      <c r="D3556" t="s">
        <v>16</v>
      </c>
      <c r="E3556" t="s">
        <v>454</v>
      </c>
      <c r="F3556">
        <v>1072</v>
      </c>
      <c r="G3556">
        <v>0.8775700934579439</v>
      </c>
      <c r="H3556">
        <v>23582.933891765479</v>
      </c>
      <c r="I3556">
        <v>0.89106256363949121</v>
      </c>
      <c r="K3556" s="2" t="s">
        <v>979</v>
      </c>
      <c r="L3556" s="2">
        <f t="shared" ref="L3556" si="20438">IF(L3553&lt;=$L$1, 1,0)</f>
        <v>1</v>
      </c>
      <c r="M3556" s="2">
        <f t="shared" ref="M3556" si="20439">IF(M3553&lt;=$M$1, 1,0)</f>
        <v>1</v>
      </c>
      <c r="N3556" s="2">
        <f t="shared" ref="N3556" si="20440">IF(N3553&lt;=$N$1, 1,0)</f>
        <v>0</v>
      </c>
      <c r="O3556" s="2">
        <f t="shared" ref="O3556" si="20441">IF(O3553&lt;=$O$1, 1,0)</f>
        <v>0</v>
      </c>
      <c r="X3556" s="5" t="s">
        <v>979</v>
      </c>
      <c r="Y3556" s="5">
        <f t="shared" ref="Y3556" ca="1" si="20442">IF(L3553&lt;=$Y$1, 1,0)</f>
        <v>0</v>
      </c>
      <c r="Z3556" s="5">
        <f t="shared" ref="Z3556" ca="1" si="20443">IF(M3553&lt;=$Z$1, 1,0)</f>
        <v>0</v>
      </c>
      <c r="AA3556" s="5">
        <f t="shared" ref="AA3556" ca="1" si="20444">IF(N3553&lt;=$AA$1, 1,0)</f>
        <v>1</v>
      </c>
      <c r="AB3556" s="5">
        <f t="shared" ref="AB3556" ca="1" si="20445">IF(O3553&lt;=$AB$1, 1,0)</f>
        <v>0</v>
      </c>
      <c r="AC3556" s="5"/>
      <c r="AD3556" s="5" t="s">
        <v>1953</v>
      </c>
      <c r="AE3556" s="5"/>
      <c r="AF3556" s="5"/>
      <c r="AG3556" s="5"/>
      <c r="AH3556" s="5">
        <f t="shared" ref="AH3556" ca="1" si="20446">AE3555+AF3555+AG3555+AH3555</f>
        <v>2</v>
      </c>
    </row>
    <row r="3557" spans="1:34" ht="16" x14ac:dyDescent="0.2">
      <c r="A3557" s="1">
        <v>3552</v>
      </c>
      <c r="B3557">
        <v>159656</v>
      </c>
      <c r="C3557">
        <v>8</v>
      </c>
      <c r="D3557" t="s">
        <v>8</v>
      </c>
      <c r="E3557" t="s">
        <v>455</v>
      </c>
      <c r="F3557">
        <v>830</v>
      </c>
      <c r="G3557">
        <v>0.78255208333333337</v>
      </c>
      <c r="H3557">
        <v>13251.377582830441</v>
      </c>
      <c r="I3557">
        <v>2.1909813954415842</v>
      </c>
      <c r="K3557" s="2" t="s">
        <v>972</v>
      </c>
      <c r="L3557" s="4">
        <f t="shared" ref="L3557" si="20447" xml:space="preserve"> (F3557 - F3564) / F3564</f>
        <v>-4.8165137614678902E-2</v>
      </c>
      <c r="M3557" s="4">
        <f t="shared" ref="M3557" si="20448" xml:space="preserve"> (G3557 - G3564) / G3564</f>
        <v>6.8699903948065771E-2</v>
      </c>
      <c r="N3557" s="4">
        <f t="shared" ref="N3557" si="20449" xml:space="preserve"> (H3557 - H3564) / H3564</f>
        <v>-2.446979595042623E-2</v>
      </c>
      <c r="O3557" s="4">
        <f t="shared" ref="O3557" si="20450" xml:space="preserve"> (I3557 - I3564) / I3564</f>
        <v>0.13784054769213408</v>
      </c>
      <c r="X3557" s="5"/>
      <c r="Y3557" s="6"/>
      <c r="Z3557" s="5"/>
      <c r="AA3557" s="5"/>
      <c r="AB3557" s="5"/>
      <c r="AC3557" s="5"/>
      <c r="AD3557" s="5"/>
      <c r="AE3557" s="5"/>
      <c r="AF3557" s="5"/>
      <c r="AG3557" s="5"/>
      <c r="AH3557" s="5"/>
    </row>
    <row r="3558" spans="1:34" ht="16" x14ac:dyDescent="0.2">
      <c r="A3558" s="1">
        <v>3553</v>
      </c>
      <c r="B3558">
        <v>159656</v>
      </c>
      <c r="C3558">
        <v>7</v>
      </c>
      <c r="D3558" t="s">
        <v>10</v>
      </c>
      <c r="E3558" t="s">
        <v>455</v>
      </c>
      <c r="F3558">
        <v>789</v>
      </c>
      <c r="G3558">
        <v>0.84769038701622967</v>
      </c>
      <c r="H3558">
        <v>14576.141804451379</v>
      </c>
      <c r="I3558">
        <v>2.1073028363488588</v>
      </c>
      <c r="K3558" s="2" t="s">
        <v>973</v>
      </c>
      <c r="L3558" s="2">
        <f t="shared" ref="L3558" si="20451" xml:space="preserve"> SLOPE(F3557:F3564, $C3557:$C3564)</f>
        <v>12.44047619047619</v>
      </c>
      <c r="M3558" s="2">
        <f t="shared" ref="M3558" si="20452" xml:space="preserve"> SLOPE(G3557:G3564, $C3557:$C3564)</f>
        <v>7.1206064294163426E-3</v>
      </c>
      <c r="N3558" s="2">
        <f t="shared" ref="N3558" si="20453" xml:space="preserve"> SLOPE(H3557:H3564, $C3557:$C3564)</f>
        <v>-135.4027046006087</v>
      </c>
      <c r="O3558" s="2">
        <f t="shared" ref="O3558" si="20454" xml:space="preserve"> SLOPE(I3557:I3564, $C3557:$C3564)</f>
        <v>1.4016232698749695E-2</v>
      </c>
      <c r="X3558" s="5"/>
      <c r="Y3558" s="6"/>
      <c r="Z3558" s="5"/>
      <c r="AA3558" s="5"/>
      <c r="AB3558" s="5"/>
      <c r="AC3558" s="5"/>
      <c r="AD3558" s="5"/>
      <c r="AE3558" s="5"/>
      <c r="AF3558" s="5"/>
      <c r="AG3558" s="5"/>
      <c r="AH3558" s="5"/>
    </row>
    <row r="3559" spans="1:34" ht="16" x14ac:dyDescent="0.2">
      <c r="A3559" s="1">
        <v>3554</v>
      </c>
      <c r="B3559">
        <v>159656</v>
      </c>
      <c r="C3559">
        <v>6</v>
      </c>
      <c r="D3559" t="s">
        <v>11</v>
      </c>
      <c r="E3559" t="s">
        <v>455</v>
      </c>
      <c r="F3559">
        <v>803</v>
      </c>
      <c r="G3559">
        <v>0.79738562091503273</v>
      </c>
      <c r="H3559">
        <v>13197.43743268586</v>
      </c>
      <c r="I3559">
        <v>1.945065051214121</v>
      </c>
      <c r="K3559" s="2" t="s">
        <v>974</v>
      </c>
      <c r="L3559" s="2">
        <f t="shared" ref="L3559" si="20455" xml:space="preserve"> INTERCEPT(F3557:F3564,$C3557:$C3564)</f>
        <v>670.64285714285711</v>
      </c>
      <c r="M3559" s="2">
        <f t="shared" ref="M3559" si="20456" xml:space="preserve"> INTERCEPT(G3557:G3564,$C3557:$C3564)</f>
        <v>0.75791533320671423</v>
      </c>
      <c r="N3559" s="2">
        <f t="shared" ref="N3559" si="20457" xml:space="preserve"> INTERCEPT(H3557:H3564,$C3557:$C3564)</f>
        <v>14682.21916102184</v>
      </c>
      <c r="O3559" s="2">
        <f t="shared" ref="O3559" si="20458" xml:space="preserve"> INTERCEPT(I3557:I3564,$C3557:$C3564)</f>
        <v>2.0314686699912947</v>
      </c>
      <c r="X3559" s="5"/>
      <c r="Y3559" s="6"/>
      <c r="Z3559" s="5"/>
      <c r="AA3559" s="5"/>
      <c r="AB3559" s="5"/>
      <c r="AC3559" s="5"/>
      <c r="AD3559" s="5"/>
      <c r="AE3559" s="5"/>
      <c r="AF3559" s="5"/>
      <c r="AG3559" s="5"/>
      <c r="AH3559" s="5"/>
    </row>
    <row r="3560" spans="1:34" ht="16" x14ac:dyDescent="0.2">
      <c r="A3560" s="1">
        <v>3555</v>
      </c>
      <c r="B3560">
        <v>159656</v>
      </c>
      <c r="C3560">
        <v>5</v>
      </c>
      <c r="D3560" t="s">
        <v>12</v>
      </c>
      <c r="E3560" t="s">
        <v>455</v>
      </c>
      <c r="F3560">
        <v>615</v>
      </c>
      <c r="G3560">
        <v>0.79059180576631261</v>
      </c>
      <c r="H3560">
        <v>13981.70234731665</v>
      </c>
      <c r="I3560">
        <v>2.0787331888637079</v>
      </c>
      <c r="K3560" s="2" t="s">
        <v>1426</v>
      </c>
      <c r="L3560" s="2">
        <f t="shared" ref="L3560:O3560" si="20459" xml:space="preserve"> L3559 + (11*L3558)</f>
        <v>807.48809523809518</v>
      </c>
      <c r="M3560" s="2">
        <f t="shared" si="20459"/>
        <v>0.83624200393029402</v>
      </c>
      <c r="N3560" s="2">
        <f t="shared" si="20459"/>
        <v>13192.789410415144</v>
      </c>
      <c r="O3560" s="2">
        <f t="shared" si="20459"/>
        <v>2.1856472296775413</v>
      </c>
      <c r="X3560" s="5"/>
      <c r="Y3560" s="6"/>
      <c r="Z3560" s="5"/>
      <c r="AA3560" s="5"/>
      <c r="AB3560" s="5"/>
      <c r="AC3560" s="5"/>
      <c r="AD3560" s="5"/>
      <c r="AE3560" s="5"/>
      <c r="AF3560" s="5"/>
      <c r="AG3560" s="5"/>
      <c r="AH3560" s="5"/>
    </row>
    <row r="3561" spans="1:34" ht="16" x14ac:dyDescent="0.2">
      <c r="A3561" s="1">
        <v>3556</v>
      </c>
      <c r="B3561">
        <v>159656</v>
      </c>
      <c r="C3561">
        <v>4</v>
      </c>
      <c r="D3561" t="s">
        <v>13</v>
      </c>
      <c r="E3561" t="s">
        <v>455</v>
      </c>
      <c r="F3561">
        <v>665</v>
      </c>
      <c r="G3561">
        <v>0.77011494252873558</v>
      </c>
      <c r="H3561">
        <v>13302.70127225121</v>
      </c>
      <c r="I3561">
        <v>2.2334853329506661</v>
      </c>
      <c r="K3561" s="2" t="s">
        <v>976</v>
      </c>
      <c r="L3561" s="2">
        <f t="shared" ref="L3561" si="20460" xml:space="preserve"> (L3560 - F3564) / F3564</f>
        <v>-7.3981542158147728E-2</v>
      </c>
      <c r="M3561" s="2">
        <f t="shared" ref="M3561" si="20461" xml:space="preserve"> (M3560 - G3564) / G3564</f>
        <v>0.14202206896044922</v>
      </c>
      <c r="N3561" s="2">
        <f t="shared" ref="N3561" si="20462" xml:space="preserve"> (N3560 - H3564) / H3564</f>
        <v>-2.8782897092849355E-2</v>
      </c>
      <c r="O3561" s="2">
        <f t="shared" ref="O3561" si="20463" xml:space="preserve"> (O3560 - I3564) / I3564</f>
        <v>0.13507035981784776</v>
      </c>
      <c r="X3561" s="5"/>
      <c r="Y3561" s="6"/>
      <c r="Z3561" s="5"/>
      <c r="AA3561" s="5"/>
      <c r="AB3561" s="5"/>
      <c r="AC3561" s="5"/>
      <c r="AD3561" s="5"/>
      <c r="AE3561" s="5"/>
      <c r="AF3561" s="5"/>
      <c r="AG3561" s="5"/>
      <c r="AH3561" s="5"/>
    </row>
    <row r="3562" spans="1:34" ht="16" x14ac:dyDescent="0.2">
      <c r="A3562" s="1">
        <v>3557</v>
      </c>
      <c r="B3562">
        <v>159656</v>
      </c>
      <c r="C3562">
        <v>3</v>
      </c>
      <c r="D3562" t="s">
        <v>14</v>
      </c>
      <c r="E3562" t="s">
        <v>455</v>
      </c>
      <c r="F3562">
        <v>615</v>
      </c>
      <c r="G3562">
        <v>0.79516129032258065</v>
      </c>
      <c r="H3562">
        <v>15625.762031235099</v>
      </c>
      <c r="I3562">
        <v>2.2392441353802681</v>
      </c>
      <c r="K3562" s="2" t="s">
        <v>977</v>
      </c>
      <c r="L3562" s="2">
        <f t="shared" ref="L3562" si="20464">IF(L3557&lt;=$L$1,1,0)</f>
        <v>1</v>
      </c>
      <c r="M3562" s="2">
        <f t="shared" ref="M3562" si="20465">IF(M3557&lt;=$M$1,1,0)</f>
        <v>1</v>
      </c>
      <c r="N3562" s="2">
        <f t="shared" ref="N3562" si="20466">IF(N3557&lt;=$N$1,1,0)</f>
        <v>0</v>
      </c>
      <c r="O3562" s="2">
        <f t="shared" ref="O3562" si="20467">IF(O3557&lt;=$O$1,1,0)</f>
        <v>0</v>
      </c>
      <c r="X3562" s="5" t="s">
        <v>977</v>
      </c>
      <c r="Y3562" s="5">
        <f t="shared" ref="Y3562" ca="1" si="20468">IF(L3557&lt;=$Y$1,1,0)</f>
        <v>0</v>
      </c>
      <c r="Z3562" s="5">
        <f t="shared" ref="Z3562" ca="1" si="20469">IF(M3557&lt;=$Z$1,1,0)</f>
        <v>0</v>
      </c>
      <c r="AA3562" s="5">
        <f t="shared" ref="AA3562" ca="1" si="20470">IF(N3557&lt;=$AA$1,1,0)</f>
        <v>1</v>
      </c>
      <c r="AB3562" s="5">
        <f t="shared" ref="AB3562" ca="1" si="20471">IF(O3557&lt;=$AB$1,1,0)</f>
        <v>0</v>
      </c>
      <c r="AC3562" s="5"/>
      <c r="AD3562" s="5"/>
      <c r="AE3562" s="5"/>
      <c r="AF3562" s="5"/>
      <c r="AG3562" s="5"/>
      <c r="AH3562" s="5"/>
    </row>
    <row r="3563" spans="1:34" ht="16" x14ac:dyDescent="0.2">
      <c r="A3563" s="1">
        <v>3558</v>
      </c>
      <c r="B3563">
        <v>159656</v>
      </c>
      <c r="C3563">
        <v>2</v>
      </c>
      <c r="D3563" t="s">
        <v>15</v>
      </c>
      <c r="E3563" t="s">
        <v>455</v>
      </c>
      <c r="F3563">
        <v>624</v>
      </c>
      <c r="G3563">
        <v>0.80392156862745101</v>
      </c>
      <c r="H3563">
        <v>15064.363797268181</v>
      </c>
      <c r="I3563">
        <v>2.0359607858239821</v>
      </c>
      <c r="K3563" s="2" t="s">
        <v>978</v>
      </c>
      <c r="L3563" s="2">
        <f t="shared" ref="L3563" si="20472">IF(L3557&lt;=$L$2, 1, 0)</f>
        <v>1</v>
      </c>
      <c r="M3563" s="2">
        <f t="shared" ref="M3563" si="20473">IF(M3557&lt;=$M$2, 1, 0)</f>
        <v>1</v>
      </c>
      <c r="N3563" s="2">
        <f t="shared" ref="N3563" si="20474">IF(N3557&lt;=$N$2, 1, 0)</f>
        <v>0</v>
      </c>
      <c r="O3563" s="2">
        <f t="shared" ref="O3563" si="20475">IF(O3557&lt;=$O$2, 1, 0)</f>
        <v>0</v>
      </c>
      <c r="X3563" s="5" t="s">
        <v>978</v>
      </c>
      <c r="Y3563" s="5">
        <f t="shared" ref="Y3563" ca="1" si="20476">IF(L3557&lt;=$Y$2, 1, 0)</f>
        <v>0</v>
      </c>
      <c r="Z3563" s="5">
        <f t="shared" ref="Z3563" ca="1" si="20477">IF(M3557&lt;=$Z$2, 1, 0)</f>
        <v>0</v>
      </c>
      <c r="AA3563" s="5">
        <f t="shared" ref="AA3563" ca="1" si="20478">IF(N3557&lt;=$AA$2, 1, 0)</f>
        <v>0</v>
      </c>
      <c r="AB3563" s="5">
        <f t="shared" ref="AB3563" ca="1" si="20479">IF(O3557&lt;=$AB$2, 1, 0)</f>
        <v>0</v>
      </c>
      <c r="AC3563" s="5"/>
      <c r="AD3563" s="5" t="s">
        <v>1952</v>
      </c>
      <c r="AE3563" s="5">
        <f t="shared" ref="AE3563" ca="1" si="20480" xml:space="preserve"> Y3562+Y3563+Y3564</f>
        <v>0</v>
      </c>
      <c r="AF3563" s="5">
        <f t="shared" ref="AF3563" ca="1" si="20481">Z3562+Z3563+Z3564</f>
        <v>0</v>
      </c>
      <c r="AG3563" s="5">
        <f t="shared" ref="AG3563" ca="1" si="20482">AA3562+AA3563+AA3564</f>
        <v>2</v>
      </c>
      <c r="AH3563" s="5">
        <f t="shared" ref="AH3563" ca="1" si="20483">AB3562+AB3563+AB3564</f>
        <v>0</v>
      </c>
    </row>
    <row r="3564" spans="1:34" ht="16" x14ac:dyDescent="0.2">
      <c r="A3564" s="1">
        <v>3559</v>
      </c>
      <c r="B3564">
        <v>159656</v>
      </c>
      <c r="C3564">
        <v>1</v>
      </c>
      <c r="D3564" t="s">
        <v>16</v>
      </c>
      <c r="E3564" t="s">
        <v>455</v>
      </c>
      <c r="F3564">
        <v>872</v>
      </c>
      <c r="G3564">
        <v>0.73224679860302677</v>
      </c>
      <c r="H3564">
        <v>13583.76965451399</v>
      </c>
      <c r="I3564">
        <v>1.925561011062157</v>
      </c>
      <c r="K3564" s="2" t="s">
        <v>979</v>
      </c>
      <c r="L3564" s="2">
        <f t="shared" ref="L3564" si="20484">IF(L3561&lt;=$L$1, 1,0)</f>
        <v>1</v>
      </c>
      <c r="M3564" s="2">
        <f t="shared" ref="M3564" si="20485">IF(M3561&lt;=$M$1, 1,0)</f>
        <v>1</v>
      </c>
      <c r="N3564" s="2">
        <f t="shared" ref="N3564" si="20486">IF(N3561&lt;=$N$1, 1,0)</f>
        <v>0</v>
      </c>
      <c r="O3564" s="2">
        <f t="shared" ref="O3564" si="20487">IF(O3561&lt;=$O$1, 1,0)</f>
        <v>0</v>
      </c>
      <c r="X3564" s="5" t="s">
        <v>979</v>
      </c>
      <c r="Y3564" s="5">
        <f t="shared" ref="Y3564" ca="1" si="20488">IF(L3561&lt;=$Y$1, 1,0)</f>
        <v>0</v>
      </c>
      <c r="Z3564" s="5">
        <f t="shared" ref="Z3564" ca="1" si="20489">IF(M3561&lt;=$Z$1, 1,0)</f>
        <v>0</v>
      </c>
      <c r="AA3564" s="5">
        <f t="shared" ref="AA3564" ca="1" si="20490">IF(N3561&lt;=$AA$1, 1,0)</f>
        <v>1</v>
      </c>
      <c r="AB3564" s="5">
        <f t="shared" ref="AB3564" ca="1" si="20491">IF(O3561&lt;=$AB$1, 1,0)</f>
        <v>0</v>
      </c>
      <c r="AC3564" s="5"/>
      <c r="AD3564" s="5" t="s">
        <v>1953</v>
      </c>
      <c r="AE3564" s="5"/>
      <c r="AF3564" s="5"/>
      <c r="AG3564" s="5"/>
      <c r="AH3564" s="5">
        <f t="shared" ref="AH3564" ca="1" si="20492">AE3563+AF3563+AG3563+AH3563</f>
        <v>2</v>
      </c>
    </row>
    <row r="3565" spans="1:34" ht="16" x14ac:dyDescent="0.2">
      <c r="A3565" s="1">
        <v>3560</v>
      </c>
      <c r="B3565">
        <v>226383</v>
      </c>
      <c r="C3565">
        <v>8</v>
      </c>
      <c r="D3565" t="s">
        <v>8</v>
      </c>
      <c r="E3565" t="s">
        <v>456</v>
      </c>
      <c r="F3565">
        <v>282</v>
      </c>
      <c r="G3565">
        <v>0.70989761092150172</v>
      </c>
      <c r="H3565">
        <v>14541.90653621435</v>
      </c>
      <c r="I3565">
        <v>0.55840617605456921</v>
      </c>
      <c r="K3565" s="2" t="s">
        <v>972</v>
      </c>
      <c r="L3565" s="4">
        <f t="shared" ref="L3565" si="20493" xml:space="preserve"> (F3565 - F3572) / F3572</f>
        <v>-0.10191082802547771</v>
      </c>
      <c r="M3565" s="4">
        <f t="shared" ref="M3565" si="20494" xml:space="preserve"> (G3565 - G3572) / G3572</f>
        <v>8.8509670079635949E-2</v>
      </c>
      <c r="N3565" s="4">
        <f t="shared" ref="N3565" si="20495" xml:space="preserve"> (H3565 - H3572) / H3572</f>
        <v>0.32186146680969502</v>
      </c>
      <c r="O3565" s="4">
        <f t="shared" ref="O3565" si="20496" xml:space="preserve"> (I3565 - I3572) / I3572</f>
        <v>0.13158883398944268</v>
      </c>
      <c r="X3565" s="5"/>
      <c r="Y3565" s="6"/>
      <c r="Z3565" s="5"/>
      <c r="AA3565" s="5"/>
      <c r="AB3565" s="5"/>
      <c r="AC3565" s="5"/>
      <c r="AD3565" s="5"/>
      <c r="AE3565" s="5"/>
      <c r="AF3565" s="5"/>
      <c r="AG3565" s="5"/>
      <c r="AH3565" s="5"/>
    </row>
    <row r="3566" spans="1:34" ht="16" x14ac:dyDescent="0.2">
      <c r="A3566" s="1">
        <v>3561</v>
      </c>
      <c r="B3566">
        <v>226383</v>
      </c>
      <c r="C3566">
        <v>7</v>
      </c>
      <c r="D3566" t="s">
        <v>10</v>
      </c>
      <c r="E3566" t="s">
        <v>456</v>
      </c>
      <c r="F3566">
        <v>294</v>
      </c>
      <c r="G3566">
        <v>0.69255663430420711</v>
      </c>
      <c r="H3566">
        <v>14300.655910006681</v>
      </c>
      <c r="I3566">
        <v>0.61935992748913171</v>
      </c>
      <c r="K3566" s="2" t="s">
        <v>973</v>
      </c>
      <c r="L3566" s="2">
        <f t="shared" ref="L3566" si="20497" xml:space="preserve"> SLOPE(F3565:F3572, $C3565:$C3572)</f>
        <v>1.8333333333333333</v>
      </c>
      <c r="M3566" s="2">
        <f t="shared" ref="M3566" si="20498" xml:space="preserve"> SLOPE(G3565:G3572, $C3565:$C3572)</f>
        <v>2.5313283593410099E-3</v>
      </c>
      <c r="N3566" s="2">
        <f t="shared" ref="N3566" si="20499" xml:space="preserve"> SLOPE(H3565:H3572, $C3565:$C3572)</f>
        <v>518.69654021433644</v>
      </c>
      <c r="O3566" s="2">
        <f t="shared" ref="O3566" si="20500" xml:space="preserve"> SLOPE(I3565:I3572, $C3565:$C3572)</f>
        <v>1.8525442693916164E-2</v>
      </c>
      <c r="X3566" s="5"/>
      <c r="Y3566" s="6"/>
      <c r="Z3566" s="5"/>
      <c r="AA3566" s="5"/>
      <c r="AB3566" s="5"/>
      <c r="AC3566" s="5"/>
      <c r="AD3566" s="5"/>
      <c r="AE3566" s="5"/>
      <c r="AF3566" s="5"/>
      <c r="AG3566" s="5"/>
      <c r="AH3566" s="5"/>
    </row>
    <row r="3567" spans="1:34" ht="16" x14ac:dyDescent="0.2">
      <c r="A3567" s="1">
        <v>3562</v>
      </c>
      <c r="B3567">
        <v>226383</v>
      </c>
      <c r="C3567">
        <v>6</v>
      </c>
      <c r="D3567" t="s">
        <v>11</v>
      </c>
      <c r="E3567" t="s">
        <v>456</v>
      </c>
      <c r="F3567">
        <v>310</v>
      </c>
      <c r="G3567">
        <v>0.6875</v>
      </c>
      <c r="H3567">
        <v>14003.492597650569</v>
      </c>
      <c r="I3567">
        <v>0.5945282343324384</v>
      </c>
      <c r="K3567" s="2" t="s">
        <v>974</v>
      </c>
      <c r="L3567" s="2">
        <f t="shared" ref="L3567" si="20501" xml:space="preserve"> INTERCEPT(F3565:F3572,$C3565:$C3572)</f>
        <v>281</v>
      </c>
      <c r="M3567" s="2">
        <f t="shared" ref="M3567" si="20502" xml:space="preserve"> INTERCEPT(G3565:G3572,$C3565:$C3572)</f>
        <v>0.68146321075773286</v>
      </c>
      <c r="N3567" s="2">
        <f t="shared" ref="N3567" si="20503" xml:space="preserve"> INTERCEPT(H3565:H3572,$C3565:$C3572)</f>
        <v>10520.580516354397</v>
      </c>
      <c r="O3567" s="2">
        <f t="shared" ref="O3567" si="20504" xml:space="preserve"> INTERCEPT(I3565:I3572,$C3565:$C3572)</f>
        <v>0.44548499308267842</v>
      </c>
      <c r="X3567" s="5"/>
      <c r="Y3567" s="6"/>
      <c r="Z3567" s="5"/>
      <c r="AA3567" s="5"/>
      <c r="AB3567" s="5"/>
      <c r="AC3567" s="5"/>
      <c r="AD3567" s="5"/>
      <c r="AE3567" s="5"/>
      <c r="AF3567" s="5"/>
      <c r="AG3567" s="5"/>
      <c r="AH3567" s="5"/>
    </row>
    <row r="3568" spans="1:34" ht="16" x14ac:dyDescent="0.2">
      <c r="A3568" s="1">
        <v>3563</v>
      </c>
      <c r="B3568">
        <v>226383</v>
      </c>
      <c r="C3568">
        <v>5</v>
      </c>
      <c r="D3568" t="s">
        <v>12</v>
      </c>
      <c r="E3568" t="s">
        <v>456</v>
      </c>
      <c r="F3568">
        <v>320</v>
      </c>
      <c r="G3568">
        <v>0.65454545454545454</v>
      </c>
      <c r="H3568">
        <v>12701.67724020995</v>
      </c>
      <c r="I3568">
        <v>0.49696353730866177</v>
      </c>
      <c r="K3568" s="2" t="s">
        <v>1427</v>
      </c>
      <c r="L3568" s="2">
        <f t="shared" ref="L3568:O3568" si="20505" xml:space="preserve"> L3567 + (11*L3566)</f>
        <v>301.16666666666669</v>
      </c>
      <c r="M3568" s="2">
        <f t="shared" si="20505"/>
        <v>0.70930782271048398</v>
      </c>
      <c r="N3568" s="2">
        <f t="shared" si="20505"/>
        <v>16226.242458712099</v>
      </c>
      <c r="O3568" s="2">
        <f t="shared" si="20505"/>
        <v>0.64926486271575623</v>
      </c>
      <c r="X3568" s="5"/>
      <c r="Y3568" s="6"/>
      <c r="Z3568" s="5"/>
      <c r="AA3568" s="5"/>
      <c r="AB3568" s="5"/>
      <c r="AC3568" s="5"/>
      <c r="AD3568" s="5"/>
      <c r="AE3568" s="5"/>
      <c r="AF3568" s="5"/>
      <c r="AG3568" s="5"/>
      <c r="AH3568" s="5"/>
    </row>
    <row r="3569" spans="1:34" ht="16" x14ac:dyDescent="0.2">
      <c r="A3569" s="1">
        <v>3564</v>
      </c>
      <c r="B3569">
        <v>226383</v>
      </c>
      <c r="C3569">
        <v>4</v>
      </c>
      <c r="D3569" t="s">
        <v>13</v>
      </c>
      <c r="E3569" t="s">
        <v>456</v>
      </c>
      <c r="F3569">
        <v>275</v>
      </c>
      <c r="G3569">
        <v>0.73106060606060608</v>
      </c>
      <c r="H3569">
        <v>12431.54734209981</v>
      </c>
      <c r="I3569">
        <v>0.50857876250713285</v>
      </c>
      <c r="K3569" s="2" t="s">
        <v>976</v>
      </c>
      <c r="L3569" s="2">
        <f t="shared" ref="L3569" si="20506" xml:space="preserve"> (L3568 - F3572) / F3572</f>
        <v>-4.0870488322717564E-2</v>
      </c>
      <c r="M3569" s="2">
        <f t="shared" ref="M3569" si="20507" xml:space="preserve"> (M3568 - G3572) / G3572</f>
        <v>8.7605328156075427E-2</v>
      </c>
      <c r="N3569" s="2">
        <f t="shared" ref="N3569" si="20508" xml:space="preserve"> (N3568 - H3572) / H3572</f>
        <v>0.4749678526586541</v>
      </c>
      <c r="O3569" s="2">
        <f t="shared" ref="O3569" si="20509" xml:space="preserve"> (O3568 - I3572) / I3572</f>
        <v>0.3157104997331564</v>
      </c>
      <c r="X3569" s="5"/>
      <c r="Y3569" s="6"/>
      <c r="Z3569" s="5"/>
      <c r="AA3569" s="5"/>
      <c r="AB3569" s="5"/>
      <c r="AC3569" s="5"/>
      <c r="AD3569" s="5"/>
      <c r="AE3569" s="5"/>
      <c r="AF3569" s="5"/>
      <c r="AG3569" s="5"/>
      <c r="AH3569" s="5"/>
    </row>
    <row r="3570" spans="1:34" ht="16" x14ac:dyDescent="0.2">
      <c r="A3570" s="1">
        <v>3565</v>
      </c>
      <c r="B3570">
        <v>226383</v>
      </c>
      <c r="C3570">
        <v>3</v>
      </c>
      <c r="D3570" t="s">
        <v>14</v>
      </c>
      <c r="E3570" t="s">
        <v>456</v>
      </c>
      <c r="F3570">
        <v>264</v>
      </c>
      <c r="G3570">
        <v>0.71764705882352942</v>
      </c>
      <c r="H3570">
        <v>12143.82018398766</v>
      </c>
      <c r="I3570">
        <v>0.51513144309572778</v>
      </c>
      <c r="K3570" s="2" t="s">
        <v>977</v>
      </c>
      <c r="L3570" s="2">
        <f t="shared" ref="L3570" si="20510">IF(L3565&lt;=$L$1,1,0)</f>
        <v>1</v>
      </c>
      <c r="M3570" s="2">
        <f t="shared" ref="M3570" si="20511">IF(M3565&lt;=$M$1,1,0)</f>
        <v>1</v>
      </c>
      <c r="N3570" s="2">
        <f t="shared" ref="N3570" si="20512">IF(N3565&lt;=$N$1,1,0)</f>
        <v>0</v>
      </c>
      <c r="O3570" s="2">
        <f t="shared" ref="O3570" si="20513">IF(O3565&lt;=$O$1,1,0)</f>
        <v>0</v>
      </c>
      <c r="X3570" s="5" t="s">
        <v>977</v>
      </c>
      <c r="Y3570" s="5">
        <f t="shared" ref="Y3570" ca="1" si="20514">IF(L3565&lt;=$Y$1,1,0)</f>
        <v>0</v>
      </c>
      <c r="Z3570" s="5">
        <f t="shared" ref="Z3570" ca="1" si="20515">IF(M3565&lt;=$Z$1,1,0)</f>
        <v>0</v>
      </c>
      <c r="AA3570" s="5">
        <f t="shared" ref="AA3570" ca="1" si="20516">IF(N3565&lt;=$AA$1,1,0)</f>
        <v>0</v>
      </c>
      <c r="AB3570" s="5">
        <f t="shared" ref="AB3570" ca="1" si="20517">IF(O3565&lt;=$AB$1,1,0)</f>
        <v>0</v>
      </c>
      <c r="AC3570" s="5"/>
      <c r="AD3570" s="5"/>
      <c r="AE3570" s="5"/>
      <c r="AF3570" s="5"/>
      <c r="AG3570" s="5"/>
      <c r="AH3570" s="5"/>
    </row>
    <row r="3571" spans="1:34" ht="16" x14ac:dyDescent="0.2">
      <c r="A3571" s="1">
        <v>3566</v>
      </c>
      <c r="B3571">
        <v>226383</v>
      </c>
      <c r="C3571">
        <v>2</v>
      </c>
      <c r="D3571" t="s">
        <v>15</v>
      </c>
      <c r="E3571" t="s">
        <v>456</v>
      </c>
      <c r="F3571">
        <v>255</v>
      </c>
      <c r="G3571">
        <v>0.69745222929936301</v>
      </c>
      <c r="H3571">
        <v>11713.53765702368</v>
      </c>
      <c r="I3571">
        <v>0.44435688696644532</v>
      </c>
      <c r="K3571" s="2" t="s">
        <v>978</v>
      </c>
      <c r="L3571" s="2">
        <f t="shared" ref="L3571" si="20518">IF(L3565&lt;=$L$2, 1, 0)</f>
        <v>1</v>
      </c>
      <c r="M3571" s="2">
        <f t="shared" ref="M3571" si="20519">IF(M3565&lt;=$M$2, 1, 0)</f>
        <v>1</v>
      </c>
      <c r="N3571" s="2">
        <f t="shared" ref="N3571" si="20520">IF(N3565&lt;=$N$2, 1, 0)</f>
        <v>0</v>
      </c>
      <c r="O3571" s="2">
        <f t="shared" ref="O3571" si="20521">IF(O3565&lt;=$O$2, 1, 0)</f>
        <v>0</v>
      </c>
      <c r="X3571" s="5" t="s">
        <v>978</v>
      </c>
      <c r="Y3571" s="5">
        <f t="shared" ref="Y3571" ca="1" si="20522">IF(L3565&lt;=$Y$2, 1, 0)</f>
        <v>0</v>
      </c>
      <c r="Z3571" s="5">
        <f t="shared" ref="Z3571" ca="1" si="20523">IF(M3565&lt;=$Z$2, 1, 0)</f>
        <v>0</v>
      </c>
      <c r="AA3571" s="5">
        <f t="shared" ref="AA3571" ca="1" si="20524">IF(N3565&lt;=$AA$2, 1, 0)</f>
        <v>0</v>
      </c>
      <c r="AB3571" s="5">
        <f t="shared" ref="AB3571" ca="1" si="20525">IF(O3565&lt;=$AB$2, 1, 0)</f>
        <v>0</v>
      </c>
      <c r="AC3571" s="5"/>
      <c r="AD3571" s="5" t="s">
        <v>1952</v>
      </c>
      <c r="AE3571" s="5">
        <f t="shared" ref="AE3571" ca="1" si="20526" xml:space="preserve"> Y3570+Y3571+Y3572</f>
        <v>0</v>
      </c>
      <c r="AF3571" s="5">
        <f t="shared" ref="AF3571" ca="1" si="20527">Z3570+Z3571+Z3572</f>
        <v>0</v>
      </c>
      <c r="AG3571" s="5">
        <f t="shared" ref="AG3571" ca="1" si="20528">AA3570+AA3571+AA3572</f>
        <v>0</v>
      </c>
      <c r="AH3571" s="5">
        <f t="shared" ref="AH3571" ca="1" si="20529">AB3570+AB3571+AB3572</f>
        <v>0</v>
      </c>
    </row>
    <row r="3572" spans="1:34" ht="16" x14ac:dyDescent="0.2">
      <c r="A3572" s="1">
        <v>3567</v>
      </c>
      <c r="B3572">
        <v>226383</v>
      </c>
      <c r="C3572">
        <v>1</v>
      </c>
      <c r="D3572" t="s">
        <v>16</v>
      </c>
      <c r="E3572" t="s">
        <v>456</v>
      </c>
      <c r="F3572">
        <v>314</v>
      </c>
      <c r="G3572">
        <v>0.65217391304347827</v>
      </c>
      <c r="H3572">
        <v>11001.082111358581</v>
      </c>
      <c r="I3572">
        <v>0.49347091388830278</v>
      </c>
      <c r="K3572" s="2" t="s">
        <v>979</v>
      </c>
      <c r="L3572" s="2">
        <f t="shared" ref="L3572" si="20530">IF(L3569&lt;=$L$1, 1,0)</f>
        <v>1</v>
      </c>
      <c r="M3572" s="2">
        <f t="shared" ref="M3572" si="20531">IF(M3569&lt;=$M$1, 1,0)</f>
        <v>1</v>
      </c>
      <c r="N3572" s="2">
        <f t="shared" ref="N3572" si="20532">IF(N3569&lt;=$N$1, 1,0)</f>
        <v>0</v>
      </c>
      <c r="O3572" s="2">
        <f t="shared" ref="O3572" si="20533">IF(O3569&lt;=$O$1, 1,0)</f>
        <v>0</v>
      </c>
      <c r="X3572" s="5" t="s">
        <v>979</v>
      </c>
      <c r="Y3572" s="5">
        <f t="shared" ref="Y3572" ca="1" si="20534">IF(L3569&lt;=$Y$1, 1,0)</f>
        <v>0</v>
      </c>
      <c r="Z3572" s="5">
        <f t="shared" ref="Z3572" ca="1" si="20535">IF(M3569&lt;=$Z$1, 1,0)</f>
        <v>0</v>
      </c>
      <c r="AA3572" s="5">
        <f t="shared" ref="AA3572" ca="1" si="20536">IF(N3569&lt;=$AA$1, 1,0)</f>
        <v>0</v>
      </c>
      <c r="AB3572" s="5">
        <f t="shared" ref="AB3572" ca="1" si="20537">IF(O3569&lt;=$AB$1, 1,0)</f>
        <v>0</v>
      </c>
      <c r="AC3572" s="5"/>
      <c r="AD3572" s="5" t="s">
        <v>1953</v>
      </c>
      <c r="AE3572" s="5"/>
      <c r="AF3572" s="5"/>
      <c r="AG3572" s="5"/>
      <c r="AH3572" s="5">
        <f t="shared" ref="AH3572" ca="1" si="20538">AE3571+AF3571+AG3571+AH3571</f>
        <v>0</v>
      </c>
    </row>
    <row r="3573" spans="1:34" ht="16" x14ac:dyDescent="0.2">
      <c r="A3573" s="1">
        <v>3568</v>
      </c>
      <c r="B3573">
        <v>153834</v>
      </c>
      <c r="C3573">
        <v>8</v>
      </c>
      <c r="D3573" t="s">
        <v>8</v>
      </c>
      <c r="E3573" t="s">
        <v>457</v>
      </c>
      <c r="F3573">
        <v>527</v>
      </c>
      <c r="G3573">
        <v>0.83935018050541521</v>
      </c>
      <c r="H3573">
        <v>13839.13850508108</v>
      </c>
      <c r="I3573">
        <v>2.191239961693789</v>
      </c>
      <c r="K3573" s="2" t="s">
        <v>972</v>
      </c>
      <c r="L3573" s="4">
        <f t="shared" ref="L3573" si="20539" xml:space="preserve"> (F3573 - F3580) / F3580</f>
        <v>-0.18294573643410852</v>
      </c>
      <c r="M3573" s="4">
        <f t="shared" ref="M3573" si="20540" xml:space="preserve"> (G3573 - G3580) / G3580</f>
        <v>-4.3140794223826606E-2</v>
      </c>
      <c r="N3573" s="4">
        <f t="shared" ref="N3573" si="20541" xml:space="preserve"> (H3573 - H3580) / H3580</f>
        <v>-2.2245735686798062E-2</v>
      </c>
      <c r="O3573" s="4">
        <f t="shared" ref="O3573" si="20542" xml:space="preserve"> (I3573 - I3580) / I3580</f>
        <v>0.44206663431580973</v>
      </c>
      <c r="X3573" s="5"/>
      <c r="Y3573" s="6"/>
      <c r="Z3573" s="5"/>
      <c r="AA3573" s="5"/>
      <c r="AB3573" s="5"/>
      <c r="AC3573" s="5"/>
      <c r="AD3573" s="5"/>
      <c r="AE3573" s="5"/>
      <c r="AF3573" s="5"/>
      <c r="AG3573" s="5"/>
      <c r="AH3573" s="5"/>
    </row>
    <row r="3574" spans="1:34" ht="16" x14ac:dyDescent="0.2">
      <c r="A3574" s="1">
        <v>3569</v>
      </c>
      <c r="B3574">
        <v>153834</v>
      </c>
      <c r="C3574">
        <v>7</v>
      </c>
      <c r="D3574" t="s">
        <v>10</v>
      </c>
      <c r="E3574" t="s">
        <v>457</v>
      </c>
      <c r="F3574">
        <v>554</v>
      </c>
      <c r="G3574">
        <v>0.84302325581395354</v>
      </c>
      <c r="H3574">
        <v>11928.633847895109</v>
      </c>
      <c r="I3574">
        <v>2.217656374199187</v>
      </c>
      <c r="K3574" s="2" t="s">
        <v>973</v>
      </c>
      <c r="L3574" s="2">
        <f t="shared" ref="L3574" si="20543" xml:space="preserve"> SLOPE(F3573:F3580, $C3573:$C3580)</f>
        <v>-16.976190476190474</v>
      </c>
      <c r="M3574" s="2">
        <f t="shared" ref="M3574" si="20544" xml:space="preserve"> SLOPE(G3573:G3580, $C3573:$C3580)</f>
        <v>-5.8601021700559319E-3</v>
      </c>
      <c r="N3574" s="2">
        <f t="shared" ref="N3574" si="20545" xml:space="preserve"> SLOPE(H3573:H3580, $C3573:$C3580)</f>
        <v>-249.52351359741689</v>
      </c>
      <c r="O3574" s="2">
        <f t="shared" ref="O3574" si="20546" xml:space="preserve"> SLOPE(I3573:I3580, $C3573:$C3580)</f>
        <v>9.2810688412089462E-2</v>
      </c>
      <c r="X3574" s="5"/>
      <c r="Y3574" s="6"/>
      <c r="Z3574" s="5"/>
      <c r="AA3574" s="5"/>
      <c r="AB3574" s="5"/>
      <c r="AC3574" s="5"/>
      <c r="AD3574" s="5"/>
      <c r="AE3574" s="5"/>
      <c r="AF3574" s="5"/>
      <c r="AG3574" s="5"/>
      <c r="AH3574" s="5"/>
    </row>
    <row r="3575" spans="1:34" ht="16" x14ac:dyDescent="0.2">
      <c r="A3575" s="1">
        <v>3570</v>
      </c>
      <c r="B3575">
        <v>153834</v>
      </c>
      <c r="C3575">
        <v>6</v>
      </c>
      <c r="D3575" t="s">
        <v>11</v>
      </c>
      <c r="E3575" t="s">
        <v>457</v>
      </c>
      <c r="F3575">
        <v>517</v>
      </c>
      <c r="G3575">
        <v>0.82499999999999996</v>
      </c>
      <c r="H3575">
        <v>13170.237470553429</v>
      </c>
      <c r="I3575">
        <v>2.0227144056556199</v>
      </c>
      <c r="K3575" s="2" t="s">
        <v>974</v>
      </c>
      <c r="L3575" s="2">
        <f t="shared" ref="L3575" si="20547" xml:space="preserve"> INTERCEPT(F3573:F3580,$C3573:$C3580)</f>
        <v>648.14285714285711</v>
      </c>
      <c r="M3575" s="2">
        <f t="shared" ref="M3575" si="20548" xml:space="preserve"> INTERCEPT(G3573:G3580,$C3573:$C3580)</f>
        <v>0.87591962477057406</v>
      </c>
      <c r="N3575" s="2">
        <f t="shared" ref="N3575" si="20549" xml:space="preserve"> INTERCEPT(H3573:H3580,$C3573:$C3580)</f>
        <v>15063.958891082584</v>
      </c>
      <c r="O3575" s="2">
        <f t="shared" ref="O3575" si="20550" xml:space="preserve"> INTERCEPT(I3573:I3580,$C3573:$C3580)</f>
        <v>1.4882236691685622</v>
      </c>
      <c r="X3575" s="5"/>
      <c r="Y3575" s="6"/>
      <c r="Z3575" s="5"/>
      <c r="AA3575" s="5"/>
      <c r="AB3575" s="5"/>
      <c r="AC3575" s="5"/>
      <c r="AD3575" s="5"/>
      <c r="AE3575" s="5"/>
      <c r="AF3575" s="5"/>
      <c r="AG3575" s="5"/>
      <c r="AH3575" s="5"/>
    </row>
    <row r="3576" spans="1:34" ht="16" x14ac:dyDescent="0.2">
      <c r="A3576" s="1">
        <v>3571</v>
      </c>
      <c r="B3576">
        <v>153834</v>
      </c>
      <c r="C3576">
        <v>5</v>
      </c>
      <c r="D3576" t="s">
        <v>12</v>
      </c>
      <c r="E3576" t="s">
        <v>457</v>
      </c>
      <c r="F3576">
        <v>520</v>
      </c>
      <c r="G3576">
        <v>0.841091492776886</v>
      </c>
      <c r="H3576">
        <v>14705.468566240719</v>
      </c>
      <c r="I3576">
        <v>1.901222076402121</v>
      </c>
      <c r="K3576" s="2" t="s">
        <v>1428</v>
      </c>
      <c r="L3576" s="2">
        <f t="shared" ref="L3576:O3576" si="20551" xml:space="preserve"> L3575 + (11*L3574)</f>
        <v>461.40476190476193</v>
      </c>
      <c r="M3576" s="2">
        <f t="shared" si="20551"/>
        <v>0.81145850089995886</v>
      </c>
      <c r="N3576" s="2">
        <f t="shared" si="20551"/>
        <v>12319.200241510998</v>
      </c>
      <c r="O3576" s="2">
        <f t="shared" si="20551"/>
        <v>2.5091412417015464</v>
      </c>
      <c r="X3576" s="5"/>
      <c r="Y3576" s="6"/>
      <c r="Z3576" s="5"/>
      <c r="AA3576" s="5"/>
      <c r="AB3576" s="5"/>
      <c r="AC3576" s="5"/>
      <c r="AD3576" s="5"/>
      <c r="AE3576" s="5"/>
      <c r="AF3576" s="5"/>
      <c r="AG3576" s="5"/>
      <c r="AH3576" s="5"/>
    </row>
    <row r="3577" spans="1:34" ht="16" x14ac:dyDescent="0.2">
      <c r="A3577" s="1">
        <v>3572</v>
      </c>
      <c r="B3577">
        <v>153834</v>
      </c>
      <c r="C3577">
        <v>4</v>
      </c>
      <c r="D3577" t="s">
        <v>13</v>
      </c>
      <c r="E3577" t="s">
        <v>457</v>
      </c>
      <c r="F3577">
        <v>624</v>
      </c>
      <c r="G3577">
        <v>0.84794275491949911</v>
      </c>
      <c r="H3577">
        <v>14244.990092988841</v>
      </c>
      <c r="I3577">
        <v>1.8331629288947859</v>
      </c>
      <c r="K3577" s="2" t="s">
        <v>976</v>
      </c>
      <c r="L3577" s="2">
        <f t="shared" ref="L3577" si="20552" xml:space="preserve"> (L3576 - F3580) / F3580</f>
        <v>-0.28464377999261714</v>
      </c>
      <c r="M3577" s="2">
        <f t="shared" ref="M3577" si="20553" xml:space="preserve"> (M3576 - G3580) / G3580</f>
        <v>-7.4937308974046851E-2</v>
      </c>
      <c r="N3577" s="2">
        <f t="shared" ref="N3577" si="20554" xml:space="preserve"> (N3576 - H3580) / H3580</f>
        <v>-0.12963147491852955</v>
      </c>
      <c r="O3577" s="2">
        <f t="shared" ref="O3577" si="20555" xml:space="preserve"> (O3576 - I3580) / I3580</f>
        <v>0.65127915184908469</v>
      </c>
      <c r="X3577" s="5"/>
      <c r="Y3577" s="6"/>
      <c r="Z3577" s="5"/>
      <c r="AA3577" s="5"/>
      <c r="AB3577" s="5"/>
      <c r="AC3577" s="5"/>
      <c r="AD3577" s="5"/>
      <c r="AE3577" s="5"/>
      <c r="AF3577" s="5"/>
      <c r="AG3577" s="5"/>
      <c r="AH3577" s="5"/>
    </row>
    <row r="3578" spans="1:34" ht="16" x14ac:dyDescent="0.2">
      <c r="A3578" s="1">
        <v>3573</v>
      </c>
      <c r="B3578">
        <v>153834</v>
      </c>
      <c r="C3578">
        <v>3</v>
      </c>
      <c r="D3578" t="s">
        <v>14</v>
      </c>
      <c r="E3578" t="s">
        <v>457</v>
      </c>
      <c r="F3578">
        <v>559</v>
      </c>
      <c r="G3578">
        <v>0.85167464114832536</v>
      </c>
      <c r="H3578">
        <v>14530.742743659601</v>
      </c>
      <c r="I3578">
        <v>1.838426571464395</v>
      </c>
      <c r="K3578" s="2" t="s">
        <v>977</v>
      </c>
      <c r="L3578" s="2">
        <f t="shared" ref="L3578" si="20556">IF(L3573&lt;=$L$1,1,0)</f>
        <v>1</v>
      </c>
      <c r="M3578" s="2">
        <f t="shared" ref="M3578" si="20557">IF(M3573&lt;=$M$1,1,0)</f>
        <v>1</v>
      </c>
      <c r="N3578" s="2">
        <f t="shared" ref="N3578" si="20558">IF(N3573&lt;=$N$1,1,0)</f>
        <v>0</v>
      </c>
      <c r="O3578" s="2">
        <f t="shared" ref="O3578" si="20559">IF(O3573&lt;=$O$1,1,0)</f>
        <v>0</v>
      </c>
      <c r="X3578" s="5" t="s">
        <v>977</v>
      </c>
      <c r="Y3578" s="5">
        <f t="shared" ref="Y3578" ca="1" si="20560">IF(L3573&lt;=$Y$1,1,0)</f>
        <v>0</v>
      </c>
      <c r="Z3578" s="5">
        <f t="shared" ref="Z3578" ca="1" si="20561">IF(M3573&lt;=$Z$1,1,0)</f>
        <v>0</v>
      </c>
      <c r="AA3578" s="5">
        <f t="shared" ref="AA3578" ca="1" si="20562">IF(N3573&lt;=$AA$1,1,0)</f>
        <v>1</v>
      </c>
      <c r="AB3578" s="5">
        <f t="shared" ref="AB3578" ca="1" si="20563">IF(O3573&lt;=$AB$1,1,0)</f>
        <v>0</v>
      </c>
      <c r="AC3578" s="5"/>
      <c r="AD3578" s="5"/>
      <c r="AE3578" s="5"/>
      <c r="AF3578" s="5"/>
      <c r="AG3578" s="5"/>
      <c r="AH3578" s="5"/>
    </row>
    <row r="3579" spans="1:34" ht="16" x14ac:dyDescent="0.2">
      <c r="A3579" s="1">
        <v>3574</v>
      </c>
      <c r="B3579">
        <v>153834</v>
      </c>
      <c r="C3579">
        <v>2</v>
      </c>
      <c r="D3579" t="s">
        <v>15</v>
      </c>
      <c r="E3579" t="s">
        <v>457</v>
      </c>
      <c r="F3579">
        <v>628</v>
      </c>
      <c r="G3579">
        <v>0.8711180124223602</v>
      </c>
      <c r="H3579">
        <v>14955.608658992371</v>
      </c>
      <c r="I3579">
        <v>1.72303814939939</v>
      </c>
      <c r="K3579" s="2" t="s">
        <v>978</v>
      </c>
      <c r="L3579" s="2">
        <f t="shared" ref="L3579" si="20564">IF(L3573&lt;=$L$2, 1, 0)</f>
        <v>1</v>
      </c>
      <c r="M3579" s="2">
        <f t="shared" ref="M3579" si="20565">IF(M3573&lt;=$M$2, 1, 0)</f>
        <v>1</v>
      </c>
      <c r="N3579" s="2">
        <f t="shared" ref="N3579" si="20566">IF(N3573&lt;=$N$2, 1, 0)</f>
        <v>0</v>
      </c>
      <c r="O3579" s="2">
        <f t="shared" ref="O3579" si="20567">IF(O3573&lt;=$O$2, 1, 0)</f>
        <v>0</v>
      </c>
      <c r="X3579" s="5" t="s">
        <v>978</v>
      </c>
      <c r="Y3579" s="5">
        <f t="shared" ref="Y3579" ca="1" si="20568">IF(L3573&lt;=$Y$2, 1, 0)</f>
        <v>0</v>
      </c>
      <c r="Z3579" s="5">
        <f t="shared" ref="Z3579" ca="1" si="20569">IF(M3573&lt;=$Z$2, 1, 0)</f>
        <v>0</v>
      </c>
      <c r="AA3579" s="5">
        <f t="shared" ref="AA3579" ca="1" si="20570">IF(N3573&lt;=$AA$2, 1, 0)</f>
        <v>0</v>
      </c>
      <c r="AB3579" s="5">
        <f t="shared" ref="AB3579" ca="1" si="20571">IF(O3573&lt;=$AB$2, 1, 0)</f>
        <v>0</v>
      </c>
      <c r="AC3579" s="5"/>
      <c r="AD3579" s="5" t="s">
        <v>1952</v>
      </c>
      <c r="AE3579" s="5">
        <f t="shared" ref="AE3579" ca="1" si="20572" xml:space="preserve"> Y3578+Y3579+Y3580</f>
        <v>1</v>
      </c>
      <c r="AF3579" s="5">
        <f t="shared" ref="AF3579" ca="1" si="20573">Z3578+Z3579+Z3580</f>
        <v>1</v>
      </c>
      <c r="AG3579" s="5">
        <f t="shared" ref="AG3579" ca="1" si="20574">AA3578+AA3579+AA3580</f>
        <v>2</v>
      </c>
      <c r="AH3579" s="5">
        <f t="shared" ref="AH3579" ca="1" si="20575">AB3578+AB3579+AB3580</f>
        <v>0</v>
      </c>
    </row>
    <row r="3580" spans="1:34" ht="16" x14ac:dyDescent="0.2">
      <c r="A3580" s="1">
        <v>3575</v>
      </c>
      <c r="B3580">
        <v>153834</v>
      </c>
      <c r="C3580">
        <v>1</v>
      </c>
      <c r="D3580" t="s">
        <v>16</v>
      </c>
      <c r="E3580" t="s">
        <v>457</v>
      </c>
      <c r="F3580">
        <v>645</v>
      </c>
      <c r="G3580">
        <v>0.8771929824561403</v>
      </c>
      <c r="H3580">
        <v>14154.00475374252</v>
      </c>
      <c r="I3580">
        <v>1.519513668474429</v>
      </c>
      <c r="K3580" s="2" t="s">
        <v>979</v>
      </c>
      <c r="L3580" s="2">
        <f t="shared" ref="L3580" si="20576">IF(L3577&lt;=$L$1, 1,0)</f>
        <v>1</v>
      </c>
      <c r="M3580" s="2">
        <f t="shared" ref="M3580" si="20577">IF(M3577&lt;=$M$1, 1,0)</f>
        <v>1</v>
      </c>
      <c r="N3580" s="2">
        <f t="shared" ref="N3580" si="20578">IF(N3577&lt;=$N$1, 1,0)</f>
        <v>1</v>
      </c>
      <c r="O3580" s="2">
        <f t="shared" ref="O3580" si="20579">IF(O3577&lt;=$O$1, 1,0)</f>
        <v>0</v>
      </c>
      <c r="X3580" s="5" t="s">
        <v>979</v>
      </c>
      <c r="Y3580" s="5">
        <f t="shared" ref="Y3580" ca="1" si="20580">IF(L3577&lt;=$Y$1, 1,0)</f>
        <v>1</v>
      </c>
      <c r="Z3580" s="5">
        <f t="shared" ref="Z3580" ca="1" si="20581">IF(M3577&lt;=$Z$1, 1,0)</f>
        <v>1</v>
      </c>
      <c r="AA3580" s="5">
        <f t="shared" ref="AA3580" ca="1" si="20582">IF(N3577&lt;=$AA$1, 1,0)</f>
        <v>1</v>
      </c>
      <c r="AB3580" s="5">
        <f t="shared" ref="AB3580" ca="1" si="20583">IF(O3577&lt;=$AB$1, 1,0)</f>
        <v>0</v>
      </c>
      <c r="AC3580" s="5"/>
      <c r="AD3580" s="5" t="s">
        <v>1953</v>
      </c>
      <c r="AE3580" s="5"/>
      <c r="AF3580" s="5"/>
      <c r="AG3580" s="5"/>
      <c r="AH3580" s="5">
        <f t="shared" ref="AH3580" ca="1" si="20584">AE3579+AF3579+AG3579+AH3579</f>
        <v>4</v>
      </c>
    </row>
    <row r="3581" spans="1:34" ht="16" x14ac:dyDescent="0.2">
      <c r="A3581" s="1">
        <v>3576</v>
      </c>
      <c r="B3581">
        <v>213668</v>
      </c>
      <c r="C3581">
        <v>8</v>
      </c>
      <c r="D3581" t="s">
        <v>8</v>
      </c>
      <c r="E3581" t="s">
        <v>458</v>
      </c>
      <c r="F3581">
        <v>340</v>
      </c>
      <c r="G3581">
        <v>0.76708074534161486</v>
      </c>
      <c r="H3581">
        <v>8195.3535846628365</v>
      </c>
      <c r="I3581">
        <v>4.6557455800631553</v>
      </c>
      <c r="K3581" s="2" t="s">
        <v>972</v>
      </c>
      <c r="L3581" s="4">
        <f t="shared" ref="L3581" si="20585" xml:space="preserve"> (F3581 - F3588) / F3588</f>
        <v>5.9190031152647975E-2</v>
      </c>
      <c r="M3581" s="4">
        <f t="shared" ref="M3581" si="20586" xml:space="preserve"> (G3581 - G3588) / G3588</f>
        <v>-5.5900621118012486E-2</v>
      </c>
      <c r="N3581" s="4">
        <f t="shared" ref="N3581" si="20587" xml:space="preserve"> (H3581 - H3588) / H3588</f>
        <v>-0.32655294898698162</v>
      </c>
      <c r="O3581" s="4">
        <f t="shared" ref="O3581" si="20588" xml:space="preserve"> (I3581 - I3588) / I3588</f>
        <v>-5.5435779706642062E-3</v>
      </c>
      <c r="X3581" s="5"/>
      <c r="Y3581" s="6"/>
      <c r="Z3581" s="5"/>
      <c r="AA3581" s="5"/>
      <c r="AB3581" s="5"/>
      <c r="AC3581" s="5"/>
      <c r="AD3581" s="5"/>
      <c r="AE3581" s="5"/>
      <c r="AF3581" s="5"/>
      <c r="AG3581" s="5"/>
      <c r="AH3581" s="5"/>
    </row>
    <row r="3582" spans="1:34" ht="16" x14ac:dyDescent="0.2">
      <c r="A3582" s="1">
        <v>3577</v>
      </c>
      <c r="B3582">
        <v>213668</v>
      </c>
      <c r="C3582">
        <v>7</v>
      </c>
      <c r="D3582" t="s">
        <v>10</v>
      </c>
      <c r="E3582" t="s">
        <v>458</v>
      </c>
      <c r="F3582">
        <v>323</v>
      </c>
      <c r="G3582">
        <v>0.74822695035460995</v>
      </c>
      <c r="H3582">
        <v>8642.9245648412998</v>
      </c>
      <c r="I3582">
        <v>4.7231715268655297</v>
      </c>
      <c r="K3582" s="2" t="s">
        <v>973</v>
      </c>
      <c r="L3582" s="2">
        <f t="shared" ref="L3582" si="20589" xml:space="preserve"> SLOPE(F3581:F3588, $C3581:$C3588)</f>
        <v>-3.8928571428571428</v>
      </c>
      <c r="M3582" s="2">
        <f t="shared" ref="M3582" si="20590" xml:space="preserve"> SLOPE(G3581:G3588, $C3581:$C3588)</f>
        <v>-7.3944028707771548E-3</v>
      </c>
      <c r="N3582" s="2">
        <f t="shared" ref="N3582" si="20591" xml:space="preserve"> SLOPE(H3581:H3588, $C3581:$C3588)</f>
        <v>-488.59063535048995</v>
      </c>
      <c r="O3582" s="2">
        <f t="shared" ref="O3582" si="20592" xml:space="preserve"> SLOPE(I3581:I3588, $C3581:$C3588)</f>
        <v>-5.6890178818666995E-2</v>
      </c>
      <c r="X3582" s="5"/>
      <c r="Y3582" s="6"/>
      <c r="Z3582" s="5"/>
      <c r="AA3582" s="5"/>
      <c r="AB3582" s="5"/>
      <c r="AC3582" s="5"/>
      <c r="AD3582" s="5"/>
      <c r="AE3582" s="5"/>
      <c r="AF3582" s="5"/>
      <c r="AG3582" s="5"/>
      <c r="AH3582" s="5"/>
    </row>
    <row r="3583" spans="1:34" ht="16" x14ac:dyDescent="0.2">
      <c r="A3583" s="1">
        <v>3578</v>
      </c>
      <c r="B3583">
        <v>213668</v>
      </c>
      <c r="C3583">
        <v>6</v>
      </c>
      <c r="D3583" t="s">
        <v>11</v>
      </c>
      <c r="E3583" t="s">
        <v>458</v>
      </c>
      <c r="F3583">
        <v>282</v>
      </c>
      <c r="G3583">
        <v>0.79591836734693877</v>
      </c>
      <c r="H3583">
        <v>8709.5603381647452</v>
      </c>
      <c r="I3583">
        <v>4.5063783082408273</v>
      </c>
      <c r="K3583" s="2" t="s">
        <v>974</v>
      </c>
      <c r="L3583" s="2">
        <f t="shared" ref="L3583" si="20593" xml:space="preserve"> INTERCEPT(F3581:F3588,$C3581:$C3588)</f>
        <v>354.64285714285717</v>
      </c>
      <c r="M3583" s="2">
        <f t="shared" ref="M3583" si="20594" xml:space="preserve"> INTERCEPT(G3581:G3588,$C3581:$C3588)</f>
        <v>0.82335031220944743</v>
      </c>
      <c r="N3583" s="2">
        <f t="shared" ref="N3583" si="20595" xml:space="preserve"> INTERCEPT(H3581:H3588,$C3581:$C3588)</f>
        <v>11693.107666409433</v>
      </c>
      <c r="O3583" s="2">
        <f t="shared" ref="O3583" si="20596" xml:space="preserve"> INTERCEPT(I3581:I3588,$C3581:$C3588)</f>
        <v>5.0050562548673447</v>
      </c>
      <c r="X3583" s="5"/>
      <c r="Y3583" s="6"/>
      <c r="Z3583" s="5"/>
      <c r="AA3583" s="5"/>
      <c r="AB3583" s="5"/>
      <c r="AC3583" s="5"/>
      <c r="AD3583" s="5"/>
      <c r="AE3583" s="5"/>
      <c r="AF3583" s="5"/>
      <c r="AG3583" s="5"/>
      <c r="AH3583" s="5"/>
    </row>
    <row r="3584" spans="1:34" ht="16" x14ac:dyDescent="0.2">
      <c r="A3584" s="1">
        <v>3579</v>
      </c>
      <c r="B3584">
        <v>213668</v>
      </c>
      <c r="C3584">
        <v>5</v>
      </c>
      <c r="D3584" t="s">
        <v>12</v>
      </c>
      <c r="E3584" t="s">
        <v>458</v>
      </c>
      <c r="F3584">
        <v>343</v>
      </c>
      <c r="G3584">
        <v>0.78962536023054752</v>
      </c>
      <c r="H3584">
        <v>9010.0346877649863</v>
      </c>
      <c r="I3584">
        <v>4.2075782020728303</v>
      </c>
      <c r="K3584" s="2" t="s">
        <v>1429</v>
      </c>
      <c r="L3584" s="2">
        <f t="shared" ref="L3584:O3584" si="20597" xml:space="preserve"> L3583 + (11*L3582)</f>
        <v>311.82142857142861</v>
      </c>
      <c r="M3584" s="2">
        <f t="shared" si="20597"/>
        <v>0.74201188063089873</v>
      </c>
      <c r="N3584" s="2">
        <f t="shared" si="20597"/>
        <v>6318.6106775540429</v>
      </c>
      <c r="O3584" s="2">
        <f t="shared" si="20597"/>
        <v>4.3792642878620081</v>
      </c>
      <c r="X3584" s="5"/>
      <c r="Y3584" s="6"/>
      <c r="Z3584" s="5"/>
      <c r="AA3584" s="5"/>
      <c r="AB3584" s="5"/>
      <c r="AC3584" s="5"/>
      <c r="AD3584" s="5"/>
      <c r="AE3584" s="5"/>
      <c r="AF3584" s="5"/>
      <c r="AG3584" s="5"/>
      <c r="AH3584" s="5"/>
    </row>
    <row r="3585" spans="1:34" ht="16" x14ac:dyDescent="0.2">
      <c r="A3585" s="1">
        <v>3580</v>
      </c>
      <c r="B3585">
        <v>213668</v>
      </c>
      <c r="C3585">
        <v>4</v>
      </c>
      <c r="D3585" t="s">
        <v>13</v>
      </c>
      <c r="E3585" t="s">
        <v>458</v>
      </c>
      <c r="F3585">
        <v>347</v>
      </c>
      <c r="G3585">
        <v>0.79441624365482233</v>
      </c>
      <c r="H3585">
        <v>9242.3886137391364</v>
      </c>
      <c r="I3585">
        <v>4.8194016773460602</v>
      </c>
      <c r="K3585" s="2" t="s">
        <v>976</v>
      </c>
      <c r="L3585" s="2">
        <f t="shared" ref="L3585" si="20598" xml:space="preserve"> (L3584 - F3588) / F3588</f>
        <v>-2.8593680462839215E-2</v>
      </c>
      <c r="M3585" s="2">
        <f t="shared" ref="M3585" si="20599" xml:space="preserve"> (M3584 - G3588) / G3588</f>
        <v>-8.6754608454278487E-2</v>
      </c>
      <c r="N3585" s="2">
        <f t="shared" ref="N3585" si="20600" xml:space="preserve"> (N3584 - H3588) / H3588</f>
        <v>-0.48077289364773579</v>
      </c>
      <c r="O3585" s="2">
        <f t="shared" ref="O3585" si="20601" xml:space="preserve"> (O3584 - I3588) / I3588</f>
        <v>-6.4599338615701538E-2</v>
      </c>
      <c r="X3585" s="5"/>
      <c r="Y3585" s="6"/>
      <c r="Z3585" s="5"/>
      <c r="AA3585" s="5"/>
      <c r="AB3585" s="5"/>
      <c r="AC3585" s="5"/>
      <c r="AD3585" s="5"/>
      <c r="AE3585" s="5"/>
      <c r="AF3585" s="5"/>
      <c r="AG3585" s="5"/>
      <c r="AH3585" s="5"/>
    </row>
    <row r="3586" spans="1:34" ht="16" x14ac:dyDescent="0.2">
      <c r="A3586" s="1">
        <v>3581</v>
      </c>
      <c r="B3586">
        <v>213668</v>
      </c>
      <c r="C3586">
        <v>3</v>
      </c>
      <c r="D3586" t="s">
        <v>14</v>
      </c>
      <c r="E3586" t="s">
        <v>458</v>
      </c>
      <c r="F3586">
        <v>394</v>
      </c>
      <c r="G3586">
        <v>0.81844380403458217</v>
      </c>
      <c r="H3586">
        <v>8797.5844532812298</v>
      </c>
      <c r="I3586">
        <v>5.4359381278922489</v>
      </c>
      <c r="K3586" s="2" t="s">
        <v>977</v>
      </c>
      <c r="L3586" s="2">
        <f t="shared" ref="L3586" si="20602">IF(L3581&lt;=$L$1,1,0)</f>
        <v>1</v>
      </c>
      <c r="M3586" s="2">
        <f t="shared" ref="M3586" si="20603">IF(M3581&lt;=$M$1,1,0)</f>
        <v>1</v>
      </c>
      <c r="N3586" s="2">
        <f t="shared" ref="N3586" si="20604">IF(N3581&lt;=$N$1,1,0)</f>
        <v>1</v>
      </c>
      <c r="O3586" s="2">
        <f t="shared" ref="O3586" si="20605">IF(O3581&lt;=$O$1,1,0)</f>
        <v>1</v>
      </c>
      <c r="X3586" s="5" t="s">
        <v>977</v>
      </c>
      <c r="Y3586" s="5">
        <f t="shared" ref="Y3586" ca="1" si="20606">IF(L3581&lt;=$Y$1,1,0)</f>
        <v>0</v>
      </c>
      <c r="Z3586" s="5">
        <f t="shared" ref="Z3586" ca="1" si="20607">IF(M3581&lt;=$Z$1,1,0)</f>
        <v>0</v>
      </c>
      <c r="AA3586" s="5">
        <f t="shared" ref="AA3586" ca="1" si="20608">IF(N3581&lt;=$AA$1,1,0)</f>
        <v>1</v>
      </c>
      <c r="AB3586" s="5">
        <f t="shared" ref="AB3586" ca="1" si="20609">IF(O3581&lt;=$AB$1,1,0)</f>
        <v>0</v>
      </c>
      <c r="AC3586" s="5"/>
      <c r="AD3586" s="5"/>
      <c r="AE3586" s="5"/>
      <c r="AF3586" s="5"/>
      <c r="AG3586" s="5"/>
      <c r="AH3586" s="5"/>
    </row>
    <row r="3587" spans="1:34" ht="16" x14ac:dyDescent="0.2">
      <c r="A3587" s="1">
        <v>3582</v>
      </c>
      <c r="B3587">
        <v>213668</v>
      </c>
      <c r="C3587">
        <v>2</v>
      </c>
      <c r="D3587" t="s">
        <v>15</v>
      </c>
      <c r="E3587" t="s">
        <v>458</v>
      </c>
      <c r="F3587">
        <v>347</v>
      </c>
      <c r="G3587">
        <v>0.79439252336448596</v>
      </c>
      <c r="H3587">
        <v>11188.49024923061</v>
      </c>
      <c r="I3587">
        <v>4.962491235796187</v>
      </c>
      <c r="K3587" s="2" t="s">
        <v>978</v>
      </c>
      <c r="L3587" s="2">
        <f t="shared" ref="L3587" si="20610">IF(L3581&lt;=$L$2, 1, 0)</f>
        <v>1</v>
      </c>
      <c r="M3587" s="2">
        <f t="shared" ref="M3587" si="20611">IF(M3581&lt;=$M$2, 1, 0)</f>
        <v>1</v>
      </c>
      <c r="N3587" s="2">
        <f t="shared" ref="N3587" si="20612">IF(N3581&lt;=$N$2, 1, 0)</f>
        <v>1</v>
      </c>
      <c r="O3587" s="2">
        <f t="shared" ref="O3587" si="20613">IF(O3581&lt;=$O$2, 1, 0)</f>
        <v>0</v>
      </c>
      <c r="X3587" s="5" t="s">
        <v>978</v>
      </c>
      <c r="Y3587" s="5">
        <f t="shared" ref="Y3587" ca="1" si="20614">IF(L3581&lt;=$Y$2, 1, 0)</f>
        <v>0</v>
      </c>
      <c r="Z3587" s="5">
        <f t="shared" ref="Z3587" ca="1" si="20615">IF(M3581&lt;=$Z$2, 1, 0)</f>
        <v>0</v>
      </c>
      <c r="AA3587" s="5">
        <f t="shared" ref="AA3587" ca="1" si="20616">IF(N3581&lt;=$AA$2, 1, 0)</f>
        <v>1</v>
      </c>
      <c r="AB3587" s="5">
        <f t="shared" ref="AB3587" ca="1" si="20617">IF(O3581&lt;=$AB$2, 1, 0)</f>
        <v>0</v>
      </c>
      <c r="AC3587" s="5"/>
      <c r="AD3587" s="5" t="s">
        <v>1952</v>
      </c>
      <c r="AE3587" s="5">
        <f t="shared" ref="AE3587" ca="1" si="20618" xml:space="preserve"> Y3586+Y3587+Y3588</f>
        <v>0</v>
      </c>
      <c r="AF3587" s="5">
        <f t="shared" ref="AF3587" ca="1" si="20619">Z3586+Z3587+Z3588</f>
        <v>1</v>
      </c>
      <c r="AG3587" s="5">
        <f t="shared" ref="AG3587" ca="1" si="20620">AA3586+AA3587+AA3588</f>
        <v>3</v>
      </c>
      <c r="AH3587" s="5">
        <f t="shared" ref="AH3587" ca="1" si="20621">AB3586+AB3587+AB3588</f>
        <v>1</v>
      </c>
    </row>
    <row r="3588" spans="1:34" ht="16" x14ac:dyDescent="0.2">
      <c r="A3588" s="1">
        <v>3583</v>
      </c>
      <c r="B3588">
        <v>213668</v>
      </c>
      <c r="C3588">
        <v>1</v>
      </c>
      <c r="D3588" t="s">
        <v>16</v>
      </c>
      <c r="E3588" t="s">
        <v>458</v>
      </c>
      <c r="F3588">
        <v>321</v>
      </c>
      <c r="G3588">
        <v>0.8125</v>
      </c>
      <c r="H3588">
        <v>12169.261966972979</v>
      </c>
      <c r="I3588">
        <v>4.6816989431899048</v>
      </c>
      <c r="K3588" s="2" t="s">
        <v>979</v>
      </c>
      <c r="L3588" s="2">
        <f t="shared" ref="L3588" si="20622">IF(L3585&lt;=$L$1, 1,0)</f>
        <v>1</v>
      </c>
      <c r="M3588" s="2">
        <f t="shared" ref="M3588" si="20623">IF(M3585&lt;=$M$1, 1,0)</f>
        <v>1</v>
      </c>
      <c r="N3588" s="2">
        <f t="shared" ref="N3588" si="20624">IF(N3585&lt;=$N$1, 1,0)</f>
        <v>1</v>
      </c>
      <c r="O3588" s="2">
        <f t="shared" ref="O3588" si="20625">IF(O3585&lt;=$O$1, 1,0)</f>
        <v>1</v>
      </c>
      <c r="X3588" s="5" t="s">
        <v>979</v>
      </c>
      <c r="Y3588" s="5">
        <f t="shared" ref="Y3588" ca="1" si="20626">IF(L3585&lt;=$Y$1, 1,0)</f>
        <v>0</v>
      </c>
      <c r="Z3588" s="5">
        <f t="shared" ref="Z3588" ca="1" si="20627">IF(M3585&lt;=$Z$1, 1,0)</f>
        <v>1</v>
      </c>
      <c r="AA3588" s="5">
        <f t="shared" ref="AA3588" ca="1" si="20628">IF(N3585&lt;=$AA$1, 1,0)</f>
        <v>1</v>
      </c>
      <c r="AB3588" s="5">
        <f t="shared" ref="AB3588" ca="1" si="20629">IF(O3585&lt;=$AB$1, 1,0)</f>
        <v>1</v>
      </c>
      <c r="AC3588" s="5"/>
      <c r="AD3588" s="5" t="s">
        <v>1953</v>
      </c>
      <c r="AE3588" s="5"/>
      <c r="AF3588" s="5"/>
      <c r="AG3588" s="5"/>
      <c r="AH3588" s="5">
        <f t="shared" ref="AH3588" ca="1" si="20630">AE3587+AF3587+AG3587+AH3587</f>
        <v>5</v>
      </c>
    </row>
    <row r="3589" spans="1:34" ht="16" x14ac:dyDescent="0.2">
      <c r="A3589" s="1">
        <v>3584</v>
      </c>
      <c r="B3589">
        <v>132657</v>
      </c>
      <c r="C3589">
        <v>8</v>
      </c>
      <c r="D3589" t="s">
        <v>8</v>
      </c>
      <c r="E3589" t="s">
        <v>459</v>
      </c>
      <c r="F3589">
        <v>739</v>
      </c>
      <c r="G3589">
        <v>0.70634920634920639</v>
      </c>
      <c r="H3589">
        <v>23738.416007108921</v>
      </c>
      <c r="I3589">
        <v>0.28537748133558338</v>
      </c>
      <c r="K3589" s="2" t="s">
        <v>972</v>
      </c>
      <c r="L3589" s="4">
        <f t="shared" ref="L3589" si="20631" xml:space="preserve"> (F3589 - F3596) / F3596</f>
        <v>0.78072289156626506</v>
      </c>
      <c r="M3589" s="4">
        <f t="shared" ref="M3589" si="20632" xml:space="preserve"> (G3589 - G3596) / G3596</f>
        <v>1.8340905266700416E-2</v>
      </c>
      <c r="N3589" s="4">
        <f t="shared" ref="N3589" si="20633" xml:space="preserve"> (H3589 - H3596) / H3596</f>
        <v>0.13494187475503086</v>
      </c>
      <c r="O3589" s="4">
        <f t="shared" ref="O3589" si="20634" xml:space="preserve"> (I3589 - I3596) / I3596</f>
        <v>-0.12031195535015117</v>
      </c>
      <c r="X3589" s="5"/>
      <c r="Y3589" s="6"/>
      <c r="Z3589" s="5"/>
      <c r="AA3589" s="5"/>
      <c r="AB3589" s="5"/>
      <c r="AC3589" s="5"/>
      <c r="AD3589" s="5"/>
      <c r="AE3589" s="5"/>
      <c r="AF3589" s="5"/>
      <c r="AG3589" s="5"/>
      <c r="AH3589" s="5"/>
    </row>
    <row r="3590" spans="1:34" ht="16" x14ac:dyDescent="0.2">
      <c r="A3590" s="1">
        <v>3585</v>
      </c>
      <c r="B3590">
        <v>132657</v>
      </c>
      <c r="C3590">
        <v>7</v>
      </c>
      <c r="D3590" t="s">
        <v>10</v>
      </c>
      <c r="E3590" t="s">
        <v>459</v>
      </c>
      <c r="F3590">
        <v>640</v>
      </c>
      <c r="G3590">
        <v>0.71520342612419696</v>
      </c>
      <c r="H3590">
        <v>24031.49674573369</v>
      </c>
      <c r="I3590">
        <v>0.28974099348289478</v>
      </c>
      <c r="K3590" s="2" t="s">
        <v>973</v>
      </c>
      <c r="L3590" s="2">
        <f t="shared" ref="L3590" si="20635" xml:space="preserve"> SLOPE(F3589:F3596, $C3589:$C3596)</f>
        <v>36.476190476190474</v>
      </c>
      <c r="M3590" s="2">
        <f t="shared" ref="M3590" si="20636" xml:space="preserve"> SLOPE(G3589:G3596, $C3589:$C3596)</f>
        <v>1.8739263847101797E-3</v>
      </c>
      <c r="N3590" s="2">
        <f t="shared" ref="N3590" si="20637" xml:space="preserve"> SLOPE(H3589:H3596, $C3589:$C3596)</f>
        <v>457.70907502265118</v>
      </c>
      <c r="O3590" s="2">
        <f t="shared" ref="O3590" si="20638" xml:space="preserve"> SLOPE(I3589:I3596, $C3589:$C3596)</f>
        <v>-7.8900474575015617E-3</v>
      </c>
      <c r="X3590" s="5"/>
      <c r="Y3590" s="6"/>
      <c r="Z3590" s="5"/>
      <c r="AA3590" s="5"/>
      <c r="AB3590" s="5"/>
      <c r="AC3590" s="5"/>
      <c r="AD3590" s="5"/>
      <c r="AE3590" s="5"/>
      <c r="AF3590" s="5"/>
      <c r="AG3590" s="5"/>
      <c r="AH3590" s="5"/>
    </row>
    <row r="3591" spans="1:34" ht="16" x14ac:dyDescent="0.2">
      <c r="A3591" s="1">
        <v>3586</v>
      </c>
      <c r="B3591">
        <v>132657</v>
      </c>
      <c r="C3591">
        <v>6</v>
      </c>
      <c r="D3591" t="s">
        <v>11</v>
      </c>
      <c r="E3591" t="s">
        <v>459</v>
      </c>
      <c r="F3591">
        <v>482</v>
      </c>
      <c r="G3591">
        <v>0.69479353680430878</v>
      </c>
      <c r="H3591">
        <v>24662.249000525309</v>
      </c>
      <c r="I3591">
        <v>0.3112588423921136</v>
      </c>
      <c r="K3591" s="2" t="s">
        <v>974</v>
      </c>
      <c r="L3591" s="2">
        <f t="shared" ref="L3591" si="20639" xml:space="preserve"> INTERCEPT(F3589:F3596,$C3589:$C3596)</f>
        <v>380.10714285714289</v>
      </c>
      <c r="M3591" s="2">
        <f t="shared" ref="M3591" si="20640" xml:space="preserve"> INTERCEPT(G3589:G3596,$C3589:$C3596)</f>
        <v>0.69230222406561326</v>
      </c>
      <c r="N3591" s="2">
        <f t="shared" ref="N3591" si="20641" xml:space="preserve"> INTERCEPT(H3589:H3596,$C3589:$C3596)</f>
        <v>21140.356903620363</v>
      </c>
      <c r="O3591" s="2">
        <f t="shared" ref="O3591" si="20642" xml:space="preserve"> INTERCEPT(I3589:I3596,$C3589:$C3596)</f>
        <v>0.35499093497311973</v>
      </c>
      <c r="X3591" s="5"/>
      <c r="Y3591" s="6"/>
      <c r="Z3591" s="5"/>
      <c r="AA3591" s="5"/>
      <c r="AB3591" s="5"/>
      <c r="AC3591" s="5"/>
      <c r="AD3591" s="5"/>
      <c r="AE3591" s="5"/>
      <c r="AF3591" s="5"/>
      <c r="AG3591" s="5"/>
      <c r="AH3591" s="5"/>
    </row>
    <row r="3592" spans="1:34" ht="16" x14ac:dyDescent="0.2">
      <c r="A3592" s="1">
        <v>3587</v>
      </c>
      <c r="B3592">
        <v>132657</v>
      </c>
      <c r="C3592">
        <v>5</v>
      </c>
      <c r="D3592" t="s">
        <v>12</v>
      </c>
      <c r="E3592" t="s">
        <v>459</v>
      </c>
      <c r="F3592">
        <v>566</v>
      </c>
      <c r="G3592">
        <v>0.68093385214007784</v>
      </c>
      <c r="H3592">
        <v>24471.4025009619</v>
      </c>
      <c r="I3592">
        <v>0.30803824358611898</v>
      </c>
      <c r="K3592" s="2" t="s">
        <v>1430</v>
      </c>
      <c r="L3592" s="2">
        <f t="shared" ref="L3592:O3592" si="20643" xml:space="preserve"> L3591 + (11*L3590)</f>
        <v>781.34523809523807</v>
      </c>
      <c r="M3592" s="2">
        <f t="shared" si="20643"/>
        <v>0.71291541429742522</v>
      </c>
      <c r="N3592" s="2">
        <f t="shared" si="20643"/>
        <v>26175.156728869526</v>
      </c>
      <c r="O3592" s="2">
        <f t="shared" si="20643"/>
        <v>0.26820041294060254</v>
      </c>
      <c r="X3592" s="5"/>
      <c r="Y3592" s="6"/>
      <c r="Z3592" s="5"/>
      <c r="AA3592" s="5"/>
      <c r="AB3592" s="5"/>
      <c r="AC3592" s="5"/>
      <c r="AD3592" s="5"/>
      <c r="AE3592" s="5"/>
      <c r="AF3592" s="5"/>
      <c r="AG3592" s="5"/>
      <c r="AH3592" s="5"/>
    </row>
    <row r="3593" spans="1:34" ht="16" x14ac:dyDescent="0.2">
      <c r="A3593" s="1">
        <v>3588</v>
      </c>
      <c r="B3593">
        <v>132657</v>
      </c>
      <c r="C3593">
        <v>4</v>
      </c>
      <c r="D3593" t="s">
        <v>13</v>
      </c>
      <c r="E3593" t="s">
        <v>459</v>
      </c>
      <c r="F3593">
        <v>516</v>
      </c>
      <c r="G3593">
        <v>0.72846441947565543</v>
      </c>
      <c r="H3593">
        <v>22919.534687542829</v>
      </c>
      <c r="I3593">
        <v>0.33946669279417729</v>
      </c>
      <c r="K3593" s="2" t="s">
        <v>976</v>
      </c>
      <c r="L3593" s="2">
        <f t="shared" ref="L3593" si="20644" xml:space="preserve"> (L3592 - F3596) / F3596</f>
        <v>0.88275960986804358</v>
      </c>
      <c r="M3593" s="2">
        <f t="shared" ref="M3593" si="20645" xml:space="preserve"> (M3592 - G3596) / G3596</f>
        <v>2.780738174328445E-2</v>
      </c>
      <c r="N3593" s="2">
        <f t="shared" ref="N3593" si="20646" xml:space="preserve"> (N3592 - H3596) / H3596</f>
        <v>0.25144329094972173</v>
      </c>
      <c r="O3593" s="2">
        <f t="shared" ref="O3593" si="20647" xml:space="preserve"> (O3592 - I3596) / I3596</f>
        <v>-0.17326098846404497</v>
      </c>
      <c r="X3593" s="5"/>
      <c r="Y3593" s="6"/>
      <c r="Z3593" s="5"/>
      <c r="AA3593" s="5"/>
      <c r="AB3593" s="5"/>
      <c r="AC3593" s="5"/>
      <c r="AD3593" s="5"/>
      <c r="AE3593" s="5"/>
      <c r="AF3593" s="5"/>
      <c r="AG3593" s="5"/>
      <c r="AH3593" s="5"/>
    </row>
    <row r="3594" spans="1:34" ht="16" x14ac:dyDescent="0.2">
      <c r="A3594" s="1">
        <v>3589</v>
      </c>
      <c r="B3594">
        <v>132657</v>
      </c>
      <c r="C3594">
        <v>3</v>
      </c>
      <c r="D3594" t="s">
        <v>14</v>
      </c>
      <c r="E3594" t="s">
        <v>459</v>
      </c>
      <c r="F3594">
        <v>540</v>
      </c>
      <c r="G3594">
        <v>0.69401330376940129</v>
      </c>
      <c r="H3594">
        <v>23650.458437030091</v>
      </c>
      <c r="I3594">
        <v>0.37368668693349572</v>
      </c>
      <c r="K3594" s="2" t="s">
        <v>977</v>
      </c>
      <c r="L3594" s="2">
        <f t="shared" ref="L3594" si="20648">IF(L3589&lt;=$L$1,1,0)</f>
        <v>0</v>
      </c>
      <c r="M3594" s="2">
        <f t="shared" ref="M3594" si="20649">IF(M3589&lt;=$M$1,1,0)</f>
        <v>1</v>
      </c>
      <c r="N3594" s="2">
        <f t="shared" ref="N3594" si="20650">IF(N3589&lt;=$N$1,1,0)</f>
        <v>0</v>
      </c>
      <c r="O3594" s="2">
        <f t="shared" ref="O3594" si="20651">IF(O3589&lt;=$O$1,1,0)</f>
        <v>1</v>
      </c>
      <c r="X3594" s="5" t="s">
        <v>977</v>
      </c>
      <c r="Y3594" s="5">
        <f t="shared" ref="Y3594" ca="1" si="20652">IF(L3589&lt;=$Y$1,1,0)</f>
        <v>0</v>
      </c>
      <c r="Z3594" s="5">
        <f t="shared" ref="Z3594" ca="1" si="20653">IF(M3589&lt;=$Z$1,1,0)</f>
        <v>0</v>
      </c>
      <c r="AA3594" s="5">
        <f t="shared" ref="AA3594" ca="1" si="20654">IF(N3589&lt;=$AA$1,1,0)</f>
        <v>0</v>
      </c>
      <c r="AB3594" s="5">
        <f t="shared" ref="AB3594" ca="1" si="20655">IF(O3589&lt;=$AB$1,1,0)</f>
        <v>1</v>
      </c>
      <c r="AC3594" s="5"/>
      <c r="AD3594" s="5"/>
      <c r="AE3594" s="5"/>
      <c r="AF3594" s="5"/>
      <c r="AG3594" s="5"/>
      <c r="AH3594" s="5"/>
    </row>
    <row r="3595" spans="1:34" ht="16" x14ac:dyDescent="0.2">
      <c r="A3595" s="1">
        <v>3590</v>
      </c>
      <c r="B3595">
        <v>132657</v>
      </c>
      <c r="C3595">
        <v>2</v>
      </c>
      <c r="D3595" t="s">
        <v>15</v>
      </c>
      <c r="E3595" t="s">
        <v>459</v>
      </c>
      <c r="F3595">
        <v>456</v>
      </c>
      <c r="G3595">
        <v>0.69249394673123488</v>
      </c>
      <c r="H3595">
        <v>21210.849437848181</v>
      </c>
      <c r="I3595">
        <v>0.32390923758607132</v>
      </c>
      <c r="K3595" s="2" t="s">
        <v>978</v>
      </c>
      <c r="L3595" s="2">
        <f t="shared" ref="L3595" si="20656">IF(L3589&lt;=$L$2, 1, 0)</f>
        <v>0</v>
      </c>
      <c r="M3595" s="2">
        <f t="shared" ref="M3595" si="20657">IF(M3589&lt;=$M$2, 1, 0)</f>
        <v>1</v>
      </c>
      <c r="N3595" s="2">
        <f t="shared" ref="N3595" si="20658">IF(N3589&lt;=$N$2, 1, 0)</f>
        <v>0</v>
      </c>
      <c r="O3595" s="2">
        <f t="shared" ref="O3595" si="20659">IF(O3589&lt;=$O$2, 1, 0)</f>
        <v>1</v>
      </c>
      <c r="X3595" s="5" t="s">
        <v>978</v>
      </c>
      <c r="Y3595" s="5">
        <f t="shared" ref="Y3595" ca="1" si="20660">IF(L3589&lt;=$Y$2, 1, 0)</f>
        <v>0</v>
      </c>
      <c r="Z3595" s="5">
        <f t="shared" ref="Z3595" ca="1" si="20661">IF(M3589&lt;=$Z$2, 1, 0)</f>
        <v>0</v>
      </c>
      <c r="AA3595" s="5">
        <f t="shared" ref="AA3595" ca="1" si="20662">IF(N3589&lt;=$AA$2, 1, 0)</f>
        <v>0</v>
      </c>
      <c r="AB3595" s="5">
        <f t="shared" ref="AB3595" ca="1" si="20663">IF(O3589&lt;=$AB$2, 1, 0)</f>
        <v>0</v>
      </c>
      <c r="AC3595" s="5"/>
      <c r="AD3595" s="5" t="s">
        <v>1952</v>
      </c>
      <c r="AE3595" s="5">
        <f t="shared" ref="AE3595" ca="1" si="20664" xml:space="preserve"> Y3594+Y3595+Y3596</f>
        <v>0</v>
      </c>
      <c r="AF3595" s="5">
        <f t="shared" ref="AF3595" ca="1" si="20665">Z3594+Z3595+Z3596</f>
        <v>0</v>
      </c>
      <c r="AG3595" s="5">
        <f t="shared" ref="AG3595" ca="1" si="20666">AA3594+AA3595+AA3596</f>
        <v>0</v>
      </c>
      <c r="AH3595" s="5">
        <f t="shared" ref="AH3595" ca="1" si="20667">AB3594+AB3595+AB3596</f>
        <v>2</v>
      </c>
    </row>
    <row r="3596" spans="1:34" ht="16" x14ac:dyDescent="0.2">
      <c r="A3596" s="1">
        <v>3591</v>
      </c>
      <c r="B3596">
        <v>132657</v>
      </c>
      <c r="C3596">
        <v>1</v>
      </c>
      <c r="D3596" t="s">
        <v>16</v>
      </c>
      <c r="E3596" t="s">
        <v>459</v>
      </c>
      <c r="F3596">
        <v>415</v>
      </c>
      <c r="G3596">
        <v>0.69362745098039214</v>
      </c>
      <c r="H3596">
        <v>20915.975113027431</v>
      </c>
      <c r="I3596">
        <v>0.32440759320444679</v>
      </c>
      <c r="K3596" s="2" t="s">
        <v>979</v>
      </c>
      <c r="L3596" s="2">
        <f t="shared" ref="L3596" si="20668">IF(L3593&lt;=$L$1, 1,0)</f>
        <v>0</v>
      </c>
      <c r="M3596" s="2">
        <f t="shared" ref="M3596" si="20669">IF(M3593&lt;=$M$1, 1,0)</f>
        <v>1</v>
      </c>
      <c r="N3596" s="2">
        <f t="shared" ref="N3596" si="20670">IF(N3593&lt;=$N$1, 1,0)</f>
        <v>0</v>
      </c>
      <c r="O3596" s="2">
        <f t="shared" ref="O3596" si="20671">IF(O3593&lt;=$O$1, 1,0)</f>
        <v>1</v>
      </c>
      <c r="X3596" s="5" t="s">
        <v>979</v>
      </c>
      <c r="Y3596" s="5">
        <f t="shared" ref="Y3596" ca="1" si="20672">IF(L3593&lt;=$Y$1, 1,0)</f>
        <v>0</v>
      </c>
      <c r="Z3596" s="5">
        <f t="shared" ref="Z3596" ca="1" si="20673">IF(M3593&lt;=$Z$1, 1,0)</f>
        <v>0</v>
      </c>
      <c r="AA3596" s="5">
        <f t="shared" ref="AA3596" ca="1" si="20674">IF(N3593&lt;=$AA$1, 1,0)</f>
        <v>0</v>
      </c>
      <c r="AB3596" s="5">
        <f t="shared" ref="AB3596" ca="1" si="20675">IF(O3593&lt;=$AB$1, 1,0)</f>
        <v>1</v>
      </c>
      <c r="AC3596" s="5"/>
      <c r="AD3596" s="5" t="s">
        <v>1953</v>
      </c>
      <c r="AE3596" s="5"/>
      <c r="AF3596" s="5"/>
      <c r="AG3596" s="5"/>
      <c r="AH3596" s="5">
        <f t="shared" ref="AH3596" ca="1" si="20676">AE3595+AF3595+AG3595+AH3595</f>
        <v>2</v>
      </c>
    </row>
    <row r="3597" spans="1:34" ht="16" x14ac:dyDescent="0.2">
      <c r="A3597" s="1">
        <v>3592</v>
      </c>
      <c r="B3597">
        <v>106342</v>
      </c>
      <c r="C3597">
        <v>8</v>
      </c>
      <c r="D3597" t="s">
        <v>8</v>
      </c>
      <c r="E3597" t="s">
        <v>460</v>
      </c>
      <c r="F3597">
        <v>173</v>
      </c>
      <c r="G3597">
        <v>0.67906976744186043</v>
      </c>
      <c r="H3597">
        <v>11307.98062896977</v>
      </c>
      <c r="I3597">
        <v>2.2209118132766932</v>
      </c>
      <c r="K3597" s="2" t="s">
        <v>972</v>
      </c>
      <c r="L3597" s="4">
        <f t="shared" ref="L3597" si="20677" xml:space="preserve"> (F3597 - F3604) / F3604</f>
        <v>8.1250000000000003E-2</v>
      </c>
      <c r="M3597" s="4">
        <f t="shared" ref="M3597" si="20678" xml:space="preserve"> (G3597 - G3604) / G3604</f>
        <v>-5.8833129334965317E-2</v>
      </c>
      <c r="N3597" s="4">
        <f t="shared" ref="N3597" si="20679" xml:space="preserve"> (H3597 - H3604) / H3604</f>
        <v>0.32954834749958678</v>
      </c>
      <c r="O3597" s="4">
        <f t="shared" ref="O3597" si="20680" xml:space="preserve"> (I3597 - I3604) / I3604</f>
        <v>-0.13588828231626657</v>
      </c>
      <c r="X3597" s="5"/>
      <c r="Y3597" s="6"/>
      <c r="Z3597" s="5"/>
      <c r="AA3597" s="5"/>
      <c r="AB3597" s="5"/>
      <c r="AC3597" s="5"/>
      <c r="AD3597" s="5"/>
      <c r="AE3597" s="5"/>
      <c r="AF3597" s="5"/>
      <c r="AG3597" s="5"/>
      <c r="AH3597" s="5"/>
    </row>
    <row r="3598" spans="1:34" ht="16" x14ac:dyDescent="0.2">
      <c r="A3598" s="1">
        <v>3593</v>
      </c>
      <c r="B3598">
        <v>106342</v>
      </c>
      <c r="C3598">
        <v>7</v>
      </c>
      <c r="D3598" t="s">
        <v>10</v>
      </c>
      <c r="E3598" t="s">
        <v>460</v>
      </c>
      <c r="F3598">
        <v>215</v>
      </c>
      <c r="G3598">
        <v>0.7142857142857143</v>
      </c>
      <c r="H3598">
        <v>9138.1431418431112</v>
      </c>
      <c r="I3598">
        <v>2.4229078683879788</v>
      </c>
      <c r="K3598" s="2" t="s">
        <v>973</v>
      </c>
      <c r="L3598" s="2">
        <f t="shared" ref="L3598" si="20681" xml:space="preserve"> SLOPE(F3597:F3604, $C3597:$C3604)</f>
        <v>1.1071428571428572</v>
      </c>
      <c r="M3598" s="2">
        <f t="shared" ref="M3598" si="20682" xml:space="preserve"> SLOPE(G3597:G3604, $C3597:$C3604)</f>
        <v>-6.861575209446703E-3</v>
      </c>
      <c r="N3598" s="2">
        <f t="shared" ref="N3598" si="20683" xml:space="preserve"> SLOPE(H3597:H3604, $C3597:$C3604)</f>
        <v>205.93383000943356</v>
      </c>
      <c r="O3598" s="2">
        <f t="shared" ref="O3598" si="20684" xml:space="preserve"> SLOPE(I3597:I3604, $C3597:$C3604)</f>
        <v>-1.993461074004271E-2</v>
      </c>
      <c r="X3598" s="5"/>
      <c r="Y3598" s="6"/>
      <c r="Z3598" s="5"/>
      <c r="AA3598" s="5"/>
      <c r="AB3598" s="5"/>
      <c r="AC3598" s="5"/>
      <c r="AD3598" s="5"/>
      <c r="AE3598" s="5"/>
      <c r="AF3598" s="5"/>
      <c r="AG3598" s="5"/>
      <c r="AH3598" s="5"/>
    </row>
    <row r="3599" spans="1:34" ht="16" x14ac:dyDescent="0.2">
      <c r="A3599" s="1">
        <v>3594</v>
      </c>
      <c r="B3599">
        <v>106342</v>
      </c>
      <c r="C3599">
        <v>6</v>
      </c>
      <c r="D3599" t="s">
        <v>11</v>
      </c>
      <c r="E3599" t="s">
        <v>460</v>
      </c>
      <c r="F3599">
        <v>190</v>
      </c>
      <c r="G3599">
        <v>0.61499999999999999</v>
      </c>
      <c r="H3599">
        <v>7540.0864138262123</v>
      </c>
      <c r="I3599">
        <v>2.657559997029951</v>
      </c>
      <c r="K3599" s="2" t="s">
        <v>974</v>
      </c>
      <c r="L3599" s="2">
        <f t="shared" ref="L3599" si="20685" xml:space="preserve"> INTERCEPT(F3597:F3604,$C3597:$C3604)</f>
        <v>192.14285714285714</v>
      </c>
      <c r="M3599" s="2">
        <f t="shared" ref="M3599" si="20686" xml:space="preserve"> INTERCEPT(G3597:G3604,$C3597:$C3604)</f>
        <v>0.7151431999079163</v>
      </c>
      <c r="N3599" s="2">
        <f t="shared" ref="N3599" si="20687" xml:space="preserve"> INTERCEPT(H3597:H3604,$C3597:$C3604)</f>
        <v>8343.3241370260403</v>
      </c>
      <c r="O3599" s="2">
        <f t="shared" ref="O3599" si="20688" xml:space="preserve"> INTERCEPT(I3597:I3604,$C3597:$C3604)</f>
        <v>2.5488014183196386</v>
      </c>
      <c r="X3599" s="5"/>
      <c r="Y3599" s="6"/>
      <c r="Z3599" s="5"/>
      <c r="AA3599" s="5"/>
      <c r="AB3599" s="5"/>
      <c r="AC3599" s="5"/>
      <c r="AD3599" s="5"/>
      <c r="AE3599" s="5"/>
      <c r="AF3599" s="5"/>
      <c r="AG3599" s="5"/>
      <c r="AH3599" s="5"/>
    </row>
    <row r="3600" spans="1:34" ht="16" x14ac:dyDescent="0.2">
      <c r="A3600" s="1">
        <v>3595</v>
      </c>
      <c r="B3600">
        <v>106342</v>
      </c>
      <c r="C3600">
        <v>5</v>
      </c>
      <c r="D3600" t="s">
        <v>12</v>
      </c>
      <c r="E3600" t="s">
        <v>460</v>
      </c>
      <c r="F3600">
        <v>200</v>
      </c>
      <c r="G3600">
        <v>0.66190476190476188</v>
      </c>
      <c r="H3600">
        <v>9669.3433924880228</v>
      </c>
      <c r="I3600">
        <v>2.6520204223766171</v>
      </c>
      <c r="K3600" s="2" t="s">
        <v>1431</v>
      </c>
      <c r="L3600" s="2">
        <f t="shared" ref="L3600:O3600" si="20689" xml:space="preserve"> L3599 + (11*L3598)</f>
        <v>204.32142857142856</v>
      </c>
      <c r="M3600" s="2">
        <f t="shared" si="20689"/>
        <v>0.63966587260400254</v>
      </c>
      <c r="N3600" s="2">
        <f t="shared" si="20689"/>
        <v>10608.596267129809</v>
      </c>
      <c r="O3600" s="2">
        <f t="shared" si="20689"/>
        <v>2.3295207001791689</v>
      </c>
      <c r="X3600" s="5"/>
      <c r="Y3600" s="6"/>
      <c r="Z3600" s="5"/>
      <c r="AA3600" s="5"/>
      <c r="AB3600" s="5"/>
      <c r="AC3600" s="5"/>
      <c r="AD3600" s="5"/>
      <c r="AE3600" s="5"/>
      <c r="AF3600" s="5"/>
      <c r="AG3600" s="5"/>
      <c r="AH3600" s="5"/>
    </row>
    <row r="3601" spans="1:34" ht="16" x14ac:dyDescent="0.2">
      <c r="A3601" s="1">
        <v>3596</v>
      </c>
      <c r="B3601">
        <v>106342</v>
      </c>
      <c r="C3601">
        <v>4</v>
      </c>
      <c r="D3601" t="s">
        <v>13</v>
      </c>
      <c r="E3601" t="s">
        <v>460</v>
      </c>
      <c r="F3601">
        <v>211</v>
      </c>
      <c r="G3601">
        <v>0.6428571428571429</v>
      </c>
      <c r="H3601">
        <v>9931.8400212348188</v>
      </c>
      <c r="I3601">
        <v>2.198308967191565</v>
      </c>
      <c r="K3601" s="2" t="s">
        <v>976</v>
      </c>
      <c r="L3601" s="2">
        <f t="shared" ref="L3601" si="20690" xml:space="preserve"> (L3600 - F3604) / F3604</f>
        <v>0.27700892857142845</v>
      </c>
      <c r="M3601" s="2">
        <f t="shared" ref="M3601" si="20691" xml:space="preserve"> (M3600 - G3604) / G3604</f>
        <v>-0.11344554498743503</v>
      </c>
      <c r="N3601" s="2">
        <f t="shared" ref="N3601" si="20692" xml:space="preserve"> (N3600 - H3604) / H3604</f>
        <v>0.2473174564977785</v>
      </c>
      <c r="O3601" s="2">
        <f t="shared" ref="O3601" si="20693" xml:space="preserve"> (O3600 - I3604) / I3604</f>
        <v>-9.3630768417706248E-2</v>
      </c>
      <c r="X3601" s="5"/>
      <c r="Y3601" s="6"/>
      <c r="Z3601" s="5"/>
      <c r="AA3601" s="5"/>
      <c r="AB3601" s="5"/>
      <c r="AC3601" s="5"/>
      <c r="AD3601" s="5"/>
      <c r="AE3601" s="5"/>
      <c r="AF3601" s="5"/>
      <c r="AG3601" s="5"/>
      <c r="AH3601" s="5"/>
    </row>
    <row r="3602" spans="1:34" ht="16" x14ac:dyDescent="0.2">
      <c r="A3602" s="1">
        <v>3597</v>
      </c>
      <c r="B3602">
        <v>106342</v>
      </c>
      <c r="C3602">
        <v>3</v>
      </c>
      <c r="D3602" t="s">
        <v>14</v>
      </c>
      <c r="E3602" t="s">
        <v>460</v>
      </c>
      <c r="F3602">
        <v>254</v>
      </c>
      <c r="G3602">
        <v>0.74137931034482762</v>
      </c>
      <c r="H3602">
        <v>9984.2222607054955</v>
      </c>
      <c r="I3602">
        <v>2.4918977913191278</v>
      </c>
      <c r="K3602" s="2" t="s">
        <v>977</v>
      </c>
      <c r="L3602" s="2">
        <f t="shared" ref="L3602" si="20694">IF(L3597&lt;=$L$1,1,0)</f>
        <v>1</v>
      </c>
      <c r="M3602" s="2">
        <f t="shared" ref="M3602" si="20695">IF(M3597&lt;=$M$1,1,0)</f>
        <v>1</v>
      </c>
      <c r="N3602" s="2">
        <f t="shared" ref="N3602" si="20696">IF(N3597&lt;=$N$1,1,0)</f>
        <v>0</v>
      </c>
      <c r="O3602" s="2">
        <f t="shared" ref="O3602" si="20697">IF(O3597&lt;=$O$1,1,0)</f>
        <v>1</v>
      </c>
      <c r="X3602" s="5" t="s">
        <v>977</v>
      </c>
      <c r="Y3602" s="5">
        <f t="shared" ref="Y3602" ca="1" si="20698">IF(L3597&lt;=$Y$1,1,0)</f>
        <v>0</v>
      </c>
      <c r="Z3602" s="5">
        <f t="shared" ref="Z3602" ca="1" si="20699">IF(M3597&lt;=$Z$1,1,0)</f>
        <v>0</v>
      </c>
      <c r="AA3602" s="5">
        <f t="shared" ref="AA3602" ca="1" si="20700">IF(N3597&lt;=$AA$1,1,0)</f>
        <v>0</v>
      </c>
      <c r="AB3602" s="5">
        <f t="shared" ref="AB3602" ca="1" si="20701">IF(O3597&lt;=$AB$1,1,0)</f>
        <v>1</v>
      </c>
      <c r="AC3602" s="5"/>
      <c r="AD3602" s="5"/>
      <c r="AE3602" s="5"/>
      <c r="AF3602" s="5"/>
      <c r="AG3602" s="5"/>
      <c r="AH3602" s="5"/>
    </row>
    <row r="3603" spans="1:34" ht="16" x14ac:dyDescent="0.2">
      <c r="A3603" s="1">
        <v>3598</v>
      </c>
      <c r="B3603">
        <v>106342</v>
      </c>
      <c r="C3603">
        <v>2</v>
      </c>
      <c r="D3603" t="s">
        <v>15</v>
      </c>
      <c r="E3603" t="s">
        <v>460</v>
      </c>
      <c r="F3603">
        <v>174</v>
      </c>
      <c r="G3603">
        <v>0.69811320754716977</v>
      </c>
      <c r="H3603">
        <v>8083.4658002682954</v>
      </c>
      <c r="I3603">
        <v>2.4589910464887939</v>
      </c>
      <c r="K3603" s="2" t="s">
        <v>978</v>
      </c>
      <c r="L3603" s="2">
        <f t="shared" ref="L3603" si="20702">IF(L3597&lt;=$L$2, 1, 0)</f>
        <v>1</v>
      </c>
      <c r="M3603" s="2">
        <f t="shared" ref="M3603" si="20703">IF(M3597&lt;=$M$2, 1, 0)</f>
        <v>1</v>
      </c>
      <c r="N3603" s="2">
        <f t="shared" ref="N3603" si="20704">IF(N3597&lt;=$N$2, 1, 0)</f>
        <v>0</v>
      </c>
      <c r="O3603" s="2">
        <f t="shared" ref="O3603" si="20705">IF(O3597&lt;=$O$2, 1, 0)</f>
        <v>1</v>
      </c>
      <c r="X3603" s="5" t="s">
        <v>978</v>
      </c>
      <c r="Y3603" s="5">
        <f t="shared" ref="Y3603" ca="1" si="20706">IF(L3597&lt;=$Y$2, 1, 0)</f>
        <v>0</v>
      </c>
      <c r="Z3603" s="5">
        <f t="shared" ref="Z3603" ca="1" si="20707">IF(M3597&lt;=$Z$2, 1, 0)</f>
        <v>0</v>
      </c>
      <c r="AA3603" s="5">
        <f t="shared" ref="AA3603" ca="1" si="20708">IF(N3597&lt;=$AA$2, 1, 0)</f>
        <v>0</v>
      </c>
      <c r="AB3603" s="5">
        <f t="shared" ref="AB3603" ca="1" si="20709">IF(O3597&lt;=$AB$2, 1, 0)</f>
        <v>0</v>
      </c>
      <c r="AC3603" s="5"/>
      <c r="AD3603" s="5" t="s">
        <v>1952</v>
      </c>
      <c r="AE3603" s="5">
        <f t="shared" ref="AE3603" ca="1" si="20710" xml:space="preserve"> Y3602+Y3603+Y3604</f>
        <v>0</v>
      </c>
      <c r="AF3603" s="5">
        <f t="shared" ref="AF3603" ca="1" si="20711">Z3602+Z3603+Z3604</f>
        <v>1</v>
      </c>
      <c r="AG3603" s="5">
        <f t="shared" ref="AG3603" ca="1" si="20712">AA3602+AA3603+AA3604</f>
        <v>0</v>
      </c>
      <c r="AH3603" s="5">
        <f t="shared" ref="AH3603" ca="1" si="20713">AB3602+AB3603+AB3604</f>
        <v>2</v>
      </c>
    </row>
    <row r="3604" spans="1:34" ht="16" x14ac:dyDescent="0.2">
      <c r="A3604" s="1">
        <v>3599</v>
      </c>
      <c r="B3604">
        <v>106342</v>
      </c>
      <c r="C3604">
        <v>1</v>
      </c>
      <c r="D3604" t="s">
        <v>16</v>
      </c>
      <c r="E3604" t="s">
        <v>460</v>
      </c>
      <c r="F3604">
        <v>160</v>
      </c>
      <c r="G3604">
        <v>0.72151898734177211</v>
      </c>
      <c r="H3604">
        <v>8505.1293172122005</v>
      </c>
      <c r="I3604">
        <v>2.5701674538448409</v>
      </c>
      <c r="K3604" s="2" t="s">
        <v>979</v>
      </c>
      <c r="L3604" s="2">
        <f t="shared" ref="L3604" si="20714">IF(L3601&lt;=$L$1, 1,0)</f>
        <v>0</v>
      </c>
      <c r="M3604" s="2">
        <f t="shared" ref="M3604" si="20715">IF(M3601&lt;=$M$1, 1,0)</f>
        <v>1</v>
      </c>
      <c r="N3604" s="2">
        <f t="shared" ref="N3604" si="20716">IF(N3601&lt;=$N$1, 1,0)</f>
        <v>0</v>
      </c>
      <c r="O3604" s="2">
        <f t="shared" ref="O3604" si="20717">IF(O3601&lt;=$O$1, 1,0)</f>
        <v>1</v>
      </c>
      <c r="X3604" s="5" t="s">
        <v>979</v>
      </c>
      <c r="Y3604" s="5">
        <f t="shared" ref="Y3604" ca="1" si="20718">IF(L3601&lt;=$Y$1, 1,0)</f>
        <v>0</v>
      </c>
      <c r="Z3604" s="5">
        <f t="shared" ref="Z3604" ca="1" si="20719">IF(M3601&lt;=$Z$1, 1,0)</f>
        <v>1</v>
      </c>
      <c r="AA3604" s="5">
        <f t="shared" ref="AA3604" ca="1" si="20720">IF(N3601&lt;=$AA$1, 1,0)</f>
        <v>0</v>
      </c>
      <c r="AB3604" s="5">
        <f t="shared" ref="AB3604" ca="1" si="20721">IF(O3601&lt;=$AB$1, 1,0)</f>
        <v>1</v>
      </c>
      <c r="AC3604" s="5"/>
      <c r="AD3604" s="5" t="s">
        <v>1953</v>
      </c>
      <c r="AE3604" s="5"/>
      <c r="AF3604" s="5"/>
      <c r="AG3604" s="5"/>
      <c r="AH3604" s="5">
        <f t="shared" ref="AH3604" ca="1" si="20722">AE3603+AF3603+AG3603+AH3603</f>
        <v>3</v>
      </c>
    </row>
    <row r="3605" spans="1:34" ht="16" x14ac:dyDescent="0.2">
      <c r="A3605" s="1">
        <v>3600</v>
      </c>
      <c r="B3605">
        <v>173902</v>
      </c>
      <c r="C3605">
        <v>8</v>
      </c>
      <c r="D3605" t="s">
        <v>8</v>
      </c>
      <c r="E3605" t="s">
        <v>461</v>
      </c>
      <c r="F3605">
        <v>502</v>
      </c>
      <c r="G3605">
        <v>0.93397745571658619</v>
      </c>
      <c r="H3605">
        <v>27609.36242719962</v>
      </c>
      <c r="I3605">
        <v>6.1206885288737913</v>
      </c>
      <c r="K3605" s="2" t="s">
        <v>972</v>
      </c>
      <c r="L3605" s="4">
        <f t="shared" ref="L3605" si="20723" xml:space="preserve"> (F3605 - F3612) / F3612</f>
        <v>-5.9925093632958802E-2</v>
      </c>
      <c r="M3605" s="4">
        <f t="shared" ref="M3605" si="20724" xml:space="preserve"> (G3605 - G3612) / G3612</f>
        <v>-5.6988333351264842E-3</v>
      </c>
      <c r="N3605" s="4">
        <f t="shared" ref="N3605" si="20725" xml:space="preserve"> (H3605 - H3612) / H3612</f>
        <v>0.52629194413969849</v>
      </c>
      <c r="O3605" s="4">
        <f t="shared" ref="O3605" si="20726" xml:space="preserve"> (I3605 - I3612) / I3612</f>
        <v>-3.6062157283903738E-2</v>
      </c>
      <c r="X3605" s="5"/>
      <c r="Y3605" s="6"/>
      <c r="Z3605" s="5"/>
      <c r="AA3605" s="5"/>
      <c r="AB3605" s="5"/>
      <c r="AC3605" s="5"/>
      <c r="AD3605" s="5"/>
      <c r="AE3605" s="5"/>
      <c r="AF3605" s="5"/>
      <c r="AG3605" s="5"/>
      <c r="AH3605" s="5"/>
    </row>
    <row r="3606" spans="1:34" ht="16" x14ac:dyDescent="0.2">
      <c r="A3606" s="1">
        <v>3601</v>
      </c>
      <c r="B3606">
        <v>173902</v>
      </c>
      <c r="C3606">
        <v>7</v>
      </c>
      <c r="D3606" t="s">
        <v>10</v>
      </c>
      <c r="E3606" t="s">
        <v>461</v>
      </c>
      <c r="F3606">
        <v>621</v>
      </c>
      <c r="G3606">
        <v>0.9576427255985267</v>
      </c>
      <c r="H3606">
        <v>26116.792303204049</v>
      </c>
      <c r="I3606">
        <v>6.6785061780775656</v>
      </c>
      <c r="K3606" s="2" t="s">
        <v>973</v>
      </c>
      <c r="L3606" s="2">
        <f t="shared" ref="L3606" si="20727" xml:space="preserve"> SLOPE(F3605:F3612, $C3605:$C3612)</f>
        <v>0.41666666666666669</v>
      </c>
      <c r="M3606" s="2">
        <f t="shared" ref="M3606" si="20728" xml:space="preserve"> SLOPE(G3605:G3612, $C3605:$C3612)</f>
        <v>-6.7772008880107298E-4</v>
      </c>
      <c r="N3606" s="2">
        <f t="shared" ref="N3606" si="20729" xml:space="preserve"> SLOPE(H3605:H3612, $C3605:$C3612)</f>
        <v>1150.3265886459878</v>
      </c>
      <c r="O3606" s="2">
        <f t="shared" ref="O3606" si="20730" xml:space="preserve"> SLOPE(I3605:I3612, $C3605:$C3612)</f>
        <v>-7.7602781398492235E-2</v>
      </c>
      <c r="X3606" s="5"/>
      <c r="Y3606" s="6"/>
      <c r="Z3606" s="5"/>
      <c r="AA3606" s="5"/>
      <c r="AB3606" s="5"/>
      <c r="AC3606" s="5"/>
      <c r="AD3606" s="5"/>
      <c r="AE3606" s="5"/>
      <c r="AF3606" s="5"/>
      <c r="AG3606" s="5"/>
      <c r="AH3606" s="5"/>
    </row>
    <row r="3607" spans="1:34" ht="16" x14ac:dyDescent="0.2">
      <c r="A3607" s="1">
        <v>3602</v>
      </c>
      <c r="B3607">
        <v>173902</v>
      </c>
      <c r="C3607">
        <v>6</v>
      </c>
      <c r="D3607" t="s">
        <v>11</v>
      </c>
      <c r="E3607" t="s">
        <v>461</v>
      </c>
      <c r="F3607">
        <v>543</v>
      </c>
      <c r="G3607">
        <v>0.93280632411067199</v>
      </c>
      <c r="H3607">
        <v>22637.573835018022</v>
      </c>
      <c r="I3607">
        <v>6.5635863229583924</v>
      </c>
      <c r="K3607" s="2" t="s">
        <v>974</v>
      </c>
      <c r="L3607" s="2">
        <f t="shared" ref="L3607" si="20731" xml:space="preserve"> INTERCEPT(F3605:F3612,$C3605:$C3612)</f>
        <v>546.25</v>
      </c>
      <c r="M3607" s="2">
        <f t="shared" ref="M3607" si="20732" xml:space="preserve"> INTERCEPT(G3605:G3612,$C3605:$C3612)</f>
        <v>0.94583651128580837</v>
      </c>
      <c r="N3607" s="2">
        <f t="shared" ref="N3607" si="20733" xml:space="preserve"> INTERCEPT(H3605:H3612,$C3605:$C3612)</f>
        <v>17485.06344994644</v>
      </c>
      <c r="O3607" s="2">
        <f t="shared" ref="O3607" si="20734" xml:space="preserve"> INTERCEPT(I3605:I3612,$C3605:$C3612)</f>
        <v>7.0569583951202262</v>
      </c>
      <c r="X3607" s="5"/>
      <c r="Y3607" s="6"/>
      <c r="Z3607" s="5"/>
      <c r="AA3607" s="5"/>
      <c r="AB3607" s="5"/>
      <c r="AC3607" s="5"/>
      <c r="AD3607" s="5"/>
      <c r="AE3607" s="5"/>
      <c r="AF3607" s="5"/>
      <c r="AG3607" s="5"/>
      <c r="AH3607" s="5"/>
    </row>
    <row r="3608" spans="1:34" ht="16" x14ac:dyDescent="0.2">
      <c r="A3608" s="1">
        <v>3603</v>
      </c>
      <c r="B3608">
        <v>173902</v>
      </c>
      <c r="C3608">
        <v>5</v>
      </c>
      <c r="D3608" t="s">
        <v>12</v>
      </c>
      <c r="E3608" t="s">
        <v>461</v>
      </c>
      <c r="F3608">
        <v>506</v>
      </c>
      <c r="G3608">
        <v>0.9329896907216495</v>
      </c>
      <c r="H3608">
        <v>22947.657478041809</v>
      </c>
      <c r="I3608">
        <v>6.2868829690958128</v>
      </c>
      <c r="K3608" s="2" t="s">
        <v>1432</v>
      </c>
      <c r="L3608" s="2">
        <f t="shared" ref="L3608:O3608" si="20735" xml:space="preserve"> L3607 + (11*L3606)</f>
        <v>550.83333333333337</v>
      </c>
      <c r="M3608" s="2">
        <f t="shared" si="20735"/>
        <v>0.93838159030899659</v>
      </c>
      <c r="N3608" s="2">
        <f t="shared" si="20735"/>
        <v>30138.655925052306</v>
      </c>
      <c r="O3608" s="2">
        <f t="shared" si="20735"/>
        <v>6.2033277997368117</v>
      </c>
      <c r="X3608" s="5"/>
      <c r="Y3608" s="6"/>
      <c r="Z3608" s="5"/>
      <c r="AA3608" s="5"/>
      <c r="AB3608" s="5"/>
      <c r="AC3608" s="5"/>
      <c r="AD3608" s="5"/>
      <c r="AE3608" s="5"/>
      <c r="AF3608" s="5"/>
      <c r="AG3608" s="5"/>
      <c r="AH3608" s="5"/>
    </row>
    <row r="3609" spans="1:34" ht="16" x14ac:dyDescent="0.2">
      <c r="A3609" s="1">
        <v>3604</v>
      </c>
      <c r="B3609">
        <v>173902</v>
      </c>
      <c r="C3609">
        <v>4</v>
      </c>
      <c r="D3609" t="s">
        <v>13</v>
      </c>
      <c r="E3609" t="s">
        <v>461</v>
      </c>
      <c r="F3609">
        <v>583</v>
      </c>
      <c r="G3609">
        <v>0.95009242144177453</v>
      </c>
      <c r="H3609">
        <v>22004.094396499109</v>
      </c>
      <c r="I3609">
        <v>7.3395900408826114</v>
      </c>
      <c r="K3609" s="2" t="s">
        <v>976</v>
      </c>
      <c r="L3609" s="2">
        <f t="shared" ref="L3609" si="20736" xml:space="preserve"> (L3608 - F3612) / F3612</f>
        <v>3.1523096129837773E-2</v>
      </c>
      <c r="M3609" s="2">
        <f t="shared" ref="M3609" si="20737" xml:space="preserve"> (M3608 - G3612) / G3612</f>
        <v>-1.0102446153666344E-3</v>
      </c>
      <c r="N3609" s="2">
        <f t="shared" ref="N3609" si="20738" xml:space="preserve"> (N3608 - H3612) / H3612</f>
        <v>0.66611553841199245</v>
      </c>
      <c r="O3609" s="2">
        <f t="shared" ref="O3609" si="20739" xml:space="preserve"> (O3608 - I3612) / I3612</f>
        <v>-2.3047425345896051E-2</v>
      </c>
      <c r="X3609" s="5"/>
      <c r="Y3609" s="6"/>
      <c r="Z3609" s="5"/>
      <c r="AA3609" s="5"/>
      <c r="AB3609" s="5"/>
      <c r="AC3609" s="5"/>
      <c r="AD3609" s="5"/>
      <c r="AE3609" s="5"/>
      <c r="AF3609" s="5"/>
      <c r="AG3609" s="5"/>
      <c r="AH3609" s="5"/>
    </row>
    <row r="3610" spans="1:34" ht="16" x14ac:dyDescent="0.2">
      <c r="A3610" s="1">
        <v>3605</v>
      </c>
      <c r="B3610">
        <v>173902</v>
      </c>
      <c r="C3610">
        <v>3</v>
      </c>
      <c r="D3610" t="s">
        <v>14</v>
      </c>
      <c r="E3610" t="s">
        <v>461</v>
      </c>
      <c r="F3610">
        <v>541</v>
      </c>
      <c r="G3610">
        <v>0.94414414414414416</v>
      </c>
      <c r="H3610">
        <v>19991.961282160191</v>
      </c>
      <c r="I3610">
        <v>7.3344357900504908</v>
      </c>
      <c r="K3610" s="2" t="s">
        <v>977</v>
      </c>
      <c r="L3610" s="2">
        <f t="shared" ref="L3610" si="20740">IF(L3605&lt;=$L$1,1,0)</f>
        <v>1</v>
      </c>
      <c r="M3610" s="2">
        <f t="shared" ref="M3610" si="20741">IF(M3605&lt;=$M$1,1,0)</f>
        <v>1</v>
      </c>
      <c r="N3610" s="2">
        <f t="shared" ref="N3610" si="20742">IF(N3605&lt;=$N$1,1,0)</f>
        <v>0</v>
      </c>
      <c r="O3610" s="2">
        <f t="shared" ref="O3610" si="20743">IF(O3605&lt;=$O$1,1,0)</f>
        <v>1</v>
      </c>
      <c r="X3610" s="5" t="s">
        <v>977</v>
      </c>
      <c r="Y3610" s="5">
        <f t="shared" ref="Y3610" ca="1" si="20744">IF(L3605&lt;=$Y$1,1,0)</f>
        <v>0</v>
      </c>
      <c r="Z3610" s="5">
        <f t="shared" ref="Z3610" ca="1" si="20745">IF(M3605&lt;=$Z$1,1,0)</f>
        <v>0</v>
      </c>
      <c r="AA3610" s="5">
        <f t="shared" ref="AA3610" ca="1" si="20746">IF(N3605&lt;=$AA$1,1,0)</f>
        <v>0</v>
      </c>
      <c r="AB3610" s="5">
        <f t="shared" ref="AB3610" ca="1" si="20747">IF(O3605&lt;=$AB$1,1,0)</f>
        <v>1</v>
      </c>
      <c r="AC3610" s="5"/>
      <c r="AD3610" s="5"/>
      <c r="AE3610" s="5"/>
      <c r="AF3610" s="5"/>
      <c r="AG3610" s="5"/>
      <c r="AH3610" s="5"/>
    </row>
    <row r="3611" spans="1:34" ht="16" x14ac:dyDescent="0.2">
      <c r="A3611" s="1">
        <v>3606</v>
      </c>
      <c r="B3611">
        <v>173902</v>
      </c>
      <c r="C3611">
        <v>2</v>
      </c>
      <c r="D3611" t="s">
        <v>15</v>
      </c>
      <c r="E3611" t="s">
        <v>461</v>
      </c>
      <c r="F3611">
        <v>555</v>
      </c>
      <c r="G3611">
        <v>0.95131086142322097</v>
      </c>
      <c r="H3611">
        <v>21895.64784032965</v>
      </c>
      <c r="I3611">
        <v>6.9886058239136783</v>
      </c>
      <c r="K3611" s="2" t="s">
        <v>978</v>
      </c>
      <c r="L3611" s="2">
        <f t="shared" ref="L3611" si="20748">IF(L3605&lt;=$L$2, 1, 0)</f>
        <v>1</v>
      </c>
      <c r="M3611" s="2">
        <f t="shared" ref="M3611" si="20749">IF(M3605&lt;=$M$2, 1, 0)</f>
        <v>1</v>
      </c>
      <c r="N3611" s="2">
        <f t="shared" ref="N3611" si="20750">IF(N3605&lt;=$N$2, 1, 0)</f>
        <v>0</v>
      </c>
      <c r="O3611" s="2">
        <f t="shared" ref="O3611" si="20751">IF(O3605&lt;=$O$2, 1, 0)</f>
        <v>0</v>
      </c>
      <c r="X3611" s="5" t="s">
        <v>978</v>
      </c>
      <c r="Y3611" s="5">
        <f t="shared" ref="Y3611" ca="1" si="20752">IF(L3605&lt;=$Y$2, 1, 0)</f>
        <v>0</v>
      </c>
      <c r="Z3611" s="5">
        <f t="shared" ref="Z3611" ca="1" si="20753">IF(M3605&lt;=$Z$2, 1, 0)</f>
        <v>0</v>
      </c>
      <c r="AA3611" s="5">
        <f t="shared" ref="AA3611" ca="1" si="20754">IF(N3605&lt;=$AA$2, 1, 0)</f>
        <v>0</v>
      </c>
      <c r="AB3611" s="5">
        <f t="shared" ref="AB3611" ca="1" si="20755">IF(O3605&lt;=$AB$2, 1, 0)</f>
        <v>0</v>
      </c>
      <c r="AC3611" s="5"/>
      <c r="AD3611" s="5" t="s">
        <v>1952</v>
      </c>
      <c r="AE3611" s="5">
        <f t="shared" ref="AE3611" ca="1" si="20756" xml:space="preserve"> Y3610+Y3611+Y3612</f>
        <v>0</v>
      </c>
      <c r="AF3611" s="5">
        <f t="shared" ref="AF3611" ca="1" si="20757">Z3610+Z3611+Z3612</f>
        <v>0</v>
      </c>
      <c r="AG3611" s="5">
        <f t="shared" ref="AG3611" ca="1" si="20758">AA3610+AA3611+AA3612</f>
        <v>0</v>
      </c>
      <c r="AH3611" s="5">
        <f t="shared" ref="AH3611" ca="1" si="20759">AB3610+AB3611+AB3612</f>
        <v>2</v>
      </c>
    </row>
    <row r="3612" spans="1:34" ht="16" x14ac:dyDescent="0.2">
      <c r="A3612" s="1">
        <v>3607</v>
      </c>
      <c r="B3612">
        <v>173902</v>
      </c>
      <c r="C3612">
        <v>1</v>
      </c>
      <c r="D3612" t="s">
        <v>16</v>
      </c>
      <c r="E3612" t="s">
        <v>461</v>
      </c>
      <c r="F3612">
        <v>534</v>
      </c>
      <c r="G3612">
        <v>0.93933054393305437</v>
      </c>
      <c r="H3612">
        <v>18089.17522837465</v>
      </c>
      <c r="I3612">
        <v>6.3496713767637472</v>
      </c>
      <c r="K3612" s="2" t="s">
        <v>979</v>
      </c>
      <c r="L3612" s="2">
        <f t="shared" ref="L3612" si="20760">IF(L3609&lt;=$L$1, 1,0)</f>
        <v>1</v>
      </c>
      <c r="M3612" s="2">
        <f t="shared" ref="M3612" si="20761">IF(M3609&lt;=$M$1, 1,0)</f>
        <v>1</v>
      </c>
      <c r="N3612" s="2">
        <f t="shared" ref="N3612" si="20762">IF(N3609&lt;=$N$1, 1,0)</f>
        <v>0</v>
      </c>
      <c r="O3612" s="2">
        <f t="shared" ref="O3612" si="20763">IF(O3609&lt;=$O$1, 1,0)</f>
        <v>1</v>
      </c>
      <c r="X3612" s="5" t="s">
        <v>979</v>
      </c>
      <c r="Y3612" s="5">
        <f t="shared" ref="Y3612" ca="1" si="20764">IF(L3609&lt;=$Y$1, 1,0)</f>
        <v>0</v>
      </c>
      <c r="Z3612" s="5">
        <f t="shared" ref="Z3612" ca="1" si="20765">IF(M3609&lt;=$Z$1, 1,0)</f>
        <v>0</v>
      </c>
      <c r="AA3612" s="5">
        <f t="shared" ref="AA3612" ca="1" si="20766">IF(N3609&lt;=$AA$1, 1,0)</f>
        <v>0</v>
      </c>
      <c r="AB3612" s="5">
        <f t="shared" ref="AB3612" ca="1" si="20767">IF(O3609&lt;=$AB$1, 1,0)</f>
        <v>1</v>
      </c>
      <c r="AC3612" s="5"/>
      <c r="AD3612" s="5" t="s">
        <v>1953</v>
      </c>
      <c r="AE3612" s="5"/>
      <c r="AF3612" s="5"/>
      <c r="AG3612" s="5"/>
      <c r="AH3612" s="5">
        <f t="shared" ref="AH3612" ca="1" si="20768">AE3611+AF3611+AG3611+AH3611</f>
        <v>2</v>
      </c>
    </row>
    <row r="3613" spans="1:34" ht="16" x14ac:dyDescent="0.2">
      <c r="A3613" s="1">
        <v>3608</v>
      </c>
      <c r="B3613">
        <v>170806</v>
      </c>
      <c r="C3613">
        <v>8</v>
      </c>
      <c r="D3613" t="s">
        <v>8</v>
      </c>
      <c r="E3613" t="s">
        <v>462</v>
      </c>
      <c r="F3613">
        <v>266</v>
      </c>
      <c r="G3613">
        <v>0.75943396226415094</v>
      </c>
      <c r="H3613">
        <v>9882.3550124608701</v>
      </c>
      <c r="I3613">
        <v>0.89334638708250835</v>
      </c>
      <c r="K3613" s="2" t="s">
        <v>972</v>
      </c>
      <c r="L3613" s="4">
        <f t="shared" ref="L3613" si="20769" xml:space="preserve"> (F3613 - F3620) / F3620</f>
        <v>0.65217391304347827</v>
      </c>
      <c r="M3613" s="4">
        <f t="shared" ref="M3613" si="20770" xml:space="preserve"> (G3613 - G3620) / G3620</f>
        <v>-9.9154196486662391E-2</v>
      </c>
      <c r="N3613" s="4">
        <f t="shared" ref="N3613" si="20771" xml:space="preserve"> (H3613 - H3620) / H3620</f>
        <v>0.25959869070659047</v>
      </c>
      <c r="O3613" s="4">
        <f t="shared" ref="O3613" si="20772" xml:space="preserve"> (I3613 - I3620) / I3620</f>
        <v>0.33345826026667852</v>
      </c>
      <c r="X3613" s="5"/>
      <c r="Y3613" s="6"/>
      <c r="Z3613" s="5"/>
      <c r="AA3613" s="5"/>
      <c r="AB3613" s="5"/>
      <c r="AC3613" s="5"/>
      <c r="AD3613" s="5"/>
      <c r="AE3613" s="5"/>
      <c r="AF3613" s="5"/>
      <c r="AG3613" s="5"/>
      <c r="AH3613" s="5"/>
    </row>
    <row r="3614" spans="1:34" ht="16" x14ac:dyDescent="0.2">
      <c r="A3614" s="1">
        <v>3609</v>
      </c>
      <c r="B3614">
        <v>170806</v>
      </c>
      <c r="C3614">
        <v>7</v>
      </c>
      <c r="D3614" t="s">
        <v>10</v>
      </c>
      <c r="E3614" t="s">
        <v>462</v>
      </c>
      <c r="F3614">
        <v>220</v>
      </c>
      <c r="G3614">
        <v>0.7640449438202247</v>
      </c>
      <c r="H3614">
        <v>10816.49991096028</v>
      </c>
      <c r="I3614">
        <v>0.94191436636846382</v>
      </c>
      <c r="K3614" s="2" t="s">
        <v>973</v>
      </c>
      <c r="L3614" s="2">
        <f t="shared" ref="L3614" si="20773" xml:space="preserve"> SLOPE(F3613:F3620, $C3613:$C3620)</f>
        <v>13.797619047619047</v>
      </c>
      <c r="M3614" s="2">
        <f t="shared" ref="M3614" si="20774" xml:space="preserve"> SLOPE(G3613:G3620, $C3613:$C3620)</f>
        <v>-1.2362067192196721E-2</v>
      </c>
      <c r="N3614" s="2">
        <f t="shared" ref="N3614" si="20775" xml:space="preserve"> SLOPE(H3613:H3620, $C3613:$C3620)</f>
        <v>358.38610376544256</v>
      </c>
      <c r="O3614" s="2">
        <f t="shared" ref="O3614" si="20776" xml:space="preserve"> SLOPE(I3613:I3620, $C3613:$C3620)</f>
        <v>3.5268194347201416E-2</v>
      </c>
      <c r="X3614" s="5"/>
      <c r="Y3614" s="6"/>
      <c r="Z3614" s="5"/>
      <c r="AA3614" s="5"/>
      <c r="AB3614" s="5"/>
      <c r="AC3614" s="5"/>
      <c r="AD3614" s="5"/>
      <c r="AE3614" s="5"/>
      <c r="AF3614" s="5"/>
      <c r="AG3614" s="5"/>
      <c r="AH3614" s="5"/>
    </row>
    <row r="3615" spans="1:34" ht="16" x14ac:dyDescent="0.2">
      <c r="A3615" s="1">
        <v>3610</v>
      </c>
      <c r="B3615">
        <v>170806</v>
      </c>
      <c r="C3615">
        <v>6</v>
      </c>
      <c r="D3615" t="s">
        <v>11</v>
      </c>
      <c r="E3615" t="s">
        <v>462</v>
      </c>
      <c r="F3615">
        <v>278</v>
      </c>
      <c r="G3615">
        <v>0.73076923076923073</v>
      </c>
      <c r="H3615">
        <v>9305.1012606461463</v>
      </c>
      <c r="I3615">
        <v>0.92600058495178894</v>
      </c>
      <c r="K3615" s="2" t="s">
        <v>974</v>
      </c>
      <c r="L3615" s="2">
        <f t="shared" ref="L3615" si="20777" xml:space="preserve"> INTERCEPT(F3613:F3620,$C3613:$C3620)</f>
        <v>151.03571428571428</v>
      </c>
      <c r="M3615" s="2">
        <f t="shared" ref="M3615" si="20778" xml:space="preserve"> INTERCEPT(G3613:G3620,$C3613:$C3620)</f>
        <v>0.8517323185319573</v>
      </c>
      <c r="N3615" s="2">
        <f t="shared" ref="N3615" si="20779" xml:space="preserve"> INTERCEPT(H3613:H3620,$C3613:$C3620)</f>
        <v>7628.6660540542898</v>
      </c>
      <c r="O3615" s="2">
        <f t="shared" ref="O3615" si="20780" xml:space="preserve"> INTERCEPT(I3613:I3620,$C3613:$C3620)</f>
        <v>0.67855843642376856</v>
      </c>
      <c r="X3615" s="5"/>
      <c r="Y3615" s="6"/>
      <c r="Z3615" s="5"/>
      <c r="AA3615" s="5"/>
      <c r="AB3615" s="5"/>
      <c r="AC3615" s="5"/>
      <c r="AD3615" s="5"/>
      <c r="AE3615" s="5"/>
      <c r="AF3615" s="5"/>
      <c r="AG3615" s="5"/>
      <c r="AH3615" s="5"/>
    </row>
    <row r="3616" spans="1:34" ht="16" x14ac:dyDescent="0.2">
      <c r="A3616" s="1">
        <v>3611</v>
      </c>
      <c r="B3616">
        <v>170806</v>
      </c>
      <c r="C3616">
        <v>5</v>
      </c>
      <c r="D3616" t="s">
        <v>12</v>
      </c>
      <c r="E3616" t="s">
        <v>462</v>
      </c>
      <c r="F3616">
        <v>219</v>
      </c>
      <c r="G3616">
        <v>0.83720930232558144</v>
      </c>
      <c r="H3616">
        <v>10039.83366304887</v>
      </c>
      <c r="I3616">
        <v>0.85989261783604609</v>
      </c>
      <c r="K3616" s="2" t="s">
        <v>1433</v>
      </c>
      <c r="L3616" s="2">
        <f t="shared" ref="L3616:O3616" si="20781" xml:space="preserve"> L3615 + (11*L3614)</f>
        <v>302.8095238095238</v>
      </c>
      <c r="M3616" s="2">
        <f t="shared" si="20781"/>
        <v>0.71574957941779338</v>
      </c>
      <c r="N3616" s="2">
        <f t="shared" si="20781"/>
        <v>11570.913195474157</v>
      </c>
      <c r="O3616" s="2">
        <f t="shared" si="20781"/>
        <v>1.0665085742429841</v>
      </c>
      <c r="X3616" s="5"/>
      <c r="Y3616" s="6"/>
      <c r="Z3616" s="5"/>
      <c r="AA3616" s="5"/>
      <c r="AB3616" s="5"/>
      <c r="AC3616" s="5"/>
      <c r="AD3616" s="5"/>
      <c r="AE3616" s="5"/>
      <c r="AF3616" s="5"/>
      <c r="AG3616" s="5"/>
      <c r="AH3616" s="5"/>
    </row>
    <row r="3617" spans="1:34" ht="16" x14ac:dyDescent="0.2">
      <c r="A3617" s="1">
        <v>3612</v>
      </c>
      <c r="B3617">
        <v>170806</v>
      </c>
      <c r="C3617">
        <v>4</v>
      </c>
      <c r="D3617" t="s">
        <v>13</v>
      </c>
      <c r="E3617" t="s">
        <v>462</v>
      </c>
      <c r="F3617">
        <v>182</v>
      </c>
      <c r="G3617">
        <v>0.81818181818181823</v>
      </c>
      <c r="H3617">
        <v>9296.0811906881499</v>
      </c>
      <c r="I3617">
        <v>0.85067601542869331</v>
      </c>
      <c r="K3617" s="2" t="s">
        <v>976</v>
      </c>
      <c r="L3617" s="2">
        <f t="shared" ref="L3617" si="20782" xml:space="preserve"> (L3616 - F3620) / F3620</f>
        <v>0.88080449571132791</v>
      </c>
      <c r="M3617" s="2">
        <f t="shared" ref="M3617" si="20783" xml:space="preserve"> (M3616 - G3620) / G3620</f>
        <v>-0.15097291269061755</v>
      </c>
      <c r="N3617" s="2">
        <f t="shared" ref="N3617" si="20784" xml:space="preserve"> (N3616 - H3620) / H3620</f>
        <v>0.47482124381499174</v>
      </c>
      <c r="O3617" s="2">
        <f t="shared" ref="O3617" si="20785" xml:space="preserve"> (O3616 - I3620) / I3620</f>
        <v>0.5919297246099432</v>
      </c>
      <c r="X3617" s="5"/>
      <c r="Y3617" s="6"/>
      <c r="Z3617" s="5"/>
      <c r="AA3617" s="5"/>
      <c r="AB3617" s="5"/>
      <c r="AC3617" s="5"/>
      <c r="AD3617" s="5"/>
      <c r="AE3617" s="5"/>
      <c r="AF3617" s="5"/>
      <c r="AG3617" s="5"/>
      <c r="AH3617" s="5"/>
    </row>
    <row r="3618" spans="1:34" ht="16" x14ac:dyDescent="0.2">
      <c r="A3618" s="1">
        <v>3613</v>
      </c>
      <c r="B3618">
        <v>170806</v>
      </c>
      <c r="C3618">
        <v>3</v>
      </c>
      <c r="D3618" t="s">
        <v>14</v>
      </c>
      <c r="E3618" t="s">
        <v>462</v>
      </c>
      <c r="F3618">
        <v>174</v>
      </c>
      <c r="G3618">
        <v>0.79797979797979801</v>
      </c>
      <c r="H3618">
        <v>8417.226465445845</v>
      </c>
      <c r="I3618">
        <v>0.8418350232878018</v>
      </c>
      <c r="K3618" s="2" t="s">
        <v>977</v>
      </c>
      <c r="L3618" s="2">
        <f t="shared" ref="L3618" si="20786">IF(L3613&lt;=$L$1,1,0)</f>
        <v>0</v>
      </c>
      <c r="M3618" s="2">
        <f t="shared" ref="M3618" si="20787">IF(M3613&lt;=$M$1,1,0)</f>
        <v>1</v>
      </c>
      <c r="N3618" s="2">
        <f t="shared" ref="N3618" si="20788">IF(N3613&lt;=$N$1,1,0)</f>
        <v>0</v>
      </c>
      <c r="O3618" s="2">
        <f t="shared" ref="O3618" si="20789">IF(O3613&lt;=$O$1,1,0)</f>
        <v>0</v>
      </c>
      <c r="X3618" s="5" t="s">
        <v>977</v>
      </c>
      <c r="Y3618" s="5">
        <f t="shared" ref="Y3618" ca="1" si="20790">IF(L3613&lt;=$Y$1,1,0)</f>
        <v>0</v>
      </c>
      <c r="Z3618" s="5">
        <f t="shared" ref="Z3618" ca="1" si="20791">IF(M3613&lt;=$Z$1,1,0)</f>
        <v>1</v>
      </c>
      <c r="AA3618" s="5">
        <f t="shared" ref="AA3618" ca="1" si="20792">IF(N3613&lt;=$AA$1,1,0)</f>
        <v>0</v>
      </c>
      <c r="AB3618" s="5">
        <f t="shared" ref="AB3618" ca="1" si="20793">IF(O3613&lt;=$AB$1,1,0)</f>
        <v>0</v>
      </c>
      <c r="AC3618" s="5"/>
      <c r="AD3618" s="5"/>
      <c r="AE3618" s="5"/>
      <c r="AF3618" s="5"/>
      <c r="AG3618" s="5"/>
      <c r="AH3618" s="5"/>
    </row>
    <row r="3619" spans="1:34" ht="16" x14ac:dyDescent="0.2">
      <c r="A3619" s="1">
        <v>3614</v>
      </c>
      <c r="B3619">
        <v>170806</v>
      </c>
      <c r="C3619">
        <v>2</v>
      </c>
      <c r="D3619" t="s">
        <v>15</v>
      </c>
      <c r="E3619" t="s">
        <v>462</v>
      </c>
      <c r="F3619">
        <v>205</v>
      </c>
      <c r="G3619">
        <v>0.81818181818181823</v>
      </c>
      <c r="H3619">
        <v>8328.4929347443413</v>
      </c>
      <c r="I3619">
        <v>0.71451047344220209</v>
      </c>
      <c r="K3619" s="2" t="s">
        <v>978</v>
      </c>
      <c r="L3619" s="2">
        <f t="shared" ref="L3619" si="20794">IF(L3613&lt;=$L$2, 1, 0)</f>
        <v>0</v>
      </c>
      <c r="M3619" s="2">
        <f t="shared" ref="M3619" si="20795">IF(M3613&lt;=$M$2, 1, 0)</f>
        <v>1</v>
      </c>
      <c r="N3619" s="2">
        <f t="shared" ref="N3619" si="20796">IF(N3613&lt;=$N$2, 1, 0)</f>
        <v>0</v>
      </c>
      <c r="O3619" s="2">
        <f t="shared" ref="O3619" si="20797">IF(O3613&lt;=$O$2, 1, 0)</f>
        <v>0</v>
      </c>
      <c r="X3619" s="5" t="s">
        <v>978</v>
      </c>
      <c r="Y3619" s="5">
        <f t="shared" ref="Y3619" ca="1" si="20798">IF(L3613&lt;=$Y$2, 1, 0)</f>
        <v>0</v>
      </c>
      <c r="Z3619" s="5">
        <f t="shared" ref="Z3619" ca="1" si="20799">IF(M3613&lt;=$Z$2, 1, 0)</f>
        <v>0</v>
      </c>
      <c r="AA3619" s="5">
        <f t="shared" ref="AA3619" ca="1" si="20800">IF(N3613&lt;=$AA$2, 1, 0)</f>
        <v>0</v>
      </c>
      <c r="AB3619" s="5">
        <f t="shared" ref="AB3619" ca="1" si="20801">IF(O3613&lt;=$AB$2, 1, 0)</f>
        <v>0</v>
      </c>
      <c r="AC3619" s="5"/>
      <c r="AD3619" s="5" t="s">
        <v>1952</v>
      </c>
      <c r="AE3619" s="5">
        <f t="shared" ref="AE3619" ca="1" si="20802" xml:space="preserve"> Y3618+Y3619+Y3620</f>
        <v>0</v>
      </c>
      <c r="AF3619" s="5">
        <f t="shared" ref="AF3619" ca="1" si="20803">Z3618+Z3619+Z3620</f>
        <v>2</v>
      </c>
      <c r="AG3619" s="5">
        <f t="shared" ref="AG3619" ca="1" si="20804">AA3618+AA3619+AA3620</f>
        <v>0</v>
      </c>
      <c r="AH3619" s="5">
        <f t="shared" ref="AH3619" ca="1" si="20805">AB3618+AB3619+AB3620</f>
        <v>0</v>
      </c>
    </row>
    <row r="3620" spans="1:34" ht="16" x14ac:dyDescent="0.2">
      <c r="A3620" s="1">
        <v>3615</v>
      </c>
      <c r="B3620">
        <v>170806</v>
      </c>
      <c r="C3620">
        <v>1</v>
      </c>
      <c r="D3620" t="s">
        <v>16</v>
      </c>
      <c r="E3620" t="s">
        <v>462</v>
      </c>
      <c r="F3620">
        <v>161</v>
      </c>
      <c r="G3620">
        <v>0.84302325581395354</v>
      </c>
      <c r="H3620">
        <v>7845.6377299957476</v>
      </c>
      <c r="I3620">
        <v>0.66994701949189461</v>
      </c>
      <c r="K3620" s="2" t="s">
        <v>979</v>
      </c>
      <c r="L3620" s="2">
        <f t="shared" ref="L3620" si="20806">IF(L3617&lt;=$L$1, 1,0)</f>
        <v>0</v>
      </c>
      <c r="M3620" s="2">
        <f t="shared" ref="M3620" si="20807">IF(M3617&lt;=$M$1, 1,0)</f>
        <v>1</v>
      </c>
      <c r="N3620" s="2">
        <f t="shared" ref="N3620" si="20808">IF(N3617&lt;=$N$1, 1,0)</f>
        <v>0</v>
      </c>
      <c r="O3620" s="2">
        <f t="shared" ref="O3620" si="20809">IF(O3617&lt;=$O$1, 1,0)</f>
        <v>0</v>
      </c>
      <c r="X3620" s="5" t="s">
        <v>979</v>
      </c>
      <c r="Y3620" s="5">
        <f t="shared" ref="Y3620" ca="1" si="20810">IF(L3617&lt;=$Y$1, 1,0)</f>
        <v>0</v>
      </c>
      <c r="Z3620" s="5">
        <f t="shared" ref="Z3620" ca="1" si="20811">IF(M3617&lt;=$Z$1, 1,0)</f>
        <v>1</v>
      </c>
      <c r="AA3620" s="5">
        <f t="shared" ref="AA3620" ca="1" si="20812">IF(N3617&lt;=$AA$1, 1,0)</f>
        <v>0</v>
      </c>
      <c r="AB3620" s="5">
        <f t="shared" ref="AB3620" ca="1" si="20813">IF(O3617&lt;=$AB$1, 1,0)</f>
        <v>0</v>
      </c>
      <c r="AC3620" s="5"/>
      <c r="AD3620" s="5" t="s">
        <v>1953</v>
      </c>
      <c r="AE3620" s="5"/>
      <c r="AF3620" s="5"/>
      <c r="AG3620" s="5"/>
      <c r="AH3620" s="5">
        <f t="shared" ref="AH3620" ca="1" si="20814">AE3619+AF3619+AG3619+AH3619</f>
        <v>2</v>
      </c>
    </row>
    <row r="3621" spans="1:34" ht="16" x14ac:dyDescent="0.2">
      <c r="A3621" s="1">
        <v>3616</v>
      </c>
      <c r="B3621">
        <v>153861</v>
      </c>
      <c r="C3621">
        <v>8</v>
      </c>
      <c r="D3621" t="s">
        <v>8</v>
      </c>
      <c r="E3621" t="s">
        <v>463</v>
      </c>
      <c r="F3621">
        <v>20</v>
      </c>
      <c r="G3621">
        <v>0.55555555555555558</v>
      </c>
      <c r="H3621">
        <v>9465.7428180031366</v>
      </c>
      <c r="I3621">
        <v>0.2345477120620211</v>
      </c>
      <c r="K3621" s="2" t="s">
        <v>972</v>
      </c>
      <c r="L3621" s="4">
        <f t="shared" ref="L3621" si="20815" xml:space="preserve"> (F3621 - F3628) / F3628</f>
        <v>-0.44444444444444442</v>
      </c>
      <c r="M3621" s="4">
        <f t="shared" ref="M3621" si="20816" xml:space="preserve"> (G3621 - G3628) / G3628</f>
        <v>-0.28104575163398687</v>
      </c>
      <c r="N3621" s="4">
        <f t="shared" ref="N3621" si="20817" xml:space="preserve"> (H3621 - H3628) / H3628</f>
        <v>-2.4871452380848959E-2</v>
      </c>
      <c r="O3621" s="4">
        <f t="shared" ref="O3621" si="20818" xml:space="preserve"> (I3621 - I3628) / I3628</f>
        <v>-0.39102014018150189</v>
      </c>
      <c r="X3621" s="5"/>
      <c r="Y3621" s="6"/>
      <c r="Z3621" s="5"/>
      <c r="AA3621" s="5"/>
      <c r="AB3621" s="5"/>
      <c r="AC3621" s="5"/>
      <c r="AD3621" s="5"/>
      <c r="AE3621" s="5"/>
      <c r="AF3621" s="5"/>
      <c r="AG3621" s="5"/>
      <c r="AH3621" s="5"/>
    </row>
    <row r="3622" spans="1:34" ht="16" x14ac:dyDescent="0.2">
      <c r="A3622" s="1">
        <v>3617</v>
      </c>
      <c r="B3622">
        <v>153861</v>
      </c>
      <c r="C3622">
        <v>7</v>
      </c>
      <c r="D3622" t="s">
        <v>10</v>
      </c>
      <c r="E3622" t="s">
        <v>463</v>
      </c>
      <c r="F3622">
        <v>20</v>
      </c>
      <c r="G3622">
        <v>0.52941176470588236</v>
      </c>
      <c r="H3622">
        <v>6969.1698233862808</v>
      </c>
      <c r="I3622">
        <v>0.24362535501388849</v>
      </c>
      <c r="K3622" s="2" t="s">
        <v>973</v>
      </c>
      <c r="L3622" s="2">
        <f t="shared" ref="L3622" si="20819" xml:space="preserve"> SLOPE(F3621:F3628, $C3621:$C3628)</f>
        <v>-1.4166666666666667</v>
      </c>
      <c r="M3622" s="2">
        <f t="shared" ref="M3622" si="20820" xml:space="preserve"> SLOPE(G3621:G3628, $C3621:$C3628)</f>
        <v>-3.6731914988217512E-2</v>
      </c>
      <c r="N3622" s="2">
        <f t="shared" ref="N3622" si="20821" xml:space="preserve"> SLOPE(H3621:H3628, $C3621:$C3628)</f>
        <v>-158.39473806908941</v>
      </c>
      <c r="O3622" s="2">
        <f t="shared" ref="O3622" si="20822" xml:space="preserve"> SLOPE(I3621:I3628, $C3621:$C3628)</f>
        <v>-2.3909703523072534E-2</v>
      </c>
      <c r="X3622" s="5"/>
      <c r="Y3622" s="6"/>
      <c r="Z3622" s="5"/>
      <c r="AA3622" s="5"/>
      <c r="AB3622" s="5"/>
      <c r="AC3622" s="5"/>
      <c r="AD3622" s="5"/>
      <c r="AE3622" s="5"/>
      <c r="AF3622" s="5"/>
      <c r="AG3622" s="5"/>
      <c r="AH3622" s="5"/>
    </row>
    <row r="3623" spans="1:34" ht="16" x14ac:dyDescent="0.2">
      <c r="A3623" s="1">
        <v>3618</v>
      </c>
      <c r="B3623">
        <v>153861</v>
      </c>
      <c r="C3623">
        <v>6</v>
      </c>
      <c r="D3623" t="s">
        <v>11</v>
      </c>
      <c r="E3623" t="s">
        <v>463</v>
      </c>
      <c r="F3623">
        <v>17</v>
      </c>
      <c r="G3623">
        <v>0.75</v>
      </c>
      <c r="H3623">
        <v>9089.2660472734442</v>
      </c>
      <c r="I3623">
        <v>0.25169382031323861</v>
      </c>
      <c r="K3623" s="2" t="s">
        <v>974</v>
      </c>
      <c r="L3623" s="2">
        <f t="shared" ref="L3623" si="20823" xml:space="preserve"> INTERCEPT(F3621:F3628,$C3621:$C3628)</f>
        <v>28.25</v>
      </c>
      <c r="M3623" s="2">
        <f t="shared" ref="M3623" si="20824" xml:space="preserve"> INTERCEPT(G3621:G3628,$C3621:$C3628)</f>
        <v>0.88440118471631068</v>
      </c>
      <c r="N3623" s="2">
        <f t="shared" ref="N3623" si="20825" xml:space="preserve"> INTERCEPT(H3621:H3628,$C3621:$C3628)</f>
        <v>10881.229290689567</v>
      </c>
      <c r="O3623" s="2">
        <f t="shared" ref="O3623" si="20826" xml:space="preserve"> INTERCEPT(I3621:I3628,$C3621:$C3628)</f>
        <v>0.41440236247225071</v>
      </c>
      <c r="X3623" s="5"/>
      <c r="Y3623" s="6"/>
      <c r="Z3623" s="5"/>
      <c r="AA3623" s="5"/>
      <c r="AB3623" s="5"/>
      <c r="AC3623" s="5"/>
      <c r="AD3623" s="5"/>
      <c r="AE3623" s="5"/>
      <c r="AF3623" s="5"/>
      <c r="AG3623" s="5"/>
      <c r="AH3623" s="5"/>
    </row>
    <row r="3624" spans="1:34" ht="16" x14ac:dyDescent="0.2">
      <c r="A3624" s="1">
        <v>3619</v>
      </c>
      <c r="B3624">
        <v>153861</v>
      </c>
      <c r="C3624">
        <v>5</v>
      </c>
      <c r="D3624" t="s">
        <v>12</v>
      </c>
      <c r="E3624" t="s">
        <v>463</v>
      </c>
      <c r="F3624">
        <v>21</v>
      </c>
      <c r="G3624">
        <v>0.7</v>
      </c>
      <c r="H3624">
        <v>13656.92186056259</v>
      </c>
      <c r="I3624">
        <v>0.29623713715251121</v>
      </c>
      <c r="K3624" s="2" t="s">
        <v>1434</v>
      </c>
      <c r="L3624" s="2">
        <f t="shared" ref="L3624:O3624" si="20827" xml:space="preserve"> L3623 + (11*L3622)</f>
        <v>12.666666666666666</v>
      </c>
      <c r="M3624" s="2">
        <f t="shared" si="20827"/>
        <v>0.48035011984591802</v>
      </c>
      <c r="N3624" s="2">
        <f t="shared" si="20827"/>
        <v>9138.8871719295839</v>
      </c>
      <c r="O3624" s="2">
        <f t="shared" si="20827"/>
        <v>0.15139562371845283</v>
      </c>
      <c r="X3624" s="5"/>
      <c r="Y3624" s="6"/>
      <c r="Z3624" s="5"/>
      <c r="AA3624" s="5"/>
      <c r="AB3624" s="5"/>
      <c r="AC3624" s="5"/>
      <c r="AD3624" s="5"/>
      <c r="AE3624" s="5"/>
      <c r="AF3624" s="5"/>
      <c r="AG3624" s="5"/>
      <c r="AH3624" s="5"/>
    </row>
    <row r="3625" spans="1:34" ht="16" x14ac:dyDescent="0.2">
      <c r="A3625" s="1">
        <v>3620</v>
      </c>
      <c r="B3625">
        <v>153861</v>
      </c>
      <c r="C3625">
        <v>4</v>
      </c>
      <c r="D3625" t="s">
        <v>13</v>
      </c>
      <c r="E3625" t="s">
        <v>463</v>
      </c>
      <c r="F3625">
        <v>21</v>
      </c>
      <c r="G3625">
        <v>0.90476190476190477</v>
      </c>
      <c r="H3625">
        <v>13992.49718387266</v>
      </c>
      <c r="I3625">
        <v>0.32480891719745231</v>
      </c>
      <c r="K3625" s="2" t="s">
        <v>976</v>
      </c>
      <c r="L3625" s="2">
        <f t="shared" ref="L3625" si="20828" xml:space="preserve"> (L3624 - F3628) / F3628</f>
        <v>-0.64814814814814825</v>
      </c>
      <c r="M3625" s="2">
        <f t="shared" ref="M3625" si="20829" xml:space="preserve"> (M3624 - G3628) / G3628</f>
        <v>-0.37837043314057667</v>
      </c>
      <c r="N3625" s="2">
        <f t="shared" ref="N3625" si="20830" xml:space="preserve"> (N3624 - H3628) / H3628</f>
        <v>-5.8543006485470207E-2</v>
      </c>
      <c r="O3625" s="2">
        <f t="shared" ref="O3625" si="20831" xml:space="preserve"> (O3624 - I3628) / I3628</f>
        <v>-0.6069162862487526</v>
      </c>
      <c r="X3625" s="5"/>
      <c r="Y3625" s="6"/>
      <c r="Z3625" s="5"/>
      <c r="AA3625" s="5"/>
      <c r="AB3625" s="5"/>
      <c r="AC3625" s="5"/>
      <c r="AD3625" s="5"/>
      <c r="AE3625" s="5"/>
      <c r="AF3625" s="5"/>
      <c r="AG3625" s="5"/>
      <c r="AH3625" s="5"/>
    </row>
    <row r="3626" spans="1:34" ht="16" x14ac:dyDescent="0.2">
      <c r="A3626" s="1">
        <v>3621</v>
      </c>
      <c r="B3626">
        <v>153861</v>
      </c>
      <c r="C3626">
        <v>3</v>
      </c>
      <c r="D3626" t="s">
        <v>14</v>
      </c>
      <c r="E3626" t="s">
        <v>463</v>
      </c>
      <c r="F3626">
        <v>21</v>
      </c>
      <c r="G3626">
        <v>0.72222222222222221</v>
      </c>
      <c r="H3626">
        <v>9470.5245676074792</v>
      </c>
      <c r="I3626">
        <v>0.34659736325771923</v>
      </c>
      <c r="K3626" s="2" t="s">
        <v>977</v>
      </c>
      <c r="L3626" s="2">
        <f t="shared" ref="L3626" si="20832">IF(L3621&lt;=$L$1,1,0)</f>
        <v>1</v>
      </c>
      <c r="M3626" s="2">
        <f t="shared" ref="M3626" si="20833">IF(M3621&lt;=$M$1,1,0)</f>
        <v>1</v>
      </c>
      <c r="N3626" s="2">
        <f t="shared" ref="N3626" si="20834">IF(N3621&lt;=$N$1,1,0)</f>
        <v>0</v>
      </c>
      <c r="O3626" s="2">
        <f t="shared" ref="O3626" si="20835">IF(O3621&lt;=$O$1,1,0)</f>
        <v>1</v>
      </c>
      <c r="X3626" s="5" t="s">
        <v>977</v>
      </c>
      <c r="Y3626" s="5">
        <f t="shared" ref="Y3626" ca="1" si="20836">IF(L3621&lt;=$Y$1,1,0)</f>
        <v>1</v>
      </c>
      <c r="Z3626" s="5">
        <f t="shared" ref="Z3626" ca="1" si="20837">IF(M3621&lt;=$Z$1,1,0)</f>
        <v>1</v>
      </c>
      <c r="AA3626" s="5">
        <f t="shared" ref="AA3626" ca="1" si="20838">IF(N3621&lt;=$AA$1,1,0)</f>
        <v>1</v>
      </c>
      <c r="AB3626" s="5">
        <f t="shared" ref="AB3626" ca="1" si="20839">IF(O3621&lt;=$AB$1,1,0)</f>
        <v>1</v>
      </c>
      <c r="AC3626" s="5"/>
      <c r="AD3626" s="5"/>
      <c r="AE3626" s="5"/>
      <c r="AF3626" s="5"/>
      <c r="AG3626" s="5"/>
      <c r="AH3626" s="5"/>
    </row>
    <row r="3627" spans="1:34" ht="16" x14ac:dyDescent="0.2">
      <c r="A3627" s="1">
        <v>3622</v>
      </c>
      <c r="B3627">
        <v>153861</v>
      </c>
      <c r="C3627">
        <v>2</v>
      </c>
      <c r="D3627" t="s">
        <v>15</v>
      </c>
      <c r="E3627" t="s">
        <v>463</v>
      </c>
      <c r="F3627">
        <v>19</v>
      </c>
      <c r="G3627">
        <v>0.81818181818181823</v>
      </c>
      <c r="H3627">
        <v>8996.3271119106521</v>
      </c>
      <c r="I3627">
        <v>0.37181071454532238</v>
      </c>
      <c r="K3627" s="2" t="s">
        <v>978</v>
      </c>
      <c r="L3627" s="2">
        <f t="shared" ref="L3627" si="20840">IF(L3621&lt;=$L$2, 1, 0)</f>
        <v>1</v>
      </c>
      <c r="M3627" s="2">
        <f t="shared" ref="M3627" si="20841">IF(M3621&lt;=$M$2, 1, 0)</f>
        <v>1</v>
      </c>
      <c r="N3627" s="2">
        <f t="shared" ref="N3627" si="20842">IF(N3621&lt;=$N$2, 1, 0)</f>
        <v>0</v>
      </c>
      <c r="O3627" s="2">
        <f t="shared" ref="O3627" si="20843">IF(O3621&lt;=$O$2, 1, 0)</f>
        <v>1</v>
      </c>
      <c r="X3627" s="5" t="s">
        <v>978</v>
      </c>
      <c r="Y3627" s="5">
        <f t="shared" ref="Y3627" ca="1" si="20844">IF(L3621&lt;=$Y$2, 1, 0)</f>
        <v>1</v>
      </c>
      <c r="Z3627" s="5">
        <f t="shared" ref="Z3627" ca="1" si="20845">IF(M3621&lt;=$Z$2, 1, 0)</f>
        <v>1</v>
      </c>
      <c r="AA3627" s="5">
        <f t="shared" ref="AA3627" ca="1" si="20846">IF(N3621&lt;=$AA$2, 1, 0)</f>
        <v>0</v>
      </c>
      <c r="AB3627" s="5">
        <f t="shared" ref="AB3627" ca="1" si="20847">IF(O3621&lt;=$AB$2, 1, 0)</f>
        <v>1</v>
      </c>
      <c r="AC3627" s="5"/>
      <c r="AD3627" s="5" t="s">
        <v>1952</v>
      </c>
      <c r="AE3627" s="5">
        <f t="shared" ref="AE3627" ca="1" si="20848" xml:space="preserve"> Y3626+Y3627+Y3628</f>
        <v>3</v>
      </c>
      <c r="AF3627" s="5">
        <f t="shared" ref="AF3627" ca="1" si="20849">Z3626+Z3627+Z3628</f>
        <v>3</v>
      </c>
      <c r="AG3627" s="5">
        <f t="shared" ref="AG3627" ca="1" si="20850">AA3626+AA3627+AA3628</f>
        <v>2</v>
      </c>
      <c r="AH3627" s="5">
        <f t="shared" ref="AH3627" ca="1" si="20851">AB3626+AB3627+AB3628</f>
        <v>3</v>
      </c>
    </row>
    <row r="3628" spans="1:34" ht="16" x14ac:dyDescent="0.2">
      <c r="A3628" s="1">
        <v>3623</v>
      </c>
      <c r="B3628">
        <v>153861</v>
      </c>
      <c r="C3628">
        <v>1</v>
      </c>
      <c r="D3628" t="s">
        <v>16</v>
      </c>
      <c r="E3628" t="s">
        <v>463</v>
      </c>
      <c r="F3628">
        <v>36</v>
      </c>
      <c r="G3628">
        <v>0.77272727272727271</v>
      </c>
      <c r="H3628">
        <v>9707.1743424130618</v>
      </c>
      <c r="I3628">
        <v>0.38514855340524118</v>
      </c>
      <c r="K3628" s="2" t="s">
        <v>979</v>
      </c>
      <c r="L3628" s="2">
        <f t="shared" ref="L3628" si="20852">IF(L3625&lt;=$L$1, 1,0)</f>
        <v>1</v>
      </c>
      <c r="M3628" s="2">
        <f t="shared" ref="M3628" si="20853">IF(M3625&lt;=$M$1, 1,0)</f>
        <v>1</v>
      </c>
      <c r="N3628" s="2">
        <f t="shared" ref="N3628" si="20854">IF(N3625&lt;=$N$1, 1,0)</f>
        <v>0</v>
      </c>
      <c r="O3628" s="2">
        <f t="shared" ref="O3628" si="20855">IF(O3625&lt;=$O$1, 1,0)</f>
        <v>1</v>
      </c>
      <c r="X3628" s="5" t="s">
        <v>979</v>
      </c>
      <c r="Y3628" s="5">
        <f t="shared" ref="Y3628" ca="1" si="20856">IF(L3625&lt;=$Y$1, 1,0)</f>
        <v>1</v>
      </c>
      <c r="Z3628" s="5">
        <f t="shared" ref="Z3628" ca="1" si="20857">IF(M3625&lt;=$Z$1, 1,0)</f>
        <v>1</v>
      </c>
      <c r="AA3628" s="5">
        <f t="shared" ref="AA3628" ca="1" si="20858">IF(N3625&lt;=$AA$1, 1,0)</f>
        <v>1</v>
      </c>
      <c r="AB3628" s="5">
        <f t="shared" ref="AB3628" ca="1" si="20859">IF(O3625&lt;=$AB$1, 1,0)</f>
        <v>1</v>
      </c>
      <c r="AC3628" s="5"/>
      <c r="AD3628" s="5" t="s">
        <v>1953</v>
      </c>
      <c r="AE3628" s="5"/>
      <c r="AF3628" s="5"/>
      <c r="AG3628" s="5"/>
      <c r="AH3628" s="5">
        <f t="shared" ref="AH3628" ca="1" si="20860">AE3627+AF3627+AG3627+AH3627</f>
        <v>11</v>
      </c>
    </row>
    <row r="3629" spans="1:34" ht="16" x14ac:dyDescent="0.2">
      <c r="A3629" s="1">
        <v>3624</v>
      </c>
      <c r="B3629">
        <v>161509</v>
      </c>
      <c r="C3629">
        <v>8</v>
      </c>
      <c r="D3629" t="s">
        <v>8</v>
      </c>
      <c r="E3629" t="s">
        <v>464</v>
      </c>
      <c r="F3629">
        <v>119</v>
      </c>
      <c r="G3629">
        <v>0.63917525773195871</v>
      </c>
      <c r="H3629">
        <v>20099.706538626291</v>
      </c>
      <c r="I3629">
        <v>0.55792628256970245</v>
      </c>
      <c r="K3629" s="2" t="s">
        <v>972</v>
      </c>
      <c r="L3629" s="4">
        <f t="shared" ref="L3629" si="20861" xml:space="preserve"> (F3629 - F3636) / F3636</f>
        <v>0.45121951219512196</v>
      </c>
      <c r="M3629" s="4">
        <f t="shared" ref="M3629" si="20862" xml:space="preserve"> (G3629 - G3636) / G3636</f>
        <v>-0.14215952251763439</v>
      </c>
      <c r="N3629" s="4">
        <f t="shared" ref="N3629" si="20863" xml:space="preserve"> (H3629 - H3636) / H3636</f>
        <v>0.21599815136869596</v>
      </c>
      <c r="O3629" s="4">
        <f t="shared" ref="O3629" si="20864" xml:space="preserve"> (I3629 - I3636) / I3636</f>
        <v>0.26881402883376881</v>
      </c>
      <c r="X3629" s="5"/>
      <c r="Y3629" s="6"/>
      <c r="Z3629" s="5"/>
      <c r="AA3629" s="5"/>
      <c r="AB3629" s="5"/>
      <c r="AC3629" s="5"/>
      <c r="AD3629" s="5"/>
      <c r="AE3629" s="5"/>
      <c r="AF3629" s="5"/>
      <c r="AG3629" s="5"/>
      <c r="AH3629" s="5"/>
    </row>
    <row r="3630" spans="1:34" ht="16" x14ac:dyDescent="0.2">
      <c r="A3630" s="1">
        <v>3625</v>
      </c>
      <c r="B3630">
        <v>161509</v>
      </c>
      <c r="C3630">
        <v>7</v>
      </c>
      <c r="D3630" t="s">
        <v>10</v>
      </c>
      <c r="E3630" t="s">
        <v>464</v>
      </c>
      <c r="F3630">
        <v>98</v>
      </c>
      <c r="G3630">
        <v>0.7142857142857143</v>
      </c>
      <c r="H3630">
        <v>19655.197554695289</v>
      </c>
      <c r="I3630">
        <v>0.5441726591876106</v>
      </c>
      <c r="K3630" s="2" t="s">
        <v>973</v>
      </c>
      <c r="L3630" s="2">
        <f t="shared" ref="L3630" si="20865" xml:space="preserve"> SLOPE(F3629:F3636, $C3629:$C3636)</f>
        <v>2.7380952380952381</v>
      </c>
      <c r="M3630" s="2">
        <f t="shared" ref="M3630" si="20866" xml:space="preserve"> SLOPE(G3629:G3636, $C3629:$C3636)</f>
        <v>-5.5809780213567587E-3</v>
      </c>
      <c r="N3630" s="2">
        <f t="shared" ref="N3630" si="20867" xml:space="preserve"> SLOPE(H3629:H3636, $C3629:$C3636)</f>
        <v>600.32608553234854</v>
      </c>
      <c r="O3630" s="2">
        <f t="shared" ref="O3630" si="20868" xml:space="preserve"> SLOPE(I3629:I3636, $C3629:$C3636)</f>
        <v>1.3248669471093169E-2</v>
      </c>
      <c r="X3630" s="5"/>
      <c r="Y3630" s="6"/>
      <c r="Z3630" s="5"/>
      <c r="AA3630" s="5"/>
      <c r="AB3630" s="5"/>
      <c r="AC3630" s="5"/>
      <c r="AD3630" s="5"/>
      <c r="AE3630" s="5"/>
      <c r="AF3630" s="5"/>
      <c r="AG3630" s="5"/>
      <c r="AH3630" s="5"/>
    </row>
    <row r="3631" spans="1:34" ht="16" x14ac:dyDescent="0.2">
      <c r="A3631" s="1">
        <v>3626</v>
      </c>
      <c r="B3631">
        <v>161509</v>
      </c>
      <c r="C3631">
        <v>6</v>
      </c>
      <c r="D3631" t="s">
        <v>11</v>
      </c>
      <c r="E3631" t="s">
        <v>464</v>
      </c>
      <c r="F3631">
        <v>121</v>
      </c>
      <c r="G3631">
        <v>0.71666666666666667</v>
      </c>
      <c r="H3631">
        <v>18378.163363280979</v>
      </c>
      <c r="I3631">
        <v>0.54742495971436234</v>
      </c>
      <c r="K3631" s="2" t="s">
        <v>974</v>
      </c>
      <c r="L3631" s="2">
        <f t="shared" ref="L3631" si="20869" xml:space="preserve"> INTERCEPT(F3629:F3636,$C3629:$C3636)</f>
        <v>97.928571428571431</v>
      </c>
      <c r="M3631" s="2">
        <f t="shared" ref="M3631" si="20870" xml:space="preserve"> INTERCEPT(G3629:G3636,$C3629:$C3636)</f>
        <v>0.70781736784360416</v>
      </c>
      <c r="N3631" s="2">
        <f t="shared" ref="N3631" si="20871" xml:space="preserve"> INTERCEPT(H3629:H3636,$C3629:$C3636)</f>
        <v>15062.153571145969</v>
      </c>
      <c r="O3631" s="2">
        <f t="shared" ref="O3631" si="20872" xml:space="preserve"> INTERCEPT(I3629:I3636,$C3629:$C3636)</f>
        <v>0.4630304488016756</v>
      </c>
      <c r="X3631" s="5"/>
      <c r="Y3631" s="6"/>
      <c r="Z3631" s="5"/>
      <c r="AA3631" s="5"/>
      <c r="AB3631" s="5"/>
      <c r="AC3631" s="5"/>
      <c r="AD3631" s="5"/>
      <c r="AE3631" s="5"/>
      <c r="AF3631" s="5"/>
      <c r="AG3631" s="5"/>
      <c r="AH3631" s="5"/>
    </row>
    <row r="3632" spans="1:34" ht="16" x14ac:dyDescent="0.2">
      <c r="A3632" s="1">
        <v>3627</v>
      </c>
      <c r="B3632">
        <v>161509</v>
      </c>
      <c r="C3632">
        <v>5</v>
      </c>
      <c r="D3632" t="s">
        <v>12</v>
      </c>
      <c r="E3632" t="s">
        <v>464</v>
      </c>
      <c r="F3632">
        <v>122</v>
      </c>
      <c r="G3632">
        <v>0.61467889908256879</v>
      </c>
      <c r="H3632">
        <v>17841.147594598289</v>
      </c>
      <c r="I3632">
        <v>0.50936153860457045</v>
      </c>
      <c r="K3632" s="2" t="s">
        <v>1435</v>
      </c>
      <c r="L3632" s="2">
        <f t="shared" ref="L3632:O3632" si="20873" xml:space="preserve"> L3631 + (11*L3630)</f>
        <v>128.04761904761904</v>
      </c>
      <c r="M3632" s="2">
        <f t="shared" si="20873"/>
        <v>0.64642660960867981</v>
      </c>
      <c r="N3632" s="2">
        <f t="shared" si="20873"/>
        <v>21665.740512001801</v>
      </c>
      <c r="O3632" s="2">
        <f t="shared" si="20873"/>
        <v>0.60876581298370047</v>
      </c>
      <c r="X3632" s="5"/>
      <c r="Y3632" s="6"/>
      <c r="Z3632" s="5"/>
      <c r="AA3632" s="5"/>
      <c r="AB3632" s="5"/>
      <c r="AC3632" s="5"/>
      <c r="AD3632" s="5"/>
      <c r="AE3632" s="5"/>
      <c r="AF3632" s="5"/>
      <c r="AG3632" s="5"/>
      <c r="AH3632" s="5"/>
    </row>
    <row r="3633" spans="1:34" ht="16" x14ac:dyDescent="0.2">
      <c r="A3633" s="1">
        <v>3628</v>
      </c>
      <c r="B3633">
        <v>161509</v>
      </c>
      <c r="C3633">
        <v>4</v>
      </c>
      <c r="D3633" t="s">
        <v>13</v>
      </c>
      <c r="E3633" t="s">
        <v>464</v>
      </c>
      <c r="F3633">
        <v>113</v>
      </c>
      <c r="G3633">
        <v>0.65</v>
      </c>
      <c r="H3633">
        <v>17033.491924323669</v>
      </c>
      <c r="I3633">
        <v>0.54368280133393665</v>
      </c>
      <c r="K3633" s="2" t="s">
        <v>976</v>
      </c>
      <c r="L3633" s="2">
        <f t="shared" ref="L3633" si="20874" xml:space="preserve"> (L3632 - F3636) / F3636</f>
        <v>0.5615563298490126</v>
      </c>
      <c r="M3633" s="2">
        <f t="shared" ref="M3633" si="20875" xml:space="preserve"> (M3632 - G3636) / G3636</f>
        <v>-0.13242744499887713</v>
      </c>
      <c r="N3633" s="2">
        <f t="shared" ref="N3633" si="20876" xml:space="preserve"> (N3632 - H3636) / H3636</f>
        <v>0.31074055036569853</v>
      </c>
      <c r="O3633" s="2">
        <f t="shared" ref="O3633" si="20877" xml:space="preserve"> (O3632 - I3636) / I3636</f>
        <v>0.3844312912281837</v>
      </c>
      <c r="X3633" s="5"/>
      <c r="Y3633" s="6"/>
      <c r="Z3633" s="5"/>
      <c r="AA3633" s="5"/>
      <c r="AB3633" s="5"/>
      <c r="AC3633" s="5"/>
      <c r="AD3633" s="5"/>
      <c r="AE3633" s="5"/>
      <c r="AF3633" s="5"/>
      <c r="AG3633" s="5"/>
      <c r="AH3633" s="5"/>
    </row>
    <row r="3634" spans="1:34" ht="16" x14ac:dyDescent="0.2">
      <c r="A3634" s="1">
        <v>3629</v>
      </c>
      <c r="B3634">
        <v>161509</v>
      </c>
      <c r="C3634">
        <v>3</v>
      </c>
      <c r="D3634" t="s">
        <v>14</v>
      </c>
      <c r="E3634" t="s">
        <v>464</v>
      </c>
      <c r="F3634">
        <v>122</v>
      </c>
      <c r="G3634">
        <v>0.74757281553398058</v>
      </c>
      <c r="H3634">
        <v>17038.196681083398</v>
      </c>
      <c r="I3634">
        <v>0.57558495970218326</v>
      </c>
      <c r="K3634" s="2" t="s">
        <v>977</v>
      </c>
      <c r="L3634" s="2">
        <f t="shared" ref="L3634" si="20878">IF(L3629&lt;=$L$1,1,0)</f>
        <v>0</v>
      </c>
      <c r="M3634" s="2">
        <f t="shared" ref="M3634" si="20879">IF(M3629&lt;=$M$1,1,0)</f>
        <v>1</v>
      </c>
      <c r="N3634" s="2">
        <f t="shared" ref="N3634" si="20880">IF(N3629&lt;=$N$1,1,0)</f>
        <v>0</v>
      </c>
      <c r="O3634" s="2">
        <f t="shared" ref="O3634" si="20881">IF(O3629&lt;=$O$1,1,0)</f>
        <v>0</v>
      </c>
      <c r="X3634" s="5" t="s">
        <v>977</v>
      </c>
      <c r="Y3634" s="5">
        <f t="shared" ref="Y3634" ca="1" si="20882">IF(L3629&lt;=$Y$1,1,0)</f>
        <v>0</v>
      </c>
      <c r="Z3634" s="5">
        <f t="shared" ref="Z3634" ca="1" si="20883">IF(M3629&lt;=$Z$1,1,0)</f>
        <v>1</v>
      </c>
      <c r="AA3634" s="5">
        <f t="shared" ref="AA3634" ca="1" si="20884">IF(N3629&lt;=$AA$1,1,0)</f>
        <v>0</v>
      </c>
      <c r="AB3634" s="5">
        <f t="shared" ref="AB3634" ca="1" si="20885">IF(O3629&lt;=$AB$1,1,0)</f>
        <v>0</v>
      </c>
      <c r="AC3634" s="5"/>
      <c r="AD3634" s="5"/>
      <c r="AE3634" s="5"/>
      <c r="AF3634" s="5"/>
      <c r="AG3634" s="5"/>
      <c r="AH3634" s="5"/>
    </row>
    <row r="3635" spans="1:34" ht="16" x14ac:dyDescent="0.2">
      <c r="A3635" s="1">
        <v>3630</v>
      </c>
      <c r="B3635">
        <v>161509</v>
      </c>
      <c r="C3635">
        <v>2</v>
      </c>
      <c r="D3635" t="s">
        <v>15</v>
      </c>
      <c r="E3635" t="s">
        <v>464</v>
      </c>
      <c r="F3635">
        <v>105</v>
      </c>
      <c r="G3635">
        <v>0.63414634146341464</v>
      </c>
      <c r="H3635">
        <v>15533.67493303001</v>
      </c>
      <c r="I3635">
        <v>0.46331982808071942</v>
      </c>
      <c r="K3635" s="2" t="s">
        <v>978</v>
      </c>
      <c r="L3635" s="2">
        <f t="shared" ref="L3635" si="20886">IF(L3629&lt;=$L$2, 1, 0)</f>
        <v>0</v>
      </c>
      <c r="M3635" s="2">
        <f t="shared" ref="M3635" si="20887">IF(M3629&lt;=$M$2, 1, 0)</f>
        <v>1</v>
      </c>
      <c r="N3635" s="2">
        <f t="shared" ref="N3635" si="20888">IF(N3629&lt;=$N$2, 1, 0)</f>
        <v>0</v>
      </c>
      <c r="O3635" s="2">
        <f t="shared" ref="O3635" si="20889">IF(O3629&lt;=$O$2, 1, 0)</f>
        <v>0</v>
      </c>
      <c r="X3635" s="5" t="s">
        <v>978</v>
      </c>
      <c r="Y3635" s="5">
        <f t="shared" ref="Y3635" ca="1" si="20890">IF(L3629&lt;=$Y$2, 1, 0)</f>
        <v>0</v>
      </c>
      <c r="Z3635" s="5">
        <f t="shared" ref="Z3635" ca="1" si="20891">IF(M3629&lt;=$Z$2, 1, 0)</f>
        <v>1</v>
      </c>
      <c r="AA3635" s="5">
        <f t="shared" ref="AA3635" ca="1" si="20892">IF(N3629&lt;=$AA$2, 1, 0)</f>
        <v>0</v>
      </c>
      <c r="AB3635" s="5">
        <f t="shared" ref="AB3635" ca="1" si="20893">IF(O3629&lt;=$AB$2, 1, 0)</f>
        <v>0</v>
      </c>
      <c r="AC3635" s="5"/>
      <c r="AD3635" s="5" t="s">
        <v>1952</v>
      </c>
      <c r="AE3635" s="5">
        <f t="shared" ref="AE3635" ca="1" si="20894" xml:space="preserve"> Y3634+Y3635+Y3636</f>
        <v>0</v>
      </c>
      <c r="AF3635" s="5">
        <f t="shared" ref="AF3635" ca="1" si="20895">Z3634+Z3635+Z3636</f>
        <v>3</v>
      </c>
      <c r="AG3635" s="5">
        <f t="shared" ref="AG3635" ca="1" si="20896">AA3634+AA3635+AA3636</f>
        <v>0</v>
      </c>
      <c r="AH3635" s="5">
        <f t="shared" ref="AH3635" ca="1" si="20897">AB3634+AB3635+AB3636</f>
        <v>0</v>
      </c>
    </row>
    <row r="3636" spans="1:34" ht="16" x14ac:dyDescent="0.2">
      <c r="A3636" s="1">
        <v>3631</v>
      </c>
      <c r="B3636">
        <v>161509</v>
      </c>
      <c r="C3636">
        <v>1</v>
      </c>
      <c r="D3636" t="s">
        <v>16</v>
      </c>
      <c r="E3636" t="s">
        <v>464</v>
      </c>
      <c r="F3636">
        <v>82</v>
      </c>
      <c r="G3636">
        <v>0.74509803921568629</v>
      </c>
      <c r="H3636">
        <v>16529.38905869436</v>
      </c>
      <c r="I3636">
        <v>0.43972266217967398</v>
      </c>
      <c r="K3636" s="2" t="s">
        <v>979</v>
      </c>
      <c r="L3636" s="2">
        <f t="shared" ref="L3636" si="20898">IF(L3633&lt;=$L$1, 1,0)</f>
        <v>0</v>
      </c>
      <c r="M3636" s="2">
        <f t="shared" ref="M3636" si="20899">IF(M3633&lt;=$M$1, 1,0)</f>
        <v>1</v>
      </c>
      <c r="N3636" s="2">
        <f t="shared" ref="N3636" si="20900">IF(N3633&lt;=$N$1, 1,0)</f>
        <v>0</v>
      </c>
      <c r="O3636" s="2">
        <f t="shared" ref="O3636" si="20901">IF(O3633&lt;=$O$1, 1,0)</f>
        <v>0</v>
      </c>
      <c r="X3636" s="5" t="s">
        <v>979</v>
      </c>
      <c r="Y3636" s="5">
        <f t="shared" ref="Y3636" ca="1" si="20902">IF(L3633&lt;=$Y$1, 1,0)</f>
        <v>0</v>
      </c>
      <c r="Z3636" s="5">
        <f t="shared" ref="Z3636" ca="1" si="20903">IF(M3633&lt;=$Z$1, 1,0)</f>
        <v>1</v>
      </c>
      <c r="AA3636" s="5">
        <f t="shared" ref="AA3636" ca="1" si="20904">IF(N3633&lt;=$AA$1, 1,0)</f>
        <v>0</v>
      </c>
      <c r="AB3636" s="5">
        <f t="shared" ref="AB3636" ca="1" si="20905">IF(O3633&lt;=$AB$1, 1,0)</f>
        <v>0</v>
      </c>
      <c r="AC3636" s="5"/>
      <c r="AD3636" s="5" t="s">
        <v>1953</v>
      </c>
      <c r="AE3636" s="5"/>
      <c r="AF3636" s="5"/>
      <c r="AG3636" s="5"/>
      <c r="AH3636" s="5">
        <f t="shared" ref="AH3636" ca="1" si="20906">AE3635+AF3635+AG3635+AH3635</f>
        <v>3</v>
      </c>
    </row>
    <row r="3637" spans="1:34" ht="16" x14ac:dyDescent="0.2">
      <c r="A3637" s="1">
        <v>3632</v>
      </c>
      <c r="B3637">
        <v>161022</v>
      </c>
      <c r="C3637">
        <v>8</v>
      </c>
      <c r="D3637" t="s">
        <v>8</v>
      </c>
      <c r="E3637" t="s">
        <v>465</v>
      </c>
      <c r="F3637">
        <v>12</v>
      </c>
      <c r="H3637">
        <v>13257.16214338184</v>
      </c>
      <c r="I3637">
        <v>2.253383277749724</v>
      </c>
      <c r="K3637" s="2" t="s">
        <v>972</v>
      </c>
      <c r="L3637" s="4">
        <f t="shared" ref="L3637" si="20907" xml:space="preserve"> (F3637 - F3644) / F3644</f>
        <v>3</v>
      </c>
      <c r="M3637" s="4">
        <f t="shared" ref="M3637" si="20908" xml:space="preserve"> (G3637 - G3644) / G3644</f>
        <v>-1</v>
      </c>
      <c r="N3637" s="4">
        <f t="shared" ref="N3637" si="20909" xml:space="preserve"> (H3637 - H3644) / H3644</f>
        <v>0.57328536201154778</v>
      </c>
      <c r="O3637" s="4">
        <f t="shared" ref="O3637" si="20910" xml:space="preserve"> (I3637 - I3644) / I3644</f>
        <v>7.2526716013671014E-2</v>
      </c>
      <c r="X3637" s="5"/>
      <c r="Y3637" s="6"/>
      <c r="Z3637" s="5"/>
      <c r="AA3637" s="5"/>
      <c r="AB3637" s="5"/>
      <c r="AC3637" s="5"/>
      <c r="AD3637" s="5"/>
      <c r="AE3637" s="5"/>
      <c r="AF3637" s="5"/>
      <c r="AG3637" s="5"/>
      <c r="AH3637" s="5"/>
    </row>
    <row r="3638" spans="1:34" ht="16" x14ac:dyDescent="0.2">
      <c r="A3638" s="1">
        <v>3633</v>
      </c>
      <c r="B3638">
        <v>161022</v>
      </c>
      <c r="C3638">
        <v>7</v>
      </c>
      <c r="D3638" t="s">
        <v>10</v>
      </c>
      <c r="E3638" t="s">
        <v>465</v>
      </c>
      <c r="F3638">
        <v>11</v>
      </c>
      <c r="H3638">
        <v>11700.7267229186</v>
      </c>
      <c r="I3638">
        <v>2.4110452732614629</v>
      </c>
      <c r="K3638" s="2" t="s">
        <v>973</v>
      </c>
      <c r="L3638" s="2">
        <f t="shared" ref="L3638" si="20911" xml:space="preserve"> SLOPE(F3637:F3644, $C3637:$C3644)</f>
        <v>1.3928571428571428</v>
      </c>
      <c r="M3638" s="2">
        <f t="shared" ref="M3638" si="20912" xml:space="preserve"> SLOPE(G3637:G3644, $C3637:$C3644)</f>
        <v>3.3333333333333333E-2</v>
      </c>
      <c r="N3638" s="2">
        <f t="shared" ref="N3638" si="20913" xml:space="preserve"> SLOPE(H3637:H3644, $C3637:$C3644)</f>
        <v>651.95706096706431</v>
      </c>
      <c r="O3638" s="2">
        <f t="shared" ref="O3638" si="20914" xml:space="preserve"> SLOPE(I3637:I3644, $C3637:$C3644)</f>
        <v>-1.6375074904998507E-3</v>
      </c>
      <c r="X3638" s="5"/>
      <c r="Y3638" s="6"/>
      <c r="Z3638" s="5"/>
      <c r="AA3638" s="5"/>
      <c r="AB3638" s="5"/>
      <c r="AC3638" s="5"/>
      <c r="AD3638" s="5"/>
      <c r="AE3638" s="5"/>
      <c r="AF3638" s="5"/>
      <c r="AG3638" s="5"/>
      <c r="AH3638" s="5"/>
    </row>
    <row r="3639" spans="1:34" ht="16" x14ac:dyDescent="0.2">
      <c r="A3639" s="1">
        <v>3634</v>
      </c>
      <c r="B3639">
        <v>161022</v>
      </c>
      <c r="C3639">
        <v>6</v>
      </c>
      <c r="D3639" t="s">
        <v>11</v>
      </c>
      <c r="E3639" t="s">
        <v>465</v>
      </c>
      <c r="F3639">
        <v>9</v>
      </c>
      <c r="G3639">
        <v>0.83333333333333337</v>
      </c>
      <c r="H3639">
        <v>10439.430308849411</v>
      </c>
      <c r="I3639">
        <v>2.1931410134207399</v>
      </c>
      <c r="K3639" s="2" t="s">
        <v>974</v>
      </c>
      <c r="L3639" s="2">
        <f t="shared" ref="L3639" si="20915" xml:space="preserve"> INTERCEPT(F3637:F3644,$C3637:$C3644)</f>
        <v>0.35714285714285765</v>
      </c>
      <c r="M3639" s="2">
        <f t="shared" ref="M3639" si="20916" xml:space="preserve"> INTERCEPT(G3637:G3644,$C3637:$C3644)</f>
        <v>0.6333333333333333</v>
      </c>
      <c r="N3639" s="2">
        <f t="shared" ref="N3639" si="20917" xml:space="preserve"> INTERCEPT(H3637:H3644,$C3637:$C3644)</f>
        <v>7550.502635454457</v>
      </c>
      <c r="O3639" s="2">
        <f t="shared" ref="O3639" si="20918" xml:space="preserve"> INTERCEPT(I3637:I3644,$C3637:$C3644)</f>
        <v>2.2728041113032922</v>
      </c>
      <c r="X3639" s="5"/>
      <c r="Y3639" s="6"/>
      <c r="Z3639" s="5"/>
      <c r="AA3639" s="5"/>
      <c r="AB3639" s="5"/>
      <c r="AC3639" s="5"/>
      <c r="AD3639" s="5"/>
      <c r="AE3639" s="5"/>
      <c r="AF3639" s="5"/>
      <c r="AG3639" s="5"/>
      <c r="AH3639" s="5"/>
    </row>
    <row r="3640" spans="1:34" ht="16" x14ac:dyDescent="0.2">
      <c r="A3640" s="1">
        <v>3635</v>
      </c>
      <c r="B3640">
        <v>161022</v>
      </c>
      <c r="C3640">
        <v>5</v>
      </c>
      <c r="D3640" t="s">
        <v>12</v>
      </c>
      <c r="E3640" t="s">
        <v>465</v>
      </c>
      <c r="F3640">
        <v>6</v>
      </c>
      <c r="G3640">
        <v>0.66666666666666663</v>
      </c>
      <c r="H3640">
        <v>11726.154754760481</v>
      </c>
      <c r="I3640">
        <v>2.0153664037233701</v>
      </c>
      <c r="K3640" s="2" t="s">
        <v>1436</v>
      </c>
      <c r="L3640" s="2">
        <f t="shared" ref="L3640:O3640" si="20919" xml:space="preserve"> L3639 + (11*L3638)</f>
        <v>15.678571428571429</v>
      </c>
      <c r="M3640" s="2">
        <f t="shared" si="20919"/>
        <v>1</v>
      </c>
      <c r="N3640" s="2">
        <f t="shared" si="20919"/>
        <v>14722.030306092165</v>
      </c>
      <c r="O3640" s="2">
        <f t="shared" si="20919"/>
        <v>2.254791528907794</v>
      </c>
      <c r="X3640" s="5"/>
      <c r="Y3640" s="6"/>
      <c r="Z3640" s="5"/>
      <c r="AA3640" s="5"/>
      <c r="AB3640" s="5"/>
      <c r="AC3640" s="5"/>
      <c r="AD3640" s="5"/>
      <c r="AE3640" s="5"/>
      <c r="AF3640" s="5"/>
      <c r="AG3640" s="5"/>
      <c r="AH3640" s="5"/>
    </row>
    <row r="3641" spans="1:34" ht="16" x14ac:dyDescent="0.2">
      <c r="A3641" s="1">
        <v>3636</v>
      </c>
      <c r="B3641">
        <v>161022</v>
      </c>
      <c r="C3641">
        <v>4</v>
      </c>
      <c r="D3641" t="s">
        <v>13</v>
      </c>
      <c r="E3641" t="s">
        <v>465</v>
      </c>
      <c r="F3641">
        <v>3</v>
      </c>
      <c r="G3641">
        <v>1</v>
      </c>
      <c r="H3641">
        <v>10705.532130682621</v>
      </c>
      <c r="I3641">
        <v>2.1535426787791798</v>
      </c>
      <c r="K3641" s="2" t="s">
        <v>976</v>
      </c>
      <c r="L3641" s="2">
        <f t="shared" ref="L3641" si="20920" xml:space="preserve"> (L3640 - F3644) / F3644</f>
        <v>4.2261904761904763</v>
      </c>
      <c r="M3641" s="2">
        <f t="shared" ref="M3641" si="20921" xml:space="preserve"> (M3640 - G3644) / G3644</f>
        <v>1</v>
      </c>
      <c r="N3641" s="2">
        <f t="shared" ref="N3641" si="20922" xml:space="preserve"> (N3640 - H3644) / H3644</f>
        <v>0.74712766798495855</v>
      </c>
      <c r="O3641" s="2">
        <f t="shared" ref="O3641" si="20923" xml:space="preserve"> (O3640 - I3644) / I3644</f>
        <v>7.3196991241503334E-2</v>
      </c>
      <c r="X3641" s="5"/>
      <c r="Y3641" s="6"/>
      <c r="Z3641" s="5"/>
      <c r="AA3641" s="5"/>
      <c r="AB3641" s="5"/>
      <c r="AC3641" s="5"/>
      <c r="AD3641" s="5"/>
      <c r="AE3641" s="5"/>
      <c r="AF3641" s="5"/>
      <c r="AG3641" s="5"/>
      <c r="AH3641" s="5"/>
    </row>
    <row r="3642" spans="1:34" ht="16" x14ac:dyDescent="0.2">
      <c r="A3642" s="1">
        <v>3637</v>
      </c>
      <c r="B3642">
        <v>161022</v>
      </c>
      <c r="C3642">
        <v>3</v>
      </c>
      <c r="D3642" t="s">
        <v>14</v>
      </c>
      <c r="E3642" t="s">
        <v>465</v>
      </c>
      <c r="F3642">
        <v>7</v>
      </c>
      <c r="G3642">
        <v>0.5</v>
      </c>
      <c r="H3642">
        <v>9100.9478236863906</v>
      </c>
      <c r="I3642">
        <v>2.6396609152395971</v>
      </c>
      <c r="K3642" s="2" t="s">
        <v>977</v>
      </c>
      <c r="L3642" s="2">
        <f t="shared" ref="L3642" si="20924">IF(L3637&lt;=$L$1,1,0)</f>
        <v>0</v>
      </c>
      <c r="M3642" s="2">
        <f t="shared" ref="M3642" si="20925">IF(M3637&lt;=$M$1,1,0)</f>
        <v>1</v>
      </c>
      <c r="N3642" s="2">
        <f t="shared" ref="N3642" si="20926">IF(N3637&lt;=$N$1,1,0)</f>
        <v>0</v>
      </c>
      <c r="O3642" s="2">
        <f t="shared" ref="O3642" si="20927">IF(O3637&lt;=$O$1,1,0)</f>
        <v>0</v>
      </c>
      <c r="X3642" s="5" t="s">
        <v>977</v>
      </c>
      <c r="Y3642" s="5">
        <f t="shared" ref="Y3642" ca="1" si="20928">IF(L3637&lt;=$Y$1,1,0)</f>
        <v>0</v>
      </c>
      <c r="Z3642" s="5">
        <f t="shared" ref="Z3642" ca="1" si="20929">IF(M3637&lt;=$Z$1,1,0)</f>
        <v>1</v>
      </c>
      <c r="AA3642" s="5">
        <f t="shared" ref="AA3642" ca="1" si="20930">IF(N3637&lt;=$AA$1,1,0)</f>
        <v>0</v>
      </c>
      <c r="AB3642" s="5">
        <f t="shared" ref="AB3642" ca="1" si="20931">IF(O3637&lt;=$AB$1,1,0)</f>
        <v>0</v>
      </c>
      <c r="AC3642" s="5"/>
      <c r="AD3642" s="5"/>
      <c r="AE3642" s="5"/>
      <c r="AF3642" s="5"/>
      <c r="AG3642" s="5"/>
      <c r="AH3642" s="5"/>
    </row>
    <row r="3643" spans="1:34" ht="16" x14ac:dyDescent="0.2">
      <c r="A3643" s="1">
        <v>3638</v>
      </c>
      <c r="B3643">
        <v>161022</v>
      </c>
      <c r="C3643">
        <v>2</v>
      </c>
      <c r="D3643" t="s">
        <v>15</v>
      </c>
      <c r="E3643" t="s">
        <v>465</v>
      </c>
      <c r="F3643">
        <v>2</v>
      </c>
      <c r="G3643">
        <v>1</v>
      </c>
      <c r="H3643">
        <v>8518.1020912975036</v>
      </c>
      <c r="I3643">
        <v>2.3563387254574528</v>
      </c>
      <c r="K3643" s="2" t="s">
        <v>978</v>
      </c>
      <c r="L3643" s="2">
        <f t="shared" ref="L3643" si="20932">IF(L3637&lt;=$L$2, 1, 0)</f>
        <v>0</v>
      </c>
      <c r="M3643" s="2">
        <f t="shared" ref="M3643" si="20933">IF(M3637&lt;=$M$2, 1, 0)</f>
        <v>1</v>
      </c>
      <c r="N3643" s="2">
        <f t="shared" ref="N3643" si="20934">IF(N3637&lt;=$N$2, 1, 0)</f>
        <v>0</v>
      </c>
      <c r="O3643" s="2">
        <f t="shared" ref="O3643" si="20935">IF(O3637&lt;=$O$2, 1, 0)</f>
        <v>0</v>
      </c>
      <c r="X3643" s="5" t="s">
        <v>978</v>
      </c>
      <c r="Y3643" s="5">
        <f t="shared" ref="Y3643" ca="1" si="20936">IF(L3637&lt;=$Y$2, 1, 0)</f>
        <v>0</v>
      </c>
      <c r="Z3643" s="5">
        <f t="shared" ref="Z3643" ca="1" si="20937">IF(M3637&lt;=$Z$2, 1, 0)</f>
        <v>1</v>
      </c>
      <c r="AA3643" s="5">
        <f t="shared" ref="AA3643" ca="1" si="20938">IF(N3637&lt;=$AA$2, 1, 0)</f>
        <v>0</v>
      </c>
      <c r="AB3643" s="5">
        <f t="shared" ref="AB3643" ca="1" si="20939">IF(O3637&lt;=$AB$2, 1, 0)</f>
        <v>0</v>
      </c>
      <c r="AC3643" s="5"/>
      <c r="AD3643" s="5" t="s">
        <v>1952</v>
      </c>
      <c r="AE3643" s="5">
        <f t="shared" ref="AE3643" ca="1" si="20940" xml:space="preserve"> Y3642+Y3643+Y3644</f>
        <v>0</v>
      </c>
      <c r="AF3643" s="5">
        <f t="shared" ref="AF3643" ca="1" si="20941">Z3642+Z3643+Z3644</f>
        <v>2</v>
      </c>
      <c r="AG3643" s="5">
        <f t="shared" ref="AG3643" ca="1" si="20942">AA3642+AA3643+AA3644</f>
        <v>0</v>
      </c>
      <c r="AH3643" s="5">
        <f t="shared" ref="AH3643" ca="1" si="20943">AB3642+AB3643+AB3644</f>
        <v>0</v>
      </c>
    </row>
    <row r="3644" spans="1:34" ht="16" x14ac:dyDescent="0.2">
      <c r="A3644" s="1">
        <v>3639</v>
      </c>
      <c r="B3644">
        <v>161022</v>
      </c>
      <c r="C3644">
        <v>1</v>
      </c>
      <c r="D3644" t="s">
        <v>16</v>
      </c>
      <c r="E3644" t="s">
        <v>465</v>
      </c>
      <c r="F3644">
        <v>3</v>
      </c>
      <c r="G3644">
        <v>0.5</v>
      </c>
      <c r="H3644">
        <v>8426.4193028731261</v>
      </c>
      <c r="I3644">
        <v>2.1010043331368178</v>
      </c>
      <c r="K3644" s="2" t="s">
        <v>979</v>
      </c>
      <c r="L3644" s="2">
        <f t="shared" ref="L3644" si="20944">IF(L3641&lt;=$L$1, 1,0)</f>
        <v>0</v>
      </c>
      <c r="M3644" s="2">
        <f t="shared" ref="M3644" si="20945">IF(M3641&lt;=$M$1, 1,0)</f>
        <v>0</v>
      </c>
      <c r="N3644" s="2">
        <f t="shared" ref="N3644" si="20946">IF(N3641&lt;=$N$1, 1,0)</f>
        <v>0</v>
      </c>
      <c r="O3644" s="2">
        <f t="shared" ref="O3644" si="20947">IF(O3641&lt;=$O$1, 1,0)</f>
        <v>0</v>
      </c>
      <c r="X3644" s="5" t="s">
        <v>979</v>
      </c>
      <c r="Y3644" s="5">
        <f t="shared" ref="Y3644" ca="1" si="20948">IF(L3641&lt;=$Y$1, 1,0)</f>
        <v>0</v>
      </c>
      <c r="Z3644" s="5">
        <f t="shared" ref="Z3644" ca="1" si="20949">IF(M3641&lt;=$Z$1, 1,0)</f>
        <v>0</v>
      </c>
      <c r="AA3644" s="5">
        <f t="shared" ref="AA3644" ca="1" si="20950">IF(N3641&lt;=$AA$1, 1,0)</f>
        <v>0</v>
      </c>
      <c r="AB3644" s="5">
        <f t="shared" ref="AB3644" ca="1" si="20951">IF(O3641&lt;=$AB$1, 1,0)</f>
        <v>0</v>
      </c>
      <c r="AC3644" s="5"/>
      <c r="AD3644" s="5" t="s">
        <v>1953</v>
      </c>
      <c r="AE3644" s="5"/>
      <c r="AF3644" s="5"/>
      <c r="AG3644" s="5"/>
      <c r="AH3644" s="5">
        <f t="shared" ref="AH3644" ca="1" si="20952">AE3643+AF3643+AG3643+AH3643</f>
        <v>2</v>
      </c>
    </row>
    <row r="3645" spans="1:34" ht="16" x14ac:dyDescent="0.2">
      <c r="A3645" s="1">
        <v>3640</v>
      </c>
      <c r="B3645">
        <v>203775</v>
      </c>
      <c r="C3645">
        <v>8</v>
      </c>
      <c r="D3645" t="s">
        <v>8</v>
      </c>
      <c r="E3645" t="s">
        <v>466</v>
      </c>
      <c r="F3645">
        <v>244</v>
      </c>
      <c r="G3645">
        <v>0.60517799352750812</v>
      </c>
      <c r="H3645">
        <v>9081.7839657137847</v>
      </c>
      <c r="I3645">
        <v>0.64148879725709529</v>
      </c>
      <c r="K3645" s="2" t="s">
        <v>972</v>
      </c>
      <c r="L3645" s="4">
        <f t="shared" ref="L3645" si="20953" xml:space="preserve"> (F3645 - F3652) / F3652</f>
        <v>-0.30878186968838528</v>
      </c>
      <c r="M3645" s="4">
        <f t="shared" ref="M3645" si="20954" xml:space="preserve"> (G3645 - G3652) / G3652</f>
        <v>-4.2912336227421084E-2</v>
      </c>
      <c r="N3645" s="4">
        <f t="shared" ref="N3645" si="20955" xml:space="preserve"> (H3645 - H3652) / H3652</f>
        <v>3.0237959795910263E-2</v>
      </c>
      <c r="O3645" s="4">
        <f t="shared" ref="O3645" si="20956" xml:space="preserve"> (I3645 - I3652) / I3652</f>
        <v>0.73342943339792377</v>
      </c>
      <c r="X3645" s="5"/>
      <c r="Y3645" s="6"/>
      <c r="Z3645" s="5"/>
      <c r="AA3645" s="5"/>
      <c r="AB3645" s="5"/>
      <c r="AC3645" s="5"/>
      <c r="AD3645" s="5"/>
      <c r="AE3645" s="5"/>
      <c r="AF3645" s="5"/>
      <c r="AG3645" s="5"/>
      <c r="AH3645" s="5"/>
    </row>
    <row r="3646" spans="1:34" ht="16" x14ac:dyDescent="0.2">
      <c r="A3646" s="1">
        <v>3641</v>
      </c>
      <c r="B3646">
        <v>203775</v>
      </c>
      <c r="C3646">
        <v>7</v>
      </c>
      <c r="D3646" t="s">
        <v>10</v>
      </c>
      <c r="E3646" t="s">
        <v>466</v>
      </c>
      <c r="F3646">
        <v>313</v>
      </c>
      <c r="G3646">
        <v>0.72537313432835826</v>
      </c>
      <c r="H3646">
        <v>10908.922161047711</v>
      </c>
      <c r="I3646">
        <v>0.55731424012094755</v>
      </c>
      <c r="K3646" s="2" t="s">
        <v>973</v>
      </c>
      <c r="L3646" s="2">
        <f t="shared" ref="L3646" si="20957" xml:space="preserve"> SLOPE(F3645:F3652, $C3645:$C3652)</f>
        <v>-7.6190476190476186</v>
      </c>
      <c r="M3646" s="2">
        <f t="shared" ref="M3646" si="20958" xml:space="preserve"> SLOPE(G3645:G3652, $C3645:$C3652)</f>
        <v>-9.3930643660445051E-4</v>
      </c>
      <c r="N3646" s="2">
        <f t="shared" ref="N3646" si="20959" xml:space="preserve"> SLOPE(H3645:H3652, $C3645:$C3652)</f>
        <v>66.948676545114552</v>
      </c>
      <c r="O3646" s="2">
        <f t="shared" ref="O3646" si="20960" xml:space="preserve"> SLOPE(I3645:I3652, $C3645:$C3652)</f>
        <v>3.3457318319163647E-2</v>
      </c>
      <c r="X3646" s="5"/>
      <c r="Y3646" s="6"/>
      <c r="Z3646" s="5"/>
      <c r="AA3646" s="5"/>
      <c r="AB3646" s="5"/>
      <c r="AC3646" s="5"/>
      <c r="AD3646" s="5"/>
      <c r="AE3646" s="5"/>
      <c r="AF3646" s="5"/>
      <c r="AG3646" s="5"/>
      <c r="AH3646" s="5"/>
    </row>
    <row r="3647" spans="1:34" ht="16" x14ac:dyDescent="0.2">
      <c r="A3647" s="1">
        <v>3642</v>
      </c>
      <c r="B3647">
        <v>203775</v>
      </c>
      <c r="C3647">
        <v>6</v>
      </c>
      <c r="D3647" t="s">
        <v>11</v>
      </c>
      <c r="E3647" t="s">
        <v>466</v>
      </c>
      <c r="F3647">
        <v>338</v>
      </c>
      <c r="G3647">
        <v>0.69579288025889963</v>
      </c>
      <c r="H3647">
        <v>9988.036772450756</v>
      </c>
      <c r="I3647">
        <v>0.5860688210769206</v>
      </c>
      <c r="K3647" s="2" t="s">
        <v>974</v>
      </c>
      <c r="L3647" s="2">
        <f t="shared" ref="L3647" si="20961" xml:space="preserve"> INTERCEPT(F3645:F3652,$C3645:$C3652)</f>
        <v>338.53571428571428</v>
      </c>
      <c r="M3647" s="2">
        <f t="shared" ref="M3647" si="20962" xml:space="preserve"> INTERCEPT(G3645:G3652,$C3645:$C3652)</f>
        <v>0.69891483718800007</v>
      </c>
      <c r="N3647" s="2">
        <f t="shared" ref="N3647" si="20963" xml:space="preserve"> INTERCEPT(H3645:H3652,$C3645:$C3652)</f>
        <v>9736.8108110808025</v>
      </c>
      <c r="O3647" s="2">
        <f t="shared" ref="O3647" si="20964" xml:space="preserve"> INTERCEPT(I3645:I3652,$C3645:$C3652)</f>
        <v>0.37134971642027093</v>
      </c>
      <c r="X3647" s="5"/>
      <c r="Y3647" s="6"/>
      <c r="Z3647" s="5"/>
      <c r="AA3647" s="5"/>
      <c r="AB3647" s="5"/>
      <c r="AC3647" s="5"/>
      <c r="AD3647" s="5"/>
      <c r="AE3647" s="5"/>
      <c r="AF3647" s="5"/>
      <c r="AG3647" s="5"/>
      <c r="AH3647" s="5"/>
    </row>
    <row r="3648" spans="1:34" ht="16" x14ac:dyDescent="0.2">
      <c r="A3648" s="1">
        <v>3643</v>
      </c>
      <c r="B3648">
        <v>203775</v>
      </c>
      <c r="C3648">
        <v>5</v>
      </c>
      <c r="D3648" t="s">
        <v>12</v>
      </c>
      <c r="E3648" t="s">
        <v>466</v>
      </c>
      <c r="F3648">
        <v>311</v>
      </c>
      <c r="G3648">
        <v>0.77777777777777779</v>
      </c>
      <c r="H3648">
        <v>10674.448034929839</v>
      </c>
      <c r="I3648">
        <v>0.55733332660752577</v>
      </c>
      <c r="K3648" s="2" t="s">
        <v>1437</v>
      </c>
      <c r="L3648" s="2">
        <f t="shared" ref="L3648:O3648" si="20965" xml:space="preserve"> L3647 + (11*L3646)</f>
        <v>254.72619047619048</v>
      </c>
      <c r="M3648" s="2">
        <f t="shared" si="20965"/>
        <v>0.68858246638535114</v>
      </c>
      <c r="N3648" s="2">
        <f t="shared" si="20965"/>
        <v>10473.246253077063</v>
      </c>
      <c r="O3648" s="2">
        <f t="shared" si="20965"/>
        <v>0.73938021793107112</v>
      </c>
      <c r="X3648" s="5"/>
      <c r="Y3648" s="6"/>
      <c r="Z3648" s="5"/>
      <c r="AA3648" s="5"/>
      <c r="AB3648" s="5"/>
      <c r="AC3648" s="5"/>
      <c r="AD3648" s="5"/>
      <c r="AE3648" s="5"/>
      <c r="AF3648" s="5"/>
      <c r="AG3648" s="5"/>
      <c r="AH3648" s="5"/>
    </row>
    <row r="3649" spans="1:34" ht="16" x14ac:dyDescent="0.2">
      <c r="A3649" s="1">
        <v>3644</v>
      </c>
      <c r="B3649">
        <v>203775</v>
      </c>
      <c r="C3649">
        <v>4</v>
      </c>
      <c r="D3649" t="s">
        <v>13</v>
      </c>
      <c r="E3649" t="s">
        <v>466</v>
      </c>
      <c r="F3649">
        <v>245</v>
      </c>
      <c r="G3649">
        <v>0.70418006430868163</v>
      </c>
      <c r="H3649">
        <v>10679.40788073554</v>
      </c>
      <c r="I3649">
        <v>0.52106584027189473</v>
      </c>
      <c r="K3649" s="2" t="s">
        <v>976</v>
      </c>
      <c r="L3649" s="2">
        <f t="shared" ref="L3649" si="20966" xml:space="preserve"> (L3648 - F3652) / F3652</f>
        <v>-0.27839606097396463</v>
      </c>
      <c r="M3649" s="2">
        <f t="shared" ref="M3649" si="20967" xml:space="preserve"> (M3648 - G3652) / G3652</f>
        <v>8.8991653886965019E-2</v>
      </c>
      <c r="N3649" s="2">
        <f t="shared" ref="N3649" si="20968" xml:space="preserve"> (N3648 - H3652) / H3652</f>
        <v>0.18808550092638515</v>
      </c>
      <c r="O3649" s="2">
        <f t="shared" ref="O3649" si="20969" xml:space="preserve"> (O3648 - I3652) / I3652</f>
        <v>0.9979513870142086</v>
      </c>
      <c r="X3649" s="5"/>
      <c r="Y3649" s="6"/>
      <c r="Z3649" s="5"/>
      <c r="AA3649" s="5"/>
      <c r="AB3649" s="5"/>
      <c r="AC3649" s="5"/>
      <c r="AD3649" s="5"/>
      <c r="AE3649" s="5"/>
      <c r="AF3649" s="5"/>
      <c r="AG3649" s="5"/>
      <c r="AH3649" s="5"/>
    </row>
    <row r="3650" spans="1:34" ht="16" x14ac:dyDescent="0.2">
      <c r="A3650" s="1">
        <v>3645</v>
      </c>
      <c r="B3650">
        <v>203775</v>
      </c>
      <c r="C3650">
        <v>3</v>
      </c>
      <c r="D3650" t="s">
        <v>14</v>
      </c>
      <c r="E3650" t="s">
        <v>466</v>
      </c>
      <c r="F3650">
        <v>314</v>
      </c>
      <c r="G3650">
        <v>0.70382165605095537</v>
      </c>
      <c r="H3650">
        <v>10019.049383114219</v>
      </c>
      <c r="I3650">
        <v>0.51951859093614916</v>
      </c>
      <c r="K3650" s="2" t="s">
        <v>977</v>
      </c>
      <c r="L3650" s="2">
        <f t="shared" ref="L3650" si="20970">IF(L3645&lt;=$L$1,1,0)</f>
        <v>1</v>
      </c>
      <c r="M3650" s="2">
        <f t="shared" ref="M3650" si="20971">IF(M3645&lt;=$M$1,1,0)</f>
        <v>1</v>
      </c>
      <c r="N3650" s="2">
        <f t="shared" ref="N3650" si="20972">IF(N3645&lt;=$N$1,1,0)</f>
        <v>0</v>
      </c>
      <c r="O3650" s="2">
        <f t="shared" ref="O3650" si="20973">IF(O3645&lt;=$O$1,1,0)</f>
        <v>0</v>
      </c>
      <c r="X3650" s="5" t="s">
        <v>977</v>
      </c>
      <c r="Y3650" s="5">
        <f t="shared" ref="Y3650" ca="1" si="20974">IF(L3645&lt;=$Y$1,1,0)</f>
        <v>1</v>
      </c>
      <c r="Z3650" s="5">
        <f t="shared" ref="Z3650" ca="1" si="20975">IF(M3645&lt;=$Z$1,1,0)</f>
        <v>0</v>
      </c>
      <c r="AA3650" s="5">
        <f t="shared" ref="AA3650" ca="1" si="20976">IF(N3645&lt;=$AA$1,1,0)</f>
        <v>0</v>
      </c>
      <c r="AB3650" s="5">
        <f t="shared" ref="AB3650" ca="1" si="20977">IF(O3645&lt;=$AB$1,1,0)</f>
        <v>0</v>
      </c>
      <c r="AC3650" s="5"/>
      <c r="AD3650" s="5"/>
      <c r="AE3650" s="5"/>
      <c r="AF3650" s="5"/>
      <c r="AG3650" s="5"/>
      <c r="AH3650" s="5"/>
    </row>
    <row r="3651" spans="1:34" ht="16" x14ac:dyDescent="0.2">
      <c r="A3651" s="1">
        <v>3646</v>
      </c>
      <c r="B3651">
        <v>203775</v>
      </c>
      <c r="C3651">
        <v>2</v>
      </c>
      <c r="D3651" t="s">
        <v>15</v>
      </c>
      <c r="E3651" t="s">
        <v>466</v>
      </c>
      <c r="F3651">
        <v>316</v>
      </c>
      <c r="G3651">
        <v>0.71306818181818177</v>
      </c>
      <c r="H3651">
        <v>10137.76123315081</v>
      </c>
      <c r="I3651">
        <v>0.42240240135903762</v>
      </c>
      <c r="K3651" s="2" t="s">
        <v>978</v>
      </c>
      <c r="L3651" s="2">
        <f t="shared" ref="L3651" si="20978">IF(L3645&lt;=$L$2, 1, 0)</f>
        <v>1</v>
      </c>
      <c r="M3651" s="2">
        <f t="shared" ref="M3651" si="20979">IF(M3645&lt;=$M$2, 1, 0)</f>
        <v>1</v>
      </c>
      <c r="N3651" s="2">
        <f t="shared" ref="N3651" si="20980">IF(N3645&lt;=$N$2, 1, 0)</f>
        <v>0</v>
      </c>
      <c r="O3651" s="2">
        <f t="shared" ref="O3651" si="20981">IF(O3645&lt;=$O$2, 1, 0)</f>
        <v>0</v>
      </c>
      <c r="X3651" s="5" t="s">
        <v>978</v>
      </c>
      <c r="Y3651" s="5">
        <f t="shared" ref="Y3651" ca="1" si="20982">IF(L3645&lt;=$Y$2, 1, 0)</f>
        <v>0</v>
      </c>
      <c r="Z3651" s="5">
        <f t="shared" ref="Z3651" ca="1" si="20983">IF(M3645&lt;=$Z$2, 1, 0)</f>
        <v>0</v>
      </c>
      <c r="AA3651" s="5">
        <f t="shared" ref="AA3651" ca="1" si="20984">IF(N3645&lt;=$AA$2, 1, 0)</f>
        <v>0</v>
      </c>
      <c r="AB3651" s="5">
        <f t="shared" ref="AB3651" ca="1" si="20985">IF(O3645&lt;=$AB$2, 1, 0)</f>
        <v>0</v>
      </c>
      <c r="AC3651" s="5"/>
      <c r="AD3651" s="5" t="s">
        <v>1952</v>
      </c>
      <c r="AE3651" s="5">
        <f t="shared" ref="AE3651" ca="1" si="20986" xml:space="preserve"> Y3650+Y3651+Y3652</f>
        <v>2</v>
      </c>
      <c r="AF3651" s="5">
        <f t="shared" ref="AF3651" ca="1" si="20987">Z3650+Z3651+Z3652</f>
        <v>0</v>
      </c>
      <c r="AG3651" s="5">
        <f t="shared" ref="AG3651" ca="1" si="20988">AA3650+AA3651+AA3652</f>
        <v>0</v>
      </c>
      <c r="AH3651" s="5">
        <f t="shared" ref="AH3651" ca="1" si="20989">AB3650+AB3651+AB3652</f>
        <v>0</v>
      </c>
    </row>
    <row r="3652" spans="1:34" ht="16" x14ac:dyDescent="0.2">
      <c r="A3652" s="1">
        <v>3647</v>
      </c>
      <c r="B3652">
        <v>203775</v>
      </c>
      <c r="C3652">
        <v>1</v>
      </c>
      <c r="D3652" t="s">
        <v>16</v>
      </c>
      <c r="E3652" t="s">
        <v>466</v>
      </c>
      <c r="F3652">
        <v>353</v>
      </c>
      <c r="G3652">
        <v>0.63231197771587744</v>
      </c>
      <c r="H3652">
        <v>8815.2294131278977</v>
      </c>
      <c r="I3652">
        <v>0.37006917322248789</v>
      </c>
      <c r="K3652" s="2" t="s">
        <v>979</v>
      </c>
      <c r="L3652" s="2">
        <f t="shared" ref="L3652" si="20990">IF(L3649&lt;=$L$1, 1,0)</f>
        <v>1</v>
      </c>
      <c r="M3652" s="2">
        <f t="shared" ref="M3652" si="20991">IF(M3649&lt;=$M$1, 1,0)</f>
        <v>1</v>
      </c>
      <c r="N3652" s="2">
        <f t="shared" ref="N3652" si="20992">IF(N3649&lt;=$N$1, 1,0)</f>
        <v>0</v>
      </c>
      <c r="O3652" s="2">
        <f t="shared" ref="O3652" si="20993">IF(O3649&lt;=$O$1, 1,0)</f>
        <v>0</v>
      </c>
      <c r="X3652" s="5" t="s">
        <v>979</v>
      </c>
      <c r="Y3652" s="5">
        <f t="shared" ref="Y3652" ca="1" si="20994">IF(L3649&lt;=$Y$1, 1,0)</f>
        <v>1</v>
      </c>
      <c r="Z3652" s="5">
        <f t="shared" ref="Z3652" ca="1" si="20995">IF(M3649&lt;=$Z$1, 1,0)</f>
        <v>0</v>
      </c>
      <c r="AA3652" s="5">
        <f t="shared" ref="AA3652" ca="1" si="20996">IF(N3649&lt;=$AA$1, 1,0)</f>
        <v>0</v>
      </c>
      <c r="AB3652" s="5">
        <f t="shared" ref="AB3652" ca="1" si="20997">IF(O3649&lt;=$AB$1, 1,0)</f>
        <v>0</v>
      </c>
      <c r="AC3652" s="5"/>
      <c r="AD3652" s="5" t="s">
        <v>1953</v>
      </c>
      <c r="AE3652" s="5"/>
      <c r="AF3652" s="5"/>
      <c r="AG3652" s="5"/>
      <c r="AH3652" s="5">
        <f t="shared" ref="AH3652" ca="1" si="20998">AE3651+AF3651+AG3651+AH3651</f>
        <v>2</v>
      </c>
    </row>
    <row r="3653" spans="1:34" ht="16" x14ac:dyDescent="0.2">
      <c r="A3653" s="1">
        <v>3648</v>
      </c>
      <c r="B3653">
        <v>151777</v>
      </c>
      <c r="C3653">
        <v>8</v>
      </c>
      <c r="D3653" t="s">
        <v>8</v>
      </c>
      <c r="E3653" t="s">
        <v>467</v>
      </c>
      <c r="F3653">
        <v>334</v>
      </c>
      <c r="G3653">
        <v>0.67156862745098034</v>
      </c>
      <c r="H3653">
        <v>12856.97994583109</v>
      </c>
      <c r="I3653">
        <v>1.407563209230988</v>
      </c>
      <c r="K3653" s="2" t="s">
        <v>972</v>
      </c>
      <c r="L3653" s="4">
        <f t="shared" ref="L3653" si="20999" xml:space="preserve"> (F3653 - F3660) / F3660</f>
        <v>-0.10215053763440861</v>
      </c>
      <c r="M3653" s="4">
        <f t="shared" ref="M3653" si="21000" xml:space="preserve"> (G3653 - G3660) / G3660</f>
        <v>-1.7666282199154268E-2</v>
      </c>
      <c r="N3653" s="4">
        <f t="shared" ref="N3653" si="21001" xml:space="preserve"> (H3653 - H3660) / H3660</f>
        <v>0.11860135490420962</v>
      </c>
      <c r="O3653" s="4">
        <f t="shared" ref="O3653" si="21002" xml:space="preserve"> (I3653 - I3660) / I3660</f>
        <v>3.9915730726011497E-2</v>
      </c>
      <c r="X3653" s="5"/>
      <c r="Y3653" s="6"/>
      <c r="Z3653" s="5"/>
      <c r="AA3653" s="5"/>
      <c r="AB3653" s="5"/>
      <c r="AC3653" s="5"/>
      <c r="AD3653" s="5"/>
      <c r="AE3653" s="5"/>
      <c r="AF3653" s="5"/>
      <c r="AG3653" s="5"/>
      <c r="AH3653" s="5"/>
    </row>
    <row r="3654" spans="1:34" ht="16" x14ac:dyDescent="0.2">
      <c r="A3654" s="1">
        <v>3649</v>
      </c>
      <c r="B3654">
        <v>151777</v>
      </c>
      <c r="C3654">
        <v>7</v>
      </c>
      <c r="D3654" t="s">
        <v>10</v>
      </c>
      <c r="E3654" t="s">
        <v>467</v>
      </c>
      <c r="F3654">
        <v>410</v>
      </c>
      <c r="G3654">
        <v>0.60201511335012592</v>
      </c>
      <c r="H3654">
        <v>11370.94236807048</v>
      </c>
      <c r="I3654">
        <v>1.41210670419022</v>
      </c>
      <c r="K3654" s="2" t="s">
        <v>973</v>
      </c>
      <c r="L3654" s="2">
        <f t="shared" ref="L3654" si="21003" xml:space="preserve"> SLOPE(F3653:F3660, $C3653:$C3660)</f>
        <v>-2.2261904761904763</v>
      </c>
      <c r="M3654" s="2">
        <f t="shared" ref="M3654" si="21004" xml:space="preserve"> SLOPE(G3653:G3660, $C3653:$C3660)</f>
        <v>-9.1667122682955546E-3</v>
      </c>
      <c r="N3654" s="2">
        <f t="shared" ref="N3654" si="21005" xml:space="preserve"> SLOPE(H3653:H3660, $C3653:$C3660)</f>
        <v>174.69339964233649</v>
      </c>
      <c r="O3654" s="2">
        <f t="shared" ref="O3654" si="21006" xml:space="preserve"> SLOPE(I3653:I3660, $C3653:$C3660)</f>
        <v>1.352763036664965E-3</v>
      </c>
      <c r="X3654" s="5"/>
      <c r="Y3654" s="6"/>
      <c r="Z3654" s="5"/>
      <c r="AA3654" s="5"/>
      <c r="AB3654" s="5"/>
      <c r="AC3654" s="5"/>
      <c r="AD3654" s="5"/>
      <c r="AE3654" s="5"/>
      <c r="AF3654" s="5"/>
      <c r="AG3654" s="5"/>
      <c r="AH3654" s="5"/>
    </row>
    <row r="3655" spans="1:34" ht="16" x14ac:dyDescent="0.2">
      <c r="A3655" s="1">
        <v>3650</v>
      </c>
      <c r="B3655">
        <v>151777</v>
      </c>
      <c r="C3655">
        <v>6</v>
      </c>
      <c r="D3655" t="s">
        <v>11</v>
      </c>
      <c r="E3655" t="s">
        <v>467</v>
      </c>
      <c r="F3655">
        <v>398</v>
      </c>
      <c r="G3655">
        <v>0.64010282776349614</v>
      </c>
      <c r="H3655">
        <v>11958.81013506242</v>
      </c>
      <c r="I3655">
        <v>1.323522319842019</v>
      </c>
      <c r="K3655" s="2" t="s">
        <v>974</v>
      </c>
      <c r="L3655" s="2">
        <f t="shared" ref="L3655" si="21007" xml:space="preserve"> INTERCEPT(F3653:F3660,$C3653:$C3660)</f>
        <v>398.39285714285717</v>
      </c>
      <c r="M3655" s="2">
        <f t="shared" ref="M3655" si="21008" xml:space="preserve"> INTERCEPT(G3653:G3660,$C3653:$C3660)</f>
        <v>0.69788289084917432</v>
      </c>
      <c r="N3655" s="2">
        <f t="shared" ref="N3655" si="21009" xml:space="preserve"> INTERCEPT(H3653:H3660,$C3653:$C3660)</f>
        <v>10829.381045655093</v>
      </c>
      <c r="O3655" s="2">
        <f t="shared" ref="O3655" si="21010" xml:space="preserve"> INTERCEPT(I3653:I3660,$C3653:$C3660)</f>
        <v>1.3922478049465072</v>
      </c>
      <c r="X3655" s="5"/>
      <c r="Y3655" s="6"/>
      <c r="Z3655" s="5"/>
      <c r="AA3655" s="5"/>
      <c r="AB3655" s="5"/>
      <c r="AC3655" s="5"/>
      <c r="AD3655" s="5"/>
      <c r="AE3655" s="5"/>
      <c r="AF3655" s="5"/>
      <c r="AG3655" s="5"/>
      <c r="AH3655" s="5"/>
    </row>
    <row r="3656" spans="1:34" ht="16" x14ac:dyDescent="0.2">
      <c r="A3656" s="1">
        <v>3651</v>
      </c>
      <c r="B3656">
        <v>151777</v>
      </c>
      <c r="C3656">
        <v>5</v>
      </c>
      <c r="D3656" t="s">
        <v>12</v>
      </c>
      <c r="E3656" t="s">
        <v>467</v>
      </c>
      <c r="F3656">
        <v>389</v>
      </c>
      <c r="G3656">
        <v>0.58838383838383834</v>
      </c>
      <c r="H3656">
        <v>11291.064676394701</v>
      </c>
      <c r="I3656">
        <v>1.3773810769650681</v>
      </c>
      <c r="K3656" s="2" t="s">
        <v>1438</v>
      </c>
      <c r="L3656" s="2">
        <f t="shared" ref="L3656:O3656" si="21011" xml:space="preserve"> L3655 + (11*L3654)</f>
        <v>373.90476190476193</v>
      </c>
      <c r="M3656" s="2">
        <f t="shared" si="21011"/>
        <v>0.59704905589792323</v>
      </c>
      <c r="N3656" s="2">
        <f t="shared" si="21011"/>
        <v>12751.008441720795</v>
      </c>
      <c r="O3656" s="2">
        <f t="shared" si="21011"/>
        <v>1.4071281983498218</v>
      </c>
      <c r="X3656" s="5"/>
      <c r="Y3656" s="6"/>
      <c r="Z3656" s="5"/>
      <c r="AA3656" s="5"/>
      <c r="AB3656" s="5"/>
      <c r="AC3656" s="5"/>
      <c r="AD3656" s="5"/>
      <c r="AE3656" s="5"/>
      <c r="AF3656" s="5"/>
      <c r="AG3656" s="5"/>
      <c r="AH3656" s="5"/>
    </row>
    <row r="3657" spans="1:34" ht="16" x14ac:dyDescent="0.2">
      <c r="A3657" s="1">
        <v>3652</v>
      </c>
      <c r="B3657">
        <v>151777</v>
      </c>
      <c r="C3657">
        <v>4</v>
      </c>
      <c r="D3657" t="s">
        <v>13</v>
      </c>
      <c r="E3657" t="s">
        <v>467</v>
      </c>
      <c r="F3657">
        <v>396</v>
      </c>
      <c r="G3657">
        <v>0.68707482993197277</v>
      </c>
      <c r="H3657">
        <v>12465.093903908029</v>
      </c>
      <c r="I3657">
        <v>1.4771125159946989</v>
      </c>
      <c r="K3657" s="2" t="s">
        <v>976</v>
      </c>
      <c r="L3657" s="2">
        <f t="shared" ref="L3657" si="21012" xml:space="preserve"> (L3656 - F3660) / F3660</f>
        <v>5.1203277009729204E-3</v>
      </c>
      <c r="M3657" s="2">
        <f t="shared" ref="M3657" si="21013" xml:space="preserve"> (M3656 - G3660) / G3660</f>
        <v>-0.12666942019637112</v>
      </c>
      <c r="N3657" s="2">
        <f t="shared" ref="N3657" si="21014" xml:space="preserve"> (N3656 - H3660) / H3660</f>
        <v>0.10938147056290672</v>
      </c>
      <c r="O3657" s="2">
        <f t="shared" ref="O3657" si="21015" xml:space="preserve"> (O3656 - I3660) / I3660</f>
        <v>3.9594342204774986E-2</v>
      </c>
      <c r="X3657" s="5"/>
      <c r="Y3657" s="6"/>
      <c r="Z3657" s="5"/>
      <c r="AA3657" s="5"/>
      <c r="AB3657" s="5"/>
      <c r="AC3657" s="5"/>
      <c r="AD3657" s="5"/>
      <c r="AE3657" s="5"/>
      <c r="AF3657" s="5"/>
      <c r="AG3657" s="5"/>
      <c r="AH3657" s="5"/>
    </row>
    <row r="3658" spans="1:34" ht="16" x14ac:dyDescent="0.2">
      <c r="A3658" s="1">
        <v>3653</v>
      </c>
      <c r="B3658">
        <v>151777</v>
      </c>
      <c r="C3658">
        <v>3</v>
      </c>
      <c r="D3658" t="s">
        <v>14</v>
      </c>
      <c r="E3658" t="s">
        <v>467</v>
      </c>
      <c r="F3658">
        <v>441</v>
      </c>
      <c r="G3658">
        <v>0.69209809264305178</v>
      </c>
      <c r="H3658">
        <v>10505.73549870241</v>
      </c>
      <c r="I3658">
        <v>1.490686338404547</v>
      </c>
      <c r="K3658" s="2" t="s">
        <v>977</v>
      </c>
      <c r="L3658" s="2">
        <f t="shared" ref="L3658" si="21016">IF(L3653&lt;=$L$1,1,0)</f>
        <v>1</v>
      </c>
      <c r="M3658" s="2">
        <f t="shared" ref="M3658" si="21017">IF(M3653&lt;=$M$1,1,0)</f>
        <v>1</v>
      </c>
      <c r="N3658" s="2">
        <f t="shared" ref="N3658" si="21018">IF(N3653&lt;=$N$1,1,0)</f>
        <v>0</v>
      </c>
      <c r="O3658" s="2">
        <f t="shared" ref="O3658" si="21019">IF(O3653&lt;=$O$1,1,0)</f>
        <v>0</v>
      </c>
      <c r="X3658" s="5" t="s">
        <v>977</v>
      </c>
      <c r="Y3658" s="5">
        <f t="shared" ref="Y3658" ca="1" si="21020">IF(L3653&lt;=$Y$1,1,0)</f>
        <v>0</v>
      </c>
      <c r="Z3658" s="5">
        <f t="shared" ref="Z3658" ca="1" si="21021">IF(M3653&lt;=$Z$1,1,0)</f>
        <v>0</v>
      </c>
      <c r="AA3658" s="5">
        <f t="shared" ref="AA3658" ca="1" si="21022">IF(N3653&lt;=$AA$1,1,0)</f>
        <v>0</v>
      </c>
      <c r="AB3658" s="5">
        <f t="shared" ref="AB3658" ca="1" si="21023">IF(O3653&lt;=$AB$1,1,0)</f>
        <v>0</v>
      </c>
      <c r="AC3658" s="5"/>
      <c r="AD3658" s="5"/>
      <c r="AE3658" s="5"/>
      <c r="AF3658" s="5"/>
      <c r="AG3658" s="5"/>
      <c r="AH3658" s="5"/>
    </row>
    <row r="3659" spans="1:34" ht="16" x14ac:dyDescent="0.2">
      <c r="A3659" s="1">
        <v>3654</v>
      </c>
      <c r="B3659">
        <v>151777</v>
      </c>
      <c r="C3659">
        <v>2</v>
      </c>
      <c r="D3659" t="s">
        <v>15</v>
      </c>
      <c r="E3659" t="s">
        <v>467</v>
      </c>
      <c r="F3659">
        <v>367</v>
      </c>
      <c r="G3659">
        <v>0.68817204301075274</v>
      </c>
      <c r="H3659">
        <v>10981.58449899482</v>
      </c>
      <c r="I3659">
        <v>1.3447739070401199</v>
      </c>
      <c r="K3659" s="2" t="s">
        <v>978</v>
      </c>
      <c r="L3659" s="2">
        <f t="shared" ref="L3659" si="21024">IF(L3653&lt;=$L$2, 1, 0)</f>
        <v>1</v>
      </c>
      <c r="M3659" s="2">
        <f t="shared" ref="M3659" si="21025">IF(M3653&lt;=$M$2, 1, 0)</f>
        <v>1</v>
      </c>
      <c r="N3659" s="2">
        <f t="shared" ref="N3659" si="21026">IF(N3653&lt;=$N$2, 1, 0)</f>
        <v>0</v>
      </c>
      <c r="O3659" s="2">
        <f t="shared" ref="O3659" si="21027">IF(O3653&lt;=$O$2, 1, 0)</f>
        <v>0</v>
      </c>
      <c r="X3659" s="5" t="s">
        <v>978</v>
      </c>
      <c r="Y3659" s="5">
        <f t="shared" ref="Y3659" ca="1" si="21028">IF(L3653&lt;=$Y$2, 1, 0)</f>
        <v>0</v>
      </c>
      <c r="Z3659" s="5">
        <f t="shared" ref="Z3659" ca="1" si="21029">IF(M3653&lt;=$Z$2, 1, 0)</f>
        <v>0</v>
      </c>
      <c r="AA3659" s="5">
        <f t="shared" ref="AA3659" ca="1" si="21030">IF(N3653&lt;=$AA$2, 1, 0)</f>
        <v>0</v>
      </c>
      <c r="AB3659" s="5">
        <f t="shared" ref="AB3659" ca="1" si="21031">IF(O3653&lt;=$AB$2, 1, 0)</f>
        <v>0</v>
      </c>
      <c r="AC3659" s="5"/>
      <c r="AD3659" s="5" t="s">
        <v>1952</v>
      </c>
      <c r="AE3659" s="5">
        <f t="shared" ref="AE3659" ca="1" si="21032" xml:space="preserve"> Y3658+Y3659+Y3660</f>
        <v>0</v>
      </c>
      <c r="AF3659" s="5">
        <f t="shared" ref="AF3659" ca="1" si="21033">Z3658+Z3659+Z3660</f>
        <v>1</v>
      </c>
      <c r="AG3659" s="5">
        <f t="shared" ref="AG3659" ca="1" si="21034">AA3658+AA3659+AA3660</f>
        <v>0</v>
      </c>
      <c r="AH3659" s="5">
        <f t="shared" ref="AH3659" ca="1" si="21035">AB3658+AB3659+AB3660</f>
        <v>0</v>
      </c>
    </row>
    <row r="3660" spans="1:34" ht="16" x14ac:dyDescent="0.2">
      <c r="A3660" s="1">
        <v>3655</v>
      </c>
      <c r="B3660">
        <v>151777</v>
      </c>
      <c r="C3660">
        <v>1</v>
      </c>
      <c r="D3660" t="s">
        <v>16</v>
      </c>
      <c r="E3660" t="s">
        <v>467</v>
      </c>
      <c r="F3660">
        <v>372</v>
      </c>
      <c r="G3660">
        <v>0.6836461126005362</v>
      </c>
      <c r="H3660">
        <v>11493.79972540091</v>
      </c>
      <c r="I3660">
        <v>1.3535358372243349</v>
      </c>
      <c r="K3660" s="2" t="s">
        <v>979</v>
      </c>
      <c r="L3660" s="2">
        <f t="shared" ref="L3660" si="21036">IF(L3657&lt;=$L$1, 1,0)</f>
        <v>1</v>
      </c>
      <c r="M3660" s="2">
        <f t="shared" ref="M3660" si="21037">IF(M3657&lt;=$M$1, 1,0)</f>
        <v>1</v>
      </c>
      <c r="N3660" s="2">
        <f t="shared" ref="N3660" si="21038">IF(N3657&lt;=$N$1, 1,0)</f>
        <v>0</v>
      </c>
      <c r="O3660" s="2">
        <f t="shared" ref="O3660" si="21039">IF(O3657&lt;=$O$1, 1,0)</f>
        <v>0</v>
      </c>
      <c r="X3660" s="5" t="s">
        <v>979</v>
      </c>
      <c r="Y3660" s="5">
        <f t="shared" ref="Y3660" ca="1" si="21040">IF(L3657&lt;=$Y$1, 1,0)</f>
        <v>0</v>
      </c>
      <c r="Z3660" s="5">
        <f t="shared" ref="Z3660" ca="1" si="21041">IF(M3657&lt;=$Z$1, 1,0)</f>
        <v>1</v>
      </c>
      <c r="AA3660" s="5">
        <f t="shared" ref="AA3660" ca="1" si="21042">IF(N3657&lt;=$AA$1, 1,0)</f>
        <v>0</v>
      </c>
      <c r="AB3660" s="5">
        <f t="shared" ref="AB3660" ca="1" si="21043">IF(O3657&lt;=$AB$1, 1,0)</f>
        <v>0</v>
      </c>
      <c r="AC3660" s="5"/>
      <c r="AD3660" s="5" t="s">
        <v>1953</v>
      </c>
      <c r="AE3660" s="5"/>
      <c r="AF3660" s="5"/>
      <c r="AG3660" s="5"/>
      <c r="AH3660" s="5">
        <f t="shared" ref="AH3660" ca="1" si="21044">AE3659+AF3659+AG3659+AH3659</f>
        <v>1</v>
      </c>
    </row>
    <row r="3661" spans="1:34" ht="16" x14ac:dyDescent="0.2">
      <c r="A3661" s="1">
        <v>3656</v>
      </c>
      <c r="B3661">
        <v>155496</v>
      </c>
      <c r="C3661">
        <v>8</v>
      </c>
      <c r="D3661" t="s">
        <v>8</v>
      </c>
      <c r="E3661" t="s">
        <v>468</v>
      </c>
      <c r="F3661">
        <v>37</v>
      </c>
      <c r="G3661">
        <v>0.61428571428571432</v>
      </c>
      <c r="H3661">
        <v>11672.76924865918</v>
      </c>
      <c r="I3661">
        <v>0.60479400694488517</v>
      </c>
      <c r="K3661" s="2" t="s">
        <v>972</v>
      </c>
      <c r="L3661" s="4">
        <f t="shared" ref="L3661" si="21045" xml:space="preserve"> (F3661 - F3668) / F3668</f>
        <v>-0.49315068493150682</v>
      </c>
      <c r="M3661" s="4">
        <f t="shared" ref="M3661" si="21046" xml:space="preserve"> (G3661 - G3668) / G3668</f>
        <v>-0.13544973544973538</v>
      </c>
      <c r="N3661" s="4">
        <f t="shared" ref="N3661" si="21047" xml:space="preserve"> (H3661 - H3668) / H3668</f>
        <v>0.69081488425410953</v>
      </c>
      <c r="O3661" s="4">
        <f t="shared" ref="O3661" si="21048" xml:space="preserve"> (I3661 - I3668) / I3668</f>
        <v>0.68161928754007561</v>
      </c>
      <c r="X3661" s="5"/>
      <c r="Y3661" s="6"/>
      <c r="Z3661" s="5"/>
      <c r="AA3661" s="5"/>
      <c r="AB3661" s="5"/>
      <c r="AC3661" s="5"/>
      <c r="AD3661" s="5"/>
      <c r="AE3661" s="5"/>
      <c r="AF3661" s="5"/>
      <c r="AG3661" s="5"/>
      <c r="AH3661" s="5"/>
    </row>
    <row r="3662" spans="1:34" ht="16" x14ac:dyDescent="0.2">
      <c r="A3662" s="1">
        <v>3657</v>
      </c>
      <c r="B3662">
        <v>155496</v>
      </c>
      <c r="C3662">
        <v>7</v>
      </c>
      <c r="D3662" t="s">
        <v>10</v>
      </c>
      <c r="E3662" t="s">
        <v>468</v>
      </c>
      <c r="F3662">
        <v>70</v>
      </c>
      <c r="G3662">
        <v>0.51219512195121952</v>
      </c>
      <c r="H3662">
        <v>9770.9742825091816</v>
      </c>
      <c r="I3662">
        <v>0.52638355240868639</v>
      </c>
      <c r="K3662" s="2" t="s">
        <v>973</v>
      </c>
      <c r="L3662" s="2">
        <f t="shared" ref="L3662" si="21049" xml:space="preserve"> SLOPE(F3661:F3668, $C3661:$C3668)</f>
        <v>-2.5119047619047619</v>
      </c>
      <c r="M3662" s="2">
        <f t="shared" ref="M3662" si="21050" xml:space="preserve"> SLOPE(G3661:G3668, $C3661:$C3668)</f>
        <v>-3.3138693252823315E-2</v>
      </c>
      <c r="N3662" s="2">
        <f t="shared" ref="N3662" si="21051" xml:space="preserve"> SLOPE(H3661:H3668, $C3661:$C3668)</f>
        <v>1202.0612417182103</v>
      </c>
      <c r="O3662" s="2">
        <f t="shared" ref="O3662" si="21052" xml:space="preserve"> SLOPE(I3661:I3668, $C3661:$C3668)</f>
        <v>3.2368545825211405E-2</v>
      </c>
      <c r="X3662" s="5"/>
      <c r="Y3662" s="6"/>
      <c r="Z3662" s="5"/>
      <c r="AA3662" s="5"/>
      <c r="AB3662" s="5"/>
      <c r="AC3662" s="5"/>
      <c r="AD3662" s="5"/>
      <c r="AE3662" s="5"/>
      <c r="AF3662" s="5"/>
      <c r="AG3662" s="5"/>
      <c r="AH3662" s="5"/>
    </row>
    <row r="3663" spans="1:34" ht="16" x14ac:dyDescent="0.2">
      <c r="A3663" s="1">
        <v>3658</v>
      </c>
      <c r="B3663">
        <v>155496</v>
      </c>
      <c r="C3663">
        <v>6</v>
      </c>
      <c r="D3663" t="s">
        <v>11</v>
      </c>
      <c r="E3663" t="s">
        <v>468</v>
      </c>
      <c r="F3663">
        <v>95</v>
      </c>
      <c r="G3663">
        <v>0.34883720930232559</v>
      </c>
      <c r="H3663">
        <v>10260.969755160821</v>
      </c>
      <c r="I3663">
        <v>0.55230650939499726</v>
      </c>
      <c r="K3663" s="2" t="s">
        <v>974</v>
      </c>
      <c r="L3663" s="2">
        <f t="shared" ref="L3663" si="21053" xml:space="preserve"> INTERCEPT(F3661:F3668,$C3661:$C3668)</f>
        <v>80.928571428571431</v>
      </c>
      <c r="M3663" s="2">
        <f t="shared" ref="M3663" si="21054" xml:space="preserve"> INTERCEPT(G3661:G3668,$C3661:$C3668)</f>
        <v>0.72319588307405036</v>
      </c>
      <c r="N3663" s="2">
        <f t="shared" ref="N3663" si="21055" xml:space="preserve"> INTERCEPT(H3661:H3668,$C3661:$C3668)</f>
        <v>1529.6632472485971</v>
      </c>
      <c r="O3663" s="2">
        <f t="shared" ref="O3663" si="21056" xml:space="preserve"> INTERCEPT(I3661:I3668,$C3661:$C3668)</f>
        <v>0.33579740579954109</v>
      </c>
      <c r="X3663" s="5"/>
      <c r="Y3663" s="6"/>
      <c r="Z3663" s="5"/>
      <c r="AA3663" s="5"/>
      <c r="AB3663" s="5"/>
      <c r="AC3663" s="5"/>
      <c r="AD3663" s="5"/>
      <c r="AE3663" s="5"/>
      <c r="AF3663" s="5"/>
      <c r="AG3663" s="5"/>
      <c r="AH3663" s="5"/>
    </row>
    <row r="3664" spans="1:34" ht="16" x14ac:dyDescent="0.2">
      <c r="A3664" s="1">
        <v>3659</v>
      </c>
      <c r="B3664">
        <v>155496</v>
      </c>
      <c r="C3664">
        <v>5</v>
      </c>
      <c r="D3664" t="s">
        <v>12</v>
      </c>
      <c r="E3664" t="s">
        <v>468</v>
      </c>
      <c r="F3664">
        <v>60</v>
      </c>
      <c r="G3664">
        <v>0.44186046511627908</v>
      </c>
      <c r="H3664">
        <v>9500.4715228760033</v>
      </c>
      <c r="I3664">
        <v>0.50120312644372855</v>
      </c>
      <c r="K3664" s="2" t="s">
        <v>1439</v>
      </c>
      <c r="L3664" s="2">
        <f t="shared" ref="L3664:O3664" si="21057" xml:space="preserve"> L3663 + (11*L3662)</f>
        <v>53.297619047619051</v>
      </c>
      <c r="M3664" s="2">
        <f t="shared" si="21057"/>
        <v>0.3586702572929939</v>
      </c>
      <c r="N3664" s="2">
        <f t="shared" si="21057"/>
        <v>14752.33690614891</v>
      </c>
      <c r="O3664" s="2">
        <f t="shared" si="21057"/>
        <v>0.69185140987686655</v>
      </c>
      <c r="X3664" s="5"/>
      <c r="Y3664" s="6"/>
      <c r="Z3664" s="5"/>
      <c r="AA3664" s="5"/>
      <c r="AB3664" s="5"/>
      <c r="AC3664" s="5"/>
      <c r="AD3664" s="5"/>
      <c r="AE3664" s="5"/>
      <c r="AF3664" s="5"/>
      <c r="AG3664" s="5"/>
      <c r="AH3664" s="5"/>
    </row>
    <row r="3665" spans="1:34" ht="16" x14ac:dyDescent="0.2">
      <c r="A3665" s="1">
        <v>3660</v>
      </c>
      <c r="B3665">
        <v>155496</v>
      </c>
      <c r="C3665">
        <v>4</v>
      </c>
      <c r="D3665" t="s">
        <v>13</v>
      </c>
      <c r="E3665" t="s">
        <v>468</v>
      </c>
      <c r="F3665">
        <v>79</v>
      </c>
      <c r="G3665">
        <v>0.61764705882352944</v>
      </c>
      <c r="H3665">
        <v>2810.4220958569499</v>
      </c>
      <c r="I3665">
        <v>0.46572163545296169</v>
      </c>
      <c r="K3665" s="2" t="s">
        <v>976</v>
      </c>
      <c r="L3665" s="2">
        <f t="shared" ref="L3665" si="21058" xml:space="preserve"> (L3664 - F3668) / F3668</f>
        <v>-0.26989562948467055</v>
      </c>
      <c r="M3665" s="2">
        <f t="shared" ref="M3665" si="21059" xml:space="preserve"> (M3664 - G3668) / G3668</f>
        <v>-0.49520482306911967</v>
      </c>
      <c r="N3665" s="2">
        <f t="shared" ref="N3665" si="21060" xml:space="preserve"> (N3664 - H3668) / H3668</f>
        <v>1.1368940212120604</v>
      </c>
      <c r="O3665" s="2">
        <f t="shared" ref="O3665" si="21061" xml:space="preserve"> (O3664 - I3668) / I3668</f>
        <v>0.92368089233853223</v>
      </c>
      <c r="X3665" s="5"/>
      <c r="Y3665" s="6"/>
      <c r="Z3665" s="5"/>
      <c r="AA3665" s="5"/>
      <c r="AB3665" s="5"/>
      <c r="AC3665" s="5"/>
      <c r="AD3665" s="5"/>
      <c r="AE3665" s="5"/>
      <c r="AF3665" s="5"/>
      <c r="AG3665" s="5"/>
      <c r="AH3665" s="5"/>
    </row>
    <row r="3666" spans="1:34" ht="16" x14ac:dyDescent="0.2">
      <c r="A3666" s="1">
        <v>3661</v>
      </c>
      <c r="B3666">
        <v>155496</v>
      </c>
      <c r="C3666">
        <v>3</v>
      </c>
      <c r="D3666" t="s">
        <v>14</v>
      </c>
      <c r="E3666" t="s">
        <v>468</v>
      </c>
      <c r="F3666">
        <v>70</v>
      </c>
      <c r="G3666">
        <v>0.59722222222222221</v>
      </c>
      <c r="H3666">
        <v>2111.3594236811309</v>
      </c>
      <c r="I3666">
        <v>0.44328545347055731</v>
      </c>
      <c r="K3666" s="2" t="s">
        <v>977</v>
      </c>
      <c r="L3666" s="2">
        <f t="shared" ref="L3666" si="21062">IF(L3661&lt;=$L$1,1,0)</f>
        <v>1</v>
      </c>
      <c r="M3666" s="2">
        <f t="shared" ref="M3666" si="21063">IF(M3661&lt;=$M$1,1,0)</f>
        <v>1</v>
      </c>
      <c r="N3666" s="2">
        <f t="shared" ref="N3666" si="21064">IF(N3661&lt;=$N$1,1,0)</f>
        <v>0</v>
      </c>
      <c r="O3666" s="2">
        <f t="shared" ref="O3666" si="21065">IF(O3661&lt;=$O$1,1,0)</f>
        <v>0</v>
      </c>
      <c r="X3666" s="5" t="s">
        <v>977</v>
      </c>
      <c r="Y3666" s="5">
        <f t="shared" ref="Y3666" ca="1" si="21066">IF(L3661&lt;=$Y$1,1,0)</f>
        <v>1</v>
      </c>
      <c r="Z3666" s="5">
        <f t="shared" ref="Z3666" ca="1" si="21067">IF(M3661&lt;=$Z$1,1,0)</f>
        <v>1</v>
      </c>
      <c r="AA3666" s="5">
        <f t="shared" ref="AA3666" ca="1" si="21068">IF(N3661&lt;=$AA$1,1,0)</f>
        <v>0</v>
      </c>
      <c r="AB3666" s="5">
        <f t="shared" ref="AB3666" ca="1" si="21069">IF(O3661&lt;=$AB$1,1,0)</f>
        <v>0</v>
      </c>
      <c r="AC3666" s="5"/>
      <c r="AD3666" s="5"/>
      <c r="AE3666" s="5"/>
      <c r="AF3666" s="5"/>
      <c r="AG3666" s="5"/>
      <c r="AH3666" s="5"/>
    </row>
    <row r="3667" spans="1:34" ht="16" x14ac:dyDescent="0.2">
      <c r="A3667" s="1">
        <v>3662</v>
      </c>
      <c r="B3667">
        <v>155496</v>
      </c>
      <c r="C3667">
        <v>2</v>
      </c>
      <c r="D3667" t="s">
        <v>15</v>
      </c>
      <c r="E3667" t="s">
        <v>468</v>
      </c>
      <c r="F3667">
        <v>73</v>
      </c>
      <c r="G3667">
        <v>0.75</v>
      </c>
      <c r="H3667">
        <v>2480.9090937094729</v>
      </c>
      <c r="I3667">
        <v>0.39830283190645133</v>
      </c>
      <c r="K3667" s="2" t="s">
        <v>978</v>
      </c>
      <c r="L3667" s="2">
        <f t="shared" ref="L3667" si="21070">IF(L3661&lt;=$L$2, 1, 0)</f>
        <v>1</v>
      </c>
      <c r="M3667" s="2">
        <f t="shared" ref="M3667" si="21071">IF(M3661&lt;=$M$2, 1, 0)</f>
        <v>1</v>
      </c>
      <c r="N3667" s="2">
        <f t="shared" ref="N3667" si="21072">IF(N3661&lt;=$N$2, 1, 0)</f>
        <v>0</v>
      </c>
      <c r="O3667" s="2">
        <f t="shared" ref="O3667" si="21073">IF(O3661&lt;=$O$2, 1, 0)</f>
        <v>0</v>
      </c>
      <c r="X3667" s="5" t="s">
        <v>978</v>
      </c>
      <c r="Y3667" s="5">
        <f t="shared" ref="Y3667" ca="1" si="21074">IF(L3661&lt;=$Y$2, 1, 0)</f>
        <v>1</v>
      </c>
      <c r="Z3667" s="5">
        <f t="shared" ref="Z3667" ca="1" si="21075">IF(M3661&lt;=$Z$2, 1, 0)</f>
        <v>1</v>
      </c>
      <c r="AA3667" s="5">
        <f t="shared" ref="AA3667" ca="1" si="21076">IF(N3661&lt;=$AA$2, 1, 0)</f>
        <v>0</v>
      </c>
      <c r="AB3667" s="5">
        <f t="shared" ref="AB3667" ca="1" si="21077">IF(O3661&lt;=$AB$2, 1, 0)</f>
        <v>0</v>
      </c>
      <c r="AC3667" s="5"/>
      <c r="AD3667" s="5" t="s">
        <v>1952</v>
      </c>
      <c r="AE3667" s="5">
        <f t="shared" ref="AE3667" ca="1" si="21078" xml:space="preserve"> Y3666+Y3667+Y3668</f>
        <v>3</v>
      </c>
      <c r="AF3667" s="5">
        <f t="shared" ref="AF3667" ca="1" si="21079">Z3666+Z3667+Z3668</f>
        <v>3</v>
      </c>
      <c r="AG3667" s="5">
        <f t="shared" ref="AG3667" ca="1" si="21080">AA3666+AA3667+AA3668</f>
        <v>0</v>
      </c>
      <c r="AH3667" s="5">
        <f t="shared" ref="AH3667" ca="1" si="21081">AB3666+AB3667+AB3668</f>
        <v>0</v>
      </c>
    </row>
    <row r="3668" spans="1:34" ht="16" x14ac:dyDescent="0.2">
      <c r="A3668" s="1">
        <v>3663</v>
      </c>
      <c r="B3668">
        <v>155496</v>
      </c>
      <c r="C3668">
        <v>1</v>
      </c>
      <c r="D3668" t="s">
        <v>16</v>
      </c>
      <c r="E3668" t="s">
        <v>468</v>
      </c>
      <c r="F3668">
        <v>73</v>
      </c>
      <c r="G3668">
        <v>0.71052631578947367</v>
      </c>
      <c r="H3668">
        <v>6903.6352573916074</v>
      </c>
      <c r="I3668">
        <v>0.35964978008167142</v>
      </c>
      <c r="K3668" s="2" t="s">
        <v>979</v>
      </c>
      <c r="L3668" s="2">
        <f t="shared" ref="L3668" si="21082">IF(L3665&lt;=$L$1, 1,0)</f>
        <v>1</v>
      </c>
      <c r="M3668" s="2">
        <f t="shared" ref="M3668" si="21083">IF(M3665&lt;=$M$1, 1,0)</f>
        <v>1</v>
      </c>
      <c r="N3668" s="2">
        <f t="shared" ref="N3668" si="21084">IF(N3665&lt;=$N$1, 1,0)</f>
        <v>0</v>
      </c>
      <c r="O3668" s="2">
        <f t="shared" ref="O3668" si="21085">IF(O3665&lt;=$O$1, 1,0)</f>
        <v>0</v>
      </c>
      <c r="X3668" s="5" t="s">
        <v>979</v>
      </c>
      <c r="Y3668" s="5">
        <f t="shared" ref="Y3668" ca="1" si="21086">IF(L3665&lt;=$Y$1, 1,0)</f>
        <v>1</v>
      </c>
      <c r="Z3668" s="5">
        <f t="shared" ref="Z3668" ca="1" si="21087">IF(M3665&lt;=$Z$1, 1,0)</f>
        <v>1</v>
      </c>
      <c r="AA3668" s="5">
        <f t="shared" ref="AA3668" ca="1" si="21088">IF(N3665&lt;=$AA$1, 1,0)</f>
        <v>0</v>
      </c>
      <c r="AB3668" s="5">
        <f t="shared" ref="AB3668" ca="1" si="21089">IF(O3665&lt;=$AB$1, 1,0)</f>
        <v>0</v>
      </c>
      <c r="AC3668" s="5"/>
      <c r="AD3668" s="5" t="s">
        <v>1953</v>
      </c>
      <c r="AE3668" s="5"/>
      <c r="AF3668" s="5"/>
      <c r="AG3668" s="5"/>
      <c r="AH3668" s="5">
        <f t="shared" ref="AH3668" ca="1" si="21090">AE3667+AF3667+AG3667+AH3667</f>
        <v>6</v>
      </c>
    </row>
    <row r="3669" spans="1:34" ht="16" x14ac:dyDescent="0.2">
      <c r="A3669" s="1">
        <v>3664</v>
      </c>
      <c r="B3669">
        <v>192703</v>
      </c>
      <c r="C3669">
        <v>8</v>
      </c>
      <c r="D3669" t="s">
        <v>8</v>
      </c>
      <c r="E3669" t="s">
        <v>469</v>
      </c>
      <c r="F3669">
        <v>905</v>
      </c>
      <c r="G3669">
        <v>0.81163084702907706</v>
      </c>
      <c r="H3669">
        <v>20648.830206125229</v>
      </c>
      <c r="I3669">
        <v>0.77563490987713879</v>
      </c>
      <c r="K3669" s="2" t="s">
        <v>972</v>
      </c>
      <c r="L3669" s="4">
        <f t="shared" ref="L3669" si="21091" xml:space="preserve"> (F3669 - F3676) / F3676</f>
        <v>7.4821852731591448E-2</v>
      </c>
      <c r="M3669" s="4">
        <f t="shared" ref="M3669" si="21092" xml:space="preserve"> (G3669 - G3676) / G3676</f>
        <v>-7.5386449833352492E-2</v>
      </c>
      <c r="N3669" s="4">
        <f t="shared" ref="N3669" si="21093" xml:space="preserve"> (H3669 - H3676) / H3676</f>
        <v>0.2990163688927806</v>
      </c>
      <c r="O3669" s="4">
        <f t="shared" ref="O3669" si="21094" xml:space="preserve"> (I3669 - I3676) / I3676</f>
        <v>0.33750553343783973</v>
      </c>
      <c r="X3669" s="5"/>
      <c r="Y3669" s="6"/>
      <c r="Z3669" s="5"/>
      <c r="AA3669" s="5"/>
      <c r="AB3669" s="5"/>
      <c r="AC3669" s="5"/>
      <c r="AD3669" s="5"/>
      <c r="AE3669" s="5"/>
      <c r="AF3669" s="5"/>
      <c r="AG3669" s="5"/>
      <c r="AH3669" s="5"/>
    </row>
    <row r="3670" spans="1:34" ht="16" x14ac:dyDescent="0.2">
      <c r="A3670" s="1">
        <v>3665</v>
      </c>
      <c r="B3670">
        <v>192703</v>
      </c>
      <c r="C3670">
        <v>7</v>
      </c>
      <c r="D3670" t="s">
        <v>10</v>
      </c>
      <c r="E3670" t="s">
        <v>469</v>
      </c>
      <c r="F3670">
        <v>815</v>
      </c>
      <c r="G3670">
        <v>0.81675392670157065</v>
      </c>
      <c r="H3670">
        <v>18795.83817542316</v>
      </c>
      <c r="I3670">
        <v>0.73807504894769105</v>
      </c>
      <c r="K3670" s="2" t="s">
        <v>973</v>
      </c>
      <c r="L3670" s="2">
        <f t="shared" ref="L3670" si="21095" xml:space="preserve"> SLOPE(F3669:F3676, $C3669:$C3676)</f>
        <v>8.3452380952380949</v>
      </c>
      <c r="M3670" s="2">
        <f t="shared" ref="M3670" si="21096" xml:space="preserve"> SLOPE(G3669:G3676, $C3669:$C3676)</f>
        <v>-8.137430145672012E-3</v>
      </c>
      <c r="N3670" s="2">
        <f t="shared" ref="N3670" si="21097" xml:space="preserve"> SLOPE(H3669:H3676, $C3669:$C3676)</f>
        <v>516.51141419038959</v>
      </c>
      <c r="O3670" s="2">
        <f t="shared" ref="O3670" si="21098" xml:space="preserve"> SLOPE(I3669:I3676, $C3669:$C3676)</f>
        <v>2.4872438452064185E-2</v>
      </c>
      <c r="X3670" s="5"/>
      <c r="Y3670" s="6"/>
      <c r="Z3670" s="5"/>
      <c r="AA3670" s="5"/>
      <c r="AB3670" s="5"/>
      <c r="AC3670" s="5"/>
      <c r="AD3670" s="5"/>
      <c r="AE3670" s="5"/>
      <c r="AF3670" s="5"/>
      <c r="AG3670" s="5"/>
      <c r="AH3670" s="5"/>
    </row>
    <row r="3671" spans="1:34" ht="16" x14ac:dyDescent="0.2">
      <c r="A3671" s="1">
        <v>3666</v>
      </c>
      <c r="B3671">
        <v>192703</v>
      </c>
      <c r="C3671">
        <v>6</v>
      </c>
      <c r="D3671" t="s">
        <v>11</v>
      </c>
      <c r="E3671" t="s">
        <v>469</v>
      </c>
      <c r="F3671">
        <v>765</v>
      </c>
      <c r="G3671">
        <v>0.85012285012285016</v>
      </c>
      <c r="H3671">
        <v>21126.43614601373</v>
      </c>
      <c r="I3671">
        <v>0.6876818826984008</v>
      </c>
      <c r="K3671" s="2" t="s">
        <v>974</v>
      </c>
      <c r="L3671" s="2">
        <f t="shared" ref="L3671" si="21099" xml:space="preserve"> INTERCEPT(F3669:F3676,$C3669:$C3676)</f>
        <v>780.82142857142856</v>
      </c>
      <c r="M3671" s="2">
        <f t="shared" ref="M3671" si="21100" xml:space="preserve"> INTERCEPT(G3669:G3676,$C3669:$C3676)</f>
        <v>0.88620804711308721</v>
      </c>
      <c r="N3671" s="2">
        <f t="shared" ref="N3671" si="21101" xml:space="preserve"> INTERCEPT(H3669:H3676,$C3669:$C3676)</f>
        <v>17748.604233938229</v>
      </c>
      <c r="O3671" s="2">
        <f t="shared" ref="O3671" si="21102" xml:space="preserve"> INTERCEPT(I3669:I3676,$C3669:$C3676)</f>
        <v>0.55286601687883818</v>
      </c>
      <c r="X3671" s="5"/>
      <c r="Y3671" s="6"/>
      <c r="Z3671" s="5"/>
      <c r="AA3671" s="5"/>
      <c r="AB3671" s="5"/>
      <c r="AC3671" s="5"/>
      <c r="AD3671" s="5"/>
      <c r="AE3671" s="5"/>
      <c r="AF3671" s="5"/>
      <c r="AG3671" s="5"/>
      <c r="AH3671" s="5"/>
    </row>
    <row r="3672" spans="1:34" ht="16" x14ac:dyDescent="0.2">
      <c r="A3672" s="1">
        <v>3667</v>
      </c>
      <c r="B3672">
        <v>192703</v>
      </c>
      <c r="C3672">
        <v>5</v>
      </c>
      <c r="D3672" t="s">
        <v>12</v>
      </c>
      <c r="E3672" t="s">
        <v>469</v>
      </c>
      <c r="F3672">
        <v>816</v>
      </c>
      <c r="G3672">
        <v>0.88777777777777778</v>
      </c>
      <c r="H3672">
        <v>24122.683434545808</v>
      </c>
      <c r="I3672">
        <v>0.62893105236248625</v>
      </c>
      <c r="K3672" s="2" t="s">
        <v>1440</v>
      </c>
      <c r="L3672" s="2">
        <f t="shared" ref="L3672:O3672" si="21103" xml:space="preserve"> L3671 + (11*L3670)</f>
        <v>872.61904761904759</v>
      </c>
      <c r="M3672" s="2">
        <f t="shared" si="21103"/>
        <v>0.79669631551069509</v>
      </c>
      <c r="N3672" s="2">
        <f t="shared" si="21103"/>
        <v>23430.229790032514</v>
      </c>
      <c r="O3672" s="2">
        <f t="shared" si="21103"/>
        <v>0.82646283985154423</v>
      </c>
      <c r="X3672" s="5"/>
      <c r="Y3672" s="6"/>
      <c r="Z3672" s="5"/>
      <c r="AA3672" s="5"/>
      <c r="AB3672" s="5"/>
      <c r="AC3672" s="5"/>
      <c r="AD3672" s="5"/>
      <c r="AE3672" s="5"/>
      <c r="AF3672" s="5"/>
      <c r="AG3672" s="5"/>
      <c r="AH3672" s="5"/>
    </row>
    <row r="3673" spans="1:34" ht="16" x14ac:dyDescent="0.2">
      <c r="A3673" s="1">
        <v>3668</v>
      </c>
      <c r="B3673">
        <v>192703</v>
      </c>
      <c r="C3673">
        <v>4</v>
      </c>
      <c r="D3673" t="s">
        <v>13</v>
      </c>
      <c r="E3673" t="s">
        <v>469</v>
      </c>
      <c r="F3673">
        <v>900</v>
      </c>
      <c r="G3673">
        <v>0.83668005354752339</v>
      </c>
      <c r="H3673">
        <v>22503.53146915168</v>
      </c>
      <c r="I3673">
        <v>0.63559107897796585</v>
      </c>
      <c r="K3673" s="2" t="s">
        <v>976</v>
      </c>
      <c r="L3673" s="2">
        <f t="shared" ref="L3673" si="21104" xml:space="preserve"> (L3672 - F3676) / F3676</f>
        <v>3.6364664630697853E-2</v>
      </c>
      <c r="M3673" s="2">
        <f t="shared" ref="M3673" si="21105" xml:space="preserve"> (M3672 - G3676) / G3676</f>
        <v>-9.2399936023327425E-2</v>
      </c>
      <c r="N3673" s="2">
        <f t="shared" ref="N3673" si="21106" xml:space="preserve"> (N3672 - H3676) / H3676</f>
        <v>0.47399400936247432</v>
      </c>
      <c r="O3673" s="2">
        <f t="shared" ref="O3673" si="21107" xml:space="preserve"> (O3672 - I3676) / I3676</f>
        <v>0.42515326141945781</v>
      </c>
      <c r="X3673" s="5"/>
      <c r="Y3673" s="6"/>
      <c r="Z3673" s="5"/>
      <c r="AA3673" s="5"/>
      <c r="AB3673" s="5"/>
      <c r="AC3673" s="5"/>
      <c r="AD3673" s="5"/>
      <c r="AE3673" s="5"/>
      <c r="AF3673" s="5"/>
      <c r="AG3673" s="5"/>
      <c r="AH3673" s="5"/>
    </row>
    <row r="3674" spans="1:34" ht="16" x14ac:dyDescent="0.2">
      <c r="A3674" s="1">
        <v>3669</v>
      </c>
      <c r="B3674">
        <v>192703</v>
      </c>
      <c r="C3674">
        <v>3</v>
      </c>
      <c r="D3674" t="s">
        <v>14</v>
      </c>
      <c r="E3674" t="s">
        <v>469</v>
      </c>
      <c r="F3674">
        <v>747</v>
      </c>
      <c r="G3674">
        <v>0.83708609271523182</v>
      </c>
      <c r="H3674">
        <v>19294.304299188101</v>
      </c>
      <c r="I3674">
        <v>0.66750621554000966</v>
      </c>
      <c r="K3674" s="2" t="s">
        <v>977</v>
      </c>
      <c r="L3674" s="2">
        <f t="shared" ref="L3674" si="21108">IF(L3669&lt;=$L$1,1,0)</f>
        <v>1</v>
      </c>
      <c r="M3674" s="2">
        <f t="shared" ref="M3674" si="21109">IF(M3669&lt;=$M$1,1,0)</f>
        <v>1</v>
      </c>
      <c r="N3674" s="2">
        <f t="shared" ref="N3674" si="21110">IF(N3669&lt;=$N$1,1,0)</f>
        <v>0</v>
      </c>
      <c r="O3674" s="2">
        <f t="shared" ref="O3674" si="21111">IF(O3669&lt;=$O$1,1,0)</f>
        <v>0</v>
      </c>
      <c r="X3674" s="5" t="s">
        <v>977</v>
      </c>
      <c r="Y3674" s="5">
        <f t="shared" ref="Y3674" ca="1" si="21112">IF(L3669&lt;=$Y$1,1,0)</f>
        <v>0</v>
      </c>
      <c r="Z3674" s="5">
        <f t="shared" ref="Z3674" ca="1" si="21113">IF(M3669&lt;=$Z$1,1,0)</f>
        <v>1</v>
      </c>
      <c r="AA3674" s="5">
        <f t="shared" ref="AA3674" ca="1" si="21114">IF(N3669&lt;=$AA$1,1,0)</f>
        <v>0</v>
      </c>
      <c r="AB3674" s="5">
        <f t="shared" ref="AB3674" ca="1" si="21115">IF(O3669&lt;=$AB$1,1,0)</f>
        <v>0</v>
      </c>
      <c r="AC3674" s="5"/>
      <c r="AD3674" s="5"/>
      <c r="AE3674" s="5"/>
      <c r="AF3674" s="5"/>
      <c r="AG3674" s="5"/>
      <c r="AH3674" s="5"/>
    </row>
    <row r="3675" spans="1:34" ht="16" x14ac:dyDescent="0.2">
      <c r="A3675" s="1">
        <v>3670</v>
      </c>
      <c r="B3675">
        <v>192703</v>
      </c>
      <c r="C3675">
        <v>2</v>
      </c>
      <c r="D3675" t="s">
        <v>15</v>
      </c>
      <c r="E3675" t="s">
        <v>469</v>
      </c>
      <c r="F3675">
        <v>757</v>
      </c>
      <c r="G3675">
        <v>0.87885985748218531</v>
      </c>
      <c r="H3675">
        <v>18195.87816475725</v>
      </c>
      <c r="I3675">
        <v>0.60500417877226731</v>
      </c>
      <c r="K3675" s="2" t="s">
        <v>978</v>
      </c>
      <c r="L3675" s="2">
        <f t="shared" ref="L3675" si="21116">IF(L3669&lt;=$L$2, 1, 0)</f>
        <v>1</v>
      </c>
      <c r="M3675" s="2">
        <f t="shared" ref="M3675" si="21117">IF(M3669&lt;=$M$2, 1, 0)</f>
        <v>1</v>
      </c>
      <c r="N3675" s="2">
        <f t="shared" ref="N3675" si="21118">IF(N3669&lt;=$N$2, 1, 0)</f>
        <v>0</v>
      </c>
      <c r="O3675" s="2">
        <f t="shared" ref="O3675" si="21119">IF(O3669&lt;=$O$2, 1, 0)</f>
        <v>0</v>
      </c>
      <c r="X3675" s="5" t="s">
        <v>978</v>
      </c>
      <c r="Y3675" s="5">
        <f t="shared" ref="Y3675" ca="1" si="21120">IF(L3669&lt;=$Y$2, 1, 0)</f>
        <v>0</v>
      </c>
      <c r="Z3675" s="5">
        <f t="shared" ref="Z3675" ca="1" si="21121">IF(M3669&lt;=$Z$2, 1, 0)</f>
        <v>0</v>
      </c>
      <c r="AA3675" s="5">
        <f t="shared" ref="AA3675" ca="1" si="21122">IF(N3669&lt;=$AA$2, 1, 0)</f>
        <v>0</v>
      </c>
      <c r="AB3675" s="5">
        <f t="shared" ref="AB3675" ca="1" si="21123">IF(O3669&lt;=$AB$2, 1, 0)</f>
        <v>0</v>
      </c>
      <c r="AC3675" s="5"/>
      <c r="AD3675" s="5" t="s">
        <v>1952</v>
      </c>
      <c r="AE3675" s="5">
        <f t="shared" ref="AE3675" ca="1" si="21124" xml:space="preserve"> Y3674+Y3675+Y3676</f>
        <v>0</v>
      </c>
      <c r="AF3675" s="5">
        <f t="shared" ref="AF3675" ca="1" si="21125">Z3674+Z3675+Z3676</f>
        <v>2</v>
      </c>
      <c r="AG3675" s="5">
        <f t="shared" ref="AG3675" ca="1" si="21126">AA3674+AA3675+AA3676</f>
        <v>0</v>
      </c>
      <c r="AH3675" s="5">
        <f t="shared" ref="AH3675" ca="1" si="21127">AB3674+AB3675+AB3676</f>
        <v>0</v>
      </c>
    </row>
    <row r="3676" spans="1:34" ht="16" x14ac:dyDescent="0.2">
      <c r="A3676" s="1">
        <v>3671</v>
      </c>
      <c r="B3676">
        <v>192703</v>
      </c>
      <c r="C3676">
        <v>1</v>
      </c>
      <c r="D3676" t="s">
        <v>16</v>
      </c>
      <c r="E3676" t="s">
        <v>469</v>
      </c>
      <c r="F3676">
        <v>842</v>
      </c>
      <c r="G3676">
        <v>0.87780548628428923</v>
      </c>
      <c r="H3676">
        <v>15895.74288715492</v>
      </c>
      <c r="I3676">
        <v>0.5799115521290561</v>
      </c>
      <c r="K3676" s="2" t="s">
        <v>979</v>
      </c>
      <c r="L3676" s="2">
        <f t="shared" ref="L3676" si="21128">IF(L3673&lt;=$L$1, 1,0)</f>
        <v>1</v>
      </c>
      <c r="M3676" s="2">
        <f t="shared" ref="M3676" si="21129">IF(M3673&lt;=$M$1, 1,0)</f>
        <v>1</v>
      </c>
      <c r="N3676" s="2">
        <f t="shared" ref="N3676" si="21130">IF(N3673&lt;=$N$1, 1,0)</f>
        <v>0</v>
      </c>
      <c r="O3676" s="2">
        <f t="shared" ref="O3676" si="21131">IF(O3673&lt;=$O$1, 1,0)</f>
        <v>0</v>
      </c>
      <c r="X3676" s="5" t="s">
        <v>979</v>
      </c>
      <c r="Y3676" s="5">
        <f t="shared" ref="Y3676" ca="1" si="21132">IF(L3673&lt;=$Y$1, 1,0)</f>
        <v>0</v>
      </c>
      <c r="Z3676" s="5">
        <f t="shared" ref="Z3676" ca="1" si="21133">IF(M3673&lt;=$Z$1, 1,0)</f>
        <v>1</v>
      </c>
      <c r="AA3676" s="5">
        <f t="shared" ref="AA3676" ca="1" si="21134">IF(N3673&lt;=$AA$1, 1,0)</f>
        <v>0</v>
      </c>
      <c r="AB3676" s="5">
        <f t="shared" ref="AB3676" ca="1" si="21135">IF(O3673&lt;=$AB$1, 1,0)</f>
        <v>0</v>
      </c>
      <c r="AC3676" s="5"/>
      <c r="AD3676" s="5" t="s">
        <v>1953</v>
      </c>
      <c r="AE3676" s="5"/>
      <c r="AF3676" s="5"/>
      <c r="AG3676" s="5"/>
      <c r="AH3676" s="5">
        <f t="shared" ref="AH3676" ca="1" si="21136">AE3675+AF3675+AG3675+AH3675</f>
        <v>2</v>
      </c>
    </row>
    <row r="3677" spans="1:34" ht="16" x14ac:dyDescent="0.2">
      <c r="A3677" s="1">
        <v>3672</v>
      </c>
      <c r="B3677">
        <v>192712</v>
      </c>
      <c r="C3677">
        <v>8</v>
      </c>
      <c r="D3677" t="s">
        <v>8</v>
      </c>
      <c r="E3677" t="s">
        <v>470</v>
      </c>
      <c r="F3677">
        <v>115</v>
      </c>
      <c r="G3677">
        <v>0.90434782608695652</v>
      </c>
      <c r="H3677">
        <v>27828.19315193006</v>
      </c>
      <c r="I3677">
        <v>0.60234663200413652</v>
      </c>
      <c r="K3677" s="2" t="s">
        <v>972</v>
      </c>
      <c r="L3677" s="4">
        <f t="shared" ref="L3677" si="21137" xml:space="preserve"> (F3677 - F3684) / F3684</f>
        <v>0.33720930232558138</v>
      </c>
      <c r="M3677" s="4">
        <f t="shared" ref="M3677" si="21138" xml:space="preserve"> (G3677 - G3684) / G3684</f>
        <v>5.5072463768115996E-2</v>
      </c>
      <c r="N3677" s="4">
        <f t="shared" ref="N3677" si="21139" xml:space="preserve"> (H3677 - H3684) / H3684</f>
        <v>0.22178047725415598</v>
      </c>
      <c r="O3677" s="4">
        <f t="shared" ref="O3677" si="21140" xml:space="preserve"> (I3677 - I3684) / I3684</f>
        <v>3.6165989107588434E-2</v>
      </c>
      <c r="X3677" s="5"/>
      <c r="Y3677" s="6"/>
      <c r="Z3677" s="5"/>
      <c r="AA3677" s="5"/>
      <c r="AB3677" s="5"/>
      <c r="AC3677" s="5"/>
      <c r="AD3677" s="5"/>
      <c r="AE3677" s="5"/>
      <c r="AF3677" s="5"/>
      <c r="AG3677" s="5"/>
      <c r="AH3677" s="5"/>
    </row>
    <row r="3678" spans="1:34" ht="16" x14ac:dyDescent="0.2">
      <c r="A3678" s="1">
        <v>3673</v>
      </c>
      <c r="B3678">
        <v>192712</v>
      </c>
      <c r="C3678">
        <v>7</v>
      </c>
      <c r="D3678" t="s">
        <v>10</v>
      </c>
      <c r="E3678" t="s">
        <v>470</v>
      </c>
      <c r="F3678">
        <v>144</v>
      </c>
      <c r="G3678">
        <v>0.88695652173913042</v>
      </c>
      <c r="H3678">
        <v>27953.22635711847</v>
      </c>
      <c r="I3678">
        <v>0.6148102816802562</v>
      </c>
      <c r="K3678" s="2" t="s">
        <v>973</v>
      </c>
      <c r="L3678" s="2">
        <f t="shared" ref="L3678" si="21141" xml:space="preserve"> SLOPE(F3677:F3684, $C3677:$C3684)</f>
        <v>6.4642857142857144</v>
      </c>
      <c r="M3678" s="2">
        <f t="shared" ref="M3678" si="21142" xml:space="preserve"> SLOPE(G3677:G3684, $C3677:$C3684)</f>
        <v>8.7974194337478856E-3</v>
      </c>
      <c r="N3678" s="2">
        <f t="shared" ref="N3678" si="21143" xml:space="preserve"> SLOPE(H3677:H3684, $C3677:$C3684)</f>
        <v>861.55729529665041</v>
      </c>
      <c r="O3678" s="2">
        <f t="shared" ref="O3678" si="21144" xml:space="preserve"> SLOPE(I3677:I3684, $C3677:$C3684)</f>
        <v>1.0856001720629474E-3</v>
      </c>
      <c r="X3678" s="5"/>
      <c r="Y3678" s="6"/>
      <c r="Z3678" s="5"/>
      <c r="AA3678" s="5"/>
      <c r="AB3678" s="5"/>
      <c r="AC3678" s="5"/>
      <c r="AD3678" s="5"/>
      <c r="AE3678" s="5"/>
      <c r="AF3678" s="5"/>
      <c r="AG3678" s="5"/>
      <c r="AH3678" s="5"/>
    </row>
    <row r="3679" spans="1:34" ht="16" x14ac:dyDescent="0.2">
      <c r="A3679" s="1">
        <v>3674</v>
      </c>
      <c r="B3679">
        <v>192712</v>
      </c>
      <c r="C3679">
        <v>6</v>
      </c>
      <c r="D3679" t="s">
        <v>11</v>
      </c>
      <c r="E3679" t="s">
        <v>470</v>
      </c>
      <c r="F3679">
        <v>115</v>
      </c>
      <c r="G3679">
        <v>0.96153846153846156</v>
      </c>
      <c r="H3679">
        <v>27613.809513870041</v>
      </c>
      <c r="I3679">
        <v>0.6339602519687535</v>
      </c>
      <c r="K3679" s="2" t="s">
        <v>974</v>
      </c>
      <c r="L3679" s="2">
        <f t="shared" ref="L3679" si="21145" xml:space="preserve"> INTERCEPT(F3677:F3684,$C3677:$C3684)</f>
        <v>83.035714285714278</v>
      </c>
      <c r="M3679" s="2">
        <f t="shared" ref="M3679" si="21146" xml:space="preserve"> INTERCEPT(G3677:G3684,$C3677:$C3684)</f>
        <v>0.85681115881555181</v>
      </c>
      <c r="N3679" s="2">
        <f t="shared" ref="N3679" si="21147" xml:space="preserve"> INTERCEPT(H3677:H3684,$C3677:$C3684)</f>
        <v>21562.854897769255</v>
      </c>
      <c r="O3679" s="2">
        <f t="shared" ref="O3679" si="21148" xml:space="preserve"> INTERCEPT(I3677:I3684,$C3677:$C3684)</f>
        <v>0.61161973876368458</v>
      </c>
      <c r="X3679" s="5"/>
      <c r="Y3679" s="6"/>
      <c r="Z3679" s="5"/>
      <c r="AA3679" s="5"/>
      <c r="AB3679" s="5"/>
      <c r="AC3679" s="5"/>
      <c r="AD3679" s="5"/>
      <c r="AE3679" s="5"/>
      <c r="AF3679" s="5"/>
      <c r="AG3679" s="5"/>
      <c r="AH3679" s="5"/>
    </row>
    <row r="3680" spans="1:34" ht="16" x14ac:dyDescent="0.2">
      <c r="A3680" s="1">
        <v>3675</v>
      </c>
      <c r="B3680">
        <v>192712</v>
      </c>
      <c r="C3680">
        <v>5</v>
      </c>
      <c r="D3680" t="s">
        <v>12</v>
      </c>
      <c r="E3680" t="s">
        <v>470</v>
      </c>
      <c r="F3680">
        <v>131</v>
      </c>
      <c r="G3680">
        <v>0.93069306930693074</v>
      </c>
      <c r="H3680">
        <v>23451.022447310261</v>
      </c>
      <c r="I3680">
        <v>0.61437816112929566</v>
      </c>
      <c r="K3680" s="2" t="s">
        <v>1441</v>
      </c>
      <c r="L3680" s="2">
        <f t="shared" ref="L3680:O3680" si="21149" xml:space="preserve"> L3679 + (11*L3678)</f>
        <v>154.14285714285714</v>
      </c>
      <c r="M3680" s="2">
        <f t="shared" si="21149"/>
        <v>0.95358277258677859</v>
      </c>
      <c r="N3680" s="2">
        <f t="shared" si="21149"/>
        <v>31039.98514603241</v>
      </c>
      <c r="O3680" s="2">
        <f t="shared" si="21149"/>
        <v>0.62356134065637703</v>
      </c>
      <c r="X3680" s="5"/>
      <c r="Y3680" s="6"/>
      <c r="Z3680" s="5"/>
      <c r="AA3680" s="5"/>
      <c r="AB3680" s="5"/>
      <c r="AC3680" s="5"/>
      <c r="AD3680" s="5"/>
      <c r="AE3680" s="5"/>
      <c r="AF3680" s="5"/>
      <c r="AG3680" s="5"/>
      <c r="AH3680" s="5"/>
    </row>
    <row r="3681" spans="1:34" ht="16" x14ac:dyDescent="0.2">
      <c r="A3681" s="1">
        <v>3676</v>
      </c>
      <c r="B3681">
        <v>192712</v>
      </c>
      <c r="C3681">
        <v>4</v>
      </c>
      <c r="D3681" t="s">
        <v>13</v>
      </c>
      <c r="E3681" t="s">
        <v>470</v>
      </c>
      <c r="F3681">
        <v>112</v>
      </c>
      <c r="G3681">
        <v>0.92035398230088494</v>
      </c>
      <c r="H3681">
        <v>28986.921944865171</v>
      </c>
      <c r="I3681">
        <v>0.62552998419866379</v>
      </c>
      <c r="K3681" s="2" t="s">
        <v>976</v>
      </c>
      <c r="L3681" s="2">
        <f t="shared" ref="L3681" si="21150" xml:space="preserve"> (L3680 - F3684) / F3684</f>
        <v>0.79235880398671088</v>
      </c>
      <c r="M3681" s="2">
        <f t="shared" ref="M3681" si="21151" xml:space="preserve"> (M3680 - G3684) / G3684</f>
        <v>0.11251323468457508</v>
      </c>
      <c r="N3681" s="2">
        <f t="shared" ref="N3681" si="21152" xml:space="preserve"> (N3680 - H3684) / H3684</f>
        <v>0.36279231851785243</v>
      </c>
      <c r="O3681" s="2">
        <f t="shared" ref="O3681" si="21153" xml:space="preserve"> (O3680 - I3684) / I3684</f>
        <v>7.2659858926598472E-2</v>
      </c>
      <c r="X3681" s="5"/>
      <c r="Y3681" s="6"/>
      <c r="Z3681" s="5"/>
      <c r="AA3681" s="5"/>
      <c r="AB3681" s="5"/>
      <c r="AC3681" s="5"/>
      <c r="AD3681" s="5"/>
      <c r="AE3681" s="5"/>
      <c r="AF3681" s="5"/>
      <c r="AG3681" s="5"/>
      <c r="AH3681" s="5"/>
    </row>
    <row r="3682" spans="1:34" ht="16" x14ac:dyDescent="0.2">
      <c r="A3682" s="1">
        <v>3677</v>
      </c>
      <c r="B3682">
        <v>192712</v>
      </c>
      <c r="C3682">
        <v>3</v>
      </c>
      <c r="D3682" t="s">
        <v>14</v>
      </c>
      <c r="E3682" t="s">
        <v>470</v>
      </c>
      <c r="F3682">
        <v>113</v>
      </c>
      <c r="G3682">
        <v>0.81481481481481477</v>
      </c>
      <c r="H3682">
        <v>22241.974769762481</v>
      </c>
      <c r="I3682">
        <v>0.63884986569554925</v>
      </c>
      <c r="K3682" s="2" t="s">
        <v>977</v>
      </c>
      <c r="L3682" s="2">
        <f t="shared" ref="L3682" si="21154">IF(L3677&lt;=$L$1,1,0)</f>
        <v>0</v>
      </c>
      <c r="M3682" s="2">
        <f t="shared" ref="M3682" si="21155">IF(M3677&lt;=$M$1,1,0)</f>
        <v>1</v>
      </c>
      <c r="N3682" s="2">
        <f t="shared" ref="N3682" si="21156">IF(N3677&lt;=$N$1,1,0)</f>
        <v>0</v>
      </c>
      <c r="O3682" s="2">
        <f t="shared" ref="O3682" si="21157">IF(O3677&lt;=$O$1,1,0)</f>
        <v>0</v>
      </c>
      <c r="X3682" s="5" t="s">
        <v>977</v>
      </c>
      <c r="Y3682" s="5">
        <f t="shared" ref="Y3682" ca="1" si="21158">IF(L3677&lt;=$Y$1,1,0)</f>
        <v>0</v>
      </c>
      <c r="Z3682" s="5">
        <f t="shared" ref="Z3682" ca="1" si="21159">IF(M3677&lt;=$Z$1,1,0)</f>
        <v>0</v>
      </c>
      <c r="AA3682" s="5">
        <f t="shared" ref="AA3682" ca="1" si="21160">IF(N3677&lt;=$AA$1,1,0)</f>
        <v>0</v>
      </c>
      <c r="AB3682" s="5">
        <f t="shared" ref="AB3682" ca="1" si="21161">IF(O3677&lt;=$AB$1,1,0)</f>
        <v>0</v>
      </c>
      <c r="AC3682" s="5"/>
      <c r="AD3682" s="5"/>
      <c r="AE3682" s="5"/>
      <c r="AF3682" s="5"/>
      <c r="AG3682" s="5"/>
      <c r="AH3682" s="5"/>
    </row>
    <row r="3683" spans="1:34" ht="16" x14ac:dyDescent="0.2">
      <c r="A3683" s="1">
        <v>3678</v>
      </c>
      <c r="B3683">
        <v>192712</v>
      </c>
      <c r="C3683">
        <v>2</v>
      </c>
      <c r="D3683" t="s">
        <v>15</v>
      </c>
      <c r="E3683" t="s">
        <v>470</v>
      </c>
      <c r="F3683">
        <v>81</v>
      </c>
      <c r="G3683">
        <v>0.89534883720930236</v>
      </c>
      <c r="H3683">
        <v>22666.999808443481</v>
      </c>
      <c r="I3683">
        <v>0.62084181183121356</v>
      </c>
      <c r="K3683" s="2" t="s">
        <v>978</v>
      </c>
      <c r="L3683" s="2">
        <f t="shared" ref="L3683" si="21162">IF(L3677&lt;=$L$2, 1, 0)</f>
        <v>0</v>
      </c>
      <c r="M3683" s="2">
        <f t="shared" ref="M3683" si="21163">IF(M3677&lt;=$M$2, 1, 0)</f>
        <v>1</v>
      </c>
      <c r="N3683" s="2">
        <f t="shared" ref="N3683" si="21164">IF(N3677&lt;=$N$2, 1, 0)</f>
        <v>0</v>
      </c>
      <c r="O3683" s="2">
        <f t="shared" ref="O3683" si="21165">IF(O3677&lt;=$O$2, 1, 0)</f>
        <v>0</v>
      </c>
      <c r="X3683" s="5" t="s">
        <v>978</v>
      </c>
      <c r="Y3683" s="5">
        <f t="shared" ref="Y3683" ca="1" si="21166">IF(L3677&lt;=$Y$2, 1, 0)</f>
        <v>0</v>
      </c>
      <c r="Z3683" s="5">
        <f t="shared" ref="Z3683" ca="1" si="21167">IF(M3677&lt;=$Z$2, 1, 0)</f>
        <v>0</v>
      </c>
      <c r="AA3683" s="5">
        <f t="shared" ref="AA3683" ca="1" si="21168">IF(N3677&lt;=$AA$2, 1, 0)</f>
        <v>0</v>
      </c>
      <c r="AB3683" s="5">
        <f t="shared" ref="AB3683" ca="1" si="21169">IF(O3677&lt;=$AB$2, 1, 0)</f>
        <v>0</v>
      </c>
      <c r="AC3683" s="5"/>
      <c r="AD3683" s="5" t="s">
        <v>1952</v>
      </c>
      <c r="AE3683" s="5">
        <f t="shared" ref="AE3683" ca="1" si="21170" xml:space="preserve"> Y3682+Y3683+Y3684</f>
        <v>0</v>
      </c>
      <c r="AF3683" s="5">
        <f t="shared" ref="AF3683" ca="1" si="21171">Z3682+Z3683+Z3684</f>
        <v>0</v>
      </c>
      <c r="AG3683" s="5">
        <f t="shared" ref="AG3683" ca="1" si="21172">AA3682+AA3683+AA3684</f>
        <v>0</v>
      </c>
      <c r="AH3683" s="5">
        <f t="shared" ref="AH3683" ca="1" si="21173">AB3682+AB3683+AB3684</f>
        <v>0</v>
      </c>
    </row>
    <row r="3684" spans="1:34" ht="16" x14ac:dyDescent="0.2">
      <c r="A3684" s="1">
        <v>3679</v>
      </c>
      <c r="B3684">
        <v>192712</v>
      </c>
      <c r="C3684">
        <v>1</v>
      </c>
      <c r="D3684" t="s">
        <v>16</v>
      </c>
      <c r="E3684" t="s">
        <v>470</v>
      </c>
      <c r="F3684">
        <v>86</v>
      </c>
      <c r="G3684">
        <v>0.8571428571428571</v>
      </c>
      <c r="H3684">
        <v>22776.7538195335</v>
      </c>
      <c r="I3684">
        <v>0.58132252779587512</v>
      </c>
      <c r="K3684" s="2" t="s">
        <v>979</v>
      </c>
      <c r="L3684" s="2">
        <f t="shared" ref="L3684" si="21174">IF(L3681&lt;=$L$1, 1,0)</f>
        <v>0</v>
      </c>
      <c r="M3684" s="2">
        <f t="shared" ref="M3684" si="21175">IF(M3681&lt;=$M$1, 1,0)</f>
        <v>1</v>
      </c>
      <c r="N3684" s="2">
        <f t="shared" ref="N3684" si="21176">IF(N3681&lt;=$N$1, 1,0)</f>
        <v>0</v>
      </c>
      <c r="O3684" s="2">
        <f t="shared" ref="O3684" si="21177">IF(O3681&lt;=$O$1, 1,0)</f>
        <v>0</v>
      </c>
      <c r="X3684" s="5" t="s">
        <v>979</v>
      </c>
      <c r="Y3684" s="5">
        <f t="shared" ref="Y3684" ca="1" si="21178">IF(L3681&lt;=$Y$1, 1,0)</f>
        <v>0</v>
      </c>
      <c r="Z3684" s="5">
        <f t="shared" ref="Z3684" ca="1" si="21179">IF(M3681&lt;=$Z$1, 1,0)</f>
        <v>0</v>
      </c>
      <c r="AA3684" s="5">
        <f t="shared" ref="AA3684" ca="1" si="21180">IF(N3681&lt;=$AA$1, 1,0)</f>
        <v>0</v>
      </c>
      <c r="AB3684" s="5">
        <f t="shared" ref="AB3684" ca="1" si="21181">IF(O3681&lt;=$AB$1, 1,0)</f>
        <v>0</v>
      </c>
      <c r="AC3684" s="5"/>
      <c r="AD3684" s="5" t="s">
        <v>1953</v>
      </c>
      <c r="AE3684" s="5"/>
      <c r="AF3684" s="5"/>
      <c r="AG3684" s="5"/>
      <c r="AH3684" s="5">
        <f t="shared" ref="AH3684" ca="1" si="21182">AE3683+AF3683+AG3683+AH3683</f>
        <v>0</v>
      </c>
    </row>
    <row r="3685" spans="1:34" ht="16" x14ac:dyDescent="0.2">
      <c r="A3685" s="1">
        <v>3680</v>
      </c>
      <c r="B3685">
        <v>192749</v>
      </c>
      <c r="C3685">
        <v>8</v>
      </c>
      <c r="D3685" t="s">
        <v>8</v>
      </c>
      <c r="E3685" t="s">
        <v>471</v>
      </c>
      <c r="F3685">
        <v>401</v>
      </c>
      <c r="G3685">
        <v>0.69897959183673475</v>
      </c>
      <c r="H3685">
        <v>15054.374903686979</v>
      </c>
      <c r="I3685">
        <v>0.51022909027379137</v>
      </c>
      <c r="K3685" s="2" t="s">
        <v>972</v>
      </c>
      <c r="L3685" s="4">
        <f t="shared" ref="L3685" si="21183" xml:space="preserve"> (F3685 - F3692) / F3692</f>
        <v>-0.24765478424015008</v>
      </c>
      <c r="M3685" s="4">
        <f t="shared" ref="M3685" si="21184" xml:space="preserve"> (G3685 - G3692) / G3692</f>
        <v>-4.2935635792778586E-2</v>
      </c>
      <c r="N3685" s="4">
        <f t="shared" ref="N3685" si="21185" xml:space="preserve"> (H3685 - H3692) / H3692</f>
        <v>0.31193178621254719</v>
      </c>
      <c r="O3685" s="4">
        <f t="shared" ref="O3685" si="21186" xml:space="preserve"> (I3685 - I3692) / I3692</f>
        <v>1.9990149556503276</v>
      </c>
      <c r="X3685" s="5"/>
      <c r="Y3685" s="6"/>
      <c r="Z3685" s="5"/>
      <c r="AA3685" s="5"/>
      <c r="AB3685" s="5"/>
      <c r="AC3685" s="5"/>
      <c r="AD3685" s="5"/>
      <c r="AE3685" s="5"/>
      <c r="AF3685" s="5"/>
      <c r="AG3685" s="5"/>
      <c r="AH3685" s="5"/>
    </row>
    <row r="3686" spans="1:34" ht="16" x14ac:dyDescent="0.2">
      <c r="A3686" s="1">
        <v>3681</v>
      </c>
      <c r="B3686">
        <v>192749</v>
      </c>
      <c r="C3686">
        <v>7</v>
      </c>
      <c r="D3686" t="s">
        <v>10</v>
      </c>
      <c r="E3686" t="s">
        <v>471</v>
      </c>
      <c r="F3686">
        <v>394</v>
      </c>
      <c r="G3686">
        <v>0.70192307692307687</v>
      </c>
      <c r="H3686">
        <v>14529.827392108869</v>
      </c>
      <c r="I3686">
        <v>0.50857613034403426</v>
      </c>
      <c r="K3686" s="2" t="s">
        <v>973</v>
      </c>
      <c r="L3686" s="2">
        <f t="shared" ref="L3686" si="21187" xml:space="preserve"> SLOPE(F3685:F3692, $C3685:$C3692)</f>
        <v>-17.297619047619047</v>
      </c>
      <c r="M3686" s="2">
        <f t="shared" ref="M3686" si="21188" xml:space="preserve"> SLOPE(G3685:G3692, $C3685:$C3692)</f>
        <v>-8.2638081890486458E-3</v>
      </c>
      <c r="N3686" s="2">
        <f t="shared" ref="N3686" si="21189" xml:space="preserve"> SLOPE(H3685:H3692, $C3685:$C3692)</f>
        <v>428.43339727655484</v>
      </c>
      <c r="O3686" s="2">
        <f t="shared" ref="O3686" si="21190" xml:space="preserve"> SLOPE(I3685:I3692, $C3685:$C3692)</f>
        <v>5.756664863814797E-2</v>
      </c>
      <c r="X3686" s="5"/>
      <c r="Y3686" s="6"/>
      <c r="Z3686" s="5"/>
      <c r="AA3686" s="5"/>
      <c r="AB3686" s="5"/>
      <c r="AC3686" s="5"/>
      <c r="AD3686" s="5"/>
      <c r="AE3686" s="5"/>
      <c r="AF3686" s="5"/>
      <c r="AG3686" s="5"/>
      <c r="AH3686" s="5"/>
    </row>
    <row r="3687" spans="1:34" ht="16" x14ac:dyDescent="0.2">
      <c r="A3687" s="1">
        <v>3682</v>
      </c>
      <c r="B3687">
        <v>192749</v>
      </c>
      <c r="C3687">
        <v>6</v>
      </c>
      <c r="D3687" t="s">
        <v>11</v>
      </c>
      <c r="E3687" t="s">
        <v>471</v>
      </c>
      <c r="F3687">
        <v>416</v>
      </c>
      <c r="G3687">
        <v>0.73553719008264462</v>
      </c>
      <c r="H3687">
        <v>14416.545108755859</v>
      </c>
      <c r="I3687">
        <v>0.48495362709734618</v>
      </c>
      <c r="K3687" s="2" t="s">
        <v>974</v>
      </c>
      <c r="L3687" s="2">
        <f t="shared" ref="L3687" si="21191" xml:space="preserve"> INTERCEPT(F3685:F3692,$C3685:$C3692)</f>
        <v>530.46428571428567</v>
      </c>
      <c r="M3687" s="2">
        <f t="shared" ref="M3687" si="21192" xml:space="preserve"> INTERCEPT(G3685:G3692,$C3685:$C3692)</f>
        <v>0.78642970820618507</v>
      </c>
      <c r="N3687" s="2">
        <f t="shared" ref="N3687" si="21193" xml:space="preserve"> INTERCEPT(H3685:H3692,$C3685:$C3692)</f>
        <v>11711.475499848655</v>
      </c>
      <c r="O3687" s="2">
        <f t="shared" ref="O3687" si="21194" xml:space="preserve"> INTERCEPT(I3685:I3692,$C3685:$C3692)</f>
        <v>0.11757890531057719</v>
      </c>
      <c r="X3687" s="5"/>
      <c r="Y3687" s="6"/>
      <c r="Z3687" s="5"/>
      <c r="AA3687" s="5"/>
      <c r="AB3687" s="5"/>
      <c r="AC3687" s="5"/>
      <c r="AD3687" s="5"/>
      <c r="AE3687" s="5"/>
      <c r="AF3687" s="5"/>
      <c r="AG3687" s="5"/>
      <c r="AH3687" s="5"/>
    </row>
    <row r="3688" spans="1:34" ht="16" x14ac:dyDescent="0.2">
      <c r="A3688" s="1">
        <v>3683</v>
      </c>
      <c r="B3688">
        <v>192749</v>
      </c>
      <c r="C3688">
        <v>5</v>
      </c>
      <c r="D3688" t="s">
        <v>12</v>
      </c>
      <c r="E3688" t="s">
        <v>471</v>
      </c>
      <c r="F3688">
        <v>485</v>
      </c>
      <c r="G3688">
        <v>0.76444444444444448</v>
      </c>
      <c r="H3688">
        <v>13255.502340137449</v>
      </c>
      <c r="I3688">
        <v>0.4474016573682541</v>
      </c>
      <c r="K3688" s="2" t="s">
        <v>1442</v>
      </c>
      <c r="L3688" s="2">
        <f t="shared" ref="L3688:O3688" si="21195" xml:space="preserve"> L3687 + (11*L3686)</f>
        <v>340.19047619047615</v>
      </c>
      <c r="M3688" s="2">
        <f t="shared" si="21195"/>
        <v>0.69552781812664999</v>
      </c>
      <c r="N3688" s="2">
        <f t="shared" si="21195"/>
        <v>16424.242869890761</v>
      </c>
      <c r="O3688" s="2">
        <f t="shared" si="21195"/>
        <v>0.75081204033020477</v>
      </c>
      <c r="X3688" s="5"/>
      <c r="Y3688" s="6"/>
      <c r="Z3688" s="5"/>
      <c r="AA3688" s="5"/>
      <c r="AB3688" s="5"/>
      <c r="AC3688" s="5"/>
      <c r="AD3688" s="5"/>
      <c r="AE3688" s="5"/>
      <c r="AF3688" s="5"/>
      <c r="AG3688" s="5"/>
      <c r="AH3688" s="5"/>
    </row>
    <row r="3689" spans="1:34" ht="16" x14ac:dyDescent="0.2">
      <c r="A3689" s="1">
        <v>3684</v>
      </c>
      <c r="B3689">
        <v>192749</v>
      </c>
      <c r="C3689">
        <v>4</v>
      </c>
      <c r="D3689" t="s">
        <v>13</v>
      </c>
      <c r="E3689" t="s">
        <v>471</v>
      </c>
      <c r="F3689">
        <v>452</v>
      </c>
      <c r="G3689">
        <v>0.81877729257641918</v>
      </c>
      <c r="H3689">
        <v>14379.93996137244</v>
      </c>
      <c r="I3689">
        <v>0.52136038326381717</v>
      </c>
      <c r="K3689" s="2" t="s">
        <v>976</v>
      </c>
      <c r="L3689" s="2">
        <f t="shared" ref="L3689" si="21196" xml:space="preserve"> (L3688 - F3692) / F3692</f>
        <v>-0.36174394710980085</v>
      </c>
      <c r="M3689" s="2">
        <f t="shared" ref="M3689" si="21197" xml:space="preserve"> (M3688 - G3692) / G3692</f>
        <v>-4.7661910565048489E-2</v>
      </c>
      <c r="N3689" s="2">
        <f t="shared" ref="N3689" si="21198" xml:space="preserve"> (N3688 - H3692) / H3692</f>
        <v>0.43131059398602228</v>
      </c>
      <c r="O3689" s="2">
        <f t="shared" ref="O3689" si="21199" xml:space="preserve"> (O3688 - I3692) / I3692</f>
        <v>3.4131088970727839</v>
      </c>
      <c r="X3689" s="5"/>
      <c r="Y3689" s="6"/>
      <c r="Z3689" s="5"/>
      <c r="AA3689" s="5"/>
      <c r="AB3689" s="5"/>
      <c r="AC3689" s="5"/>
      <c r="AD3689" s="5"/>
      <c r="AE3689" s="5"/>
      <c r="AF3689" s="5"/>
      <c r="AG3689" s="5"/>
      <c r="AH3689" s="5"/>
    </row>
    <row r="3690" spans="1:34" ht="16" x14ac:dyDescent="0.2">
      <c r="A3690" s="1">
        <v>3685</v>
      </c>
      <c r="B3690">
        <v>192749</v>
      </c>
      <c r="C3690">
        <v>3</v>
      </c>
      <c r="D3690" t="s">
        <v>14</v>
      </c>
      <c r="E3690" t="s">
        <v>471</v>
      </c>
      <c r="F3690">
        <v>460</v>
      </c>
      <c r="G3690">
        <v>0.79157894736842105</v>
      </c>
      <c r="H3690">
        <v>13089.732401247569</v>
      </c>
      <c r="I3690">
        <v>0.19151251208295059</v>
      </c>
      <c r="K3690" s="2" t="s">
        <v>977</v>
      </c>
      <c r="L3690" s="2">
        <f t="shared" ref="L3690" si="21200">IF(L3685&lt;=$L$1,1,0)</f>
        <v>1</v>
      </c>
      <c r="M3690" s="2">
        <f t="shared" ref="M3690" si="21201">IF(M3685&lt;=$M$1,1,0)</f>
        <v>1</v>
      </c>
      <c r="N3690" s="2">
        <f t="shared" ref="N3690" si="21202">IF(N3685&lt;=$N$1,1,0)</f>
        <v>0</v>
      </c>
      <c r="O3690" s="2">
        <f t="shared" ref="O3690" si="21203">IF(O3685&lt;=$O$1,1,0)</f>
        <v>0</v>
      </c>
      <c r="X3690" s="5" t="s">
        <v>977</v>
      </c>
      <c r="Y3690" s="5">
        <f t="shared" ref="Y3690" ca="1" si="21204">IF(L3685&lt;=$Y$1,1,0)</f>
        <v>1</v>
      </c>
      <c r="Z3690" s="5">
        <f t="shared" ref="Z3690" ca="1" si="21205">IF(M3685&lt;=$Z$1,1,0)</f>
        <v>0</v>
      </c>
      <c r="AA3690" s="5">
        <f t="shared" ref="AA3690" ca="1" si="21206">IF(N3685&lt;=$AA$1,1,0)</f>
        <v>0</v>
      </c>
      <c r="AB3690" s="5">
        <f t="shared" ref="AB3690" ca="1" si="21207">IF(O3685&lt;=$AB$1,1,0)</f>
        <v>0</v>
      </c>
      <c r="AC3690" s="5"/>
      <c r="AD3690" s="5"/>
      <c r="AE3690" s="5"/>
      <c r="AF3690" s="5"/>
      <c r="AG3690" s="5"/>
      <c r="AH3690" s="5"/>
    </row>
    <row r="3691" spans="1:34" ht="16" x14ac:dyDescent="0.2">
      <c r="A3691" s="1">
        <v>3686</v>
      </c>
      <c r="B3691">
        <v>192749</v>
      </c>
      <c r="C3691">
        <v>2</v>
      </c>
      <c r="D3691" t="s">
        <v>15</v>
      </c>
      <c r="E3691" t="s">
        <v>471</v>
      </c>
      <c r="F3691">
        <v>480</v>
      </c>
      <c r="G3691">
        <v>0.75236294896030242</v>
      </c>
      <c r="H3691">
        <v>12914.5164688199</v>
      </c>
      <c r="I3691">
        <v>0.17886496700717369</v>
      </c>
      <c r="K3691" s="2" t="s">
        <v>978</v>
      </c>
      <c r="L3691" s="2">
        <f t="shared" ref="L3691" si="21208">IF(L3685&lt;=$L$2, 1, 0)</f>
        <v>1</v>
      </c>
      <c r="M3691" s="2">
        <f t="shared" ref="M3691" si="21209">IF(M3685&lt;=$M$2, 1, 0)</f>
        <v>1</v>
      </c>
      <c r="N3691" s="2">
        <f t="shared" ref="N3691" si="21210">IF(N3685&lt;=$N$2, 1, 0)</f>
        <v>0</v>
      </c>
      <c r="O3691" s="2">
        <f t="shared" ref="O3691" si="21211">IF(O3685&lt;=$O$2, 1, 0)</f>
        <v>0</v>
      </c>
      <c r="X3691" s="5" t="s">
        <v>978</v>
      </c>
      <c r="Y3691" s="5">
        <f t="shared" ref="Y3691" ca="1" si="21212">IF(L3685&lt;=$Y$2, 1, 0)</f>
        <v>0</v>
      </c>
      <c r="Z3691" s="5">
        <f t="shared" ref="Z3691" ca="1" si="21213">IF(M3685&lt;=$Z$2, 1, 0)</f>
        <v>0</v>
      </c>
      <c r="AA3691" s="5">
        <f t="shared" ref="AA3691" ca="1" si="21214">IF(N3685&lt;=$AA$2, 1, 0)</f>
        <v>0</v>
      </c>
      <c r="AB3691" s="5">
        <f t="shared" ref="AB3691" ca="1" si="21215">IF(O3685&lt;=$AB$2, 1, 0)</f>
        <v>0</v>
      </c>
      <c r="AC3691" s="5"/>
      <c r="AD3691" s="5" t="s">
        <v>1952</v>
      </c>
      <c r="AE3691" s="5">
        <f t="shared" ref="AE3691" ca="1" si="21216" xml:space="preserve"> Y3690+Y3691+Y3692</f>
        <v>2</v>
      </c>
      <c r="AF3691" s="5">
        <f t="shared" ref="AF3691" ca="1" si="21217">Z3690+Z3691+Z3692</f>
        <v>0</v>
      </c>
      <c r="AG3691" s="5">
        <f t="shared" ref="AG3691" ca="1" si="21218">AA3690+AA3691+AA3692</f>
        <v>0</v>
      </c>
      <c r="AH3691" s="5">
        <f t="shared" ref="AH3691" ca="1" si="21219">AB3690+AB3691+AB3692</f>
        <v>0</v>
      </c>
    </row>
    <row r="3692" spans="1:34" ht="16" x14ac:dyDescent="0.2">
      <c r="A3692" s="1">
        <v>3687</v>
      </c>
      <c r="B3692">
        <v>192749</v>
      </c>
      <c r="C3692">
        <v>1</v>
      </c>
      <c r="D3692" t="s">
        <v>16</v>
      </c>
      <c r="E3692" t="s">
        <v>471</v>
      </c>
      <c r="F3692">
        <v>533</v>
      </c>
      <c r="G3692">
        <v>0.7303370786516854</v>
      </c>
      <c r="H3692">
        <v>11474.967724616139</v>
      </c>
      <c r="I3692">
        <v>0.1701322260205767</v>
      </c>
      <c r="K3692" s="2" t="s">
        <v>979</v>
      </c>
      <c r="L3692" s="2">
        <f t="shared" ref="L3692" si="21220">IF(L3689&lt;=$L$1, 1,0)</f>
        <v>1</v>
      </c>
      <c r="M3692" s="2">
        <f t="shared" ref="M3692" si="21221">IF(M3689&lt;=$M$1, 1,0)</f>
        <v>1</v>
      </c>
      <c r="N3692" s="2">
        <f t="shared" ref="N3692" si="21222">IF(N3689&lt;=$N$1, 1,0)</f>
        <v>0</v>
      </c>
      <c r="O3692" s="2">
        <f t="shared" ref="O3692" si="21223">IF(O3689&lt;=$O$1, 1,0)</f>
        <v>0</v>
      </c>
      <c r="X3692" s="5" t="s">
        <v>979</v>
      </c>
      <c r="Y3692" s="5">
        <f t="shared" ref="Y3692" ca="1" si="21224">IF(L3689&lt;=$Y$1, 1,0)</f>
        <v>1</v>
      </c>
      <c r="Z3692" s="5">
        <f t="shared" ref="Z3692" ca="1" si="21225">IF(M3689&lt;=$Z$1, 1,0)</f>
        <v>0</v>
      </c>
      <c r="AA3692" s="5">
        <f t="shared" ref="AA3692" ca="1" si="21226">IF(N3689&lt;=$AA$1, 1,0)</f>
        <v>0</v>
      </c>
      <c r="AB3692" s="5">
        <f t="shared" ref="AB3692" ca="1" si="21227">IF(O3689&lt;=$AB$1, 1,0)</f>
        <v>0</v>
      </c>
      <c r="AC3692" s="5"/>
      <c r="AD3692" s="5" t="s">
        <v>1953</v>
      </c>
      <c r="AE3692" s="5"/>
      <c r="AF3692" s="5"/>
      <c r="AG3692" s="5"/>
      <c r="AH3692" s="5">
        <f t="shared" ref="AH3692" ca="1" si="21228">AE3691+AF3691+AG3691+AH3691</f>
        <v>2</v>
      </c>
    </row>
    <row r="3693" spans="1:34" ht="16" x14ac:dyDescent="0.2">
      <c r="A3693" s="1">
        <v>3688</v>
      </c>
      <c r="B3693">
        <v>213774</v>
      </c>
      <c r="C3693">
        <v>8</v>
      </c>
      <c r="D3693" t="s">
        <v>8</v>
      </c>
      <c r="E3693" t="s">
        <v>472</v>
      </c>
      <c r="F3693">
        <v>174</v>
      </c>
      <c r="G3693">
        <v>0.4838709677419355</v>
      </c>
      <c r="H3693">
        <v>16584.069688398999</v>
      </c>
      <c r="I3693">
        <v>0.26958163963922249</v>
      </c>
      <c r="K3693" s="2" t="s">
        <v>972</v>
      </c>
      <c r="L3693" s="4">
        <f t="shared" ref="L3693" si="21229" xml:space="preserve"> (F3693 - F3700) / F3700</f>
        <v>-0.24017467248908297</v>
      </c>
      <c r="M3693" s="4">
        <f t="shared" ref="M3693" si="21230" xml:space="preserve"> (G3693 - G3700) / G3700</f>
        <v>-0.19621434284190883</v>
      </c>
      <c r="N3693" s="4">
        <f t="shared" ref="N3693" si="21231" xml:space="preserve"> (H3693 - H3700) / H3700</f>
        <v>0.37444167908057763</v>
      </c>
      <c r="O3693" s="4">
        <f t="shared" ref="O3693" si="21232" xml:space="preserve"> (I3693 - I3700) / I3700</f>
        <v>0.44950046649307401</v>
      </c>
      <c r="X3693" s="5"/>
      <c r="Y3693" s="6"/>
      <c r="Z3693" s="5"/>
      <c r="AA3693" s="5"/>
      <c r="AB3693" s="5"/>
      <c r="AC3693" s="5"/>
      <c r="AD3693" s="5"/>
      <c r="AE3693" s="5"/>
      <c r="AF3693" s="5"/>
      <c r="AG3693" s="5"/>
      <c r="AH3693" s="5"/>
    </row>
    <row r="3694" spans="1:34" ht="16" x14ac:dyDescent="0.2">
      <c r="A3694" s="1">
        <v>3689</v>
      </c>
      <c r="B3694">
        <v>213774</v>
      </c>
      <c r="C3694">
        <v>7</v>
      </c>
      <c r="D3694" t="s">
        <v>10</v>
      </c>
      <c r="E3694" t="s">
        <v>472</v>
      </c>
      <c r="F3694">
        <v>214</v>
      </c>
      <c r="G3694">
        <v>0.58139534883720934</v>
      </c>
      <c r="H3694">
        <v>15496.44751335593</v>
      </c>
      <c r="I3694">
        <v>0.28679146789002752</v>
      </c>
      <c r="K3694" s="2" t="s">
        <v>973</v>
      </c>
      <c r="L3694" s="2">
        <f t="shared" ref="L3694" si="21233" xml:space="preserve"> SLOPE(F3693:F3700, $C3693:$C3700)</f>
        <v>-3.9642857142857144</v>
      </c>
      <c r="M3694" s="2">
        <f t="shared" ref="M3694" si="21234" xml:space="preserve"> SLOPE(G3693:G3700, $C3693:$C3700)</f>
        <v>-9.4034133872900431E-3</v>
      </c>
      <c r="N3694" s="2">
        <f t="shared" ref="N3694" si="21235" xml:space="preserve"> SLOPE(H3693:H3700, $C3693:$C3700)</f>
        <v>602.91074420799418</v>
      </c>
      <c r="O3694" s="2">
        <f t="shared" ref="O3694" si="21236" xml:space="preserve"> SLOPE(I3693:I3700, $C3693:$C3700)</f>
        <v>1.5138680488641506E-2</v>
      </c>
      <c r="X3694" s="5"/>
      <c r="Y3694" s="6"/>
      <c r="Z3694" s="5"/>
      <c r="AA3694" s="5"/>
      <c r="AB3694" s="5"/>
      <c r="AC3694" s="5"/>
      <c r="AD3694" s="5"/>
      <c r="AE3694" s="5"/>
      <c r="AF3694" s="5"/>
      <c r="AG3694" s="5"/>
      <c r="AH3694" s="5"/>
    </row>
    <row r="3695" spans="1:34" ht="16" x14ac:dyDescent="0.2">
      <c r="A3695" s="1">
        <v>3690</v>
      </c>
      <c r="B3695">
        <v>213774</v>
      </c>
      <c r="C3695">
        <v>6</v>
      </c>
      <c r="D3695" t="s">
        <v>11</v>
      </c>
      <c r="E3695" t="s">
        <v>472</v>
      </c>
      <c r="F3695">
        <v>184</v>
      </c>
      <c r="G3695">
        <v>0.58653846153846156</v>
      </c>
      <c r="H3695">
        <v>15148.35489957463</v>
      </c>
      <c r="I3695">
        <v>0.2847364061356617</v>
      </c>
      <c r="K3695" s="2" t="s">
        <v>974</v>
      </c>
      <c r="L3695" s="2">
        <f t="shared" ref="L3695" si="21237" xml:space="preserve"> INTERCEPT(F3693:F3700,$C3693:$C3700)</f>
        <v>202.21428571428572</v>
      </c>
      <c r="M3695" s="2">
        <f t="shared" ref="M3695" si="21238" xml:space="preserve"> INTERCEPT(G3693:G3700,$C3693:$C3700)</f>
        <v>0.62325587811779593</v>
      </c>
      <c r="N3695" s="2">
        <f t="shared" ref="N3695" si="21239" xml:space="preserve"> INTERCEPT(H3693:H3700,$C3693:$C3700)</f>
        <v>11546.185066680773</v>
      </c>
      <c r="O3695" s="2">
        <f t="shared" ref="O3695" si="21240" xml:space="preserve"> INTERCEPT(I3693:I3700,$C3693:$C3700)</f>
        <v>0.17584807112425102</v>
      </c>
      <c r="X3695" s="5"/>
      <c r="Y3695" s="6"/>
      <c r="Z3695" s="5"/>
      <c r="AA3695" s="5"/>
      <c r="AB3695" s="5"/>
      <c r="AC3695" s="5"/>
      <c r="AD3695" s="5"/>
      <c r="AE3695" s="5"/>
      <c r="AF3695" s="5"/>
      <c r="AG3695" s="5"/>
      <c r="AH3695" s="5"/>
    </row>
    <row r="3696" spans="1:34" ht="16" x14ac:dyDescent="0.2">
      <c r="A3696" s="1">
        <v>3691</v>
      </c>
      <c r="B3696">
        <v>213774</v>
      </c>
      <c r="C3696">
        <v>5</v>
      </c>
      <c r="D3696" t="s">
        <v>12</v>
      </c>
      <c r="E3696" t="s">
        <v>472</v>
      </c>
      <c r="F3696">
        <v>120</v>
      </c>
      <c r="G3696">
        <v>0.65248226950354615</v>
      </c>
      <c r="H3696">
        <v>14076.15772238697</v>
      </c>
      <c r="I3696">
        <v>0.27120623509554342</v>
      </c>
      <c r="K3696" s="2" t="s">
        <v>1443</v>
      </c>
      <c r="L3696" s="2">
        <f t="shared" ref="L3696:O3696" si="21241" xml:space="preserve"> L3695 + (11*L3694)</f>
        <v>158.60714285714286</v>
      </c>
      <c r="M3696" s="2">
        <f t="shared" si="21241"/>
        <v>0.51981833085760543</v>
      </c>
      <c r="N3696" s="2">
        <f t="shared" si="21241"/>
        <v>18178.203252968709</v>
      </c>
      <c r="O3696" s="2">
        <f t="shared" si="21241"/>
        <v>0.34237355649930756</v>
      </c>
      <c r="X3696" s="5"/>
      <c r="Y3696" s="6"/>
      <c r="Z3696" s="5"/>
      <c r="AA3696" s="5"/>
      <c r="AB3696" s="5"/>
      <c r="AC3696" s="5"/>
      <c r="AD3696" s="5"/>
      <c r="AE3696" s="5"/>
      <c r="AF3696" s="5"/>
      <c r="AG3696" s="5"/>
      <c r="AH3696" s="5"/>
    </row>
    <row r="3697" spans="1:34" ht="16" x14ac:dyDescent="0.2">
      <c r="A3697" s="1">
        <v>3692</v>
      </c>
      <c r="B3697">
        <v>213774</v>
      </c>
      <c r="C3697">
        <v>4</v>
      </c>
      <c r="D3697" t="s">
        <v>13</v>
      </c>
      <c r="E3697" t="s">
        <v>472</v>
      </c>
      <c r="F3697">
        <v>170</v>
      </c>
      <c r="G3697">
        <v>0.55414012738853502</v>
      </c>
      <c r="H3697">
        <v>14469.864699630039</v>
      </c>
      <c r="I3697">
        <v>0.23782314193388021</v>
      </c>
      <c r="K3697" s="2" t="s">
        <v>976</v>
      </c>
      <c r="L3697" s="2">
        <f t="shared" ref="L3697" si="21242" xml:space="preserve"> (L3696 - F3700) / F3700</f>
        <v>-0.30739238927011853</v>
      </c>
      <c r="M3697" s="2">
        <f t="shared" ref="M3697" si="21243" xml:space="preserve"> (M3696 - G3700) / G3700</f>
        <v>-0.136500128079515</v>
      </c>
      <c r="N3697" s="2">
        <f t="shared" ref="N3697" si="21244" xml:space="preserve"> (N3696 - H3700) / H3700</f>
        <v>0.50655904558553111</v>
      </c>
      <c r="O3697" s="2">
        <f t="shared" ref="O3697" si="21245" xml:space="preserve"> (O3696 - I3700) / I3700</f>
        <v>0.84089180006765851</v>
      </c>
      <c r="X3697" s="5"/>
      <c r="Y3697" s="6"/>
      <c r="Z3697" s="5"/>
      <c r="AA3697" s="5"/>
      <c r="AB3697" s="5"/>
      <c r="AC3697" s="5"/>
      <c r="AD3697" s="5"/>
      <c r="AE3697" s="5"/>
      <c r="AF3697" s="5"/>
      <c r="AG3697" s="5"/>
      <c r="AH3697" s="5"/>
    </row>
    <row r="3698" spans="1:34" ht="16" x14ac:dyDescent="0.2">
      <c r="A3698" s="1">
        <v>3693</v>
      </c>
      <c r="B3698">
        <v>213774</v>
      </c>
      <c r="C3698">
        <v>3</v>
      </c>
      <c r="D3698" t="s">
        <v>14</v>
      </c>
      <c r="E3698" t="s">
        <v>472</v>
      </c>
      <c r="F3698">
        <v>200</v>
      </c>
      <c r="G3698">
        <v>0.60377358490566035</v>
      </c>
      <c r="H3698">
        <v>13825.68273373663</v>
      </c>
      <c r="I3698">
        <v>0.2215919002113301</v>
      </c>
      <c r="K3698" s="2" t="s">
        <v>977</v>
      </c>
      <c r="L3698" s="2">
        <f t="shared" ref="L3698" si="21246">IF(L3693&lt;=$L$1,1,0)</f>
        <v>1</v>
      </c>
      <c r="M3698" s="2">
        <f t="shared" ref="M3698" si="21247">IF(M3693&lt;=$M$1,1,0)</f>
        <v>1</v>
      </c>
      <c r="N3698" s="2">
        <f t="shared" ref="N3698" si="21248">IF(N3693&lt;=$N$1,1,0)</f>
        <v>0</v>
      </c>
      <c r="O3698" s="2">
        <f t="shared" ref="O3698" si="21249">IF(O3693&lt;=$O$1,1,0)</f>
        <v>0</v>
      </c>
      <c r="X3698" s="5" t="s">
        <v>977</v>
      </c>
      <c r="Y3698" s="5">
        <f t="shared" ref="Y3698" ca="1" si="21250">IF(L3693&lt;=$Y$1,1,0)</f>
        <v>1</v>
      </c>
      <c r="Z3698" s="5">
        <f t="shared" ref="Z3698" ca="1" si="21251">IF(M3693&lt;=$Z$1,1,0)</f>
        <v>1</v>
      </c>
      <c r="AA3698" s="5">
        <f t="shared" ref="AA3698" ca="1" si="21252">IF(N3693&lt;=$AA$1,1,0)</f>
        <v>0</v>
      </c>
      <c r="AB3698" s="5">
        <f t="shared" ref="AB3698" ca="1" si="21253">IF(O3693&lt;=$AB$1,1,0)</f>
        <v>0</v>
      </c>
      <c r="AC3698" s="5"/>
      <c r="AD3698" s="5"/>
      <c r="AE3698" s="5"/>
      <c r="AF3698" s="5"/>
      <c r="AG3698" s="5"/>
      <c r="AH3698" s="5"/>
    </row>
    <row r="3699" spans="1:34" ht="16" x14ac:dyDescent="0.2">
      <c r="A3699" s="1">
        <v>3694</v>
      </c>
      <c r="B3699">
        <v>213774</v>
      </c>
      <c r="C3699">
        <v>2</v>
      </c>
      <c r="D3699" t="s">
        <v>15</v>
      </c>
      <c r="E3699" t="s">
        <v>472</v>
      </c>
      <c r="F3699">
        <v>184</v>
      </c>
      <c r="G3699">
        <v>0.58333333333333337</v>
      </c>
      <c r="H3699">
        <v>12407.649041291699</v>
      </c>
      <c r="I3699">
        <v>0.19406383147129591</v>
      </c>
      <c r="K3699" s="2" t="s">
        <v>978</v>
      </c>
      <c r="L3699" s="2">
        <f t="shared" ref="L3699" si="21254">IF(L3693&lt;=$L$2, 1, 0)</f>
        <v>1</v>
      </c>
      <c r="M3699" s="2">
        <f t="shared" ref="M3699" si="21255">IF(M3693&lt;=$M$2, 1, 0)</f>
        <v>1</v>
      </c>
      <c r="N3699" s="2">
        <f t="shared" ref="N3699" si="21256">IF(N3693&lt;=$N$2, 1, 0)</f>
        <v>0</v>
      </c>
      <c r="O3699" s="2">
        <f t="shared" ref="O3699" si="21257">IF(O3693&lt;=$O$2, 1, 0)</f>
        <v>0</v>
      </c>
      <c r="X3699" s="5" t="s">
        <v>978</v>
      </c>
      <c r="Y3699" s="5">
        <f t="shared" ref="Y3699" ca="1" si="21258">IF(L3693&lt;=$Y$2, 1, 0)</f>
        <v>0</v>
      </c>
      <c r="Z3699" s="5">
        <f t="shared" ref="Z3699" ca="1" si="21259">IF(M3693&lt;=$Z$2, 1, 0)</f>
        <v>1</v>
      </c>
      <c r="AA3699" s="5">
        <f t="shared" ref="AA3699" ca="1" si="21260">IF(N3693&lt;=$AA$2, 1, 0)</f>
        <v>0</v>
      </c>
      <c r="AB3699" s="5">
        <f t="shared" ref="AB3699" ca="1" si="21261">IF(O3693&lt;=$AB$2, 1, 0)</f>
        <v>0</v>
      </c>
      <c r="AC3699" s="5"/>
      <c r="AD3699" s="5" t="s">
        <v>1952</v>
      </c>
      <c r="AE3699" s="5">
        <f t="shared" ref="AE3699" ca="1" si="21262" xml:space="preserve"> Y3698+Y3699+Y3700</f>
        <v>2</v>
      </c>
      <c r="AF3699" s="5">
        <f t="shared" ref="AF3699" ca="1" si="21263">Z3698+Z3699+Z3700</f>
        <v>3</v>
      </c>
      <c r="AG3699" s="5">
        <f t="shared" ref="AG3699" ca="1" si="21264">AA3698+AA3699+AA3700</f>
        <v>0</v>
      </c>
      <c r="AH3699" s="5">
        <f t="shared" ref="AH3699" ca="1" si="21265">AB3698+AB3699+AB3700</f>
        <v>0</v>
      </c>
    </row>
    <row r="3700" spans="1:34" ht="16" x14ac:dyDescent="0.2">
      <c r="A3700" s="1">
        <v>3695</v>
      </c>
      <c r="B3700">
        <v>213774</v>
      </c>
      <c r="C3700">
        <v>1</v>
      </c>
      <c r="D3700" t="s">
        <v>16</v>
      </c>
      <c r="E3700" t="s">
        <v>472</v>
      </c>
      <c r="F3700">
        <v>229</v>
      </c>
      <c r="G3700">
        <v>0.60199004975124382</v>
      </c>
      <c r="H3700">
        <v>12066.04102655908</v>
      </c>
      <c r="I3700">
        <v>0.185982444208141</v>
      </c>
      <c r="K3700" s="2" t="s">
        <v>979</v>
      </c>
      <c r="L3700" s="2">
        <f t="shared" ref="L3700" si="21266">IF(L3697&lt;=$L$1, 1,0)</f>
        <v>1</v>
      </c>
      <c r="M3700" s="2">
        <f t="shared" ref="M3700" si="21267">IF(M3697&lt;=$M$1, 1,0)</f>
        <v>1</v>
      </c>
      <c r="N3700" s="2">
        <f t="shared" ref="N3700" si="21268">IF(N3697&lt;=$N$1, 1,0)</f>
        <v>0</v>
      </c>
      <c r="O3700" s="2">
        <f t="shared" ref="O3700" si="21269">IF(O3697&lt;=$O$1, 1,0)</f>
        <v>0</v>
      </c>
      <c r="X3700" s="5" t="s">
        <v>979</v>
      </c>
      <c r="Y3700" s="5">
        <f t="shared" ref="Y3700" ca="1" si="21270">IF(L3697&lt;=$Y$1, 1,0)</f>
        <v>1</v>
      </c>
      <c r="Z3700" s="5">
        <f t="shared" ref="Z3700" ca="1" si="21271">IF(M3697&lt;=$Z$1, 1,0)</f>
        <v>1</v>
      </c>
      <c r="AA3700" s="5">
        <f t="shared" ref="AA3700" ca="1" si="21272">IF(N3697&lt;=$AA$1, 1,0)</f>
        <v>0</v>
      </c>
      <c r="AB3700" s="5">
        <f t="shared" ref="AB3700" ca="1" si="21273">IF(O3697&lt;=$AB$1, 1,0)</f>
        <v>0</v>
      </c>
      <c r="AC3700" s="5"/>
      <c r="AD3700" s="5" t="s">
        <v>1953</v>
      </c>
      <c r="AE3700" s="5"/>
      <c r="AF3700" s="5"/>
      <c r="AG3700" s="5"/>
      <c r="AH3700" s="5">
        <f t="shared" ref="AH3700" ca="1" si="21274">AE3699+AF3699+AG3699+AH3699</f>
        <v>5</v>
      </c>
    </row>
    <row r="3701" spans="1:34" ht="16" x14ac:dyDescent="0.2">
      <c r="A3701" s="1">
        <v>3696</v>
      </c>
      <c r="B3701">
        <v>239071</v>
      </c>
      <c r="C3701">
        <v>8</v>
      </c>
      <c r="D3701" t="s">
        <v>8</v>
      </c>
      <c r="E3701" t="s">
        <v>473</v>
      </c>
      <c r="F3701">
        <v>147</v>
      </c>
      <c r="G3701">
        <v>0.79230769230769227</v>
      </c>
      <c r="H3701">
        <v>12769.640056383891</v>
      </c>
      <c r="I3701">
        <v>1.6650564706442311E-2</v>
      </c>
      <c r="K3701" s="2" t="s">
        <v>972</v>
      </c>
      <c r="L3701" s="4">
        <f t="shared" ref="L3701" si="21275" xml:space="preserve"> (F3701 - F3708) / F3708</f>
        <v>-0.22631578947368422</v>
      </c>
      <c r="M3701" s="4">
        <f t="shared" ref="M3701" si="21276" xml:space="preserve"> (G3701 - G3708) / G3708</f>
        <v>0.1613277133825079</v>
      </c>
      <c r="N3701" s="4">
        <f t="shared" ref="N3701" si="21277" xml:space="preserve"> (H3701 - H3708) / H3708</f>
        <v>0.26412262367807315</v>
      </c>
      <c r="O3701" s="4">
        <f t="shared" ref="O3701" si="21278" xml:space="preserve"> (I3701 - I3708) / I3708</f>
        <v>0.25997354076167617</v>
      </c>
      <c r="X3701" s="5"/>
      <c r="Y3701" s="6"/>
      <c r="Z3701" s="5"/>
      <c r="AA3701" s="5"/>
      <c r="AB3701" s="5"/>
      <c r="AC3701" s="5"/>
      <c r="AD3701" s="5"/>
      <c r="AE3701" s="5"/>
      <c r="AF3701" s="5"/>
      <c r="AG3701" s="5"/>
      <c r="AH3701" s="5"/>
    </row>
    <row r="3702" spans="1:34" ht="16" x14ac:dyDescent="0.2">
      <c r="A3702" s="1">
        <v>3697</v>
      </c>
      <c r="B3702">
        <v>239071</v>
      </c>
      <c r="C3702">
        <v>7</v>
      </c>
      <c r="D3702" t="s">
        <v>10</v>
      </c>
      <c r="E3702" t="s">
        <v>473</v>
      </c>
      <c r="F3702">
        <v>153</v>
      </c>
      <c r="G3702">
        <v>0.71532846715328469</v>
      </c>
      <c r="H3702">
        <v>11544.986447976249</v>
      </c>
      <c r="I3702">
        <v>1.705398100768056E-2</v>
      </c>
      <c r="K3702" s="2" t="s">
        <v>973</v>
      </c>
      <c r="L3702" s="2">
        <f t="shared" ref="L3702" si="21279" xml:space="preserve"> SLOPE(F3701:F3708, $C3701:$C3708)</f>
        <v>-8.3928571428571423</v>
      </c>
      <c r="M3702" s="2">
        <f t="shared" ref="M3702" si="21280" xml:space="preserve"> SLOPE(G3701:G3708, $C3701:$C3708)</f>
        <v>5.0989058358950467E-3</v>
      </c>
      <c r="N3702" s="2">
        <f t="shared" ref="N3702" si="21281" xml:space="preserve"> SLOPE(H3701:H3708, $C3701:$C3708)</f>
        <v>386.91977504151703</v>
      </c>
      <c r="O3702" s="2">
        <f t="shared" ref="O3702" si="21282" xml:space="preserve"> SLOPE(I3701:I3708, $C3701:$C3708)</f>
        <v>3.957577532459579E-4</v>
      </c>
      <c r="X3702" s="5"/>
      <c r="Y3702" s="6"/>
      <c r="Z3702" s="5"/>
      <c r="AA3702" s="5"/>
      <c r="AB3702" s="5"/>
      <c r="AC3702" s="5"/>
      <c r="AD3702" s="5"/>
      <c r="AE3702" s="5"/>
      <c r="AF3702" s="5"/>
      <c r="AG3702" s="5"/>
      <c r="AH3702" s="5"/>
    </row>
    <row r="3703" spans="1:34" ht="16" x14ac:dyDescent="0.2">
      <c r="A3703" s="1">
        <v>3698</v>
      </c>
      <c r="B3703">
        <v>239071</v>
      </c>
      <c r="C3703">
        <v>6</v>
      </c>
      <c r="D3703" t="s">
        <v>11</v>
      </c>
      <c r="E3703" t="s">
        <v>473</v>
      </c>
      <c r="F3703">
        <v>148</v>
      </c>
      <c r="G3703">
        <v>0.66666666666666663</v>
      </c>
      <c r="H3703">
        <v>10450.79563095059</v>
      </c>
      <c r="I3703">
        <v>1.5264535206723681E-2</v>
      </c>
      <c r="K3703" s="2" t="s">
        <v>974</v>
      </c>
      <c r="L3703" s="2">
        <f t="shared" ref="L3703" si="21283" xml:space="preserve"> INTERCEPT(F3701:F3708,$C3701:$C3708)</f>
        <v>216.89285714285714</v>
      </c>
      <c r="M3703" s="2">
        <f t="shared" ref="M3703" si="21284" xml:space="preserve"> INTERCEPT(G3701:G3708,$C3701:$C3708)</f>
        <v>0.70522706381593114</v>
      </c>
      <c r="N3703" s="2">
        <f t="shared" ref="N3703" si="21285" xml:space="preserve"> INTERCEPT(H3701:H3708,$C3701:$C3708)</f>
        <v>8780.1070482518007</v>
      </c>
      <c r="O3703" s="2">
        <f t="shared" ref="O3703" si="21286" xml:space="preserve"> INTERCEPT(I3701:I3708,$C3701:$C3708)</f>
        <v>1.3607075065575217E-2</v>
      </c>
      <c r="X3703" s="5"/>
      <c r="Y3703" s="6"/>
      <c r="Z3703" s="5"/>
      <c r="AA3703" s="5"/>
      <c r="AB3703" s="5"/>
      <c r="AC3703" s="5"/>
      <c r="AD3703" s="5"/>
      <c r="AE3703" s="5"/>
      <c r="AF3703" s="5"/>
      <c r="AG3703" s="5"/>
      <c r="AH3703" s="5"/>
    </row>
    <row r="3704" spans="1:34" ht="16" x14ac:dyDescent="0.2">
      <c r="A3704" s="1">
        <v>3699</v>
      </c>
      <c r="B3704">
        <v>239071</v>
      </c>
      <c r="C3704">
        <v>5</v>
      </c>
      <c r="D3704" t="s">
        <v>12</v>
      </c>
      <c r="E3704" t="s">
        <v>473</v>
      </c>
      <c r="F3704">
        <v>204</v>
      </c>
      <c r="G3704">
        <v>0.7231638418079096</v>
      </c>
      <c r="H3704">
        <v>10520.747129934251</v>
      </c>
      <c r="I3704">
        <v>1.4894694102885761E-2</v>
      </c>
      <c r="K3704" s="2" t="s">
        <v>1444</v>
      </c>
      <c r="L3704" s="2">
        <f t="shared" ref="L3704:O3704" si="21287" xml:space="preserve"> L3703 + (11*L3702)</f>
        <v>124.57142857142857</v>
      </c>
      <c r="M3704" s="2">
        <f t="shared" si="21287"/>
        <v>0.76131502801077666</v>
      </c>
      <c r="N3704" s="2">
        <f t="shared" si="21287"/>
        <v>13036.224573708489</v>
      </c>
      <c r="O3704" s="2">
        <f t="shared" si="21287"/>
        <v>1.7960410351280754E-2</v>
      </c>
      <c r="X3704" s="5"/>
      <c r="Y3704" s="6"/>
      <c r="Z3704" s="5"/>
      <c r="AA3704" s="5"/>
      <c r="AB3704" s="5"/>
      <c r="AC3704" s="5"/>
      <c r="AD3704" s="5"/>
      <c r="AE3704" s="5"/>
      <c r="AF3704" s="5"/>
      <c r="AG3704" s="5"/>
      <c r="AH3704" s="5"/>
    </row>
    <row r="3705" spans="1:34" ht="16" x14ac:dyDescent="0.2">
      <c r="A3705" s="1">
        <v>3700</v>
      </c>
      <c r="B3705">
        <v>239071</v>
      </c>
      <c r="C3705">
        <v>4</v>
      </c>
      <c r="D3705" t="s">
        <v>13</v>
      </c>
      <c r="E3705" t="s">
        <v>473</v>
      </c>
      <c r="F3705">
        <v>188</v>
      </c>
      <c r="G3705">
        <v>0.76795580110497241</v>
      </c>
      <c r="H3705">
        <v>9922.5236320987497</v>
      </c>
      <c r="I3705">
        <v>1.549111581202748E-2</v>
      </c>
      <c r="K3705" s="2" t="s">
        <v>976</v>
      </c>
      <c r="L3705" s="2">
        <f t="shared" ref="L3705" si="21288" xml:space="preserve"> (L3704 - F3708) / F3708</f>
        <v>-0.34436090225563909</v>
      </c>
      <c r="M3705" s="2">
        <f t="shared" ref="M3705" si="21289" xml:space="preserve"> (M3704 - G3708) / G3708</f>
        <v>0.11590010955004257</v>
      </c>
      <c r="N3705" s="2">
        <f t="shared" ref="N3705" si="21290" xml:space="preserve"> (N3704 - H3708) / H3708</f>
        <v>0.29051299317825735</v>
      </c>
      <c r="O3705" s="2">
        <f t="shared" ref="O3705" si="21291" xml:space="preserve"> (O3704 - I3708) / I3708</f>
        <v>0.35909155171657225</v>
      </c>
      <c r="X3705" s="5"/>
      <c r="Y3705" s="6"/>
      <c r="Z3705" s="5"/>
      <c r="AA3705" s="5"/>
      <c r="AB3705" s="5"/>
      <c r="AC3705" s="5"/>
      <c r="AD3705" s="5"/>
      <c r="AE3705" s="5"/>
      <c r="AF3705" s="5"/>
      <c r="AG3705" s="5"/>
      <c r="AH3705" s="5"/>
    </row>
    <row r="3706" spans="1:34" ht="16" x14ac:dyDescent="0.2">
      <c r="A3706" s="1">
        <v>3701</v>
      </c>
      <c r="B3706">
        <v>239071</v>
      </c>
      <c r="C3706">
        <v>3</v>
      </c>
      <c r="D3706" t="s">
        <v>14</v>
      </c>
      <c r="E3706" t="s">
        <v>473</v>
      </c>
      <c r="F3706">
        <v>193</v>
      </c>
      <c r="G3706">
        <v>0.75728155339805825</v>
      </c>
      <c r="H3706">
        <v>9223.8908713948204</v>
      </c>
      <c r="I3706">
        <v>1.5698788104559831E-2</v>
      </c>
      <c r="K3706" s="2" t="s">
        <v>977</v>
      </c>
      <c r="L3706" s="2">
        <f t="shared" ref="L3706" si="21292">IF(L3701&lt;=$L$1,1,0)</f>
        <v>1</v>
      </c>
      <c r="M3706" s="2">
        <f t="shared" ref="M3706" si="21293">IF(M3701&lt;=$M$1,1,0)</f>
        <v>1</v>
      </c>
      <c r="N3706" s="2">
        <f t="shared" ref="N3706" si="21294">IF(N3701&lt;=$N$1,1,0)</f>
        <v>0</v>
      </c>
      <c r="O3706" s="2">
        <f t="shared" ref="O3706" si="21295">IF(O3701&lt;=$O$1,1,0)</f>
        <v>0</v>
      </c>
      <c r="X3706" s="5" t="s">
        <v>977</v>
      </c>
      <c r="Y3706" s="5">
        <f t="shared" ref="Y3706" ca="1" si="21296">IF(L3701&lt;=$Y$1,1,0)</f>
        <v>1</v>
      </c>
      <c r="Z3706" s="5">
        <f t="shared" ref="Z3706" ca="1" si="21297">IF(M3701&lt;=$Z$1,1,0)</f>
        <v>0</v>
      </c>
      <c r="AA3706" s="5">
        <f t="shared" ref="AA3706" ca="1" si="21298">IF(N3701&lt;=$AA$1,1,0)</f>
        <v>0</v>
      </c>
      <c r="AB3706" s="5">
        <f t="shared" ref="AB3706" ca="1" si="21299">IF(O3701&lt;=$AB$1,1,0)</f>
        <v>0</v>
      </c>
      <c r="AC3706" s="5"/>
      <c r="AD3706" s="5"/>
      <c r="AE3706" s="5"/>
      <c r="AF3706" s="5"/>
      <c r="AG3706" s="5"/>
      <c r="AH3706" s="5"/>
    </row>
    <row r="3707" spans="1:34" ht="16" x14ac:dyDescent="0.2">
      <c r="A3707" s="1">
        <v>3702</v>
      </c>
      <c r="B3707">
        <v>239071</v>
      </c>
      <c r="C3707">
        <v>2</v>
      </c>
      <c r="D3707" t="s">
        <v>15</v>
      </c>
      <c r="E3707" t="s">
        <v>473</v>
      </c>
      <c r="F3707">
        <v>210</v>
      </c>
      <c r="G3707">
        <v>0.72043010752688175</v>
      </c>
      <c r="H3707">
        <v>9635.8011619047211</v>
      </c>
      <c r="I3707">
        <v>1.4835189299883859E-2</v>
      </c>
      <c r="K3707" s="2" t="s">
        <v>978</v>
      </c>
      <c r="L3707" s="2">
        <f t="shared" ref="L3707" si="21300">IF(L3701&lt;=$L$2, 1, 0)</f>
        <v>1</v>
      </c>
      <c r="M3707" s="2">
        <f t="shared" ref="M3707" si="21301">IF(M3701&lt;=$M$2, 1, 0)</f>
        <v>1</v>
      </c>
      <c r="N3707" s="2">
        <f t="shared" ref="N3707" si="21302">IF(N3701&lt;=$N$2, 1, 0)</f>
        <v>0</v>
      </c>
      <c r="O3707" s="2">
        <f t="shared" ref="O3707" si="21303">IF(O3701&lt;=$O$2, 1, 0)</f>
        <v>0</v>
      </c>
      <c r="X3707" s="5" t="s">
        <v>978</v>
      </c>
      <c r="Y3707" s="5">
        <f t="shared" ref="Y3707" ca="1" si="21304">IF(L3701&lt;=$Y$2, 1, 0)</f>
        <v>0</v>
      </c>
      <c r="Z3707" s="5">
        <f t="shared" ref="Z3707" ca="1" si="21305">IF(M3701&lt;=$Z$2, 1, 0)</f>
        <v>0</v>
      </c>
      <c r="AA3707" s="5">
        <f t="shared" ref="AA3707" ca="1" si="21306">IF(N3701&lt;=$AA$2, 1, 0)</f>
        <v>0</v>
      </c>
      <c r="AB3707" s="5">
        <f t="shared" ref="AB3707" ca="1" si="21307">IF(O3701&lt;=$AB$2, 1, 0)</f>
        <v>0</v>
      </c>
      <c r="AC3707" s="5"/>
      <c r="AD3707" s="5" t="s">
        <v>1952</v>
      </c>
      <c r="AE3707" s="5">
        <f t="shared" ref="AE3707" ca="1" si="21308" xml:space="preserve"> Y3706+Y3707+Y3708</f>
        <v>2</v>
      </c>
      <c r="AF3707" s="5">
        <f t="shared" ref="AF3707" ca="1" si="21309">Z3706+Z3707+Z3708</f>
        <v>0</v>
      </c>
      <c r="AG3707" s="5">
        <f t="shared" ref="AG3707" ca="1" si="21310">AA3706+AA3707+AA3708</f>
        <v>0</v>
      </c>
      <c r="AH3707" s="5">
        <f t="shared" ref="AH3707" ca="1" si="21311">AB3706+AB3707+AB3708</f>
        <v>0</v>
      </c>
    </row>
    <row r="3708" spans="1:34" ht="16" x14ac:dyDescent="0.2">
      <c r="A3708" s="1">
        <v>3703</v>
      </c>
      <c r="B3708">
        <v>239071</v>
      </c>
      <c r="C3708">
        <v>1</v>
      </c>
      <c r="D3708" t="s">
        <v>16</v>
      </c>
      <c r="E3708" t="s">
        <v>473</v>
      </c>
      <c r="F3708">
        <v>190</v>
      </c>
      <c r="G3708">
        <v>0.68224299065420557</v>
      </c>
      <c r="H3708">
        <v>10101.583356865751</v>
      </c>
      <c r="I3708">
        <v>1.3215011401252721E-2</v>
      </c>
      <c r="K3708" s="2" t="s">
        <v>979</v>
      </c>
      <c r="L3708" s="2">
        <f t="shared" ref="L3708" si="21312">IF(L3705&lt;=$L$1, 1,0)</f>
        <v>1</v>
      </c>
      <c r="M3708" s="2">
        <f t="shared" ref="M3708" si="21313">IF(M3705&lt;=$M$1, 1,0)</f>
        <v>1</v>
      </c>
      <c r="N3708" s="2">
        <f t="shared" ref="N3708" si="21314">IF(N3705&lt;=$N$1, 1,0)</f>
        <v>0</v>
      </c>
      <c r="O3708" s="2">
        <f t="shared" ref="O3708" si="21315">IF(O3705&lt;=$O$1, 1,0)</f>
        <v>0</v>
      </c>
      <c r="X3708" s="5" t="s">
        <v>979</v>
      </c>
      <c r="Y3708" s="5">
        <f t="shared" ref="Y3708" ca="1" si="21316">IF(L3705&lt;=$Y$1, 1,0)</f>
        <v>1</v>
      </c>
      <c r="Z3708" s="5">
        <f t="shared" ref="Z3708" ca="1" si="21317">IF(M3705&lt;=$Z$1, 1,0)</f>
        <v>0</v>
      </c>
      <c r="AA3708" s="5">
        <f t="shared" ref="AA3708" ca="1" si="21318">IF(N3705&lt;=$AA$1, 1,0)</f>
        <v>0</v>
      </c>
      <c r="AB3708" s="5">
        <f t="shared" ref="AB3708" ca="1" si="21319">IF(O3705&lt;=$AB$1, 1,0)</f>
        <v>0</v>
      </c>
      <c r="AC3708" s="5"/>
      <c r="AD3708" s="5" t="s">
        <v>1953</v>
      </c>
      <c r="AE3708" s="5"/>
      <c r="AF3708" s="5"/>
      <c r="AG3708" s="5"/>
      <c r="AH3708" s="5">
        <f t="shared" ref="AH3708" ca="1" si="21320">AE3707+AF3707+AG3707+AH3707</f>
        <v>2</v>
      </c>
    </row>
    <row r="3709" spans="1:34" ht="16" x14ac:dyDescent="0.2">
      <c r="A3709" s="1">
        <v>3704</v>
      </c>
      <c r="B3709">
        <v>151786</v>
      </c>
      <c r="C3709">
        <v>8</v>
      </c>
      <c r="D3709" t="s">
        <v>8</v>
      </c>
      <c r="E3709" t="s">
        <v>474</v>
      </c>
      <c r="F3709">
        <v>385</v>
      </c>
      <c r="G3709">
        <v>0.83254716981132071</v>
      </c>
      <c r="H3709">
        <v>11651.1654407142</v>
      </c>
      <c r="I3709">
        <v>0.71932703041280543</v>
      </c>
      <c r="K3709" s="2" t="s">
        <v>972</v>
      </c>
      <c r="L3709" s="4">
        <f t="shared" ref="L3709" si="21321" xml:space="preserve"> (F3709 - F3716) / F3716</f>
        <v>0.28333333333333333</v>
      </c>
      <c r="M3709" s="4">
        <f t="shared" ref="M3709" si="21322" xml:space="preserve"> (G3709 - G3716) / G3716</f>
        <v>0.20211688909341921</v>
      </c>
      <c r="N3709" s="4">
        <f t="shared" ref="N3709" si="21323" xml:space="preserve"> (H3709 - H3716) / H3716</f>
        <v>0.16965669912651268</v>
      </c>
      <c r="O3709" s="4">
        <f t="shared" ref="O3709" si="21324" xml:space="preserve"> (I3709 - I3716) / I3716</f>
        <v>0.35594517952113386</v>
      </c>
      <c r="X3709" s="5"/>
      <c r="Y3709" s="6"/>
      <c r="Z3709" s="5"/>
      <c r="AA3709" s="5"/>
      <c r="AB3709" s="5"/>
      <c r="AC3709" s="5"/>
      <c r="AD3709" s="5"/>
      <c r="AE3709" s="5"/>
      <c r="AF3709" s="5"/>
      <c r="AG3709" s="5"/>
      <c r="AH3709" s="5"/>
    </row>
    <row r="3710" spans="1:34" ht="16" x14ac:dyDescent="0.2">
      <c r="A3710" s="1">
        <v>3705</v>
      </c>
      <c r="B3710">
        <v>151786</v>
      </c>
      <c r="C3710">
        <v>7</v>
      </c>
      <c r="D3710" t="s">
        <v>10</v>
      </c>
      <c r="E3710" t="s">
        <v>474</v>
      </c>
      <c r="F3710">
        <v>425</v>
      </c>
      <c r="G3710">
        <v>0.77448071216617209</v>
      </c>
      <c r="H3710">
        <v>11506.040533414811</v>
      </c>
      <c r="I3710">
        <v>0.72139637126529488</v>
      </c>
      <c r="K3710" s="2" t="s">
        <v>973</v>
      </c>
      <c r="L3710" s="2">
        <f t="shared" ref="L3710" si="21325" xml:space="preserve"> SLOPE(F3709:F3716, $C3709:$C3716)</f>
        <v>13.55952380952381</v>
      </c>
      <c r="M3710" s="2">
        <f t="shared" ref="M3710" si="21326" xml:space="preserve"> SLOPE(G3709:G3716, $C3709:$C3716)</f>
        <v>1.6743383929280473E-2</v>
      </c>
      <c r="N3710" s="2">
        <f t="shared" ref="N3710" si="21327" xml:space="preserve"> SLOPE(H3709:H3716, $C3709:$C3716)</f>
        <v>210.26611427848209</v>
      </c>
      <c r="O3710" s="2">
        <f t="shared" ref="O3710" si="21328" xml:space="preserve"> SLOPE(I3709:I3716, $C3709:$C3716)</f>
        <v>2.3604338772224301E-2</v>
      </c>
      <c r="X3710" s="5"/>
      <c r="Y3710" s="6"/>
      <c r="Z3710" s="5"/>
      <c r="AA3710" s="5"/>
      <c r="AB3710" s="5"/>
      <c r="AC3710" s="5"/>
      <c r="AD3710" s="5"/>
      <c r="AE3710" s="5"/>
      <c r="AF3710" s="5"/>
      <c r="AG3710" s="5"/>
      <c r="AH3710" s="5"/>
    </row>
    <row r="3711" spans="1:34" ht="16" x14ac:dyDescent="0.2">
      <c r="A3711" s="1">
        <v>3706</v>
      </c>
      <c r="B3711">
        <v>151786</v>
      </c>
      <c r="C3711">
        <v>6</v>
      </c>
      <c r="D3711" t="s">
        <v>11</v>
      </c>
      <c r="E3711" t="s">
        <v>474</v>
      </c>
      <c r="F3711">
        <v>338</v>
      </c>
      <c r="G3711">
        <v>0.77692307692307694</v>
      </c>
      <c r="H3711">
        <v>11511.92948268172</v>
      </c>
      <c r="I3711">
        <v>0.574473719195711</v>
      </c>
      <c r="K3711" s="2" t="s">
        <v>974</v>
      </c>
      <c r="L3711" s="2">
        <f t="shared" ref="L3711" si="21329" xml:space="preserve"> INTERCEPT(F3709:F3716,$C3709:$C3716)</f>
        <v>291.35714285714283</v>
      </c>
      <c r="M3711" s="2">
        <f t="shared" ref="M3711" si="21330" xml:space="preserve"> INTERCEPT(G3709:G3716,$C3709:$C3716)</f>
        <v>0.68542405552104679</v>
      </c>
      <c r="N3711" s="2">
        <f t="shared" ref="N3711" si="21331" xml:space="preserve"> INTERCEPT(H3709:H3716,$C3709:$C3716)</f>
        <v>10140.818859808271</v>
      </c>
      <c r="O3711" s="2">
        <f t="shared" ref="O3711" si="21332" xml:space="preserve"> INTERCEPT(I3709:I3716,$C3709:$C3716)</f>
        <v>0.45863545919314952</v>
      </c>
      <c r="X3711" s="5"/>
      <c r="Y3711" s="6"/>
      <c r="Z3711" s="5"/>
      <c r="AA3711" s="5"/>
      <c r="AB3711" s="5"/>
      <c r="AC3711" s="5"/>
      <c r="AD3711" s="5"/>
      <c r="AE3711" s="5"/>
      <c r="AF3711" s="5"/>
      <c r="AG3711" s="5"/>
      <c r="AH3711" s="5"/>
    </row>
    <row r="3712" spans="1:34" ht="16" x14ac:dyDescent="0.2">
      <c r="A3712" s="1">
        <v>3707</v>
      </c>
      <c r="B3712">
        <v>151786</v>
      </c>
      <c r="C3712">
        <v>5</v>
      </c>
      <c r="D3712" t="s">
        <v>12</v>
      </c>
      <c r="E3712" t="s">
        <v>474</v>
      </c>
      <c r="F3712">
        <v>392</v>
      </c>
      <c r="G3712">
        <v>0.76644736842105265</v>
      </c>
      <c r="H3712">
        <v>11103.42947710421</v>
      </c>
      <c r="I3712">
        <v>0.38874321433240461</v>
      </c>
      <c r="K3712" s="2" t="s">
        <v>1445</v>
      </c>
      <c r="L3712" s="2">
        <f t="shared" ref="L3712:O3712" si="21333" xml:space="preserve"> L3711 + (11*L3710)</f>
        <v>440.51190476190476</v>
      </c>
      <c r="M3712" s="2">
        <f t="shared" si="21333"/>
        <v>0.86960127874313198</v>
      </c>
      <c r="N3712" s="2">
        <f t="shared" si="21333"/>
        <v>12453.746116871574</v>
      </c>
      <c r="O3712" s="2">
        <f t="shared" si="21333"/>
        <v>0.71828318568761684</v>
      </c>
      <c r="X3712" s="5"/>
      <c r="Y3712" s="6"/>
      <c r="Z3712" s="5"/>
      <c r="AA3712" s="5"/>
      <c r="AB3712" s="5"/>
      <c r="AC3712" s="5"/>
      <c r="AD3712" s="5"/>
      <c r="AE3712" s="5"/>
      <c r="AF3712" s="5"/>
      <c r="AG3712" s="5"/>
      <c r="AH3712" s="5"/>
    </row>
    <row r="3713" spans="1:34" ht="16" x14ac:dyDescent="0.2">
      <c r="A3713" s="1">
        <v>3708</v>
      </c>
      <c r="B3713">
        <v>151786</v>
      </c>
      <c r="C3713">
        <v>4</v>
      </c>
      <c r="D3713" t="s">
        <v>13</v>
      </c>
      <c r="E3713" t="s">
        <v>474</v>
      </c>
      <c r="F3713">
        <v>311</v>
      </c>
      <c r="G3713">
        <v>0.79696969696969699</v>
      </c>
      <c r="H3713">
        <v>11242.5633373582</v>
      </c>
      <c r="I3713">
        <v>0.43936351796739298</v>
      </c>
      <c r="K3713" s="2" t="s">
        <v>976</v>
      </c>
      <c r="L3713" s="2">
        <f t="shared" ref="L3713" si="21334" xml:space="preserve"> (L3712 - F3716) / F3716</f>
        <v>0.46837301587301589</v>
      </c>
      <c r="M3713" s="2">
        <f t="shared" ref="M3713" si="21335" xml:space="preserve"> (M3712 - G3716) / G3716</f>
        <v>0.25561940735593697</v>
      </c>
      <c r="N3713" s="2">
        <f t="shared" ref="N3713" si="21336" xml:space="preserve"> (N3712 - H3716) / H3716</f>
        <v>0.25022751148289579</v>
      </c>
      <c r="O3713" s="2">
        <f t="shared" ref="O3713" si="21337" xml:space="preserve"> (O3712 - I3716) / I3716</f>
        <v>0.35397751229406504</v>
      </c>
      <c r="X3713" s="5"/>
      <c r="Y3713" s="6"/>
      <c r="Z3713" s="5"/>
      <c r="AA3713" s="5"/>
      <c r="AB3713" s="5"/>
      <c r="AC3713" s="5"/>
      <c r="AD3713" s="5"/>
      <c r="AE3713" s="5"/>
      <c r="AF3713" s="5"/>
      <c r="AG3713" s="5"/>
      <c r="AH3713" s="5"/>
    </row>
    <row r="3714" spans="1:34" ht="16" x14ac:dyDescent="0.2">
      <c r="A3714" s="1">
        <v>3709</v>
      </c>
      <c r="B3714">
        <v>151786</v>
      </c>
      <c r="C3714">
        <v>3</v>
      </c>
      <c r="D3714" t="s">
        <v>14</v>
      </c>
      <c r="E3714" t="s">
        <v>474</v>
      </c>
      <c r="F3714">
        <v>332</v>
      </c>
      <c r="G3714">
        <v>0.74251497005988021</v>
      </c>
      <c r="H3714">
        <v>11252.35979933688</v>
      </c>
      <c r="I3714">
        <v>0.55318491539094061</v>
      </c>
      <c r="K3714" s="2" t="s">
        <v>977</v>
      </c>
      <c r="L3714" s="2">
        <f t="shared" ref="L3714" si="21338">IF(L3709&lt;=$L$1,1,0)</f>
        <v>0</v>
      </c>
      <c r="M3714" s="2">
        <f t="shared" ref="M3714" si="21339">IF(M3709&lt;=$M$1,1,0)</f>
        <v>1</v>
      </c>
      <c r="N3714" s="2">
        <f t="shared" ref="N3714" si="21340">IF(N3709&lt;=$N$1,1,0)</f>
        <v>0</v>
      </c>
      <c r="O3714" s="2">
        <f t="shared" ref="O3714" si="21341">IF(O3709&lt;=$O$1,1,0)</f>
        <v>0</v>
      </c>
      <c r="X3714" s="5" t="s">
        <v>977</v>
      </c>
      <c r="Y3714" s="5">
        <f t="shared" ref="Y3714" ca="1" si="21342">IF(L3709&lt;=$Y$1,1,0)</f>
        <v>0</v>
      </c>
      <c r="Z3714" s="5">
        <f t="shared" ref="Z3714" ca="1" si="21343">IF(M3709&lt;=$Z$1,1,0)</f>
        <v>0</v>
      </c>
      <c r="AA3714" s="5">
        <f t="shared" ref="AA3714" ca="1" si="21344">IF(N3709&lt;=$AA$1,1,0)</f>
        <v>0</v>
      </c>
      <c r="AB3714" s="5">
        <f t="shared" ref="AB3714" ca="1" si="21345">IF(O3709&lt;=$AB$1,1,0)</f>
        <v>0</v>
      </c>
      <c r="AC3714" s="5"/>
      <c r="AD3714" s="5"/>
      <c r="AE3714" s="5"/>
      <c r="AF3714" s="5"/>
      <c r="AG3714" s="5"/>
      <c r="AH3714" s="5"/>
    </row>
    <row r="3715" spans="1:34" ht="16" x14ac:dyDescent="0.2">
      <c r="A3715" s="1">
        <v>3710</v>
      </c>
      <c r="B3715">
        <v>151786</v>
      </c>
      <c r="C3715">
        <v>2</v>
      </c>
      <c r="D3715" t="s">
        <v>15</v>
      </c>
      <c r="E3715" t="s">
        <v>474</v>
      </c>
      <c r="F3715">
        <v>336</v>
      </c>
      <c r="G3715">
        <v>0.70370370370370372</v>
      </c>
      <c r="H3715">
        <v>10467.459055354549</v>
      </c>
      <c r="I3715">
        <v>0.59185249266822915</v>
      </c>
      <c r="K3715" s="2" t="s">
        <v>978</v>
      </c>
      <c r="L3715" s="2">
        <f t="shared" ref="L3715" si="21346">IF(L3709&lt;=$L$2, 1, 0)</f>
        <v>1</v>
      </c>
      <c r="M3715" s="2">
        <f t="shared" ref="M3715" si="21347">IF(M3709&lt;=$M$2, 1, 0)</f>
        <v>1</v>
      </c>
      <c r="N3715" s="2">
        <f t="shared" ref="N3715" si="21348">IF(N3709&lt;=$N$2, 1, 0)</f>
        <v>0</v>
      </c>
      <c r="O3715" s="2">
        <f t="shared" ref="O3715" si="21349">IF(O3709&lt;=$O$2, 1, 0)</f>
        <v>0</v>
      </c>
      <c r="X3715" s="5" t="s">
        <v>978</v>
      </c>
      <c r="Y3715" s="5">
        <f t="shared" ref="Y3715" ca="1" si="21350">IF(L3709&lt;=$Y$2, 1, 0)</f>
        <v>0</v>
      </c>
      <c r="Z3715" s="5">
        <f t="shared" ref="Z3715" ca="1" si="21351">IF(M3709&lt;=$Z$2, 1, 0)</f>
        <v>0</v>
      </c>
      <c r="AA3715" s="5">
        <f t="shared" ref="AA3715" ca="1" si="21352">IF(N3709&lt;=$AA$2, 1, 0)</f>
        <v>0</v>
      </c>
      <c r="AB3715" s="5">
        <f t="shared" ref="AB3715" ca="1" si="21353">IF(O3709&lt;=$AB$2, 1, 0)</f>
        <v>0</v>
      </c>
      <c r="AC3715" s="5"/>
      <c r="AD3715" s="5" t="s">
        <v>1952</v>
      </c>
      <c r="AE3715" s="5">
        <f t="shared" ref="AE3715" ca="1" si="21354" xml:space="preserve"> Y3714+Y3715+Y3716</f>
        <v>0</v>
      </c>
      <c r="AF3715" s="5">
        <f t="shared" ref="AF3715" ca="1" si="21355">Z3714+Z3715+Z3716</f>
        <v>0</v>
      </c>
      <c r="AG3715" s="5">
        <f t="shared" ref="AG3715" ca="1" si="21356">AA3714+AA3715+AA3716</f>
        <v>0</v>
      </c>
      <c r="AH3715" s="5">
        <f t="shared" ref="AH3715" ca="1" si="21357">AB3714+AB3715+AB3716</f>
        <v>0</v>
      </c>
    </row>
    <row r="3716" spans="1:34" ht="16" x14ac:dyDescent="0.2">
      <c r="A3716" s="1">
        <v>3711</v>
      </c>
      <c r="B3716">
        <v>151786</v>
      </c>
      <c r="C3716">
        <v>1</v>
      </c>
      <c r="D3716" t="s">
        <v>16</v>
      </c>
      <c r="E3716" t="s">
        <v>474</v>
      </c>
      <c r="F3716">
        <v>300</v>
      </c>
      <c r="G3716">
        <v>0.69256756756756754</v>
      </c>
      <c r="H3716">
        <v>9961.1838665269624</v>
      </c>
      <c r="I3716">
        <v>0.53049860811249261</v>
      </c>
      <c r="K3716" s="2" t="s">
        <v>979</v>
      </c>
      <c r="L3716" s="2">
        <f t="shared" ref="L3716" si="21358">IF(L3713&lt;=$L$1, 1,0)</f>
        <v>0</v>
      </c>
      <c r="M3716" s="2">
        <f t="shared" ref="M3716" si="21359">IF(M3713&lt;=$M$1, 1,0)</f>
        <v>1</v>
      </c>
      <c r="N3716" s="2">
        <f t="shared" ref="N3716" si="21360">IF(N3713&lt;=$N$1, 1,0)</f>
        <v>0</v>
      </c>
      <c r="O3716" s="2">
        <f t="shared" ref="O3716" si="21361">IF(O3713&lt;=$O$1, 1,0)</f>
        <v>0</v>
      </c>
      <c r="X3716" s="5" t="s">
        <v>979</v>
      </c>
      <c r="Y3716" s="5">
        <f t="shared" ref="Y3716" ca="1" si="21362">IF(L3713&lt;=$Y$1, 1,0)</f>
        <v>0</v>
      </c>
      <c r="Z3716" s="5">
        <f t="shared" ref="Z3716" ca="1" si="21363">IF(M3713&lt;=$Z$1, 1,0)</f>
        <v>0</v>
      </c>
      <c r="AA3716" s="5">
        <f t="shared" ref="AA3716" ca="1" si="21364">IF(N3713&lt;=$AA$1, 1,0)</f>
        <v>0</v>
      </c>
      <c r="AB3716" s="5">
        <f t="shared" ref="AB3716" ca="1" si="21365">IF(O3713&lt;=$AB$1, 1,0)</f>
        <v>0</v>
      </c>
      <c r="AC3716" s="5"/>
      <c r="AD3716" s="5" t="s">
        <v>1953</v>
      </c>
      <c r="AE3716" s="5"/>
      <c r="AF3716" s="5"/>
      <c r="AG3716" s="5"/>
      <c r="AH3716" s="5">
        <f t="shared" ref="AH3716" ca="1" si="21366">AE3715+AF3715+AG3715+AH3715</f>
        <v>0</v>
      </c>
    </row>
    <row r="3717" spans="1:34" ht="16" x14ac:dyDescent="0.2">
      <c r="A3717" s="1">
        <v>3712</v>
      </c>
      <c r="B3717">
        <v>239080</v>
      </c>
      <c r="C3717">
        <v>8</v>
      </c>
      <c r="D3717" t="s">
        <v>8</v>
      </c>
      <c r="E3717" t="s">
        <v>474</v>
      </c>
      <c r="F3717">
        <v>324</v>
      </c>
      <c r="G3717">
        <v>0.68284789644012944</v>
      </c>
      <c r="H3717">
        <v>16252.997324191911</v>
      </c>
      <c r="I3717">
        <v>0.2502688976889223</v>
      </c>
      <c r="K3717" s="2" t="s">
        <v>972</v>
      </c>
      <c r="L3717" s="4">
        <f t="shared" ref="L3717" si="21367" xml:space="preserve"> (F3717 - F3724) / F3724</f>
        <v>0.14487632508833923</v>
      </c>
      <c r="M3717" s="4">
        <f t="shared" ref="M3717" si="21368" xml:space="preserve"> (G3717 - G3724) / G3724</f>
        <v>-3.0114270985479818E-2</v>
      </c>
      <c r="N3717" s="4">
        <f t="shared" ref="N3717" si="21369" xml:space="preserve"> (H3717 - H3724) / H3724</f>
        <v>0.38808922356462067</v>
      </c>
      <c r="O3717" s="4">
        <f t="shared" ref="O3717" si="21370" xml:space="preserve"> (I3717 - I3724) / I3724</f>
        <v>9.517851237105808E-2</v>
      </c>
      <c r="X3717" s="5"/>
      <c r="Y3717" s="6"/>
      <c r="Z3717" s="5"/>
      <c r="AA3717" s="5"/>
      <c r="AB3717" s="5"/>
      <c r="AC3717" s="5"/>
      <c r="AD3717" s="5"/>
      <c r="AE3717" s="5"/>
      <c r="AF3717" s="5"/>
      <c r="AG3717" s="5"/>
      <c r="AH3717" s="5"/>
    </row>
    <row r="3718" spans="1:34" ht="16" x14ac:dyDescent="0.2">
      <c r="A3718" s="1">
        <v>3713</v>
      </c>
      <c r="B3718">
        <v>239080</v>
      </c>
      <c r="C3718">
        <v>7</v>
      </c>
      <c r="D3718" t="s">
        <v>10</v>
      </c>
      <c r="E3718" t="s">
        <v>474</v>
      </c>
      <c r="F3718">
        <v>309</v>
      </c>
      <c r="G3718">
        <v>0.65340909090909094</v>
      </c>
      <c r="H3718">
        <v>14161.35960527996</v>
      </c>
      <c r="I3718">
        <v>0.25740187154629057</v>
      </c>
      <c r="K3718" s="2" t="s">
        <v>973</v>
      </c>
      <c r="L3718" s="2">
        <f t="shared" ref="L3718" si="21371" xml:space="preserve"> SLOPE(F3717:F3724, $C3717:$C3724)</f>
        <v>10.511904761904763</v>
      </c>
      <c r="M3718" s="2">
        <f t="shared" ref="M3718" si="21372" xml:space="preserve"> SLOPE(G3717:G3724, $C3717:$C3724)</f>
        <v>-4.6056879234388304E-3</v>
      </c>
      <c r="N3718" s="2">
        <f t="shared" ref="N3718" si="21373" xml:space="preserve"> SLOPE(H3717:H3724, $C3717:$C3724)</f>
        <v>550.61589249977874</v>
      </c>
      <c r="O3718" s="2">
        <f t="shared" ref="O3718" si="21374" xml:space="preserve"> SLOPE(I3717:I3724, $C3717:$C3724)</f>
        <v>3.9444706116097562E-3</v>
      </c>
      <c r="X3718" s="5"/>
      <c r="Y3718" s="6"/>
      <c r="Z3718" s="5"/>
      <c r="AA3718" s="5"/>
      <c r="AB3718" s="5"/>
      <c r="AC3718" s="5"/>
      <c r="AD3718" s="5"/>
      <c r="AE3718" s="5"/>
      <c r="AF3718" s="5"/>
      <c r="AG3718" s="5"/>
      <c r="AH3718" s="5"/>
    </row>
    <row r="3719" spans="1:34" ht="16" x14ac:dyDescent="0.2">
      <c r="A3719" s="1">
        <v>3714</v>
      </c>
      <c r="B3719">
        <v>239080</v>
      </c>
      <c r="C3719">
        <v>6</v>
      </c>
      <c r="D3719" t="s">
        <v>11</v>
      </c>
      <c r="E3719" t="s">
        <v>474</v>
      </c>
      <c r="F3719">
        <v>352</v>
      </c>
      <c r="G3719">
        <v>0.68913857677902624</v>
      </c>
      <c r="H3719">
        <v>14411.584035263821</v>
      </c>
      <c r="I3719">
        <v>0.23771188381799291</v>
      </c>
      <c r="K3719" s="2" t="s">
        <v>974</v>
      </c>
      <c r="L3719" s="2">
        <f t="shared" ref="L3719" si="21375" xml:space="preserve"> INTERCEPT(F3717:F3724,$C3717:$C3724)</f>
        <v>242.07142857142856</v>
      </c>
      <c r="M3719" s="2">
        <f t="shared" ref="M3719" si="21376" xml:space="preserve"> INTERCEPT(G3717:G3724,$C3717:$C3724)</f>
        <v>0.70871018752762505</v>
      </c>
      <c r="N3719" s="2">
        <f t="shared" ref="N3719" si="21377" xml:space="preserve"> INTERCEPT(H3717:H3724,$C3717:$C3724)</f>
        <v>11332.148369944412</v>
      </c>
      <c r="O3719" s="2">
        <f t="shared" ref="O3719" si="21378" xml:space="preserve"> INTERCEPT(I3717:I3724,$C3717:$C3724)</f>
        <v>0.21956239003749589</v>
      </c>
      <c r="X3719" s="5"/>
      <c r="Y3719" s="6"/>
      <c r="Z3719" s="5"/>
      <c r="AA3719" s="5"/>
      <c r="AB3719" s="5"/>
      <c r="AC3719" s="5"/>
      <c r="AD3719" s="5"/>
      <c r="AE3719" s="5"/>
      <c r="AF3719" s="5"/>
      <c r="AG3719" s="5"/>
      <c r="AH3719" s="5"/>
    </row>
    <row r="3720" spans="1:34" ht="16" x14ac:dyDescent="0.2">
      <c r="A3720" s="1">
        <v>3715</v>
      </c>
      <c r="B3720">
        <v>239080</v>
      </c>
      <c r="C3720">
        <v>5</v>
      </c>
      <c r="D3720" t="s">
        <v>12</v>
      </c>
      <c r="E3720" t="s">
        <v>474</v>
      </c>
      <c r="F3720">
        <v>267</v>
      </c>
      <c r="G3720">
        <v>0.6985815602836879</v>
      </c>
      <c r="H3720">
        <v>14505.64412864738</v>
      </c>
      <c r="I3720">
        <v>0.23734789642317261</v>
      </c>
      <c r="K3720" s="2" t="s">
        <v>1446</v>
      </c>
      <c r="L3720" s="2">
        <f t="shared" ref="L3720:O3720" si="21379" xml:space="preserve"> L3719 + (11*L3718)</f>
        <v>357.70238095238096</v>
      </c>
      <c r="M3720" s="2">
        <f t="shared" si="21379"/>
        <v>0.65804762036979791</v>
      </c>
      <c r="N3720" s="2">
        <f t="shared" si="21379"/>
        <v>17388.923187441978</v>
      </c>
      <c r="O3720" s="2">
        <f t="shared" si="21379"/>
        <v>0.2629515667652032</v>
      </c>
      <c r="X3720" s="5"/>
      <c r="Y3720" s="6"/>
      <c r="Z3720" s="5"/>
      <c r="AA3720" s="5"/>
      <c r="AB3720" s="5"/>
      <c r="AC3720" s="5"/>
      <c r="AD3720" s="5"/>
      <c r="AE3720" s="5"/>
      <c r="AF3720" s="5"/>
      <c r="AG3720" s="5"/>
      <c r="AH3720" s="5"/>
    </row>
    <row r="3721" spans="1:34" ht="16" x14ac:dyDescent="0.2">
      <c r="A3721" s="1">
        <v>3716</v>
      </c>
      <c r="B3721">
        <v>239080</v>
      </c>
      <c r="C3721">
        <v>4</v>
      </c>
      <c r="D3721" t="s">
        <v>13</v>
      </c>
      <c r="E3721" t="s">
        <v>474</v>
      </c>
      <c r="F3721">
        <v>282</v>
      </c>
      <c r="G3721">
        <v>0.66</v>
      </c>
      <c r="H3721">
        <v>14180.33113887907</v>
      </c>
      <c r="I3721">
        <v>0.22843956226716849</v>
      </c>
      <c r="K3721" s="2" t="s">
        <v>976</v>
      </c>
      <c r="L3721" s="2">
        <f t="shared" ref="L3721" si="21380" xml:space="preserve"> (L3720 - F3724) / F3724</f>
        <v>0.26396601043244156</v>
      </c>
      <c r="M3721" s="2">
        <f t="shared" ref="M3721" si="21381" xml:space="preserve"> (M3720 - G3724) / G3724</f>
        <v>-6.5339441864136552E-2</v>
      </c>
      <c r="N3721" s="2">
        <f t="shared" ref="N3721" si="21382" xml:space="preserve"> (N3720 - H3724) / H3724</f>
        <v>0.48510311079382767</v>
      </c>
      <c r="O3721" s="2">
        <f t="shared" ref="O3721" si="21383" xml:space="preserve"> (O3720 - I3724) / I3724</f>
        <v>0.15067796428106084</v>
      </c>
      <c r="X3721" s="5"/>
      <c r="Y3721" s="6"/>
      <c r="Z3721" s="5"/>
      <c r="AA3721" s="5"/>
      <c r="AB3721" s="5"/>
      <c r="AC3721" s="5"/>
      <c r="AD3721" s="5"/>
      <c r="AE3721" s="5"/>
      <c r="AF3721" s="5"/>
      <c r="AG3721" s="5"/>
      <c r="AH3721" s="5"/>
    </row>
    <row r="3722" spans="1:34" ht="16" x14ac:dyDescent="0.2">
      <c r="A3722" s="1">
        <v>3717</v>
      </c>
      <c r="B3722">
        <v>239080</v>
      </c>
      <c r="C3722">
        <v>3</v>
      </c>
      <c r="D3722" t="s">
        <v>14</v>
      </c>
      <c r="E3722" t="s">
        <v>474</v>
      </c>
      <c r="F3722">
        <v>250</v>
      </c>
      <c r="G3722">
        <v>0.7338709677419355</v>
      </c>
      <c r="H3722">
        <v>13184.45201067452</v>
      </c>
      <c r="I3722">
        <v>0.2320436452111149</v>
      </c>
      <c r="K3722" s="2" t="s">
        <v>977</v>
      </c>
      <c r="L3722" s="2">
        <f t="shared" ref="L3722" si="21384">IF(L3717&lt;=$L$1,1,0)</f>
        <v>1</v>
      </c>
      <c r="M3722" s="2">
        <f t="shared" ref="M3722" si="21385">IF(M3717&lt;=$M$1,1,0)</f>
        <v>1</v>
      </c>
      <c r="N3722" s="2">
        <f t="shared" ref="N3722" si="21386">IF(N3717&lt;=$N$1,1,0)</f>
        <v>0</v>
      </c>
      <c r="O3722" s="2">
        <f t="shared" ref="O3722" si="21387">IF(O3717&lt;=$O$1,1,0)</f>
        <v>0</v>
      </c>
      <c r="X3722" s="5" t="s">
        <v>977</v>
      </c>
      <c r="Y3722" s="5">
        <f t="shared" ref="Y3722" ca="1" si="21388">IF(L3717&lt;=$Y$1,1,0)</f>
        <v>0</v>
      </c>
      <c r="Z3722" s="5">
        <f t="shared" ref="Z3722" ca="1" si="21389">IF(M3717&lt;=$Z$1,1,0)</f>
        <v>0</v>
      </c>
      <c r="AA3722" s="5">
        <f t="shared" ref="AA3722" ca="1" si="21390">IF(N3717&lt;=$AA$1,1,0)</f>
        <v>0</v>
      </c>
      <c r="AB3722" s="5">
        <f t="shared" ref="AB3722" ca="1" si="21391">IF(O3717&lt;=$AB$1,1,0)</f>
        <v>0</v>
      </c>
      <c r="AC3722" s="5"/>
      <c r="AD3722" s="5"/>
      <c r="AE3722" s="5"/>
      <c r="AF3722" s="5"/>
      <c r="AG3722" s="5"/>
      <c r="AH3722" s="5"/>
    </row>
    <row r="3723" spans="1:34" ht="16" x14ac:dyDescent="0.2">
      <c r="A3723" s="1">
        <v>3718</v>
      </c>
      <c r="B3723">
        <v>239080</v>
      </c>
      <c r="C3723">
        <v>2</v>
      </c>
      <c r="D3723" t="s">
        <v>15</v>
      </c>
      <c r="E3723" t="s">
        <v>474</v>
      </c>
      <c r="F3723">
        <v>248</v>
      </c>
      <c r="G3723">
        <v>0.6819787985865724</v>
      </c>
      <c r="H3723">
        <v>12074.091268488361</v>
      </c>
      <c r="I3723">
        <v>0.22676748869373389</v>
      </c>
      <c r="K3723" s="2" t="s">
        <v>978</v>
      </c>
      <c r="L3723" s="2">
        <f t="shared" ref="L3723" si="21392">IF(L3717&lt;=$L$2, 1, 0)</f>
        <v>1</v>
      </c>
      <c r="M3723" s="2">
        <f t="shared" ref="M3723" si="21393">IF(M3717&lt;=$M$2, 1, 0)</f>
        <v>1</v>
      </c>
      <c r="N3723" s="2">
        <f t="shared" ref="N3723" si="21394">IF(N3717&lt;=$N$2, 1, 0)</f>
        <v>0</v>
      </c>
      <c r="O3723" s="2">
        <f t="shared" ref="O3723" si="21395">IF(O3717&lt;=$O$2, 1, 0)</f>
        <v>0</v>
      </c>
      <c r="X3723" s="5" t="s">
        <v>978</v>
      </c>
      <c r="Y3723" s="5">
        <f t="shared" ref="Y3723" ca="1" si="21396">IF(L3717&lt;=$Y$2, 1, 0)</f>
        <v>0</v>
      </c>
      <c r="Z3723" s="5">
        <f t="shared" ref="Z3723" ca="1" si="21397">IF(M3717&lt;=$Z$2, 1, 0)</f>
        <v>0</v>
      </c>
      <c r="AA3723" s="5">
        <f t="shared" ref="AA3723" ca="1" si="21398">IF(N3717&lt;=$AA$2, 1, 0)</f>
        <v>0</v>
      </c>
      <c r="AB3723" s="5">
        <f t="shared" ref="AB3723" ca="1" si="21399">IF(O3717&lt;=$AB$2, 1, 0)</f>
        <v>0</v>
      </c>
      <c r="AC3723" s="5"/>
      <c r="AD3723" s="5" t="s">
        <v>1952</v>
      </c>
      <c r="AE3723" s="5">
        <f t="shared" ref="AE3723" ca="1" si="21400" xml:space="preserve"> Y3722+Y3723+Y3724</f>
        <v>0</v>
      </c>
      <c r="AF3723" s="5">
        <f t="shared" ref="AF3723" ca="1" si="21401">Z3722+Z3723+Z3724</f>
        <v>1</v>
      </c>
      <c r="AG3723" s="5">
        <f t="shared" ref="AG3723" ca="1" si="21402">AA3722+AA3723+AA3724</f>
        <v>0</v>
      </c>
      <c r="AH3723" s="5">
        <f t="shared" ref="AH3723" ca="1" si="21403">AB3722+AB3723+AB3724</f>
        <v>0</v>
      </c>
    </row>
    <row r="3724" spans="1:34" ht="16" x14ac:dyDescent="0.2">
      <c r="A3724" s="1">
        <v>3719</v>
      </c>
      <c r="B3724">
        <v>239080</v>
      </c>
      <c r="C3724">
        <v>1</v>
      </c>
      <c r="D3724" t="s">
        <v>16</v>
      </c>
      <c r="E3724" t="s">
        <v>474</v>
      </c>
      <c r="F3724">
        <v>283</v>
      </c>
      <c r="G3724">
        <v>0.70404984423676009</v>
      </c>
      <c r="H3724">
        <v>11708.899578122309</v>
      </c>
      <c r="I3724">
        <v>0.22851881666952259</v>
      </c>
      <c r="K3724" s="2" t="s">
        <v>979</v>
      </c>
      <c r="L3724" s="2">
        <f t="shared" ref="L3724" si="21404">IF(L3721&lt;=$L$1, 1,0)</f>
        <v>0</v>
      </c>
      <c r="M3724" s="2">
        <f t="shared" ref="M3724" si="21405">IF(M3721&lt;=$M$1, 1,0)</f>
        <v>1</v>
      </c>
      <c r="N3724" s="2">
        <f t="shared" ref="N3724" si="21406">IF(N3721&lt;=$N$1, 1,0)</f>
        <v>0</v>
      </c>
      <c r="O3724" s="2">
        <f t="shared" ref="O3724" si="21407">IF(O3721&lt;=$O$1, 1,0)</f>
        <v>0</v>
      </c>
      <c r="X3724" s="5" t="s">
        <v>979</v>
      </c>
      <c r="Y3724" s="5">
        <f t="shared" ref="Y3724" ca="1" si="21408">IF(L3721&lt;=$Y$1, 1,0)</f>
        <v>0</v>
      </c>
      <c r="Z3724" s="5">
        <f t="shared" ref="Z3724" ca="1" si="21409">IF(M3721&lt;=$Z$1, 1,0)</f>
        <v>1</v>
      </c>
      <c r="AA3724" s="5">
        <f t="shared" ref="AA3724" ca="1" si="21410">IF(N3721&lt;=$AA$1, 1,0)</f>
        <v>0</v>
      </c>
      <c r="AB3724" s="5">
        <f t="shared" ref="AB3724" ca="1" si="21411">IF(O3721&lt;=$AB$1, 1,0)</f>
        <v>0</v>
      </c>
      <c r="AC3724" s="5"/>
      <c r="AD3724" s="5" t="s">
        <v>1953</v>
      </c>
      <c r="AE3724" s="5"/>
      <c r="AF3724" s="5"/>
      <c r="AG3724" s="5"/>
      <c r="AH3724" s="5">
        <f t="shared" ref="AH3724" ca="1" si="21412">AE3723+AF3723+AG3723+AH3723</f>
        <v>1</v>
      </c>
    </row>
    <row r="3725" spans="1:34" ht="16" x14ac:dyDescent="0.2">
      <c r="A3725" s="1">
        <v>3720</v>
      </c>
      <c r="B3725">
        <v>203845</v>
      </c>
      <c r="C3725">
        <v>8</v>
      </c>
      <c r="D3725" t="s">
        <v>8</v>
      </c>
      <c r="E3725" t="s">
        <v>475</v>
      </c>
      <c r="F3725">
        <v>348</v>
      </c>
      <c r="G3725">
        <v>0.79250720461095103</v>
      </c>
      <c r="H3725">
        <v>9398.1188940561169</v>
      </c>
      <c r="I3725">
        <v>1.779359438764597</v>
      </c>
      <c r="K3725" s="2" t="s">
        <v>972</v>
      </c>
      <c r="L3725" s="4">
        <f t="shared" ref="L3725" si="21413" xml:space="preserve"> (F3725 - F3732) / F3732</f>
        <v>-0.11450381679389313</v>
      </c>
      <c r="M3725" s="4">
        <f t="shared" ref="M3725" si="21414" xml:space="preserve"> (G3725 - G3732) / G3732</f>
        <v>5.8625860033816465E-2</v>
      </c>
      <c r="N3725" s="4">
        <f t="shared" ref="N3725" si="21415" xml:space="preserve"> (H3725 - H3732) / H3732</f>
        <v>-0.23408603975753889</v>
      </c>
      <c r="O3725" s="4">
        <f t="shared" ref="O3725" si="21416" xml:space="preserve"> (I3725 - I3732) / I3732</f>
        <v>0.31057159060492834</v>
      </c>
      <c r="X3725" s="5"/>
      <c r="Y3725" s="6"/>
      <c r="Z3725" s="5"/>
      <c r="AA3725" s="5"/>
      <c r="AB3725" s="5"/>
      <c r="AC3725" s="5"/>
      <c r="AD3725" s="5"/>
      <c r="AE3725" s="5"/>
      <c r="AF3725" s="5"/>
      <c r="AG3725" s="5"/>
      <c r="AH3725" s="5"/>
    </row>
    <row r="3726" spans="1:34" ht="16" x14ac:dyDescent="0.2">
      <c r="A3726" s="1">
        <v>3721</v>
      </c>
      <c r="B3726">
        <v>203845</v>
      </c>
      <c r="C3726">
        <v>7</v>
      </c>
      <c r="D3726" t="s">
        <v>10</v>
      </c>
      <c r="E3726" t="s">
        <v>475</v>
      </c>
      <c r="F3726">
        <v>347</v>
      </c>
      <c r="G3726">
        <v>0.7279411764705882</v>
      </c>
      <c r="H3726">
        <v>10252.15540960408</v>
      </c>
      <c r="I3726">
        <v>1.9013601134080651</v>
      </c>
      <c r="K3726" s="2" t="s">
        <v>973</v>
      </c>
      <c r="L3726" s="2">
        <f t="shared" ref="L3726" si="21417" xml:space="preserve"> SLOPE(F3725:F3732, $C3725:$C3732)</f>
        <v>-9.5119047619047628</v>
      </c>
      <c r="M3726" s="2">
        <f t="shared" ref="M3726" si="21418" xml:space="preserve"> SLOPE(G3725:G3732, $C3725:$C3732)</f>
        <v>1.1201572095198762E-3</v>
      </c>
      <c r="N3726" s="2">
        <f t="shared" ref="N3726" si="21419" xml:space="preserve"> SLOPE(H3725:H3732, $C3725:$C3732)</f>
        <v>-438.28222931017365</v>
      </c>
      <c r="O3726" s="2">
        <f t="shared" ref="O3726" si="21420" xml:space="preserve"> SLOPE(I3725:I3732, $C3725:$C3732)</f>
        <v>5.9593249605901691E-2</v>
      </c>
      <c r="X3726" s="5"/>
      <c r="Y3726" s="6"/>
      <c r="Z3726" s="5"/>
      <c r="AA3726" s="5"/>
      <c r="AB3726" s="5"/>
      <c r="AC3726" s="5"/>
      <c r="AD3726" s="5"/>
      <c r="AE3726" s="5"/>
      <c r="AF3726" s="5"/>
      <c r="AG3726" s="5"/>
      <c r="AH3726" s="5"/>
    </row>
    <row r="3727" spans="1:34" ht="16" x14ac:dyDescent="0.2">
      <c r="A3727" s="1">
        <v>3722</v>
      </c>
      <c r="B3727">
        <v>203845</v>
      </c>
      <c r="C3727">
        <v>6</v>
      </c>
      <c r="D3727" t="s">
        <v>11</v>
      </c>
      <c r="E3727" t="s">
        <v>475</v>
      </c>
      <c r="F3727">
        <v>272</v>
      </c>
      <c r="G3727">
        <v>0.67346938775510201</v>
      </c>
      <c r="H3727">
        <v>12344.582191974239</v>
      </c>
      <c r="I3727">
        <v>1.8875469145720261</v>
      </c>
      <c r="K3727" s="2" t="s">
        <v>974</v>
      </c>
      <c r="L3727" s="2">
        <f t="shared" ref="L3727" si="21421" xml:space="preserve"> INTERCEPT(F3725:F3732,$C3725:$C3732)</f>
        <v>371.67857142857144</v>
      </c>
      <c r="M3727" s="2">
        <f t="shared" ref="M3727" si="21422" xml:space="preserve"> INTERCEPT(G3725:G3732,$C3725:$C3732)</f>
        <v>0.71378594769203141</v>
      </c>
      <c r="N3727" s="2">
        <f t="shared" ref="N3727" si="21423" xml:space="preserve"> INTERCEPT(H3725:H3732,$C3725:$C3732)</f>
        <v>14998.461471468061</v>
      </c>
      <c r="O3727" s="2">
        <f t="shared" ref="O3727" si="21424" xml:space="preserve"> INTERCEPT(I3725:I3732,$C3725:$C3732)</f>
        <v>1.4330189448592816</v>
      </c>
      <c r="X3727" s="5"/>
      <c r="Y3727" s="6"/>
      <c r="Z3727" s="5"/>
      <c r="AA3727" s="5"/>
      <c r="AB3727" s="5"/>
      <c r="AC3727" s="5"/>
      <c r="AD3727" s="5"/>
      <c r="AE3727" s="5"/>
      <c r="AF3727" s="5"/>
      <c r="AG3727" s="5"/>
      <c r="AH3727" s="5"/>
    </row>
    <row r="3728" spans="1:34" ht="16" x14ac:dyDescent="0.2">
      <c r="A3728" s="1">
        <v>3723</v>
      </c>
      <c r="B3728">
        <v>203845</v>
      </c>
      <c r="C3728">
        <v>5</v>
      </c>
      <c r="D3728" t="s">
        <v>12</v>
      </c>
      <c r="E3728" t="s">
        <v>475</v>
      </c>
      <c r="F3728">
        <v>245</v>
      </c>
      <c r="G3728">
        <v>0.63250883392226154</v>
      </c>
      <c r="H3728">
        <v>16710.875702837358</v>
      </c>
      <c r="I3728">
        <v>1.5348376644198041</v>
      </c>
      <c r="K3728" s="2" t="s">
        <v>1447</v>
      </c>
      <c r="L3728" s="2">
        <f t="shared" ref="L3728:O3728" si="21425" xml:space="preserve"> L3727 + (11*L3726)</f>
        <v>267.04761904761904</v>
      </c>
      <c r="M3728" s="2">
        <f t="shared" si="21425"/>
        <v>0.72610767699675005</v>
      </c>
      <c r="N3728" s="2">
        <f t="shared" si="21425"/>
        <v>10177.356949056151</v>
      </c>
      <c r="O3728" s="2">
        <f t="shared" si="21425"/>
        <v>2.0885446905242002</v>
      </c>
      <c r="X3728" s="5"/>
      <c r="Y3728" s="6"/>
      <c r="Z3728" s="5"/>
      <c r="AA3728" s="5"/>
      <c r="AB3728" s="5"/>
      <c r="AC3728" s="5"/>
      <c r="AD3728" s="5"/>
      <c r="AE3728" s="5"/>
      <c r="AF3728" s="5"/>
      <c r="AG3728" s="5"/>
      <c r="AH3728" s="5"/>
    </row>
    <row r="3729" spans="1:34" ht="16" x14ac:dyDescent="0.2">
      <c r="A3729" s="1">
        <v>3724</v>
      </c>
      <c r="B3729">
        <v>203845</v>
      </c>
      <c r="C3729">
        <v>4</v>
      </c>
      <c r="D3729" t="s">
        <v>13</v>
      </c>
      <c r="E3729" t="s">
        <v>475</v>
      </c>
      <c r="F3729">
        <v>284</v>
      </c>
      <c r="G3729">
        <v>0.72549019607843135</v>
      </c>
      <c r="H3729">
        <v>16819.581586975841</v>
      </c>
      <c r="I3729">
        <v>1.8812085567786829</v>
      </c>
      <c r="K3729" s="2" t="s">
        <v>976</v>
      </c>
      <c r="L3729" s="2">
        <f t="shared" ref="L3729" si="21426" xml:space="preserve"> (L3728 - F3732) / F3732</f>
        <v>-0.32048951896280142</v>
      </c>
      <c r="M3729" s="2">
        <f t="shared" ref="M3729" si="21427" xml:space="preserve"> (M3728 - G3732) / G3732</f>
        <v>-3.0070187923160487E-2</v>
      </c>
      <c r="N3729" s="2">
        <f t="shared" ref="N3729" si="21428" xml:space="preserve"> (N3728 - H3732) / H3732</f>
        <v>-0.17058085202745213</v>
      </c>
      <c r="O3729" s="2">
        <f t="shared" ref="O3729" si="21429" xml:space="preserve"> (O3728 - I3732) / I3732</f>
        <v>0.53829927640151132</v>
      </c>
      <c r="X3729" s="5"/>
      <c r="Y3729" s="6"/>
      <c r="Z3729" s="5"/>
      <c r="AA3729" s="5"/>
      <c r="AB3729" s="5"/>
      <c r="AC3729" s="5"/>
      <c r="AD3729" s="5"/>
      <c r="AE3729" s="5"/>
      <c r="AF3729" s="5"/>
      <c r="AG3729" s="5"/>
      <c r="AH3729" s="5"/>
    </row>
    <row r="3730" spans="1:34" ht="16" x14ac:dyDescent="0.2">
      <c r="A3730" s="1">
        <v>3725</v>
      </c>
      <c r="B3730">
        <v>203845</v>
      </c>
      <c r="C3730">
        <v>3</v>
      </c>
      <c r="D3730" t="s">
        <v>14</v>
      </c>
      <c r="E3730" t="s">
        <v>475</v>
      </c>
      <c r="F3730">
        <v>357</v>
      </c>
      <c r="G3730">
        <v>0.73506493506493509</v>
      </c>
      <c r="H3730">
        <v>13586.82867644159</v>
      </c>
      <c r="I3730">
        <v>1.7843101260613741</v>
      </c>
      <c r="K3730" s="2" t="s">
        <v>977</v>
      </c>
      <c r="L3730" s="2">
        <f t="shared" ref="L3730" si="21430">IF(L3725&lt;=$L$1,1,0)</f>
        <v>1</v>
      </c>
      <c r="M3730" s="2">
        <f t="shared" ref="M3730" si="21431">IF(M3725&lt;=$M$1,1,0)</f>
        <v>1</v>
      </c>
      <c r="N3730" s="2">
        <f t="shared" ref="N3730" si="21432">IF(N3725&lt;=$N$1,1,0)</f>
        <v>1</v>
      </c>
      <c r="O3730" s="2">
        <f t="shared" ref="O3730" si="21433">IF(O3725&lt;=$O$1,1,0)</f>
        <v>0</v>
      </c>
      <c r="X3730" s="5" t="s">
        <v>977</v>
      </c>
      <c r="Y3730" s="5">
        <f t="shared" ref="Y3730" ca="1" si="21434">IF(L3725&lt;=$Y$1,1,0)</f>
        <v>0</v>
      </c>
      <c r="Z3730" s="5">
        <f t="shared" ref="Z3730" ca="1" si="21435">IF(M3725&lt;=$Z$1,1,0)</f>
        <v>0</v>
      </c>
      <c r="AA3730" s="5">
        <f t="shared" ref="AA3730" ca="1" si="21436">IF(N3725&lt;=$AA$1,1,0)</f>
        <v>1</v>
      </c>
      <c r="AB3730" s="5">
        <f t="shared" ref="AB3730" ca="1" si="21437">IF(O3725&lt;=$AB$1,1,0)</f>
        <v>0</v>
      </c>
      <c r="AC3730" s="5"/>
      <c r="AD3730" s="5"/>
      <c r="AE3730" s="5"/>
      <c r="AF3730" s="5"/>
      <c r="AG3730" s="5"/>
      <c r="AH3730" s="5"/>
    </row>
    <row r="3731" spans="1:34" ht="16" x14ac:dyDescent="0.2">
      <c r="A3731" s="1">
        <v>3726</v>
      </c>
      <c r="B3731">
        <v>203845</v>
      </c>
      <c r="C3731">
        <v>2</v>
      </c>
      <c r="D3731" t="s">
        <v>15</v>
      </c>
      <c r="E3731" t="s">
        <v>475</v>
      </c>
      <c r="F3731">
        <v>385</v>
      </c>
      <c r="G3731">
        <v>0.71501272264631044</v>
      </c>
      <c r="H3731">
        <v>12826.926075947889</v>
      </c>
      <c r="I3731">
        <v>1.483188485052654</v>
      </c>
      <c r="K3731" s="2" t="s">
        <v>978</v>
      </c>
      <c r="L3731" s="2">
        <f t="shared" ref="L3731" si="21438">IF(L3725&lt;=$L$2, 1, 0)</f>
        <v>1</v>
      </c>
      <c r="M3731" s="2">
        <f t="shared" ref="M3731" si="21439">IF(M3725&lt;=$M$2, 1, 0)</f>
        <v>1</v>
      </c>
      <c r="N3731" s="2">
        <f t="shared" ref="N3731" si="21440">IF(N3725&lt;=$N$2, 1, 0)</f>
        <v>1</v>
      </c>
      <c r="O3731" s="2">
        <f t="shared" ref="O3731" si="21441">IF(O3725&lt;=$O$2, 1, 0)</f>
        <v>0</v>
      </c>
      <c r="X3731" s="5" t="s">
        <v>978</v>
      </c>
      <c r="Y3731" s="5">
        <f t="shared" ref="Y3731" ca="1" si="21442">IF(L3725&lt;=$Y$2, 1, 0)</f>
        <v>0</v>
      </c>
      <c r="Z3731" s="5">
        <f t="shared" ref="Z3731" ca="1" si="21443">IF(M3725&lt;=$Z$2, 1, 0)</f>
        <v>0</v>
      </c>
      <c r="AA3731" s="5">
        <f t="shared" ref="AA3731" ca="1" si="21444">IF(N3725&lt;=$AA$2, 1, 0)</f>
        <v>1</v>
      </c>
      <c r="AB3731" s="5">
        <f t="shared" ref="AB3731" ca="1" si="21445">IF(O3725&lt;=$AB$2, 1, 0)</f>
        <v>0</v>
      </c>
      <c r="AC3731" s="5"/>
      <c r="AD3731" s="5" t="s">
        <v>1952</v>
      </c>
      <c r="AE3731" s="5">
        <f t="shared" ref="AE3731" ca="1" si="21446" xml:space="preserve"> Y3730+Y3731+Y3732</f>
        <v>1</v>
      </c>
      <c r="AF3731" s="5">
        <f t="shared" ref="AF3731" ca="1" si="21447">Z3730+Z3731+Z3732</f>
        <v>0</v>
      </c>
      <c r="AG3731" s="5">
        <f t="shared" ref="AG3731" ca="1" si="21448">AA3730+AA3731+AA3732</f>
        <v>3</v>
      </c>
      <c r="AH3731" s="5">
        <f t="shared" ref="AH3731" ca="1" si="21449">AB3730+AB3731+AB3732</f>
        <v>0</v>
      </c>
    </row>
    <row r="3732" spans="1:34" ht="16" x14ac:dyDescent="0.2">
      <c r="A3732" s="1">
        <v>3727</v>
      </c>
      <c r="B3732">
        <v>203845</v>
      </c>
      <c r="C3732">
        <v>1</v>
      </c>
      <c r="D3732" t="s">
        <v>16</v>
      </c>
      <c r="E3732" t="s">
        <v>475</v>
      </c>
      <c r="F3732">
        <v>393</v>
      </c>
      <c r="G3732">
        <v>0.74861878453038677</v>
      </c>
      <c r="H3732">
        <v>12270.46297874112</v>
      </c>
      <c r="I3732">
        <v>1.35769724562951</v>
      </c>
      <c r="K3732" s="2" t="s">
        <v>979</v>
      </c>
      <c r="L3732" s="2">
        <f t="shared" ref="L3732" si="21450">IF(L3729&lt;=$L$1, 1,0)</f>
        <v>1</v>
      </c>
      <c r="M3732" s="2">
        <f t="shared" ref="M3732" si="21451">IF(M3729&lt;=$M$1, 1,0)</f>
        <v>1</v>
      </c>
      <c r="N3732" s="2">
        <f t="shared" ref="N3732" si="21452">IF(N3729&lt;=$N$1, 1,0)</f>
        <v>1</v>
      </c>
      <c r="O3732" s="2">
        <f t="shared" ref="O3732" si="21453">IF(O3729&lt;=$O$1, 1,0)</f>
        <v>0</v>
      </c>
      <c r="X3732" s="5" t="s">
        <v>979</v>
      </c>
      <c r="Y3732" s="5">
        <f t="shared" ref="Y3732" ca="1" si="21454">IF(L3729&lt;=$Y$1, 1,0)</f>
        <v>1</v>
      </c>
      <c r="Z3732" s="5">
        <f t="shared" ref="Z3732" ca="1" si="21455">IF(M3729&lt;=$Z$1, 1,0)</f>
        <v>0</v>
      </c>
      <c r="AA3732" s="5">
        <f t="shared" ref="AA3732" ca="1" si="21456">IF(N3729&lt;=$AA$1, 1,0)</f>
        <v>1</v>
      </c>
      <c r="AB3732" s="5">
        <f t="shared" ref="AB3732" ca="1" si="21457">IF(O3729&lt;=$AB$1, 1,0)</f>
        <v>0</v>
      </c>
      <c r="AC3732" s="5"/>
      <c r="AD3732" s="5" t="s">
        <v>1953</v>
      </c>
      <c r="AE3732" s="5"/>
      <c r="AF3732" s="5"/>
      <c r="AG3732" s="5"/>
      <c r="AH3732" s="5">
        <f t="shared" ref="AH3732" ca="1" si="21458">AE3731+AF3731+AG3731+AH3731</f>
        <v>4</v>
      </c>
    </row>
    <row r="3733" spans="1:34" ht="16" x14ac:dyDescent="0.2">
      <c r="A3733" s="1">
        <v>3728</v>
      </c>
      <c r="B3733">
        <v>192819</v>
      </c>
      <c r="C3733">
        <v>8</v>
      </c>
      <c r="D3733" t="s">
        <v>8</v>
      </c>
      <c r="E3733" t="s">
        <v>476</v>
      </c>
      <c r="F3733">
        <v>1358</v>
      </c>
      <c r="G3733">
        <v>0.88452655889145493</v>
      </c>
      <c r="H3733">
        <v>23472.57650907437</v>
      </c>
      <c r="I3733">
        <v>1.461117753513802</v>
      </c>
      <c r="K3733" s="2" t="s">
        <v>972</v>
      </c>
      <c r="L3733" s="4">
        <f t="shared" ref="L3733" si="21459" xml:space="preserve"> (F3733 - F3740) / F3740</f>
        <v>0.23679417122040072</v>
      </c>
      <c r="M3733" s="4">
        <f t="shared" ref="M3733" si="21460" xml:space="preserve"> (G3733 - G3740) / G3740</f>
        <v>-1.0072278228247744E-2</v>
      </c>
      <c r="N3733" s="4">
        <f t="shared" ref="N3733" si="21461" xml:space="preserve"> (H3733 - H3740) / H3740</f>
        <v>0.29093539275795299</v>
      </c>
      <c r="O3733" s="4">
        <f t="shared" ref="O3733" si="21462" xml:space="preserve"> (I3733 - I3740) / I3740</f>
        <v>3.7904818540851997</v>
      </c>
      <c r="X3733" s="5"/>
      <c r="Y3733" s="6"/>
      <c r="Z3733" s="5"/>
      <c r="AA3733" s="5"/>
      <c r="AB3733" s="5"/>
      <c r="AC3733" s="5"/>
      <c r="AD3733" s="5"/>
      <c r="AE3733" s="5"/>
      <c r="AF3733" s="5"/>
      <c r="AG3733" s="5"/>
      <c r="AH3733" s="5"/>
    </row>
    <row r="3734" spans="1:34" ht="16" x14ac:dyDescent="0.2">
      <c r="A3734" s="1">
        <v>3729</v>
      </c>
      <c r="B3734">
        <v>192819</v>
      </c>
      <c r="C3734">
        <v>7</v>
      </c>
      <c r="D3734" t="s">
        <v>10</v>
      </c>
      <c r="E3734" t="s">
        <v>476</v>
      </c>
      <c r="F3734">
        <v>1299</v>
      </c>
      <c r="G3734">
        <v>0.87392996108949417</v>
      </c>
      <c r="H3734">
        <v>23528.307710803849</v>
      </c>
      <c r="I3734">
        <v>0.36441403463448913</v>
      </c>
      <c r="K3734" s="2" t="s">
        <v>973</v>
      </c>
      <c r="L3734" s="2">
        <f t="shared" ref="L3734" si="21463" xml:space="preserve"> SLOPE(F3733:F3740, $C3733:$C3740)</f>
        <v>36.428571428571431</v>
      </c>
      <c r="M3734" s="2">
        <f t="shared" ref="M3734" si="21464" xml:space="preserve"> SLOPE(G3733:G3740, $C3733:$C3740)</f>
        <v>-3.4233120158244736E-3</v>
      </c>
      <c r="N3734" s="2">
        <f t="shared" ref="N3734" si="21465" xml:space="preserve"> SLOPE(H3733:H3740, $C3733:$C3740)</f>
        <v>820.58774001450467</v>
      </c>
      <c r="O3734" s="2">
        <f t="shared" ref="O3734" si="21466" xml:space="preserve"> SLOPE(I3733:I3740, $C3733:$C3740)</f>
        <v>9.9741849819259598E-2</v>
      </c>
      <c r="X3734" s="5"/>
      <c r="Y3734" s="6"/>
      <c r="Z3734" s="5"/>
      <c r="AA3734" s="5"/>
      <c r="AB3734" s="5"/>
      <c r="AC3734" s="5"/>
      <c r="AD3734" s="5"/>
      <c r="AE3734" s="5"/>
      <c r="AF3734" s="5"/>
      <c r="AG3734" s="5"/>
      <c r="AH3734" s="5"/>
    </row>
    <row r="3735" spans="1:34" ht="16" x14ac:dyDescent="0.2">
      <c r="A3735" s="1">
        <v>3730</v>
      </c>
      <c r="B3735">
        <v>192819</v>
      </c>
      <c r="C3735">
        <v>6</v>
      </c>
      <c r="D3735" t="s">
        <v>11</v>
      </c>
      <c r="E3735" t="s">
        <v>476</v>
      </c>
      <c r="F3735">
        <v>1285</v>
      </c>
      <c r="G3735">
        <v>0.88816326530612244</v>
      </c>
      <c r="H3735">
        <v>21939.93846797588</v>
      </c>
      <c r="I3735">
        <v>0.35264507982480919</v>
      </c>
      <c r="K3735" s="2" t="s">
        <v>974</v>
      </c>
      <c r="L3735" s="2">
        <f t="shared" ref="L3735" si="21467" xml:space="preserve"> INTERCEPT(F3733:F3740,$C3733:$C3740)</f>
        <v>1054.8214285714284</v>
      </c>
      <c r="M3735" s="2">
        <f t="shared" ref="M3735" si="21468" xml:space="preserve"> INTERCEPT(G3733:G3740,$C3733:$C3740)</f>
        <v>0.91050635664304902</v>
      </c>
      <c r="N3735" s="2">
        <f t="shared" ref="N3735" si="21469" xml:space="preserve"> INTERCEPT(H3733:H3740,$C3733:$C3740)</f>
        <v>17319.53261274067</v>
      </c>
      <c r="O3735" s="2">
        <f t="shared" ref="O3735" si="21470" xml:space="preserve"> INTERCEPT(I3733:I3740,$C3733:$C3740)</f>
        <v>2.5207680349923656E-2</v>
      </c>
      <c r="X3735" s="5"/>
      <c r="Y3735" s="6"/>
      <c r="Z3735" s="5"/>
      <c r="AA3735" s="5"/>
      <c r="AB3735" s="5"/>
      <c r="AC3735" s="5"/>
      <c r="AD3735" s="5"/>
      <c r="AE3735" s="5"/>
      <c r="AF3735" s="5"/>
      <c r="AG3735" s="5"/>
      <c r="AH3735" s="5"/>
    </row>
    <row r="3736" spans="1:34" ht="16" x14ac:dyDescent="0.2">
      <c r="A3736" s="1">
        <v>3731</v>
      </c>
      <c r="B3736">
        <v>192819</v>
      </c>
      <c r="C3736">
        <v>5</v>
      </c>
      <c r="D3736" t="s">
        <v>12</v>
      </c>
      <c r="E3736" t="s">
        <v>476</v>
      </c>
      <c r="F3736">
        <v>1225</v>
      </c>
      <c r="G3736">
        <v>0.8982630272952854</v>
      </c>
      <c r="H3736">
        <v>21614.76960115055</v>
      </c>
      <c r="I3736">
        <v>0.31808518677883502</v>
      </c>
      <c r="K3736" s="2" t="s">
        <v>1448</v>
      </c>
      <c r="L3736" s="2">
        <f t="shared" ref="L3736:O3736" si="21471" xml:space="preserve"> L3735 + (11*L3734)</f>
        <v>1455.5357142857142</v>
      </c>
      <c r="M3736" s="2">
        <f t="shared" si="21471"/>
        <v>0.8728499244689798</v>
      </c>
      <c r="N3736" s="2">
        <f t="shared" si="21471"/>
        <v>26345.997752900221</v>
      </c>
      <c r="O3736" s="2">
        <f t="shared" si="21471"/>
        <v>1.1223680283617792</v>
      </c>
      <c r="X3736" s="5"/>
      <c r="Y3736" s="6"/>
      <c r="Z3736" s="5"/>
      <c r="AA3736" s="5"/>
      <c r="AB3736" s="5"/>
      <c r="AC3736" s="5"/>
      <c r="AD3736" s="5"/>
      <c r="AE3736" s="5"/>
      <c r="AF3736" s="5"/>
      <c r="AG3736" s="5"/>
      <c r="AH3736" s="5"/>
    </row>
    <row r="3737" spans="1:34" ht="16" x14ac:dyDescent="0.2">
      <c r="A3737" s="1">
        <v>3732</v>
      </c>
      <c r="B3737">
        <v>192819</v>
      </c>
      <c r="C3737">
        <v>4</v>
      </c>
      <c r="D3737" t="s">
        <v>13</v>
      </c>
      <c r="E3737" t="s">
        <v>476</v>
      </c>
      <c r="F3737">
        <v>1209</v>
      </c>
      <c r="G3737">
        <v>0.90949423247559891</v>
      </c>
      <c r="H3737">
        <v>20829.316700416519</v>
      </c>
      <c r="I3737">
        <v>0.33782300874941512</v>
      </c>
      <c r="K3737" s="2" t="s">
        <v>976</v>
      </c>
      <c r="L3737" s="2">
        <f t="shared" ref="L3737" si="21472" xml:space="preserve"> (L3736 - F3740) / F3740</f>
        <v>0.32562451209992188</v>
      </c>
      <c r="M3737" s="2">
        <f t="shared" ref="M3737" si="21473" xml:space="preserve"> (M3736 - G3740) / G3740</f>
        <v>-2.3140313320703227E-2</v>
      </c>
      <c r="N3737" s="2">
        <f t="shared" ref="N3737" si="21474" xml:space="preserve"> (N3736 - H3740) / H3740</f>
        <v>0.44896666727625462</v>
      </c>
      <c r="O3737" s="2">
        <f t="shared" ref="O3737" si="21475" xml:space="preserve"> (O3736 - I3740) / I3740</f>
        <v>2.679842819336256</v>
      </c>
      <c r="X3737" s="5"/>
      <c r="Y3737" s="6"/>
      <c r="Z3737" s="5"/>
      <c r="AA3737" s="5"/>
      <c r="AB3737" s="5"/>
      <c r="AC3737" s="5"/>
      <c r="AD3737" s="5"/>
      <c r="AE3737" s="5"/>
      <c r="AF3737" s="5"/>
      <c r="AG3737" s="5"/>
      <c r="AH3737" s="5"/>
    </row>
    <row r="3738" spans="1:34" ht="16" x14ac:dyDescent="0.2">
      <c r="A3738" s="1">
        <v>3733</v>
      </c>
      <c r="B3738">
        <v>192819</v>
      </c>
      <c r="C3738">
        <v>3</v>
      </c>
      <c r="D3738" t="s">
        <v>14</v>
      </c>
      <c r="E3738" t="s">
        <v>476</v>
      </c>
      <c r="F3738">
        <v>1127</v>
      </c>
      <c r="G3738">
        <v>0.90853658536585369</v>
      </c>
      <c r="H3738">
        <v>20151.151590142621</v>
      </c>
      <c r="I3738">
        <v>0.34582353119284021</v>
      </c>
      <c r="K3738" s="2" t="s">
        <v>977</v>
      </c>
      <c r="L3738" s="2">
        <f t="shared" ref="L3738" si="21476">IF(L3733&lt;=$L$1,1,0)</f>
        <v>0</v>
      </c>
      <c r="M3738" s="2">
        <f t="shared" ref="M3738" si="21477">IF(M3733&lt;=$M$1,1,0)</f>
        <v>1</v>
      </c>
      <c r="N3738" s="2">
        <f t="shared" ref="N3738" si="21478">IF(N3733&lt;=$N$1,1,0)</f>
        <v>0</v>
      </c>
      <c r="O3738" s="2">
        <f t="shared" ref="O3738" si="21479">IF(O3733&lt;=$O$1,1,0)</f>
        <v>0</v>
      </c>
      <c r="X3738" s="5" t="s">
        <v>977</v>
      </c>
      <c r="Y3738" s="5">
        <f t="shared" ref="Y3738" ca="1" si="21480">IF(L3733&lt;=$Y$1,1,0)</f>
        <v>0</v>
      </c>
      <c r="Z3738" s="5">
        <f t="shared" ref="Z3738" ca="1" si="21481">IF(M3733&lt;=$Z$1,1,0)</f>
        <v>0</v>
      </c>
      <c r="AA3738" s="5">
        <f t="shared" ref="AA3738" ca="1" si="21482">IF(N3733&lt;=$AA$1,1,0)</f>
        <v>0</v>
      </c>
      <c r="AB3738" s="5">
        <f t="shared" ref="AB3738" ca="1" si="21483">IF(O3733&lt;=$AB$1,1,0)</f>
        <v>0</v>
      </c>
      <c r="AC3738" s="5"/>
      <c r="AD3738" s="5"/>
      <c r="AE3738" s="5"/>
      <c r="AF3738" s="5"/>
      <c r="AG3738" s="5"/>
      <c r="AH3738" s="5"/>
    </row>
    <row r="3739" spans="1:34" ht="16" x14ac:dyDescent="0.2">
      <c r="A3739" s="1">
        <v>3734</v>
      </c>
      <c r="B3739">
        <v>192819</v>
      </c>
      <c r="C3739">
        <v>2</v>
      </c>
      <c r="D3739" t="s">
        <v>15</v>
      </c>
      <c r="E3739" t="s">
        <v>476</v>
      </c>
      <c r="F3739">
        <v>1149</v>
      </c>
      <c r="G3739">
        <v>0.90437158469945356</v>
      </c>
      <c r="H3739">
        <v>18378.747624815471</v>
      </c>
      <c r="I3739">
        <v>0.30745510215661581</v>
      </c>
      <c r="K3739" s="2" t="s">
        <v>978</v>
      </c>
      <c r="L3739" s="2">
        <f t="shared" ref="L3739" si="21484">IF(L3733&lt;=$L$2, 1, 0)</f>
        <v>1</v>
      </c>
      <c r="M3739" s="2">
        <f t="shared" ref="M3739" si="21485">IF(M3733&lt;=$M$2, 1, 0)</f>
        <v>1</v>
      </c>
      <c r="N3739" s="2">
        <f t="shared" ref="N3739" si="21486">IF(N3733&lt;=$N$2, 1, 0)</f>
        <v>0</v>
      </c>
      <c r="O3739" s="2">
        <f t="shared" ref="O3739" si="21487">IF(O3733&lt;=$O$2, 1, 0)</f>
        <v>0</v>
      </c>
      <c r="X3739" s="5" t="s">
        <v>978</v>
      </c>
      <c r="Y3739" s="5">
        <f t="shared" ref="Y3739" ca="1" si="21488">IF(L3733&lt;=$Y$2, 1, 0)</f>
        <v>0</v>
      </c>
      <c r="Z3739" s="5">
        <f t="shared" ref="Z3739" ca="1" si="21489">IF(M3733&lt;=$Z$2, 1, 0)</f>
        <v>0</v>
      </c>
      <c r="AA3739" s="5">
        <f t="shared" ref="AA3739" ca="1" si="21490">IF(N3733&lt;=$AA$2, 1, 0)</f>
        <v>0</v>
      </c>
      <c r="AB3739" s="5">
        <f t="shared" ref="AB3739" ca="1" si="21491">IF(O3733&lt;=$AB$2, 1, 0)</f>
        <v>0</v>
      </c>
      <c r="AC3739" s="5"/>
      <c r="AD3739" s="5" t="s">
        <v>1952</v>
      </c>
      <c r="AE3739" s="5">
        <f t="shared" ref="AE3739" ca="1" si="21492" xml:space="preserve"> Y3738+Y3739+Y3740</f>
        <v>0</v>
      </c>
      <c r="AF3739" s="5">
        <f t="shared" ref="AF3739" ca="1" si="21493">Z3738+Z3739+Z3740</f>
        <v>0</v>
      </c>
      <c r="AG3739" s="5">
        <f t="shared" ref="AG3739" ca="1" si="21494">AA3738+AA3739+AA3740</f>
        <v>0</v>
      </c>
      <c r="AH3739" s="5">
        <f t="shared" ref="AH3739" ca="1" si="21495">AB3738+AB3739+AB3740</f>
        <v>0</v>
      </c>
    </row>
    <row r="3740" spans="1:34" ht="16" x14ac:dyDescent="0.2">
      <c r="A3740" s="1">
        <v>3735</v>
      </c>
      <c r="B3740">
        <v>192819</v>
      </c>
      <c r="C3740">
        <v>1</v>
      </c>
      <c r="D3740" t="s">
        <v>16</v>
      </c>
      <c r="E3740" t="s">
        <v>476</v>
      </c>
      <c r="F3740">
        <v>1098</v>
      </c>
      <c r="G3740">
        <v>0.89352640545144801</v>
      </c>
      <c r="H3740">
        <v>18182.611338068269</v>
      </c>
      <c r="I3740">
        <v>0.30500433944192867</v>
      </c>
      <c r="K3740" s="2" t="s">
        <v>979</v>
      </c>
      <c r="L3740" s="2">
        <f t="shared" ref="L3740" si="21496">IF(L3737&lt;=$L$1, 1,0)</f>
        <v>0</v>
      </c>
      <c r="M3740" s="2">
        <f t="shared" ref="M3740" si="21497">IF(M3737&lt;=$M$1, 1,0)</f>
        <v>1</v>
      </c>
      <c r="N3740" s="2">
        <f t="shared" ref="N3740" si="21498">IF(N3737&lt;=$N$1, 1,0)</f>
        <v>0</v>
      </c>
      <c r="O3740" s="2">
        <f t="shared" ref="O3740" si="21499">IF(O3737&lt;=$O$1, 1,0)</f>
        <v>0</v>
      </c>
      <c r="X3740" s="5" t="s">
        <v>979</v>
      </c>
      <c r="Y3740" s="5">
        <f t="shared" ref="Y3740" ca="1" si="21500">IF(L3737&lt;=$Y$1, 1,0)</f>
        <v>0</v>
      </c>
      <c r="Z3740" s="5">
        <f t="shared" ref="Z3740" ca="1" si="21501">IF(M3737&lt;=$Z$1, 1,0)</f>
        <v>0</v>
      </c>
      <c r="AA3740" s="5">
        <f t="shared" ref="AA3740" ca="1" si="21502">IF(N3737&lt;=$AA$1, 1,0)</f>
        <v>0</v>
      </c>
      <c r="AB3740" s="5">
        <f t="shared" ref="AB3740" ca="1" si="21503">IF(O3737&lt;=$AB$1, 1,0)</f>
        <v>0</v>
      </c>
      <c r="AC3740" s="5"/>
      <c r="AD3740" s="5" t="s">
        <v>1953</v>
      </c>
      <c r="AE3740" s="5"/>
      <c r="AF3740" s="5"/>
      <c r="AG3740" s="5"/>
      <c r="AH3740" s="5">
        <f t="shared" ref="AH3740" ca="1" si="21504">AE3739+AF3739+AG3739+AH3739</f>
        <v>0</v>
      </c>
    </row>
    <row r="3741" spans="1:34" ht="16" x14ac:dyDescent="0.2">
      <c r="A3741" s="1">
        <v>3736</v>
      </c>
      <c r="B3741">
        <v>239105</v>
      </c>
      <c r="C3741">
        <v>8</v>
      </c>
      <c r="D3741" t="s">
        <v>8</v>
      </c>
      <c r="E3741" t="s">
        <v>477</v>
      </c>
      <c r="F3741">
        <v>1977</v>
      </c>
      <c r="G3741">
        <v>0.90009250693802034</v>
      </c>
      <c r="H3741">
        <v>20612.375602199641</v>
      </c>
      <c r="I3741">
        <v>1.577761251720732</v>
      </c>
      <c r="K3741" s="2" t="s">
        <v>972</v>
      </c>
      <c r="L3741" s="4">
        <f t="shared" ref="L3741" si="21505" xml:space="preserve"> (F3741 - F3748) / F3748</f>
        <v>2.5414937759336099E-2</v>
      </c>
      <c r="M3741" s="4">
        <f t="shared" ref="M3741" si="21506" xml:space="preserve"> (G3741 - G3748) / G3748</f>
        <v>2.2990709930663274E-2</v>
      </c>
      <c r="N3741" s="4">
        <f t="shared" ref="N3741" si="21507" xml:space="preserve"> (H3741 - H3748) / H3748</f>
        <v>0.20941725294518082</v>
      </c>
      <c r="O3741" s="4">
        <f t="shared" ref="O3741" si="21508" xml:space="preserve"> (I3741 - I3748) / I3748</f>
        <v>0.38883694065780861</v>
      </c>
      <c r="X3741" s="5"/>
      <c r="Y3741" s="6"/>
      <c r="Z3741" s="5"/>
      <c r="AA3741" s="5"/>
      <c r="AB3741" s="5"/>
      <c r="AC3741" s="5"/>
      <c r="AD3741" s="5"/>
      <c r="AE3741" s="5"/>
      <c r="AF3741" s="5"/>
      <c r="AG3741" s="5"/>
      <c r="AH3741" s="5"/>
    </row>
    <row r="3742" spans="1:34" ht="16" x14ac:dyDescent="0.2">
      <c r="A3742" s="1">
        <v>3737</v>
      </c>
      <c r="B3742">
        <v>239105</v>
      </c>
      <c r="C3742">
        <v>7</v>
      </c>
      <c r="D3742" t="s">
        <v>10</v>
      </c>
      <c r="E3742" t="s">
        <v>477</v>
      </c>
      <c r="F3742">
        <v>2164</v>
      </c>
      <c r="G3742">
        <v>0.87184562097971297</v>
      </c>
      <c r="H3742">
        <v>19706.832460564088</v>
      </c>
      <c r="I3742">
        <v>1.6277298182676649</v>
      </c>
      <c r="K3742" s="2" t="s">
        <v>973</v>
      </c>
      <c r="L3742" s="2">
        <f t="shared" ref="L3742" si="21509" xml:space="preserve"> SLOPE(F3741:F3748, $C3741:$C3748)</f>
        <v>17.083333333333332</v>
      </c>
      <c r="M3742" s="2">
        <f t="shared" ref="M3742" si="21510" xml:space="preserve"> SLOPE(G3741:G3748, $C3741:$C3748)</f>
        <v>-3.2876851923704535E-4</v>
      </c>
      <c r="N3742" s="2">
        <f t="shared" ref="N3742" si="21511" xml:space="preserve"> SLOPE(H3741:H3748, $C3741:$C3748)</f>
        <v>349.43934308687301</v>
      </c>
      <c r="O3742" s="2">
        <f t="shared" ref="O3742" si="21512" xml:space="preserve"> SLOPE(I3741:I3748, $C3741:$C3748)</f>
        <v>6.4309217206741778E-2</v>
      </c>
      <c r="X3742" s="5"/>
      <c r="Y3742" s="6"/>
      <c r="Z3742" s="5"/>
      <c r="AA3742" s="5"/>
      <c r="AB3742" s="5"/>
      <c r="AC3742" s="5"/>
      <c r="AD3742" s="5"/>
      <c r="AE3742" s="5"/>
      <c r="AF3742" s="5"/>
      <c r="AG3742" s="5"/>
      <c r="AH3742" s="5"/>
    </row>
    <row r="3743" spans="1:34" ht="16" x14ac:dyDescent="0.2">
      <c r="A3743" s="1">
        <v>3738</v>
      </c>
      <c r="B3743">
        <v>239105</v>
      </c>
      <c r="C3743">
        <v>6</v>
      </c>
      <c r="D3743" t="s">
        <v>11</v>
      </c>
      <c r="E3743" t="s">
        <v>477</v>
      </c>
      <c r="F3743">
        <v>2023</v>
      </c>
      <c r="G3743">
        <v>0.89260739260739264</v>
      </c>
      <c r="H3743">
        <v>18889.0846780908</v>
      </c>
      <c r="I3743">
        <v>1.550164992808641</v>
      </c>
      <c r="K3743" s="2" t="s">
        <v>974</v>
      </c>
      <c r="L3743" s="2">
        <f t="shared" ref="L3743" si="21513" xml:space="preserve"> INTERCEPT(F3741:F3748,$C3741:$C3748)</f>
        <v>1917.5</v>
      </c>
      <c r="M3743" s="2">
        <f t="shared" ref="M3743" si="21514" xml:space="preserve"> INTERCEPT(G3741:G3748,$C3741:$C3748)</f>
        <v>0.89225424803169995</v>
      </c>
      <c r="N3743" s="2">
        <f t="shared" ref="N3743" si="21515" xml:space="preserve"> INTERCEPT(H3741:H3748,$C3741:$C3748)</f>
        <v>17375.333536425442</v>
      </c>
      <c r="O3743" s="2">
        <f t="shared" ref="O3743" si="21516" xml:space="preserve"> INTERCEPT(I3741:I3748,$C3741:$C3748)</f>
        <v>1.1378437010669313</v>
      </c>
      <c r="X3743" s="5"/>
      <c r="Y3743" s="6"/>
      <c r="Z3743" s="5"/>
      <c r="AA3743" s="5"/>
      <c r="AB3743" s="5"/>
      <c r="AC3743" s="5"/>
      <c r="AD3743" s="5"/>
      <c r="AE3743" s="5"/>
      <c r="AF3743" s="5"/>
      <c r="AG3743" s="5"/>
      <c r="AH3743" s="5"/>
    </row>
    <row r="3744" spans="1:34" ht="16" x14ac:dyDescent="0.2">
      <c r="A3744" s="1">
        <v>3739</v>
      </c>
      <c r="B3744">
        <v>239105</v>
      </c>
      <c r="C3744">
        <v>5</v>
      </c>
      <c r="D3744" t="s">
        <v>12</v>
      </c>
      <c r="E3744" t="s">
        <v>477</v>
      </c>
      <c r="F3744">
        <v>2005</v>
      </c>
      <c r="G3744">
        <v>0.88835470085470081</v>
      </c>
      <c r="H3744">
        <v>18319.36864514809</v>
      </c>
      <c r="I3744">
        <v>1.417483933807804</v>
      </c>
      <c r="K3744" s="2" t="s">
        <v>1449</v>
      </c>
      <c r="L3744" s="2">
        <f t="shared" ref="L3744:O3744" si="21517" xml:space="preserve"> L3743 + (11*L3742)</f>
        <v>2105.4166666666665</v>
      </c>
      <c r="M3744" s="2">
        <f t="shared" si="21517"/>
        <v>0.88863779432009249</v>
      </c>
      <c r="N3744" s="2">
        <f t="shared" si="21517"/>
        <v>21219.166310381046</v>
      </c>
      <c r="O3744" s="2">
        <f t="shared" si="21517"/>
        <v>1.8452450903410909</v>
      </c>
      <c r="X3744" s="5"/>
      <c r="Y3744" s="6"/>
      <c r="Z3744" s="5"/>
      <c r="AA3744" s="5"/>
      <c r="AB3744" s="5"/>
      <c r="AC3744" s="5"/>
      <c r="AD3744" s="5"/>
      <c r="AE3744" s="5"/>
      <c r="AF3744" s="5"/>
      <c r="AG3744" s="5"/>
      <c r="AH3744" s="5"/>
    </row>
    <row r="3745" spans="1:34" ht="16" x14ac:dyDescent="0.2">
      <c r="A3745" s="1">
        <v>3740</v>
      </c>
      <c r="B3745">
        <v>239105</v>
      </c>
      <c r="C3745">
        <v>4</v>
      </c>
      <c r="D3745" t="s">
        <v>13</v>
      </c>
      <c r="E3745" t="s">
        <v>477</v>
      </c>
      <c r="F3745">
        <v>1876</v>
      </c>
      <c r="G3745">
        <v>0.89994972347913527</v>
      </c>
      <c r="H3745">
        <v>19357.084256262089</v>
      </c>
      <c r="I3745">
        <v>1.4570697998774329</v>
      </c>
      <c r="K3745" s="2" t="s">
        <v>976</v>
      </c>
      <c r="L3745" s="2">
        <f t="shared" ref="L3745" si="21518" xml:space="preserve"> (L3744 - F3748) / F3748</f>
        <v>9.2021092669432841E-2</v>
      </c>
      <c r="M3745" s="2">
        <f t="shared" ref="M3745" si="21519" xml:space="preserve"> (M3744 - G3748) / G3748</f>
        <v>9.9719762974627927E-3</v>
      </c>
      <c r="N3745" s="2">
        <f t="shared" ref="N3745" si="21520" xml:space="preserve"> (N3744 - H3748) / H3748</f>
        <v>0.24502028898354514</v>
      </c>
      <c r="O3745" s="2">
        <f t="shared" ref="O3745" si="21521" xml:space="preserve"> (O3744 - I3748) / I3748</f>
        <v>0.62429172553083778</v>
      </c>
      <c r="X3745" s="5"/>
      <c r="Y3745" s="6"/>
      <c r="Z3745" s="5"/>
      <c r="AA3745" s="5"/>
      <c r="AB3745" s="5"/>
      <c r="AC3745" s="5"/>
      <c r="AD3745" s="5"/>
      <c r="AE3745" s="5"/>
      <c r="AF3745" s="5"/>
      <c r="AG3745" s="5"/>
      <c r="AH3745" s="5"/>
    </row>
    <row r="3746" spans="1:34" ht="16" x14ac:dyDescent="0.2">
      <c r="A3746" s="1">
        <v>3741</v>
      </c>
      <c r="B3746">
        <v>239105</v>
      </c>
      <c r="C3746">
        <v>3</v>
      </c>
      <c r="D3746" t="s">
        <v>14</v>
      </c>
      <c r="E3746" t="s">
        <v>477</v>
      </c>
      <c r="F3746">
        <v>1992</v>
      </c>
      <c r="G3746">
        <v>0.88637506284565104</v>
      </c>
      <c r="H3746">
        <v>19238.864273426541</v>
      </c>
      <c r="I3746">
        <v>1.409253310433298</v>
      </c>
      <c r="K3746" s="2" t="s">
        <v>977</v>
      </c>
      <c r="L3746" s="2">
        <f t="shared" ref="L3746" si="21522">IF(L3741&lt;=$L$1,1,0)</f>
        <v>1</v>
      </c>
      <c r="M3746" s="2">
        <f t="shared" ref="M3746" si="21523">IF(M3741&lt;=$M$1,1,0)</f>
        <v>1</v>
      </c>
      <c r="N3746" s="2">
        <f t="shared" ref="N3746" si="21524">IF(N3741&lt;=$N$1,1,0)</f>
        <v>0</v>
      </c>
      <c r="O3746" s="2">
        <f t="shared" ref="O3746" si="21525">IF(O3741&lt;=$O$1,1,0)</f>
        <v>0</v>
      </c>
      <c r="X3746" s="5" t="s">
        <v>977</v>
      </c>
      <c r="Y3746" s="5">
        <f t="shared" ref="Y3746" ca="1" si="21526">IF(L3741&lt;=$Y$1,1,0)</f>
        <v>0</v>
      </c>
      <c r="Z3746" s="5">
        <f t="shared" ref="Z3746" ca="1" si="21527">IF(M3741&lt;=$Z$1,1,0)</f>
        <v>0</v>
      </c>
      <c r="AA3746" s="5">
        <f t="shared" ref="AA3746" ca="1" si="21528">IF(N3741&lt;=$AA$1,1,0)</f>
        <v>0</v>
      </c>
      <c r="AB3746" s="5">
        <f t="shared" ref="AB3746" ca="1" si="21529">IF(O3741&lt;=$AB$1,1,0)</f>
        <v>0</v>
      </c>
      <c r="AC3746" s="5"/>
      <c r="AD3746" s="5"/>
      <c r="AE3746" s="5"/>
      <c r="AF3746" s="5"/>
      <c r="AG3746" s="5"/>
      <c r="AH3746" s="5"/>
    </row>
    <row r="3747" spans="1:34" ht="16" x14ac:dyDescent="0.2">
      <c r="A3747" s="1">
        <v>3742</v>
      </c>
      <c r="B3747">
        <v>239105</v>
      </c>
      <c r="C3747">
        <v>2</v>
      </c>
      <c r="D3747" t="s">
        <v>15</v>
      </c>
      <c r="E3747" t="s">
        <v>477</v>
      </c>
      <c r="F3747">
        <v>1990</v>
      </c>
      <c r="G3747">
        <v>0.90710949662688112</v>
      </c>
      <c r="H3747">
        <v>18415.645393039271</v>
      </c>
      <c r="I3747">
        <v>1.2423877291822709</v>
      </c>
      <c r="K3747" s="2" t="s">
        <v>978</v>
      </c>
      <c r="L3747" s="2">
        <f t="shared" ref="L3747" si="21530">IF(L3741&lt;=$L$2, 1, 0)</f>
        <v>1</v>
      </c>
      <c r="M3747" s="2">
        <f t="shared" ref="M3747" si="21531">IF(M3741&lt;=$M$2, 1, 0)</f>
        <v>1</v>
      </c>
      <c r="N3747" s="2">
        <f t="shared" ref="N3747" si="21532">IF(N3741&lt;=$N$2, 1, 0)</f>
        <v>0</v>
      </c>
      <c r="O3747" s="2">
        <f t="shared" ref="O3747" si="21533">IF(O3741&lt;=$O$2, 1, 0)</f>
        <v>0</v>
      </c>
      <c r="X3747" s="5" t="s">
        <v>978</v>
      </c>
      <c r="Y3747" s="5">
        <f t="shared" ref="Y3747" ca="1" si="21534">IF(L3741&lt;=$Y$2, 1, 0)</f>
        <v>0</v>
      </c>
      <c r="Z3747" s="5">
        <f t="shared" ref="Z3747" ca="1" si="21535">IF(M3741&lt;=$Z$2, 1, 0)</f>
        <v>0</v>
      </c>
      <c r="AA3747" s="5">
        <f t="shared" ref="AA3747" ca="1" si="21536">IF(N3741&lt;=$AA$2, 1, 0)</f>
        <v>0</v>
      </c>
      <c r="AB3747" s="5">
        <f t="shared" ref="AB3747" ca="1" si="21537">IF(O3741&lt;=$AB$2, 1, 0)</f>
        <v>0</v>
      </c>
      <c r="AC3747" s="5"/>
      <c r="AD3747" s="5" t="s">
        <v>1952</v>
      </c>
      <c r="AE3747" s="5">
        <f t="shared" ref="AE3747" ca="1" si="21538" xml:space="preserve"> Y3746+Y3747+Y3748</f>
        <v>0</v>
      </c>
      <c r="AF3747" s="5">
        <f t="shared" ref="AF3747" ca="1" si="21539">Z3746+Z3747+Z3748</f>
        <v>0</v>
      </c>
      <c r="AG3747" s="5">
        <f t="shared" ref="AG3747" ca="1" si="21540">AA3746+AA3747+AA3748</f>
        <v>0</v>
      </c>
      <c r="AH3747" s="5">
        <f t="shared" ref="AH3747" ca="1" si="21541">AB3746+AB3747+AB3748</f>
        <v>0</v>
      </c>
    </row>
    <row r="3748" spans="1:34" ht="16" x14ac:dyDescent="0.2">
      <c r="A3748" s="1">
        <v>3743</v>
      </c>
      <c r="B3748">
        <v>239105</v>
      </c>
      <c r="C3748">
        <v>1</v>
      </c>
      <c r="D3748" t="s">
        <v>16</v>
      </c>
      <c r="E3748" t="s">
        <v>477</v>
      </c>
      <c r="F3748">
        <v>1928</v>
      </c>
      <c r="G3748">
        <v>0.87986381322957197</v>
      </c>
      <c r="H3748">
        <v>17043.229333800431</v>
      </c>
      <c r="I3748">
        <v>1.136030591880312</v>
      </c>
      <c r="K3748" s="2" t="s">
        <v>979</v>
      </c>
      <c r="L3748" s="2">
        <f t="shared" ref="L3748" si="21542">IF(L3745&lt;=$L$1, 1,0)</f>
        <v>1</v>
      </c>
      <c r="M3748" s="2">
        <f t="shared" ref="M3748" si="21543">IF(M3745&lt;=$M$1, 1,0)</f>
        <v>1</v>
      </c>
      <c r="N3748" s="2">
        <f t="shared" ref="N3748" si="21544">IF(N3745&lt;=$N$1, 1,0)</f>
        <v>0</v>
      </c>
      <c r="O3748" s="2">
        <f t="shared" ref="O3748" si="21545">IF(O3745&lt;=$O$1, 1,0)</f>
        <v>0</v>
      </c>
      <c r="X3748" s="5" t="s">
        <v>979</v>
      </c>
      <c r="Y3748" s="5">
        <f t="shared" ref="Y3748" ca="1" si="21546">IF(L3745&lt;=$Y$1, 1,0)</f>
        <v>0</v>
      </c>
      <c r="Z3748" s="5">
        <f t="shared" ref="Z3748" ca="1" si="21547">IF(M3745&lt;=$Z$1, 1,0)</f>
        <v>0</v>
      </c>
      <c r="AA3748" s="5">
        <f t="shared" ref="AA3748" ca="1" si="21548">IF(N3745&lt;=$AA$1, 1,0)</f>
        <v>0</v>
      </c>
      <c r="AB3748" s="5">
        <f t="shared" ref="AB3748" ca="1" si="21549">IF(O3745&lt;=$AB$1, 1,0)</f>
        <v>0</v>
      </c>
      <c r="AC3748" s="5"/>
      <c r="AD3748" s="5" t="s">
        <v>1953</v>
      </c>
      <c r="AE3748" s="5"/>
      <c r="AF3748" s="5"/>
      <c r="AG3748" s="5"/>
      <c r="AH3748" s="5">
        <f t="shared" ref="AH3748" ca="1" si="21550">AE3747+AF3747+AG3747+AH3747</f>
        <v>0</v>
      </c>
    </row>
    <row r="3749" spans="1:34" ht="16" x14ac:dyDescent="0.2">
      <c r="A3749" s="1">
        <v>3744</v>
      </c>
      <c r="B3749">
        <v>198899</v>
      </c>
      <c r="C3749">
        <v>8</v>
      </c>
      <c r="D3749" t="s">
        <v>8</v>
      </c>
      <c r="E3749" t="s">
        <v>478</v>
      </c>
      <c r="F3749">
        <v>278</v>
      </c>
      <c r="G3749">
        <v>0.62878787878787878</v>
      </c>
      <c r="H3749">
        <v>14237.887891013959</v>
      </c>
      <c r="I3749">
        <v>1.546448336745458</v>
      </c>
      <c r="K3749" s="2" t="s">
        <v>972</v>
      </c>
      <c r="L3749" s="4">
        <f t="shared" ref="L3749" si="21551" xml:space="preserve"> (F3749 - F3756) / F3756</f>
        <v>-0.36384439359267734</v>
      </c>
      <c r="M3749" s="4">
        <f t="shared" ref="M3749" si="21552" xml:space="preserve"> (G3749 - G3756) / G3756</f>
        <v>0.16386217948717957</v>
      </c>
      <c r="N3749" s="4">
        <f t="shared" ref="N3749" si="21553" xml:space="preserve"> (H3749 - H3756) / H3756</f>
        <v>0.53427941495546605</v>
      </c>
      <c r="O3749" s="4">
        <f t="shared" ref="O3749" si="21554" xml:space="preserve"> (I3749 - I3756) / I3756</f>
        <v>0.23401760233388239</v>
      </c>
      <c r="X3749" s="5"/>
      <c r="Y3749" s="6"/>
      <c r="Z3749" s="5"/>
      <c r="AA3749" s="5"/>
      <c r="AB3749" s="5"/>
      <c r="AC3749" s="5"/>
      <c r="AD3749" s="5"/>
      <c r="AE3749" s="5"/>
      <c r="AF3749" s="5"/>
      <c r="AG3749" s="5"/>
      <c r="AH3749" s="5"/>
    </row>
    <row r="3750" spans="1:34" ht="16" x14ac:dyDescent="0.2">
      <c r="A3750" s="1">
        <v>3745</v>
      </c>
      <c r="B3750">
        <v>198899</v>
      </c>
      <c r="C3750">
        <v>7</v>
      </c>
      <c r="D3750" t="s">
        <v>10</v>
      </c>
      <c r="E3750" t="s">
        <v>478</v>
      </c>
      <c r="F3750">
        <v>264</v>
      </c>
      <c r="G3750">
        <v>0.63456090651558072</v>
      </c>
      <c r="H3750">
        <v>10775.100909105689</v>
      </c>
      <c r="I3750">
        <v>1.570413926696633</v>
      </c>
      <c r="K3750" s="2" t="s">
        <v>973</v>
      </c>
      <c r="L3750" s="2">
        <f t="shared" ref="L3750" si="21555" xml:space="preserve"> SLOPE(F3749:F3756, $C3749:$C3756)</f>
        <v>-24.226190476190474</v>
      </c>
      <c r="M3750" s="2">
        <f t="shared" ref="M3750" si="21556" xml:space="preserve"> SLOPE(G3749:G3756, $C3749:$C3756)</f>
        <v>1.122071823546183E-2</v>
      </c>
      <c r="N3750" s="2">
        <f t="shared" ref="N3750" si="21557" xml:space="preserve"> SLOPE(H3749:H3756, $C3749:$C3756)</f>
        <v>447.05199606536763</v>
      </c>
      <c r="O3750" s="2">
        <f t="shared" ref="O3750" si="21558" xml:space="preserve"> SLOPE(I3749:I3756, $C3749:$C3756)</f>
        <v>3.9168914621292808E-2</v>
      </c>
      <c r="X3750" s="5"/>
      <c r="Y3750" s="6"/>
      <c r="Z3750" s="5"/>
      <c r="AA3750" s="5"/>
      <c r="AB3750" s="5"/>
      <c r="AC3750" s="5"/>
      <c r="AD3750" s="5"/>
      <c r="AE3750" s="5"/>
      <c r="AF3750" s="5"/>
      <c r="AG3750" s="5"/>
      <c r="AH3750" s="5"/>
    </row>
    <row r="3751" spans="1:34" ht="16" x14ac:dyDescent="0.2">
      <c r="A3751" s="1">
        <v>3746</v>
      </c>
      <c r="B3751">
        <v>198899</v>
      </c>
      <c r="C3751">
        <v>6</v>
      </c>
      <c r="D3751" t="s">
        <v>11</v>
      </c>
      <c r="E3751" t="s">
        <v>478</v>
      </c>
      <c r="F3751">
        <v>353</v>
      </c>
      <c r="G3751">
        <v>0.58629441624365486</v>
      </c>
      <c r="H3751">
        <v>10289.185759806551</v>
      </c>
      <c r="I3751">
        <v>1.41923572398026</v>
      </c>
      <c r="K3751" s="2" t="s">
        <v>974</v>
      </c>
      <c r="L3751" s="2">
        <f t="shared" ref="L3751" si="21559" xml:space="preserve"> INTERCEPT(F3749:F3756,$C3749:$C3756)</f>
        <v>476.39285714285711</v>
      </c>
      <c r="M3751" s="2">
        <f t="shared" ref="M3751" si="21560" xml:space="preserve"> INTERCEPT(G3749:G3756,$C3749:$C3756)</f>
        <v>0.5352530970498145</v>
      </c>
      <c r="N3751" s="2">
        <f t="shared" ref="N3751" si="21561" xml:space="preserve"> INTERCEPT(H3749:H3756,$C3749:$C3756)</f>
        <v>9011.0758544570708</v>
      </c>
      <c r="O3751" s="2">
        <f t="shared" ref="O3751" si="21562" xml:space="preserve"> INTERCEPT(I3749:I3756,$C3749:$C3756)</f>
        <v>1.2290416506198065</v>
      </c>
      <c r="X3751" s="5"/>
      <c r="Y3751" s="6"/>
      <c r="Z3751" s="5"/>
      <c r="AA3751" s="5"/>
      <c r="AB3751" s="5"/>
      <c r="AC3751" s="5"/>
      <c r="AD3751" s="5"/>
      <c r="AE3751" s="5"/>
      <c r="AF3751" s="5"/>
      <c r="AG3751" s="5"/>
      <c r="AH3751" s="5"/>
    </row>
    <row r="3752" spans="1:34" ht="16" x14ac:dyDescent="0.2">
      <c r="A3752" s="1">
        <v>3747</v>
      </c>
      <c r="B3752">
        <v>198899</v>
      </c>
      <c r="C3752">
        <v>5</v>
      </c>
      <c r="D3752" t="s">
        <v>12</v>
      </c>
      <c r="E3752" t="s">
        <v>478</v>
      </c>
      <c r="F3752">
        <v>396</v>
      </c>
      <c r="G3752">
        <v>0.56510416666666663</v>
      </c>
      <c r="H3752">
        <v>11219.33112752596</v>
      </c>
      <c r="I3752">
        <v>1.330565543862982</v>
      </c>
      <c r="K3752" s="2" t="s">
        <v>1450</v>
      </c>
      <c r="L3752" s="2">
        <f t="shared" ref="L3752:O3752" si="21563" xml:space="preserve"> L3751 + (11*L3750)</f>
        <v>209.90476190476187</v>
      </c>
      <c r="M3752" s="2">
        <f t="shared" si="21563"/>
        <v>0.65868099763989463</v>
      </c>
      <c r="N3752" s="2">
        <f t="shared" si="21563"/>
        <v>13928.647811176113</v>
      </c>
      <c r="O3752" s="2">
        <f t="shared" si="21563"/>
        <v>1.6598997114540275</v>
      </c>
      <c r="X3752" s="5"/>
      <c r="Y3752" s="6"/>
      <c r="Z3752" s="5"/>
      <c r="AA3752" s="5"/>
      <c r="AB3752" s="5"/>
      <c r="AC3752" s="5"/>
      <c r="AD3752" s="5"/>
      <c r="AE3752" s="5"/>
      <c r="AF3752" s="5"/>
      <c r="AG3752" s="5"/>
      <c r="AH3752" s="5"/>
    </row>
    <row r="3753" spans="1:34" ht="16" x14ac:dyDescent="0.2">
      <c r="A3753" s="1">
        <v>3748</v>
      </c>
      <c r="B3753">
        <v>198899</v>
      </c>
      <c r="C3753">
        <v>4</v>
      </c>
      <c r="D3753" t="s">
        <v>13</v>
      </c>
      <c r="E3753" t="s">
        <v>478</v>
      </c>
      <c r="F3753">
        <v>387</v>
      </c>
      <c r="G3753">
        <v>0.59203980099502485</v>
      </c>
      <c r="H3753">
        <v>11810.624039346791</v>
      </c>
      <c r="I3753">
        <v>1.405436137004372</v>
      </c>
      <c r="K3753" s="2" t="s">
        <v>976</v>
      </c>
      <c r="L3753" s="2">
        <f t="shared" ref="L3753" si="21564" xml:space="preserve"> (L3752 - F3756) / F3756</f>
        <v>-0.51966873706004146</v>
      </c>
      <c r="M3753" s="2">
        <f t="shared" ref="M3753" si="21565" xml:space="preserve"> (M3752 - G3756) / G3756</f>
        <v>0.21919319274692045</v>
      </c>
      <c r="N3753" s="2">
        <f t="shared" ref="N3753" si="21566" xml:space="preserve"> (N3752 - H3756) / H3756</f>
        <v>0.5009556036987528</v>
      </c>
      <c r="O3753" s="2">
        <f t="shared" ref="O3753" si="21567" xml:space="preserve"> (O3752 - I3756) / I3756</f>
        <v>0.32454826544933285</v>
      </c>
      <c r="X3753" s="5"/>
      <c r="Y3753" s="6"/>
      <c r="Z3753" s="5"/>
      <c r="AA3753" s="5"/>
      <c r="AB3753" s="5"/>
      <c r="AC3753" s="5"/>
      <c r="AD3753" s="5"/>
      <c r="AE3753" s="5"/>
      <c r="AF3753" s="5"/>
      <c r="AG3753" s="5"/>
      <c r="AH3753" s="5"/>
    </row>
    <row r="3754" spans="1:34" ht="16" x14ac:dyDescent="0.2">
      <c r="A3754" s="1">
        <v>3749</v>
      </c>
      <c r="B3754">
        <v>198899</v>
      </c>
      <c r="C3754">
        <v>3</v>
      </c>
      <c r="D3754" t="s">
        <v>14</v>
      </c>
      <c r="E3754" t="s">
        <v>478</v>
      </c>
      <c r="F3754">
        <v>405</v>
      </c>
      <c r="G3754">
        <v>0.55635491606714627</v>
      </c>
      <c r="H3754">
        <v>10773.41747701963</v>
      </c>
      <c r="I3754">
        <v>1.3940400355722511</v>
      </c>
      <c r="K3754" s="2" t="s">
        <v>977</v>
      </c>
      <c r="L3754" s="2">
        <f t="shared" ref="L3754" si="21568">IF(L3749&lt;=$L$1,1,0)</f>
        <v>1</v>
      </c>
      <c r="M3754" s="2">
        <f t="shared" ref="M3754" si="21569">IF(M3749&lt;=$M$1,1,0)</f>
        <v>1</v>
      </c>
      <c r="N3754" s="2">
        <f t="shared" ref="N3754" si="21570">IF(N3749&lt;=$N$1,1,0)</f>
        <v>0</v>
      </c>
      <c r="O3754" s="2">
        <f t="shared" ref="O3754" si="21571">IF(O3749&lt;=$O$1,1,0)</f>
        <v>0</v>
      </c>
      <c r="X3754" s="5" t="s">
        <v>977</v>
      </c>
      <c r="Y3754" s="5">
        <f t="shared" ref="Y3754" ca="1" si="21572">IF(L3749&lt;=$Y$1,1,0)</f>
        <v>1</v>
      </c>
      <c r="Z3754" s="5">
        <f t="shared" ref="Z3754" ca="1" si="21573">IF(M3749&lt;=$Z$1,1,0)</f>
        <v>0</v>
      </c>
      <c r="AA3754" s="5">
        <f t="shared" ref="AA3754" ca="1" si="21574">IF(N3749&lt;=$AA$1,1,0)</f>
        <v>0</v>
      </c>
      <c r="AB3754" s="5">
        <f t="shared" ref="AB3754" ca="1" si="21575">IF(O3749&lt;=$AB$1,1,0)</f>
        <v>0</v>
      </c>
      <c r="AC3754" s="5"/>
      <c r="AD3754" s="5"/>
      <c r="AE3754" s="5"/>
      <c r="AF3754" s="5"/>
      <c r="AG3754" s="5"/>
      <c r="AH3754" s="5"/>
    </row>
    <row r="3755" spans="1:34" ht="16" x14ac:dyDescent="0.2">
      <c r="A3755" s="1">
        <v>3750</v>
      </c>
      <c r="B3755">
        <v>198899</v>
      </c>
      <c r="C3755">
        <v>2</v>
      </c>
      <c r="D3755" t="s">
        <v>15</v>
      </c>
      <c r="E3755" t="s">
        <v>478</v>
      </c>
      <c r="F3755">
        <v>419</v>
      </c>
      <c r="G3755">
        <v>0.58256880733944949</v>
      </c>
      <c r="H3755">
        <v>9797.0781908316385</v>
      </c>
      <c r="I3755">
        <v>1.32309267882292</v>
      </c>
      <c r="K3755" s="2" t="s">
        <v>978</v>
      </c>
      <c r="L3755" s="2">
        <f t="shared" ref="L3755" si="21576">IF(L3749&lt;=$L$2, 1, 0)</f>
        <v>1</v>
      </c>
      <c r="M3755" s="2">
        <f t="shared" ref="M3755" si="21577">IF(M3749&lt;=$M$2, 1, 0)</f>
        <v>1</v>
      </c>
      <c r="N3755" s="2">
        <f t="shared" ref="N3755" si="21578">IF(N3749&lt;=$N$2, 1, 0)</f>
        <v>0</v>
      </c>
      <c r="O3755" s="2">
        <f t="shared" ref="O3755" si="21579">IF(O3749&lt;=$O$2, 1, 0)</f>
        <v>0</v>
      </c>
      <c r="X3755" s="5" t="s">
        <v>978</v>
      </c>
      <c r="Y3755" s="5">
        <f t="shared" ref="Y3755" ca="1" si="21580">IF(L3749&lt;=$Y$2, 1, 0)</f>
        <v>1</v>
      </c>
      <c r="Z3755" s="5">
        <f t="shared" ref="Z3755" ca="1" si="21581">IF(M3749&lt;=$Z$2, 1, 0)</f>
        <v>0</v>
      </c>
      <c r="AA3755" s="5">
        <f t="shared" ref="AA3755" ca="1" si="21582">IF(N3749&lt;=$AA$2, 1, 0)</f>
        <v>0</v>
      </c>
      <c r="AB3755" s="5">
        <f t="shared" ref="AB3755" ca="1" si="21583">IF(O3749&lt;=$AB$2, 1, 0)</f>
        <v>0</v>
      </c>
      <c r="AC3755" s="5"/>
      <c r="AD3755" s="5" t="s">
        <v>1952</v>
      </c>
      <c r="AE3755" s="5">
        <f t="shared" ref="AE3755" ca="1" si="21584" xml:space="preserve"> Y3754+Y3755+Y3756</f>
        <v>3</v>
      </c>
      <c r="AF3755" s="5">
        <f t="shared" ref="AF3755" ca="1" si="21585">Z3754+Z3755+Z3756</f>
        <v>0</v>
      </c>
      <c r="AG3755" s="5">
        <f t="shared" ref="AG3755" ca="1" si="21586">AA3754+AA3755+AA3756</f>
        <v>0</v>
      </c>
      <c r="AH3755" s="5">
        <f t="shared" ref="AH3755" ca="1" si="21587">AB3754+AB3755+AB3756</f>
        <v>0</v>
      </c>
    </row>
    <row r="3756" spans="1:34" ht="16" x14ac:dyDescent="0.2">
      <c r="A3756" s="1">
        <v>3751</v>
      </c>
      <c r="B3756">
        <v>198899</v>
      </c>
      <c r="C3756">
        <v>1</v>
      </c>
      <c r="D3756" t="s">
        <v>16</v>
      </c>
      <c r="E3756" t="s">
        <v>478</v>
      </c>
      <c r="F3756">
        <v>437</v>
      </c>
      <c r="G3756">
        <v>0.54025974025974022</v>
      </c>
      <c r="H3756">
        <v>9279.8532993595745</v>
      </c>
      <c r="I3756">
        <v>1.253181748640116</v>
      </c>
      <c r="K3756" s="2" t="s">
        <v>979</v>
      </c>
      <c r="L3756" s="2">
        <f t="shared" ref="L3756" si="21588">IF(L3753&lt;=$L$1, 1,0)</f>
        <v>1</v>
      </c>
      <c r="M3756" s="2">
        <f t="shared" ref="M3756" si="21589">IF(M3753&lt;=$M$1, 1,0)</f>
        <v>1</v>
      </c>
      <c r="N3756" s="2">
        <f t="shared" ref="N3756" si="21590">IF(N3753&lt;=$N$1, 1,0)</f>
        <v>0</v>
      </c>
      <c r="O3756" s="2">
        <f t="shared" ref="O3756" si="21591">IF(O3753&lt;=$O$1, 1,0)</f>
        <v>0</v>
      </c>
      <c r="X3756" s="5" t="s">
        <v>979</v>
      </c>
      <c r="Y3756" s="5">
        <f t="shared" ref="Y3756" ca="1" si="21592">IF(L3753&lt;=$Y$1, 1,0)</f>
        <v>1</v>
      </c>
      <c r="Z3756" s="5">
        <f t="shared" ref="Z3756" ca="1" si="21593">IF(M3753&lt;=$Z$1, 1,0)</f>
        <v>0</v>
      </c>
      <c r="AA3756" s="5">
        <f t="shared" ref="AA3756" ca="1" si="21594">IF(N3753&lt;=$AA$1, 1,0)</f>
        <v>0</v>
      </c>
      <c r="AB3756" s="5">
        <f t="shared" ref="AB3756" ca="1" si="21595">IF(O3753&lt;=$AB$1, 1,0)</f>
        <v>0</v>
      </c>
      <c r="AC3756" s="5"/>
      <c r="AD3756" s="5" t="s">
        <v>1953</v>
      </c>
      <c r="AE3756" s="5"/>
      <c r="AF3756" s="5"/>
      <c r="AG3756" s="5"/>
      <c r="AH3756" s="5">
        <f t="shared" ref="AH3756" ca="1" si="21596">AE3755+AF3755+AG3755+AH3755</f>
        <v>3</v>
      </c>
    </row>
    <row r="3757" spans="1:34" ht="16" x14ac:dyDescent="0.2">
      <c r="A3757" s="1">
        <v>3752</v>
      </c>
      <c r="B3757">
        <v>173452</v>
      </c>
      <c r="C3757">
        <v>8</v>
      </c>
      <c r="D3757" t="s">
        <v>8</v>
      </c>
      <c r="E3757" t="s">
        <v>479</v>
      </c>
      <c r="F3757">
        <v>168</v>
      </c>
      <c r="G3757">
        <v>0.80927835051546393</v>
      </c>
      <c r="H3757">
        <v>12076.949493688961</v>
      </c>
      <c r="I3757">
        <v>0.70332355622099707</v>
      </c>
      <c r="K3757" s="2" t="s">
        <v>972</v>
      </c>
      <c r="L3757" s="4">
        <f t="shared" ref="L3757" si="21597" xml:space="preserve"> (F3757 - F3764) / F3764</f>
        <v>-6.1452513966480445E-2</v>
      </c>
      <c r="M3757" s="4">
        <f t="shared" ref="M3757" si="21598" xml:space="preserve"> (G3757 - G3764) / G3764</f>
        <v>-4.0028439388553196E-2</v>
      </c>
      <c r="N3757" s="4">
        <f t="shared" ref="N3757" si="21599" xml:space="preserve"> (H3757 - H3764) / H3764</f>
        <v>0.57048009823978429</v>
      </c>
      <c r="O3757" s="4">
        <f t="shared" ref="O3757" si="21600" xml:space="preserve"> (I3757 - I3764) / I3764</f>
        <v>0.36416857190343221</v>
      </c>
      <c r="X3757" s="5"/>
      <c r="Y3757" s="6"/>
      <c r="Z3757" s="5"/>
      <c r="AA3757" s="5"/>
      <c r="AB3757" s="5"/>
      <c r="AC3757" s="5"/>
      <c r="AD3757" s="5"/>
      <c r="AE3757" s="5"/>
      <c r="AF3757" s="5"/>
      <c r="AG3757" s="5"/>
      <c r="AH3757" s="5"/>
    </row>
    <row r="3758" spans="1:34" ht="16" x14ac:dyDescent="0.2">
      <c r="A3758" s="1">
        <v>3753</v>
      </c>
      <c r="B3758">
        <v>173452</v>
      </c>
      <c r="C3758">
        <v>7</v>
      </c>
      <c r="D3758" t="s">
        <v>10</v>
      </c>
      <c r="E3758" t="s">
        <v>479</v>
      </c>
      <c r="F3758">
        <v>195</v>
      </c>
      <c r="G3758">
        <v>0.850828729281768</v>
      </c>
      <c r="H3758">
        <v>11739.93549411781</v>
      </c>
      <c r="I3758">
        <v>0.69724360997576484</v>
      </c>
      <c r="K3758" s="2" t="s">
        <v>973</v>
      </c>
      <c r="L3758" s="2">
        <f t="shared" ref="L3758" si="21601" xml:space="preserve"> SLOPE(F3757:F3764, $C3757:$C3764)</f>
        <v>1</v>
      </c>
      <c r="M3758" s="2">
        <f t="shared" ref="M3758" si="21602" xml:space="preserve"> SLOPE(G3757:G3764, $C3757:$C3764)</f>
        <v>-5.5130245984886487E-4</v>
      </c>
      <c r="N3758" s="2">
        <f t="shared" ref="N3758" si="21603" xml:space="preserve"> SLOPE(H3757:H3764, $C3757:$C3764)</f>
        <v>626.90326001996289</v>
      </c>
      <c r="O3758" s="2">
        <f t="shared" ref="O3758" si="21604" xml:space="preserve"> SLOPE(I3757:I3764, $C3757:$C3764)</f>
        <v>2.9728431209484922E-2</v>
      </c>
      <c r="X3758" s="5"/>
      <c r="Y3758" s="6"/>
      <c r="Z3758" s="5"/>
      <c r="AA3758" s="5"/>
      <c r="AB3758" s="5"/>
      <c r="AC3758" s="5"/>
      <c r="AD3758" s="5"/>
      <c r="AE3758" s="5"/>
      <c r="AF3758" s="5"/>
      <c r="AG3758" s="5"/>
      <c r="AH3758" s="5"/>
    </row>
    <row r="3759" spans="1:34" ht="16" x14ac:dyDescent="0.2">
      <c r="A3759" s="1">
        <v>3754</v>
      </c>
      <c r="B3759">
        <v>173452</v>
      </c>
      <c r="C3759">
        <v>6</v>
      </c>
      <c r="D3759" t="s">
        <v>11</v>
      </c>
      <c r="E3759" t="s">
        <v>479</v>
      </c>
      <c r="F3759">
        <v>183</v>
      </c>
      <c r="G3759">
        <v>0.85204081632653061</v>
      </c>
      <c r="H3759">
        <v>10805.254086555489</v>
      </c>
      <c r="I3759">
        <v>0.6456482218158317</v>
      </c>
      <c r="K3759" s="2" t="s">
        <v>974</v>
      </c>
      <c r="L3759" s="2">
        <f t="shared" ref="L3759" si="21605" xml:space="preserve"> INTERCEPT(F3757:F3764,$C3757:$C3764)</f>
        <v>176.25</v>
      </c>
      <c r="M3759" s="2">
        <f t="shared" ref="M3759" si="21606" xml:space="preserve"> INTERCEPT(G3757:G3764,$C3757:$C3764)</f>
        <v>0.8404909171338184</v>
      </c>
      <c r="N3759" s="2">
        <f t="shared" ref="N3759" si="21607" xml:space="preserve"> INTERCEPT(H3757:H3764,$C3757:$C3764)</f>
        <v>7121.849612668073</v>
      </c>
      <c r="O3759" s="2">
        <f t="shared" ref="O3759" si="21608" xml:space="preserve"> INTERCEPT(I3757:I3764,$C3757:$C3764)</f>
        <v>0.47233164444461556</v>
      </c>
      <c r="X3759" s="5"/>
      <c r="Y3759" s="6"/>
      <c r="Z3759" s="5"/>
      <c r="AA3759" s="5"/>
      <c r="AB3759" s="5"/>
      <c r="AC3759" s="5"/>
      <c r="AD3759" s="5"/>
      <c r="AE3759" s="5"/>
      <c r="AF3759" s="5"/>
      <c r="AG3759" s="5"/>
      <c r="AH3759" s="5"/>
    </row>
    <row r="3760" spans="1:34" ht="16" x14ac:dyDescent="0.2">
      <c r="A3760" s="1">
        <v>3755</v>
      </c>
      <c r="B3760">
        <v>173452</v>
      </c>
      <c r="C3760">
        <v>5</v>
      </c>
      <c r="D3760" t="s">
        <v>12</v>
      </c>
      <c r="E3760" t="s">
        <v>479</v>
      </c>
      <c r="F3760">
        <v>196</v>
      </c>
      <c r="G3760">
        <v>0.86627906976744184</v>
      </c>
      <c r="H3760">
        <v>10053.97872577431</v>
      </c>
      <c r="I3760">
        <v>0.61287909446926658</v>
      </c>
      <c r="K3760" s="2" t="s">
        <v>1451</v>
      </c>
      <c r="L3760" s="2">
        <f t="shared" ref="L3760:O3760" si="21609" xml:space="preserve"> L3759 + (11*L3758)</f>
        <v>187.25</v>
      </c>
      <c r="M3760" s="2">
        <f t="shared" si="21609"/>
        <v>0.83442659007548092</v>
      </c>
      <c r="N3760" s="2">
        <f t="shared" si="21609"/>
        <v>14017.785472887665</v>
      </c>
      <c r="O3760" s="2">
        <f t="shared" si="21609"/>
        <v>0.79934438774894967</v>
      </c>
      <c r="X3760" s="5"/>
      <c r="Y3760" s="6"/>
      <c r="Z3760" s="5"/>
      <c r="AA3760" s="5"/>
      <c r="AB3760" s="5"/>
      <c r="AC3760" s="5"/>
      <c r="AD3760" s="5"/>
      <c r="AE3760" s="5"/>
      <c r="AF3760" s="5"/>
      <c r="AG3760" s="5"/>
      <c r="AH3760" s="5"/>
    </row>
    <row r="3761" spans="1:34" ht="16" x14ac:dyDescent="0.2">
      <c r="A3761" s="1">
        <v>3756</v>
      </c>
      <c r="B3761">
        <v>173452</v>
      </c>
      <c r="C3761">
        <v>4</v>
      </c>
      <c r="D3761" t="s">
        <v>13</v>
      </c>
      <c r="E3761" t="s">
        <v>479</v>
      </c>
      <c r="F3761">
        <v>172</v>
      </c>
      <c r="G3761">
        <v>0.82978723404255317</v>
      </c>
      <c r="H3761">
        <v>9526.8371005435529</v>
      </c>
      <c r="I3761">
        <v>0.62228544234808536</v>
      </c>
      <c r="K3761" s="2" t="s">
        <v>976</v>
      </c>
      <c r="L3761" s="2">
        <f t="shared" ref="L3761" si="21610" xml:space="preserve"> (L3760 - F3764) / F3764</f>
        <v>4.6089385474860335E-2</v>
      </c>
      <c r="M3761" s="2">
        <f t="shared" ref="M3761" si="21611" xml:space="preserve"> (M3760 - G3764) / G3764</f>
        <v>-1.0197424186326142E-2</v>
      </c>
      <c r="N3761" s="2">
        <f t="shared" ref="N3761" si="21612" xml:space="preserve"> (N3760 - H3764) / H3764</f>
        <v>0.82286537822063555</v>
      </c>
      <c r="O3761" s="2">
        <f t="shared" ref="O3761" si="21613" xml:space="preserve"> (O3760 - I3764) / I3764</f>
        <v>0.55041087739690575</v>
      </c>
      <c r="X3761" s="5"/>
      <c r="Y3761" s="6"/>
      <c r="Z3761" s="5"/>
      <c r="AA3761" s="5"/>
      <c r="AB3761" s="5"/>
      <c r="AC3761" s="5"/>
      <c r="AD3761" s="5"/>
      <c r="AE3761" s="5"/>
      <c r="AF3761" s="5"/>
      <c r="AG3761" s="5"/>
      <c r="AH3761" s="5"/>
    </row>
    <row r="3762" spans="1:34" ht="16" x14ac:dyDescent="0.2">
      <c r="A3762" s="1">
        <v>3757</v>
      </c>
      <c r="B3762">
        <v>173452</v>
      </c>
      <c r="C3762">
        <v>3</v>
      </c>
      <c r="D3762" t="s">
        <v>14</v>
      </c>
      <c r="E3762" t="s">
        <v>479</v>
      </c>
      <c r="F3762">
        <v>189</v>
      </c>
      <c r="G3762">
        <v>0.80368098159509205</v>
      </c>
      <c r="H3762">
        <v>9280.1943811931087</v>
      </c>
      <c r="I3762">
        <v>0.51439475432108195</v>
      </c>
      <c r="K3762" s="2" t="s">
        <v>977</v>
      </c>
      <c r="L3762" s="2">
        <f t="shared" ref="L3762" si="21614">IF(L3757&lt;=$L$1,1,0)</f>
        <v>1</v>
      </c>
      <c r="M3762" s="2">
        <f t="shared" ref="M3762" si="21615">IF(M3757&lt;=$M$1,1,0)</f>
        <v>1</v>
      </c>
      <c r="N3762" s="2">
        <f t="shared" ref="N3762" si="21616">IF(N3757&lt;=$N$1,1,0)</f>
        <v>0</v>
      </c>
      <c r="O3762" s="2">
        <f t="shared" ref="O3762" si="21617">IF(O3757&lt;=$O$1,1,0)</f>
        <v>0</v>
      </c>
      <c r="X3762" s="5" t="s">
        <v>977</v>
      </c>
      <c r="Y3762" s="5">
        <f t="shared" ref="Y3762" ca="1" si="21618">IF(L3757&lt;=$Y$1,1,0)</f>
        <v>0</v>
      </c>
      <c r="Z3762" s="5">
        <f t="shared" ref="Z3762" ca="1" si="21619">IF(M3757&lt;=$Z$1,1,0)</f>
        <v>0</v>
      </c>
      <c r="AA3762" s="5">
        <f t="shared" ref="AA3762" ca="1" si="21620">IF(N3757&lt;=$AA$1,1,0)</f>
        <v>0</v>
      </c>
      <c r="AB3762" s="5">
        <f t="shared" ref="AB3762" ca="1" si="21621">IF(O3757&lt;=$AB$1,1,0)</f>
        <v>0</v>
      </c>
      <c r="AC3762" s="5"/>
      <c r="AD3762" s="5"/>
      <c r="AE3762" s="5"/>
      <c r="AF3762" s="5"/>
      <c r="AG3762" s="5"/>
      <c r="AH3762" s="5"/>
    </row>
    <row r="3763" spans="1:34" ht="16" x14ac:dyDescent="0.2">
      <c r="A3763" s="1">
        <v>3758</v>
      </c>
      <c r="B3763">
        <v>173452</v>
      </c>
      <c r="C3763">
        <v>2</v>
      </c>
      <c r="D3763" t="s">
        <v>15</v>
      </c>
      <c r="E3763" t="s">
        <v>479</v>
      </c>
      <c r="F3763">
        <v>164</v>
      </c>
      <c r="G3763">
        <v>0.84916201117318435</v>
      </c>
      <c r="H3763">
        <v>8370.1920176386393</v>
      </c>
      <c r="I3763">
        <v>0.53753261159848931</v>
      </c>
      <c r="K3763" s="2" t="s">
        <v>978</v>
      </c>
      <c r="L3763" s="2">
        <f t="shared" ref="L3763" si="21622">IF(L3757&lt;=$L$2, 1, 0)</f>
        <v>1</v>
      </c>
      <c r="M3763" s="2">
        <f t="shared" ref="M3763" si="21623">IF(M3757&lt;=$M$2, 1, 0)</f>
        <v>1</v>
      </c>
      <c r="N3763" s="2">
        <f t="shared" ref="N3763" si="21624">IF(N3757&lt;=$N$2, 1, 0)</f>
        <v>0</v>
      </c>
      <c r="O3763" s="2">
        <f t="shared" ref="O3763" si="21625">IF(O3757&lt;=$O$2, 1, 0)</f>
        <v>0</v>
      </c>
      <c r="X3763" s="5" t="s">
        <v>978</v>
      </c>
      <c r="Y3763" s="5">
        <f t="shared" ref="Y3763" ca="1" si="21626">IF(L3757&lt;=$Y$2, 1, 0)</f>
        <v>0</v>
      </c>
      <c r="Z3763" s="5">
        <f t="shared" ref="Z3763" ca="1" si="21627">IF(M3757&lt;=$Z$2, 1, 0)</f>
        <v>0</v>
      </c>
      <c r="AA3763" s="5">
        <f t="shared" ref="AA3763" ca="1" si="21628">IF(N3757&lt;=$AA$2, 1, 0)</f>
        <v>0</v>
      </c>
      <c r="AB3763" s="5">
        <f t="shared" ref="AB3763" ca="1" si="21629">IF(O3757&lt;=$AB$2, 1, 0)</f>
        <v>0</v>
      </c>
      <c r="AC3763" s="5"/>
      <c r="AD3763" s="5" t="s">
        <v>1952</v>
      </c>
      <c r="AE3763" s="5">
        <f t="shared" ref="AE3763" ca="1" si="21630" xml:space="preserve"> Y3762+Y3763+Y3764</f>
        <v>0</v>
      </c>
      <c r="AF3763" s="5">
        <f t="shared" ref="AF3763" ca="1" si="21631">Z3762+Z3763+Z3764</f>
        <v>0</v>
      </c>
      <c r="AG3763" s="5">
        <f t="shared" ref="AG3763" ca="1" si="21632">AA3762+AA3763+AA3764</f>
        <v>0</v>
      </c>
      <c r="AH3763" s="5">
        <f t="shared" ref="AH3763" ca="1" si="21633">AB3762+AB3763+AB3764</f>
        <v>0</v>
      </c>
    </row>
    <row r="3764" spans="1:34" ht="16" x14ac:dyDescent="0.2">
      <c r="A3764" s="1">
        <v>3759</v>
      </c>
      <c r="B3764">
        <v>173452</v>
      </c>
      <c r="C3764">
        <v>1</v>
      </c>
      <c r="D3764" t="s">
        <v>16</v>
      </c>
      <c r="E3764" t="s">
        <v>479</v>
      </c>
      <c r="F3764">
        <v>179</v>
      </c>
      <c r="G3764">
        <v>0.84302325581395354</v>
      </c>
      <c r="H3764">
        <v>7689.9729625513701</v>
      </c>
      <c r="I3764">
        <v>0.5155693883488649</v>
      </c>
      <c r="K3764" s="2" t="s">
        <v>979</v>
      </c>
      <c r="L3764" s="2">
        <f t="shared" ref="L3764" si="21634">IF(L3761&lt;=$L$1, 1,0)</f>
        <v>1</v>
      </c>
      <c r="M3764" s="2">
        <f t="shared" ref="M3764" si="21635">IF(M3761&lt;=$M$1, 1,0)</f>
        <v>1</v>
      </c>
      <c r="N3764" s="2">
        <f t="shared" ref="N3764" si="21636">IF(N3761&lt;=$N$1, 1,0)</f>
        <v>0</v>
      </c>
      <c r="O3764" s="2">
        <f t="shared" ref="O3764" si="21637">IF(O3761&lt;=$O$1, 1,0)</f>
        <v>0</v>
      </c>
      <c r="X3764" s="5" t="s">
        <v>979</v>
      </c>
      <c r="Y3764" s="5">
        <f t="shared" ref="Y3764" ca="1" si="21638">IF(L3761&lt;=$Y$1, 1,0)</f>
        <v>0</v>
      </c>
      <c r="Z3764" s="5">
        <f t="shared" ref="Z3764" ca="1" si="21639">IF(M3761&lt;=$Z$1, 1,0)</f>
        <v>0</v>
      </c>
      <c r="AA3764" s="5">
        <f t="shared" ref="AA3764" ca="1" si="21640">IF(N3761&lt;=$AA$1, 1,0)</f>
        <v>0</v>
      </c>
      <c r="AB3764" s="5">
        <f t="shared" ref="AB3764" ca="1" si="21641">IF(O3761&lt;=$AB$1, 1,0)</f>
        <v>0</v>
      </c>
      <c r="AC3764" s="5"/>
      <c r="AD3764" s="5" t="s">
        <v>1953</v>
      </c>
      <c r="AE3764" s="5"/>
      <c r="AF3764" s="5"/>
      <c r="AG3764" s="5"/>
      <c r="AH3764" s="5">
        <f t="shared" ref="AH3764" ca="1" si="21642">AE3763+AF3763+AG3763+AH3763</f>
        <v>0</v>
      </c>
    </row>
    <row r="3765" spans="1:34" ht="16" x14ac:dyDescent="0.2">
      <c r="A3765" s="1">
        <v>3760</v>
      </c>
      <c r="B3765">
        <v>220701</v>
      </c>
      <c r="C3765">
        <v>8</v>
      </c>
      <c r="D3765" t="s">
        <v>8</v>
      </c>
      <c r="E3765" t="s">
        <v>480</v>
      </c>
      <c r="F3765">
        <v>233</v>
      </c>
      <c r="G3765">
        <v>0.61454545454545451</v>
      </c>
      <c r="H3765">
        <v>11221.12798959984</v>
      </c>
      <c r="I3765">
        <v>0.84108303301668541</v>
      </c>
      <c r="K3765" s="2" t="s">
        <v>972</v>
      </c>
      <c r="L3765" s="4">
        <f t="shared" ref="L3765" si="21643" xml:space="preserve"> (F3765 - F3772) / F3772</f>
        <v>-0.1708185053380783</v>
      </c>
      <c r="M3765" s="4">
        <f t="shared" ref="M3765" si="21644" xml:space="preserve"> (G3765 - G3772) / G3772</f>
        <v>-0.29488995215311009</v>
      </c>
      <c r="N3765" s="4">
        <f t="shared" ref="N3765" si="21645" xml:space="preserve"> (H3765 - H3772) / H3772</f>
        <v>0.24982672133331213</v>
      </c>
      <c r="O3765" s="4">
        <f t="shared" ref="O3765" si="21646" xml:space="preserve"> (I3765 - I3772) / I3772</f>
        <v>0.11424217085595509</v>
      </c>
      <c r="X3765" s="5"/>
      <c r="Y3765" s="6"/>
      <c r="Z3765" s="5"/>
      <c r="AA3765" s="5"/>
      <c r="AB3765" s="5"/>
      <c r="AC3765" s="5"/>
      <c r="AD3765" s="5"/>
      <c r="AE3765" s="5"/>
      <c r="AF3765" s="5"/>
      <c r="AG3765" s="5"/>
      <c r="AH3765" s="5"/>
    </row>
    <row r="3766" spans="1:34" ht="16" x14ac:dyDescent="0.2">
      <c r="A3766" s="1">
        <v>3761</v>
      </c>
      <c r="B3766">
        <v>220701</v>
      </c>
      <c r="C3766">
        <v>7</v>
      </c>
      <c r="D3766" t="s">
        <v>10</v>
      </c>
      <c r="E3766" t="s">
        <v>480</v>
      </c>
      <c r="F3766">
        <v>276</v>
      </c>
      <c r="G3766">
        <v>0.51652892561983466</v>
      </c>
      <c r="H3766">
        <v>10391.90185028355</v>
      </c>
      <c r="I3766">
        <v>0.87651051109716871</v>
      </c>
      <c r="K3766" s="2" t="s">
        <v>973</v>
      </c>
      <c r="L3766" s="2">
        <f t="shared" ref="L3766" si="21647" xml:space="preserve"> SLOPE(F3765:F3772, $C3765:$C3772)</f>
        <v>-15.273809523809524</v>
      </c>
      <c r="M3766" s="2">
        <f t="shared" ref="M3766" si="21648" xml:space="preserve"> SLOPE(G3765:G3772, $C3765:$C3772)</f>
        <v>-2.6296005814856922E-2</v>
      </c>
      <c r="N3766" s="2">
        <f t="shared" ref="N3766" si="21649" xml:space="preserve"> SLOPE(H3765:H3772, $C3765:$C3772)</f>
        <v>-380.75763122645054</v>
      </c>
      <c r="O3766" s="2">
        <f t="shared" ref="O3766" si="21650" xml:space="preserve"> SLOPE(I3765:I3772, $C3765:$C3772)</f>
        <v>1.363719346150678E-2</v>
      </c>
      <c r="X3766" s="5"/>
      <c r="Y3766" s="6"/>
      <c r="Z3766" s="5"/>
      <c r="AA3766" s="5"/>
      <c r="AB3766" s="5"/>
      <c r="AC3766" s="5"/>
      <c r="AD3766" s="5"/>
      <c r="AE3766" s="5"/>
      <c r="AF3766" s="5"/>
      <c r="AG3766" s="5"/>
      <c r="AH3766" s="5"/>
    </row>
    <row r="3767" spans="1:34" ht="16" x14ac:dyDescent="0.2">
      <c r="A3767" s="1">
        <v>3762</v>
      </c>
      <c r="B3767">
        <v>220701</v>
      </c>
      <c r="C3767">
        <v>6</v>
      </c>
      <c r="D3767" t="s">
        <v>11</v>
      </c>
      <c r="E3767" t="s">
        <v>480</v>
      </c>
      <c r="F3767">
        <v>246</v>
      </c>
      <c r="G3767">
        <v>0.49212598425196852</v>
      </c>
      <c r="H3767">
        <v>9916.7184782352069</v>
      </c>
      <c r="I3767">
        <v>0.82613067526636585</v>
      </c>
      <c r="K3767" s="2" t="s">
        <v>974</v>
      </c>
      <c r="L3767" s="2">
        <f t="shared" ref="L3767" si="21651" xml:space="preserve"> INTERCEPT(F3765:F3772,$C3765:$C3772)</f>
        <v>364.35714285714289</v>
      </c>
      <c r="M3767" s="2">
        <f t="shared" ref="M3767" si="21652" xml:space="preserve"> INTERCEPT(G3765:G3772,$C3765:$C3772)</f>
        <v>0.70607807397307942</v>
      </c>
      <c r="N3767" s="2">
        <f t="shared" ref="N3767" si="21653" xml:space="preserve"> INTERCEPT(H3765:H3772,$C3765:$C3772)</f>
        <v>14279.409763791798</v>
      </c>
      <c r="O3767" s="2">
        <f t="shared" ref="O3767" si="21654" xml:space="preserve"> INTERCEPT(I3765:I3772,$C3765:$C3772)</f>
        <v>0.74618285799976691</v>
      </c>
      <c r="X3767" s="5"/>
      <c r="Y3767" s="6"/>
      <c r="Z3767" s="5"/>
      <c r="AA3767" s="5"/>
      <c r="AB3767" s="5"/>
      <c r="AC3767" s="5"/>
      <c r="AD3767" s="5"/>
      <c r="AE3767" s="5"/>
      <c r="AF3767" s="5"/>
      <c r="AG3767" s="5"/>
      <c r="AH3767" s="5"/>
    </row>
    <row r="3768" spans="1:34" ht="16" x14ac:dyDescent="0.2">
      <c r="A3768" s="1">
        <v>3763</v>
      </c>
      <c r="B3768">
        <v>220701</v>
      </c>
      <c r="C3768">
        <v>5</v>
      </c>
      <c r="D3768" t="s">
        <v>12</v>
      </c>
      <c r="E3768" t="s">
        <v>480</v>
      </c>
      <c r="F3768">
        <v>262</v>
      </c>
      <c r="G3768">
        <v>0.52362204724409445</v>
      </c>
      <c r="H3768">
        <v>11576.335808711699</v>
      </c>
      <c r="I3768">
        <v>0.76550803355874342</v>
      </c>
      <c r="K3768" s="2" t="s">
        <v>1452</v>
      </c>
      <c r="L3768" s="2">
        <f t="shared" ref="L3768:O3768" si="21655" xml:space="preserve"> L3767 + (11*L3766)</f>
        <v>196.34523809523813</v>
      </c>
      <c r="M3768" s="2">
        <f t="shared" si="21655"/>
        <v>0.4168220100096533</v>
      </c>
      <c r="N3768" s="2">
        <f t="shared" si="21655"/>
        <v>10091.075820300843</v>
      </c>
      <c r="O3768" s="2">
        <f t="shared" si="21655"/>
        <v>0.89619198607634143</v>
      </c>
      <c r="X3768" s="5"/>
      <c r="Y3768" s="6"/>
      <c r="Z3768" s="5"/>
      <c r="AA3768" s="5"/>
      <c r="AB3768" s="5"/>
      <c r="AC3768" s="5"/>
      <c r="AD3768" s="5"/>
      <c r="AE3768" s="5"/>
      <c r="AF3768" s="5"/>
      <c r="AG3768" s="5"/>
      <c r="AH3768" s="5"/>
    </row>
    <row r="3769" spans="1:34" ht="16" x14ac:dyDescent="0.2">
      <c r="A3769" s="1">
        <v>3764</v>
      </c>
      <c r="B3769">
        <v>220701</v>
      </c>
      <c r="C3769">
        <v>4</v>
      </c>
      <c r="D3769" t="s">
        <v>13</v>
      </c>
      <c r="E3769" t="s">
        <v>480</v>
      </c>
      <c r="F3769">
        <v>275</v>
      </c>
      <c r="G3769">
        <v>0.58064516129032262</v>
      </c>
      <c r="H3769">
        <v>17035.464533802471</v>
      </c>
      <c r="I3769">
        <v>0.83214450335223966</v>
      </c>
      <c r="K3769" s="2" t="s">
        <v>976</v>
      </c>
      <c r="L3769" s="2">
        <f t="shared" ref="L3769" si="21656" xml:space="preserve"> (L3768 - F3772) / F3772</f>
        <v>-0.30126249788171483</v>
      </c>
      <c r="M3769" s="2">
        <f t="shared" ref="M3769" si="21657" xml:space="preserve"> (M3768 - G3772) / G3772</f>
        <v>-0.52175158851523995</v>
      </c>
      <c r="N3769" s="2">
        <f t="shared" ref="N3769" si="21658" xml:space="preserve"> (N3768 - H3772) / H3772</f>
        <v>0.12395974975972354</v>
      </c>
      <c r="O3769" s="2">
        <f t="shared" ref="O3769" si="21659" xml:space="preserve"> (O3768 - I3772) / I3772</f>
        <v>0.18724889799269415</v>
      </c>
      <c r="X3769" s="5"/>
      <c r="Y3769" s="6"/>
      <c r="Z3769" s="5"/>
      <c r="AA3769" s="5"/>
      <c r="AB3769" s="5"/>
      <c r="AC3769" s="5"/>
      <c r="AD3769" s="5"/>
      <c r="AE3769" s="5"/>
      <c r="AF3769" s="5"/>
      <c r="AG3769" s="5"/>
      <c r="AH3769" s="5"/>
    </row>
    <row r="3770" spans="1:34" ht="16" x14ac:dyDescent="0.2">
      <c r="A3770" s="1">
        <v>3765</v>
      </c>
      <c r="B3770">
        <v>220701</v>
      </c>
      <c r="C3770">
        <v>3</v>
      </c>
      <c r="D3770" t="s">
        <v>14</v>
      </c>
      <c r="E3770" t="s">
        <v>480</v>
      </c>
      <c r="F3770">
        <v>454</v>
      </c>
      <c r="G3770">
        <v>0.55147058823529416</v>
      </c>
      <c r="H3770">
        <v>16553.24732699557</v>
      </c>
      <c r="I3770">
        <v>0.78422773894520303</v>
      </c>
      <c r="K3770" s="2" t="s">
        <v>977</v>
      </c>
      <c r="L3770" s="2">
        <f t="shared" ref="L3770" si="21660">IF(L3765&lt;=$L$1,1,0)</f>
        <v>1</v>
      </c>
      <c r="M3770" s="2">
        <f t="shared" ref="M3770" si="21661">IF(M3765&lt;=$M$1,1,0)</f>
        <v>1</v>
      </c>
      <c r="N3770" s="2">
        <f t="shared" ref="N3770" si="21662">IF(N3765&lt;=$N$1,1,0)</f>
        <v>0</v>
      </c>
      <c r="O3770" s="2">
        <f t="shared" ref="O3770" si="21663">IF(O3765&lt;=$O$1,1,0)</f>
        <v>0</v>
      </c>
      <c r="X3770" s="5" t="s">
        <v>977</v>
      </c>
      <c r="Y3770" s="5">
        <f t="shared" ref="Y3770" ca="1" si="21664">IF(L3765&lt;=$Y$1,1,0)</f>
        <v>0</v>
      </c>
      <c r="Z3770" s="5">
        <f t="shared" ref="Z3770" ca="1" si="21665">IF(M3765&lt;=$Z$1,1,0)</f>
        <v>1</v>
      </c>
      <c r="AA3770" s="5">
        <f t="shared" ref="AA3770" ca="1" si="21666">IF(N3765&lt;=$AA$1,1,0)</f>
        <v>0</v>
      </c>
      <c r="AB3770" s="5">
        <f t="shared" ref="AB3770" ca="1" si="21667">IF(O3765&lt;=$AB$1,1,0)</f>
        <v>0</v>
      </c>
      <c r="AC3770" s="5"/>
      <c r="AD3770" s="5"/>
      <c r="AE3770" s="5"/>
      <c r="AF3770" s="5"/>
      <c r="AG3770" s="5"/>
      <c r="AH3770" s="5"/>
    </row>
    <row r="3771" spans="1:34" ht="16" x14ac:dyDescent="0.2">
      <c r="A3771" s="1">
        <v>3766</v>
      </c>
      <c r="B3771">
        <v>220701</v>
      </c>
      <c r="C3771">
        <v>2</v>
      </c>
      <c r="D3771" t="s">
        <v>15</v>
      </c>
      <c r="E3771" t="s">
        <v>480</v>
      </c>
      <c r="F3771">
        <v>338</v>
      </c>
      <c r="G3771">
        <v>0.55147058823529416</v>
      </c>
      <c r="H3771">
        <v>14855.0604298051</v>
      </c>
      <c r="I3771">
        <v>0.77994972931287232</v>
      </c>
      <c r="K3771" s="2" t="s">
        <v>978</v>
      </c>
      <c r="L3771" s="2">
        <f t="shared" ref="L3771" si="21668">IF(L3765&lt;=$L$2, 1, 0)</f>
        <v>1</v>
      </c>
      <c r="M3771" s="2">
        <f t="shared" ref="M3771" si="21669">IF(M3765&lt;=$M$2, 1, 0)</f>
        <v>1</v>
      </c>
      <c r="N3771" s="2">
        <f t="shared" ref="N3771" si="21670">IF(N3765&lt;=$N$2, 1, 0)</f>
        <v>0</v>
      </c>
      <c r="O3771" s="2">
        <f t="shared" ref="O3771" si="21671">IF(O3765&lt;=$O$2, 1, 0)</f>
        <v>0</v>
      </c>
      <c r="X3771" s="5" t="s">
        <v>978</v>
      </c>
      <c r="Y3771" s="5">
        <f t="shared" ref="Y3771" ca="1" si="21672">IF(L3765&lt;=$Y$2, 1, 0)</f>
        <v>0</v>
      </c>
      <c r="Z3771" s="5">
        <f t="shared" ref="Z3771" ca="1" si="21673">IF(M3765&lt;=$Z$2, 1, 0)</f>
        <v>1</v>
      </c>
      <c r="AA3771" s="5">
        <f t="shared" ref="AA3771" ca="1" si="21674">IF(N3765&lt;=$AA$2, 1, 0)</f>
        <v>0</v>
      </c>
      <c r="AB3771" s="5">
        <f t="shared" ref="AB3771" ca="1" si="21675">IF(O3765&lt;=$AB$2, 1, 0)</f>
        <v>0</v>
      </c>
      <c r="AC3771" s="5"/>
      <c r="AD3771" s="5" t="s">
        <v>1952</v>
      </c>
      <c r="AE3771" s="5">
        <f t="shared" ref="AE3771" ca="1" si="21676" xml:space="preserve"> Y3770+Y3771+Y3772</f>
        <v>1</v>
      </c>
      <c r="AF3771" s="5">
        <f t="shared" ref="AF3771" ca="1" si="21677">Z3770+Z3771+Z3772</f>
        <v>3</v>
      </c>
      <c r="AG3771" s="5">
        <f t="shared" ref="AG3771" ca="1" si="21678">AA3770+AA3771+AA3772</f>
        <v>0</v>
      </c>
      <c r="AH3771" s="5">
        <f t="shared" ref="AH3771" ca="1" si="21679">AB3770+AB3771+AB3772</f>
        <v>0</v>
      </c>
    </row>
    <row r="3772" spans="1:34" ht="16" x14ac:dyDescent="0.2">
      <c r="A3772" s="1">
        <v>3767</v>
      </c>
      <c r="B3772">
        <v>220701</v>
      </c>
      <c r="C3772">
        <v>1</v>
      </c>
      <c r="D3772" t="s">
        <v>16</v>
      </c>
      <c r="E3772" t="s">
        <v>480</v>
      </c>
      <c r="F3772">
        <v>281</v>
      </c>
      <c r="G3772">
        <v>0.87155963302752293</v>
      </c>
      <c r="H3772">
        <v>8978.1469687487297</v>
      </c>
      <c r="I3772">
        <v>0.75484760406310036</v>
      </c>
      <c r="K3772" s="2" t="s">
        <v>979</v>
      </c>
      <c r="L3772" s="2">
        <f t="shared" ref="L3772" si="21680">IF(L3769&lt;=$L$1, 1,0)</f>
        <v>1</v>
      </c>
      <c r="M3772" s="2">
        <f t="shared" ref="M3772" si="21681">IF(M3769&lt;=$M$1, 1,0)</f>
        <v>1</v>
      </c>
      <c r="N3772" s="2">
        <f t="shared" ref="N3772" si="21682">IF(N3769&lt;=$N$1, 1,0)</f>
        <v>0</v>
      </c>
      <c r="O3772" s="2">
        <f t="shared" ref="O3772" si="21683">IF(O3769&lt;=$O$1, 1,0)</f>
        <v>0</v>
      </c>
      <c r="X3772" s="5" t="s">
        <v>979</v>
      </c>
      <c r="Y3772" s="5">
        <f t="shared" ref="Y3772" ca="1" si="21684">IF(L3769&lt;=$Y$1, 1,0)</f>
        <v>1</v>
      </c>
      <c r="Z3772" s="5">
        <f t="shared" ref="Z3772" ca="1" si="21685">IF(M3769&lt;=$Z$1, 1,0)</f>
        <v>1</v>
      </c>
      <c r="AA3772" s="5">
        <f t="shared" ref="AA3772" ca="1" si="21686">IF(N3769&lt;=$AA$1, 1,0)</f>
        <v>0</v>
      </c>
      <c r="AB3772" s="5">
        <f t="shared" ref="AB3772" ca="1" si="21687">IF(O3769&lt;=$AB$1, 1,0)</f>
        <v>0</v>
      </c>
      <c r="AC3772" s="5"/>
      <c r="AD3772" s="5" t="s">
        <v>1953</v>
      </c>
      <c r="AE3772" s="5"/>
      <c r="AF3772" s="5"/>
      <c r="AG3772" s="5"/>
      <c r="AH3772" s="5">
        <f t="shared" ref="AH3772" ca="1" si="21688">AE3771+AF3771+AG3771+AH3771</f>
        <v>4</v>
      </c>
    </row>
    <row r="3773" spans="1:34" ht="16" x14ac:dyDescent="0.2">
      <c r="A3773" s="1">
        <v>3768</v>
      </c>
      <c r="B3773">
        <v>232672</v>
      </c>
      <c r="C3773">
        <v>8</v>
      </c>
      <c r="D3773" t="s">
        <v>8</v>
      </c>
      <c r="E3773" t="s">
        <v>481</v>
      </c>
      <c r="F3773">
        <v>389</v>
      </c>
      <c r="G3773">
        <v>0.64227642276422769</v>
      </c>
      <c r="H3773">
        <v>10901.14849582319</v>
      </c>
      <c r="I3773">
        <v>0.78385735157874337</v>
      </c>
      <c r="K3773" s="2" t="s">
        <v>972</v>
      </c>
      <c r="L3773" s="4">
        <f t="shared" ref="L3773" si="21689" xml:space="preserve"> (F3773 - F3780) / F3780</f>
        <v>0.6074380165289256</v>
      </c>
      <c r="M3773" s="4">
        <f t="shared" ref="M3773" si="21690" xml:space="preserve"> (G3773 - G3780) / G3780</f>
        <v>-6.8200008424954633E-2</v>
      </c>
      <c r="N3773" s="4">
        <f t="shared" ref="N3773" si="21691" xml:space="preserve"> (H3773 - H3780) / H3780</f>
        <v>-1.4947190088984243E-2</v>
      </c>
      <c r="O3773" s="4">
        <f t="shared" ref="O3773" si="21692" xml:space="preserve"> (I3773 - I3780) / I3780</f>
        <v>-0.3042962250296653</v>
      </c>
      <c r="X3773" s="5"/>
      <c r="Y3773" s="6"/>
      <c r="Z3773" s="5"/>
      <c r="AA3773" s="5"/>
      <c r="AB3773" s="5"/>
      <c r="AC3773" s="5"/>
      <c r="AD3773" s="5"/>
      <c r="AE3773" s="5"/>
      <c r="AF3773" s="5"/>
      <c r="AG3773" s="5"/>
      <c r="AH3773" s="5"/>
    </row>
    <row r="3774" spans="1:34" ht="16" x14ac:dyDescent="0.2">
      <c r="A3774" s="1">
        <v>3769</v>
      </c>
      <c r="B3774">
        <v>232672</v>
      </c>
      <c r="C3774">
        <v>7</v>
      </c>
      <c r="D3774" t="s">
        <v>10</v>
      </c>
      <c r="E3774" t="s">
        <v>481</v>
      </c>
      <c r="F3774">
        <v>371</v>
      </c>
      <c r="G3774">
        <v>0.75471698113207553</v>
      </c>
      <c r="H3774">
        <v>9717.8058548375539</v>
      </c>
      <c r="I3774">
        <v>0.91871943665575462</v>
      </c>
      <c r="K3774" s="2" t="s">
        <v>973</v>
      </c>
      <c r="L3774" s="2">
        <f t="shared" ref="L3774" si="21693" xml:space="preserve"> SLOPE(F3773:F3780, $C3773:$C3780)</f>
        <v>16.63095238095238</v>
      </c>
      <c r="M3774" s="2">
        <f t="shared" ref="M3774" si="21694" xml:space="preserve"> SLOPE(G3773:G3780, $C3773:$C3780)</f>
        <v>-2.6770235042225558E-3</v>
      </c>
      <c r="N3774" s="2">
        <f t="shared" ref="N3774" si="21695" xml:space="preserve"> SLOPE(H3773:H3780, $C3773:$C3780)</f>
        <v>-139.06687308040293</v>
      </c>
      <c r="O3774" s="2">
        <f t="shared" ref="O3774" si="21696" xml:space="preserve"> SLOPE(I3773:I3780, $C3773:$C3780)</f>
        <v>-5.6210910768592956E-2</v>
      </c>
      <c r="X3774" s="5"/>
      <c r="Y3774" s="6"/>
      <c r="Z3774" s="5"/>
      <c r="AA3774" s="5"/>
      <c r="AB3774" s="5"/>
      <c r="AC3774" s="5"/>
      <c r="AD3774" s="5"/>
      <c r="AE3774" s="5"/>
      <c r="AF3774" s="5"/>
      <c r="AG3774" s="5"/>
      <c r="AH3774" s="5"/>
    </row>
    <row r="3775" spans="1:34" ht="16" x14ac:dyDescent="0.2">
      <c r="A3775" s="1">
        <v>3770</v>
      </c>
      <c r="B3775">
        <v>232672</v>
      </c>
      <c r="C3775">
        <v>6</v>
      </c>
      <c r="D3775" t="s">
        <v>11</v>
      </c>
      <c r="E3775" t="s">
        <v>481</v>
      </c>
      <c r="F3775">
        <v>109</v>
      </c>
      <c r="G3775">
        <v>0.64601769911504425</v>
      </c>
      <c r="H3775">
        <v>8725.4141794762654</v>
      </c>
      <c r="I3775">
        <v>1.038851886975674</v>
      </c>
      <c r="K3775" s="2" t="s">
        <v>974</v>
      </c>
      <c r="L3775" s="2">
        <f t="shared" ref="L3775" si="21697" xml:space="preserve"> INTERCEPT(F3773:F3780,$C3773:$C3780)</f>
        <v>174.03571428571428</v>
      </c>
      <c r="M3775" s="2">
        <f t="shared" ref="M3775" si="21698" xml:space="preserve"> INTERCEPT(G3773:G3780,$C3773:$C3780)</f>
        <v>0.69236836149584635</v>
      </c>
      <c r="N3775" s="2">
        <f t="shared" ref="N3775" si="21699" xml:space="preserve"> INTERCEPT(H3773:H3780,$C3773:$C3780)</f>
        <v>10984.048655534418</v>
      </c>
      <c r="O3775" s="2">
        <f t="shared" ref="O3775" si="21700" xml:space="preserve"> INTERCEPT(I3773:I3780,$C3773:$C3780)</f>
        <v>1.3334023032177935</v>
      </c>
      <c r="X3775" s="5"/>
      <c r="Y3775" s="6"/>
      <c r="Z3775" s="5"/>
      <c r="AA3775" s="5"/>
      <c r="AB3775" s="5"/>
      <c r="AC3775" s="5"/>
      <c r="AD3775" s="5"/>
      <c r="AE3775" s="5"/>
      <c r="AF3775" s="5"/>
      <c r="AG3775" s="5"/>
      <c r="AH3775" s="5"/>
    </row>
    <row r="3776" spans="1:34" ht="16" x14ac:dyDescent="0.2">
      <c r="A3776" s="1">
        <v>3771</v>
      </c>
      <c r="B3776">
        <v>232672</v>
      </c>
      <c r="C3776">
        <v>5</v>
      </c>
      <c r="D3776" t="s">
        <v>12</v>
      </c>
      <c r="E3776" t="s">
        <v>481</v>
      </c>
      <c r="F3776">
        <v>227</v>
      </c>
      <c r="G3776">
        <v>0.65142857142857147</v>
      </c>
      <c r="H3776">
        <v>10500.077259446831</v>
      </c>
      <c r="I3776">
        <v>1.0968661392108101</v>
      </c>
      <c r="K3776" s="2" t="s">
        <v>1453</v>
      </c>
      <c r="L3776" s="2">
        <f t="shared" ref="L3776:O3776" si="21701" xml:space="preserve"> L3775 + (11*L3774)</f>
        <v>356.97619047619048</v>
      </c>
      <c r="M3776" s="2">
        <f t="shared" si="21701"/>
        <v>0.66292110294939821</v>
      </c>
      <c r="N3776" s="2">
        <f t="shared" si="21701"/>
        <v>9454.3130516499859</v>
      </c>
      <c r="O3776" s="2">
        <f t="shared" si="21701"/>
        <v>0.71508228476327096</v>
      </c>
      <c r="X3776" s="5"/>
      <c r="Y3776" s="6"/>
      <c r="Z3776" s="5"/>
      <c r="AA3776" s="5"/>
      <c r="AB3776" s="5"/>
      <c r="AC3776" s="5"/>
      <c r="AD3776" s="5"/>
      <c r="AE3776" s="5"/>
      <c r="AF3776" s="5"/>
      <c r="AG3776" s="5"/>
      <c r="AH3776" s="5"/>
    </row>
    <row r="3777" spans="1:34" ht="16" x14ac:dyDescent="0.2">
      <c r="A3777" s="1">
        <v>3772</v>
      </c>
      <c r="B3777">
        <v>232672</v>
      </c>
      <c r="C3777">
        <v>4</v>
      </c>
      <c r="D3777" t="s">
        <v>13</v>
      </c>
      <c r="E3777" t="s">
        <v>481</v>
      </c>
      <c r="F3777">
        <v>176</v>
      </c>
      <c r="G3777">
        <v>0.64478764478764483</v>
      </c>
      <c r="H3777">
        <v>10551.58674938554</v>
      </c>
      <c r="I3777">
        <v>1.1613054904410389</v>
      </c>
      <c r="K3777" s="2" t="s">
        <v>976</v>
      </c>
      <c r="L3777" s="2">
        <f t="shared" ref="L3777" si="21702" xml:space="preserve"> (L3776 - F3780) / F3780</f>
        <v>0.47510822510822515</v>
      </c>
      <c r="M3777" s="2">
        <f t="shared" ref="M3777" si="21703" xml:space="preserve"> (M3776 - G3780) / G3780</f>
        <v>-3.8249177068230569E-2</v>
      </c>
      <c r="N3777" s="2">
        <f t="shared" ref="N3777" si="21704" xml:space="preserve"> (N3776 - H3780) / H3780</f>
        <v>-0.14568656312914979</v>
      </c>
      <c r="O3777" s="2">
        <f t="shared" ref="O3777" si="21705" xml:space="preserve"> (O3776 - I3780) / I3780</f>
        <v>-0.36533676194750347</v>
      </c>
      <c r="X3777" s="5"/>
      <c r="Y3777" s="6"/>
      <c r="Z3777" s="5"/>
      <c r="AA3777" s="5"/>
      <c r="AB3777" s="5"/>
      <c r="AC3777" s="5"/>
      <c r="AD3777" s="5"/>
      <c r="AE3777" s="5"/>
      <c r="AF3777" s="5"/>
      <c r="AG3777" s="5"/>
      <c r="AH3777" s="5"/>
    </row>
    <row r="3778" spans="1:34" ht="16" x14ac:dyDescent="0.2">
      <c r="A3778" s="1">
        <v>3773</v>
      </c>
      <c r="B3778">
        <v>232672</v>
      </c>
      <c r="C3778">
        <v>3</v>
      </c>
      <c r="D3778" t="s">
        <v>14</v>
      </c>
      <c r="E3778" t="s">
        <v>481</v>
      </c>
      <c r="F3778">
        <v>260</v>
      </c>
      <c r="G3778">
        <v>0.72811059907834097</v>
      </c>
      <c r="H3778">
        <v>10889.72612921265</v>
      </c>
      <c r="I3778">
        <v>1.309558971099491</v>
      </c>
      <c r="K3778" s="2" t="s">
        <v>977</v>
      </c>
      <c r="L3778" s="2">
        <f t="shared" ref="L3778" si="21706">IF(L3773&lt;=$L$1,1,0)</f>
        <v>0</v>
      </c>
      <c r="M3778" s="2">
        <f t="shared" ref="M3778" si="21707">IF(M3773&lt;=$M$1,1,0)</f>
        <v>1</v>
      </c>
      <c r="N3778" s="2">
        <f t="shared" ref="N3778" si="21708">IF(N3773&lt;=$N$1,1,0)</f>
        <v>0</v>
      </c>
      <c r="O3778" s="2">
        <f t="shared" ref="O3778" si="21709">IF(O3773&lt;=$O$1,1,0)</f>
        <v>1</v>
      </c>
      <c r="X3778" s="5" t="s">
        <v>977</v>
      </c>
      <c r="Y3778" s="5">
        <f t="shared" ref="Y3778" ca="1" si="21710">IF(L3773&lt;=$Y$1,1,0)</f>
        <v>0</v>
      </c>
      <c r="Z3778" s="5">
        <f t="shared" ref="Z3778" ca="1" si="21711">IF(M3773&lt;=$Z$1,1,0)</f>
        <v>1</v>
      </c>
      <c r="AA3778" s="5">
        <f t="shared" ref="AA3778" ca="1" si="21712">IF(N3773&lt;=$AA$1,1,0)</f>
        <v>1</v>
      </c>
      <c r="AB3778" s="5">
        <f t="shared" ref="AB3778" ca="1" si="21713">IF(O3773&lt;=$AB$1,1,0)</f>
        <v>1</v>
      </c>
      <c r="AC3778" s="5"/>
      <c r="AD3778" s="5"/>
      <c r="AE3778" s="5"/>
      <c r="AF3778" s="5"/>
      <c r="AG3778" s="5"/>
      <c r="AH3778" s="5"/>
    </row>
    <row r="3779" spans="1:34" ht="16" x14ac:dyDescent="0.2">
      <c r="A3779" s="1">
        <v>3774</v>
      </c>
      <c r="B3779">
        <v>232672</v>
      </c>
      <c r="C3779">
        <v>2</v>
      </c>
      <c r="D3779" t="s">
        <v>15</v>
      </c>
      <c r="E3779" t="s">
        <v>481</v>
      </c>
      <c r="F3779">
        <v>217</v>
      </c>
      <c r="G3779">
        <v>0.68595041322314054</v>
      </c>
      <c r="H3779">
        <v>10513.66063591776</v>
      </c>
      <c r="I3779">
        <v>1.2077549947451589</v>
      </c>
      <c r="K3779" s="2" t="s">
        <v>978</v>
      </c>
      <c r="L3779" s="2">
        <f t="shared" ref="L3779" si="21714">IF(L3773&lt;=$L$2, 1, 0)</f>
        <v>0</v>
      </c>
      <c r="M3779" s="2">
        <f t="shared" ref="M3779" si="21715">IF(M3773&lt;=$M$2, 1, 0)</f>
        <v>1</v>
      </c>
      <c r="N3779" s="2">
        <f t="shared" ref="N3779" si="21716">IF(N3773&lt;=$N$2, 1, 0)</f>
        <v>0</v>
      </c>
      <c r="O3779" s="2">
        <f t="shared" ref="O3779" si="21717">IF(O3773&lt;=$O$2, 1, 0)</f>
        <v>1</v>
      </c>
      <c r="X3779" s="5" t="s">
        <v>978</v>
      </c>
      <c r="Y3779" s="5">
        <f t="shared" ref="Y3779" ca="1" si="21718">IF(L3773&lt;=$Y$2, 1, 0)</f>
        <v>0</v>
      </c>
      <c r="Z3779" s="5">
        <f t="shared" ref="Z3779" ca="1" si="21719">IF(M3773&lt;=$Z$2, 1, 0)</f>
        <v>0</v>
      </c>
      <c r="AA3779" s="5">
        <f t="shared" ref="AA3779" ca="1" si="21720">IF(N3773&lt;=$AA$2, 1, 0)</f>
        <v>0</v>
      </c>
      <c r="AB3779" s="5">
        <f t="shared" ref="AB3779" ca="1" si="21721">IF(O3773&lt;=$AB$2, 1, 0)</f>
        <v>1</v>
      </c>
      <c r="AC3779" s="5"/>
      <c r="AD3779" s="5" t="s">
        <v>1952</v>
      </c>
      <c r="AE3779" s="5">
        <f t="shared" ref="AE3779" ca="1" si="21722" xml:space="preserve"> Y3778+Y3779+Y3780</f>
        <v>0</v>
      </c>
      <c r="AF3779" s="5">
        <f t="shared" ref="AF3779" ca="1" si="21723">Z3778+Z3779+Z3780</f>
        <v>1</v>
      </c>
      <c r="AG3779" s="5">
        <f t="shared" ref="AG3779" ca="1" si="21724">AA3778+AA3779+AA3780</f>
        <v>2</v>
      </c>
      <c r="AH3779" s="5">
        <f t="shared" ref="AH3779" ca="1" si="21725">AB3778+AB3779+AB3780</f>
        <v>3</v>
      </c>
    </row>
    <row r="3780" spans="1:34" ht="16" x14ac:dyDescent="0.2">
      <c r="A3780" s="1">
        <v>3775</v>
      </c>
      <c r="B3780">
        <v>232672</v>
      </c>
      <c r="C3780">
        <v>1</v>
      </c>
      <c r="D3780" t="s">
        <v>16</v>
      </c>
      <c r="E3780" t="s">
        <v>481</v>
      </c>
      <c r="F3780">
        <v>242</v>
      </c>
      <c r="G3780">
        <v>0.68928571428571428</v>
      </c>
      <c r="H3780">
        <v>11066.562509281041</v>
      </c>
      <c r="I3780">
        <v>1.12671136736633</v>
      </c>
      <c r="K3780" s="2" t="s">
        <v>979</v>
      </c>
      <c r="L3780" s="2">
        <f t="shared" ref="L3780" si="21726">IF(L3777&lt;=$L$1, 1,0)</f>
        <v>0</v>
      </c>
      <c r="M3780" s="2">
        <f t="shared" ref="M3780" si="21727">IF(M3777&lt;=$M$1, 1,0)</f>
        <v>1</v>
      </c>
      <c r="N3780" s="2">
        <f t="shared" ref="N3780" si="21728">IF(N3777&lt;=$N$1, 1,0)</f>
        <v>1</v>
      </c>
      <c r="O3780" s="2">
        <f t="shared" ref="O3780" si="21729">IF(O3777&lt;=$O$1, 1,0)</f>
        <v>1</v>
      </c>
      <c r="X3780" s="5" t="s">
        <v>979</v>
      </c>
      <c r="Y3780" s="5">
        <f t="shared" ref="Y3780" ca="1" si="21730">IF(L3777&lt;=$Y$1, 1,0)</f>
        <v>0</v>
      </c>
      <c r="Z3780" s="5">
        <f t="shared" ref="Z3780" ca="1" si="21731">IF(M3777&lt;=$Z$1, 1,0)</f>
        <v>0</v>
      </c>
      <c r="AA3780" s="5">
        <f t="shared" ref="AA3780" ca="1" si="21732">IF(N3777&lt;=$AA$1, 1,0)</f>
        <v>1</v>
      </c>
      <c r="AB3780" s="5">
        <f t="shared" ref="AB3780" ca="1" si="21733">IF(O3777&lt;=$AB$1, 1,0)</f>
        <v>1</v>
      </c>
      <c r="AC3780" s="5"/>
      <c r="AD3780" s="5" t="s">
        <v>1953</v>
      </c>
      <c r="AE3780" s="5"/>
      <c r="AF3780" s="5"/>
      <c r="AG3780" s="5"/>
      <c r="AH3780" s="5">
        <f t="shared" ref="AH3780" ca="1" si="21734">AE3779+AF3779+AG3779+AH3779</f>
        <v>6</v>
      </c>
    </row>
    <row r="3781" spans="1:34" ht="16" x14ac:dyDescent="0.2">
      <c r="A3781" s="1">
        <v>3776</v>
      </c>
      <c r="B3781">
        <v>163295</v>
      </c>
      <c r="C3781">
        <v>8</v>
      </c>
      <c r="D3781" t="s">
        <v>8</v>
      </c>
      <c r="E3781" t="s">
        <v>482</v>
      </c>
      <c r="F3781">
        <v>405</v>
      </c>
      <c r="G3781">
        <v>0.88207547169811318</v>
      </c>
      <c r="H3781">
        <v>29827.619691429729</v>
      </c>
      <c r="I3781">
        <v>1.0274171642606791</v>
      </c>
      <c r="K3781" s="2" t="s">
        <v>972</v>
      </c>
      <c r="L3781" s="4">
        <f t="shared" ref="L3781" si="21735" xml:space="preserve"> (F3781 - F3788) / F3788</f>
        <v>-2.1739130434782608E-2</v>
      </c>
      <c r="M3781" s="4">
        <f t="shared" ref="M3781" si="21736" xml:space="preserve"> (G3781 - G3788) / G3788</f>
        <v>3.6752213180720673E-2</v>
      </c>
      <c r="N3781" s="4">
        <f t="shared" ref="N3781" si="21737" xml:space="preserve"> (H3781 - H3788) / H3788</f>
        <v>0.26677710717563724</v>
      </c>
      <c r="O3781" s="4">
        <f t="shared" ref="O3781" si="21738" xml:space="preserve"> (I3781 - I3788) / I3788</f>
        <v>0.16150327828223668</v>
      </c>
      <c r="X3781" s="5"/>
      <c r="Y3781" s="6"/>
      <c r="Z3781" s="5"/>
      <c r="AA3781" s="5"/>
      <c r="AB3781" s="5"/>
      <c r="AC3781" s="5"/>
      <c r="AD3781" s="5"/>
      <c r="AE3781" s="5"/>
      <c r="AF3781" s="5"/>
      <c r="AG3781" s="5"/>
      <c r="AH3781" s="5"/>
    </row>
    <row r="3782" spans="1:34" ht="16" x14ac:dyDescent="0.2">
      <c r="A3782" s="1">
        <v>3777</v>
      </c>
      <c r="B3782">
        <v>163295</v>
      </c>
      <c r="C3782">
        <v>7</v>
      </c>
      <c r="D3782" t="s">
        <v>10</v>
      </c>
      <c r="E3782" t="s">
        <v>482</v>
      </c>
      <c r="F3782">
        <v>425</v>
      </c>
      <c r="G3782">
        <v>0.88598574821852727</v>
      </c>
      <c r="H3782">
        <v>29004.354599470382</v>
      </c>
      <c r="I3782">
        <v>1.064317792534144</v>
      </c>
      <c r="K3782" s="2" t="s">
        <v>973</v>
      </c>
      <c r="L3782" s="2">
        <f t="shared" ref="L3782" si="21739" xml:space="preserve"> SLOPE(F3781:F3788, $C3781:$C3788)</f>
        <v>-1.1190476190476191</v>
      </c>
      <c r="M3782" s="2">
        <f t="shared" ref="M3782" si="21740" xml:space="preserve"> SLOPE(G3781:G3788, $C3781:$C3788)</f>
        <v>5.8108330385223013E-3</v>
      </c>
      <c r="N3782" s="2">
        <f t="shared" ref="N3782" si="21741" xml:space="preserve"> SLOPE(H3781:H3788, $C3781:$C3788)</f>
        <v>937.43620195924348</v>
      </c>
      <c r="O3782" s="2">
        <f t="shared" ref="O3782" si="21742" xml:space="preserve"> SLOPE(I3781:I3788, $C3781:$C3788)</f>
        <v>1.7218139312384615E-2</v>
      </c>
      <c r="X3782" s="5"/>
      <c r="Y3782" s="6"/>
      <c r="Z3782" s="5"/>
      <c r="AA3782" s="5"/>
      <c r="AB3782" s="5"/>
      <c r="AC3782" s="5"/>
      <c r="AD3782" s="5"/>
      <c r="AE3782" s="5"/>
      <c r="AF3782" s="5"/>
      <c r="AG3782" s="5"/>
      <c r="AH3782" s="5"/>
    </row>
    <row r="3783" spans="1:34" ht="16" x14ac:dyDescent="0.2">
      <c r="A3783" s="1">
        <v>3778</v>
      </c>
      <c r="B3783">
        <v>163295</v>
      </c>
      <c r="C3783">
        <v>6</v>
      </c>
      <c r="D3783" t="s">
        <v>11</v>
      </c>
      <c r="E3783" t="s">
        <v>482</v>
      </c>
      <c r="F3783">
        <v>423</v>
      </c>
      <c r="G3783">
        <v>0.86781609195402298</v>
      </c>
      <c r="H3783">
        <v>29213.936073743429</v>
      </c>
      <c r="I3783">
        <v>1.061825850752937</v>
      </c>
      <c r="K3783" s="2" t="s">
        <v>974</v>
      </c>
      <c r="L3783" s="2">
        <f t="shared" ref="L3783" si="21743" xml:space="preserve"> INTERCEPT(F3781:F3788,$C3781:$C3788)</f>
        <v>415.53571428571428</v>
      </c>
      <c r="M3783" s="2">
        <f t="shared" ref="M3783" si="21744" xml:space="preserve"> INTERCEPT(G3781:G3788,$C3781:$C3788)</f>
        <v>0.84304646452492693</v>
      </c>
      <c r="N3783" s="2">
        <f t="shared" ref="N3783" si="21745" xml:space="preserve"> INTERCEPT(H3781:H3788,$C3781:$C3788)</f>
        <v>22817.099846526042</v>
      </c>
      <c r="O3783" s="2">
        <f t="shared" ref="O3783" si="21746" xml:space="preserve"> INTERCEPT(I3781:I3788,$C3781:$C3788)</f>
        <v>0.93775895333913728</v>
      </c>
      <c r="X3783" s="5"/>
      <c r="Y3783" s="6"/>
      <c r="Z3783" s="5"/>
      <c r="AA3783" s="5"/>
      <c r="AB3783" s="5"/>
      <c r="AC3783" s="5"/>
      <c r="AD3783" s="5"/>
      <c r="AE3783" s="5"/>
      <c r="AF3783" s="5"/>
      <c r="AG3783" s="5"/>
      <c r="AH3783" s="5"/>
    </row>
    <row r="3784" spans="1:34" ht="16" x14ac:dyDescent="0.2">
      <c r="A3784" s="1">
        <v>3779</v>
      </c>
      <c r="B3784">
        <v>163295</v>
      </c>
      <c r="C3784">
        <v>5</v>
      </c>
      <c r="D3784" t="s">
        <v>12</v>
      </c>
      <c r="E3784" t="s">
        <v>482</v>
      </c>
      <c r="F3784">
        <v>351</v>
      </c>
      <c r="G3784">
        <v>0.88019559902200484</v>
      </c>
      <c r="H3784">
        <v>27541.497988920801</v>
      </c>
      <c r="I3784">
        <v>0.99072159029403628</v>
      </c>
      <c r="K3784" s="2" t="s">
        <v>1454</v>
      </c>
      <c r="L3784" s="2">
        <f t="shared" ref="L3784:O3784" si="21747" xml:space="preserve"> L3783 + (11*L3782)</f>
        <v>403.22619047619048</v>
      </c>
      <c r="M3784" s="2">
        <f t="shared" si="21747"/>
        <v>0.90696562794867219</v>
      </c>
      <c r="N3784" s="2">
        <f t="shared" si="21747"/>
        <v>33128.898068077717</v>
      </c>
      <c r="O3784" s="2">
        <f t="shared" si="21747"/>
        <v>1.127158485775368</v>
      </c>
      <c r="X3784" s="5"/>
      <c r="Y3784" s="6"/>
      <c r="Z3784" s="5"/>
      <c r="AA3784" s="5"/>
      <c r="AB3784" s="5"/>
      <c r="AC3784" s="5"/>
      <c r="AD3784" s="5"/>
      <c r="AE3784" s="5"/>
      <c r="AF3784" s="5"/>
      <c r="AG3784" s="5"/>
      <c r="AH3784" s="5"/>
    </row>
    <row r="3785" spans="1:34" ht="16" x14ac:dyDescent="0.2">
      <c r="A3785" s="1">
        <v>3780</v>
      </c>
      <c r="B3785">
        <v>163295</v>
      </c>
      <c r="C3785">
        <v>4</v>
      </c>
      <c r="D3785" t="s">
        <v>13</v>
      </c>
      <c r="E3785" t="s">
        <v>482</v>
      </c>
      <c r="F3785">
        <v>411</v>
      </c>
      <c r="G3785">
        <v>0.88351648351648349</v>
      </c>
      <c r="H3785">
        <v>27314.18250864475</v>
      </c>
      <c r="I3785">
        <v>1.079879514226417</v>
      </c>
      <c r="K3785" s="2" t="s">
        <v>976</v>
      </c>
      <c r="L3785" s="2">
        <f t="shared" ref="L3785" si="21748" xml:space="preserve"> (L3784 - F3788) / F3788</f>
        <v>-2.6023694501955359E-2</v>
      </c>
      <c r="M3785" s="2">
        <f t="shared" ref="M3785" si="21749" xml:space="preserve"> (M3784 - G3788) / G3788</f>
        <v>6.6006993987064916E-2</v>
      </c>
      <c r="N3785" s="2">
        <f t="shared" ref="N3785" si="21750" xml:space="preserve"> (N3784 - H3788) / H3788</f>
        <v>0.40698218941869729</v>
      </c>
      <c r="O3785" s="2">
        <f t="shared" ref="O3785" si="21751" xml:space="preserve"> (O3784 - I3788) / I3788</f>
        <v>0.27426163579213714</v>
      </c>
      <c r="X3785" s="5"/>
      <c r="Y3785" s="6"/>
      <c r="Z3785" s="5"/>
      <c r="AA3785" s="5"/>
      <c r="AB3785" s="5"/>
      <c r="AC3785" s="5"/>
      <c r="AD3785" s="5"/>
      <c r="AE3785" s="5"/>
      <c r="AF3785" s="5"/>
      <c r="AG3785" s="5"/>
      <c r="AH3785" s="5"/>
    </row>
    <row r="3786" spans="1:34" ht="16" x14ac:dyDescent="0.2">
      <c r="A3786" s="1">
        <v>3781</v>
      </c>
      <c r="B3786">
        <v>163295</v>
      </c>
      <c r="C3786">
        <v>3</v>
      </c>
      <c r="D3786" t="s">
        <v>14</v>
      </c>
      <c r="E3786" t="s">
        <v>482</v>
      </c>
      <c r="F3786">
        <v>455</v>
      </c>
      <c r="G3786">
        <v>0.87749999999999995</v>
      </c>
      <c r="H3786">
        <v>25533.54899448578</v>
      </c>
      <c r="I3786">
        <v>1.047212432366277</v>
      </c>
      <c r="K3786" s="2" t="s">
        <v>977</v>
      </c>
      <c r="L3786" s="2">
        <f t="shared" ref="L3786" si="21752">IF(L3781&lt;=$L$1,1,0)</f>
        <v>1</v>
      </c>
      <c r="M3786" s="2">
        <f t="shared" ref="M3786" si="21753">IF(M3781&lt;=$M$1,1,0)</f>
        <v>1</v>
      </c>
      <c r="N3786" s="2">
        <f t="shared" ref="N3786" si="21754">IF(N3781&lt;=$N$1,1,0)</f>
        <v>0</v>
      </c>
      <c r="O3786" s="2">
        <f t="shared" ref="O3786" si="21755">IF(O3781&lt;=$O$1,1,0)</f>
        <v>0</v>
      </c>
      <c r="X3786" s="5" t="s">
        <v>977</v>
      </c>
      <c r="Y3786" s="5">
        <f t="shared" ref="Y3786" ca="1" si="21756">IF(L3781&lt;=$Y$1,1,0)</f>
        <v>0</v>
      </c>
      <c r="Z3786" s="5">
        <f t="shared" ref="Z3786" ca="1" si="21757">IF(M3781&lt;=$Z$1,1,0)</f>
        <v>0</v>
      </c>
      <c r="AA3786" s="5">
        <f t="shared" ref="AA3786" ca="1" si="21758">IF(N3781&lt;=$AA$1,1,0)</f>
        <v>0</v>
      </c>
      <c r="AB3786" s="5">
        <f t="shared" ref="AB3786" ca="1" si="21759">IF(O3781&lt;=$AB$1,1,0)</f>
        <v>0</v>
      </c>
      <c r="AC3786" s="5"/>
      <c r="AD3786" s="5"/>
      <c r="AE3786" s="5"/>
      <c r="AF3786" s="5"/>
      <c r="AG3786" s="5"/>
      <c r="AH3786" s="5"/>
    </row>
    <row r="3787" spans="1:34" ht="16" x14ac:dyDescent="0.2">
      <c r="A3787" s="1">
        <v>3782</v>
      </c>
      <c r="B3787">
        <v>163295</v>
      </c>
      <c r="C3787">
        <v>2</v>
      </c>
      <c r="D3787" t="s">
        <v>15</v>
      </c>
      <c r="E3787" t="s">
        <v>482</v>
      </c>
      <c r="F3787">
        <v>400</v>
      </c>
      <c r="G3787">
        <v>0.82566585956416461</v>
      </c>
      <c r="H3787">
        <v>24303.294355745449</v>
      </c>
      <c r="I3787">
        <v>0.96599217059420439</v>
      </c>
      <c r="K3787" s="2" t="s">
        <v>978</v>
      </c>
      <c r="L3787" s="2">
        <f t="shared" ref="L3787" si="21760">IF(L3781&lt;=$L$2, 1, 0)</f>
        <v>1</v>
      </c>
      <c r="M3787" s="2">
        <f t="shared" ref="M3787" si="21761">IF(M3781&lt;=$M$2, 1, 0)</f>
        <v>1</v>
      </c>
      <c r="N3787" s="2">
        <f t="shared" ref="N3787" si="21762">IF(N3781&lt;=$N$2, 1, 0)</f>
        <v>0</v>
      </c>
      <c r="O3787" s="2">
        <f t="shared" ref="O3787" si="21763">IF(O3781&lt;=$O$2, 1, 0)</f>
        <v>0</v>
      </c>
      <c r="X3787" s="5" t="s">
        <v>978</v>
      </c>
      <c r="Y3787" s="5">
        <f t="shared" ref="Y3787" ca="1" si="21764">IF(L3781&lt;=$Y$2, 1, 0)</f>
        <v>0</v>
      </c>
      <c r="Z3787" s="5">
        <f t="shared" ref="Z3787" ca="1" si="21765">IF(M3781&lt;=$Z$2, 1, 0)</f>
        <v>0</v>
      </c>
      <c r="AA3787" s="5">
        <f t="shared" ref="AA3787" ca="1" si="21766">IF(N3781&lt;=$AA$2, 1, 0)</f>
        <v>0</v>
      </c>
      <c r="AB3787" s="5">
        <f t="shared" ref="AB3787" ca="1" si="21767">IF(O3781&lt;=$AB$2, 1, 0)</f>
        <v>0</v>
      </c>
      <c r="AC3787" s="5"/>
      <c r="AD3787" s="5" t="s">
        <v>1952</v>
      </c>
      <c r="AE3787" s="5">
        <f t="shared" ref="AE3787" ca="1" si="21768" xml:space="preserve"> Y3786+Y3787+Y3788</f>
        <v>0</v>
      </c>
      <c r="AF3787" s="5">
        <f t="shared" ref="AF3787" ca="1" si="21769">Z3786+Z3787+Z3788</f>
        <v>0</v>
      </c>
      <c r="AG3787" s="5">
        <f t="shared" ref="AG3787" ca="1" si="21770">AA3786+AA3787+AA3788</f>
        <v>0</v>
      </c>
      <c r="AH3787" s="5">
        <f t="shared" ref="AH3787" ca="1" si="21771">AB3786+AB3787+AB3788</f>
        <v>0</v>
      </c>
    </row>
    <row r="3788" spans="1:34" ht="16" x14ac:dyDescent="0.2">
      <c r="A3788" s="1">
        <v>3783</v>
      </c>
      <c r="B3788">
        <v>163295</v>
      </c>
      <c r="C3788">
        <v>1</v>
      </c>
      <c r="D3788" t="s">
        <v>16</v>
      </c>
      <c r="E3788" t="s">
        <v>482</v>
      </c>
      <c r="F3788">
        <v>414</v>
      </c>
      <c r="G3788">
        <v>0.85080645161290325</v>
      </c>
      <c r="H3788">
        <v>23546.067830300759</v>
      </c>
      <c r="I3788">
        <v>0.88455812693024904</v>
      </c>
      <c r="K3788" s="2" t="s">
        <v>979</v>
      </c>
      <c r="L3788" s="2">
        <f t="shared" ref="L3788" si="21772">IF(L3785&lt;=$L$1, 1,0)</f>
        <v>1</v>
      </c>
      <c r="M3788" s="2">
        <f t="shared" ref="M3788" si="21773">IF(M3785&lt;=$M$1, 1,0)</f>
        <v>1</v>
      </c>
      <c r="N3788" s="2">
        <f t="shared" ref="N3788" si="21774">IF(N3785&lt;=$N$1, 1,0)</f>
        <v>0</v>
      </c>
      <c r="O3788" s="2">
        <f t="shared" ref="O3788" si="21775">IF(O3785&lt;=$O$1, 1,0)</f>
        <v>0</v>
      </c>
      <c r="X3788" s="5" t="s">
        <v>979</v>
      </c>
      <c r="Y3788" s="5">
        <f t="shared" ref="Y3788" ca="1" si="21776">IF(L3785&lt;=$Y$1, 1,0)</f>
        <v>0</v>
      </c>
      <c r="Z3788" s="5">
        <f t="shared" ref="Z3788" ca="1" si="21777">IF(M3785&lt;=$Z$1, 1,0)</f>
        <v>0</v>
      </c>
      <c r="AA3788" s="5">
        <f t="shared" ref="AA3788" ca="1" si="21778">IF(N3785&lt;=$AA$1, 1,0)</f>
        <v>0</v>
      </c>
      <c r="AB3788" s="5">
        <f t="shared" ref="AB3788" ca="1" si="21779">IF(O3785&lt;=$AB$1, 1,0)</f>
        <v>0</v>
      </c>
      <c r="AC3788" s="5"/>
      <c r="AD3788" s="5" t="s">
        <v>1953</v>
      </c>
      <c r="AE3788" s="5"/>
      <c r="AF3788" s="5"/>
      <c r="AG3788" s="5"/>
      <c r="AH3788" s="5">
        <f t="shared" ref="AH3788" ca="1" si="21780">AE3787+AF3787+AG3787+AH3787</f>
        <v>0</v>
      </c>
    </row>
    <row r="3789" spans="1:34" ht="16" x14ac:dyDescent="0.2">
      <c r="A3789" s="1">
        <v>3784</v>
      </c>
      <c r="B3789">
        <v>118541</v>
      </c>
      <c r="C3789">
        <v>8</v>
      </c>
      <c r="D3789" t="s">
        <v>8</v>
      </c>
      <c r="E3789" t="s">
        <v>483</v>
      </c>
      <c r="F3789">
        <v>114</v>
      </c>
      <c r="G3789">
        <v>0.60264900662251653</v>
      </c>
      <c r="H3789">
        <v>22473.008843855161</v>
      </c>
      <c r="I3789">
        <v>0.54976112361191853</v>
      </c>
      <c r="K3789" s="2" t="s">
        <v>972</v>
      </c>
      <c r="L3789" s="4">
        <f t="shared" ref="L3789" si="21781" xml:space="preserve"> (F3789 - F3796) / F3796</f>
        <v>-0.66763848396501457</v>
      </c>
      <c r="M3789" s="4">
        <f t="shared" ref="M3789" si="21782" xml:space="preserve"> (G3789 - G3796) / G3796</f>
        <v>-0.16352317880794703</v>
      </c>
      <c r="N3789" s="4">
        <f t="shared" ref="N3789" si="21783" xml:space="preserve"> (H3789 - H3796) / H3796</f>
        <v>0.52885261893947699</v>
      </c>
      <c r="O3789" s="4">
        <f t="shared" ref="O3789" si="21784" xml:space="preserve"> (I3789 - I3796) / I3796</f>
        <v>0.84188241174850909</v>
      </c>
      <c r="X3789" s="5"/>
      <c r="Y3789" s="6"/>
      <c r="Z3789" s="5"/>
      <c r="AA3789" s="5"/>
      <c r="AB3789" s="5"/>
      <c r="AC3789" s="5"/>
      <c r="AD3789" s="5"/>
      <c r="AE3789" s="5"/>
      <c r="AF3789" s="5"/>
      <c r="AG3789" s="5"/>
      <c r="AH3789" s="5"/>
    </row>
    <row r="3790" spans="1:34" ht="16" x14ac:dyDescent="0.2">
      <c r="A3790" s="1">
        <v>3785</v>
      </c>
      <c r="B3790">
        <v>118541</v>
      </c>
      <c r="C3790">
        <v>7</v>
      </c>
      <c r="D3790" t="s">
        <v>10</v>
      </c>
      <c r="E3790" t="s">
        <v>483</v>
      </c>
      <c r="F3790">
        <v>151</v>
      </c>
      <c r="G3790">
        <v>0.54385964912280704</v>
      </c>
      <c r="H3790">
        <v>23790.63248053184</v>
      </c>
      <c r="I3790">
        <v>0.49531982538931663</v>
      </c>
      <c r="K3790" s="2" t="s">
        <v>973</v>
      </c>
      <c r="L3790" s="2">
        <f t="shared" ref="L3790" si="21785" xml:space="preserve"> SLOPE(F3789:F3796, $C3789:$C3796)</f>
        <v>-30.738095238095237</v>
      </c>
      <c r="M3790" s="2">
        <f t="shared" ref="M3790" si="21786" xml:space="preserve"> SLOPE(G3789:G3796, $C3789:$C3796)</f>
        <v>-1.8483947915596807E-2</v>
      </c>
      <c r="N3790" s="2">
        <f t="shared" ref="N3790" si="21787" xml:space="preserve"> SLOPE(H3789:H3796, $C3789:$C3796)</f>
        <v>948.25711743656711</v>
      </c>
      <c r="O3790" s="2">
        <f t="shared" ref="O3790" si="21788" xml:space="preserve"> SLOPE(I3789:I3796, $C3789:$C3796)</f>
        <v>3.2771650580095152E-2</v>
      </c>
      <c r="X3790" s="5"/>
      <c r="Y3790" s="6"/>
      <c r="Z3790" s="5"/>
      <c r="AA3790" s="5"/>
      <c r="AB3790" s="5"/>
      <c r="AC3790" s="5"/>
      <c r="AD3790" s="5"/>
      <c r="AE3790" s="5"/>
      <c r="AF3790" s="5"/>
      <c r="AG3790" s="5"/>
      <c r="AH3790" s="5"/>
    </row>
    <row r="3791" spans="1:34" ht="16" x14ac:dyDescent="0.2">
      <c r="A3791" s="1">
        <v>3786</v>
      </c>
      <c r="B3791">
        <v>118541</v>
      </c>
      <c r="C3791">
        <v>6</v>
      </c>
      <c r="D3791" t="s">
        <v>11</v>
      </c>
      <c r="E3791" t="s">
        <v>483</v>
      </c>
      <c r="F3791">
        <v>232</v>
      </c>
      <c r="G3791">
        <v>0.63013698630136983</v>
      </c>
      <c r="H3791">
        <v>19989.539378932201</v>
      </c>
      <c r="I3791">
        <v>0.38776226648768752</v>
      </c>
      <c r="K3791" s="2" t="s">
        <v>974</v>
      </c>
      <c r="L3791" s="2">
        <f t="shared" ref="L3791" si="21789" xml:space="preserve"> INTERCEPT(F3789:F3796,$C3789:$C3796)</f>
        <v>378.32142857142856</v>
      </c>
      <c r="M3791" s="2">
        <f t="shared" ref="M3791" si="21790" xml:space="preserve"> INTERCEPT(G3789:G3796,$C3789:$C3796)</f>
        <v>0.71445679773784854</v>
      </c>
      <c r="N3791" s="2">
        <f t="shared" ref="N3791" si="21791" xml:space="preserve"> INTERCEPT(H3789:H3796,$C3789:$C3796)</f>
        <v>15714.337937789322</v>
      </c>
      <c r="O3791" s="2">
        <f t="shared" ref="O3791" si="21792" xml:space="preserve"> INTERCEPT(I3789:I3796,$C3789:$C3796)</f>
        <v>0.22839708358667821</v>
      </c>
      <c r="X3791" s="5"/>
      <c r="Y3791" s="6"/>
      <c r="Z3791" s="5"/>
      <c r="AA3791" s="5"/>
      <c r="AB3791" s="5"/>
      <c r="AC3791" s="5"/>
      <c r="AD3791" s="5"/>
      <c r="AE3791" s="5"/>
      <c r="AF3791" s="5"/>
      <c r="AG3791" s="5"/>
      <c r="AH3791" s="5"/>
    </row>
    <row r="3792" spans="1:34" ht="16" x14ac:dyDescent="0.2">
      <c r="A3792" s="1">
        <v>3787</v>
      </c>
      <c r="B3792">
        <v>118541</v>
      </c>
      <c r="C3792">
        <v>5</v>
      </c>
      <c r="D3792" t="s">
        <v>12</v>
      </c>
      <c r="E3792" t="s">
        <v>483</v>
      </c>
      <c r="F3792">
        <v>219</v>
      </c>
      <c r="G3792">
        <v>0.62109375</v>
      </c>
      <c r="H3792">
        <v>21048.284455760469</v>
      </c>
      <c r="I3792">
        <v>0.29418798198449958</v>
      </c>
      <c r="K3792" s="2" t="s">
        <v>1455</v>
      </c>
      <c r="L3792" s="2">
        <f t="shared" ref="L3792:O3792" si="21793" xml:space="preserve"> L3791 + (11*L3790)</f>
        <v>40.202380952380963</v>
      </c>
      <c r="M3792" s="2">
        <f t="shared" si="21793"/>
        <v>0.51113337066628373</v>
      </c>
      <c r="N3792" s="2">
        <f t="shared" si="21793"/>
        <v>26145.166229591559</v>
      </c>
      <c r="O3792" s="2">
        <f t="shared" si="21793"/>
        <v>0.5888852399677249</v>
      </c>
      <c r="X3792" s="5"/>
      <c r="Y3792" s="6"/>
      <c r="Z3792" s="5"/>
      <c r="AA3792" s="5"/>
      <c r="AB3792" s="5"/>
      <c r="AC3792" s="5"/>
      <c r="AD3792" s="5"/>
      <c r="AE3792" s="5"/>
      <c r="AF3792" s="5"/>
      <c r="AG3792" s="5"/>
      <c r="AH3792" s="5"/>
    </row>
    <row r="3793" spans="1:34" ht="16" x14ac:dyDescent="0.2">
      <c r="A3793" s="1">
        <v>3788</v>
      </c>
      <c r="B3793">
        <v>118541</v>
      </c>
      <c r="C3793">
        <v>4</v>
      </c>
      <c r="D3793" t="s">
        <v>13</v>
      </c>
      <c r="E3793" t="s">
        <v>483</v>
      </c>
      <c r="F3793">
        <v>257</v>
      </c>
      <c r="G3793">
        <v>0.58333333333333337</v>
      </c>
      <c r="H3793">
        <v>17988.848550762061</v>
      </c>
      <c r="I3793">
        <v>0.32676789374222109</v>
      </c>
      <c r="K3793" s="2" t="s">
        <v>976</v>
      </c>
      <c r="L3793" s="2">
        <f t="shared" ref="L3793" si="21794" xml:space="preserve"> (L3792 - F3796) / F3796</f>
        <v>-0.88279189226711086</v>
      </c>
      <c r="M3793" s="2">
        <f t="shared" ref="M3793" si="21795" xml:space="preserve"> (M3792 - G3796) / G3796</f>
        <v>-0.2905468815151982</v>
      </c>
      <c r="N3793" s="2">
        <f t="shared" ref="N3793" si="21796" xml:space="preserve"> (N3792 - H3796) / H3796</f>
        <v>0.77867174531231842</v>
      </c>
      <c r="O3793" s="2">
        <f t="shared" ref="O3793" si="21797" xml:space="preserve"> (O3792 - I3796) / I3796</f>
        <v>0.97296119978196627</v>
      </c>
      <c r="X3793" s="5"/>
      <c r="Y3793" s="6"/>
      <c r="Z3793" s="5"/>
      <c r="AA3793" s="5"/>
      <c r="AB3793" s="5"/>
      <c r="AC3793" s="5"/>
      <c r="AD3793" s="5"/>
      <c r="AE3793" s="5"/>
      <c r="AF3793" s="5"/>
      <c r="AG3793" s="5"/>
      <c r="AH3793" s="5"/>
    </row>
    <row r="3794" spans="1:34" ht="16" x14ac:dyDescent="0.2">
      <c r="A3794" s="1">
        <v>3789</v>
      </c>
      <c r="B3794">
        <v>118541</v>
      </c>
      <c r="C3794">
        <v>3</v>
      </c>
      <c r="D3794" t="s">
        <v>14</v>
      </c>
      <c r="E3794" t="s">
        <v>483</v>
      </c>
      <c r="F3794">
        <v>314</v>
      </c>
      <c r="G3794">
        <v>0.68402777777777779</v>
      </c>
      <c r="H3794">
        <v>21284.039187094309</v>
      </c>
      <c r="I3794">
        <v>0.32996274191810959</v>
      </c>
      <c r="K3794" s="2" t="s">
        <v>977</v>
      </c>
      <c r="L3794" s="2">
        <f t="shared" ref="L3794" si="21798">IF(L3789&lt;=$L$1,1,0)</f>
        <v>1</v>
      </c>
      <c r="M3794" s="2">
        <f t="shared" ref="M3794" si="21799">IF(M3789&lt;=$M$1,1,0)</f>
        <v>1</v>
      </c>
      <c r="N3794" s="2">
        <f t="shared" ref="N3794" si="21800">IF(N3789&lt;=$N$1,1,0)</f>
        <v>0</v>
      </c>
      <c r="O3794" s="2">
        <f t="shared" ref="O3794" si="21801">IF(O3789&lt;=$O$1,1,0)</f>
        <v>0</v>
      </c>
      <c r="X3794" s="5" t="s">
        <v>977</v>
      </c>
      <c r="Y3794" s="5">
        <f t="shared" ref="Y3794" ca="1" si="21802">IF(L3789&lt;=$Y$1,1,0)</f>
        <v>1</v>
      </c>
      <c r="Z3794" s="5">
        <f t="shared" ref="Z3794" ca="1" si="21803">IF(M3789&lt;=$Z$1,1,0)</f>
        <v>1</v>
      </c>
      <c r="AA3794" s="5">
        <f t="shared" ref="AA3794" ca="1" si="21804">IF(N3789&lt;=$AA$1,1,0)</f>
        <v>0</v>
      </c>
      <c r="AB3794" s="5">
        <f t="shared" ref="AB3794" ca="1" si="21805">IF(O3789&lt;=$AB$1,1,0)</f>
        <v>0</v>
      </c>
      <c r="AC3794" s="5"/>
      <c r="AD3794" s="5"/>
      <c r="AE3794" s="5"/>
      <c r="AF3794" s="5"/>
      <c r="AG3794" s="5"/>
      <c r="AH3794" s="5"/>
    </row>
    <row r="3795" spans="1:34" ht="16" x14ac:dyDescent="0.2">
      <c r="A3795" s="1">
        <v>3790</v>
      </c>
      <c r="B3795">
        <v>118541</v>
      </c>
      <c r="C3795">
        <v>2</v>
      </c>
      <c r="D3795" t="s">
        <v>15</v>
      </c>
      <c r="E3795" t="s">
        <v>483</v>
      </c>
      <c r="F3795">
        <v>290</v>
      </c>
      <c r="G3795">
        <v>0.66467065868263475</v>
      </c>
      <c r="H3795">
        <v>18578.34245308947</v>
      </c>
      <c r="I3795">
        <v>0.32471639482432801</v>
      </c>
      <c r="K3795" s="2" t="s">
        <v>978</v>
      </c>
      <c r="L3795" s="2">
        <f t="shared" ref="L3795" si="21806">IF(L3789&lt;=$L$2, 1, 0)</f>
        <v>1</v>
      </c>
      <c r="M3795" s="2">
        <f t="shared" ref="M3795" si="21807">IF(M3789&lt;=$M$2, 1, 0)</f>
        <v>1</v>
      </c>
      <c r="N3795" s="2">
        <f t="shared" ref="N3795" si="21808">IF(N3789&lt;=$N$2, 1, 0)</f>
        <v>0</v>
      </c>
      <c r="O3795" s="2">
        <f t="shared" ref="O3795" si="21809">IF(O3789&lt;=$O$2, 1, 0)</f>
        <v>0</v>
      </c>
      <c r="X3795" s="5" t="s">
        <v>978</v>
      </c>
      <c r="Y3795" s="5">
        <f t="shared" ref="Y3795" ca="1" si="21810">IF(L3789&lt;=$Y$2, 1, 0)</f>
        <v>1</v>
      </c>
      <c r="Z3795" s="5">
        <f t="shared" ref="Z3795" ca="1" si="21811">IF(M3789&lt;=$Z$2, 1, 0)</f>
        <v>1</v>
      </c>
      <c r="AA3795" s="5">
        <f t="shared" ref="AA3795" ca="1" si="21812">IF(N3789&lt;=$AA$2, 1, 0)</f>
        <v>0</v>
      </c>
      <c r="AB3795" s="5">
        <f t="shared" ref="AB3795" ca="1" si="21813">IF(O3789&lt;=$AB$2, 1, 0)</f>
        <v>0</v>
      </c>
      <c r="AC3795" s="5"/>
      <c r="AD3795" s="5" t="s">
        <v>1952</v>
      </c>
      <c r="AE3795" s="5">
        <f t="shared" ref="AE3795" ca="1" si="21814" xml:space="preserve"> Y3794+Y3795+Y3796</f>
        <v>3</v>
      </c>
      <c r="AF3795" s="5">
        <f t="shared" ref="AF3795" ca="1" si="21815">Z3794+Z3795+Z3796</f>
        <v>3</v>
      </c>
      <c r="AG3795" s="5">
        <f t="shared" ref="AG3795" ca="1" si="21816">AA3794+AA3795+AA3796</f>
        <v>0</v>
      </c>
      <c r="AH3795" s="5">
        <f t="shared" ref="AH3795" ca="1" si="21817">AB3794+AB3795+AB3796</f>
        <v>0</v>
      </c>
    </row>
    <row r="3796" spans="1:34" ht="16" x14ac:dyDescent="0.2">
      <c r="A3796" s="1">
        <v>3791</v>
      </c>
      <c r="B3796">
        <v>118541</v>
      </c>
      <c r="C3796">
        <v>1</v>
      </c>
      <c r="D3796" t="s">
        <v>16</v>
      </c>
      <c r="E3796" t="s">
        <v>483</v>
      </c>
      <c r="F3796">
        <v>343</v>
      </c>
      <c r="G3796">
        <v>0.72046109510086453</v>
      </c>
      <c r="H3796">
        <v>14699.26438000549</v>
      </c>
      <c r="I3796">
        <v>0.29847786161877038</v>
      </c>
      <c r="K3796" s="2" t="s">
        <v>979</v>
      </c>
      <c r="L3796" s="2">
        <f t="shared" ref="L3796" si="21818">IF(L3793&lt;=$L$1, 1,0)</f>
        <v>1</v>
      </c>
      <c r="M3796" s="2">
        <f t="shared" ref="M3796" si="21819">IF(M3793&lt;=$M$1, 1,0)</f>
        <v>1</v>
      </c>
      <c r="N3796" s="2">
        <f t="shared" ref="N3796" si="21820">IF(N3793&lt;=$N$1, 1,0)</f>
        <v>0</v>
      </c>
      <c r="O3796" s="2">
        <f t="shared" ref="O3796" si="21821">IF(O3793&lt;=$O$1, 1,0)</f>
        <v>0</v>
      </c>
      <c r="X3796" s="5" t="s">
        <v>979</v>
      </c>
      <c r="Y3796" s="5">
        <f t="shared" ref="Y3796" ca="1" si="21822">IF(L3793&lt;=$Y$1, 1,0)</f>
        <v>1</v>
      </c>
      <c r="Z3796" s="5">
        <f t="shared" ref="Z3796" ca="1" si="21823">IF(M3793&lt;=$Z$1, 1,0)</f>
        <v>1</v>
      </c>
      <c r="AA3796" s="5">
        <f t="shared" ref="AA3796" ca="1" si="21824">IF(N3793&lt;=$AA$1, 1,0)</f>
        <v>0</v>
      </c>
      <c r="AB3796" s="5">
        <f t="shared" ref="AB3796" ca="1" si="21825">IF(O3793&lt;=$AB$1, 1,0)</f>
        <v>0</v>
      </c>
      <c r="AC3796" s="5"/>
      <c r="AD3796" s="5" t="s">
        <v>1953</v>
      </c>
      <c r="AE3796" s="5"/>
      <c r="AF3796" s="5"/>
      <c r="AG3796" s="5"/>
      <c r="AH3796" s="5">
        <f t="shared" ref="AH3796" ca="1" si="21826">AE3795+AF3795+AG3795+AH3795</f>
        <v>6</v>
      </c>
    </row>
    <row r="3797" spans="1:34" ht="16" x14ac:dyDescent="0.2">
      <c r="A3797" s="1">
        <v>3792</v>
      </c>
      <c r="B3797">
        <v>192864</v>
      </c>
      <c r="C3797">
        <v>8</v>
      </c>
      <c r="D3797" t="s">
        <v>8</v>
      </c>
      <c r="E3797" t="s">
        <v>484</v>
      </c>
      <c r="F3797">
        <v>437</v>
      </c>
      <c r="G3797">
        <v>0.69426751592356684</v>
      </c>
      <c r="H3797">
        <v>19206.260180817939</v>
      </c>
      <c r="I3797">
        <v>0.33993002524792482</v>
      </c>
      <c r="K3797" s="2" t="s">
        <v>972</v>
      </c>
      <c r="L3797" s="4">
        <f t="shared" ref="L3797" si="21827" xml:space="preserve"> (F3797 - F3804) / F3804</f>
        <v>-9.8969072164948449E-2</v>
      </c>
      <c r="M3797" s="4">
        <f t="shared" ref="M3797" si="21828" xml:space="preserve"> (G3797 - G3804) / G3804</f>
        <v>1.6001242814975836E-2</v>
      </c>
      <c r="N3797" s="4">
        <f t="shared" ref="N3797" si="21829" xml:space="preserve"> (H3797 - H3804) / H3804</f>
        <v>0.30569477399200617</v>
      </c>
      <c r="O3797" s="4">
        <f t="shared" ref="O3797" si="21830" xml:space="preserve"> (I3797 - I3804) / I3804</f>
        <v>1.3580550069853283E-2</v>
      </c>
      <c r="X3797" s="5"/>
      <c r="Y3797" s="6"/>
      <c r="Z3797" s="5"/>
      <c r="AA3797" s="5"/>
      <c r="AB3797" s="5"/>
      <c r="AC3797" s="5"/>
      <c r="AD3797" s="5"/>
      <c r="AE3797" s="5"/>
      <c r="AF3797" s="5"/>
      <c r="AG3797" s="5"/>
      <c r="AH3797" s="5"/>
    </row>
    <row r="3798" spans="1:34" ht="16" x14ac:dyDescent="0.2">
      <c r="A3798" s="1">
        <v>3793</v>
      </c>
      <c r="B3798">
        <v>192864</v>
      </c>
      <c r="C3798">
        <v>7</v>
      </c>
      <c r="D3798" t="s">
        <v>10</v>
      </c>
      <c r="E3798" t="s">
        <v>484</v>
      </c>
      <c r="F3798">
        <v>483</v>
      </c>
      <c r="G3798">
        <v>0.68410852713178294</v>
      </c>
      <c r="H3798">
        <v>18435.17488456197</v>
      </c>
      <c r="I3798">
        <v>0.33978320176788218</v>
      </c>
      <c r="K3798" s="2" t="s">
        <v>973</v>
      </c>
      <c r="L3798" s="2">
        <f t="shared" ref="L3798" si="21831" xml:space="preserve"> SLOPE(F3797:F3804, $C3797:$C3804)</f>
        <v>1.4523809523809523</v>
      </c>
      <c r="M3798" s="2">
        <f t="shared" ref="M3798" si="21832" xml:space="preserve"> SLOPE(G3797:G3804, $C3797:$C3804)</f>
        <v>2.9885144898797668E-3</v>
      </c>
      <c r="N3798" s="2">
        <f t="shared" ref="N3798" si="21833" xml:space="preserve"> SLOPE(H3797:H3804, $C3797:$C3804)</f>
        <v>616.98821014597797</v>
      </c>
      <c r="O3798" s="2">
        <f t="shared" ref="O3798" si="21834" xml:space="preserve"> SLOPE(I3797:I3804, $C3797:$C3804)</f>
        <v>7.6482382377581384E-5</v>
      </c>
      <c r="X3798" s="5"/>
      <c r="Y3798" s="6"/>
      <c r="Z3798" s="5"/>
      <c r="AA3798" s="5"/>
      <c r="AB3798" s="5"/>
      <c r="AC3798" s="5"/>
      <c r="AD3798" s="5"/>
      <c r="AE3798" s="5"/>
      <c r="AF3798" s="5"/>
      <c r="AG3798" s="5"/>
      <c r="AH3798" s="5"/>
    </row>
    <row r="3799" spans="1:34" ht="16" x14ac:dyDescent="0.2">
      <c r="A3799" s="1">
        <v>3794</v>
      </c>
      <c r="B3799">
        <v>192864</v>
      </c>
      <c r="C3799">
        <v>6</v>
      </c>
      <c r="D3799" t="s">
        <v>11</v>
      </c>
      <c r="E3799" t="s">
        <v>484</v>
      </c>
      <c r="F3799">
        <v>546</v>
      </c>
      <c r="G3799">
        <v>0.76074766355140189</v>
      </c>
      <c r="H3799">
        <v>18454.195461971591</v>
      </c>
      <c r="I3799">
        <v>0.33925841877870222</v>
      </c>
      <c r="K3799" s="2" t="s">
        <v>974</v>
      </c>
      <c r="L3799" s="2">
        <f t="shared" ref="L3799" si="21835" xml:space="preserve"> INTERCEPT(F3797:F3804,$C3797:$C3804)</f>
        <v>487.96428571428572</v>
      </c>
      <c r="M3799" s="2">
        <f t="shared" ref="M3799" si="21836" xml:space="preserve"> INTERCEPT(G3797:G3804,$C3797:$C3804)</f>
        <v>0.69827451815164188</v>
      </c>
      <c r="N3799" s="2">
        <f t="shared" ref="N3799" si="21837" xml:space="preserve"> INTERCEPT(H3797:H3804,$C3797:$C3804)</f>
        <v>14257.889434899242</v>
      </c>
      <c r="O3799" s="2">
        <f t="shared" ref="O3799" si="21838" xml:space="preserve"> INTERCEPT(I3797:I3804,$C3797:$C3804)</f>
        <v>0.34100817999808763</v>
      </c>
      <c r="X3799" s="5"/>
      <c r="Y3799" s="6"/>
      <c r="Z3799" s="5"/>
      <c r="AA3799" s="5"/>
      <c r="AB3799" s="5"/>
      <c r="AC3799" s="5"/>
      <c r="AD3799" s="5"/>
      <c r="AE3799" s="5"/>
      <c r="AF3799" s="5"/>
      <c r="AG3799" s="5"/>
      <c r="AH3799" s="5"/>
    </row>
    <row r="3800" spans="1:34" ht="16" x14ac:dyDescent="0.2">
      <c r="A3800" s="1">
        <v>3795</v>
      </c>
      <c r="B3800">
        <v>192864</v>
      </c>
      <c r="C3800">
        <v>5</v>
      </c>
      <c r="D3800" t="s">
        <v>12</v>
      </c>
      <c r="E3800" t="s">
        <v>484</v>
      </c>
      <c r="F3800">
        <v>552</v>
      </c>
      <c r="G3800">
        <v>0.7334630350194552</v>
      </c>
      <c r="H3800">
        <v>16980.348450642508</v>
      </c>
      <c r="I3800">
        <v>0.32507957761861189</v>
      </c>
      <c r="K3800" s="2" t="s">
        <v>1456</v>
      </c>
      <c r="L3800" s="2">
        <f t="shared" ref="L3800:O3800" si="21839" xml:space="preserve"> L3799 + (11*L3798)</f>
        <v>503.9404761904762</v>
      </c>
      <c r="M3800" s="2">
        <f t="shared" si="21839"/>
        <v>0.73114817754031936</v>
      </c>
      <c r="N3800" s="2">
        <f t="shared" si="21839"/>
        <v>21044.759746504998</v>
      </c>
      <c r="O3800" s="2">
        <f t="shared" si="21839"/>
        <v>0.34184948620424105</v>
      </c>
      <c r="X3800" s="5"/>
      <c r="Y3800" s="6"/>
      <c r="Z3800" s="5"/>
      <c r="AA3800" s="5"/>
      <c r="AB3800" s="5"/>
      <c r="AC3800" s="5"/>
      <c r="AD3800" s="5"/>
      <c r="AE3800" s="5"/>
      <c r="AF3800" s="5"/>
      <c r="AG3800" s="5"/>
      <c r="AH3800" s="5"/>
    </row>
    <row r="3801" spans="1:34" ht="16" x14ac:dyDescent="0.2">
      <c r="A3801" s="1">
        <v>3796</v>
      </c>
      <c r="B3801">
        <v>192864</v>
      </c>
      <c r="C3801">
        <v>4</v>
      </c>
      <c r="D3801" t="s">
        <v>13</v>
      </c>
      <c r="E3801" t="s">
        <v>484</v>
      </c>
      <c r="F3801">
        <v>524</v>
      </c>
      <c r="G3801">
        <v>0.73535353535353531</v>
      </c>
      <c r="H3801">
        <v>16897.013314388969</v>
      </c>
      <c r="I3801">
        <v>0.36824323806072162</v>
      </c>
      <c r="K3801" s="2" t="s">
        <v>976</v>
      </c>
      <c r="L3801" s="2">
        <f t="shared" ref="L3801" si="21840" xml:space="preserve"> (L3800 - F3804) / F3804</f>
        <v>3.9052528227785988E-2</v>
      </c>
      <c r="M3801" s="2">
        <f t="shared" ref="M3801" si="21841" xml:space="preserve"> (M3800 - G3804) / G3804</f>
        <v>6.9972942741930735E-2</v>
      </c>
      <c r="N3801" s="2">
        <f t="shared" ref="N3801" si="21842" xml:space="preserve"> (N3800 - H3804) / H3804</f>
        <v>0.43068106764336789</v>
      </c>
      <c r="O3801" s="2">
        <f t="shared" ref="O3801" si="21843" xml:space="preserve"> (O3800 - I3804) / I3804</f>
        <v>1.9303870010543019E-2</v>
      </c>
      <c r="X3801" s="5"/>
      <c r="Y3801" s="6"/>
      <c r="Z3801" s="5"/>
      <c r="AA3801" s="5"/>
      <c r="AB3801" s="5"/>
      <c r="AC3801" s="5"/>
      <c r="AD3801" s="5"/>
      <c r="AE3801" s="5"/>
      <c r="AF3801" s="5"/>
      <c r="AG3801" s="5"/>
      <c r="AH3801" s="5"/>
    </row>
    <row r="3802" spans="1:34" ht="16" x14ac:dyDescent="0.2">
      <c r="A3802" s="1">
        <v>3797</v>
      </c>
      <c r="B3802">
        <v>192864</v>
      </c>
      <c r="C3802">
        <v>3</v>
      </c>
      <c r="D3802" t="s">
        <v>14</v>
      </c>
      <c r="E3802" t="s">
        <v>484</v>
      </c>
      <c r="F3802">
        <v>511</v>
      </c>
      <c r="G3802">
        <v>0.74307304785894202</v>
      </c>
      <c r="H3802">
        <v>15344.552546724261</v>
      </c>
      <c r="I3802">
        <v>0.35837967227863149</v>
      </c>
      <c r="K3802" s="2" t="s">
        <v>977</v>
      </c>
      <c r="L3802" s="2">
        <f t="shared" ref="L3802" si="21844">IF(L3797&lt;=$L$1,1,0)</f>
        <v>1</v>
      </c>
      <c r="M3802" s="2">
        <f t="shared" ref="M3802" si="21845">IF(M3797&lt;=$M$1,1,0)</f>
        <v>1</v>
      </c>
      <c r="N3802" s="2">
        <f t="shared" ref="N3802" si="21846">IF(N3797&lt;=$N$1,1,0)</f>
        <v>0</v>
      </c>
      <c r="O3802" s="2">
        <f t="shared" ref="O3802" si="21847">IF(O3797&lt;=$O$1,1,0)</f>
        <v>0</v>
      </c>
      <c r="X3802" s="5" t="s">
        <v>977</v>
      </c>
      <c r="Y3802" s="5">
        <f t="shared" ref="Y3802" ca="1" si="21848">IF(L3797&lt;=$Y$1,1,0)</f>
        <v>0</v>
      </c>
      <c r="Z3802" s="5">
        <f t="shared" ref="Z3802" ca="1" si="21849">IF(M3797&lt;=$Z$1,1,0)</f>
        <v>0</v>
      </c>
      <c r="AA3802" s="5">
        <f t="shared" ref="AA3802" ca="1" si="21850">IF(N3797&lt;=$AA$1,1,0)</f>
        <v>0</v>
      </c>
      <c r="AB3802" s="5">
        <f t="shared" ref="AB3802" ca="1" si="21851">IF(O3797&lt;=$AB$1,1,0)</f>
        <v>0</v>
      </c>
      <c r="AC3802" s="5"/>
      <c r="AD3802" s="5"/>
      <c r="AE3802" s="5"/>
      <c r="AF3802" s="5"/>
      <c r="AG3802" s="5"/>
      <c r="AH3802" s="5"/>
    </row>
    <row r="3803" spans="1:34" ht="16" x14ac:dyDescent="0.2">
      <c r="A3803" s="1">
        <v>3798</v>
      </c>
      <c r="B3803">
        <v>192864</v>
      </c>
      <c r="C3803">
        <v>2</v>
      </c>
      <c r="D3803" t="s">
        <v>15</v>
      </c>
      <c r="E3803" t="s">
        <v>484</v>
      </c>
      <c r="F3803">
        <v>418</v>
      </c>
      <c r="G3803">
        <v>0.65943600867678964</v>
      </c>
      <c r="H3803">
        <v>16247.53675956225</v>
      </c>
      <c r="I3803">
        <v>0.32476922973573452</v>
      </c>
      <c r="K3803" s="2" t="s">
        <v>978</v>
      </c>
      <c r="L3803" s="2">
        <f t="shared" ref="L3803" si="21852">IF(L3797&lt;=$L$2, 1, 0)</f>
        <v>1</v>
      </c>
      <c r="M3803" s="2">
        <f t="shared" ref="M3803" si="21853">IF(M3797&lt;=$M$2, 1, 0)</f>
        <v>1</v>
      </c>
      <c r="N3803" s="2">
        <f t="shared" ref="N3803" si="21854">IF(N3797&lt;=$N$2, 1, 0)</f>
        <v>0</v>
      </c>
      <c r="O3803" s="2">
        <f t="shared" ref="O3803" si="21855">IF(O3797&lt;=$O$2, 1, 0)</f>
        <v>0</v>
      </c>
      <c r="X3803" s="5" t="s">
        <v>978</v>
      </c>
      <c r="Y3803" s="5">
        <f t="shared" ref="Y3803" ca="1" si="21856">IF(L3797&lt;=$Y$2, 1, 0)</f>
        <v>0</v>
      </c>
      <c r="Z3803" s="5">
        <f t="shared" ref="Z3803" ca="1" si="21857">IF(M3797&lt;=$Z$2, 1, 0)</f>
        <v>0</v>
      </c>
      <c r="AA3803" s="5">
        <f t="shared" ref="AA3803" ca="1" si="21858">IF(N3797&lt;=$AA$2, 1, 0)</f>
        <v>0</v>
      </c>
      <c r="AB3803" s="5">
        <f t="shared" ref="AB3803" ca="1" si="21859">IF(O3797&lt;=$AB$2, 1, 0)</f>
        <v>0</v>
      </c>
      <c r="AC3803" s="5"/>
      <c r="AD3803" s="5" t="s">
        <v>1952</v>
      </c>
      <c r="AE3803" s="5">
        <f t="shared" ref="AE3803" ca="1" si="21860" xml:space="preserve"> Y3802+Y3803+Y3804</f>
        <v>0</v>
      </c>
      <c r="AF3803" s="5">
        <f t="shared" ref="AF3803" ca="1" si="21861">Z3802+Z3803+Z3804</f>
        <v>0</v>
      </c>
      <c r="AG3803" s="5">
        <f t="shared" ref="AG3803" ca="1" si="21862">AA3802+AA3803+AA3804</f>
        <v>0</v>
      </c>
      <c r="AH3803" s="5">
        <f t="shared" ref="AH3803" ca="1" si="21863">AB3802+AB3803+AB3804</f>
        <v>0</v>
      </c>
    </row>
    <row r="3804" spans="1:34" ht="16" x14ac:dyDescent="0.2">
      <c r="A3804" s="1">
        <v>3799</v>
      </c>
      <c r="B3804">
        <v>192864</v>
      </c>
      <c r="C3804">
        <v>1</v>
      </c>
      <c r="D3804" t="s">
        <v>16</v>
      </c>
      <c r="E3804" t="s">
        <v>484</v>
      </c>
      <c r="F3804">
        <v>485</v>
      </c>
      <c r="G3804">
        <v>0.68333333333333335</v>
      </c>
      <c r="H3804">
        <v>14709.60944577965</v>
      </c>
      <c r="I3804">
        <v>0.33537544226208538</v>
      </c>
      <c r="K3804" s="2" t="s">
        <v>979</v>
      </c>
      <c r="L3804" s="2">
        <f t="shared" ref="L3804" si="21864">IF(L3801&lt;=$L$1, 1,0)</f>
        <v>1</v>
      </c>
      <c r="M3804" s="2">
        <f t="shared" ref="M3804" si="21865">IF(M3801&lt;=$M$1, 1,0)</f>
        <v>1</v>
      </c>
      <c r="N3804" s="2">
        <f t="shared" ref="N3804" si="21866">IF(N3801&lt;=$N$1, 1,0)</f>
        <v>0</v>
      </c>
      <c r="O3804" s="2">
        <f t="shared" ref="O3804" si="21867">IF(O3801&lt;=$O$1, 1,0)</f>
        <v>0</v>
      </c>
      <c r="X3804" s="5" t="s">
        <v>979</v>
      </c>
      <c r="Y3804" s="5">
        <f t="shared" ref="Y3804" ca="1" si="21868">IF(L3801&lt;=$Y$1, 1,0)</f>
        <v>0</v>
      </c>
      <c r="Z3804" s="5">
        <f t="shared" ref="Z3804" ca="1" si="21869">IF(M3801&lt;=$Z$1, 1,0)</f>
        <v>0</v>
      </c>
      <c r="AA3804" s="5">
        <f t="shared" ref="AA3804" ca="1" si="21870">IF(N3801&lt;=$AA$1, 1,0)</f>
        <v>0</v>
      </c>
      <c r="AB3804" s="5">
        <f t="shared" ref="AB3804" ca="1" si="21871">IF(O3801&lt;=$AB$1, 1,0)</f>
        <v>0</v>
      </c>
      <c r="AC3804" s="5"/>
      <c r="AD3804" s="5" t="s">
        <v>1953</v>
      </c>
      <c r="AE3804" s="5"/>
      <c r="AF3804" s="5"/>
      <c r="AG3804" s="5"/>
      <c r="AH3804" s="5">
        <f t="shared" ref="AH3804" ca="1" si="21872">AE3803+AF3803+AG3803+AH3803</f>
        <v>0</v>
      </c>
    </row>
    <row r="3805" spans="1:34" ht="16" x14ac:dyDescent="0.2">
      <c r="A3805" s="1">
        <v>3800</v>
      </c>
      <c r="B3805">
        <v>232706</v>
      </c>
      <c r="C3805">
        <v>8</v>
      </c>
      <c r="D3805" t="s">
        <v>8</v>
      </c>
      <c r="E3805" t="s">
        <v>485</v>
      </c>
      <c r="F3805">
        <v>392</v>
      </c>
      <c r="G3805">
        <v>0.71739130434782605</v>
      </c>
      <c r="H3805">
        <v>13851.159516933831</v>
      </c>
      <c r="I3805">
        <v>0.48524034706017549</v>
      </c>
      <c r="K3805" s="2" t="s">
        <v>972</v>
      </c>
      <c r="L3805" s="4">
        <f t="shared" ref="L3805" si="21873" xml:space="preserve"> (F3805 - F3812) / F3812</f>
        <v>4.5333333333333337E-2</v>
      </c>
      <c r="M3805" s="4">
        <f t="shared" ref="M3805" si="21874" xml:space="preserve"> (G3805 - G3812) / G3812</f>
        <v>-4.5061906133026276E-2</v>
      </c>
      <c r="N3805" s="4">
        <f t="shared" ref="N3805" si="21875" xml:space="preserve"> (H3805 - H3812) / H3812</f>
        <v>0.12332604436472598</v>
      </c>
      <c r="O3805" s="4">
        <f t="shared" ref="O3805" si="21876" xml:space="preserve"> (I3805 - I3812) / I3812</f>
        <v>0.46823015347568958</v>
      </c>
      <c r="X3805" s="5"/>
      <c r="Y3805" s="6"/>
      <c r="Z3805" s="5"/>
      <c r="AA3805" s="5"/>
      <c r="AB3805" s="5"/>
      <c r="AC3805" s="5"/>
      <c r="AD3805" s="5"/>
      <c r="AE3805" s="5"/>
      <c r="AF3805" s="5"/>
      <c r="AG3805" s="5"/>
      <c r="AH3805" s="5"/>
    </row>
    <row r="3806" spans="1:34" ht="16" x14ac:dyDescent="0.2">
      <c r="A3806" s="1">
        <v>3801</v>
      </c>
      <c r="B3806">
        <v>232706</v>
      </c>
      <c r="C3806">
        <v>7</v>
      </c>
      <c r="D3806" t="s">
        <v>10</v>
      </c>
      <c r="E3806" t="s">
        <v>485</v>
      </c>
      <c r="F3806">
        <v>422</v>
      </c>
      <c r="G3806">
        <v>0.72319201995012472</v>
      </c>
      <c r="H3806">
        <v>14679.802955665031</v>
      </c>
      <c r="I3806">
        <v>0.4964509897652245</v>
      </c>
      <c r="K3806" s="2" t="s">
        <v>973</v>
      </c>
      <c r="L3806" s="2">
        <f t="shared" ref="L3806" si="21877" xml:space="preserve"> SLOPE(F3805:F3812, $C3805:$C3812)</f>
        <v>5.166666666666667</v>
      </c>
      <c r="M3806" s="2">
        <f t="shared" ref="M3806" si="21878" xml:space="preserve"> SLOPE(G3805:G3812, $C3805:$C3812)</f>
        <v>-2.7262036906993783E-3</v>
      </c>
      <c r="N3806" s="2">
        <f t="shared" ref="N3806" si="21879" xml:space="preserve"> SLOPE(H3805:H3812, $C3805:$C3812)</f>
        <v>327.37860929544541</v>
      </c>
      <c r="O3806" s="2">
        <f t="shared" ref="O3806" si="21880" xml:space="preserve"> SLOPE(I3805:I3812, $C3805:$C3812)</f>
        <v>1.7188929825161802E-2</v>
      </c>
      <c r="X3806" s="5"/>
      <c r="Y3806" s="6"/>
      <c r="Z3806" s="5"/>
      <c r="AA3806" s="5"/>
      <c r="AB3806" s="5"/>
      <c r="AC3806" s="5"/>
      <c r="AD3806" s="5"/>
      <c r="AE3806" s="5"/>
      <c r="AF3806" s="5"/>
      <c r="AG3806" s="5"/>
      <c r="AH3806" s="5"/>
    </row>
    <row r="3807" spans="1:34" ht="16" x14ac:dyDescent="0.2">
      <c r="A3807" s="1">
        <v>3802</v>
      </c>
      <c r="B3807">
        <v>232706</v>
      </c>
      <c r="C3807">
        <v>6</v>
      </c>
      <c r="D3807" t="s">
        <v>11</v>
      </c>
      <c r="E3807" t="s">
        <v>485</v>
      </c>
      <c r="F3807">
        <v>405</v>
      </c>
      <c r="G3807">
        <v>0.78359908883826879</v>
      </c>
      <c r="H3807">
        <v>14700.196220921531</v>
      </c>
      <c r="I3807">
        <v>0.50541538463055669</v>
      </c>
      <c r="K3807" s="2" t="s">
        <v>974</v>
      </c>
      <c r="L3807" s="2">
        <f t="shared" ref="L3807" si="21881" xml:space="preserve"> INTERCEPT(F3805:F3812,$C3805:$C3812)</f>
        <v>374.5</v>
      </c>
      <c r="M3807" s="2">
        <f t="shared" ref="M3807" si="21882" xml:space="preserve"> INTERCEPT(G3805:G3812,$C3805:$C3812)</f>
        <v>0.7653975441715376</v>
      </c>
      <c r="N3807" s="2">
        <f t="shared" ref="N3807" si="21883" xml:space="preserve"> INTERCEPT(H3805:H3812,$C3805:$C3812)</f>
        <v>12024.30808682592</v>
      </c>
      <c r="O3807" s="2">
        <f t="shared" ref="O3807" si="21884" xml:space="preserve"> INTERCEPT(I3805:I3812,$C3805:$C3812)</f>
        <v>0.38044921385602976</v>
      </c>
      <c r="X3807" s="5"/>
      <c r="Y3807" s="6"/>
      <c r="Z3807" s="5"/>
      <c r="AA3807" s="5"/>
      <c r="AB3807" s="5"/>
      <c r="AC3807" s="5"/>
      <c r="AD3807" s="5"/>
      <c r="AE3807" s="5"/>
      <c r="AF3807" s="5"/>
      <c r="AG3807" s="5"/>
      <c r="AH3807" s="5"/>
    </row>
    <row r="3808" spans="1:34" ht="16" x14ac:dyDescent="0.2">
      <c r="A3808" s="1">
        <v>3803</v>
      </c>
      <c r="B3808">
        <v>232706</v>
      </c>
      <c r="C3808">
        <v>5</v>
      </c>
      <c r="D3808" t="s">
        <v>12</v>
      </c>
      <c r="E3808" t="s">
        <v>485</v>
      </c>
      <c r="F3808">
        <v>442</v>
      </c>
      <c r="G3808">
        <v>0.79381443298969068</v>
      </c>
      <c r="H3808">
        <v>14281.255209714251</v>
      </c>
      <c r="I3808">
        <v>0.4562288335019587</v>
      </c>
      <c r="K3808" s="2" t="s">
        <v>1457</v>
      </c>
      <c r="L3808" s="2">
        <f t="shared" ref="L3808:O3808" si="21885" xml:space="preserve"> L3807 + (11*L3806)</f>
        <v>431.33333333333331</v>
      </c>
      <c r="M3808" s="2">
        <f t="shared" si="21885"/>
        <v>0.73540930357384449</v>
      </c>
      <c r="N3808" s="2">
        <f t="shared" si="21885"/>
        <v>15625.47278907582</v>
      </c>
      <c r="O3808" s="2">
        <f t="shared" si="21885"/>
        <v>0.56952744193280957</v>
      </c>
      <c r="X3808" s="5"/>
      <c r="Y3808" s="6"/>
      <c r="Z3808" s="5"/>
      <c r="AA3808" s="5"/>
      <c r="AB3808" s="5"/>
      <c r="AC3808" s="5"/>
      <c r="AD3808" s="5"/>
      <c r="AE3808" s="5"/>
      <c r="AF3808" s="5"/>
      <c r="AG3808" s="5"/>
      <c r="AH3808" s="5"/>
    </row>
    <row r="3809" spans="1:34" ht="16" x14ac:dyDescent="0.2">
      <c r="A3809" s="1">
        <v>3804</v>
      </c>
      <c r="B3809">
        <v>232706</v>
      </c>
      <c r="C3809">
        <v>4</v>
      </c>
      <c r="D3809" t="s">
        <v>13</v>
      </c>
      <c r="E3809" t="s">
        <v>485</v>
      </c>
      <c r="F3809">
        <v>393</v>
      </c>
      <c r="G3809">
        <v>0.72857142857142854</v>
      </c>
      <c r="H3809">
        <v>12354.2329691471</v>
      </c>
      <c r="I3809">
        <v>0.4653880787017346</v>
      </c>
      <c r="K3809" s="2" t="s">
        <v>976</v>
      </c>
      <c r="L3809" s="2">
        <f t="shared" ref="L3809" si="21886" xml:space="preserve"> (L3808 - F3812) / F3812</f>
        <v>0.15022222222222217</v>
      </c>
      <c r="M3809" s="2">
        <f t="shared" ref="M3809" si="21887" xml:space="preserve"> (M3808 - G3812) / G3812</f>
        <v>-2.1077681997730215E-2</v>
      </c>
      <c r="N3809" s="2">
        <f t="shared" ref="N3809" si="21888" xml:space="preserve"> (N3808 - H3812) / H3812</f>
        <v>0.26722246740587119</v>
      </c>
      <c r="O3809" s="2">
        <f t="shared" ref="O3809" si="21889" xml:space="preserve"> (O3808 - I3812) / I3812</f>
        <v>0.72326429272363779</v>
      </c>
      <c r="X3809" s="5"/>
      <c r="Y3809" s="6"/>
      <c r="Z3809" s="5"/>
      <c r="AA3809" s="5"/>
      <c r="AB3809" s="5"/>
      <c r="AC3809" s="5"/>
      <c r="AD3809" s="5"/>
      <c r="AE3809" s="5"/>
      <c r="AF3809" s="5"/>
      <c r="AG3809" s="5"/>
      <c r="AH3809" s="5"/>
    </row>
    <row r="3810" spans="1:34" ht="16" x14ac:dyDescent="0.2">
      <c r="A3810" s="1">
        <v>3805</v>
      </c>
      <c r="B3810">
        <v>232706</v>
      </c>
      <c r="C3810">
        <v>3</v>
      </c>
      <c r="D3810" t="s">
        <v>14</v>
      </c>
      <c r="E3810" t="s">
        <v>485</v>
      </c>
      <c r="F3810">
        <v>353</v>
      </c>
      <c r="G3810">
        <v>0.80604534005037787</v>
      </c>
      <c r="H3810">
        <v>13171.638906782</v>
      </c>
      <c r="I3810">
        <v>0.49359516711797208</v>
      </c>
      <c r="K3810" s="2" t="s">
        <v>977</v>
      </c>
      <c r="L3810" s="2">
        <f t="shared" ref="L3810" si="21890">IF(L3805&lt;=$L$1,1,0)</f>
        <v>1</v>
      </c>
      <c r="M3810" s="2">
        <f t="shared" ref="M3810" si="21891">IF(M3805&lt;=$M$1,1,0)</f>
        <v>1</v>
      </c>
      <c r="N3810" s="2">
        <f t="shared" ref="N3810" si="21892">IF(N3805&lt;=$N$1,1,0)</f>
        <v>0</v>
      </c>
      <c r="O3810" s="2">
        <f t="shared" ref="O3810" si="21893">IF(O3805&lt;=$O$1,1,0)</f>
        <v>0</v>
      </c>
      <c r="X3810" s="5" t="s">
        <v>977</v>
      </c>
      <c r="Y3810" s="5">
        <f t="shared" ref="Y3810" ca="1" si="21894">IF(L3805&lt;=$Y$1,1,0)</f>
        <v>0</v>
      </c>
      <c r="Z3810" s="5">
        <f t="shared" ref="Z3810" ca="1" si="21895">IF(M3805&lt;=$Z$1,1,0)</f>
        <v>0</v>
      </c>
      <c r="AA3810" s="5">
        <f t="shared" ref="AA3810" ca="1" si="21896">IF(N3805&lt;=$AA$1,1,0)</f>
        <v>0</v>
      </c>
      <c r="AB3810" s="5">
        <f t="shared" ref="AB3810" ca="1" si="21897">IF(O3805&lt;=$AB$1,1,0)</f>
        <v>0</v>
      </c>
      <c r="AC3810" s="5"/>
      <c r="AD3810" s="5"/>
      <c r="AE3810" s="5"/>
      <c r="AF3810" s="5"/>
      <c r="AG3810" s="5"/>
      <c r="AH3810" s="5"/>
    </row>
    <row r="3811" spans="1:34" ht="16" x14ac:dyDescent="0.2">
      <c r="A3811" s="1">
        <v>3806</v>
      </c>
      <c r="B3811">
        <v>232706</v>
      </c>
      <c r="C3811">
        <v>2</v>
      </c>
      <c r="D3811" t="s">
        <v>15</v>
      </c>
      <c r="E3811" t="s">
        <v>485</v>
      </c>
      <c r="F3811">
        <v>400</v>
      </c>
      <c r="G3811">
        <v>0.72117962466487939</v>
      </c>
      <c r="H3811">
        <v>12611.319775763701</v>
      </c>
      <c r="I3811">
        <v>0.42958300308167541</v>
      </c>
      <c r="K3811" s="2" t="s">
        <v>978</v>
      </c>
      <c r="L3811" s="2">
        <f t="shared" ref="L3811" si="21898">IF(L3805&lt;=$L$2, 1, 0)</f>
        <v>1</v>
      </c>
      <c r="M3811" s="2">
        <f t="shared" ref="M3811" si="21899">IF(M3805&lt;=$M$2, 1, 0)</f>
        <v>1</v>
      </c>
      <c r="N3811" s="2">
        <f t="shared" ref="N3811" si="21900">IF(N3805&lt;=$N$2, 1, 0)</f>
        <v>0</v>
      </c>
      <c r="O3811" s="2">
        <f t="shared" ref="O3811" si="21901">IF(O3805&lt;=$O$2, 1, 0)</f>
        <v>0</v>
      </c>
      <c r="X3811" s="5" t="s">
        <v>978</v>
      </c>
      <c r="Y3811" s="5">
        <f t="shared" ref="Y3811" ca="1" si="21902">IF(L3805&lt;=$Y$2, 1, 0)</f>
        <v>0</v>
      </c>
      <c r="Z3811" s="5">
        <f t="shared" ref="Z3811" ca="1" si="21903">IF(M3805&lt;=$Z$2, 1, 0)</f>
        <v>0</v>
      </c>
      <c r="AA3811" s="5">
        <f t="shared" ref="AA3811" ca="1" si="21904">IF(N3805&lt;=$AA$2, 1, 0)</f>
        <v>0</v>
      </c>
      <c r="AB3811" s="5">
        <f t="shared" ref="AB3811" ca="1" si="21905">IF(O3805&lt;=$AB$2, 1, 0)</f>
        <v>0</v>
      </c>
      <c r="AC3811" s="5"/>
      <c r="AD3811" s="5" t="s">
        <v>1952</v>
      </c>
      <c r="AE3811" s="5">
        <f t="shared" ref="AE3811" ca="1" si="21906" xml:space="preserve"> Y3810+Y3811+Y3812</f>
        <v>0</v>
      </c>
      <c r="AF3811" s="5">
        <f t="shared" ref="AF3811" ca="1" si="21907">Z3810+Z3811+Z3812</f>
        <v>0</v>
      </c>
      <c r="AG3811" s="5">
        <f t="shared" ref="AG3811" ca="1" si="21908">AA3810+AA3811+AA3812</f>
        <v>0</v>
      </c>
      <c r="AH3811" s="5">
        <f t="shared" ref="AH3811" ca="1" si="21909">AB3810+AB3811+AB3812</f>
        <v>0</v>
      </c>
    </row>
    <row r="3812" spans="1:34" ht="16" x14ac:dyDescent="0.2">
      <c r="A3812" s="1">
        <v>3807</v>
      </c>
      <c r="B3812">
        <v>232706</v>
      </c>
      <c r="C3812">
        <v>1</v>
      </c>
      <c r="D3812" t="s">
        <v>16</v>
      </c>
      <c r="E3812" t="s">
        <v>485</v>
      </c>
      <c r="F3812">
        <v>375</v>
      </c>
      <c r="G3812">
        <v>0.75124378109452739</v>
      </c>
      <c r="H3812">
        <v>12330.48907431597</v>
      </c>
      <c r="I3812">
        <v>0.3304933806947658</v>
      </c>
      <c r="K3812" s="2" t="s">
        <v>979</v>
      </c>
      <c r="L3812" s="2">
        <f t="shared" ref="L3812" si="21910">IF(L3809&lt;=$L$1, 1,0)</f>
        <v>1</v>
      </c>
      <c r="M3812" s="2">
        <f t="shared" ref="M3812" si="21911">IF(M3809&lt;=$M$1, 1,0)</f>
        <v>1</v>
      </c>
      <c r="N3812" s="2">
        <f t="shared" ref="N3812" si="21912">IF(N3809&lt;=$N$1, 1,0)</f>
        <v>0</v>
      </c>
      <c r="O3812" s="2">
        <f t="shared" ref="O3812" si="21913">IF(O3809&lt;=$O$1, 1,0)</f>
        <v>0</v>
      </c>
      <c r="X3812" s="5" t="s">
        <v>979</v>
      </c>
      <c r="Y3812" s="5">
        <f t="shared" ref="Y3812" ca="1" si="21914">IF(L3809&lt;=$Y$1, 1,0)</f>
        <v>0</v>
      </c>
      <c r="Z3812" s="5">
        <f t="shared" ref="Z3812" ca="1" si="21915">IF(M3809&lt;=$Z$1, 1,0)</f>
        <v>0</v>
      </c>
      <c r="AA3812" s="5">
        <f t="shared" ref="AA3812" ca="1" si="21916">IF(N3809&lt;=$AA$1, 1,0)</f>
        <v>0</v>
      </c>
      <c r="AB3812" s="5">
        <f t="shared" ref="AB3812" ca="1" si="21917">IF(O3809&lt;=$AB$1, 1,0)</f>
        <v>0</v>
      </c>
      <c r="AC3812" s="5"/>
      <c r="AD3812" s="5" t="s">
        <v>1953</v>
      </c>
      <c r="AE3812" s="5"/>
      <c r="AF3812" s="5"/>
      <c r="AG3812" s="5"/>
      <c r="AH3812" s="5">
        <f t="shared" ref="AH3812" ca="1" si="21918">AE3811+AF3811+AG3811+AH3811</f>
        <v>0</v>
      </c>
    </row>
    <row r="3813" spans="1:34" ht="16" x14ac:dyDescent="0.2">
      <c r="A3813" s="1">
        <v>3808</v>
      </c>
      <c r="B3813">
        <v>220710</v>
      </c>
      <c r="C3813">
        <v>8</v>
      </c>
      <c r="D3813" t="s">
        <v>8</v>
      </c>
      <c r="E3813" t="s">
        <v>486</v>
      </c>
      <c r="F3813">
        <v>272</v>
      </c>
      <c r="G3813">
        <v>0.77304964539007093</v>
      </c>
      <c r="H3813">
        <v>12381.39369687004</v>
      </c>
      <c r="I3813">
        <v>2.7478377397719602</v>
      </c>
      <c r="K3813" s="2" t="s">
        <v>972</v>
      </c>
      <c r="L3813" s="4">
        <f t="shared" ref="L3813" si="21919" xml:space="preserve"> (F3813 - F3820) / F3820</f>
        <v>-0.13099041533546327</v>
      </c>
      <c r="M3813" s="4">
        <f t="shared" ref="M3813" si="21920" xml:space="preserve"> (G3813 - G3820) / G3820</f>
        <v>7.8588314758527525E-2</v>
      </c>
      <c r="N3813" s="4">
        <f t="shared" ref="N3813" si="21921" xml:space="preserve"> (H3813 - H3820) / H3820</f>
        <v>0.19887398316826049</v>
      </c>
      <c r="O3813" s="4">
        <f t="shared" ref="O3813" si="21922" xml:space="preserve"> (I3813 - I3820) / I3820</f>
        <v>0.40426582755358986</v>
      </c>
      <c r="X3813" s="5"/>
      <c r="Y3813" s="6"/>
      <c r="Z3813" s="5"/>
      <c r="AA3813" s="5"/>
      <c r="AB3813" s="5"/>
      <c r="AC3813" s="5"/>
      <c r="AD3813" s="5"/>
      <c r="AE3813" s="5"/>
      <c r="AF3813" s="5"/>
      <c r="AG3813" s="5"/>
      <c r="AH3813" s="5"/>
    </row>
    <row r="3814" spans="1:34" ht="16" x14ac:dyDescent="0.2">
      <c r="A3814" s="1">
        <v>3809</v>
      </c>
      <c r="B3814">
        <v>220710</v>
      </c>
      <c r="C3814">
        <v>7</v>
      </c>
      <c r="D3814" t="s">
        <v>10</v>
      </c>
      <c r="E3814" t="s">
        <v>486</v>
      </c>
      <c r="F3814">
        <v>282</v>
      </c>
      <c r="G3814">
        <v>0.68438538205980071</v>
      </c>
      <c r="H3814">
        <v>12297.22479637126</v>
      </c>
      <c r="I3814">
        <v>2.963782686557797</v>
      </c>
      <c r="K3814" s="2" t="s">
        <v>973</v>
      </c>
      <c r="L3814" s="2">
        <f t="shared" ref="L3814" si="21923" xml:space="preserve"> SLOPE(F3813:F3820, $C3813:$C3820)</f>
        <v>-8.7619047619047628</v>
      </c>
      <c r="M3814" s="2">
        <f t="shared" ref="M3814" si="21924" xml:space="preserve"> SLOPE(G3813:G3820, $C3813:$C3820)</f>
        <v>3.2993544063480546E-3</v>
      </c>
      <c r="N3814" s="2">
        <f t="shared" ref="N3814" si="21925" xml:space="preserve"> SLOPE(H3813:H3820, $C3813:$C3820)</f>
        <v>430.85382756322457</v>
      </c>
      <c r="O3814" s="2">
        <f t="shared" ref="O3814" si="21926" xml:space="preserve"> SLOPE(I3813:I3820, $C3813:$C3820)</f>
        <v>0.10170552127269868</v>
      </c>
      <c r="X3814" s="5"/>
      <c r="Y3814" s="6"/>
      <c r="Z3814" s="5"/>
      <c r="AA3814" s="5"/>
      <c r="AB3814" s="5"/>
      <c r="AC3814" s="5"/>
      <c r="AD3814" s="5"/>
      <c r="AE3814" s="5"/>
      <c r="AF3814" s="5"/>
      <c r="AG3814" s="5"/>
      <c r="AH3814" s="5"/>
    </row>
    <row r="3815" spans="1:34" ht="16" x14ac:dyDescent="0.2">
      <c r="A3815" s="1">
        <v>3810</v>
      </c>
      <c r="B3815">
        <v>220710</v>
      </c>
      <c r="C3815">
        <v>6</v>
      </c>
      <c r="D3815" t="s">
        <v>11</v>
      </c>
      <c r="E3815" t="s">
        <v>486</v>
      </c>
      <c r="F3815">
        <v>301</v>
      </c>
      <c r="G3815">
        <v>0.71826625386996901</v>
      </c>
      <c r="H3815">
        <v>11680.377298906031</v>
      </c>
      <c r="I3815">
        <v>2.2174181027724771</v>
      </c>
      <c r="K3815" s="2" t="s">
        <v>974</v>
      </c>
      <c r="L3815" s="2">
        <f t="shared" ref="L3815" si="21927" xml:space="preserve"> INTERCEPT(F3813:F3820,$C3813:$C3820)</f>
        <v>353.42857142857144</v>
      </c>
      <c r="M3815" s="2">
        <f t="shared" ref="M3815" si="21928" xml:space="preserve"> INTERCEPT(G3813:G3820,$C3813:$C3820)</f>
        <v>0.7091384616601909</v>
      </c>
      <c r="N3815" s="2">
        <f t="shared" ref="N3815" si="21929" xml:space="preserve"> INTERCEPT(H3813:H3820,$C3813:$C3820)</f>
        <v>8656.1978645139134</v>
      </c>
      <c r="O3815" s="2">
        <f t="shared" ref="O3815" si="21930" xml:space="preserve"> INTERCEPT(I3813:I3820,$C3813:$C3820)</f>
        <v>1.8874892621974142</v>
      </c>
      <c r="X3815" s="5"/>
      <c r="Y3815" s="6"/>
      <c r="Z3815" s="5"/>
      <c r="AA3815" s="5"/>
      <c r="AB3815" s="5"/>
      <c r="AC3815" s="5"/>
      <c r="AD3815" s="5"/>
      <c r="AE3815" s="5"/>
      <c r="AF3815" s="5"/>
      <c r="AG3815" s="5"/>
      <c r="AH3815" s="5"/>
    </row>
    <row r="3816" spans="1:34" ht="16" x14ac:dyDescent="0.2">
      <c r="A3816" s="1">
        <v>3811</v>
      </c>
      <c r="B3816">
        <v>220710</v>
      </c>
      <c r="C3816">
        <v>5</v>
      </c>
      <c r="D3816" t="s">
        <v>12</v>
      </c>
      <c r="E3816" t="s">
        <v>486</v>
      </c>
      <c r="F3816">
        <v>323</v>
      </c>
      <c r="G3816">
        <v>0.76035502958579881</v>
      </c>
      <c r="H3816">
        <v>11022.466914140599</v>
      </c>
      <c r="I3816">
        <v>2.0395603833264522</v>
      </c>
      <c r="K3816" s="2" t="s">
        <v>1458</v>
      </c>
      <c r="L3816" s="2">
        <f t="shared" ref="L3816:O3816" si="21931" xml:space="preserve"> L3815 + (11*L3814)</f>
        <v>257.04761904761904</v>
      </c>
      <c r="M3816" s="2">
        <f t="shared" si="21931"/>
        <v>0.74543136013001954</v>
      </c>
      <c r="N3816" s="2">
        <f t="shared" si="21931"/>
        <v>13395.589967709384</v>
      </c>
      <c r="O3816" s="2">
        <f t="shared" si="21931"/>
        <v>3.0062499961970994</v>
      </c>
      <c r="X3816" s="5"/>
      <c r="Y3816" s="6"/>
      <c r="Z3816" s="5"/>
      <c r="AA3816" s="5"/>
      <c r="AB3816" s="5"/>
      <c r="AC3816" s="5"/>
      <c r="AD3816" s="5"/>
      <c r="AE3816" s="5"/>
      <c r="AF3816" s="5"/>
      <c r="AG3816" s="5"/>
      <c r="AH3816" s="5"/>
    </row>
    <row r="3817" spans="1:34" ht="16" x14ac:dyDescent="0.2">
      <c r="A3817" s="1">
        <v>3812</v>
      </c>
      <c r="B3817">
        <v>220710</v>
      </c>
      <c r="C3817">
        <v>4</v>
      </c>
      <c r="D3817" t="s">
        <v>13</v>
      </c>
      <c r="E3817" t="s">
        <v>486</v>
      </c>
      <c r="F3817">
        <v>338</v>
      </c>
      <c r="G3817">
        <v>0.70359281437125754</v>
      </c>
      <c r="H3817">
        <v>7309.1956720221933</v>
      </c>
      <c r="I3817">
        <v>2.2464931316737542</v>
      </c>
      <c r="K3817" s="2" t="s">
        <v>976</v>
      </c>
      <c r="L3817" s="2">
        <f t="shared" ref="L3817" si="21932" xml:space="preserve"> (L3816 - F3820) / F3820</f>
        <v>-0.17876160048684014</v>
      </c>
      <c r="M3817" s="2">
        <f t="shared" ref="M3817" si="21933" xml:space="preserve"> (M3816 - G3820) / G3820</f>
        <v>4.0054231038551061E-2</v>
      </c>
      <c r="N3817" s="2">
        <f t="shared" ref="N3817" si="21934" xml:space="preserve"> (N3816 - H3820) / H3820</f>
        <v>0.29707726728181971</v>
      </c>
      <c r="O3817" s="2">
        <f t="shared" ref="O3817" si="21935" xml:space="preserve"> (O3816 - I3820) / I3820</f>
        <v>0.53632584546023432</v>
      </c>
      <c r="X3817" s="5"/>
      <c r="Y3817" s="6"/>
      <c r="Z3817" s="5"/>
      <c r="AA3817" s="5"/>
      <c r="AB3817" s="5"/>
      <c r="AC3817" s="5"/>
      <c r="AD3817" s="5"/>
      <c r="AE3817" s="5"/>
      <c r="AF3817" s="5"/>
      <c r="AG3817" s="5"/>
      <c r="AH3817" s="5"/>
    </row>
    <row r="3818" spans="1:34" ht="16" x14ac:dyDescent="0.2">
      <c r="A3818" s="1">
        <v>3813</v>
      </c>
      <c r="B3818">
        <v>220710</v>
      </c>
      <c r="C3818">
        <v>3</v>
      </c>
      <c r="D3818" t="s">
        <v>14</v>
      </c>
      <c r="E3818" t="s">
        <v>486</v>
      </c>
      <c r="F3818">
        <v>334</v>
      </c>
      <c r="G3818">
        <v>0.71346704871060174</v>
      </c>
      <c r="H3818">
        <v>10142.393964257</v>
      </c>
      <c r="I3818">
        <v>2.3444132549847372</v>
      </c>
      <c r="K3818" s="2" t="s">
        <v>977</v>
      </c>
      <c r="L3818" s="2">
        <f t="shared" ref="L3818" si="21936">IF(L3813&lt;=$L$1,1,0)</f>
        <v>1</v>
      </c>
      <c r="M3818" s="2">
        <f t="shared" ref="M3818" si="21937">IF(M3813&lt;=$M$1,1,0)</f>
        <v>1</v>
      </c>
      <c r="N3818" s="2">
        <f t="shared" ref="N3818" si="21938">IF(N3813&lt;=$N$1,1,0)</f>
        <v>0</v>
      </c>
      <c r="O3818" s="2">
        <f t="shared" ref="O3818" si="21939">IF(O3813&lt;=$O$1,1,0)</f>
        <v>0</v>
      </c>
      <c r="X3818" s="5" t="s">
        <v>977</v>
      </c>
      <c r="Y3818" s="5">
        <f t="shared" ref="Y3818" ca="1" si="21940">IF(L3813&lt;=$Y$1,1,0)</f>
        <v>0</v>
      </c>
      <c r="Z3818" s="5">
        <f t="shared" ref="Z3818" ca="1" si="21941">IF(M3813&lt;=$Z$1,1,0)</f>
        <v>0</v>
      </c>
      <c r="AA3818" s="5">
        <f t="shared" ref="AA3818" ca="1" si="21942">IF(N3813&lt;=$AA$1,1,0)</f>
        <v>0</v>
      </c>
      <c r="AB3818" s="5">
        <f t="shared" ref="AB3818" ca="1" si="21943">IF(O3813&lt;=$AB$1,1,0)</f>
        <v>0</v>
      </c>
      <c r="AC3818" s="5"/>
      <c r="AD3818" s="5"/>
      <c r="AE3818" s="5"/>
      <c r="AF3818" s="5"/>
      <c r="AG3818" s="5"/>
      <c r="AH3818" s="5"/>
    </row>
    <row r="3819" spans="1:34" ht="16" x14ac:dyDescent="0.2">
      <c r="A3819" s="1">
        <v>3814</v>
      </c>
      <c r="B3819">
        <v>220710</v>
      </c>
      <c r="C3819">
        <v>2</v>
      </c>
      <c r="D3819" t="s">
        <v>15</v>
      </c>
      <c r="E3819" t="s">
        <v>486</v>
      </c>
      <c r="F3819">
        <v>349</v>
      </c>
      <c r="G3819">
        <v>0.72204472843450485</v>
      </c>
      <c r="H3819">
        <v>9599.7494850203257</v>
      </c>
      <c r="I3819">
        <v>2.2450286654315428</v>
      </c>
      <c r="K3819" s="2" t="s">
        <v>978</v>
      </c>
      <c r="L3819" s="2">
        <f t="shared" ref="L3819" si="21944">IF(L3813&lt;=$L$2, 1, 0)</f>
        <v>1</v>
      </c>
      <c r="M3819" s="2">
        <f t="shared" ref="M3819" si="21945">IF(M3813&lt;=$M$2, 1, 0)</f>
        <v>1</v>
      </c>
      <c r="N3819" s="2">
        <f t="shared" ref="N3819" si="21946">IF(N3813&lt;=$N$2, 1, 0)</f>
        <v>0</v>
      </c>
      <c r="O3819" s="2">
        <f t="shared" ref="O3819" si="21947">IF(O3813&lt;=$O$2, 1, 0)</f>
        <v>0</v>
      </c>
      <c r="X3819" s="5" t="s">
        <v>978</v>
      </c>
      <c r="Y3819" s="5">
        <f t="shared" ref="Y3819" ca="1" si="21948">IF(L3813&lt;=$Y$2, 1, 0)</f>
        <v>0</v>
      </c>
      <c r="Z3819" s="5">
        <f t="shared" ref="Z3819" ca="1" si="21949">IF(M3813&lt;=$Z$2, 1, 0)</f>
        <v>0</v>
      </c>
      <c r="AA3819" s="5">
        <f t="shared" ref="AA3819" ca="1" si="21950">IF(N3813&lt;=$AA$2, 1, 0)</f>
        <v>0</v>
      </c>
      <c r="AB3819" s="5">
        <f t="shared" ref="AB3819" ca="1" si="21951">IF(O3813&lt;=$AB$2, 1, 0)</f>
        <v>0</v>
      </c>
      <c r="AC3819" s="5"/>
      <c r="AD3819" s="5" t="s">
        <v>1952</v>
      </c>
      <c r="AE3819" s="5">
        <f t="shared" ref="AE3819" ca="1" si="21952" xml:space="preserve"> Y3818+Y3819+Y3820</f>
        <v>0</v>
      </c>
      <c r="AF3819" s="5">
        <f t="shared" ref="AF3819" ca="1" si="21953">Z3818+Z3819+Z3820</f>
        <v>0</v>
      </c>
      <c r="AG3819" s="5">
        <f t="shared" ref="AG3819" ca="1" si="21954">AA3818+AA3819+AA3820</f>
        <v>0</v>
      </c>
      <c r="AH3819" s="5">
        <f t="shared" ref="AH3819" ca="1" si="21955">AB3818+AB3819+AB3820</f>
        <v>0</v>
      </c>
    </row>
    <row r="3820" spans="1:34" ht="16" x14ac:dyDescent="0.2">
      <c r="A3820" s="1">
        <v>3815</v>
      </c>
      <c r="B3820">
        <v>220710</v>
      </c>
      <c r="C3820">
        <v>1</v>
      </c>
      <c r="D3820" t="s">
        <v>16</v>
      </c>
      <c r="E3820" t="s">
        <v>486</v>
      </c>
      <c r="F3820">
        <v>313</v>
      </c>
      <c r="G3820">
        <v>0.71672354948805461</v>
      </c>
      <c r="H3820">
        <v>10327.51888079994</v>
      </c>
      <c r="I3820">
        <v>1.9567788988777459</v>
      </c>
      <c r="K3820" s="2" t="s">
        <v>979</v>
      </c>
      <c r="L3820" s="2">
        <f t="shared" ref="L3820" si="21956">IF(L3817&lt;=$L$1, 1,0)</f>
        <v>1</v>
      </c>
      <c r="M3820" s="2">
        <f t="shared" ref="M3820" si="21957">IF(M3817&lt;=$M$1, 1,0)</f>
        <v>1</v>
      </c>
      <c r="N3820" s="2">
        <f t="shared" ref="N3820" si="21958">IF(N3817&lt;=$N$1, 1,0)</f>
        <v>0</v>
      </c>
      <c r="O3820" s="2">
        <f t="shared" ref="O3820" si="21959">IF(O3817&lt;=$O$1, 1,0)</f>
        <v>0</v>
      </c>
      <c r="X3820" s="5" t="s">
        <v>979</v>
      </c>
      <c r="Y3820" s="5">
        <f t="shared" ref="Y3820" ca="1" si="21960">IF(L3817&lt;=$Y$1, 1,0)</f>
        <v>0</v>
      </c>
      <c r="Z3820" s="5">
        <f t="shared" ref="Z3820" ca="1" si="21961">IF(M3817&lt;=$Z$1, 1,0)</f>
        <v>0</v>
      </c>
      <c r="AA3820" s="5">
        <f t="shared" ref="AA3820" ca="1" si="21962">IF(N3817&lt;=$AA$1, 1,0)</f>
        <v>0</v>
      </c>
      <c r="AB3820" s="5">
        <f t="shared" ref="AB3820" ca="1" si="21963">IF(O3817&lt;=$AB$1, 1,0)</f>
        <v>0</v>
      </c>
      <c r="AC3820" s="5"/>
      <c r="AD3820" s="5" t="s">
        <v>1953</v>
      </c>
      <c r="AE3820" s="5"/>
      <c r="AF3820" s="5"/>
      <c r="AG3820" s="5"/>
      <c r="AH3820" s="5">
        <f t="shared" ref="AH3820" ca="1" si="21964">AE3819+AF3819+AG3819+AH3819</f>
        <v>0</v>
      </c>
    </row>
    <row r="3821" spans="1:34" ht="16" x14ac:dyDescent="0.2">
      <c r="A3821" s="1">
        <v>3816</v>
      </c>
      <c r="B3821">
        <v>178059</v>
      </c>
      <c r="C3821">
        <v>8</v>
      </c>
      <c r="D3821" t="s">
        <v>8</v>
      </c>
      <c r="E3821" t="s">
        <v>487</v>
      </c>
      <c r="F3821">
        <v>683</v>
      </c>
      <c r="G3821">
        <v>0.83033033033033032</v>
      </c>
      <c r="H3821">
        <v>12068.51852072554</v>
      </c>
      <c r="I3821">
        <v>0.48823628900324911</v>
      </c>
      <c r="K3821" s="2" t="s">
        <v>972</v>
      </c>
      <c r="L3821" s="4">
        <f t="shared" ref="L3821" si="21965" xml:space="preserve"> (F3821 - F3828) / F3828</f>
        <v>0.85597826086956519</v>
      </c>
      <c r="M3821" s="4">
        <f t="shared" ref="M3821" si="21966" xml:space="preserve"> (G3821 - G3828) / G3828</f>
        <v>-4.0379479825846609E-2</v>
      </c>
      <c r="N3821" s="4">
        <f t="shared" ref="N3821" si="21967" xml:space="preserve"> (H3821 - H3828) / H3828</f>
        <v>0.28566341553953051</v>
      </c>
      <c r="O3821" s="4">
        <f t="shared" ref="O3821" si="21968" xml:space="preserve"> (I3821 - I3828) / I3828</f>
        <v>-0.19209335051096058</v>
      </c>
      <c r="X3821" s="5"/>
      <c r="Y3821" s="6"/>
      <c r="Z3821" s="5"/>
      <c r="AA3821" s="5"/>
      <c r="AB3821" s="5"/>
      <c r="AC3821" s="5"/>
      <c r="AD3821" s="5"/>
      <c r="AE3821" s="5"/>
      <c r="AF3821" s="5"/>
      <c r="AG3821" s="5"/>
      <c r="AH3821" s="5"/>
    </row>
    <row r="3822" spans="1:34" ht="16" x14ac:dyDescent="0.2">
      <c r="A3822" s="1">
        <v>3817</v>
      </c>
      <c r="B3822">
        <v>178059</v>
      </c>
      <c r="C3822">
        <v>7</v>
      </c>
      <c r="D3822" t="s">
        <v>10</v>
      </c>
      <c r="E3822" t="s">
        <v>487</v>
      </c>
      <c r="F3822">
        <v>668</v>
      </c>
      <c r="G3822">
        <v>0.85596026490066224</v>
      </c>
      <c r="H3822">
        <v>11783.71735288629</v>
      </c>
      <c r="I3822">
        <v>0.58296018513692627</v>
      </c>
      <c r="K3822" s="2" t="s">
        <v>973</v>
      </c>
      <c r="L3822" s="2">
        <f t="shared" ref="L3822" si="21969" xml:space="preserve"> SLOPE(F3821:F3828, $C3821:$C3828)</f>
        <v>50.571428571428569</v>
      </c>
      <c r="M3822" s="2">
        <f t="shared" ref="M3822" si="21970" xml:space="preserve"> SLOPE(G3821:G3828, $C3821:$C3828)</f>
        <v>-5.063235006132435E-3</v>
      </c>
      <c r="N3822" s="2">
        <f t="shared" ref="N3822" si="21971" xml:space="preserve"> SLOPE(H3821:H3828, $C3821:$C3828)</f>
        <v>431.24494519873321</v>
      </c>
      <c r="O3822" s="2">
        <f t="shared" ref="O3822" si="21972" xml:space="preserve"> SLOPE(I3821:I3828, $C3821:$C3828)</f>
        <v>-1.7941492048356503E-2</v>
      </c>
      <c r="X3822" s="5"/>
      <c r="Y3822" s="6"/>
      <c r="Z3822" s="5"/>
      <c r="AA3822" s="5"/>
      <c r="AB3822" s="5"/>
      <c r="AC3822" s="5"/>
      <c r="AD3822" s="5"/>
      <c r="AE3822" s="5"/>
      <c r="AF3822" s="5"/>
      <c r="AG3822" s="5"/>
      <c r="AH3822" s="5"/>
    </row>
    <row r="3823" spans="1:34" ht="16" x14ac:dyDescent="0.2">
      <c r="A3823" s="1">
        <v>3818</v>
      </c>
      <c r="B3823">
        <v>178059</v>
      </c>
      <c r="C3823">
        <v>6</v>
      </c>
      <c r="D3823" t="s">
        <v>11</v>
      </c>
      <c r="E3823" t="s">
        <v>487</v>
      </c>
      <c r="F3823">
        <v>604</v>
      </c>
      <c r="G3823">
        <v>0.83212996389891691</v>
      </c>
      <c r="H3823">
        <v>11408.14795267905</v>
      </c>
      <c r="I3823">
        <v>0.58419772530291592</v>
      </c>
      <c r="K3823" s="2" t="s">
        <v>974</v>
      </c>
      <c r="L3823" s="2">
        <f t="shared" ref="L3823" si="21973" xml:space="preserve"> INTERCEPT(F3821:F3828,$C3821:$C3828)</f>
        <v>282.42857142857144</v>
      </c>
      <c r="M3823" s="2">
        <f t="shared" ref="M3823" si="21974" xml:space="preserve"> INTERCEPT(G3821:G3828,$C3821:$C3828)</f>
        <v>0.88113417976190389</v>
      </c>
      <c r="N3823" s="2">
        <f t="shared" ref="N3823" si="21975" xml:space="preserve"> INTERCEPT(H3821:H3828,$C3821:$C3828)</f>
        <v>9701.9367876299657</v>
      </c>
      <c r="O3823" s="2">
        <f t="shared" ref="O3823" si="21976" xml:space="preserve"> INTERCEPT(I3821:I3828,$C3821:$C3828)</f>
        <v>0.68062509300577356</v>
      </c>
      <c r="X3823" s="5"/>
      <c r="Y3823" s="6"/>
      <c r="Z3823" s="5"/>
      <c r="AA3823" s="5"/>
      <c r="AB3823" s="5"/>
      <c r="AC3823" s="5"/>
      <c r="AD3823" s="5"/>
      <c r="AE3823" s="5"/>
      <c r="AF3823" s="5"/>
      <c r="AG3823" s="5"/>
      <c r="AH3823" s="5"/>
    </row>
    <row r="3824" spans="1:34" ht="16" x14ac:dyDescent="0.2">
      <c r="A3824" s="1">
        <v>3819</v>
      </c>
      <c r="B3824">
        <v>178059</v>
      </c>
      <c r="C3824">
        <v>5</v>
      </c>
      <c r="D3824" t="s">
        <v>12</v>
      </c>
      <c r="E3824" t="s">
        <v>487</v>
      </c>
      <c r="F3824">
        <v>554</v>
      </c>
      <c r="G3824">
        <v>0.86351706036745401</v>
      </c>
      <c r="H3824">
        <v>16575.073653204079</v>
      </c>
      <c r="I3824">
        <v>0.57292870639548132</v>
      </c>
      <c r="K3824" s="2" t="s">
        <v>1459</v>
      </c>
      <c r="L3824" s="2">
        <f t="shared" ref="L3824:O3824" si="21977" xml:space="preserve"> L3823 + (11*L3822)</f>
        <v>838.71428571428567</v>
      </c>
      <c r="M3824" s="2">
        <f t="shared" si="21977"/>
        <v>0.82543859469444714</v>
      </c>
      <c r="N3824" s="2">
        <f t="shared" si="21977"/>
        <v>14445.631184816031</v>
      </c>
      <c r="O3824" s="2">
        <f t="shared" si="21977"/>
        <v>0.48326868047385202</v>
      </c>
      <c r="X3824" s="5"/>
      <c r="Y3824" s="6"/>
      <c r="Z3824" s="5"/>
      <c r="AA3824" s="5"/>
      <c r="AB3824" s="5"/>
      <c r="AC3824" s="5"/>
      <c r="AD3824" s="5"/>
      <c r="AE3824" s="5"/>
      <c r="AF3824" s="5"/>
      <c r="AG3824" s="5"/>
      <c r="AH3824" s="5"/>
    </row>
    <row r="3825" spans="1:34" ht="16" x14ac:dyDescent="0.2">
      <c r="A3825" s="1">
        <v>3820</v>
      </c>
      <c r="B3825">
        <v>178059</v>
      </c>
      <c r="C3825">
        <v>4</v>
      </c>
      <c r="D3825" t="s">
        <v>13</v>
      </c>
      <c r="E3825" t="s">
        <v>487</v>
      </c>
      <c r="F3825">
        <v>382</v>
      </c>
      <c r="G3825">
        <v>0.88697788697788693</v>
      </c>
      <c r="H3825">
        <v>10993.603472896901</v>
      </c>
      <c r="I3825">
        <v>0.65876573525574278</v>
      </c>
      <c r="K3825" s="2" t="s">
        <v>976</v>
      </c>
      <c r="L3825" s="2">
        <f t="shared" ref="L3825" si="21978" xml:space="preserve"> (L3824 - F3828) / F3828</f>
        <v>1.279114906832298</v>
      </c>
      <c r="M3825" s="2">
        <f t="shared" ref="M3825" si="21979" xml:space="preserve"> (M3824 - G3828) / G3828</f>
        <v>-4.6032904401573198E-2</v>
      </c>
      <c r="N3825" s="2">
        <f t="shared" ref="N3825" si="21980" xml:space="preserve"> (N3824 - H3828) / H3828</f>
        <v>0.53889804260568031</v>
      </c>
      <c r="O3825" s="2">
        <f t="shared" ref="O3825" si="21981" xml:space="preserve"> (O3824 - I3828) / I3828</f>
        <v>-0.20031347681732709</v>
      </c>
      <c r="X3825" s="5"/>
      <c r="Y3825" s="6"/>
      <c r="Z3825" s="5"/>
      <c r="AA3825" s="5"/>
      <c r="AB3825" s="5"/>
      <c r="AC3825" s="5"/>
      <c r="AD3825" s="5"/>
      <c r="AE3825" s="5"/>
      <c r="AF3825" s="5"/>
      <c r="AG3825" s="5"/>
      <c r="AH3825" s="5"/>
    </row>
    <row r="3826" spans="1:34" ht="16" x14ac:dyDescent="0.2">
      <c r="A3826" s="1">
        <v>3821</v>
      </c>
      <c r="B3826">
        <v>178059</v>
      </c>
      <c r="C3826">
        <v>3</v>
      </c>
      <c r="D3826" t="s">
        <v>14</v>
      </c>
      <c r="E3826" t="s">
        <v>487</v>
      </c>
      <c r="F3826">
        <v>412</v>
      </c>
      <c r="G3826">
        <v>0.86479591836734693</v>
      </c>
      <c r="H3826">
        <v>11675.347833069</v>
      </c>
      <c r="I3826">
        <v>0.63122041113800287</v>
      </c>
      <c r="K3826" s="2" t="s">
        <v>977</v>
      </c>
      <c r="L3826" s="2">
        <f t="shared" ref="L3826" si="21982">IF(L3821&lt;=$L$1,1,0)</f>
        <v>0</v>
      </c>
      <c r="M3826" s="2">
        <f t="shared" ref="M3826" si="21983">IF(M3821&lt;=$M$1,1,0)</f>
        <v>1</v>
      </c>
      <c r="N3826" s="2">
        <f t="shared" ref="N3826" si="21984">IF(N3821&lt;=$N$1,1,0)</f>
        <v>0</v>
      </c>
      <c r="O3826" s="2">
        <f t="shared" ref="O3826" si="21985">IF(O3821&lt;=$O$1,1,0)</f>
        <v>1</v>
      </c>
      <c r="X3826" s="5" t="s">
        <v>977</v>
      </c>
      <c r="Y3826" s="5">
        <f t="shared" ref="Y3826" ca="1" si="21986">IF(L3821&lt;=$Y$1,1,0)</f>
        <v>0</v>
      </c>
      <c r="Z3826" s="5">
        <f t="shared" ref="Z3826" ca="1" si="21987">IF(M3821&lt;=$Z$1,1,0)</f>
        <v>0</v>
      </c>
      <c r="AA3826" s="5">
        <f t="shared" ref="AA3826" ca="1" si="21988">IF(N3821&lt;=$AA$1,1,0)</f>
        <v>0</v>
      </c>
      <c r="AB3826" s="5">
        <f t="shared" ref="AB3826" ca="1" si="21989">IF(O3821&lt;=$AB$1,1,0)</f>
        <v>1</v>
      </c>
      <c r="AC3826" s="5"/>
      <c r="AD3826" s="5"/>
      <c r="AE3826" s="5"/>
      <c r="AF3826" s="5"/>
      <c r="AG3826" s="5"/>
      <c r="AH3826" s="5"/>
    </row>
    <row r="3827" spans="1:34" ht="16" x14ac:dyDescent="0.2">
      <c r="A3827" s="1">
        <v>3822</v>
      </c>
      <c r="B3827">
        <v>178059</v>
      </c>
      <c r="C3827">
        <v>2</v>
      </c>
      <c r="D3827" t="s">
        <v>15</v>
      </c>
      <c r="E3827" t="s">
        <v>487</v>
      </c>
      <c r="F3827">
        <v>409</v>
      </c>
      <c r="G3827">
        <v>0.86781609195402298</v>
      </c>
      <c r="H3827">
        <v>9248.9066235893952</v>
      </c>
      <c r="I3827">
        <v>0.67647532605372984</v>
      </c>
      <c r="K3827" s="2" t="s">
        <v>978</v>
      </c>
      <c r="L3827" s="2">
        <f t="shared" ref="L3827" si="21990">IF(L3821&lt;=$L$2, 1, 0)</f>
        <v>0</v>
      </c>
      <c r="M3827" s="2">
        <f t="shared" ref="M3827" si="21991">IF(M3821&lt;=$M$2, 1, 0)</f>
        <v>1</v>
      </c>
      <c r="N3827" s="2">
        <f t="shared" ref="N3827" si="21992">IF(N3821&lt;=$N$2, 1, 0)</f>
        <v>0</v>
      </c>
      <c r="O3827" s="2">
        <f t="shared" ref="O3827" si="21993">IF(O3821&lt;=$O$2, 1, 0)</f>
        <v>1</v>
      </c>
      <c r="X3827" s="5" t="s">
        <v>978</v>
      </c>
      <c r="Y3827" s="5">
        <f t="shared" ref="Y3827" ca="1" si="21994">IF(L3821&lt;=$Y$2, 1, 0)</f>
        <v>0</v>
      </c>
      <c r="Z3827" s="5">
        <f t="shared" ref="Z3827" ca="1" si="21995">IF(M3821&lt;=$Z$2, 1, 0)</f>
        <v>0</v>
      </c>
      <c r="AA3827" s="5">
        <f t="shared" ref="AA3827" ca="1" si="21996">IF(N3821&lt;=$AA$2, 1, 0)</f>
        <v>0</v>
      </c>
      <c r="AB3827" s="5">
        <f t="shared" ref="AB3827" ca="1" si="21997">IF(O3821&lt;=$AB$2, 1, 0)</f>
        <v>1</v>
      </c>
      <c r="AC3827" s="5"/>
      <c r="AD3827" s="5" t="s">
        <v>1952</v>
      </c>
      <c r="AE3827" s="5">
        <f t="shared" ref="AE3827" ca="1" si="21998" xml:space="preserve"> Y3826+Y3827+Y3828</f>
        <v>0</v>
      </c>
      <c r="AF3827" s="5">
        <f t="shared" ref="AF3827" ca="1" si="21999">Z3826+Z3827+Z3828</f>
        <v>0</v>
      </c>
      <c r="AG3827" s="5">
        <f t="shared" ref="AG3827" ca="1" si="22000">AA3826+AA3827+AA3828</f>
        <v>0</v>
      </c>
      <c r="AH3827" s="5">
        <f t="shared" ref="AH3827" ca="1" si="22001">AB3826+AB3827+AB3828</f>
        <v>3</v>
      </c>
    </row>
    <row r="3828" spans="1:34" ht="16" x14ac:dyDescent="0.2">
      <c r="A3828" s="1">
        <v>3823</v>
      </c>
      <c r="B3828">
        <v>178059</v>
      </c>
      <c r="C3828">
        <v>1</v>
      </c>
      <c r="D3828" t="s">
        <v>16</v>
      </c>
      <c r="E3828" t="s">
        <v>487</v>
      </c>
      <c r="F3828">
        <v>368</v>
      </c>
      <c r="G3828">
        <v>0.8652694610778443</v>
      </c>
      <c r="H3828">
        <v>9386.9969191438558</v>
      </c>
      <c r="I3828">
        <v>0.60432265201930713</v>
      </c>
      <c r="K3828" s="2" t="s">
        <v>979</v>
      </c>
      <c r="L3828" s="2">
        <f t="shared" ref="L3828" si="22002">IF(L3825&lt;=$L$1, 1,0)</f>
        <v>0</v>
      </c>
      <c r="M3828" s="2">
        <f t="shared" ref="M3828" si="22003">IF(M3825&lt;=$M$1, 1,0)</f>
        <v>1</v>
      </c>
      <c r="N3828" s="2">
        <f t="shared" ref="N3828" si="22004">IF(N3825&lt;=$N$1, 1,0)</f>
        <v>0</v>
      </c>
      <c r="O3828" s="2">
        <f t="shared" ref="O3828" si="22005">IF(O3825&lt;=$O$1, 1,0)</f>
        <v>1</v>
      </c>
      <c r="X3828" s="5" t="s">
        <v>979</v>
      </c>
      <c r="Y3828" s="5">
        <f t="shared" ref="Y3828" ca="1" si="22006">IF(L3825&lt;=$Y$1, 1,0)</f>
        <v>0</v>
      </c>
      <c r="Z3828" s="5">
        <f t="shared" ref="Z3828" ca="1" si="22007">IF(M3825&lt;=$Z$1, 1,0)</f>
        <v>0</v>
      </c>
      <c r="AA3828" s="5">
        <f t="shared" ref="AA3828" ca="1" si="22008">IF(N3825&lt;=$AA$1, 1,0)</f>
        <v>0</v>
      </c>
      <c r="AB3828" s="5">
        <f t="shared" ref="AB3828" ca="1" si="22009">IF(O3825&lt;=$AB$1, 1,0)</f>
        <v>1</v>
      </c>
      <c r="AC3828" s="5"/>
      <c r="AD3828" s="5" t="s">
        <v>1953</v>
      </c>
      <c r="AE3828" s="5"/>
      <c r="AF3828" s="5"/>
      <c r="AG3828" s="5"/>
      <c r="AH3828" s="5">
        <f t="shared" ref="AH3828" ca="1" si="22010">AE3827+AF3827+AG3827+AH3827</f>
        <v>3</v>
      </c>
    </row>
    <row r="3829" spans="1:34" ht="16" x14ac:dyDescent="0.2">
      <c r="A3829" s="1">
        <v>3824</v>
      </c>
      <c r="B3829">
        <v>213826</v>
      </c>
      <c r="C3829">
        <v>8</v>
      </c>
      <c r="D3829" t="s">
        <v>8</v>
      </c>
      <c r="E3829" t="s">
        <v>488</v>
      </c>
      <c r="F3829">
        <v>361</v>
      </c>
      <c r="G3829">
        <v>0.86082474226804129</v>
      </c>
      <c r="H3829">
        <v>12279.339584974001</v>
      </c>
      <c r="I3829">
        <v>0.65401657207055164</v>
      </c>
      <c r="K3829" s="2" t="s">
        <v>972</v>
      </c>
      <c r="L3829" s="4">
        <f t="shared" ref="L3829" si="22011" xml:space="preserve"> (F3829 - F3836) / F3836</f>
        <v>-0.21691973969631237</v>
      </c>
      <c r="M3829" s="4">
        <f t="shared" ref="M3829" si="22012" xml:space="preserve"> (G3829 - G3836) / G3836</f>
        <v>2.2229381443299084E-2</v>
      </c>
      <c r="N3829" s="4">
        <f t="shared" ref="N3829" si="22013" xml:space="preserve"> (H3829 - H3836) / H3836</f>
        <v>1.3404209041174174E-2</v>
      </c>
      <c r="O3829" s="4">
        <f t="shared" ref="O3829" si="22014" xml:space="preserve"> (I3829 - I3836) / I3836</f>
        <v>0.13381151381609305</v>
      </c>
      <c r="X3829" s="5"/>
      <c r="Y3829" s="6"/>
      <c r="Z3829" s="5"/>
      <c r="AA3829" s="5"/>
      <c r="AB3829" s="5"/>
      <c r="AC3829" s="5"/>
      <c r="AD3829" s="5"/>
      <c r="AE3829" s="5"/>
      <c r="AF3829" s="5"/>
      <c r="AG3829" s="5"/>
      <c r="AH3829" s="5"/>
    </row>
    <row r="3830" spans="1:34" ht="16" x14ac:dyDescent="0.2">
      <c r="A3830" s="1">
        <v>3825</v>
      </c>
      <c r="B3830">
        <v>213826</v>
      </c>
      <c r="C3830">
        <v>7</v>
      </c>
      <c r="D3830" t="s">
        <v>10</v>
      </c>
      <c r="E3830" t="s">
        <v>488</v>
      </c>
      <c r="F3830">
        <v>391</v>
      </c>
      <c r="G3830">
        <v>0.85874439461883412</v>
      </c>
      <c r="H3830">
        <v>13908.84210558073</v>
      </c>
      <c r="I3830">
        <v>0.62939283142518776</v>
      </c>
      <c r="K3830" s="2" t="s">
        <v>973</v>
      </c>
      <c r="L3830" s="2">
        <f t="shared" ref="L3830" si="22015" xml:space="preserve"> SLOPE(F3829:F3836, $C3829:$C3836)</f>
        <v>-7</v>
      </c>
      <c r="M3830" s="2">
        <f t="shared" ref="M3830" si="22016" xml:space="preserve"> SLOPE(G3829:G3836, $C3829:$C3836)</f>
        <v>6.6616915691059091E-3</v>
      </c>
      <c r="N3830" s="2">
        <f t="shared" ref="N3830" si="22017" xml:space="preserve"> SLOPE(H3829:H3836, $C3829:$C3836)</f>
        <v>161.62179645282092</v>
      </c>
      <c r="O3830" s="2">
        <f t="shared" ref="O3830" si="22018" xml:space="preserve"> SLOPE(I3829:I3836, $C3829:$C3836)</f>
        <v>8.8844997540372533E-3</v>
      </c>
      <c r="X3830" s="5"/>
      <c r="Y3830" s="6"/>
      <c r="Z3830" s="5"/>
      <c r="AA3830" s="5"/>
      <c r="AB3830" s="5"/>
      <c r="AC3830" s="5"/>
      <c r="AD3830" s="5"/>
      <c r="AE3830" s="5"/>
      <c r="AF3830" s="5"/>
      <c r="AG3830" s="5"/>
      <c r="AH3830" s="5"/>
    </row>
    <row r="3831" spans="1:34" ht="16" x14ac:dyDescent="0.2">
      <c r="A3831" s="1">
        <v>3826</v>
      </c>
      <c r="B3831">
        <v>213826</v>
      </c>
      <c r="C3831">
        <v>6</v>
      </c>
      <c r="D3831" t="s">
        <v>11</v>
      </c>
      <c r="E3831" t="s">
        <v>488</v>
      </c>
      <c r="F3831">
        <v>449</v>
      </c>
      <c r="G3831">
        <v>0.86377708978328172</v>
      </c>
      <c r="H3831">
        <v>13022.94035207068</v>
      </c>
      <c r="I3831">
        <v>0.52784360632881144</v>
      </c>
      <c r="K3831" s="2" t="s">
        <v>974</v>
      </c>
      <c r="L3831" s="2">
        <f t="shared" ref="L3831" si="22019" xml:space="preserve"> INTERCEPT(F3829:F3836,$C3829:$C3836)</f>
        <v>423.5</v>
      </c>
      <c r="M3831" s="2">
        <f t="shared" ref="M3831" si="22020" xml:space="preserve"> INTERCEPT(G3829:G3836,$C3829:$C3836)</f>
        <v>0.80767544611766495</v>
      </c>
      <c r="N3831" s="2">
        <f t="shared" ref="N3831" si="22021" xml:space="preserve"> INTERCEPT(H3829:H3836,$C3829:$C3836)</f>
        <v>12120.269770643477</v>
      </c>
      <c r="O3831" s="2">
        <f t="shared" ref="O3831" si="22022" xml:space="preserve"> INTERCEPT(I3829:I3836,$C3829:$C3836)</f>
        <v>0.51918515705174806</v>
      </c>
      <c r="X3831" s="5"/>
      <c r="Y3831" s="6"/>
      <c r="Z3831" s="5"/>
      <c r="AA3831" s="5"/>
      <c r="AB3831" s="5"/>
      <c r="AC3831" s="5"/>
      <c r="AD3831" s="5"/>
      <c r="AE3831" s="5"/>
      <c r="AF3831" s="5"/>
      <c r="AG3831" s="5"/>
      <c r="AH3831" s="5"/>
    </row>
    <row r="3832" spans="1:34" ht="16" x14ac:dyDescent="0.2">
      <c r="A3832" s="1">
        <v>3827</v>
      </c>
      <c r="B3832">
        <v>213826</v>
      </c>
      <c r="C3832">
        <v>5</v>
      </c>
      <c r="D3832" t="s">
        <v>12</v>
      </c>
      <c r="E3832" t="s">
        <v>488</v>
      </c>
      <c r="F3832">
        <v>325</v>
      </c>
      <c r="G3832">
        <v>0.83468834688346882</v>
      </c>
      <c r="H3832">
        <v>13881.83283125739</v>
      </c>
      <c r="I3832">
        <v>0.47998513104059548</v>
      </c>
      <c r="K3832" s="2" t="s">
        <v>1460</v>
      </c>
      <c r="L3832" s="2">
        <f t="shared" ref="L3832:O3832" si="22023" xml:space="preserve"> L3831 + (11*L3830)</f>
        <v>346.5</v>
      </c>
      <c r="M3832" s="2">
        <f t="shared" si="22023"/>
        <v>0.88095405337782995</v>
      </c>
      <c r="N3832" s="2">
        <f t="shared" si="22023"/>
        <v>13898.109531624508</v>
      </c>
      <c r="O3832" s="2">
        <f t="shared" si="22023"/>
        <v>0.61691465434615789</v>
      </c>
      <c r="X3832" s="5"/>
      <c r="Y3832" s="6"/>
      <c r="Z3832" s="5"/>
      <c r="AA3832" s="5"/>
      <c r="AB3832" s="5"/>
      <c r="AC3832" s="5"/>
      <c r="AD3832" s="5"/>
      <c r="AE3832" s="5"/>
      <c r="AF3832" s="5"/>
      <c r="AG3832" s="5"/>
      <c r="AH3832" s="5"/>
    </row>
    <row r="3833" spans="1:34" ht="16" x14ac:dyDescent="0.2">
      <c r="A3833" s="1">
        <v>3828</v>
      </c>
      <c r="B3833">
        <v>213826</v>
      </c>
      <c r="C3833">
        <v>4</v>
      </c>
      <c r="D3833" t="s">
        <v>13</v>
      </c>
      <c r="E3833" t="s">
        <v>488</v>
      </c>
      <c r="F3833">
        <v>371</v>
      </c>
      <c r="G3833">
        <v>0.82880434782608692</v>
      </c>
      <c r="H3833">
        <v>13136.44835153358</v>
      </c>
      <c r="I3833">
        <v>0.48978750816051692</v>
      </c>
      <c r="K3833" s="2" t="s">
        <v>976</v>
      </c>
      <c r="L3833" s="2">
        <f t="shared" ref="L3833" si="22024" xml:space="preserve"> (L3832 - F3836) / F3836</f>
        <v>-0.24837310195227766</v>
      </c>
      <c r="M3833" s="2">
        <f t="shared" ref="M3833" si="22025" xml:space="preserve"> (M3832 - G3836) / G3836</f>
        <v>4.613293838617312E-2</v>
      </c>
      <c r="N3833" s="2">
        <f t="shared" ref="N3833" si="22026" xml:space="preserve"> (N3832 - H3836) / H3836</f>
        <v>0.14700001572546781</v>
      </c>
      <c r="O3833" s="2">
        <f t="shared" ref="O3833" si="22027" xml:space="preserve"> (O3832 - I3836) / I3836</f>
        <v>6.9491153603512532E-2</v>
      </c>
      <c r="X3833" s="5"/>
      <c r="Y3833" s="6"/>
      <c r="Z3833" s="5"/>
      <c r="AA3833" s="5"/>
      <c r="AB3833" s="5"/>
      <c r="AC3833" s="5"/>
      <c r="AD3833" s="5"/>
      <c r="AE3833" s="5"/>
      <c r="AF3833" s="5"/>
      <c r="AG3833" s="5"/>
      <c r="AH3833" s="5"/>
    </row>
    <row r="3834" spans="1:34" ht="16" x14ac:dyDescent="0.2">
      <c r="A3834" s="1">
        <v>3829</v>
      </c>
      <c r="B3834">
        <v>213826</v>
      </c>
      <c r="C3834">
        <v>3</v>
      </c>
      <c r="D3834" t="s">
        <v>14</v>
      </c>
      <c r="E3834" t="s">
        <v>488</v>
      </c>
      <c r="F3834">
        <v>373</v>
      </c>
      <c r="G3834">
        <v>0.79950495049504955</v>
      </c>
      <c r="H3834">
        <v>12625.98973357712</v>
      </c>
      <c r="I3834">
        <v>0.5313187517814999</v>
      </c>
      <c r="K3834" s="2" t="s">
        <v>977</v>
      </c>
      <c r="L3834" s="2">
        <f t="shared" ref="L3834" si="22028">IF(L3829&lt;=$L$1,1,0)</f>
        <v>1</v>
      </c>
      <c r="M3834" s="2">
        <f t="shared" ref="M3834" si="22029">IF(M3829&lt;=$M$1,1,0)</f>
        <v>1</v>
      </c>
      <c r="N3834" s="2">
        <f t="shared" ref="N3834" si="22030">IF(N3829&lt;=$N$1,1,0)</f>
        <v>0</v>
      </c>
      <c r="O3834" s="2">
        <f t="shared" ref="O3834" si="22031">IF(O3829&lt;=$O$1,1,0)</f>
        <v>0</v>
      </c>
      <c r="X3834" s="5" t="s">
        <v>977</v>
      </c>
      <c r="Y3834" s="5">
        <f t="shared" ref="Y3834" ca="1" si="22032">IF(L3829&lt;=$Y$1,1,0)</f>
        <v>1</v>
      </c>
      <c r="Z3834" s="5">
        <f t="shared" ref="Z3834" ca="1" si="22033">IF(M3829&lt;=$Z$1,1,0)</f>
        <v>0</v>
      </c>
      <c r="AA3834" s="5">
        <f t="shared" ref="AA3834" ca="1" si="22034">IF(N3829&lt;=$AA$1,1,0)</f>
        <v>1</v>
      </c>
      <c r="AB3834" s="5">
        <f t="shared" ref="AB3834" ca="1" si="22035">IF(O3829&lt;=$AB$1,1,0)</f>
        <v>0</v>
      </c>
      <c r="AC3834" s="5"/>
      <c r="AD3834" s="5"/>
      <c r="AE3834" s="5"/>
      <c r="AF3834" s="5"/>
      <c r="AG3834" s="5"/>
      <c r="AH3834" s="5"/>
    </row>
    <row r="3835" spans="1:34" ht="16" x14ac:dyDescent="0.2">
      <c r="A3835" s="1">
        <v>3830</v>
      </c>
      <c r="B3835">
        <v>213826</v>
      </c>
      <c r="C3835">
        <v>2</v>
      </c>
      <c r="D3835" t="s">
        <v>15</v>
      </c>
      <c r="E3835" t="s">
        <v>488</v>
      </c>
      <c r="F3835">
        <v>405</v>
      </c>
      <c r="G3835">
        <v>0.81277533039647576</v>
      </c>
      <c r="H3835">
        <v>11808.228046650949</v>
      </c>
      <c r="I3835">
        <v>0.58414877923122643</v>
      </c>
      <c r="K3835" s="2" t="s">
        <v>978</v>
      </c>
      <c r="L3835" s="2">
        <f t="shared" ref="L3835" si="22036">IF(L3829&lt;=$L$2, 1, 0)</f>
        <v>1</v>
      </c>
      <c r="M3835" s="2">
        <f t="shared" ref="M3835" si="22037">IF(M3829&lt;=$M$2, 1, 0)</f>
        <v>1</v>
      </c>
      <c r="N3835" s="2">
        <f t="shared" ref="N3835" si="22038">IF(N3829&lt;=$N$2, 1, 0)</f>
        <v>0</v>
      </c>
      <c r="O3835" s="2">
        <f t="shared" ref="O3835" si="22039">IF(O3829&lt;=$O$2, 1, 0)</f>
        <v>0</v>
      </c>
      <c r="X3835" s="5" t="s">
        <v>978</v>
      </c>
      <c r="Y3835" s="5">
        <f t="shared" ref="Y3835" ca="1" si="22040">IF(L3829&lt;=$Y$2, 1, 0)</f>
        <v>0</v>
      </c>
      <c r="Z3835" s="5">
        <f t="shared" ref="Z3835" ca="1" si="22041">IF(M3829&lt;=$Z$2, 1, 0)</f>
        <v>0</v>
      </c>
      <c r="AA3835" s="5">
        <f t="shared" ref="AA3835" ca="1" si="22042">IF(N3829&lt;=$AA$2, 1, 0)</f>
        <v>0</v>
      </c>
      <c r="AB3835" s="5">
        <f t="shared" ref="AB3835" ca="1" si="22043">IF(O3829&lt;=$AB$2, 1, 0)</f>
        <v>0</v>
      </c>
      <c r="AC3835" s="5"/>
      <c r="AD3835" s="5" t="s">
        <v>1952</v>
      </c>
      <c r="AE3835" s="5">
        <f t="shared" ref="AE3835" ca="1" si="22044" xml:space="preserve"> Y3834+Y3835+Y3836</f>
        <v>2</v>
      </c>
      <c r="AF3835" s="5">
        <f t="shared" ref="AF3835" ca="1" si="22045">Z3834+Z3835+Z3836</f>
        <v>0</v>
      </c>
      <c r="AG3835" s="5">
        <f t="shared" ref="AG3835" ca="1" si="22046">AA3834+AA3835+AA3836</f>
        <v>1</v>
      </c>
      <c r="AH3835" s="5">
        <f t="shared" ref="AH3835" ca="1" si="22047">AB3834+AB3835+AB3836</f>
        <v>0</v>
      </c>
    </row>
    <row r="3836" spans="1:34" ht="16" x14ac:dyDescent="0.2">
      <c r="A3836" s="1">
        <v>3831</v>
      </c>
      <c r="B3836">
        <v>213826</v>
      </c>
      <c r="C3836">
        <v>1</v>
      </c>
      <c r="D3836" t="s">
        <v>16</v>
      </c>
      <c r="E3836" t="s">
        <v>488</v>
      </c>
      <c r="F3836">
        <v>461</v>
      </c>
      <c r="G3836">
        <v>0.84210526315789469</v>
      </c>
      <c r="H3836">
        <v>12116.921831804921</v>
      </c>
      <c r="I3836">
        <v>0.57683006752093602</v>
      </c>
      <c r="K3836" s="2" t="s">
        <v>979</v>
      </c>
      <c r="L3836" s="2">
        <f t="shared" ref="L3836" si="22048">IF(L3833&lt;=$L$1, 1,0)</f>
        <v>1</v>
      </c>
      <c r="M3836" s="2">
        <f t="shared" ref="M3836" si="22049">IF(M3833&lt;=$M$1, 1,0)</f>
        <v>1</v>
      </c>
      <c r="N3836" s="2">
        <f t="shared" ref="N3836" si="22050">IF(N3833&lt;=$N$1, 1,0)</f>
        <v>0</v>
      </c>
      <c r="O3836" s="2">
        <f t="shared" ref="O3836" si="22051">IF(O3833&lt;=$O$1, 1,0)</f>
        <v>0</v>
      </c>
      <c r="X3836" s="5" t="s">
        <v>979</v>
      </c>
      <c r="Y3836" s="5">
        <f t="shared" ref="Y3836" ca="1" si="22052">IF(L3833&lt;=$Y$1, 1,0)</f>
        <v>1</v>
      </c>
      <c r="Z3836" s="5">
        <f t="shared" ref="Z3836" ca="1" si="22053">IF(M3833&lt;=$Z$1, 1,0)</f>
        <v>0</v>
      </c>
      <c r="AA3836" s="5">
        <f t="shared" ref="AA3836" ca="1" si="22054">IF(N3833&lt;=$AA$1, 1,0)</f>
        <v>0</v>
      </c>
      <c r="AB3836" s="5">
        <f t="shared" ref="AB3836" ca="1" si="22055">IF(O3833&lt;=$AB$1, 1,0)</f>
        <v>0</v>
      </c>
      <c r="AC3836" s="5"/>
      <c r="AD3836" s="5" t="s">
        <v>1953</v>
      </c>
      <c r="AE3836" s="5"/>
      <c r="AF3836" s="5"/>
      <c r="AG3836" s="5"/>
      <c r="AH3836" s="5">
        <f t="shared" ref="AH3836" ca="1" si="22056">AE3835+AF3835+AG3835+AH3835</f>
        <v>3</v>
      </c>
    </row>
    <row r="3837" spans="1:34" ht="16" x14ac:dyDescent="0.2">
      <c r="A3837" s="1">
        <v>3832</v>
      </c>
      <c r="B3837">
        <v>166683</v>
      </c>
      <c r="C3837">
        <v>8</v>
      </c>
      <c r="D3837" t="s">
        <v>8</v>
      </c>
      <c r="E3837" t="s">
        <v>489</v>
      </c>
      <c r="F3837">
        <v>1102</v>
      </c>
      <c r="G3837">
        <v>0.99460916442048519</v>
      </c>
      <c r="H3837">
        <v>23203.164457555511</v>
      </c>
      <c r="I3837">
        <v>4.5375160723338919</v>
      </c>
      <c r="K3837" s="2" t="s">
        <v>972</v>
      </c>
      <c r="L3837" s="4">
        <f t="shared" ref="L3837" si="22057" xml:space="preserve"> (F3837 - F3844) / F3844</f>
        <v>-2.9074889867841409E-2</v>
      </c>
      <c r="M3837" s="4">
        <f t="shared" ref="M3837" si="22058" xml:space="preserve"> (G3837 - G3844) / G3844</f>
        <v>2.0088630663644889E-2</v>
      </c>
      <c r="N3837" s="4">
        <f t="shared" ref="N3837" si="22059" xml:space="preserve"> (H3837 - H3844) / H3844</f>
        <v>0.11397363226046624</v>
      </c>
      <c r="O3837" s="4">
        <f t="shared" ref="O3837" si="22060" xml:space="preserve"> (I3837 - I3844) / I3844</f>
        <v>0.22700867612663822</v>
      </c>
      <c r="X3837" s="5"/>
      <c r="Y3837" s="6"/>
      <c r="Z3837" s="5"/>
      <c r="AA3837" s="5"/>
      <c r="AB3837" s="5"/>
      <c r="AC3837" s="5"/>
      <c r="AD3837" s="5"/>
      <c r="AE3837" s="5"/>
      <c r="AF3837" s="5"/>
      <c r="AG3837" s="5"/>
      <c r="AH3837" s="5"/>
    </row>
    <row r="3838" spans="1:34" ht="16" x14ac:dyDescent="0.2">
      <c r="A3838" s="1">
        <v>3833</v>
      </c>
      <c r="B3838">
        <v>166683</v>
      </c>
      <c r="C3838">
        <v>7</v>
      </c>
      <c r="D3838" t="s">
        <v>10</v>
      </c>
      <c r="E3838" t="s">
        <v>489</v>
      </c>
      <c r="F3838">
        <v>1114</v>
      </c>
      <c r="G3838">
        <v>0.98723792160437562</v>
      </c>
      <c r="H3838">
        <v>23104.838797947948</v>
      </c>
      <c r="I3838">
        <v>4.5837313580092331</v>
      </c>
      <c r="K3838" s="2" t="s">
        <v>973</v>
      </c>
      <c r="L3838" s="2">
        <f t="shared" ref="L3838" si="22061" xml:space="preserve"> SLOPE(F3837:F3844, $C3837:$C3844)</f>
        <v>-0.83333333333333337</v>
      </c>
      <c r="M3838" s="2">
        <f t="shared" ref="M3838" si="22062" xml:space="preserve"> SLOPE(G3837:G3844, $C3837:$C3844)</f>
        <v>2.1248481052723324E-3</v>
      </c>
      <c r="N3838" s="2">
        <f t="shared" ref="N3838" si="22063" xml:space="preserve"> SLOPE(H3837:H3844, $C3837:$C3844)</f>
        <v>221.49379426184882</v>
      </c>
      <c r="O3838" s="2">
        <f t="shared" ref="O3838" si="22064" xml:space="preserve"> SLOPE(I3837:I3844, $C3837:$C3844)</f>
        <v>0.11674898223088565</v>
      </c>
      <c r="X3838" s="5"/>
      <c r="Y3838" s="6"/>
      <c r="Z3838" s="5"/>
      <c r="AA3838" s="5"/>
      <c r="AB3838" s="5"/>
      <c r="AC3838" s="5"/>
      <c r="AD3838" s="5"/>
      <c r="AE3838" s="5"/>
      <c r="AF3838" s="5"/>
      <c r="AG3838" s="5"/>
      <c r="AH3838" s="5"/>
    </row>
    <row r="3839" spans="1:34" ht="16" x14ac:dyDescent="0.2">
      <c r="A3839" s="1">
        <v>3834</v>
      </c>
      <c r="B3839">
        <v>166683</v>
      </c>
      <c r="C3839">
        <v>6</v>
      </c>
      <c r="D3839" t="s">
        <v>11</v>
      </c>
      <c r="E3839" t="s">
        <v>489</v>
      </c>
      <c r="F3839">
        <v>1097</v>
      </c>
      <c r="G3839">
        <v>0.98555956678700363</v>
      </c>
      <c r="H3839">
        <v>21446.387848673829</v>
      </c>
      <c r="I3839">
        <v>4.2818649639840833</v>
      </c>
      <c r="K3839" s="2" t="s">
        <v>974</v>
      </c>
      <c r="L3839" s="2">
        <f t="shared" ref="L3839" si="22065" xml:space="preserve"> INTERCEPT(F3837:F3844,$C3837:$C3844)</f>
        <v>1106.5</v>
      </c>
      <c r="M3839" s="2">
        <f t="shared" ref="M3839" si="22066" xml:space="preserve"> INTERCEPT(G3837:G3844,$C3837:$C3844)</f>
        <v>0.97435230763892411</v>
      </c>
      <c r="N3839" s="2">
        <f t="shared" ref="N3839" si="22067" xml:space="preserve"> INTERCEPT(H3837:H3844,$C3837:$C3844)</f>
        <v>21568.280797567091</v>
      </c>
      <c r="O3839" s="2">
        <f t="shared" ref="O3839" si="22068" xml:space="preserve"> INTERCEPT(I3837:I3844,$C3837:$C3844)</f>
        <v>3.6443335517650048</v>
      </c>
      <c r="X3839" s="5"/>
      <c r="Y3839" s="6"/>
      <c r="Z3839" s="5"/>
      <c r="AA3839" s="5"/>
      <c r="AB3839" s="5"/>
      <c r="AC3839" s="5"/>
      <c r="AD3839" s="5"/>
      <c r="AE3839" s="5"/>
      <c r="AF3839" s="5"/>
      <c r="AG3839" s="5"/>
      <c r="AH3839" s="5"/>
    </row>
    <row r="3840" spans="1:34" ht="16" x14ac:dyDescent="0.2">
      <c r="A3840" s="1">
        <v>3835</v>
      </c>
      <c r="B3840">
        <v>166683</v>
      </c>
      <c r="C3840">
        <v>5</v>
      </c>
      <c r="D3840" t="s">
        <v>12</v>
      </c>
      <c r="E3840" t="s">
        <v>489</v>
      </c>
      <c r="F3840">
        <v>1110</v>
      </c>
      <c r="G3840">
        <v>0.98280542986425334</v>
      </c>
      <c r="H3840">
        <v>23385.179824467679</v>
      </c>
      <c r="I3840">
        <v>3.9348992312902569</v>
      </c>
      <c r="K3840" s="2" t="s">
        <v>1461</v>
      </c>
      <c r="L3840" s="2">
        <f t="shared" ref="L3840:O3840" si="22069" xml:space="preserve"> L3839 + (11*L3838)</f>
        <v>1097.3333333333333</v>
      </c>
      <c r="M3840" s="2">
        <f t="shared" si="22069"/>
        <v>0.99772563679691972</v>
      </c>
      <c r="N3840" s="2">
        <f t="shared" si="22069"/>
        <v>24004.71253444743</v>
      </c>
      <c r="O3840" s="2">
        <f t="shared" si="22069"/>
        <v>4.9285723563047465</v>
      </c>
      <c r="X3840" s="5"/>
      <c r="Y3840" s="6"/>
      <c r="Z3840" s="5"/>
      <c r="AA3840" s="5"/>
      <c r="AB3840" s="5"/>
      <c r="AC3840" s="5"/>
      <c r="AD3840" s="5"/>
      <c r="AE3840" s="5"/>
      <c r="AF3840" s="5"/>
      <c r="AG3840" s="5"/>
      <c r="AH3840" s="5"/>
    </row>
    <row r="3841" spans="1:34" ht="16" x14ac:dyDescent="0.2">
      <c r="A3841" s="1">
        <v>3836</v>
      </c>
      <c r="B3841">
        <v>166683</v>
      </c>
      <c r="C3841">
        <v>4</v>
      </c>
      <c r="D3841" t="s">
        <v>13</v>
      </c>
      <c r="E3841" t="s">
        <v>489</v>
      </c>
      <c r="F3841">
        <v>1106</v>
      </c>
      <c r="G3841">
        <v>0.98076923076923073</v>
      </c>
      <c r="H3841">
        <v>24185.658249788699</v>
      </c>
      <c r="I3841">
        <v>4.3311564102819604</v>
      </c>
      <c r="K3841" s="2" t="s">
        <v>976</v>
      </c>
      <c r="L3841" s="2">
        <f t="shared" ref="L3841" si="22070" xml:space="preserve"> (L3840 - F3844) / F3844</f>
        <v>-3.3186490455212991E-2</v>
      </c>
      <c r="M3841" s="2">
        <f t="shared" ref="M3841" si="22071" xml:space="preserve"> (M3840 - G3844) / G3844</f>
        <v>2.328493947790208E-2</v>
      </c>
      <c r="N3841" s="2">
        <f t="shared" ref="N3841" si="22072" xml:space="preserve"> (N3840 - H3844) / H3844</f>
        <v>0.1524555998507072</v>
      </c>
      <c r="O3841" s="2">
        <f t="shared" ref="O3841" si="22073" xml:space="preserve"> (O3840 - I3844) / I3844</f>
        <v>0.33275583947261367</v>
      </c>
      <c r="X3841" s="5"/>
      <c r="Y3841" s="6"/>
      <c r="Z3841" s="5"/>
      <c r="AA3841" s="5"/>
      <c r="AB3841" s="5"/>
      <c r="AC3841" s="5"/>
      <c r="AD3841" s="5"/>
      <c r="AE3841" s="5"/>
      <c r="AF3841" s="5"/>
      <c r="AG3841" s="5"/>
      <c r="AH3841" s="5"/>
    </row>
    <row r="3842" spans="1:34" ht="16" x14ac:dyDescent="0.2">
      <c r="A3842" s="1">
        <v>3837</v>
      </c>
      <c r="B3842">
        <v>166683</v>
      </c>
      <c r="C3842">
        <v>3</v>
      </c>
      <c r="D3842" t="s">
        <v>14</v>
      </c>
      <c r="E3842" t="s">
        <v>489</v>
      </c>
      <c r="F3842">
        <v>1043</v>
      </c>
      <c r="G3842">
        <v>0.98651079136690645</v>
      </c>
      <c r="H3842">
        <v>22376.395114961419</v>
      </c>
      <c r="I3842">
        <v>4.2573440552170849</v>
      </c>
      <c r="K3842" s="2" t="s">
        <v>977</v>
      </c>
      <c r="L3842" s="2">
        <f t="shared" ref="L3842" si="22074">IF(L3837&lt;=$L$1,1,0)</f>
        <v>1</v>
      </c>
      <c r="M3842" s="2">
        <f t="shared" ref="M3842" si="22075">IF(M3837&lt;=$M$1,1,0)</f>
        <v>1</v>
      </c>
      <c r="N3842" s="2">
        <f t="shared" ref="N3842" si="22076">IF(N3837&lt;=$N$1,1,0)</f>
        <v>0</v>
      </c>
      <c r="O3842" s="2">
        <f t="shared" ref="O3842" si="22077">IF(O3837&lt;=$O$1,1,0)</f>
        <v>0</v>
      </c>
      <c r="X3842" s="5" t="s">
        <v>977</v>
      </c>
      <c r="Y3842" s="5">
        <f t="shared" ref="Y3842" ca="1" si="22078">IF(L3837&lt;=$Y$1,1,0)</f>
        <v>0</v>
      </c>
      <c r="Z3842" s="5">
        <f t="shared" ref="Z3842" ca="1" si="22079">IF(M3837&lt;=$Z$1,1,0)</f>
        <v>0</v>
      </c>
      <c r="AA3842" s="5">
        <f t="shared" ref="AA3842" ca="1" si="22080">IF(N3837&lt;=$AA$1,1,0)</f>
        <v>0</v>
      </c>
      <c r="AB3842" s="5">
        <f t="shared" ref="AB3842" ca="1" si="22081">IF(O3837&lt;=$AB$1,1,0)</f>
        <v>0</v>
      </c>
      <c r="AC3842" s="5"/>
      <c r="AD3842" s="5"/>
      <c r="AE3842" s="5"/>
      <c r="AF3842" s="5"/>
      <c r="AG3842" s="5"/>
      <c r="AH3842" s="5"/>
    </row>
    <row r="3843" spans="1:34" ht="16" x14ac:dyDescent="0.2">
      <c r="A3843" s="1">
        <v>3838</v>
      </c>
      <c r="B3843">
        <v>166683</v>
      </c>
      <c r="C3843">
        <v>2</v>
      </c>
      <c r="D3843" t="s">
        <v>15</v>
      </c>
      <c r="E3843" t="s">
        <v>489</v>
      </c>
      <c r="F3843">
        <v>1115</v>
      </c>
      <c r="G3843">
        <v>0.97879858657243812</v>
      </c>
      <c r="H3843">
        <v>21989.212256764022</v>
      </c>
      <c r="I3843">
        <v>3.7330887234548031</v>
      </c>
      <c r="K3843" s="2" t="s">
        <v>978</v>
      </c>
      <c r="L3843" s="2">
        <f t="shared" ref="L3843" si="22082">IF(L3837&lt;=$L$2, 1, 0)</f>
        <v>1</v>
      </c>
      <c r="M3843" s="2">
        <f t="shared" ref="M3843" si="22083">IF(M3837&lt;=$M$2, 1, 0)</f>
        <v>1</v>
      </c>
      <c r="N3843" s="2">
        <f t="shared" ref="N3843" si="22084">IF(N3837&lt;=$N$2, 1, 0)</f>
        <v>0</v>
      </c>
      <c r="O3843" s="2">
        <f t="shared" ref="O3843" si="22085">IF(O3837&lt;=$O$2, 1, 0)</f>
        <v>0</v>
      </c>
      <c r="X3843" s="5" t="s">
        <v>978</v>
      </c>
      <c r="Y3843" s="5">
        <f t="shared" ref="Y3843" ca="1" si="22086">IF(L3837&lt;=$Y$2, 1, 0)</f>
        <v>0</v>
      </c>
      <c r="Z3843" s="5">
        <f t="shared" ref="Z3843" ca="1" si="22087">IF(M3837&lt;=$Z$2, 1, 0)</f>
        <v>0</v>
      </c>
      <c r="AA3843" s="5">
        <f t="shared" ref="AA3843" ca="1" si="22088">IF(N3837&lt;=$AA$2, 1, 0)</f>
        <v>0</v>
      </c>
      <c r="AB3843" s="5">
        <f t="shared" ref="AB3843" ca="1" si="22089">IF(O3837&lt;=$AB$2, 1, 0)</f>
        <v>0</v>
      </c>
      <c r="AC3843" s="5"/>
      <c r="AD3843" s="5" t="s">
        <v>1952</v>
      </c>
      <c r="AE3843" s="5">
        <f t="shared" ref="AE3843" ca="1" si="22090" xml:space="preserve"> Y3842+Y3843+Y3844</f>
        <v>0</v>
      </c>
      <c r="AF3843" s="5">
        <f t="shared" ref="AF3843" ca="1" si="22091">Z3842+Z3843+Z3844</f>
        <v>0</v>
      </c>
      <c r="AG3843" s="5">
        <f t="shared" ref="AG3843" ca="1" si="22092">AA3842+AA3843+AA3844</f>
        <v>0</v>
      </c>
      <c r="AH3843" s="5">
        <f t="shared" ref="AH3843" ca="1" si="22093">AB3842+AB3843+AB3844</f>
        <v>0</v>
      </c>
    </row>
    <row r="3844" spans="1:34" ht="16" x14ac:dyDescent="0.2">
      <c r="A3844" s="1">
        <v>3839</v>
      </c>
      <c r="B3844">
        <v>166683</v>
      </c>
      <c r="C3844">
        <v>1</v>
      </c>
      <c r="D3844" t="s">
        <v>16</v>
      </c>
      <c r="E3844" t="s">
        <v>489</v>
      </c>
      <c r="F3844">
        <v>1135</v>
      </c>
      <c r="G3844">
        <v>0.97502230151650315</v>
      </c>
      <c r="H3844">
        <v>20829.18642380416</v>
      </c>
      <c r="I3844">
        <v>3.6980309598606129</v>
      </c>
      <c r="K3844" s="2" t="s">
        <v>979</v>
      </c>
      <c r="L3844" s="2">
        <f t="shared" ref="L3844" si="22094">IF(L3841&lt;=$L$1, 1,0)</f>
        <v>1</v>
      </c>
      <c r="M3844" s="2">
        <f t="shared" ref="M3844" si="22095">IF(M3841&lt;=$M$1, 1,0)</f>
        <v>1</v>
      </c>
      <c r="N3844" s="2">
        <f t="shared" ref="N3844" si="22096">IF(N3841&lt;=$N$1, 1,0)</f>
        <v>0</v>
      </c>
      <c r="O3844" s="2">
        <f t="shared" ref="O3844" si="22097">IF(O3841&lt;=$O$1, 1,0)</f>
        <v>0</v>
      </c>
      <c r="X3844" s="5" t="s">
        <v>979</v>
      </c>
      <c r="Y3844" s="5">
        <f t="shared" ref="Y3844" ca="1" si="22098">IF(L3841&lt;=$Y$1, 1,0)</f>
        <v>0</v>
      </c>
      <c r="Z3844" s="5">
        <f t="shared" ref="Z3844" ca="1" si="22099">IF(M3841&lt;=$Z$1, 1,0)</f>
        <v>0</v>
      </c>
      <c r="AA3844" s="5">
        <f t="shared" ref="AA3844" ca="1" si="22100">IF(N3841&lt;=$AA$1, 1,0)</f>
        <v>0</v>
      </c>
      <c r="AB3844" s="5">
        <f t="shared" ref="AB3844" ca="1" si="22101">IF(O3841&lt;=$AB$1, 1,0)</f>
        <v>0</v>
      </c>
      <c r="AC3844" s="5"/>
      <c r="AD3844" s="5" t="s">
        <v>1953</v>
      </c>
      <c r="AE3844" s="5"/>
      <c r="AF3844" s="5"/>
      <c r="AG3844" s="5"/>
      <c r="AH3844" s="5">
        <f t="shared" ref="AH3844" ca="1" si="22102">AE3843+AF3843+AG3843+AH3843</f>
        <v>0</v>
      </c>
    </row>
    <row r="3845" spans="1:34" ht="16" x14ac:dyDescent="0.2">
      <c r="A3845" s="1">
        <v>3840</v>
      </c>
      <c r="B3845">
        <v>164270</v>
      </c>
      <c r="C3845">
        <v>8</v>
      </c>
      <c r="D3845" t="s">
        <v>8</v>
      </c>
      <c r="E3845" t="s">
        <v>490</v>
      </c>
      <c r="F3845">
        <v>575</v>
      </c>
      <c r="G3845">
        <v>0.77349397590361446</v>
      </c>
      <c r="H3845">
        <v>12606.333951093109</v>
      </c>
      <c r="I3845">
        <v>2.1067298178456149</v>
      </c>
      <c r="K3845" s="2" t="s">
        <v>972</v>
      </c>
      <c r="L3845" s="4">
        <f t="shared" ref="L3845" si="22103" xml:space="preserve"> (F3845 - F3852) / F3852</f>
        <v>0.31578947368421051</v>
      </c>
      <c r="M3845" s="4">
        <f t="shared" ref="M3845" si="22104" xml:space="preserve"> (G3845 - G3852) / G3852</f>
        <v>-6.6472787702534328E-2</v>
      </c>
      <c r="N3845" s="4">
        <f t="shared" ref="N3845" si="22105" xml:space="preserve"> (H3845 - H3852) / H3852</f>
        <v>-9.4681338133649588E-3</v>
      </c>
      <c r="O3845" s="4">
        <f t="shared" ref="O3845" si="22106" xml:space="preserve"> (I3845 - I3852) / I3852</f>
        <v>0.44006069557278632</v>
      </c>
      <c r="X3845" s="5"/>
      <c r="Y3845" s="6"/>
      <c r="Z3845" s="5"/>
      <c r="AA3845" s="5"/>
      <c r="AB3845" s="5"/>
      <c r="AC3845" s="5"/>
      <c r="AD3845" s="5"/>
      <c r="AE3845" s="5"/>
      <c r="AF3845" s="5"/>
      <c r="AG3845" s="5"/>
      <c r="AH3845" s="5"/>
    </row>
    <row r="3846" spans="1:34" ht="16" x14ac:dyDescent="0.2">
      <c r="A3846" s="1">
        <v>3841</v>
      </c>
      <c r="B3846">
        <v>164270</v>
      </c>
      <c r="C3846">
        <v>7</v>
      </c>
      <c r="D3846" t="s">
        <v>10</v>
      </c>
      <c r="E3846" t="s">
        <v>490</v>
      </c>
      <c r="F3846">
        <v>415</v>
      </c>
      <c r="G3846">
        <v>0.80222222222222217</v>
      </c>
      <c r="H3846">
        <v>9026.7765692825469</v>
      </c>
      <c r="I3846">
        <v>2.0606320717908702</v>
      </c>
      <c r="K3846" s="2" t="s">
        <v>973</v>
      </c>
      <c r="L3846" s="2">
        <f t="shared" ref="L3846" si="22107" xml:space="preserve"> SLOPE(F3845:F3852, $C3845:$C3852)</f>
        <v>10.321428571428571</v>
      </c>
      <c r="M3846" s="2">
        <f t="shared" ref="M3846" si="22108" xml:space="preserve"> SLOPE(G3845:G3852, $C3845:$C3852)</f>
        <v>-7.1232634724060547E-3</v>
      </c>
      <c r="N3846" s="2">
        <f t="shared" ref="N3846" si="22109" xml:space="preserve"> SLOPE(H3845:H3852, $C3845:$C3852)</f>
        <v>-261.4655405109711</v>
      </c>
      <c r="O3846" s="2">
        <f t="shared" ref="O3846" si="22110" xml:space="preserve"> SLOPE(I3845:I3852, $C3845:$C3852)</f>
        <v>7.9464534258860145E-2</v>
      </c>
      <c r="X3846" s="5"/>
      <c r="Y3846" s="6"/>
      <c r="Z3846" s="5"/>
      <c r="AA3846" s="5"/>
      <c r="AB3846" s="5"/>
      <c r="AC3846" s="5"/>
      <c r="AD3846" s="5"/>
      <c r="AE3846" s="5"/>
      <c r="AF3846" s="5"/>
      <c r="AG3846" s="5"/>
      <c r="AH3846" s="5"/>
    </row>
    <row r="3847" spans="1:34" ht="16" x14ac:dyDescent="0.2">
      <c r="A3847" s="1">
        <v>3842</v>
      </c>
      <c r="B3847">
        <v>164270</v>
      </c>
      <c r="C3847">
        <v>6</v>
      </c>
      <c r="D3847" t="s">
        <v>11</v>
      </c>
      <c r="E3847" t="s">
        <v>490</v>
      </c>
      <c r="F3847">
        <v>450</v>
      </c>
      <c r="G3847">
        <v>0.81443298969072164</v>
      </c>
      <c r="H3847">
        <v>13602.543340267781</v>
      </c>
      <c r="I3847">
        <v>1.8748485695648121</v>
      </c>
      <c r="K3847" s="2" t="s">
        <v>974</v>
      </c>
      <c r="L3847" s="2">
        <f t="shared" ref="L3847" si="22111" xml:space="preserve"> INTERCEPT(F3845:F3852,$C3845:$C3852)</f>
        <v>396.92857142857144</v>
      </c>
      <c r="M3847" s="2">
        <f t="shared" ref="M3847" si="22112" xml:space="preserve"> INTERCEPT(G3845:G3852,$C3845:$C3852)</f>
        <v>0.8351160627792974</v>
      </c>
      <c r="N3847" s="2">
        <f t="shared" ref="N3847" si="22113" xml:space="preserve"> INTERCEPT(H3845:H3852,$C3845:$C3852)</f>
        <v>13670.099548253187</v>
      </c>
      <c r="O3847" s="2">
        <f t="shared" ref="O3847" si="22114" xml:space="preserve"> INTERCEPT(I3845:I3852,$C3845:$C3852)</f>
        <v>1.4558464819620101</v>
      </c>
      <c r="X3847" s="5"/>
      <c r="Y3847" s="6"/>
      <c r="Z3847" s="5"/>
      <c r="AA3847" s="5"/>
      <c r="AB3847" s="5"/>
      <c r="AC3847" s="5"/>
      <c r="AD3847" s="5"/>
      <c r="AE3847" s="5"/>
      <c r="AF3847" s="5"/>
      <c r="AG3847" s="5"/>
      <c r="AH3847" s="5"/>
    </row>
    <row r="3848" spans="1:34" ht="16" x14ac:dyDescent="0.2">
      <c r="A3848" s="1">
        <v>3843</v>
      </c>
      <c r="B3848">
        <v>164270</v>
      </c>
      <c r="C3848">
        <v>5</v>
      </c>
      <c r="D3848" t="s">
        <v>12</v>
      </c>
      <c r="E3848" t="s">
        <v>490</v>
      </c>
      <c r="F3848">
        <v>388</v>
      </c>
      <c r="G3848">
        <v>0.7857142857142857</v>
      </c>
      <c r="H3848">
        <v>12661.87208968549</v>
      </c>
      <c r="I3848">
        <v>1.742869818734947</v>
      </c>
      <c r="K3848" s="2" t="s">
        <v>1462</v>
      </c>
      <c r="L3848" s="2">
        <f t="shared" ref="L3848:O3848" si="22115" xml:space="preserve"> L3847 + (11*L3846)</f>
        <v>510.46428571428572</v>
      </c>
      <c r="M3848" s="2">
        <f t="shared" si="22115"/>
        <v>0.7567601645828308</v>
      </c>
      <c r="N3848" s="2">
        <f t="shared" si="22115"/>
        <v>10793.978602632505</v>
      </c>
      <c r="O3848" s="2">
        <f t="shared" si="22115"/>
        <v>2.3299563588094716</v>
      </c>
      <c r="X3848" s="5"/>
      <c r="Y3848" s="6"/>
      <c r="Z3848" s="5"/>
      <c r="AA3848" s="5"/>
      <c r="AB3848" s="5"/>
      <c r="AC3848" s="5"/>
      <c r="AD3848" s="5"/>
      <c r="AE3848" s="5"/>
      <c r="AF3848" s="5"/>
      <c r="AG3848" s="5"/>
      <c r="AH3848" s="5"/>
    </row>
    <row r="3849" spans="1:34" ht="16" x14ac:dyDescent="0.2">
      <c r="A3849" s="1">
        <v>3844</v>
      </c>
      <c r="B3849">
        <v>164270</v>
      </c>
      <c r="C3849">
        <v>4</v>
      </c>
      <c r="D3849" t="s">
        <v>13</v>
      </c>
      <c r="E3849" t="s">
        <v>490</v>
      </c>
      <c r="F3849">
        <v>420</v>
      </c>
      <c r="G3849">
        <v>0.74572127139364308</v>
      </c>
      <c r="H3849">
        <v>12862.046205505971</v>
      </c>
      <c r="I3849">
        <v>1.78604004019479</v>
      </c>
      <c r="K3849" s="2" t="s">
        <v>976</v>
      </c>
      <c r="L3849" s="2">
        <f t="shared" ref="L3849" si="22116" xml:space="preserve"> (L3848 - F3852) / F3852</f>
        <v>0.16811049362536779</v>
      </c>
      <c r="M3849" s="2">
        <f t="shared" ref="M3849" si="22117" xml:space="preserve"> (M3848 - G3852) / G3852</f>
        <v>-8.6668766882790474E-2</v>
      </c>
      <c r="N3849" s="2">
        <f t="shared" ref="N3849" si="22118" xml:space="preserve"> (N3848 - H3852) / H3852</f>
        <v>-0.15187239919841353</v>
      </c>
      <c r="O3849" s="2">
        <f t="shared" ref="O3849" si="22119" xml:space="preserve"> (O3848 - I3852) / I3852</f>
        <v>0.59264778345074209</v>
      </c>
      <c r="X3849" s="5"/>
      <c r="Y3849" s="6"/>
      <c r="Z3849" s="5"/>
      <c r="AA3849" s="5"/>
      <c r="AB3849" s="5"/>
      <c r="AC3849" s="5"/>
      <c r="AD3849" s="5"/>
      <c r="AE3849" s="5"/>
      <c r="AF3849" s="5"/>
      <c r="AG3849" s="5"/>
      <c r="AH3849" s="5"/>
    </row>
    <row r="3850" spans="1:34" ht="16" x14ac:dyDescent="0.2">
      <c r="A3850" s="1">
        <v>3845</v>
      </c>
      <c r="B3850">
        <v>164270</v>
      </c>
      <c r="C3850">
        <v>3</v>
      </c>
      <c r="D3850" t="s">
        <v>14</v>
      </c>
      <c r="E3850" t="s">
        <v>490</v>
      </c>
      <c r="F3850">
        <v>409</v>
      </c>
      <c r="G3850">
        <v>0.83222958057395147</v>
      </c>
      <c r="H3850">
        <v>12723.60433541533</v>
      </c>
      <c r="I3850">
        <v>1.825570235772098</v>
      </c>
      <c r="K3850" s="2" t="s">
        <v>977</v>
      </c>
      <c r="L3850" s="2">
        <f t="shared" ref="L3850" si="22120">IF(L3845&lt;=$L$1,1,0)</f>
        <v>0</v>
      </c>
      <c r="M3850" s="2">
        <f t="shared" ref="M3850" si="22121">IF(M3845&lt;=$M$1,1,0)</f>
        <v>1</v>
      </c>
      <c r="N3850" s="2">
        <f t="shared" ref="N3850" si="22122">IF(N3845&lt;=$N$1,1,0)</f>
        <v>0</v>
      </c>
      <c r="O3850" s="2">
        <f t="shared" ref="O3850" si="22123">IF(O3845&lt;=$O$1,1,0)</f>
        <v>0</v>
      </c>
      <c r="X3850" s="5" t="s">
        <v>977</v>
      </c>
      <c r="Y3850" s="5">
        <f t="shared" ref="Y3850" ca="1" si="22124">IF(L3845&lt;=$Y$1,1,0)</f>
        <v>0</v>
      </c>
      <c r="Z3850" s="5">
        <f t="shared" ref="Z3850" ca="1" si="22125">IF(M3845&lt;=$Z$1,1,0)</f>
        <v>1</v>
      </c>
      <c r="AA3850" s="5">
        <f t="shared" ref="AA3850" ca="1" si="22126">IF(N3845&lt;=$AA$1,1,0)</f>
        <v>1</v>
      </c>
      <c r="AB3850" s="5">
        <f t="shared" ref="AB3850" ca="1" si="22127">IF(O3845&lt;=$AB$1,1,0)</f>
        <v>0</v>
      </c>
      <c r="AC3850" s="5"/>
      <c r="AD3850" s="5"/>
      <c r="AE3850" s="5"/>
      <c r="AF3850" s="5"/>
      <c r="AG3850" s="5"/>
      <c r="AH3850" s="5"/>
    </row>
    <row r="3851" spans="1:34" ht="16" x14ac:dyDescent="0.2">
      <c r="A3851" s="1">
        <v>3846</v>
      </c>
      <c r="B3851">
        <v>164270</v>
      </c>
      <c r="C3851">
        <v>2</v>
      </c>
      <c r="D3851" t="s">
        <v>15</v>
      </c>
      <c r="E3851" t="s">
        <v>490</v>
      </c>
      <c r="F3851">
        <v>453</v>
      </c>
      <c r="G3851">
        <v>0.84210526315789469</v>
      </c>
      <c r="H3851">
        <v>13738.027124469651</v>
      </c>
      <c r="I3851">
        <v>1.6478593798678409</v>
      </c>
      <c r="K3851" s="2" t="s">
        <v>978</v>
      </c>
      <c r="L3851" s="2">
        <f t="shared" ref="L3851" si="22128">IF(L3845&lt;=$L$2, 1, 0)</f>
        <v>0</v>
      </c>
      <c r="M3851" s="2">
        <f t="shared" ref="M3851" si="22129">IF(M3845&lt;=$M$2, 1, 0)</f>
        <v>1</v>
      </c>
      <c r="N3851" s="2">
        <f t="shared" ref="N3851" si="22130">IF(N3845&lt;=$N$2, 1, 0)</f>
        <v>0</v>
      </c>
      <c r="O3851" s="2">
        <f t="shared" ref="O3851" si="22131">IF(O3845&lt;=$O$2, 1, 0)</f>
        <v>0</v>
      </c>
      <c r="X3851" s="5" t="s">
        <v>978</v>
      </c>
      <c r="Y3851" s="5">
        <f t="shared" ref="Y3851" ca="1" si="22132">IF(L3845&lt;=$Y$2, 1, 0)</f>
        <v>0</v>
      </c>
      <c r="Z3851" s="5">
        <f t="shared" ref="Z3851" ca="1" si="22133">IF(M3845&lt;=$Z$2, 1, 0)</f>
        <v>0</v>
      </c>
      <c r="AA3851" s="5">
        <f t="shared" ref="AA3851" ca="1" si="22134">IF(N3845&lt;=$AA$2, 1, 0)</f>
        <v>0</v>
      </c>
      <c r="AB3851" s="5">
        <f t="shared" ref="AB3851" ca="1" si="22135">IF(O3845&lt;=$AB$2, 1, 0)</f>
        <v>0</v>
      </c>
      <c r="AC3851" s="5"/>
      <c r="AD3851" s="5" t="s">
        <v>1952</v>
      </c>
      <c r="AE3851" s="5">
        <f t="shared" ref="AE3851" ca="1" si="22136" xml:space="preserve"> Y3850+Y3851+Y3852</f>
        <v>0</v>
      </c>
      <c r="AF3851" s="5">
        <f t="shared" ref="AF3851" ca="1" si="22137">Z3850+Z3851+Z3852</f>
        <v>2</v>
      </c>
      <c r="AG3851" s="5">
        <f t="shared" ref="AG3851" ca="1" si="22138">AA3850+AA3851+AA3852</f>
        <v>2</v>
      </c>
      <c r="AH3851" s="5">
        <f t="shared" ref="AH3851" ca="1" si="22139">AB3850+AB3851+AB3852</f>
        <v>0</v>
      </c>
    </row>
    <row r="3852" spans="1:34" ht="16" x14ac:dyDescent="0.2">
      <c r="A3852" s="1">
        <v>3847</v>
      </c>
      <c r="B3852">
        <v>164270</v>
      </c>
      <c r="C3852">
        <v>1</v>
      </c>
      <c r="D3852" t="s">
        <v>16</v>
      </c>
      <c r="E3852" t="s">
        <v>490</v>
      </c>
      <c r="F3852">
        <v>437</v>
      </c>
      <c r="G3852">
        <v>0.82857142857142863</v>
      </c>
      <c r="H3852">
        <v>12726.83331191067</v>
      </c>
      <c r="I3852">
        <v>1.4629451552440711</v>
      </c>
      <c r="K3852" s="2" t="s">
        <v>979</v>
      </c>
      <c r="L3852" s="2">
        <f t="shared" ref="L3852" si="22140">IF(L3849&lt;=$L$1, 1,0)</f>
        <v>1</v>
      </c>
      <c r="M3852" s="2">
        <f t="shared" ref="M3852" si="22141">IF(M3849&lt;=$M$1, 1,0)</f>
        <v>1</v>
      </c>
      <c r="N3852" s="2">
        <f t="shared" ref="N3852" si="22142">IF(N3849&lt;=$N$1, 1,0)</f>
        <v>1</v>
      </c>
      <c r="O3852" s="2">
        <f t="shared" ref="O3852" si="22143">IF(O3849&lt;=$O$1, 1,0)</f>
        <v>0</v>
      </c>
      <c r="X3852" s="5" t="s">
        <v>979</v>
      </c>
      <c r="Y3852" s="5">
        <f t="shared" ref="Y3852" ca="1" si="22144">IF(L3849&lt;=$Y$1, 1,0)</f>
        <v>0</v>
      </c>
      <c r="Z3852" s="5">
        <f t="shared" ref="Z3852" ca="1" si="22145">IF(M3849&lt;=$Z$1, 1,0)</f>
        <v>1</v>
      </c>
      <c r="AA3852" s="5">
        <f t="shared" ref="AA3852" ca="1" si="22146">IF(N3849&lt;=$AA$1, 1,0)</f>
        <v>1</v>
      </c>
      <c r="AB3852" s="5">
        <f t="shared" ref="AB3852" ca="1" si="22147">IF(O3849&lt;=$AB$1, 1,0)</f>
        <v>0</v>
      </c>
      <c r="AC3852" s="5"/>
      <c r="AD3852" s="5" t="s">
        <v>1953</v>
      </c>
      <c r="AE3852" s="5"/>
      <c r="AF3852" s="5"/>
      <c r="AG3852" s="5"/>
      <c r="AH3852" s="5">
        <f t="shared" ref="AH3852" ca="1" si="22148">AE3851+AF3851+AG3851+AH3851</f>
        <v>4</v>
      </c>
    </row>
    <row r="3853" spans="1:34" ht="16" x14ac:dyDescent="0.2">
      <c r="A3853" s="1">
        <v>3848</v>
      </c>
      <c r="B3853">
        <v>147013</v>
      </c>
      <c r="C3853">
        <v>8</v>
      </c>
      <c r="D3853" t="s">
        <v>8</v>
      </c>
      <c r="E3853" t="s">
        <v>491</v>
      </c>
      <c r="F3853">
        <v>332</v>
      </c>
      <c r="G3853">
        <v>0.75076923076923074</v>
      </c>
      <c r="H3853">
        <v>12066.105753993361</v>
      </c>
      <c r="I3853">
        <v>0.75823107428036296</v>
      </c>
      <c r="K3853" s="2" t="s">
        <v>972</v>
      </c>
      <c r="L3853" s="4">
        <f t="shared" ref="L3853" si="22149" xml:space="preserve"> (F3853 - F3860) / F3860</f>
        <v>0.11784511784511785</v>
      </c>
      <c r="M3853" s="4">
        <f t="shared" ref="M3853" si="22150" xml:space="preserve"> (G3853 - G3860) / G3860</f>
        <v>9.4085813683803532E-2</v>
      </c>
      <c r="N3853" s="4">
        <f t="shared" ref="N3853" si="22151" xml:space="preserve"> (H3853 - H3860) / H3860</f>
        <v>0.4381602457325488</v>
      </c>
      <c r="O3853" s="4">
        <f t="shared" ref="O3853" si="22152" xml:space="preserve"> (I3853 - I3860) / I3860</f>
        <v>-3.0473274450026774E-2</v>
      </c>
      <c r="X3853" s="5"/>
      <c r="Y3853" s="6"/>
      <c r="Z3853" s="5"/>
      <c r="AA3853" s="5"/>
      <c r="AB3853" s="5"/>
      <c r="AC3853" s="5"/>
      <c r="AD3853" s="5"/>
      <c r="AE3853" s="5"/>
      <c r="AF3853" s="5"/>
      <c r="AG3853" s="5"/>
      <c r="AH3853" s="5"/>
    </row>
    <row r="3854" spans="1:34" ht="16" x14ac:dyDescent="0.2">
      <c r="A3854" s="1">
        <v>3849</v>
      </c>
      <c r="B3854">
        <v>147013</v>
      </c>
      <c r="C3854">
        <v>7</v>
      </c>
      <c r="D3854" t="s">
        <v>10</v>
      </c>
      <c r="E3854" t="s">
        <v>491</v>
      </c>
      <c r="F3854">
        <v>362</v>
      </c>
      <c r="G3854">
        <v>0.78693181818181823</v>
      </c>
      <c r="H3854">
        <v>12160.76720210464</v>
      </c>
      <c r="I3854">
        <v>0.98813329846473508</v>
      </c>
      <c r="K3854" s="2" t="s">
        <v>973</v>
      </c>
      <c r="L3854" s="2">
        <f t="shared" ref="L3854" si="22153" xml:space="preserve"> SLOPE(F3853:F3860, $C3853:$C3860)</f>
        <v>0.5357142857142857</v>
      </c>
      <c r="M3854" s="2">
        <f t="shared" ref="M3854" si="22154" xml:space="preserve"> SLOPE(G3853:G3860, $C3853:$C3860)</f>
        <v>8.082935696058547E-3</v>
      </c>
      <c r="N3854" s="2">
        <f t="shared" ref="N3854" si="22155" xml:space="preserve"> SLOPE(H3853:H3860, $C3853:$C3860)</f>
        <v>534.24416621612045</v>
      </c>
      <c r="O3854" s="2">
        <f t="shared" ref="O3854" si="22156" xml:space="preserve"> SLOPE(I3853:I3860, $C3853:$C3860)</f>
        <v>8.8967979264100456E-3</v>
      </c>
      <c r="X3854" s="5"/>
      <c r="Y3854" s="6"/>
      <c r="Z3854" s="5"/>
      <c r="AA3854" s="5"/>
      <c r="AB3854" s="5"/>
      <c r="AC3854" s="5"/>
      <c r="AD3854" s="5"/>
      <c r="AE3854" s="5"/>
      <c r="AF3854" s="5"/>
      <c r="AG3854" s="5"/>
      <c r="AH3854" s="5"/>
    </row>
    <row r="3855" spans="1:34" ht="16" x14ac:dyDescent="0.2">
      <c r="A3855" s="1">
        <v>3850</v>
      </c>
      <c r="B3855">
        <v>147013</v>
      </c>
      <c r="C3855">
        <v>6</v>
      </c>
      <c r="D3855" t="s">
        <v>11</v>
      </c>
      <c r="E3855" t="s">
        <v>491</v>
      </c>
      <c r="F3855">
        <v>364</v>
      </c>
      <c r="G3855">
        <v>0.75283446712018143</v>
      </c>
      <c r="H3855">
        <v>10243.01118948262</v>
      </c>
      <c r="I3855">
        <v>0.90401236312890154</v>
      </c>
      <c r="K3855" s="2" t="s">
        <v>974</v>
      </c>
      <c r="L3855" s="2">
        <f t="shared" ref="L3855" si="22157" xml:space="preserve"> INTERCEPT(F3853:F3860,$C3853:$C3860)</f>
        <v>370.46428571428572</v>
      </c>
      <c r="M3855" s="2">
        <f t="shared" ref="M3855" si="22158" xml:space="preserve"> INTERCEPT(G3853:G3860,$C3853:$C3860)</f>
        <v>0.70840520085663361</v>
      </c>
      <c r="N3855" s="2">
        <f t="shared" ref="N3855" si="22159" xml:space="preserve"> INTERCEPT(H3853:H3860,$C3853:$C3860)</f>
        <v>8089.6652459248644</v>
      </c>
      <c r="O3855" s="2">
        <f t="shared" ref="O3855" si="22160" xml:space="preserve"> INTERCEPT(I3853:I3860,$C3853:$C3860)</f>
        <v>0.80864690540442008</v>
      </c>
      <c r="X3855" s="5"/>
      <c r="Y3855" s="6"/>
      <c r="Z3855" s="5"/>
      <c r="AA3855" s="5"/>
      <c r="AB3855" s="5"/>
      <c r="AC3855" s="5"/>
      <c r="AD3855" s="5"/>
      <c r="AE3855" s="5"/>
      <c r="AF3855" s="5"/>
      <c r="AG3855" s="5"/>
      <c r="AH3855" s="5"/>
    </row>
    <row r="3856" spans="1:34" ht="16" x14ac:dyDescent="0.2">
      <c r="A3856" s="1">
        <v>3851</v>
      </c>
      <c r="B3856">
        <v>147013</v>
      </c>
      <c r="C3856">
        <v>5</v>
      </c>
      <c r="D3856" t="s">
        <v>12</v>
      </c>
      <c r="E3856" t="s">
        <v>491</v>
      </c>
      <c r="F3856">
        <v>458</v>
      </c>
      <c r="G3856">
        <v>0.76300578034682076</v>
      </c>
      <c r="H3856">
        <v>11496.736860368541</v>
      </c>
      <c r="I3856">
        <v>0.80518594907363383</v>
      </c>
      <c r="K3856" s="2" t="s">
        <v>1463</v>
      </c>
      <c r="L3856" s="2">
        <f t="shared" ref="L3856:O3856" si="22161" xml:space="preserve"> L3855 + (11*L3854)</f>
        <v>376.35714285714289</v>
      </c>
      <c r="M3856" s="2">
        <f t="shared" si="22161"/>
        <v>0.79731749351327763</v>
      </c>
      <c r="N3856" s="2">
        <f t="shared" si="22161"/>
        <v>13966.351074302191</v>
      </c>
      <c r="O3856" s="2">
        <f t="shared" si="22161"/>
        <v>0.90651168259493053</v>
      </c>
      <c r="X3856" s="5"/>
      <c r="Y3856" s="6"/>
      <c r="Z3856" s="5"/>
      <c r="AA3856" s="5"/>
      <c r="AB3856" s="5"/>
      <c r="AC3856" s="5"/>
      <c r="AD3856" s="5"/>
      <c r="AE3856" s="5"/>
      <c r="AF3856" s="5"/>
      <c r="AG3856" s="5"/>
      <c r="AH3856" s="5"/>
    </row>
    <row r="3857" spans="1:34" ht="16" x14ac:dyDescent="0.2">
      <c r="A3857" s="1">
        <v>3852</v>
      </c>
      <c r="B3857">
        <v>147013</v>
      </c>
      <c r="C3857">
        <v>4</v>
      </c>
      <c r="D3857" t="s">
        <v>13</v>
      </c>
      <c r="E3857" t="s">
        <v>491</v>
      </c>
      <c r="F3857">
        <v>362</v>
      </c>
      <c r="G3857">
        <v>0.70967741935483875</v>
      </c>
      <c r="H3857">
        <v>10889.98646736481</v>
      </c>
      <c r="I3857">
        <v>0.86298996954463114</v>
      </c>
      <c r="K3857" s="2" t="s">
        <v>976</v>
      </c>
      <c r="L3857" s="2">
        <f t="shared" ref="L3857" si="22162" xml:space="preserve"> (L3856 - F3860) / F3860</f>
        <v>0.26719576719576732</v>
      </c>
      <c r="M3857" s="2">
        <f t="shared" ref="M3857" si="22163" xml:space="preserve"> (M3856 - G3860) / G3860</f>
        <v>0.16191996542135931</v>
      </c>
      <c r="N3857" s="2">
        <f t="shared" ref="N3857" si="22164" xml:space="preserve"> (N3856 - H3860) / H3860</f>
        <v>0.66465065883894925</v>
      </c>
      <c r="O3857" s="2">
        <f t="shared" ref="O3857" si="22165" xml:space="preserve"> (O3856 - I3860) / I3860</f>
        <v>0.15912857321656398</v>
      </c>
      <c r="X3857" s="5"/>
      <c r="Y3857" s="6"/>
      <c r="Z3857" s="5"/>
      <c r="AA3857" s="5"/>
      <c r="AB3857" s="5"/>
      <c r="AC3857" s="5"/>
      <c r="AD3857" s="5"/>
      <c r="AE3857" s="5"/>
      <c r="AF3857" s="5"/>
      <c r="AG3857" s="5"/>
      <c r="AH3857" s="5"/>
    </row>
    <row r="3858" spans="1:34" ht="16" x14ac:dyDescent="0.2">
      <c r="A3858" s="1">
        <v>3853</v>
      </c>
      <c r="B3858">
        <v>147013</v>
      </c>
      <c r="C3858">
        <v>3</v>
      </c>
      <c r="D3858" t="s">
        <v>14</v>
      </c>
      <c r="E3858" t="s">
        <v>491</v>
      </c>
      <c r="F3858">
        <v>421</v>
      </c>
      <c r="G3858">
        <v>0.76227390180878551</v>
      </c>
      <c r="H3858">
        <v>10260.79522938435</v>
      </c>
      <c r="I3858">
        <v>0.88173835523652444</v>
      </c>
      <c r="K3858" s="2" t="s">
        <v>977</v>
      </c>
      <c r="L3858" s="2">
        <f t="shared" ref="L3858" si="22166">IF(L3853&lt;=$L$1,1,0)</f>
        <v>1</v>
      </c>
      <c r="M3858" s="2">
        <f t="shared" ref="M3858" si="22167">IF(M3853&lt;=$M$1,1,0)</f>
        <v>1</v>
      </c>
      <c r="N3858" s="2">
        <f t="shared" ref="N3858" si="22168">IF(N3853&lt;=$N$1,1,0)</f>
        <v>0</v>
      </c>
      <c r="O3858" s="2">
        <f t="shared" ref="O3858" si="22169">IF(O3853&lt;=$O$1,1,0)</f>
        <v>1</v>
      </c>
      <c r="X3858" s="5" t="s">
        <v>977</v>
      </c>
      <c r="Y3858" s="5">
        <f t="shared" ref="Y3858" ca="1" si="22170">IF(L3853&lt;=$Y$1,1,0)</f>
        <v>0</v>
      </c>
      <c r="Z3858" s="5">
        <f t="shared" ref="Z3858" ca="1" si="22171">IF(M3853&lt;=$Z$1,1,0)</f>
        <v>0</v>
      </c>
      <c r="AA3858" s="5">
        <f t="shared" ref="AA3858" ca="1" si="22172">IF(N3853&lt;=$AA$1,1,0)</f>
        <v>0</v>
      </c>
      <c r="AB3858" s="5">
        <f t="shared" ref="AB3858" ca="1" si="22173">IF(O3853&lt;=$AB$1,1,0)</f>
        <v>1</v>
      </c>
      <c r="AC3858" s="5"/>
      <c r="AD3858" s="5"/>
      <c r="AE3858" s="5"/>
      <c r="AF3858" s="5"/>
      <c r="AG3858" s="5"/>
      <c r="AH3858" s="5"/>
    </row>
    <row r="3859" spans="1:34" ht="16" x14ac:dyDescent="0.2">
      <c r="A3859" s="1">
        <v>3854</v>
      </c>
      <c r="B3859">
        <v>147013</v>
      </c>
      <c r="C3859">
        <v>2</v>
      </c>
      <c r="D3859" t="s">
        <v>15</v>
      </c>
      <c r="E3859" t="s">
        <v>491</v>
      </c>
      <c r="F3859">
        <v>387</v>
      </c>
      <c r="G3859">
        <v>0.74652777777777779</v>
      </c>
      <c r="H3859">
        <v>8442.7500698726162</v>
      </c>
      <c r="I3859">
        <v>0.80710586116371508</v>
      </c>
      <c r="K3859" s="2" t="s">
        <v>978</v>
      </c>
      <c r="L3859" s="2">
        <f t="shared" ref="L3859" si="22174">IF(L3853&lt;=$L$2, 1, 0)</f>
        <v>1</v>
      </c>
      <c r="M3859" s="2">
        <f t="shared" ref="M3859" si="22175">IF(M3853&lt;=$M$2, 1, 0)</f>
        <v>1</v>
      </c>
      <c r="N3859" s="2">
        <f t="shared" ref="N3859" si="22176">IF(N3853&lt;=$N$2, 1, 0)</f>
        <v>0</v>
      </c>
      <c r="O3859" s="2">
        <f t="shared" ref="O3859" si="22177">IF(O3853&lt;=$O$2, 1, 0)</f>
        <v>0</v>
      </c>
      <c r="X3859" s="5" t="s">
        <v>978</v>
      </c>
      <c r="Y3859" s="5">
        <f t="shared" ref="Y3859" ca="1" si="22178">IF(L3853&lt;=$Y$2, 1, 0)</f>
        <v>0</v>
      </c>
      <c r="Z3859" s="5">
        <f t="shared" ref="Z3859" ca="1" si="22179">IF(M3853&lt;=$Z$2, 1, 0)</f>
        <v>0</v>
      </c>
      <c r="AA3859" s="5">
        <f t="shared" ref="AA3859" ca="1" si="22180">IF(N3853&lt;=$AA$2, 1, 0)</f>
        <v>0</v>
      </c>
      <c r="AB3859" s="5">
        <f t="shared" ref="AB3859" ca="1" si="22181">IF(O3853&lt;=$AB$2, 1, 0)</f>
        <v>0</v>
      </c>
      <c r="AC3859" s="5"/>
      <c r="AD3859" s="5" t="s">
        <v>1952</v>
      </c>
      <c r="AE3859" s="5">
        <f t="shared" ref="AE3859" ca="1" si="22182" xml:space="preserve"> Y3858+Y3859+Y3860</f>
        <v>0</v>
      </c>
      <c r="AF3859" s="5">
        <f t="shared" ref="AF3859" ca="1" si="22183">Z3858+Z3859+Z3860</f>
        <v>0</v>
      </c>
      <c r="AG3859" s="5">
        <f t="shared" ref="AG3859" ca="1" si="22184">AA3858+AA3859+AA3860</f>
        <v>0</v>
      </c>
      <c r="AH3859" s="5">
        <f t="shared" ref="AH3859" ca="1" si="22185">AB3858+AB3859+AB3860</f>
        <v>1</v>
      </c>
    </row>
    <row r="3860" spans="1:34" ht="16" x14ac:dyDescent="0.2">
      <c r="A3860" s="1">
        <v>3855</v>
      </c>
      <c r="B3860">
        <v>147013</v>
      </c>
      <c r="C3860">
        <v>1</v>
      </c>
      <c r="D3860" t="s">
        <v>16</v>
      </c>
      <c r="E3860" t="s">
        <v>491</v>
      </c>
      <c r="F3860">
        <v>297</v>
      </c>
      <c r="G3860">
        <v>0.68620689655172418</v>
      </c>
      <c r="H3860">
        <v>8389.9591786082965</v>
      </c>
      <c r="I3860">
        <v>0.7820630976936187</v>
      </c>
      <c r="K3860" s="2" t="s">
        <v>979</v>
      </c>
      <c r="L3860" s="2">
        <f t="shared" ref="L3860" si="22186">IF(L3857&lt;=$L$1, 1,0)</f>
        <v>0</v>
      </c>
      <c r="M3860" s="2">
        <f t="shared" ref="M3860" si="22187">IF(M3857&lt;=$M$1, 1,0)</f>
        <v>1</v>
      </c>
      <c r="N3860" s="2">
        <f t="shared" ref="N3860" si="22188">IF(N3857&lt;=$N$1, 1,0)</f>
        <v>0</v>
      </c>
      <c r="O3860" s="2">
        <f t="shared" ref="O3860" si="22189">IF(O3857&lt;=$O$1, 1,0)</f>
        <v>0</v>
      </c>
      <c r="X3860" s="5" t="s">
        <v>979</v>
      </c>
      <c r="Y3860" s="5">
        <f t="shared" ref="Y3860" ca="1" si="22190">IF(L3857&lt;=$Y$1, 1,0)</f>
        <v>0</v>
      </c>
      <c r="Z3860" s="5">
        <f t="shared" ref="Z3860" ca="1" si="22191">IF(M3857&lt;=$Z$1, 1,0)</f>
        <v>0</v>
      </c>
      <c r="AA3860" s="5">
        <f t="shared" ref="AA3860" ca="1" si="22192">IF(N3857&lt;=$AA$1, 1,0)</f>
        <v>0</v>
      </c>
      <c r="AB3860" s="5">
        <f t="shared" ref="AB3860" ca="1" si="22193">IF(O3857&lt;=$AB$1, 1,0)</f>
        <v>0</v>
      </c>
      <c r="AC3860" s="5"/>
      <c r="AD3860" s="5" t="s">
        <v>1953</v>
      </c>
      <c r="AE3860" s="5"/>
      <c r="AF3860" s="5"/>
      <c r="AG3860" s="5"/>
      <c r="AH3860" s="5">
        <f t="shared" ref="AH3860" ca="1" si="22194">AE3859+AF3859+AG3859+AH3859</f>
        <v>1</v>
      </c>
    </row>
    <row r="3861" spans="1:34" ht="16" x14ac:dyDescent="0.2">
      <c r="A3861" s="1">
        <v>3856</v>
      </c>
      <c r="B3861">
        <v>226587</v>
      </c>
      <c r="C3861">
        <v>8</v>
      </c>
      <c r="D3861" t="s">
        <v>8</v>
      </c>
      <c r="E3861" t="s">
        <v>492</v>
      </c>
      <c r="F3861">
        <v>259</v>
      </c>
      <c r="G3861">
        <v>0.69863013698630139</v>
      </c>
      <c r="H3861">
        <v>12998.99681526803</v>
      </c>
      <c r="I3861">
        <v>3.6138550940139988</v>
      </c>
      <c r="K3861" s="2" t="s">
        <v>972</v>
      </c>
      <c r="L3861" s="4">
        <f t="shared" ref="L3861" si="22195" xml:space="preserve"> (F3861 - F3868) / F3868</f>
        <v>-0.14521452145214522</v>
      </c>
      <c r="M3861" s="4">
        <f t="shared" ref="M3861" si="22196" xml:space="preserve"> (G3861 - G3868) / G3868</f>
        <v>0.15853238796723346</v>
      </c>
      <c r="N3861" s="4">
        <f t="shared" ref="N3861" si="22197" xml:space="preserve"> (H3861 - H3868) / H3868</f>
        <v>0.31746912627196461</v>
      </c>
      <c r="O3861" s="4">
        <f t="shared" ref="O3861" si="22198" xml:space="preserve"> (I3861 - I3868) / I3868</f>
        <v>0.66816478711356797</v>
      </c>
      <c r="X3861" s="5"/>
      <c r="Y3861" s="6"/>
      <c r="Z3861" s="5"/>
      <c r="AA3861" s="5"/>
      <c r="AB3861" s="5"/>
      <c r="AC3861" s="5"/>
      <c r="AD3861" s="5"/>
      <c r="AE3861" s="5"/>
      <c r="AF3861" s="5"/>
      <c r="AG3861" s="5"/>
      <c r="AH3861" s="5"/>
    </row>
    <row r="3862" spans="1:34" ht="16" x14ac:dyDescent="0.2">
      <c r="A3862" s="1">
        <v>3857</v>
      </c>
      <c r="B3862">
        <v>226587</v>
      </c>
      <c r="C3862">
        <v>7</v>
      </c>
      <c r="D3862" t="s">
        <v>10</v>
      </c>
      <c r="E3862" t="s">
        <v>492</v>
      </c>
      <c r="F3862">
        <v>221</v>
      </c>
      <c r="G3862">
        <v>0.61788617886178865</v>
      </c>
      <c r="H3862">
        <v>13035.704542179699</v>
      </c>
      <c r="I3862">
        <v>4.1811256590565966</v>
      </c>
      <c r="K3862" s="2" t="s">
        <v>973</v>
      </c>
      <c r="L3862" s="2">
        <f t="shared" ref="L3862" si="22199" xml:space="preserve"> SLOPE(F3861:F3868, $C3861:$C3868)</f>
        <v>-4.1904761904761907</v>
      </c>
      <c r="M3862" s="2">
        <f t="shared" ref="M3862" si="22200" xml:space="preserve"> SLOPE(G3861:G3868, $C3861:$C3868)</f>
        <v>1.1970485757883287E-2</v>
      </c>
      <c r="N3862" s="2">
        <f t="shared" ref="N3862" si="22201" xml:space="preserve"> SLOPE(H3861:H3868, $C3861:$C3868)</f>
        <v>381.49988117953882</v>
      </c>
      <c r="O3862" s="2">
        <f t="shared" ref="O3862" si="22202" xml:space="preserve"> SLOPE(I3861:I3868, $C3861:$C3868)</f>
        <v>0.26181232024185241</v>
      </c>
      <c r="X3862" s="5"/>
      <c r="Y3862" s="6"/>
      <c r="Z3862" s="5"/>
      <c r="AA3862" s="5"/>
      <c r="AB3862" s="5"/>
      <c r="AC3862" s="5"/>
      <c r="AD3862" s="5"/>
      <c r="AE3862" s="5"/>
      <c r="AF3862" s="5"/>
      <c r="AG3862" s="5"/>
      <c r="AH3862" s="5"/>
    </row>
    <row r="3863" spans="1:34" ht="16" x14ac:dyDescent="0.2">
      <c r="A3863" s="1">
        <v>3858</v>
      </c>
      <c r="B3863">
        <v>226587</v>
      </c>
      <c r="C3863">
        <v>6</v>
      </c>
      <c r="D3863" t="s">
        <v>11</v>
      </c>
      <c r="E3863" t="s">
        <v>492</v>
      </c>
      <c r="F3863">
        <v>246</v>
      </c>
      <c r="G3863">
        <v>0.62323943661971826</v>
      </c>
      <c r="H3863">
        <v>13519.603136501841</v>
      </c>
      <c r="I3863">
        <v>3.9032791829222888</v>
      </c>
      <c r="K3863" s="2" t="s">
        <v>974</v>
      </c>
      <c r="L3863" s="2">
        <f t="shared" ref="L3863" si="22203" xml:space="preserve"> INTERCEPT(F3861:F3868,$C3861:$C3868)</f>
        <v>277.35714285714283</v>
      </c>
      <c r="M3863" s="2">
        <f t="shared" ref="M3863" si="22204" xml:space="preserve"> INTERCEPT(G3861:G3868,$C3861:$C3868)</f>
        <v>0.54724598080744757</v>
      </c>
      <c r="N3863" s="2">
        <f t="shared" ref="N3863" si="22205" xml:space="preserve"> INTERCEPT(H3861:H3868,$C3861:$C3868)</f>
        <v>11020.552685244427</v>
      </c>
      <c r="O3863" s="2">
        <f t="shared" ref="O3863" si="22206" xml:space="preserve"> INTERCEPT(I3861:I3868,$C3861:$C3868)</f>
        <v>2.085541570176594</v>
      </c>
      <c r="X3863" s="5"/>
      <c r="Y3863" s="6"/>
      <c r="Z3863" s="5"/>
      <c r="AA3863" s="5"/>
      <c r="AB3863" s="5"/>
      <c r="AC3863" s="5"/>
      <c r="AD3863" s="5"/>
      <c r="AE3863" s="5"/>
      <c r="AF3863" s="5"/>
      <c r="AG3863" s="5"/>
      <c r="AH3863" s="5"/>
    </row>
    <row r="3864" spans="1:34" ht="16" x14ac:dyDescent="0.2">
      <c r="A3864" s="1">
        <v>3859</v>
      </c>
      <c r="B3864">
        <v>226587</v>
      </c>
      <c r="C3864">
        <v>5</v>
      </c>
      <c r="D3864" t="s">
        <v>12</v>
      </c>
      <c r="E3864" t="s">
        <v>492</v>
      </c>
      <c r="F3864">
        <v>284</v>
      </c>
      <c r="G3864">
        <v>0.5252525252525253</v>
      </c>
      <c r="H3864">
        <v>13996.3841192115</v>
      </c>
      <c r="I3864">
        <v>3.648389932522762</v>
      </c>
      <c r="K3864" s="2" t="s">
        <v>1464</v>
      </c>
      <c r="L3864" s="2">
        <f t="shared" ref="L3864:O3864" si="22207" xml:space="preserve"> L3863 + (11*L3862)</f>
        <v>231.26190476190473</v>
      </c>
      <c r="M3864" s="2">
        <f t="shared" si="22207"/>
        <v>0.67892132414416373</v>
      </c>
      <c r="N3864" s="2">
        <f t="shared" si="22207"/>
        <v>15217.051378219354</v>
      </c>
      <c r="O3864" s="2">
        <f t="shared" si="22207"/>
        <v>4.96547709283697</v>
      </c>
      <c r="X3864" s="5"/>
      <c r="Y3864" s="6"/>
      <c r="Z3864" s="5"/>
      <c r="AA3864" s="5"/>
      <c r="AB3864" s="5"/>
      <c r="AC3864" s="5"/>
      <c r="AD3864" s="5"/>
      <c r="AE3864" s="5"/>
      <c r="AF3864" s="5"/>
      <c r="AG3864" s="5"/>
      <c r="AH3864" s="5"/>
    </row>
    <row r="3865" spans="1:34" ht="16" x14ac:dyDescent="0.2">
      <c r="A3865" s="1">
        <v>3860</v>
      </c>
      <c r="B3865">
        <v>226587</v>
      </c>
      <c r="C3865">
        <v>4</v>
      </c>
      <c r="D3865" t="s">
        <v>13</v>
      </c>
      <c r="E3865" t="s">
        <v>492</v>
      </c>
      <c r="F3865">
        <v>297</v>
      </c>
      <c r="G3865">
        <v>0.6280193236714976</v>
      </c>
      <c r="H3865">
        <v>13930.68672267072</v>
      </c>
      <c r="I3865">
        <v>3.2090565879764301</v>
      </c>
      <c r="K3865" s="2" t="s">
        <v>976</v>
      </c>
      <c r="L3865" s="2">
        <f t="shared" ref="L3865" si="22208" xml:space="preserve"> (L3864 - F3868) / F3868</f>
        <v>-0.23675939022473685</v>
      </c>
      <c r="M3865" s="2">
        <f t="shared" ref="M3865" si="22209" xml:space="preserve"> (M3864 - G3868) / G3868</f>
        <v>0.12584943199785945</v>
      </c>
      <c r="N3865" s="2">
        <f t="shared" ref="N3865" si="22210" xml:space="preserve"> (N3864 - H3868) / H3868</f>
        <v>0.54227250522523274</v>
      </c>
      <c r="O3865" s="2">
        <f t="shared" ref="O3865" si="22211" xml:space="preserve"> (O3864 - I3868) / I3868</f>
        <v>1.292076970991465</v>
      </c>
      <c r="X3865" s="5"/>
      <c r="Y3865" s="6"/>
      <c r="Z3865" s="5"/>
      <c r="AA3865" s="5"/>
      <c r="AB3865" s="5"/>
      <c r="AC3865" s="5"/>
      <c r="AD3865" s="5"/>
      <c r="AE3865" s="5"/>
      <c r="AF3865" s="5"/>
      <c r="AG3865" s="5"/>
      <c r="AH3865" s="5"/>
    </row>
    <row r="3866" spans="1:34" ht="16" x14ac:dyDescent="0.2">
      <c r="A3866" s="1">
        <v>3861</v>
      </c>
      <c r="B3866">
        <v>226587</v>
      </c>
      <c r="C3866">
        <v>3</v>
      </c>
      <c r="D3866" t="s">
        <v>14</v>
      </c>
      <c r="E3866" t="s">
        <v>492</v>
      </c>
      <c r="F3866">
        <v>208</v>
      </c>
      <c r="G3866">
        <v>0.52208835341365467</v>
      </c>
      <c r="H3866">
        <v>13534.23852473628</v>
      </c>
      <c r="I3866">
        <v>2.8712648811739561</v>
      </c>
      <c r="K3866" s="2" t="s">
        <v>977</v>
      </c>
      <c r="L3866" s="2">
        <f t="shared" ref="L3866" si="22212">IF(L3861&lt;=$L$1,1,0)</f>
        <v>1</v>
      </c>
      <c r="M3866" s="2">
        <f t="shared" ref="M3866" si="22213">IF(M3861&lt;=$M$1,1,0)</f>
        <v>1</v>
      </c>
      <c r="N3866" s="2">
        <f t="shared" ref="N3866" si="22214">IF(N3861&lt;=$N$1,1,0)</f>
        <v>0</v>
      </c>
      <c r="O3866" s="2">
        <f t="shared" ref="O3866" si="22215">IF(O3861&lt;=$O$1,1,0)</f>
        <v>0</v>
      </c>
      <c r="X3866" s="5" t="s">
        <v>977</v>
      </c>
      <c r="Y3866" s="5">
        <f t="shared" ref="Y3866" ca="1" si="22216">IF(L3861&lt;=$Y$1,1,0)</f>
        <v>0</v>
      </c>
      <c r="Z3866" s="5">
        <f t="shared" ref="Z3866" ca="1" si="22217">IF(M3861&lt;=$Z$1,1,0)</f>
        <v>0</v>
      </c>
      <c r="AA3866" s="5">
        <f t="shared" ref="AA3866" ca="1" si="22218">IF(N3861&lt;=$AA$1,1,0)</f>
        <v>0</v>
      </c>
      <c r="AB3866" s="5">
        <f t="shared" ref="AB3866" ca="1" si="22219">IF(O3861&lt;=$AB$1,1,0)</f>
        <v>0</v>
      </c>
      <c r="AC3866" s="5"/>
      <c r="AD3866" s="5"/>
      <c r="AE3866" s="5"/>
      <c r="AF3866" s="5"/>
      <c r="AG3866" s="5"/>
      <c r="AH3866" s="5"/>
    </row>
    <row r="3867" spans="1:34" ht="16" x14ac:dyDescent="0.2">
      <c r="A3867" s="1">
        <v>3862</v>
      </c>
      <c r="B3867">
        <v>226587</v>
      </c>
      <c r="C3867">
        <v>2</v>
      </c>
      <c r="D3867" t="s">
        <v>15</v>
      </c>
      <c r="E3867" t="s">
        <v>492</v>
      </c>
      <c r="F3867">
        <v>250</v>
      </c>
      <c r="G3867">
        <v>0.5907590759075908</v>
      </c>
      <c r="H3867">
        <v>11016.160888212171</v>
      </c>
      <c r="I3867">
        <v>2.5162389821585762</v>
      </c>
      <c r="K3867" s="2" t="s">
        <v>978</v>
      </c>
      <c r="L3867" s="2">
        <f t="shared" ref="L3867" si="22220">IF(L3861&lt;=$L$2, 1, 0)</f>
        <v>1</v>
      </c>
      <c r="M3867" s="2">
        <f t="shared" ref="M3867" si="22221">IF(M3861&lt;=$M$2, 1, 0)</f>
        <v>1</v>
      </c>
      <c r="N3867" s="2">
        <f t="shared" ref="N3867" si="22222">IF(N3861&lt;=$N$2, 1, 0)</f>
        <v>0</v>
      </c>
      <c r="O3867" s="2">
        <f t="shared" ref="O3867" si="22223">IF(O3861&lt;=$O$2, 1, 0)</f>
        <v>0</v>
      </c>
      <c r="X3867" s="5" t="s">
        <v>978</v>
      </c>
      <c r="Y3867" s="5">
        <f t="shared" ref="Y3867" ca="1" si="22224">IF(L3861&lt;=$Y$2, 1, 0)</f>
        <v>0</v>
      </c>
      <c r="Z3867" s="5">
        <f t="shared" ref="Z3867" ca="1" si="22225">IF(M3861&lt;=$Z$2, 1, 0)</f>
        <v>0</v>
      </c>
      <c r="AA3867" s="5">
        <f t="shared" ref="AA3867" ca="1" si="22226">IF(N3861&lt;=$AA$2, 1, 0)</f>
        <v>0</v>
      </c>
      <c r="AB3867" s="5">
        <f t="shared" ref="AB3867" ca="1" si="22227">IF(O3861&lt;=$AB$2, 1, 0)</f>
        <v>0</v>
      </c>
      <c r="AC3867" s="5"/>
      <c r="AD3867" s="5" t="s">
        <v>1952</v>
      </c>
      <c r="AE3867" s="5">
        <f t="shared" ref="AE3867" ca="1" si="22228" xml:space="preserve"> Y3866+Y3867+Y3868</f>
        <v>1</v>
      </c>
      <c r="AF3867" s="5">
        <f t="shared" ref="AF3867" ca="1" si="22229">Z3866+Z3867+Z3868</f>
        <v>0</v>
      </c>
      <c r="AG3867" s="5">
        <f t="shared" ref="AG3867" ca="1" si="22230">AA3866+AA3867+AA3868</f>
        <v>0</v>
      </c>
      <c r="AH3867" s="5">
        <f t="shared" ref="AH3867" ca="1" si="22231">AB3866+AB3867+AB3868</f>
        <v>0</v>
      </c>
    </row>
    <row r="3868" spans="1:34" ht="16" x14ac:dyDescent="0.2">
      <c r="A3868" s="1">
        <v>3863</v>
      </c>
      <c r="B3868">
        <v>226587</v>
      </c>
      <c r="C3868">
        <v>1</v>
      </c>
      <c r="D3868" t="s">
        <v>16</v>
      </c>
      <c r="E3868" t="s">
        <v>492</v>
      </c>
      <c r="F3868">
        <v>303</v>
      </c>
      <c r="G3868">
        <v>0.60303030303030303</v>
      </c>
      <c r="H3868">
        <v>9866.6424556385791</v>
      </c>
      <c r="I3868">
        <v>2.1663657702948318</v>
      </c>
      <c r="K3868" s="2" t="s">
        <v>979</v>
      </c>
      <c r="L3868" s="2">
        <f t="shared" ref="L3868" si="22232">IF(L3865&lt;=$L$1, 1,0)</f>
        <v>1</v>
      </c>
      <c r="M3868" s="2">
        <f t="shared" ref="M3868" si="22233">IF(M3865&lt;=$M$1, 1,0)</f>
        <v>1</v>
      </c>
      <c r="N3868" s="2">
        <f t="shared" ref="N3868" si="22234">IF(N3865&lt;=$N$1, 1,0)</f>
        <v>0</v>
      </c>
      <c r="O3868" s="2">
        <f t="shared" ref="O3868" si="22235">IF(O3865&lt;=$O$1, 1,0)</f>
        <v>0</v>
      </c>
      <c r="X3868" s="5" t="s">
        <v>979</v>
      </c>
      <c r="Y3868" s="5">
        <f t="shared" ref="Y3868" ca="1" si="22236">IF(L3865&lt;=$Y$1, 1,0)</f>
        <v>1</v>
      </c>
      <c r="Z3868" s="5">
        <f t="shared" ref="Z3868" ca="1" si="22237">IF(M3865&lt;=$Z$1, 1,0)</f>
        <v>0</v>
      </c>
      <c r="AA3868" s="5">
        <f t="shared" ref="AA3868" ca="1" si="22238">IF(N3865&lt;=$AA$1, 1,0)</f>
        <v>0</v>
      </c>
      <c r="AB3868" s="5">
        <f t="shared" ref="AB3868" ca="1" si="22239">IF(O3865&lt;=$AB$1, 1,0)</f>
        <v>0</v>
      </c>
      <c r="AC3868" s="5"/>
      <c r="AD3868" s="5" t="s">
        <v>1953</v>
      </c>
      <c r="AE3868" s="5"/>
      <c r="AF3868" s="5"/>
      <c r="AG3868" s="5"/>
      <c r="AH3868" s="5">
        <f t="shared" ref="AH3868" ca="1" si="22240">AE3867+AF3867+AG3867+AH3867</f>
        <v>1</v>
      </c>
    </row>
    <row r="3869" spans="1:34" ht="16" x14ac:dyDescent="0.2">
      <c r="A3869" s="1">
        <v>3864</v>
      </c>
      <c r="B3869">
        <v>155511</v>
      </c>
      <c r="C3869">
        <v>8</v>
      </c>
      <c r="D3869" t="s">
        <v>8</v>
      </c>
      <c r="E3869" t="s">
        <v>493</v>
      </c>
      <c r="F3869">
        <v>225</v>
      </c>
      <c r="G3869">
        <v>0.5780346820809249</v>
      </c>
      <c r="H3869">
        <v>12164.41329653822</v>
      </c>
      <c r="I3869">
        <v>2.4365139007999308</v>
      </c>
      <c r="K3869" s="2" t="s">
        <v>972</v>
      </c>
      <c r="L3869" s="4">
        <f t="shared" ref="L3869" si="22241" xml:space="preserve"> (F3869 - F3876) / F3876</f>
        <v>0.2711864406779661</v>
      </c>
      <c r="M3869" s="4">
        <f t="shared" ref="M3869" si="22242" xml:space="preserve"> (G3869 - G3876) / G3876</f>
        <v>2.5048169556840111E-2</v>
      </c>
      <c r="N3869" s="4">
        <f t="shared" ref="N3869" si="22243" xml:space="preserve"> (H3869 - H3876) / H3876</f>
        <v>0.18839104186049468</v>
      </c>
      <c r="O3869" s="4">
        <f t="shared" ref="O3869" si="22244" xml:space="preserve"> (I3869 - I3876) / I3876</f>
        <v>0.13787331442206896</v>
      </c>
      <c r="X3869" s="5"/>
      <c r="Y3869" s="6"/>
      <c r="Z3869" s="5"/>
      <c r="AA3869" s="5"/>
      <c r="AB3869" s="5"/>
      <c r="AC3869" s="5"/>
      <c r="AD3869" s="5"/>
      <c r="AE3869" s="5"/>
      <c r="AF3869" s="5"/>
      <c r="AG3869" s="5"/>
      <c r="AH3869" s="5"/>
    </row>
    <row r="3870" spans="1:34" ht="16" x14ac:dyDescent="0.2">
      <c r="A3870" s="1">
        <v>3865</v>
      </c>
      <c r="B3870">
        <v>155511</v>
      </c>
      <c r="C3870">
        <v>7</v>
      </c>
      <c r="D3870" t="s">
        <v>10</v>
      </c>
      <c r="E3870" t="s">
        <v>493</v>
      </c>
      <c r="F3870">
        <v>175</v>
      </c>
      <c r="G3870">
        <v>0.69651741293532343</v>
      </c>
      <c r="H3870">
        <v>12452.9845806537</v>
      </c>
      <c r="I3870">
        <v>2.6575165334150719</v>
      </c>
      <c r="K3870" s="2" t="s">
        <v>973</v>
      </c>
      <c r="L3870" s="2">
        <f t="shared" ref="L3870" si="22245" xml:space="preserve"> SLOPE(F3869:F3876, $C3869:$C3876)</f>
        <v>6.1071428571428568</v>
      </c>
      <c r="M3870" s="2">
        <f t="shared" ref="M3870" si="22246" xml:space="preserve"> SLOPE(G3869:G3876, $C3869:$C3876)</f>
        <v>1.2521146281707878E-2</v>
      </c>
      <c r="N3870" s="2">
        <f t="shared" ref="N3870" si="22247" xml:space="preserve"> SLOPE(H3869:H3876, $C3869:$C3876)</f>
        <v>397.68237535118828</v>
      </c>
      <c r="O3870" s="2">
        <f t="shared" ref="O3870" si="22248" xml:space="preserve"> SLOPE(I3869:I3876, $C3869:$C3876)</f>
        <v>7.8152550997134806E-2</v>
      </c>
      <c r="X3870" s="5"/>
      <c r="Y3870" s="6"/>
      <c r="Z3870" s="5"/>
      <c r="AA3870" s="5"/>
      <c r="AB3870" s="5"/>
      <c r="AC3870" s="5"/>
      <c r="AD3870" s="5"/>
      <c r="AE3870" s="5"/>
      <c r="AF3870" s="5"/>
      <c r="AG3870" s="5"/>
      <c r="AH3870" s="5"/>
    </row>
    <row r="3871" spans="1:34" ht="16" x14ac:dyDescent="0.2">
      <c r="A3871" s="1">
        <v>3866</v>
      </c>
      <c r="B3871">
        <v>155511</v>
      </c>
      <c r="C3871">
        <v>6</v>
      </c>
      <c r="D3871" t="s">
        <v>11</v>
      </c>
      <c r="E3871" t="s">
        <v>493</v>
      </c>
      <c r="F3871">
        <v>202</v>
      </c>
      <c r="G3871">
        <v>0.63917525773195871</v>
      </c>
      <c r="H3871">
        <v>10761.444603413771</v>
      </c>
      <c r="I3871">
        <v>2.7542587239792802</v>
      </c>
      <c r="K3871" s="2" t="s">
        <v>974</v>
      </c>
      <c r="L3871" s="2">
        <f t="shared" ref="L3871" si="22249" xml:space="preserve"> INTERCEPT(F3869:F3876,$C3869:$C3876)</f>
        <v>158.89285714285714</v>
      </c>
      <c r="M3871" s="2">
        <f t="shared" ref="M3871" si="22250" xml:space="preserve"> INTERCEPT(G3869:G3876,$C3869:$C3876)</f>
        <v>0.5545151968918639</v>
      </c>
      <c r="N3871" s="2">
        <f t="shared" ref="N3871" si="22251" xml:space="preserve"> INTERCEPT(H3869:H3876,$C3869:$C3876)</f>
        <v>8812.7465430221055</v>
      </c>
      <c r="O3871" s="2">
        <f t="shared" ref="O3871" si="22252" xml:space="preserve"> INTERCEPT(I3869:I3876,$C3869:$C3876)</f>
        <v>2.0808740351183905</v>
      </c>
      <c r="X3871" s="5"/>
      <c r="Y3871" s="6"/>
      <c r="Z3871" s="5"/>
      <c r="AA3871" s="5"/>
      <c r="AB3871" s="5"/>
      <c r="AC3871" s="5"/>
      <c r="AD3871" s="5"/>
      <c r="AE3871" s="5"/>
      <c r="AF3871" s="5"/>
      <c r="AG3871" s="5"/>
      <c r="AH3871" s="5"/>
    </row>
    <row r="3872" spans="1:34" ht="16" x14ac:dyDescent="0.2">
      <c r="A3872" s="1">
        <v>3867</v>
      </c>
      <c r="B3872">
        <v>155511</v>
      </c>
      <c r="C3872">
        <v>5</v>
      </c>
      <c r="D3872" t="s">
        <v>12</v>
      </c>
      <c r="E3872" t="s">
        <v>493</v>
      </c>
      <c r="F3872">
        <v>196</v>
      </c>
      <c r="G3872">
        <v>0.7010309278350515</v>
      </c>
      <c r="H3872">
        <v>10847.156000186609</v>
      </c>
      <c r="I3872">
        <v>2.7572507328633651</v>
      </c>
      <c r="K3872" s="2" t="s">
        <v>1465</v>
      </c>
      <c r="L3872" s="2">
        <f t="shared" ref="L3872:O3872" si="22253" xml:space="preserve"> L3871 + (11*L3870)</f>
        <v>226.07142857142856</v>
      </c>
      <c r="M3872" s="2">
        <f t="shared" si="22253"/>
        <v>0.6922478059906505</v>
      </c>
      <c r="N3872" s="2">
        <f t="shared" si="22253"/>
        <v>13187.252671885177</v>
      </c>
      <c r="O3872" s="2">
        <f t="shared" si="22253"/>
        <v>2.9405520960868734</v>
      </c>
      <c r="X3872" s="5"/>
      <c r="Y3872" s="6"/>
      <c r="Z3872" s="5"/>
      <c r="AA3872" s="5"/>
      <c r="AB3872" s="5"/>
      <c r="AC3872" s="5"/>
      <c r="AD3872" s="5"/>
      <c r="AE3872" s="5"/>
      <c r="AF3872" s="5"/>
      <c r="AG3872" s="5"/>
      <c r="AH3872" s="5"/>
    </row>
    <row r="3873" spans="1:34" ht="16" x14ac:dyDescent="0.2">
      <c r="A3873" s="1">
        <v>3868</v>
      </c>
      <c r="B3873">
        <v>155511</v>
      </c>
      <c r="C3873">
        <v>4</v>
      </c>
      <c r="D3873" t="s">
        <v>13</v>
      </c>
      <c r="E3873" t="s">
        <v>493</v>
      </c>
      <c r="F3873">
        <v>194</v>
      </c>
      <c r="G3873">
        <v>0.5629139072847682</v>
      </c>
      <c r="H3873">
        <v>9362.2047084010737</v>
      </c>
      <c r="I3873">
        <v>2.323438831378231</v>
      </c>
      <c r="K3873" s="2" t="s">
        <v>976</v>
      </c>
      <c r="L3873" s="2">
        <f t="shared" ref="L3873" si="22254" xml:space="preserve"> (L3872 - F3876) / F3876</f>
        <v>0.27723970944309917</v>
      </c>
      <c r="M3873" s="2">
        <f t="shared" ref="M3873" si="22255" xml:space="preserve"> (M3872 - G3876) / G3876</f>
        <v>0.22758610929008682</v>
      </c>
      <c r="N3873" s="2">
        <f t="shared" ref="N3873" si="22256" xml:space="preserve"> (N3872 - H3876) / H3876</f>
        <v>0.28831638320601011</v>
      </c>
      <c r="O3873" s="2">
        <f t="shared" ref="O3873" si="22257" xml:space="preserve"> (O3872 - I3876) / I3876</f>
        <v>0.37326356262798954</v>
      </c>
      <c r="X3873" s="5"/>
      <c r="Y3873" s="6"/>
      <c r="Z3873" s="5"/>
      <c r="AA3873" s="5"/>
      <c r="AB3873" s="5"/>
      <c r="AC3873" s="5"/>
      <c r="AD3873" s="5"/>
      <c r="AE3873" s="5"/>
      <c r="AF3873" s="5"/>
      <c r="AG3873" s="5"/>
      <c r="AH3873" s="5"/>
    </row>
    <row r="3874" spans="1:34" ht="16" x14ac:dyDescent="0.2">
      <c r="A3874" s="1">
        <v>3869</v>
      </c>
      <c r="B3874">
        <v>155511</v>
      </c>
      <c r="C3874">
        <v>3</v>
      </c>
      <c r="D3874" t="s">
        <v>14</v>
      </c>
      <c r="E3874" t="s">
        <v>493</v>
      </c>
      <c r="F3874">
        <v>152</v>
      </c>
      <c r="G3874">
        <v>0.57058823529411762</v>
      </c>
      <c r="H3874">
        <v>9421.9817333844439</v>
      </c>
      <c r="I3874">
        <v>2.2325741013746669</v>
      </c>
      <c r="K3874" s="2" t="s">
        <v>977</v>
      </c>
      <c r="L3874" s="2">
        <f t="shared" ref="L3874" si="22258">IF(L3869&lt;=$L$1,1,0)</f>
        <v>0</v>
      </c>
      <c r="M3874" s="2">
        <f t="shared" ref="M3874" si="22259">IF(M3869&lt;=$M$1,1,0)</f>
        <v>1</v>
      </c>
      <c r="N3874" s="2">
        <f t="shared" ref="N3874" si="22260">IF(N3869&lt;=$N$1,1,0)</f>
        <v>0</v>
      </c>
      <c r="O3874" s="2">
        <f t="shared" ref="O3874" si="22261">IF(O3869&lt;=$O$1,1,0)</f>
        <v>0</v>
      </c>
      <c r="X3874" s="5" t="s">
        <v>977</v>
      </c>
      <c r="Y3874" s="5">
        <f t="shared" ref="Y3874" ca="1" si="22262">IF(L3869&lt;=$Y$1,1,0)</f>
        <v>0</v>
      </c>
      <c r="Z3874" s="5">
        <f t="shared" ref="Z3874" ca="1" si="22263">IF(M3869&lt;=$Z$1,1,0)</f>
        <v>0</v>
      </c>
      <c r="AA3874" s="5">
        <f t="shared" ref="AA3874" ca="1" si="22264">IF(N3869&lt;=$AA$1,1,0)</f>
        <v>0</v>
      </c>
      <c r="AB3874" s="5">
        <f t="shared" ref="AB3874" ca="1" si="22265">IF(O3869&lt;=$AB$1,1,0)</f>
        <v>0</v>
      </c>
      <c r="AC3874" s="5"/>
      <c r="AD3874" s="5"/>
      <c r="AE3874" s="5"/>
      <c r="AF3874" s="5"/>
      <c r="AG3874" s="5"/>
      <c r="AH3874" s="5"/>
    </row>
    <row r="3875" spans="1:34" ht="16" x14ac:dyDescent="0.2">
      <c r="A3875" s="1">
        <v>3870</v>
      </c>
      <c r="B3875">
        <v>155511</v>
      </c>
      <c r="C3875">
        <v>2</v>
      </c>
      <c r="D3875" t="s">
        <v>15</v>
      </c>
      <c r="E3875" t="s">
        <v>493</v>
      </c>
      <c r="F3875">
        <v>170</v>
      </c>
      <c r="G3875">
        <v>0.57471264367816088</v>
      </c>
      <c r="H3875">
        <v>9572.3170941414573</v>
      </c>
      <c r="I3875">
        <v>2.157643796509757</v>
      </c>
      <c r="K3875" s="2" t="s">
        <v>978</v>
      </c>
      <c r="L3875" s="2">
        <f t="shared" ref="L3875" si="22266">IF(L3869&lt;=$L$2, 1, 0)</f>
        <v>1</v>
      </c>
      <c r="M3875" s="2">
        <f t="shared" ref="M3875" si="22267">IF(M3869&lt;=$M$2, 1, 0)</f>
        <v>1</v>
      </c>
      <c r="N3875" s="2">
        <f t="shared" ref="N3875" si="22268">IF(N3869&lt;=$N$2, 1, 0)</f>
        <v>0</v>
      </c>
      <c r="O3875" s="2">
        <f t="shared" ref="O3875" si="22269">IF(O3869&lt;=$O$2, 1, 0)</f>
        <v>0</v>
      </c>
      <c r="X3875" s="5" t="s">
        <v>978</v>
      </c>
      <c r="Y3875" s="5">
        <f t="shared" ref="Y3875" ca="1" si="22270">IF(L3869&lt;=$Y$2, 1, 0)</f>
        <v>0</v>
      </c>
      <c r="Z3875" s="5">
        <f t="shared" ref="Z3875" ca="1" si="22271">IF(M3869&lt;=$Z$2, 1, 0)</f>
        <v>0</v>
      </c>
      <c r="AA3875" s="5">
        <f t="shared" ref="AA3875" ca="1" si="22272">IF(N3869&lt;=$AA$2, 1, 0)</f>
        <v>0</v>
      </c>
      <c r="AB3875" s="5">
        <f t="shared" ref="AB3875" ca="1" si="22273">IF(O3869&lt;=$AB$2, 1, 0)</f>
        <v>0</v>
      </c>
      <c r="AC3875" s="5"/>
      <c r="AD3875" s="5" t="s">
        <v>1952</v>
      </c>
      <c r="AE3875" s="5">
        <f t="shared" ref="AE3875" ca="1" si="22274" xml:space="preserve"> Y3874+Y3875+Y3876</f>
        <v>0</v>
      </c>
      <c r="AF3875" s="5">
        <f t="shared" ref="AF3875" ca="1" si="22275">Z3874+Z3875+Z3876</f>
        <v>0</v>
      </c>
      <c r="AG3875" s="5">
        <f t="shared" ref="AG3875" ca="1" si="22276">AA3874+AA3875+AA3876</f>
        <v>0</v>
      </c>
      <c r="AH3875" s="5">
        <f t="shared" ref="AH3875" ca="1" si="22277">AB3874+AB3875+AB3876</f>
        <v>0</v>
      </c>
    </row>
    <row r="3876" spans="1:34" ht="16" x14ac:dyDescent="0.2">
      <c r="A3876" s="1">
        <v>3871</v>
      </c>
      <c r="B3876">
        <v>155511</v>
      </c>
      <c r="C3876">
        <v>1</v>
      </c>
      <c r="D3876" t="s">
        <v>16</v>
      </c>
      <c r="E3876" t="s">
        <v>493</v>
      </c>
      <c r="F3876">
        <v>177</v>
      </c>
      <c r="G3876">
        <v>0.56390977443609025</v>
      </c>
      <c r="H3876">
        <v>10236.03584010035</v>
      </c>
      <c r="I3876">
        <v>2.141287496523677</v>
      </c>
      <c r="K3876" s="2" t="s">
        <v>979</v>
      </c>
      <c r="L3876" s="2">
        <f t="shared" ref="L3876" si="22278">IF(L3873&lt;=$L$1, 1,0)</f>
        <v>0</v>
      </c>
      <c r="M3876" s="2">
        <f t="shared" ref="M3876" si="22279">IF(M3873&lt;=$M$1, 1,0)</f>
        <v>1</v>
      </c>
      <c r="N3876" s="2">
        <f t="shared" ref="N3876" si="22280">IF(N3873&lt;=$N$1, 1,0)</f>
        <v>0</v>
      </c>
      <c r="O3876" s="2">
        <f t="shared" ref="O3876" si="22281">IF(O3873&lt;=$O$1, 1,0)</f>
        <v>0</v>
      </c>
      <c r="X3876" s="5" t="s">
        <v>979</v>
      </c>
      <c r="Y3876" s="5">
        <f t="shared" ref="Y3876" ca="1" si="22282">IF(L3873&lt;=$Y$1, 1,0)</f>
        <v>0</v>
      </c>
      <c r="Z3876" s="5">
        <f t="shared" ref="Z3876" ca="1" si="22283">IF(M3873&lt;=$Z$1, 1,0)</f>
        <v>0</v>
      </c>
      <c r="AA3876" s="5">
        <f t="shared" ref="AA3876" ca="1" si="22284">IF(N3873&lt;=$AA$1, 1,0)</f>
        <v>0</v>
      </c>
      <c r="AB3876" s="5">
        <f t="shared" ref="AB3876" ca="1" si="22285">IF(O3873&lt;=$AB$1, 1,0)</f>
        <v>0</v>
      </c>
      <c r="AC3876" s="5"/>
      <c r="AD3876" s="5" t="s">
        <v>1953</v>
      </c>
      <c r="AE3876" s="5"/>
      <c r="AF3876" s="5"/>
      <c r="AG3876" s="5"/>
      <c r="AH3876" s="5">
        <f t="shared" ref="AH3876" ca="1" si="22286">AE3875+AF3875+AG3875+AH3875</f>
        <v>0</v>
      </c>
    </row>
    <row r="3877" spans="1:34" ht="16" x14ac:dyDescent="0.2">
      <c r="A3877" s="1">
        <v>3872</v>
      </c>
      <c r="B3877">
        <v>166656</v>
      </c>
      <c r="C3877">
        <v>8</v>
      </c>
      <c r="D3877" t="s">
        <v>8</v>
      </c>
      <c r="E3877" t="s">
        <v>494</v>
      </c>
      <c r="F3877">
        <v>692</v>
      </c>
      <c r="G3877">
        <v>0.8079178885630498</v>
      </c>
      <c r="H3877">
        <v>21147.001985809839</v>
      </c>
      <c r="I3877">
        <v>6.3006194552396382</v>
      </c>
      <c r="K3877" s="2" t="s">
        <v>972</v>
      </c>
      <c r="L3877" s="4">
        <f t="shared" ref="L3877" si="22287" xml:space="preserve"> (F3877 - F3884) / F3884</f>
        <v>-0.24039517014270034</v>
      </c>
      <c r="M3877" s="4">
        <f t="shared" ref="M3877" si="22288" xml:space="preserve"> (G3877 - G3884) / G3884</f>
        <v>2.5927477540380731E-2</v>
      </c>
      <c r="N3877" s="4">
        <f t="shared" ref="N3877" si="22289" xml:space="preserve"> (H3877 - H3884) / H3884</f>
        <v>0.12524447227613639</v>
      </c>
      <c r="O3877" s="4">
        <f t="shared" ref="O3877" si="22290" xml:space="preserve"> (I3877 - I3884) / I3884</f>
        <v>1.5898341142197021</v>
      </c>
      <c r="X3877" s="5"/>
      <c r="Y3877" s="6"/>
      <c r="Z3877" s="5"/>
      <c r="AA3877" s="5"/>
      <c r="AB3877" s="5"/>
      <c r="AC3877" s="5"/>
      <c r="AD3877" s="5"/>
      <c r="AE3877" s="5"/>
      <c r="AF3877" s="5"/>
      <c r="AG3877" s="5"/>
      <c r="AH3877" s="5"/>
    </row>
    <row r="3878" spans="1:34" ht="16" x14ac:dyDescent="0.2">
      <c r="A3878" s="1">
        <v>3873</v>
      </c>
      <c r="B3878">
        <v>166656</v>
      </c>
      <c r="C3878">
        <v>7</v>
      </c>
      <c r="D3878" t="s">
        <v>10</v>
      </c>
      <c r="E3878" t="s">
        <v>494</v>
      </c>
      <c r="F3878">
        <v>686</v>
      </c>
      <c r="G3878">
        <v>0.80417754569190603</v>
      </c>
      <c r="H3878">
        <v>20923.112174557671</v>
      </c>
      <c r="I3878">
        <v>6.0816966231531522</v>
      </c>
      <c r="K3878" s="2" t="s">
        <v>973</v>
      </c>
      <c r="L3878" s="2">
        <f t="shared" ref="L3878" si="22291" xml:space="preserve"> SLOPE(F3877:F3884, $C3877:$C3884)</f>
        <v>-35.285714285714285</v>
      </c>
      <c r="M3878" s="2">
        <f t="shared" ref="M3878" si="22292" xml:space="preserve"> SLOPE(G3877:G3884, $C3877:$C3884)</f>
        <v>-4.658088179737712E-3</v>
      </c>
      <c r="N3878" s="2">
        <f t="shared" ref="N3878" si="22293" xml:space="preserve"> SLOPE(H3877:H3884, $C3877:$C3884)</f>
        <v>467.21403263210368</v>
      </c>
      <c r="O3878" s="2">
        <f t="shared" ref="O3878" si="22294" xml:space="preserve"> SLOPE(I3877:I3884, $C3877:$C3884)</f>
        <v>0.57713443647067053</v>
      </c>
      <c r="X3878" s="5"/>
      <c r="Y3878" s="6"/>
      <c r="Z3878" s="5"/>
      <c r="AA3878" s="5"/>
      <c r="AB3878" s="5"/>
      <c r="AC3878" s="5"/>
      <c r="AD3878" s="5"/>
      <c r="AE3878" s="5"/>
      <c r="AF3878" s="5"/>
      <c r="AG3878" s="5"/>
      <c r="AH3878" s="5"/>
    </row>
    <row r="3879" spans="1:34" ht="16" x14ac:dyDescent="0.2">
      <c r="A3879" s="1">
        <v>3874</v>
      </c>
      <c r="B3879">
        <v>166656</v>
      </c>
      <c r="C3879">
        <v>6</v>
      </c>
      <c r="D3879" t="s">
        <v>11</v>
      </c>
      <c r="E3879" t="s">
        <v>494</v>
      </c>
      <c r="F3879">
        <v>769</v>
      </c>
      <c r="G3879">
        <v>0.82619647355163728</v>
      </c>
      <c r="H3879">
        <v>21584.288577556221</v>
      </c>
      <c r="I3879">
        <v>5.3830976806333348</v>
      </c>
      <c r="K3879" s="2" t="s">
        <v>974</v>
      </c>
      <c r="L3879" s="2">
        <f t="shared" ref="L3879" si="22295" xml:space="preserve"> INTERCEPT(F3877:F3884,$C3877:$C3884)</f>
        <v>961.78571428571422</v>
      </c>
      <c r="M3879" s="2">
        <f t="shared" ref="M3879" si="22296" xml:space="preserve"> INTERCEPT(G3877:G3884,$C3877:$C3884)</f>
        <v>0.85548716655092683</v>
      </c>
      <c r="N3879" s="2">
        <f t="shared" ref="N3879" si="22297" xml:space="preserve"> INTERCEPT(H3877:H3884,$C3877:$C3884)</f>
        <v>18126.984492842919</v>
      </c>
      <c r="O3879" s="2">
        <f t="shared" ref="O3879" si="22298" xml:space="preserve"> INTERCEPT(I3877:I3884,$C3877:$C3884)</f>
        <v>1.8003843290686667</v>
      </c>
      <c r="X3879" s="5"/>
      <c r="Y3879" s="6"/>
      <c r="Z3879" s="5"/>
      <c r="AA3879" s="5"/>
      <c r="AB3879" s="5"/>
      <c r="AC3879" s="5"/>
      <c r="AD3879" s="5"/>
      <c r="AE3879" s="5"/>
      <c r="AF3879" s="5"/>
      <c r="AG3879" s="5"/>
      <c r="AH3879" s="5"/>
    </row>
    <row r="3880" spans="1:34" ht="16" x14ac:dyDescent="0.2">
      <c r="A3880" s="1">
        <v>3875</v>
      </c>
      <c r="B3880">
        <v>166656</v>
      </c>
      <c r="C3880">
        <v>5</v>
      </c>
      <c r="D3880" t="s">
        <v>12</v>
      </c>
      <c r="E3880" t="s">
        <v>494</v>
      </c>
      <c r="F3880">
        <v>798</v>
      </c>
      <c r="G3880">
        <v>0.85275288092189505</v>
      </c>
      <c r="H3880">
        <v>21373.467865181301</v>
      </c>
      <c r="I3880">
        <v>4.3450861000612768</v>
      </c>
      <c r="K3880" s="2" t="s">
        <v>1466</v>
      </c>
      <c r="L3880" s="2">
        <f t="shared" ref="L3880:O3880" si="22299" xml:space="preserve"> L3879 + (11*L3878)</f>
        <v>573.64285714285711</v>
      </c>
      <c r="M3880" s="2">
        <f t="shared" si="22299"/>
        <v>0.80424819657381197</v>
      </c>
      <c r="N3880" s="2">
        <f t="shared" si="22299"/>
        <v>23266.338851796059</v>
      </c>
      <c r="O3880" s="2">
        <f t="shared" si="22299"/>
        <v>8.1488631302460419</v>
      </c>
      <c r="X3880" s="5"/>
      <c r="Y3880" s="6"/>
      <c r="Z3880" s="5"/>
      <c r="AA3880" s="5"/>
      <c r="AB3880" s="5"/>
      <c r="AC3880" s="5"/>
      <c r="AD3880" s="5"/>
      <c r="AE3880" s="5"/>
      <c r="AF3880" s="5"/>
      <c r="AG3880" s="5"/>
      <c r="AH3880" s="5"/>
    </row>
    <row r="3881" spans="1:34" ht="16" x14ac:dyDescent="0.2">
      <c r="A3881" s="1">
        <v>3876</v>
      </c>
      <c r="B3881">
        <v>166656</v>
      </c>
      <c r="C3881">
        <v>4</v>
      </c>
      <c r="D3881" t="s">
        <v>13</v>
      </c>
      <c r="E3881" t="s">
        <v>494</v>
      </c>
      <c r="F3881">
        <v>781</v>
      </c>
      <c r="G3881">
        <v>0.8422857142857143</v>
      </c>
      <c r="H3881">
        <v>20651.464948917379</v>
      </c>
      <c r="I3881">
        <v>4.1190307898439773</v>
      </c>
      <c r="K3881" s="2" t="s">
        <v>976</v>
      </c>
      <c r="L3881" s="2">
        <f t="shared" ref="L3881" si="22300" xml:space="preserve"> (L3880 - F3884) / F3884</f>
        <v>-0.37031519523286816</v>
      </c>
      <c r="M3881" s="2">
        <f t="shared" ref="M3881" si="22301" xml:space="preserve"> (M3880 - G3884) / G3884</f>
        <v>2.1267551204840623E-2</v>
      </c>
      <c r="N3881" s="2">
        <f t="shared" ref="N3881" si="22302" xml:space="preserve"> (N3880 - H3884) / H3884</f>
        <v>0.23801563931637532</v>
      </c>
      <c r="O3881" s="2">
        <f t="shared" ref="O3881" si="22303" xml:space="preserve"> (O3880 - I3884) / I3884</f>
        <v>2.3495442593772187</v>
      </c>
      <c r="X3881" s="5"/>
      <c r="Y3881" s="6"/>
      <c r="Z3881" s="5"/>
      <c r="AA3881" s="5"/>
      <c r="AB3881" s="5"/>
      <c r="AC3881" s="5"/>
      <c r="AD3881" s="5"/>
      <c r="AE3881" s="5"/>
      <c r="AF3881" s="5"/>
      <c r="AG3881" s="5"/>
      <c r="AH3881" s="5"/>
    </row>
    <row r="3882" spans="1:34" ht="16" x14ac:dyDescent="0.2">
      <c r="A3882" s="1">
        <v>3877</v>
      </c>
      <c r="B3882">
        <v>166656</v>
      </c>
      <c r="C3882">
        <v>3</v>
      </c>
      <c r="D3882" t="s">
        <v>14</v>
      </c>
      <c r="E3882" t="s">
        <v>494</v>
      </c>
      <c r="F3882">
        <v>875</v>
      </c>
      <c r="G3882">
        <v>0.86636466591166483</v>
      </c>
      <c r="H3882">
        <v>19747.13273475397</v>
      </c>
      <c r="I3882">
        <v>3.6043491693352352</v>
      </c>
      <c r="K3882" s="2" t="s">
        <v>977</v>
      </c>
      <c r="L3882" s="2">
        <f t="shared" ref="L3882" si="22304">IF(L3877&lt;=$L$1,1,0)</f>
        <v>1</v>
      </c>
      <c r="M3882" s="2">
        <f t="shared" ref="M3882" si="22305">IF(M3877&lt;=$M$1,1,0)</f>
        <v>1</v>
      </c>
      <c r="N3882" s="2">
        <f t="shared" ref="N3882" si="22306">IF(N3877&lt;=$N$1,1,0)</f>
        <v>0</v>
      </c>
      <c r="O3882" s="2">
        <f t="shared" ref="O3882" si="22307">IF(O3877&lt;=$O$1,1,0)</f>
        <v>0</v>
      </c>
      <c r="X3882" s="5" t="s">
        <v>977</v>
      </c>
      <c r="Y3882" s="5">
        <f t="shared" ref="Y3882" ca="1" si="22308">IF(L3877&lt;=$Y$1,1,0)</f>
        <v>1</v>
      </c>
      <c r="Z3882" s="5">
        <f t="shared" ref="Z3882" ca="1" si="22309">IF(M3877&lt;=$Z$1,1,0)</f>
        <v>0</v>
      </c>
      <c r="AA3882" s="5">
        <f t="shared" ref="AA3882" ca="1" si="22310">IF(N3877&lt;=$AA$1,1,0)</f>
        <v>0</v>
      </c>
      <c r="AB3882" s="5">
        <f t="shared" ref="AB3882" ca="1" si="22311">IF(O3877&lt;=$AB$1,1,0)</f>
        <v>0</v>
      </c>
      <c r="AC3882" s="5"/>
      <c r="AD3882" s="5"/>
      <c r="AE3882" s="5"/>
      <c r="AF3882" s="5"/>
      <c r="AG3882" s="5"/>
      <c r="AH3882" s="5"/>
    </row>
    <row r="3883" spans="1:34" ht="16" x14ac:dyDescent="0.2">
      <c r="A3883" s="1">
        <v>3878</v>
      </c>
      <c r="B3883">
        <v>166656</v>
      </c>
      <c r="C3883">
        <v>2</v>
      </c>
      <c r="D3883" t="s">
        <v>15</v>
      </c>
      <c r="E3883" t="s">
        <v>494</v>
      </c>
      <c r="F3883">
        <v>912</v>
      </c>
      <c r="G3883">
        <v>0.88901098901098896</v>
      </c>
      <c r="H3883">
        <v>17615.861669014001</v>
      </c>
      <c r="I3883">
        <v>2.913207103784726</v>
      </c>
      <c r="K3883" s="2" t="s">
        <v>978</v>
      </c>
      <c r="L3883" s="2">
        <f t="shared" ref="L3883" si="22312">IF(L3877&lt;=$L$2, 1, 0)</f>
        <v>1</v>
      </c>
      <c r="M3883" s="2">
        <f t="shared" ref="M3883" si="22313">IF(M3877&lt;=$M$2, 1, 0)</f>
        <v>1</v>
      </c>
      <c r="N3883" s="2">
        <f t="shared" ref="N3883" si="22314">IF(N3877&lt;=$N$2, 1, 0)</f>
        <v>0</v>
      </c>
      <c r="O3883" s="2">
        <f t="shared" ref="O3883" si="22315">IF(O3877&lt;=$O$2, 1, 0)</f>
        <v>0</v>
      </c>
      <c r="X3883" s="5" t="s">
        <v>978</v>
      </c>
      <c r="Y3883" s="5">
        <f t="shared" ref="Y3883" ca="1" si="22316">IF(L3877&lt;=$Y$2, 1, 0)</f>
        <v>0</v>
      </c>
      <c r="Z3883" s="5">
        <f t="shared" ref="Z3883" ca="1" si="22317">IF(M3877&lt;=$Z$2, 1, 0)</f>
        <v>0</v>
      </c>
      <c r="AA3883" s="5">
        <f t="shared" ref="AA3883" ca="1" si="22318">IF(N3877&lt;=$AA$2, 1, 0)</f>
        <v>0</v>
      </c>
      <c r="AB3883" s="5">
        <f t="shared" ref="AB3883" ca="1" si="22319">IF(O3877&lt;=$AB$2, 1, 0)</f>
        <v>0</v>
      </c>
      <c r="AC3883" s="5"/>
      <c r="AD3883" s="5" t="s">
        <v>1952</v>
      </c>
      <c r="AE3883" s="5">
        <f t="shared" ref="AE3883" ca="1" si="22320" xml:space="preserve"> Y3882+Y3883+Y3884</f>
        <v>2</v>
      </c>
      <c r="AF3883" s="5">
        <f t="shared" ref="AF3883" ca="1" si="22321">Z3882+Z3883+Z3884</f>
        <v>0</v>
      </c>
      <c r="AG3883" s="5">
        <f t="shared" ref="AG3883" ca="1" si="22322">AA3882+AA3883+AA3884</f>
        <v>0</v>
      </c>
      <c r="AH3883" s="5">
        <f t="shared" ref="AH3883" ca="1" si="22323">AB3882+AB3883+AB3884</f>
        <v>0</v>
      </c>
    </row>
    <row r="3884" spans="1:34" ht="16" x14ac:dyDescent="0.2">
      <c r="A3884" s="1">
        <v>3879</v>
      </c>
      <c r="B3884">
        <v>166656</v>
      </c>
      <c r="C3884">
        <v>1</v>
      </c>
      <c r="D3884" t="s">
        <v>16</v>
      </c>
      <c r="E3884" t="s">
        <v>494</v>
      </c>
      <c r="F3884">
        <v>911</v>
      </c>
      <c r="G3884">
        <v>0.78749999999999998</v>
      </c>
      <c r="H3884">
        <v>18793.25116170874</v>
      </c>
      <c r="I3884">
        <v>2.4328274234421259</v>
      </c>
      <c r="K3884" s="2" t="s">
        <v>979</v>
      </c>
      <c r="L3884" s="2">
        <f t="shared" ref="L3884" si="22324">IF(L3881&lt;=$L$1, 1,0)</f>
        <v>1</v>
      </c>
      <c r="M3884" s="2">
        <f t="shared" ref="M3884" si="22325">IF(M3881&lt;=$M$1, 1,0)</f>
        <v>1</v>
      </c>
      <c r="N3884" s="2">
        <f t="shared" ref="N3884" si="22326">IF(N3881&lt;=$N$1, 1,0)</f>
        <v>0</v>
      </c>
      <c r="O3884" s="2">
        <f t="shared" ref="O3884" si="22327">IF(O3881&lt;=$O$1, 1,0)</f>
        <v>0</v>
      </c>
      <c r="X3884" s="5" t="s">
        <v>979</v>
      </c>
      <c r="Y3884" s="5">
        <f t="shared" ref="Y3884" ca="1" si="22328">IF(L3881&lt;=$Y$1, 1,0)</f>
        <v>1</v>
      </c>
      <c r="Z3884" s="5">
        <f t="shared" ref="Z3884" ca="1" si="22329">IF(M3881&lt;=$Z$1, 1,0)</f>
        <v>0</v>
      </c>
      <c r="AA3884" s="5">
        <f t="shared" ref="AA3884" ca="1" si="22330">IF(N3881&lt;=$AA$1, 1,0)</f>
        <v>0</v>
      </c>
      <c r="AB3884" s="5">
        <f t="shared" ref="AB3884" ca="1" si="22331">IF(O3881&lt;=$AB$1, 1,0)</f>
        <v>0</v>
      </c>
      <c r="AC3884" s="5"/>
      <c r="AD3884" s="5" t="s">
        <v>1953</v>
      </c>
      <c r="AE3884" s="5"/>
      <c r="AF3884" s="5"/>
      <c r="AG3884" s="5"/>
      <c r="AH3884" s="5">
        <f t="shared" ref="AH3884" ca="1" si="22332">AE3883+AF3883+AG3883+AH3883</f>
        <v>2</v>
      </c>
    </row>
    <row r="3885" spans="1:34" ht="16" x14ac:dyDescent="0.2">
      <c r="A3885" s="1">
        <v>3880</v>
      </c>
      <c r="B3885">
        <v>192925</v>
      </c>
      <c r="C3885">
        <v>8</v>
      </c>
      <c r="D3885" t="s">
        <v>8</v>
      </c>
      <c r="E3885" t="s">
        <v>495</v>
      </c>
      <c r="F3885">
        <v>407</v>
      </c>
      <c r="G3885">
        <v>0.60924369747899154</v>
      </c>
      <c r="H3885">
        <v>18800.20161535325</v>
      </c>
      <c r="I3885">
        <v>3.9809628720781788E-2</v>
      </c>
      <c r="K3885" s="2" t="s">
        <v>972</v>
      </c>
      <c r="L3885" s="4">
        <f t="shared" ref="L3885" si="22333" xml:space="preserve"> (F3885 - F3892) / F3892</f>
        <v>1.7500000000000002E-2</v>
      </c>
      <c r="M3885" s="4">
        <f t="shared" ref="M3885" si="22334" xml:space="preserve"> (G3885 - G3892) / G3892</f>
        <v>-7.9968019596502654E-2</v>
      </c>
      <c r="N3885" s="4">
        <f t="shared" ref="N3885" si="22335" xml:space="preserve"> (H3885 - H3892) / H3892</f>
        <v>0.76660265224928181</v>
      </c>
      <c r="O3885" s="4">
        <f t="shared" ref="O3885" si="22336" xml:space="preserve"> (I3885 - I3892) / I3892</f>
        <v>0.6613394320471947</v>
      </c>
      <c r="X3885" s="5"/>
      <c r="Y3885" s="6"/>
      <c r="Z3885" s="5"/>
      <c r="AA3885" s="5"/>
      <c r="AB3885" s="5"/>
      <c r="AC3885" s="5"/>
      <c r="AD3885" s="5"/>
      <c r="AE3885" s="5"/>
      <c r="AF3885" s="5"/>
      <c r="AG3885" s="5"/>
      <c r="AH3885" s="5"/>
    </row>
    <row r="3886" spans="1:34" ht="16" x14ac:dyDescent="0.2">
      <c r="A3886" s="1">
        <v>3881</v>
      </c>
      <c r="B3886">
        <v>192925</v>
      </c>
      <c r="C3886">
        <v>7</v>
      </c>
      <c r="D3886" t="s">
        <v>10</v>
      </c>
      <c r="E3886" t="s">
        <v>495</v>
      </c>
      <c r="F3886">
        <v>372</v>
      </c>
      <c r="G3886">
        <v>0.64830508474576276</v>
      </c>
      <c r="H3886">
        <v>15116.317722233491</v>
      </c>
      <c r="I3886">
        <v>4.0237527420631573E-2</v>
      </c>
      <c r="K3886" s="2" t="s">
        <v>973</v>
      </c>
      <c r="L3886" s="2">
        <f t="shared" ref="L3886" si="22337" xml:space="preserve"> SLOPE(F3885:F3892, $C3885:$C3892)</f>
        <v>-7.0952380952380949</v>
      </c>
      <c r="M3886" s="2">
        <f t="shared" ref="M3886" si="22338" xml:space="preserve"> SLOPE(G3885:G3892, $C3885:$C3892)</f>
        <v>-1.4335987953220451E-3</v>
      </c>
      <c r="N3886" s="2">
        <f t="shared" ref="N3886" si="22339" xml:space="preserve"> SLOPE(H3885:H3892, $C3885:$C3892)</f>
        <v>1009.5942218741773</v>
      </c>
      <c r="O3886" s="2">
        <f t="shared" ref="O3886" si="22340" xml:space="preserve"> SLOPE(I3885:I3892, $C3885:$C3892)</f>
        <v>2.579587386429463E-3</v>
      </c>
      <c r="X3886" s="5"/>
      <c r="Y3886" s="6"/>
      <c r="Z3886" s="5"/>
      <c r="AA3886" s="5"/>
      <c r="AB3886" s="5"/>
      <c r="AC3886" s="5"/>
      <c r="AD3886" s="5"/>
      <c r="AE3886" s="5"/>
      <c r="AF3886" s="5"/>
      <c r="AG3886" s="5"/>
      <c r="AH3886" s="5"/>
    </row>
    <row r="3887" spans="1:34" ht="16" x14ac:dyDescent="0.2">
      <c r="A3887" s="1">
        <v>3882</v>
      </c>
      <c r="B3887">
        <v>192925</v>
      </c>
      <c r="C3887">
        <v>6</v>
      </c>
      <c r="D3887" t="s">
        <v>11</v>
      </c>
      <c r="E3887" t="s">
        <v>495</v>
      </c>
      <c r="F3887">
        <v>359</v>
      </c>
      <c r="G3887">
        <v>0.6093023255813953</v>
      </c>
      <c r="H3887">
        <v>13836.697507964909</v>
      </c>
      <c r="I3887">
        <v>3.9813461178568682E-2</v>
      </c>
      <c r="K3887" s="2" t="s">
        <v>974</v>
      </c>
      <c r="L3887" s="2">
        <f t="shared" ref="L3887" si="22341" xml:space="preserve"> INTERCEPT(F3885:F3892,$C3885:$C3892)</f>
        <v>424.92857142857144</v>
      </c>
      <c r="M3887" s="2">
        <f t="shared" ref="M3887" si="22342" xml:space="preserve"> INTERCEPT(G3885:G3892,$C3885:$C3892)</f>
        <v>0.63455139809153305</v>
      </c>
      <c r="N3887" s="2">
        <f t="shared" ref="N3887" si="22343" xml:space="preserve"> INTERCEPT(H3885:H3892,$C3885:$C3892)</f>
        <v>8952.0754824112046</v>
      </c>
      <c r="O3887" s="2">
        <f t="shared" ref="O3887" si="22344" xml:space="preserve"> INTERCEPT(I3885:I3892,$C3885:$C3892)</f>
        <v>2.1966187814943847E-2</v>
      </c>
      <c r="X3887" s="5"/>
      <c r="Y3887" s="6"/>
      <c r="Z3887" s="5"/>
      <c r="AA3887" s="5"/>
      <c r="AB3887" s="5"/>
      <c r="AC3887" s="5"/>
      <c r="AD3887" s="5"/>
      <c r="AE3887" s="5"/>
      <c r="AF3887" s="5"/>
      <c r="AG3887" s="5"/>
      <c r="AH3887" s="5"/>
    </row>
    <row r="3888" spans="1:34" ht="16" x14ac:dyDescent="0.2">
      <c r="A3888" s="1">
        <v>3883</v>
      </c>
      <c r="B3888">
        <v>192925</v>
      </c>
      <c r="C3888">
        <v>5</v>
      </c>
      <c r="D3888" t="s">
        <v>12</v>
      </c>
      <c r="E3888" t="s">
        <v>495</v>
      </c>
      <c r="F3888">
        <v>340</v>
      </c>
      <c r="G3888">
        <v>0.64174454828660432</v>
      </c>
      <c r="H3888">
        <v>13966.83885462238</v>
      </c>
      <c r="I3888">
        <v>3.5675429464992713E-2</v>
      </c>
      <c r="K3888" s="2" t="s">
        <v>1467</v>
      </c>
      <c r="L3888" s="2">
        <f t="shared" ref="L3888:O3888" si="22345" xml:space="preserve"> L3887 + (11*L3886)</f>
        <v>346.88095238095241</v>
      </c>
      <c r="M3888" s="2">
        <f t="shared" si="22345"/>
        <v>0.6187818113429906</v>
      </c>
      <c r="N3888" s="2">
        <f t="shared" si="22345"/>
        <v>20057.611923027154</v>
      </c>
      <c r="O3888" s="2">
        <f t="shared" si="22345"/>
        <v>5.0341649065667939E-2</v>
      </c>
      <c r="X3888" s="5"/>
      <c r="Y3888" s="6"/>
      <c r="Z3888" s="5"/>
      <c r="AA3888" s="5"/>
      <c r="AB3888" s="5"/>
      <c r="AC3888" s="5"/>
      <c r="AD3888" s="5"/>
      <c r="AE3888" s="5"/>
      <c r="AF3888" s="5"/>
      <c r="AG3888" s="5"/>
      <c r="AH3888" s="5"/>
    </row>
    <row r="3889" spans="1:34" ht="16" x14ac:dyDescent="0.2">
      <c r="A3889" s="1">
        <v>3884</v>
      </c>
      <c r="B3889">
        <v>192925</v>
      </c>
      <c r="C3889">
        <v>4</v>
      </c>
      <c r="D3889" t="s">
        <v>13</v>
      </c>
      <c r="E3889" t="s">
        <v>495</v>
      </c>
      <c r="F3889">
        <v>381</v>
      </c>
      <c r="G3889">
        <v>0.63758389261744963</v>
      </c>
      <c r="H3889">
        <v>12808.71526288084</v>
      </c>
      <c r="I3889">
        <v>3.4743621537873783E-2</v>
      </c>
      <c r="K3889" s="2" t="s">
        <v>976</v>
      </c>
      <c r="L3889" s="2">
        <f t="shared" ref="L3889" si="22346" xml:space="preserve"> (L3888 - F3892) / F3892</f>
        <v>-0.13279761904761897</v>
      </c>
      <c r="M3889" s="2">
        <f t="shared" ref="M3889" si="22347" xml:space="preserve"> (M3888 - G3892) / G3892</f>
        <v>-6.5564309186495973E-2</v>
      </c>
      <c r="N3889" s="2">
        <f t="shared" ref="N3889" si="22348" xml:space="preserve"> (N3888 - H3892) / H3892</f>
        <v>0.88475800132214699</v>
      </c>
      <c r="O3889" s="2">
        <f t="shared" ref="O3889" si="22349" xml:space="preserve"> (O3888 - I3892) / I3892</f>
        <v>1.1008627649776668</v>
      </c>
      <c r="X3889" s="5"/>
      <c r="Y3889" s="6"/>
      <c r="Z3889" s="5"/>
      <c r="AA3889" s="5"/>
      <c r="AB3889" s="5"/>
      <c r="AC3889" s="5"/>
      <c r="AD3889" s="5"/>
      <c r="AE3889" s="5"/>
      <c r="AF3889" s="5"/>
      <c r="AG3889" s="5"/>
      <c r="AH3889" s="5"/>
    </row>
    <row r="3890" spans="1:34" ht="16" x14ac:dyDescent="0.2">
      <c r="A3890" s="1">
        <v>3885</v>
      </c>
      <c r="B3890">
        <v>192925</v>
      </c>
      <c r="C3890">
        <v>3</v>
      </c>
      <c r="D3890" t="s">
        <v>14</v>
      </c>
      <c r="E3890" t="s">
        <v>495</v>
      </c>
      <c r="F3890">
        <v>442</v>
      </c>
      <c r="G3890">
        <v>0.62939297124600635</v>
      </c>
      <c r="H3890">
        <v>11702.420675388979</v>
      </c>
      <c r="I3890">
        <v>2.797887482462217E-2</v>
      </c>
      <c r="K3890" s="2" t="s">
        <v>977</v>
      </c>
      <c r="L3890" s="2">
        <f t="shared" ref="L3890" si="22350">IF(L3885&lt;=$L$1,1,0)</f>
        <v>1</v>
      </c>
      <c r="M3890" s="2">
        <f t="shared" ref="M3890" si="22351">IF(M3885&lt;=$M$1,1,0)</f>
        <v>1</v>
      </c>
      <c r="N3890" s="2">
        <f t="shared" ref="N3890" si="22352">IF(N3885&lt;=$N$1,1,0)</f>
        <v>0</v>
      </c>
      <c r="O3890" s="2">
        <f t="shared" ref="O3890" si="22353">IF(O3885&lt;=$O$1,1,0)</f>
        <v>0</v>
      </c>
      <c r="X3890" s="5" t="s">
        <v>977</v>
      </c>
      <c r="Y3890" s="5">
        <f t="shared" ref="Y3890" ca="1" si="22354">IF(L3885&lt;=$Y$1,1,0)</f>
        <v>0</v>
      </c>
      <c r="Z3890" s="5">
        <f t="shared" ref="Z3890" ca="1" si="22355">IF(M3885&lt;=$Z$1,1,0)</f>
        <v>1</v>
      </c>
      <c r="AA3890" s="5">
        <f t="shared" ref="AA3890" ca="1" si="22356">IF(N3885&lt;=$AA$1,1,0)</f>
        <v>0</v>
      </c>
      <c r="AB3890" s="5">
        <f t="shared" ref="AB3890" ca="1" si="22357">IF(O3885&lt;=$AB$1,1,0)</f>
        <v>0</v>
      </c>
      <c r="AC3890" s="5"/>
      <c r="AD3890" s="5"/>
      <c r="AE3890" s="5"/>
      <c r="AF3890" s="5"/>
      <c r="AG3890" s="5"/>
      <c r="AH3890" s="5"/>
    </row>
    <row r="3891" spans="1:34" ht="16" x14ac:dyDescent="0.2">
      <c r="A3891" s="1">
        <v>3886</v>
      </c>
      <c r="B3891">
        <v>192925</v>
      </c>
      <c r="C3891">
        <v>2</v>
      </c>
      <c r="D3891" t="s">
        <v>15</v>
      </c>
      <c r="E3891" t="s">
        <v>495</v>
      </c>
      <c r="F3891">
        <v>443</v>
      </c>
      <c r="G3891">
        <v>0.58703071672354945</v>
      </c>
      <c r="H3891">
        <v>11088.79504376727</v>
      </c>
      <c r="I3891">
        <v>2.637373615363563E-2</v>
      </c>
      <c r="K3891" s="2" t="s">
        <v>978</v>
      </c>
      <c r="L3891" s="2">
        <f t="shared" ref="L3891" si="22358">IF(L3885&lt;=$L$2, 1, 0)</f>
        <v>1</v>
      </c>
      <c r="M3891" s="2">
        <f t="shared" ref="M3891" si="22359">IF(M3885&lt;=$M$2, 1, 0)</f>
        <v>1</v>
      </c>
      <c r="N3891" s="2">
        <f t="shared" ref="N3891" si="22360">IF(N3885&lt;=$N$2, 1, 0)</f>
        <v>0</v>
      </c>
      <c r="O3891" s="2">
        <f t="shared" ref="O3891" si="22361">IF(O3885&lt;=$O$2, 1, 0)</f>
        <v>0</v>
      </c>
      <c r="X3891" s="5" t="s">
        <v>978</v>
      </c>
      <c r="Y3891" s="5">
        <f t="shared" ref="Y3891" ca="1" si="22362">IF(L3885&lt;=$Y$2, 1, 0)</f>
        <v>0</v>
      </c>
      <c r="Z3891" s="5">
        <f t="shared" ref="Z3891" ca="1" si="22363">IF(M3885&lt;=$Z$2, 1, 0)</f>
        <v>0</v>
      </c>
      <c r="AA3891" s="5">
        <f t="shared" ref="AA3891" ca="1" si="22364">IF(N3885&lt;=$AA$2, 1, 0)</f>
        <v>0</v>
      </c>
      <c r="AB3891" s="5">
        <f t="shared" ref="AB3891" ca="1" si="22365">IF(O3885&lt;=$AB$2, 1, 0)</f>
        <v>0</v>
      </c>
      <c r="AC3891" s="5"/>
      <c r="AD3891" s="5" t="s">
        <v>1952</v>
      </c>
      <c r="AE3891" s="5">
        <f t="shared" ref="AE3891" ca="1" si="22366" xml:space="preserve"> Y3890+Y3891+Y3892</f>
        <v>0</v>
      </c>
      <c r="AF3891" s="5">
        <f t="shared" ref="AF3891" ca="1" si="22367">Z3890+Z3891+Z3892</f>
        <v>2</v>
      </c>
      <c r="AG3891" s="5">
        <f t="shared" ref="AG3891" ca="1" si="22368">AA3890+AA3891+AA3892</f>
        <v>0</v>
      </c>
      <c r="AH3891" s="5">
        <f t="shared" ref="AH3891" ca="1" si="22369">AB3890+AB3891+AB3892</f>
        <v>0</v>
      </c>
    </row>
    <row r="3892" spans="1:34" ht="16" x14ac:dyDescent="0.2">
      <c r="A3892" s="1">
        <v>3887</v>
      </c>
      <c r="B3892">
        <v>192925</v>
      </c>
      <c r="C3892">
        <v>1</v>
      </c>
      <c r="D3892" t="s">
        <v>16</v>
      </c>
      <c r="E3892" t="s">
        <v>495</v>
      </c>
      <c r="F3892">
        <v>400</v>
      </c>
      <c r="G3892">
        <v>0.66219839142091153</v>
      </c>
      <c r="H3892">
        <v>10642.009164548899</v>
      </c>
      <c r="I3892">
        <v>2.3962369129905112E-2</v>
      </c>
      <c r="K3892" s="2" t="s">
        <v>979</v>
      </c>
      <c r="L3892" s="2">
        <f t="shared" ref="L3892" si="22370">IF(L3889&lt;=$L$1, 1,0)</f>
        <v>1</v>
      </c>
      <c r="M3892" s="2">
        <f t="shared" ref="M3892" si="22371">IF(M3889&lt;=$M$1, 1,0)</f>
        <v>1</v>
      </c>
      <c r="N3892" s="2">
        <f t="shared" ref="N3892" si="22372">IF(N3889&lt;=$N$1, 1,0)</f>
        <v>0</v>
      </c>
      <c r="O3892" s="2">
        <f t="shared" ref="O3892" si="22373">IF(O3889&lt;=$O$1, 1,0)</f>
        <v>0</v>
      </c>
      <c r="X3892" s="5" t="s">
        <v>979</v>
      </c>
      <c r="Y3892" s="5">
        <f t="shared" ref="Y3892" ca="1" si="22374">IF(L3889&lt;=$Y$1, 1,0)</f>
        <v>0</v>
      </c>
      <c r="Z3892" s="5">
        <f t="shared" ref="Z3892" ca="1" si="22375">IF(M3889&lt;=$Z$1, 1,0)</f>
        <v>1</v>
      </c>
      <c r="AA3892" s="5">
        <f t="shared" ref="AA3892" ca="1" si="22376">IF(N3889&lt;=$AA$1, 1,0)</f>
        <v>0</v>
      </c>
      <c r="AB3892" s="5">
        <f t="shared" ref="AB3892" ca="1" si="22377">IF(O3889&lt;=$AB$1, 1,0)</f>
        <v>0</v>
      </c>
      <c r="AC3892" s="5"/>
      <c r="AD3892" s="5" t="s">
        <v>1953</v>
      </c>
      <c r="AE3892" s="5"/>
      <c r="AF3892" s="5"/>
      <c r="AG3892" s="5"/>
      <c r="AH3892" s="5">
        <f t="shared" ref="AH3892" ca="1" si="22378">AE3891+AF3891+AG3891+AH3891</f>
        <v>2</v>
      </c>
    </row>
    <row r="3893" spans="1:34" ht="16" x14ac:dyDescent="0.2">
      <c r="A3893" s="1">
        <v>3888</v>
      </c>
      <c r="B3893">
        <v>118693</v>
      </c>
      <c r="C3893">
        <v>8</v>
      </c>
      <c r="D3893" t="s">
        <v>8</v>
      </c>
      <c r="E3893" t="s">
        <v>496</v>
      </c>
      <c r="F3893">
        <v>240</v>
      </c>
      <c r="G3893">
        <v>0.7133757961783439</v>
      </c>
      <c r="H3893">
        <v>14072.135090729171</v>
      </c>
      <c r="I3893">
        <v>0.80845937924955047</v>
      </c>
      <c r="K3893" s="2" t="s">
        <v>972</v>
      </c>
      <c r="L3893" s="4">
        <f t="shared" ref="L3893" si="22379" xml:space="preserve"> (F3893 - F3900) / F3900</f>
        <v>0.42011834319526625</v>
      </c>
      <c r="M3893" s="4">
        <f t="shared" ref="M3893" si="22380" xml:space="preserve"> (G3893 - G3900) / G3900</f>
        <v>-3.5244161358811123E-2</v>
      </c>
      <c r="N3893" s="4">
        <f t="shared" ref="N3893" si="22381" xml:space="preserve"> (H3893 - H3900) / H3900</f>
        <v>-9.9646416409468586E-2</v>
      </c>
      <c r="O3893" s="4">
        <f t="shared" ref="O3893" si="22382" xml:space="preserve"> (I3893 - I3900) / I3900</f>
        <v>-0.35466347590281139</v>
      </c>
      <c r="X3893" s="5"/>
      <c r="Y3893" s="6"/>
      <c r="Z3893" s="5"/>
      <c r="AA3893" s="5"/>
      <c r="AB3893" s="5"/>
      <c r="AC3893" s="5"/>
      <c r="AD3893" s="5"/>
      <c r="AE3893" s="5"/>
      <c r="AF3893" s="5"/>
      <c r="AG3893" s="5"/>
      <c r="AH3893" s="5"/>
    </row>
    <row r="3894" spans="1:34" ht="16" x14ac:dyDescent="0.2">
      <c r="A3894" s="1">
        <v>3889</v>
      </c>
      <c r="B3894">
        <v>118693</v>
      </c>
      <c r="C3894">
        <v>7</v>
      </c>
      <c r="D3894" t="s">
        <v>10</v>
      </c>
      <c r="E3894" t="s">
        <v>496</v>
      </c>
      <c r="F3894">
        <v>157</v>
      </c>
      <c r="G3894">
        <v>0.65789473684210531</v>
      </c>
      <c r="H3894">
        <v>15250.463579821</v>
      </c>
      <c r="I3894">
        <v>0.92159988649140068</v>
      </c>
      <c r="K3894" s="2" t="s">
        <v>973</v>
      </c>
      <c r="L3894" s="2">
        <f t="shared" ref="L3894" si="22383" xml:space="preserve"> SLOPE(F3893:F3900, $C3893:$C3900)</f>
        <v>6.0714285714285712</v>
      </c>
      <c r="M3894" s="2">
        <f t="shared" ref="M3894" si="22384" xml:space="preserve"> SLOPE(G3893:G3900, $C3893:$C3900)</f>
        <v>-1.2054737535899748E-2</v>
      </c>
      <c r="N3894" s="2">
        <f t="shared" ref="N3894" si="22385" xml:space="preserve"> SLOPE(H3893:H3900, $C3893:$C3900)</f>
        <v>-328.21675232050342</v>
      </c>
      <c r="O3894" s="2">
        <f t="shared" ref="O3894" si="22386" xml:space="preserve"> SLOPE(I3893:I3900, $C3893:$C3900)</f>
        <v>-6.2483295642900123E-2</v>
      </c>
      <c r="X3894" s="5"/>
      <c r="Y3894" s="6"/>
      <c r="Z3894" s="5"/>
      <c r="AA3894" s="5"/>
      <c r="AB3894" s="5"/>
      <c r="AC3894" s="5"/>
      <c r="AD3894" s="5"/>
      <c r="AE3894" s="5"/>
      <c r="AF3894" s="5"/>
      <c r="AG3894" s="5"/>
      <c r="AH3894" s="5"/>
    </row>
    <row r="3895" spans="1:34" ht="16" x14ac:dyDescent="0.2">
      <c r="A3895" s="1">
        <v>3890</v>
      </c>
      <c r="B3895">
        <v>118693</v>
      </c>
      <c r="C3895">
        <v>6</v>
      </c>
      <c r="D3895" t="s">
        <v>11</v>
      </c>
      <c r="E3895" t="s">
        <v>496</v>
      </c>
      <c r="F3895">
        <v>153</v>
      </c>
      <c r="G3895">
        <v>0.76</v>
      </c>
      <c r="H3895">
        <v>14056.30795664148</v>
      </c>
      <c r="I3895">
        <v>0.97222185148128137</v>
      </c>
      <c r="K3895" s="2" t="s">
        <v>974</v>
      </c>
      <c r="L3895" s="2">
        <f t="shared" ref="L3895" si="22387" xml:space="preserve"> INTERCEPT(F3893:F3900,$C3893:$C3900)</f>
        <v>141.17857142857144</v>
      </c>
      <c r="M3895" s="2">
        <f t="shared" ref="M3895" si="22388" xml:space="preserve"> INTERCEPT(G3893:G3900,$C3893:$C3900)</f>
        <v>0.80162143209589565</v>
      </c>
      <c r="N3895" s="2">
        <f t="shared" ref="N3895" si="22389" xml:space="preserve"> INTERCEPT(H3893:H3900,$C3893:$C3900)</f>
        <v>17315.219958087037</v>
      </c>
      <c r="O3895" s="2">
        <f t="shared" ref="O3895" si="22390" xml:space="preserve"> INTERCEPT(I3893:I3900,$C3893:$C3900)</f>
        <v>1.325889115946892</v>
      </c>
      <c r="X3895" s="5"/>
      <c r="Y3895" s="6"/>
      <c r="Z3895" s="5"/>
      <c r="AA3895" s="5"/>
      <c r="AB3895" s="5"/>
      <c r="AC3895" s="5"/>
      <c r="AD3895" s="5"/>
      <c r="AE3895" s="5"/>
      <c r="AF3895" s="5"/>
      <c r="AG3895" s="5"/>
      <c r="AH3895" s="5"/>
    </row>
    <row r="3896" spans="1:34" ht="16" x14ac:dyDescent="0.2">
      <c r="A3896" s="1">
        <v>3891</v>
      </c>
      <c r="B3896">
        <v>118693</v>
      </c>
      <c r="C3896">
        <v>5</v>
      </c>
      <c r="D3896" t="s">
        <v>12</v>
      </c>
      <c r="E3896" t="s">
        <v>496</v>
      </c>
      <c r="F3896">
        <v>157</v>
      </c>
      <c r="G3896">
        <v>0.78378378378378377</v>
      </c>
      <c r="H3896">
        <v>17571.01799492443</v>
      </c>
      <c r="I3896">
        <v>0.94611957033179628</v>
      </c>
      <c r="K3896" s="2" t="s">
        <v>1468</v>
      </c>
      <c r="L3896" s="2">
        <f t="shared" ref="L3896:O3896" si="22391" xml:space="preserve"> L3895 + (11*L3894)</f>
        <v>207.96428571428572</v>
      </c>
      <c r="M3896" s="2">
        <f t="shared" si="22391"/>
        <v>0.66901931920099844</v>
      </c>
      <c r="N3896" s="2">
        <f t="shared" si="22391"/>
        <v>13704.835682561499</v>
      </c>
      <c r="O3896" s="2">
        <f t="shared" si="22391"/>
        <v>0.63857286387499057</v>
      </c>
      <c r="X3896" s="5"/>
      <c r="Y3896" s="6"/>
      <c r="Z3896" s="5"/>
      <c r="AA3896" s="5"/>
      <c r="AB3896" s="5"/>
      <c r="AC3896" s="5"/>
      <c r="AD3896" s="5"/>
      <c r="AE3896" s="5"/>
      <c r="AF3896" s="5"/>
      <c r="AG3896" s="5"/>
      <c r="AH3896" s="5"/>
    </row>
    <row r="3897" spans="1:34" ht="16" x14ac:dyDescent="0.2">
      <c r="A3897" s="1">
        <v>3892</v>
      </c>
      <c r="B3897">
        <v>118693</v>
      </c>
      <c r="C3897">
        <v>4</v>
      </c>
      <c r="D3897" t="s">
        <v>13</v>
      </c>
      <c r="E3897" t="s">
        <v>496</v>
      </c>
      <c r="F3897">
        <v>148</v>
      </c>
      <c r="G3897">
        <v>0.71052631578947367</v>
      </c>
      <c r="H3897">
        <v>15689.251752339271</v>
      </c>
      <c r="I3897">
        <v>1.070109406332193</v>
      </c>
      <c r="K3897" s="2" t="s">
        <v>976</v>
      </c>
      <c r="L3897" s="2">
        <f t="shared" ref="L3897" si="22392" xml:space="preserve"> (L3896 - F3900) / F3900</f>
        <v>0.23055790363482676</v>
      </c>
      <c r="M3897" s="2">
        <f t="shared" ref="M3897" si="22393" xml:space="preserve"> (M3896 - G3900) / G3900</f>
        <v>-9.5231015937697366E-2</v>
      </c>
      <c r="N3897" s="2">
        <f t="shared" ref="N3897" si="22394" xml:space="preserve"> (N3896 - H3900) / H3900</f>
        <v>-0.12314671229650222</v>
      </c>
      <c r="O3897" s="2">
        <f t="shared" ref="O3897" si="22395" xml:space="preserve"> (O3896 - I3900) / I3900</f>
        <v>-0.49027198776715442</v>
      </c>
      <c r="X3897" s="5"/>
      <c r="Y3897" s="6"/>
      <c r="Z3897" s="5"/>
      <c r="AA3897" s="5"/>
      <c r="AB3897" s="5"/>
      <c r="AC3897" s="5"/>
      <c r="AD3897" s="5"/>
      <c r="AE3897" s="5"/>
      <c r="AF3897" s="5"/>
      <c r="AG3897" s="5"/>
      <c r="AH3897" s="5"/>
    </row>
    <row r="3898" spans="1:34" ht="16" x14ac:dyDescent="0.2">
      <c r="A3898" s="1">
        <v>3893</v>
      </c>
      <c r="B3898">
        <v>118693</v>
      </c>
      <c r="C3898">
        <v>3</v>
      </c>
      <c r="D3898" t="s">
        <v>14</v>
      </c>
      <c r="E3898" t="s">
        <v>496</v>
      </c>
      <c r="F3898">
        <v>190</v>
      </c>
      <c r="G3898">
        <v>0.79850746268656714</v>
      </c>
      <c r="H3898">
        <v>17607.43535474372</v>
      </c>
      <c r="I3898">
        <v>1.1965384260874721</v>
      </c>
      <c r="K3898" s="2" t="s">
        <v>977</v>
      </c>
      <c r="L3898" s="2">
        <f t="shared" ref="L3898" si="22396">IF(L3893&lt;=$L$1,1,0)</f>
        <v>0</v>
      </c>
      <c r="M3898" s="2">
        <f t="shared" ref="M3898" si="22397">IF(M3893&lt;=$M$1,1,0)</f>
        <v>1</v>
      </c>
      <c r="N3898" s="2">
        <f t="shared" ref="N3898" si="22398">IF(N3893&lt;=$N$1,1,0)</f>
        <v>0</v>
      </c>
      <c r="O3898" s="2">
        <f t="shared" ref="O3898" si="22399">IF(O3893&lt;=$O$1,1,0)</f>
        <v>1</v>
      </c>
      <c r="X3898" s="5" t="s">
        <v>977</v>
      </c>
      <c r="Y3898" s="5">
        <f t="shared" ref="Y3898" ca="1" si="22400">IF(L3893&lt;=$Y$1,1,0)</f>
        <v>0</v>
      </c>
      <c r="Z3898" s="5">
        <f t="shared" ref="Z3898" ca="1" si="22401">IF(M3893&lt;=$Z$1,1,0)</f>
        <v>0</v>
      </c>
      <c r="AA3898" s="5">
        <f t="shared" ref="AA3898" ca="1" si="22402">IF(N3893&lt;=$AA$1,1,0)</f>
        <v>1</v>
      </c>
      <c r="AB3898" s="5">
        <f t="shared" ref="AB3898" ca="1" si="22403">IF(O3893&lt;=$AB$1,1,0)</f>
        <v>1</v>
      </c>
      <c r="AC3898" s="5"/>
      <c r="AD3898" s="5"/>
      <c r="AE3898" s="5"/>
      <c r="AF3898" s="5"/>
      <c r="AG3898" s="5"/>
      <c r="AH3898" s="5"/>
    </row>
    <row r="3899" spans="1:34" ht="16" x14ac:dyDescent="0.2">
      <c r="A3899" s="1">
        <v>3894</v>
      </c>
      <c r="B3899">
        <v>118693</v>
      </c>
      <c r="C3899">
        <v>2</v>
      </c>
      <c r="D3899" t="s">
        <v>15</v>
      </c>
      <c r="E3899" t="s">
        <v>496</v>
      </c>
      <c r="F3899">
        <v>134</v>
      </c>
      <c r="G3899">
        <v>0.81547619047619047</v>
      </c>
      <c r="H3899">
        <v>16829.779593151849</v>
      </c>
      <c r="I3899">
        <v>1.1898939949053799</v>
      </c>
      <c r="K3899" s="2" t="s">
        <v>978</v>
      </c>
      <c r="L3899" s="2">
        <f t="shared" ref="L3899" si="22404">IF(L3893&lt;=$L$2, 1, 0)</f>
        <v>0</v>
      </c>
      <c r="M3899" s="2">
        <f t="shared" ref="M3899" si="22405">IF(M3893&lt;=$M$2, 1, 0)</f>
        <v>1</v>
      </c>
      <c r="N3899" s="2">
        <f t="shared" ref="N3899" si="22406">IF(N3893&lt;=$N$2, 1, 0)</f>
        <v>0</v>
      </c>
      <c r="O3899" s="2">
        <f t="shared" ref="O3899" si="22407">IF(O3893&lt;=$O$2, 1, 0)</f>
        <v>1</v>
      </c>
      <c r="X3899" s="5" t="s">
        <v>978</v>
      </c>
      <c r="Y3899" s="5">
        <f t="shared" ref="Y3899" ca="1" si="22408">IF(L3893&lt;=$Y$2, 1, 0)</f>
        <v>0</v>
      </c>
      <c r="Z3899" s="5">
        <f t="shared" ref="Z3899" ca="1" si="22409">IF(M3893&lt;=$Z$2, 1, 0)</f>
        <v>0</v>
      </c>
      <c r="AA3899" s="5">
        <f t="shared" ref="AA3899" ca="1" si="22410">IF(N3893&lt;=$AA$2, 1, 0)</f>
        <v>1</v>
      </c>
      <c r="AB3899" s="5">
        <f t="shared" ref="AB3899" ca="1" si="22411">IF(O3893&lt;=$AB$2, 1, 0)</f>
        <v>1</v>
      </c>
      <c r="AC3899" s="5"/>
      <c r="AD3899" s="5" t="s">
        <v>1952</v>
      </c>
      <c r="AE3899" s="5">
        <f t="shared" ref="AE3899" ca="1" si="22412" xml:space="preserve"> Y3898+Y3899+Y3900</f>
        <v>0</v>
      </c>
      <c r="AF3899" s="5">
        <f t="shared" ref="AF3899" ca="1" si="22413">Z3898+Z3899+Z3900</f>
        <v>1</v>
      </c>
      <c r="AG3899" s="5">
        <f t="shared" ref="AG3899" ca="1" si="22414">AA3898+AA3899+AA3900</f>
        <v>3</v>
      </c>
      <c r="AH3899" s="5">
        <f t="shared" ref="AH3899" ca="1" si="22415">AB3898+AB3899+AB3900</f>
        <v>3</v>
      </c>
    </row>
    <row r="3900" spans="1:34" ht="16" x14ac:dyDescent="0.2">
      <c r="A3900" s="1">
        <v>3895</v>
      </c>
      <c r="B3900">
        <v>118693</v>
      </c>
      <c r="C3900">
        <v>1</v>
      </c>
      <c r="D3900" t="s">
        <v>16</v>
      </c>
      <c r="E3900" t="s">
        <v>496</v>
      </c>
      <c r="F3900">
        <v>169</v>
      </c>
      <c r="G3900">
        <v>0.73943661971830987</v>
      </c>
      <c r="H3900">
        <v>15629.565258807241</v>
      </c>
      <c r="I3900">
        <v>1.2527717695516569</v>
      </c>
      <c r="K3900" s="2" t="s">
        <v>979</v>
      </c>
      <c r="L3900" s="2">
        <f t="shared" ref="L3900" si="22416">IF(L3897&lt;=$L$1, 1,0)</f>
        <v>0</v>
      </c>
      <c r="M3900" s="2">
        <f t="shared" ref="M3900" si="22417">IF(M3897&lt;=$M$1, 1,0)</f>
        <v>1</v>
      </c>
      <c r="N3900" s="2">
        <f t="shared" ref="N3900" si="22418">IF(N3897&lt;=$N$1, 1,0)</f>
        <v>1</v>
      </c>
      <c r="O3900" s="2">
        <f t="shared" ref="O3900" si="22419">IF(O3897&lt;=$O$1, 1,0)</f>
        <v>1</v>
      </c>
      <c r="X3900" s="5" t="s">
        <v>979</v>
      </c>
      <c r="Y3900" s="5">
        <f t="shared" ref="Y3900" ca="1" si="22420">IF(L3897&lt;=$Y$1, 1,0)</f>
        <v>0</v>
      </c>
      <c r="Z3900" s="5">
        <f t="shared" ref="Z3900" ca="1" si="22421">IF(M3897&lt;=$Z$1, 1,0)</f>
        <v>1</v>
      </c>
      <c r="AA3900" s="5">
        <f t="shared" ref="AA3900" ca="1" si="22422">IF(N3897&lt;=$AA$1, 1,0)</f>
        <v>1</v>
      </c>
      <c r="AB3900" s="5">
        <f t="shared" ref="AB3900" ca="1" si="22423">IF(O3897&lt;=$AB$1, 1,0)</f>
        <v>1</v>
      </c>
      <c r="AC3900" s="5"/>
      <c r="AD3900" s="5" t="s">
        <v>1953</v>
      </c>
      <c r="AE3900" s="5"/>
      <c r="AF3900" s="5"/>
      <c r="AG3900" s="5"/>
      <c r="AH3900" s="5">
        <f t="shared" ref="AH3900" ca="1" si="22424">AE3899+AF3899+AG3899+AH3899</f>
        <v>7</v>
      </c>
    </row>
    <row r="3901" spans="1:34" ht="16" x14ac:dyDescent="0.2">
      <c r="A3901" s="1">
        <v>3896</v>
      </c>
      <c r="B3901">
        <v>140447</v>
      </c>
      <c r="C3901">
        <v>8</v>
      </c>
      <c r="D3901" t="s">
        <v>8</v>
      </c>
      <c r="E3901" t="s">
        <v>497</v>
      </c>
      <c r="F3901">
        <v>925</v>
      </c>
      <c r="G3901">
        <v>0.85934291581108835</v>
      </c>
      <c r="H3901">
        <v>13351.984576050971</v>
      </c>
      <c r="I3901">
        <v>1.31322440947758</v>
      </c>
      <c r="K3901" s="2" t="s">
        <v>972</v>
      </c>
      <c r="L3901" s="4">
        <f t="shared" ref="L3901" si="22425" xml:space="preserve"> (F3901 - F3908) / F3908</f>
        <v>0.3386396526772793</v>
      </c>
      <c r="M3901" s="4">
        <f t="shared" ref="M3901" si="22426" xml:space="preserve"> (G3901 - G3908) / G3908</f>
        <v>5.0102226863980866E-2</v>
      </c>
      <c r="N3901" s="4">
        <f t="shared" ref="N3901" si="22427" xml:space="preserve"> (H3901 - H3908) / H3908</f>
        <v>0.33141437408774149</v>
      </c>
      <c r="O3901" s="4">
        <f t="shared" ref="O3901" si="22428" xml:space="preserve"> (I3901 - I3908) / I3908</f>
        <v>0.56120867111791839</v>
      </c>
      <c r="X3901" s="5"/>
      <c r="Y3901" s="6"/>
      <c r="Z3901" s="5"/>
      <c r="AA3901" s="5"/>
      <c r="AB3901" s="5"/>
      <c r="AC3901" s="5"/>
      <c r="AD3901" s="5"/>
      <c r="AE3901" s="5"/>
      <c r="AF3901" s="5"/>
      <c r="AG3901" s="5"/>
      <c r="AH3901" s="5"/>
    </row>
    <row r="3902" spans="1:34" ht="16" x14ac:dyDescent="0.2">
      <c r="A3902" s="1">
        <v>3897</v>
      </c>
      <c r="B3902">
        <v>140447</v>
      </c>
      <c r="C3902">
        <v>7</v>
      </c>
      <c r="D3902" t="s">
        <v>10</v>
      </c>
      <c r="E3902" t="s">
        <v>497</v>
      </c>
      <c r="F3902">
        <v>1003</v>
      </c>
      <c r="G3902">
        <v>0.8915254237288136</v>
      </c>
      <c r="H3902">
        <v>13086.271443624069</v>
      </c>
      <c r="I3902">
        <v>1.2810533940507309</v>
      </c>
      <c r="K3902" s="2" t="s">
        <v>973</v>
      </c>
      <c r="L3902" s="2">
        <f t="shared" ref="L3902" si="22429" xml:space="preserve"> SLOPE(F3901:F3908, $C3901:$C3908)</f>
        <v>36.38095238095238</v>
      </c>
      <c r="M3902" s="2">
        <f t="shared" ref="M3902" si="22430" xml:space="preserve"> SLOPE(G3901:G3908, $C3901:$C3908)</f>
        <v>9.8832434267065658E-3</v>
      </c>
      <c r="N3902" s="2">
        <f t="shared" ref="N3902" si="22431" xml:space="preserve"> SLOPE(H3901:H3908, $C3901:$C3908)</f>
        <v>525.68108666691217</v>
      </c>
      <c r="O3902" s="2">
        <f t="shared" ref="O3902" si="22432" xml:space="preserve"> SLOPE(I3901:I3908, $C3901:$C3908)</f>
        <v>6.9499819648653482E-2</v>
      </c>
      <c r="X3902" s="5"/>
      <c r="Y3902" s="6"/>
      <c r="Z3902" s="5"/>
      <c r="AA3902" s="5"/>
      <c r="AB3902" s="5"/>
      <c r="AC3902" s="5"/>
      <c r="AD3902" s="5"/>
      <c r="AE3902" s="5"/>
      <c r="AF3902" s="5"/>
      <c r="AG3902" s="5"/>
      <c r="AH3902" s="5"/>
    </row>
    <row r="3903" spans="1:34" ht="16" x14ac:dyDescent="0.2">
      <c r="A3903" s="1">
        <v>3898</v>
      </c>
      <c r="B3903">
        <v>140447</v>
      </c>
      <c r="C3903">
        <v>6</v>
      </c>
      <c r="D3903" t="s">
        <v>11</v>
      </c>
      <c r="E3903" t="s">
        <v>497</v>
      </c>
      <c r="F3903">
        <v>912</v>
      </c>
      <c r="G3903">
        <v>0.86303030303030304</v>
      </c>
      <c r="H3903">
        <v>12250.895278379679</v>
      </c>
      <c r="I3903">
        <v>1.2031876456753861</v>
      </c>
      <c r="K3903" s="2" t="s">
        <v>974</v>
      </c>
      <c r="L3903" s="2">
        <f t="shared" ref="L3903" si="22433" xml:space="preserve"> INTERCEPT(F3901:F3908,$C3901:$C3908)</f>
        <v>691.78571428571422</v>
      </c>
      <c r="M3903" s="2">
        <f t="shared" ref="M3903" si="22434" xml:space="preserve"> INTERCEPT(G3901:G3908,$C3901:$C3908)</f>
        <v>0.80597548918316109</v>
      </c>
      <c r="N3903" s="2">
        <f t="shared" ref="N3903" si="22435" xml:space="preserve"> INTERCEPT(H3901:H3908,$C3901:$C3908)</f>
        <v>9160.2123006365255</v>
      </c>
      <c r="O3903" s="2">
        <f t="shared" ref="O3903" si="22436" xml:space="preserve"> INTERCEPT(I3901:I3908,$C3901:$C3908)</f>
        <v>0.75868627013441325</v>
      </c>
      <c r="X3903" s="5"/>
      <c r="Y3903" s="6"/>
      <c r="Z3903" s="5"/>
      <c r="AA3903" s="5"/>
      <c r="AB3903" s="5"/>
      <c r="AC3903" s="5"/>
      <c r="AD3903" s="5"/>
      <c r="AE3903" s="5"/>
      <c r="AF3903" s="5"/>
      <c r="AG3903" s="5"/>
      <c r="AH3903" s="5"/>
    </row>
    <row r="3904" spans="1:34" ht="16" x14ac:dyDescent="0.2">
      <c r="A3904" s="1">
        <v>3899</v>
      </c>
      <c r="B3904">
        <v>140447</v>
      </c>
      <c r="C3904">
        <v>5</v>
      </c>
      <c r="D3904" t="s">
        <v>12</v>
      </c>
      <c r="E3904" t="s">
        <v>497</v>
      </c>
      <c r="F3904">
        <v>856</v>
      </c>
      <c r="G3904">
        <v>0.87560386473429952</v>
      </c>
      <c r="H3904">
        <v>11823.031733100701</v>
      </c>
      <c r="I3904">
        <v>1.0402732128828811</v>
      </c>
      <c r="K3904" s="2" t="s">
        <v>1469</v>
      </c>
      <c r="L3904" s="2">
        <f t="shared" ref="L3904:O3904" si="22437" xml:space="preserve"> L3903 + (11*L3902)</f>
        <v>1091.9761904761904</v>
      </c>
      <c r="M3904" s="2">
        <f t="shared" si="22437"/>
        <v>0.9146911668769333</v>
      </c>
      <c r="N3904" s="2">
        <f t="shared" si="22437"/>
        <v>14942.704253972559</v>
      </c>
      <c r="O3904" s="2">
        <f t="shared" si="22437"/>
        <v>1.5231842862696015</v>
      </c>
      <c r="X3904" s="5"/>
      <c r="Y3904" s="6"/>
      <c r="Z3904" s="5"/>
      <c r="AA3904" s="5"/>
      <c r="AB3904" s="5"/>
      <c r="AC3904" s="5"/>
      <c r="AD3904" s="5"/>
      <c r="AE3904" s="5"/>
      <c r="AF3904" s="5"/>
      <c r="AG3904" s="5"/>
      <c r="AH3904" s="5"/>
    </row>
    <row r="3905" spans="1:34" ht="16" x14ac:dyDescent="0.2">
      <c r="A3905" s="1">
        <v>3900</v>
      </c>
      <c r="B3905">
        <v>140447</v>
      </c>
      <c r="C3905">
        <v>4</v>
      </c>
      <c r="D3905" t="s">
        <v>13</v>
      </c>
      <c r="E3905" t="s">
        <v>497</v>
      </c>
      <c r="F3905">
        <v>858</v>
      </c>
      <c r="G3905">
        <v>0.87422166874221674</v>
      </c>
      <c r="H3905">
        <v>11187.542750734519</v>
      </c>
      <c r="I3905">
        <v>0.9686905757542118</v>
      </c>
      <c r="K3905" s="2" t="s">
        <v>976</v>
      </c>
      <c r="L3905" s="2">
        <f t="shared" ref="L3905" si="22438" xml:space="preserve"> (L3904 - F3908) / F3908</f>
        <v>0.58028392254152006</v>
      </c>
      <c r="M3905" s="2">
        <f t="shared" ref="M3905" si="22439" xml:space="preserve"> (M3904 - G3908) / G3908</f>
        <v>0.11773683538625261</v>
      </c>
      <c r="N3905" s="2">
        <f t="shared" ref="N3905" si="22440" xml:space="preserve"> (N3904 - H3908) / H3908</f>
        <v>0.49003551630564424</v>
      </c>
      <c r="O3905" s="2">
        <f t="shared" ref="O3905" si="22441" xml:space="preserve"> (O3904 - I3908) / I3908</f>
        <v>0.81081656590640605</v>
      </c>
      <c r="X3905" s="5"/>
      <c r="Y3905" s="6"/>
      <c r="Z3905" s="5"/>
      <c r="AA3905" s="5"/>
      <c r="AB3905" s="5"/>
      <c r="AC3905" s="5"/>
      <c r="AD3905" s="5"/>
      <c r="AE3905" s="5"/>
      <c r="AF3905" s="5"/>
      <c r="AG3905" s="5"/>
      <c r="AH3905" s="5"/>
    </row>
    <row r="3906" spans="1:34" ht="16" x14ac:dyDescent="0.2">
      <c r="A3906" s="1">
        <v>3901</v>
      </c>
      <c r="B3906">
        <v>140447</v>
      </c>
      <c r="C3906">
        <v>3</v>
      </c>
      <c r="D3906" t="s">
        <v>14</v>
      </c>
      <c r="E3906" t="s">
        <v>497</v>
      </c>
      <c r="F3906">
        <v>832</v>
      </c>
      <c r="G3906">
        <v>0.80137931034482757</v>
      </c>
      <c r="H3906">
        <v>10231.54449524715</v>
      </c>
      <c r="I3906">
        <v>1.033295594494736</v>
      </c>
      <c r="K3906" s="2" t="s">
        <v>977</v>
      </c>
      <c r="L3906" s="2">
        <f t="shared" ref="L3906" si="22442">IF(L3901&lt;=$L$1,1,0)</f>
        <v>0</v>
      </c>
      <c r="M3906" s="2">
        <f t="shared" ref="M3906" si="22443">IF(M3901&lt;=$M$1,1,0)</f>
        <v>1</v>
      </c>
      <c r="N3906" s="2">
        <f t="shared" ref="N3906" si="22444">IF(N3901&lt;=$N$1,1,0)</f>
        <v>0</v>
      </c>
      <c r="O3906" s="2">
        <f t="shared" ref="O3906" si="22445">IF(O3901&lt;=$O$1,1,0)</f>
        <v>0</v>
      </c>
      <c r="X3906" s="5" t="s">
        <v>977</v>
      </c>
      <c r="Y3906" s="5">
        <f t="shared" ref="Y3906" ca="1" si="22446">IF(L3901&lt;=$Y$1,1,0)</f>
        <v>0</v>
      </c>
      <c r="Z3906" s="5">
        <f t="shared" ref="Z3906" ca="1" si="22447">IF(M3901&lt;=$Z$1,1,0)</f>
        <v>0</v>
      </c>
      <c r="AA3906" s="5">
        <f t="shared" ref="AA3906" ca="1" si="22448">IF(N3901&lt;=$AA$1,1,0)</f>
        <v>0</v>
      </c>
      <c r="AB3906" s="5">
        <f t="shared" ref="AB3906" ca="1" si="22449">IF(O3901&lt;=$AB$1,1,0)</f>
        <v>0</v>
      </c>
      <c r="AC3906" s="5"/>
      <c r="AD3906" s="5"/>
      <c r="AE3906" s="5"/>
      <c r="AF3906" s="5"/>
      <c r="AG3906" s="5"/>
      <c r="AH3906" s="5"/>
    </row>
    <row r="3907" spans="1:34" ht="16" x14ac:dyDescent="0.2">
      <c r="A3907" s="1">
        <v>3902</v>
      </c>
      <c r="B3907">
        <v>140447</v>
      </c>
      <c r="C3907">
        <v>2</v>
      </c>
      <c r="D3907" t="s">
        <v>15</v>
      </c>
      <c r="E3907" t="s">
        <v>497</v>
      </c>
      <c r="F3907">
        <v>767</v>
      </c>
      <c r="G3907">
        <v>0.82015503875968987</v>
      </c>
      <c r="H3907">
        <v>10246.52571676375</v>
      </c>
      <c r="I3907">
        <v>0.8906000379293435</v>
      </c>
      <c r="K3907" s="2" t="s">
        <v>978</v>
      </c>
      <c r="L3907" s="2">
        <f t="shared" ref="L3907" si="22450">IF(L3901&lt;=$L$2, 1, 0)</f>
        <v>0</v>
      </c>
      <c r="M3907" s="2">
        <f t="shared" ref="M3907" si="22451">IF(M3901&lt;=$M$2, 1, 0)</f>
        <v>1</v>
      </c>
      <c r="N3907" s="2">
        <f t="shared" ref="N3907" si="22452">IF(N3901&lt;=$N$2, 1, 0)</f>
        <v>0</v>
      </c>
      <c r="O3907" s="2">
        <f t="shared" ref="O3907" si="22453">IF(O3901&lt;=$O$2, 1, 0)</f>
        <v>0</v>
      </c>
      <c r="X3907" s="5" t="s">
        <v>978</v>
      </c>
      <c r="Y3907" s="5">
        <f t="shared" ref="Y3907" ca="1" si="22454">IF(L3901&lt;=$Y$2, 1, 0)</f>
        <v>0</v>
      </c>
      <c r="Z3907" s="5">
        <f t="shared" ref="Z3907" ca="1" si="22455">IF(M3901&lt;=$Z$2, 1, 0)</f>
        <v>0</v>
      </c>
      <c r="AA3907" s="5">
        <f t="shared" ref="AA3907" ca="1" si="22456">IF(N3901&lt;=$AA$2, 1, 0)</f>
        <v>0</v>
      </c>
      <c r="AB3907" s="5">
        <f t="shared" ref="AB3907" ca="1" si="22457">IF(O3901&lt;=$AB$2, 1, 0)</f>
        <v>0</v>
      </c>
      <c r="AC3907" s="5"/>
      <c r="AD3907" s="5" t="s">
        <v>1952</v>
      </c>
      <c r="AE3907" s="5">
        <f t="shared" ref="AE3907" ca="1" si="22458" xml:space="preserve"> Y3906+Y3907+Y3908</f>
        <v>0</v>
      </c>
      <c r="AF3907" s="5">
        <f t="shared" ref="AF3907" ca="1" si="22459">Z3906+Z3907+Z3908</f>
        <v>0</v>
      </c>
      <c r="AG3907" s="5">
        <f t="shared" ref="AG3907" ca="1" si="22460">AA3906+AA3907+AA3908</f>
        <v>0</v>
      </c>
      <c r="AH3907" s="5">
        <f t="shared" ref="AH3907" ca="1" si="22461">AB3906+AB3907+AB3908</f>
        <v>0</v>
      </c>
    </row>
    <row r="3908" spans="1:34" ht="16" x14ac:dyDescent="0.2">
      <c r="A3908" s="1">
        <v>3903</v>
      </c>
      <c r="B3908">
        <v>140447</v>
      </c>
      <c r="C3908">
        <v>1</v>
      </c>
      <c r="D3908" t="s">
        <v>16</v>
      </c>
      <c r="E3908" t="s">
        <v>497</v>
      </c>
      <c r="F3908">
        <v>691</v>
      </c>
      <c r="G3908">
        <v>0.81834215167548496</v>
      </c>
      <c r="H3908">
        <v>10028.42153120022</v>
      </c>
      <c r="I3908">
        <v>0.84115879816196071</v>
      </c>
      <c r="K3908" s="2" t="s">
        <v>979</v>
      </c>
      <c r="L3908" s="2">
        <f t="shared" ref="L3908" si="22462">IF(L3905&lt;=$L$1, 1,0)</f>
        <v>0</v>
      </c>
      <c r="M3908" s="2">
        <f t="shared" ref="M3908" si="22463">IF(M3905&lt;=$M$1, 1,0)</f>
        <v>1</v>
      </c>
      <c r="N3908" s="2">
        <f t="shared" ref="N3908" si="22464">IF(N3905&lt;=$N$1, 1,0)</f>
        <v>0</v>
      </c>
      <c r="O3908" s="2">
        <f t="shared" ref="O3908" si="22465">IF(O3905&lt;=$O$1, 1,0)</f>
        <v>0</v>
      </c>
      <c r="X3908" s="5" t="s">
        <v>979</v>
      </c>
      <c r="Y3908" s="5">
        <f t="shared" ref="Y3908" ca="1" si="22466">IF(L3905&lt;=$Y$1, 1,0)</f>
        <v>0</v>
      </c>
      <c r="Z3908" s="5">
        <f t="shared" ref="Z3908" ca="1" si="22467">IF(M3905&lt;=$Z$1, 1,0)</f>
        <v>0</v>
      </c>
      <c r="AA3908" s="5">
        <f t="shared" ref="AA3908" ca="1" si="22468">IF(N3905&lt;=$AA$1, 1,0)</f>
        <v>0</v>
      </c>
      <c r="AB3908" s="5">
        <f t="shared" ref="AB3908" ca="1" si="22469">IF(O3905&lt;=$AB$1, 1,0)</f>
        <v>0</v>
      </c>
      <c r="AC3908" s="5"/>
      <c r="AD3908" s="5" t="s">
        <v>1953</v>
      </c>
      <c r="AE3908" s="5"/>
      <c r="AF3908" s="5"/>
      <c r="AG3908" s="5"/>
      <c r="AH3908" s="5">
        <f t="shared" ref="AH3908" ca="1" si="22470">AE3907+AF3907+AG3907+AH3907</f>
        <v>0</v>
      </c>
    </row>
    <row r="3909" spans="1:34" ht="16" x14ac:dyDescent="0.2">
      <c r="A3909" s="1">
        <v>3904</v>
      </c>
      <c r="B3909">
        <v>193016</v>
      </c>
      <c r="C3909">
        <v>8</v>
      </c>
      <c r="D3909" t="s">
        <v>8</v>
      </c>
      <c r="E3909" t="s">
        <v>498</v>
      </c>
      <c r="F3909">
        <v>999</v>
      </c>
      <c r="G3909">
        <v>0.76765375854214124</v>
      </c>
      <c r="H3909">
        <v>12677.91328859</v>
      </c>
      <c r="I3909">
        <v>1.84924278636005</v>
      </c>
      <c r="K3909" s="2" t="s">
        <v>972</v>
      </c>
      <c r="L3909" s="4">
        <f t="shared" ref="L3909" si="22471" xml:space="preserve"> (F3909 - F3916) / F3916</f>
        <v>0.19927971188475391</v>
      </c>
      <c r="M3909" s="4">
        <f t="shared" ref="M3909" si="22472" xml:space="preserve"> (G3909 - G3916) / G3916</f>
        <v>0.13852024968198093</v>
      </c>
      <c r="N3909" s="4">
        <f t="shared" ref="N3909" si="22473" xml:space="preserve"> (H3909 - H3916) / H3916</f>
        <v>0.11578928029282655</v>
      </c>
      <c r="O3909" s="4">
        <f t="shared" ref="O3909" si="22474" xml:space="preserve"> (I3909 - I3916) / I3916</f>
        <v>2.3732899243278109</v>
      </c>
      <c r="X3909" s="5"/>
      <c r="Y3909" s="6"/>
      <c r="Z3909" s="5"/>
      <c r="AA3909" s="5"/>
      <c r="AB3909" s="5"/>
      <c r="AC3909" s="5"/>
      <c r="AD3909" s="5"/>
      <c r="AE3909" s="5"/>
      <c r="AF3909" s="5"/>
      <c r="AG3909" s="5"/>
      <c r="AH3909" s="5"/>
    </row>
    <row r="3910" spans="1:34" ht="16" x14ac:dyDescent="0.2">
      <c r="A3910" s="1">
        <v>3905</v>
      </c>
      <c r="B3910">
        <v>193016</v>
      </c>
      <c r="C3910">
        <v>7</v>
      </c>
      <c r="D3910" t="s">
        <v>10</v>
      </c>
      <c r="E3910" t="s">
        <v>498</v>
      </c>
      <c r="F3910">
        <v>933</v>
      </c>
      <c r="G3910">
        <v>0.74532710280373837</v>
      </c>
      <c r="H3910">
        <v>11760.10154094644</v>
      </c>
      <c r="I3910">
        <v>1.8014216694495711</v>
      </c>
      <c r="K3910" s="2" t="s">
        <v>973</v>
      </c>
      <c r="L3910" s="2">
        <f t="shared" ref="L3910" si="22475" xml:space="preserve"> SLOPE(F3909:F3916, $C3909:$C3916)</f>
        <v>25.452380952380953</v>
      </c>
      <c r="M3910" s="2">
        <f t="shared" ref="M3910" si="22476" xml:space="preserve"> SLOPE(G3909:G3916, $C3909:$C3916)</f>
        <v>1.2270980067677371E-2</v>
      </c>
      <c r="N3910" s="2">
        <f t="shared" ref="N3910" si="22477" xml:space="preserve"> SLOPE(H3909:H3916, $C3909:$C3916)</f>
        <v>129.91846025743544</v>
      </c>
      <c r="O3910" s="2">
        <f t="shared" ref="O3910" si="22478" xml:space="preserve"> SLOPE(I3909:I3916, $C3909:$C3916)</f>
        <v>0.17954813788043242</v>
      </c>
      <c r="X3910" s="5"/>
      <c r="Y3910" s="6"/>
      <c r="Z3910" s="5"/>
      <c r="AA3910" s="5"/>
      <c r="AB3910" s="5"/>
      <c r="AC3910" s="5"/>
      <c r="AD3910" s="5"/>
      <c r="AE3910" s="5"/>
      <c r="AF3910" s="5"/>
      <c r="AG3910" s="5"/>
      <c r="AH3910" s="5"/>
    </row>
    <row r="3911" spans="1:34" ht="16" x14ac:dyDescent="0.2">
      <c r="A3911" s="1">
        <v>3906</v>
      </c>
      <c r="B3911">
        <v>193016</v>
      </c>
      <c r="C3911">
        <v>6</v>
      </c>
      <c r="D3911" t="s">
        <v>11</v>
      </c>
      <c r="E3911" t="s">
        <v>498</v>
      </c>
      <c r="F3911">
        <v>910</v>
      </c>
      <c r="G3911">
        <v>0.72747497219132373</v>
      </c>
      <c r="H3911">
        <v>10776.835240520701</v>
      </c>
      <c r="I3911">
        <v>1.660812652436237</v>
      </c>
      <c r="K3911" s="2" t="s">
        <v>974</v>
      </c>
      <c r="L3911" s="2">
        <f t="shared" ref="L3911" si="22479" xml:space="preserve"> INTERCEPT(F3909:F3916,$C3909:$C3916)</f>
        <v>778.96428571428567</v>
      </c>
      <c r="M3911" s="2">
        <f t="shared" ref="M3911" si="22480" xml:space="preserve"> INTERCEPT(G3909:G3916,$C3909:$C3916)</f>
        <v>0.66410023970274246</v>
      </c>
      <c r="N3911" s="2">
        <f t="shared" ref="N3911" si="22481" xml:space="preserve"> INTERCEPT(H3909:H3916,$C3909:$C3916)</f>
        <v>11079.53113601503</v>
      </c>
      <c r="O3911" s="2">
        <f t="shared" ref="O3911" si="22482" xml:space="preserve"> INTERCEPT(I3909:I3916,$C3909:$C3916)</f>
        <v>0.55781176425690326</v>
      </c>
      <c r="X3911" s="5"/>
      <c r="Y3911" s="6"/>
      <c r="Z3911" s="5"/>
      <c r="AA3911" s="5"/>
      <c r="AB3911" s="5"/>
      <c r="AC3911" s="5"/>
      <c r="AD3911" s="5"/>
      <c r="AE3911" s="5"/>
      <c r="AF3911" s="5"/>
      <c r="AG3911" s="5"/>
      <c r="AH3911" s="5"/>
    </row>
    <row r="3912" spans="1:34" ht="16" x14ac:dyDescent="0.2">
      <c r="A3912" s="1">
        <v>3907</v>
      </c>
      <c r="B3912">
        <v>193016</v>
      </c>
      <c r="C3912">
        <v>5</v>
      </c>
      <c r="D3912" t="s">
        <v>12</v>
      </c>
      <c r="E3912" t="s">
        <v>498</v>
      </c>
      <c r="F3912">
        <v>948</v>
      </c>
      <c r="G3912">
        <v>0.7180616740088106</v>
      </c>
      <c r="H3912">
        <v>12227.162482514759</v>
      </c>
      <c r="I3912">
        <v>1.431553440133986</v>
      </c>
      <c r="K3912" s="2" t="s">
        <v>1470</v>
      </c>
      <c r="L3912" s="2">
        <f t="shared" ref="L3912:O3912" si="22483" xml:space="preserve"> L3911 + (11*L3910)</f>
        <v>1058.9404761904761</v>
      </c>
      <c r="M3912" s="2">
        <f t="shared" si="22483"/>
        <v>0.79908102044719354</v>
      </c>
      <c r="N3912" s="2">
        <f t="shared" si="22483"/>
        <v>12508.634198846819</v>
      </c>
      <c r="O3912" s="2">
        <f t="shared" si="22483"/>
        <v>2.5328412809416601</v>
      </c>
      <c r="X3912" s="5"/>
      <c r="Y3912" s="6"/>
      <c r="Z3912" s="5"/>
      <c r="AA3912" s="5"/>
      <c r="AB3912" s="5"/>
      <c r="AC3912" s="5"/>
      <c r="AD3912" s="5"/>
      <c r="AE3912" s="5"/>
      <c r="AF3912" s="5"/>
      <c r="AG3912" s="5"/>
      <c r="AH3912" s="5"/>
    </row>
    <row r="3913" spans="1:34" ht="16" x14ac:dyDescent="0.2">
      <c r="A3913" s="1">
        <v>3908</v>
      </c>
      <c r="B3913">
        <v>193016</v>
      </c>
      <c r="C3913">
        <v>4</v>
      </c>
      <c r="D3913" t="s">
        <v>13</v>
      </c>
      <c r="E3913" t="s">
        <v>498</v>
      </c>
      <c r="F3913">
        <v>938</v>
      </c>
      <c r="G3913">
        <v>0.75862068965517238</v>
      </c>
      <c r="H3913">
        <v>11796.257835304859</v>
      </c>
      <c r="I3913">
        <v>1.56947090853594</v>
      </c>
      <c r="K3913" s="2" t="s">
        <v>976</v>
      </c>
      <c r="L3913" s="2">
        <f t="shared" ref="L3913" si="22484" xml:space="preserve"> (L3912 - F3916) / F3916</f>
        <v>0.27123706625507343</v>
      </c>
      <c r="M3913" s="2">
        <f t="shared" ref="M3913" si="22485" xml:space="preserve"> (M3912 - G3916) / G3916</f>
        <v>0.18513055240350004</v>
      </c>
      <c r="N3913" s="2">
        <f t="shared" ref="N3913" si="22486" xml:space="preserve"> (N3912 - H3916) / H3916</f>
        <v>0.10089094573147896</v>
      </c>
      <c r="O3913" s="2">
        <f t="shared" ref="O3913" si="22487" xml:space="preserve"> (O3912 - I3916) / I3916</f>
        <v>3.6202737877050817</v>
      </c>
      <c r="X3913" s="5"/>
      <c r="Y3913" s="6"/>
      <c r="Z3913" s="5"/>
      <c r="AA3913" s="5"/>
      <c r="AB3913" s="5"/>
      <c r="AC3913" s="5"/>
      <c r="AD3913" s="5"/>
      <c r="AE3913" s="5"/>
      <c r="AF3913" s="5"/>
      <c r="AG3913" s="5"/>
      <c r="AH3913" s="5"/>
    </row>
    <row r="3914" spans="1:34" ht="16" x14ac:dyDescent="0.2">
      <c r="A3914" s="1">
        <v>3909</v>
      </c>
      <c r="B3914">
        <v>193016</v>
      </c>
      <c r="C3914">
        <v>3</v>
      </c>
      <c r="D3914" t="s">
        <v>14</v>
      </c>
      <c r="E3914" t="s">
        <v>498</v>
      </c>
      <c r="F3914">
        <v>753</v>
      </c>
      <c r="G3914">
        <v>0.66214549938347722</v>
      </c>
      <c r="H3914">
        <v>11852.810704621839</v>
      </c>
      <c r="I3914">
        <v>1.2253732290259609</v>
      </c>
      <c r="K3914" s="2" t="s">
        <v>977</v>
      </c>
      <c r="L3914" s="2">
        <f t="shared" ref="L3914" si="22488">IF(L3909&lt;=$L$1,1,0)</f>
        <v>0</v>
      </c>
      <c r="M3914" s="2">
        <f t="shared" ref="M3914" si="22489">IF(M3909&lt;=$M$1,1,0)</f>
        <v>1</v>
      </c>
      <c r="N3914" s="2">
        <f t="shared" ref="N3914" si="22490">IF(N3909&lt;=$N$1,1,0)</f>
        <v>0</v>
      </c>
      <c r="O3914" s="2">
        <f t="shared" ref="O3914" si="22491">IF(O3909&lt;=$O$1,1,0)</f>
        <v>0</v>
      </c>
      <c r="X3914" s="5" t="s">
        <v>977</v>
      </c>
      <c r="Y3914" s="5">
        <f t="shared" ref="Y3914" ca="1" si="22492">IF(L3909&lt;=$Y$1,1,0)</f>
        <v>0</v>
      </c>
      <c r="Z3914" s="5">
        <f t="shared" ref="Z3914" ca="1" si="22493">IF(M3909&lt;=$Z$1,1,0)</f>
        <v>0</v>
      </c>
      <c r="AA3914" s="5">
        <f t="shared" ref="AA3914" ca="1" si="22494">IF(N3909&lt;=$AA$1,1,0)</f>
        <v>0</v>
      </c>
      <c r="AB3914" s="5">
        <f t="shared" ref="AB3914" ca="1" si="22495">IF(O3909&lt;=$AB$1,1,0)</f>
        <v>0</v>
      </c>
      <c r="AC3914" s="5"/>
      <c r="AD3914" s="5"/>
      <c r="AE3914" s="5"/>
      <c r="AF3914" s="5"/>
      <c r="AG3914" s="5"/>
      <c r="AH3914" s="5"/>
    </row>
    <row r="3915" spans="1:34" ht="16" x14ac:dyDescent="0.2">
      <c r="A3915" s="1">
        <v>3910</v>
      </c>
      <c r="B3915">
        <v>193016</v>
      </c>
      <c r="C3915">
        <v>2</v>
      </c>
      <c r="D3915" t="s">
        <v>15</v>
      </c>
      <c r="E3915" t="s">
        <v>498</v>
      </c>
      <c r="F3915">
        <v>834</v>
      </c>
      <c r="G3915">
        <v>0.70101781170483457</v>
      </c>
      <c r="H3915">
        <v>10859.94981804053</v>
      </c>
      <c r="I3915">
        <v>0.84015083551129144</v>
      </c>
      <c r="K3915" s="2" t="s">
        <v>978</v>
      </c>
      <c r="L3915" s="2">
        <f t="shared" ref="L3915" si="22496">IF(L3909&lt;=$L$2, 1, 0)</f>
        <v>1</v>
      </c>
      <c r="M3915" s="2">
        <f t="shared" ref="M3915" si="22497">IF(M3909&lt;=$M$2, 1, 0)</f>
        <v>1</v>
      </c>
      <c r="N3915" s="2">
        <f t="shared" ref="N3915" si="22498">IF(N3909&lt;=$N$2, 1, 0)</f>
        <v>0</v>
      </c>
      <c r="O3915" s="2">
        <f t="shared" ref="O3915" si="22499">IF(O3909&lt;=$O$2, 1, 0)</f>
        <v>0</v>
      </c>
      <c r="X3915" s="5" t="s">
        <v>978</v>
      </c>
      <c r="Y3915" s="5">
        <f t="shared" ref="Y3915" ca="1" si="22500">IF(L3909&lt;=$Y$2, 1, 0)</f>
        <v>0</v>
      </c>
      <c r="Z3915" s="5">
        <f t="shared" ref="Z3915" ca="1" si="22501">IF(M3909&lt;=$Z$2, 1, 0)</f>
        <v>0</v>
      </c>
      <c r="AA3915" s="5">
        <f t="shared" ref="AA3915" ca="1" si="22502">IF(N3909&lt;=$AA$2, 1, 0)</f>
        <v>0</v>
      </c>
      <c r="AB3915" s="5">
        <f t="shared" ref="AB3915" ca="1" si="22503">IF(O3909&lt;=$AB$2, 1, 0)</f>
        <v>0</v>
      </c>
      <c r="AC3915" s="5"/>
      <c r="AD3915" s="5" t="s">
        <v>1952</v>
      </c>
      <c r="AE3915" s="5">
        <f t="shared" ref="AE3915" ca="1" si="22504" xml:space="preserve"> Y3914+Y3915+Y3916</f>
        <v>0</v>
      </c>
      <c r="AF3915" s="5">
        <f t="shared" ref="AF3915" ca="1" si="22505">Z3914+Z3915+Z3916</f>
        <v>0</v>
      </c>
      <c r="AG3915" s="5">
        <f t="shared" ref="AG3915" ca="1" si="22506">AA3914+AA3915+AA3916</f>
        <v>0</v>
      </c>
      <c r="AH3915" s="5">
        <f t="shared" ref="AH3915" ca="1" si="22507">AB3914+AB3915+AB3916</f>
        <v>0</v>
      </c>
    </row>
    <row r="3916" spans="1:34" ht="16" x14ac:dyDescent="0.2">
      <c r="A3916" s="1">
        <v>3911</v>
      </c>
      <c r="B3916">
        <v>193016</v>
      </c>
      <c r="C3916">
        <v>1</v>
      </c>
      <c r="D3916" t="s">
        <v>16</v>
      </c>
      <c r="E3916" t="s">
        <v>498</v>
      </c>
      <c r="F3916">
        <v>833</v>
      </c>
      <c r="G3916">
        <v>0.6742556917688266</v>
      </c>
      <c r="H3916">
        <v>11362.282746848779</v>
      </c>
      <c r="I3916">
        <v>0.54820155629775735</v>
      </c>
      <c r="K3916" s="2" t="s">
        <v>979</v>
      </c>
      <c r="L3916" s="2">
        <f t="shared" ref="L3916" si="22508">IF(L3913&lt;=$L$1, 1,0)</f>
        <v>0</v>
      </c>
      <c r="M3916" s="2">
        <f t="shared" ref="M3916" si="22509">IF(M3913&lt;=$M$1, 1,0)</f>
        <v>1</v>
      </c>
      <c r="N3916" s="2">
        <f t="shared" ref="N3916" si="22510">IF(N3913&lt;=$N$1, 1,0)</f>
        <v>0</v>
      </c>
      <c r="O3916" s="2">
        <f t="shared" ref="O3916" si="22511">IF(O3913&lt;=$O$1, 1,0)</f>
        <v>0</v>
      </c>
      <c r="X3916" s="5" t="s">
        <v>979</v>
      </c>
      <c r="Y3916" s="5">
        <f t="shared" ref="Y3916" ca="1" si="22512">IF(L3913&lt;=$Y$1, 1,0)</f>
        <v>0</v>
      </c>
      <c r="Z3916" s="5">
        <f t="shared" ref="Z3916" ca="1" si="22513">IF(M3913&lt;=$Z$1, 1,0)</f>
        <v>0</v>
      </c>
      <c r="AA3916" s="5">
        <f t="shared" ref="AA3916" ca="1" si="22514">IF(N3913&lt;=$AA$1, 1,0)</f>
        <v>0</v>
      </c>
      <c r="AB3916" s="5">
        <f t="shared" ref="AB3916" ca="1" si="22515">IF(O3913&lt;=$AB$1, 1,0)</f>
        <v>0</v>
      </c>
      <c r="AC3916" s="5"/>
      <c r="AD3916" s="5" t="s">
        <v>1953</v>
      </c>
      <c r="AE3916" s="5"/>
      <c r="AF3916" s="5"/>
      <c r="AG3916" s="5"/>
      <c r="AH3916" s="5">
        <f t="shared" ref="AH3916" ca="1" si="22516">AE3915+AF3915+AG3915+AH3915</f>
        <v>0</v>
      </c>
    </row>
    <row r="3917" spans="1:34" ht="16" x14ac:dyDescent="0.2">
      <c r="A3917" s="1">
        <v>3912</v>
      </c>
      <c r="B3917">
        <v>153977</v>
      </c>
      <c r="C3917">
        <v>8</v>
      </c>
      <c r="D3917" t="s">
        <v>8</v>
      </c>
      <c r="E3917" t="s">
        <v>499</v>
      </c>
      <c r="F3917">
        <v>59</v>
      </c>
      <c r="G3917">
        <v>0.53333333333333333</v>
      </c>
      <c r="H3917">
        <v>17114.271147020099</v>
      </c>
      <c r="I3917">
        <v>0.51779499810400575</v>
      </c>
      <c r="K3917" s="2" t="s">
        <v>972</v>
      </c>
      <c r="L3917" s="4">
        <f t="shared" ref="L3917" si="22517" xml:space="preserve"> (F3917 - F3924) / F3924</f>
        <v>0.37209302325581395</v>
      </c>
      <c r="M3917" s="4">
        <f t="shared" ref="M3917" si="22518" xml:space="preserve"> (G3917 - G3924) / G3924</f>
        <v>6.6666666666666652E-2</v>
      </c>
      <c r="N3917" s="4">
        <f t="shared" ref="N3917" si="22519" xml:space="preserve"> (H3917 - H3924) / H3924</f>
        <v>0.41136144751065951</v>
      </c>
      <c r="O3917" s="4">
        <f t="shared" ref="O3917" si="22520" xml:space="preserve"> (I3917 - I3924) / I3924</f>
        <v>0.6980247082163008</v>
      </c>
      <c r="X3917" s="5"/>
      <c r="Y3917" s="6"/>
      <c r="Z3917" s="5"/>
      <c r="AA3917" s="5"/>
      <c r="AB3917" s="5"/>
      <c r="AC3917" s="5"/>
      <c r="AD3917" s="5"/>
      <c r="AE3917" s="5"/>
      <c r="AF3917" s="5"/>
      <c r="AG3917" s="5"/>
      <c r="AH3917" s="5"/>
    </row>
    <row r="3918" spans="1:34" ht="16" x14ac:dyDescent="0.2">
      <c r="A3918" s="1">
        <v>3913</v>
      </c>
      <c r="B3918">
        <v>153977</v>
      </c>
      <c r="C3918">
        <v>7</v>
      </c>
      <c r="D3918" t="s">
        <v>10</v>
      </c>
      <c r="E3918" t="s">
        <v>499</v>
      </c>
      <c r="F3918">
        <v>41</v>
      </c>
      <c r="G3918">
        <v>0.73684210526315785</v>
      </c>
      <c r="H3918">
        <v>16664.11622689362</v>
      </c>
      <c r="I3918">
        <v>0.50504896603193716</v>
      </c>
      <c r="K3918" s="2" t="s">
        <v>973</v>
      </c>
      <c r="L3918" s="2">
        <f t="shared" ref="L3918" si="22521" xml:space="preserve"> SLOPE(F3917:F3924, $C3917:$C3924)</f>
        <v>0.94047619047619047</v>
      </c>
      <c r="M3918" s="2">
        <f t="shared" ref="M3918" si="22522" xml:space="preserve"> SLOPE(G3917:G3924, $C3917:$C3924)</f>
        <v>3.0665204678362572E-2</v>
      </c>
      <c r="N3918" s="2">
        <f t="shared" ref="N3918" si="22523" xml:space="preserve"> SLOPE(H3917:H3924, $C3917:$C3924)</f>
        <v>781.0641090692942</v>
      </c>
      <c r="O3918" s="2">
        <f t="shared" ref="O3918" si="22524" xml:space="preserve"> SLOPE(I3917:I3924, $C3917:$C3924)</f>
        <v>3.4751304605116502E-2</v>
      </c>
      <c r="X3918" s="5"/>
      <c r="Y3918" s="6"/>
      <c r="Z3918" s="5"/>
      <c r="AA3918" s="5"/>
      <c r="AB3918" s="5"/>
      <c r="AC3918" s="5"/>
      <c r="AD3918" s="5"/>
      <c r="AE3918" s="5"/>
      <c r="AF3918" s="5"/>
      <c r="AG3918" s="5"/>
      <c r="AH3918" s="5"/>
    </row>
    <row r="3919" spans="1:34" ht="16" x14ac:dyDescent="0.2">
      <c r="A3919" s="1">
        <v>3914</v>
      </c>
      <c r="B3919">
        <v>153977</v>
      </c>
      <c r="C3919">
        <v>6</v>
      </c>
      <c r="D3919" t="s">
        <v>11</v>
      </c>
      <c r="E3919" t="s">
        <v>499</v>
      </c>
      <c r="F3919">
        <v>47</v>
      </c>
      <c r="G3919">
        <v>0.375</v>
      </c>
      <c r="H3919">
        <v>16351.10482542072</v>
      </c>
      <c r="I3919">
        <v>0.4256397691898377</v>
      </c>
      <c r="K3919" s="2" t="s">
        <v>974</v>
      </c>
      <c r="L3919" s="2">
        <f t="shared" ref="L3919" si="22525" xml:space="preserve"> INTERCEPT(F3917:F3924,$C3917:$C3924)</f>
        <v>41.142857142857146</v>
      </c>
      <c r="M3919" s="2">
        <f t="shared" ref="M3919" si="22526" xml:space="preserve"> INTERCEPT(G3917:G3924,$C3917:$C3924)</f>
        <v>0.36348684210526316</v>
      </c>
      <c r="N3919" s="2">
        <f t="shared" ref="N3919" si="22527" xml:space="preserve"> INTERCEPT(H3917:H3924,$C3917:$C3924)</f>
        <v>11336.694673599672</v>
      </c>
      <c r="O3919" s="2">
        <f t="shared" ref="O3919" si="22528" xml:space="preserve"> INTERCEPT(I3917:I3924,$C3917:$C3924)</f>
        <v>0.22694752771720444</v>
      </c>
      <c r="X3919" s="5"/>
      <c r="Y3919" s="6"/>
      <c r="Z3919" s="5"/>
      <c r="AA3919" s="5"/>
      <c r="AB3919" s="5"/>
      <c r="AC3919" s="5"/>
      <c r="AD3919" s="5"/>
      <c r="AE3919" s="5"/>
      <c r="AF3919" s="5"/>
      <c r="AG3919" s="5"/>
      <c r="AH3919" s="5"/>
    </row>
    <row r="3920" spans="1:34" ht="16" x14ac:dyDescent="0.2">
      <c r="A3920" s="1">
        <v>3915</v>
      </c>
      <c r="B3920">
        <v>153977</v>
      </c>
      <c r="C3920">
        <v>5</v>
      </c>
      <c r="D3920" t="s">
        <v>12</v>
      </c>
      <c r="E3920" t="s">
        <v>499</v>
      </c>
      <c r="F3920">
        <v>35</v>
      </c>
      <c r="G3920">
        <v>0.7</v>
      </c>
      <c r="H3920">
        <v>15807.64124606226</v>
      </c>
      <c r="I3920">
        <v>0.38462895131417407</v>
      </c>
      <c r="K3920" s="2" t="s">
        <v>1471</v>
      </c>
      <c r="L3920" s="2">
        <f t="shared" ref="L3920:O3920" si="22529" xml:space="preserve"> L3919 + (11*L3918)</f>
        <v>51.488095238095241</v>
      </c>
      <c r="M3920" s="2">
        <f t="shared" si="22529"/>
        <v>0.70080409356725148</v>
      </c>
      <c r="N3920" s="2">
        <f t="shared" si="22529"/>
        <v>19928.399873361908</v>
      </c>
      <c r="O3920" s="2">
        <f t="shared" si="22529"/>
        <v>0.60921187837348589</v>
      </c>
      <c r="X3920" s="5"/>
      <c r="Y3920" s="6"/>
      <c r="Z3920" s="5"/>
      <c r="AA3920" s="5"/>
      <c r="AB3920" s="5"/>
      <c r="AC3920" s="5"/>
      <c r="AD3920" s="5"/>
      <c r="AE3920" s="5"/>
      <c r="AF3920" s="5"/>
      <c r="AG3920" s="5"/>
      <c r="AH3920" s="5"/>
    </row>
    <row r="3921" spans="1:34" ht="16" x14ac:dyDescent="0.2">
      <c r="A3921" s="1">
        <v>3916</v>
      </c>
      <c r="B3921">
        <v>153977</v>
      </c>
      <c r="C3921">
        <v>4</v>
      </c>
      <c r="D3921" t="s">
        <v>13</v>
      </c>
      <c r="E3921" t="s">
        <v>499</v>
      </c>
      <c r="F3921">
        <v>46</v>
      </c>
      <c r="G3921">
        <v>0.66666666666666663</v>
      </c>
      <c r="H3921">
        <v>14667.710732958139</v>
      </c>
      <c r="I3921">
        <v>0.31604882606721002</v>
      </c>
      <c r="K3921" s="2" t="s">
        <v>976</v>
      </c>
      <c r="L3921" s="2">
        <f t="shared" ref="L3921" si="22530" xml:space="preserve"> (L3920 - F3924) / F3924</f>
        <v>0.1973975636766335</v>
      </c>
      <c r="M3921" s="2">
        <f t="shared" ref="M3921" si="22531" xml:space="preserve"> (M3920 - G3924) / G3924</f>
        <v>0.40160818713450297</v>
      </c>
      <c r="N3921" s="2">
        <f t="shared" ref="N3921" si="22532" xml:space="preserve"> (N3920 - H3924) / H3924</f>
        <v>0.64343401189694116</v>
      </c>
      <c r="O3921" s="2">
        <f t="shared" ref="O3921" si="22533" xml:space="preserve"> (O3920 - I3924) / I3924</f>
        <v>0.99781153893892771</v>
      </c>
      <c r="X3921" s="5"/>
      <c r="Y3921" s="6"/>
      <c r="Z3921" s="5"/>
      <c r="AA3921" s="5"/>
      <c r="AB3921" s="5"/>
      <c r="AC3921" s="5"/>
      <c r="AD3921" s="5"/>
      <c r="AE3921" s="5"/>
      <c r="AF3921" s="5"/>
      <c r="AG3921" s="5"/>
      <c r="AH3921" s="5"/>
    </row>
    <row r="3922" spans="1:34" ht="16" x14ac:dyDescent="0.2">
      <c r="A3922" s="1">
        <v>3917</v>
      </c>
      <c r="B3922">
        <v>153977</v>
      </c>
      <c r="C3922">
        <v>3</v>
      </c>
      <c r="D3922" t="s">
        <v>14</v>
      </c>
      <c r="E3922" t="s">
        <v>499</v>
      </c>
      <c r="F3922">
        <v>46</v>
      </c>
      <c r="G3922">
        <v>0</v>
      </c>
      <c r="H3922">
        <v>13791.455783564919</v>
      </c>
      <c r="I3922">
        <v>0.31050397402117302</v>
      </c>
      <c r="K3922" s="2" t="s">
        <v>977</v>
      </c>
      <c r="L3922" s="2">
        <f t="shared" ref="L3922" si="22534">IF(L3917&lt;=$L$1,1,0)</f>
        <v>0</v>
      </c>
      <c r="M3922" s="2">
        <f t="shared" ref="M3922" si="22535">IF(M3917&lt;=$M$1,1,0)</f>
        <v>1</v>
      </c>
      <c r="N3922" s="2">
        <f t="shared" ref="N3922" si="22536">IF(N3917&lt;=$N$1,1,0)</f>
        <v>0</v>
      </c>
      <c r="O3922" s="2">
        <f t="shared" ref="O3922" si="22537">IF(O3917&lt;=$O$1,1,0)</f>
        <v>0</v>
      </c>
      <c r="X3922" s="5" t="s">
        <v>977</v>
      </c>
      <c r="Y3922" s="5">
        <f t="shared" ref="Y3922" ca="1" si="22538">IF(L3917&lt;=$Y$1,1,0)</f>
        <v>0</v>
      </c>
      <c r="Z3922" s="5">
        <f t="shared" ref="Z3922" ca="1" si="22539">IF(M3917&lt;=$Z$1,1,0)</f>
        <v>0</v>
      </c>
      <c r="AA3922" s="5">
        <f t="shared" ref="AA3922" ca="1" si="22540">IF(N3917&lt;=$AA$1,1,0)</f>
        <v>0</v>
      </c>
      <c r="AB3922" s="5">
        <f t="shared" ref="AB3922" ca="1" si="22541">IF(O3917&lt;=$AB$1,1,0)</f>
        <v>0</v>
      </c>
      <c r="AC3922" s="5"/>
      <c r="AD3922" s="5"/>
      <c r="AE3922" s="5"/>
      <c r="AF3922" s="5"/>
      <c r="AG3922" s="5"/>
      <c r="AH3922" s="5"/>
    </row>
    <row r="3923" spans="1:34" ht="16" x14ac:dyDescent="0.2">
      <c r="A3923" s="1">
        <v>3918</v>
      </c>
      <c r="B3923">
        <v>153977</v>
      </c>
      <c r="C3923">
        <v>2</v>
      </c>
      <c r="D3923" t="s">
        <v>15</v>
      </c>
      <c r="E3923" t="s">
        <v>499</v>
      </c>
      <c r="F3923">
        <v>46</v>
      </c>
      <c r="G3923">
        <v>0.5</v>
      </c>
      <c r="H3923">
        <v>12289.49291657297</v>
      </c>
      <c r="I3923">
        <v>0.30202208937177311</v>
      </c>
      <c r="K3923" s="2" t="s">
        <v>978</v>
      </c>
      <c r="L3923" s="2">
        <f t="shared" ref="L3923" si="22542">IF(L3917&lt;=$L$2, 1, 0)</f>
        <v>0</v>
      </c>
      <c r="M3923" s="2">
        <f t="shared" ref="M3923" si="22543">IF(M3917&lt;=$M$2, 1, 0)</f>
        <v>1</v>
      </c>
      <c r="N3923" s="2">
        <f t="shared" ref="N3923" si="22544">IF(N3917&lt;=$N$2, 1, 0)</f>
        <v>0</v>
      </c>
      <c r="O3923" s="2">
        <f t="shared" ref="O3923" si="22545">IF(O3917&lt;=$O$2, 1, 0)</f>
        <v>0</v>
      </c>
      <c r="X3923" s="5" t="s">
        <v>978</v>
      </c>
      <c r="Y3923" s="5">
        <f t="shared" ref="Y3923" ca="1" si="22546">IF(L3917&lt;=$Y$2, 1, 0)</f>
        <v>0</v>
      </c>
      <c r="Z3923" s="5">
        <f t="shared" ref="Z3923" ca="1" si="22547">IF(M3917&lt;=$Z$2, 1, 0)</f>
        <v>0</v>
      </c>
      <c r="AA3923" s="5">
        <f t="shared" ref="AA3923" ca="1" si="22548">IF(N3917&lt;=$AA$2, 1, 0)</f>
        <v>0</v>
      </c>
      <c r="AB3923" s="5">
        <f t="shared" ref="AB3923" ca="1" si="22549">IF(O3917&lt;=$AB$2, 1, 0)</f>
        <v>0</v>
      </c>
      <c r="AC3923" s="5"/>
      <c r="AD3923" s="5" t="s">
        <v>1952</v>
      </c>
      <c r="AE3923" s="5">
        <f t="shared" ref="AE3923" ca="1" si="22550" xml:space="preserve"> Y3922+Y3923+Y3924</f>
        <v>0</v>
      </c>
      <c r="AF3923" s="5">
        <f t="shared" ref="AF3923" ca="1" si="22551">Z3922+Z3923+Z3924</f>
        <v>0</v>
      </c>
      <c r="AG3923" s="5">
        <f t="shared" ref="AG3923" ca="1" si="22552">AA3922+AA3923+AA3924</f>
        <v>0</v>
      </c>
      <c r="AH3923" s="5">
        <f t="shared" ref="AH3923" ca="1" si="22553">AB3922+AB3923+AB3924</f>
        <v>0</v>
      </c>
    </row>
    <row r="3924" spans="1:34" ht="16" x14ac:dyDescent="0.2">
      <c r="A3924" s="1">
        <v>3919</v>
      </c>
      <c r="B3924">
        <v>153977</v>
      </c>
      <c r="C3924">
        <v>1</v>
      </c>
      <c r="D3924" t="s">
        <v>16</v>
      </c>
      <c r="E3924" t="s">
        <v>499</v>
      </c>
      <c r="F3924">
        <v>43</v>
      </c>
      <c r="G3924">
        <v>0.5</v>
      </c>
      <c r="H3924">
        <v>12126.07243679925</v>
      </c>
      <c r="I3924">
        <v>0.30493961342171888</v>
      </c>
      <c r="K3924" s="2" t="s">
        <v>979</v>
      </c>
      <c r="L3924" s="2">
        <f t="shared" ref="L3924" si="22554">IF(L3921&lt;=$L$1, 1,0)</f>
        <v>0</v>
      </c>
      <c r="M3924" s="2">
        <f t="shared" ref="M3924" si="22555">IF(M3921&lt;=$M$1, 1,0)</f>
        <v>1</v>
      </c>
      <c r="N3924" s="2">
        <f t="shared" ref="N3924" si="22556">IF(N3921&lt;=$N$1, 1,0)</f>
        <v>0</v>
      </c>
      <c r="O3924" s="2">
        <f t="shared" ref="O3924" si="22557">IF(O3921&lt;=$O$1, 1,0)</f>
        <v>0</v>
      </c>
      <c r="X3924" s="5" t="s">
        <v>979</v>
      </c>
      <c r="Y3924" s="5">
        <f t="shared" ref="Y3924" ca="1" si="22558">IF(L3921&lt;=$Y$1, 1,0)</f>
        <v>0</v>
      </c>
      <c r="Z3924" s="5">
        <f t="shared" ref="Z3924" ca="1" si="22559">IF(M3921&lt;=$Z$1, 1,0)</f>
        <v>0</v>
      </c>
      <c r="AA3924" s="5">
        <f t="shared" ref="AA3924" ca="1" si="22560">IF(N3921&lt;=$AA$1, 1,0)</f>
        <v>0</v>
      </c>
      <c r="AB3924" s="5">
        <f t="shared" ref="AB3924" ca="1" si="22561">IF(O3921&lt;=$AB$1, 1,0)</f>
        <v>0</v>
      </c>
      <c r="AC3924" s="5"/>
      <c r="AD3924" s="5" t="s">
        <v>1953</v>
      </c>
      <c r="AE3924" s="5"/>
      <c r="AF3924" s="5"/>
      <c r="AG3924" s="5"/>
      <c r="AH3924" s="5">
        <f t="shared" ref="AH3924" ca="1" si="22562">AE3923+AF3923+AG3923+AH3923</f>
        <v>0</v>
      </c>
    </row>
    <row r="3925" spans="1:34" ht="16" x14ac:dyDescent="0.2">
      <c r="A3925" s="1">
        <v>3920</v>
      </c>
      <c r="B3925">
        <v>203960</v>
      </c>
      <c r="C3925">
        <v>8</v>
      </c>
      <c r="D3925" t="s">
        <v>8</v>
      </c>
      <c r="E3925" t="s">
        <v>500</v>
      </c>
      <c r="F3925">
        <v>186</v>
      </c>
      <c r="G3925">
        <v>0.92</v>
      </c>
      <c r="H3925">
        <v>11211.35695983</v>
      </c>
      <c r="I3925">
        <v>1.16238187642008</v>
      </c>
      <c r="K3925" s="2" t="s">
        <v>972</v>
      </c>
      <c r="L3925" s="4">
        <f t="shared" ref="L3925" si="22563" xml:space="preserve"> (F3925 - F3932) / F3932</f>
        <v>2.4444444444444446</v>
      </c>
      <c r="M3925" s="4">
        <f t="shared" ref="M3925" si="22564" xml:space="preserve"> (G3925 - G3932) / G3932</f>
        <v>-7.999999999999996E-2</v>
      </c>
      <c r="N3925" s="4">
        <f t="shared" ref="N3925" si="22565" xml:space="preserve"> (H3925 - H3932) / H3932</f>
        <v>0.31347901376122816</v>
      </c>
      <c r="O3925" s="4">
        <f t="shared" ref="O3925" si="22566" xml:space="preserve"> (I3925 - I3932) / I3932</f>
        <v>0.90778346837047641</v>
      </c>
      <c r="X3925" s="5"/>
      <c r="Y3925" s="6"/>
      <c r="Z3925" s="5"/>
      <c r="AA3925" s="5"/>
      <c r="AB3925" s="5"/>
      <c r="AC3925" s="5"/>
      <c r="AD3925" s="5"/>
      <c r="AE3925" s="5"/>
      <c r="AF3925" s="5"/>
      <c r="AG3925" s="5"/>
      <c r="AH3925" s="5"/>
    </row>
    <row r="3926" spans="1:34" ht="16" x14ac:dyDescent="0.2">
      <c r="A3926" s="1">
        <v>3921</v>
      </c>
      <c r="B3926">
        <v>203960</v>
      </c>
      <c r="C3926">
        <v>7</v>
      </c>
      <c r="D3926" t="s">
        <v>10</v>
      </c>
      <c r="E3926" t="s">
        <v>500</v>
      </c>
      <c r="F3926">
        <v>66</v>
      </c>
      <c r="G3926">
        <v>0.81481481481481477</v>
      </c>
      <c r="H3926">
        <v>13290.805996626699</v>
      </c>
      <c r="I3926">
        <v>1.13295989696043</v>
      </c>
      <c r="K3926" s="2" t="s">
        <v>973</v>
      </c>
      <c r="L3926" s="2">
        <f t="shared" ref="L3926" si="22567" xml:space="preserve"> SLOPE(F3925:F3932, $C3925:$C3932)</f>
        <v>13.607142857142858</v>
      </c>
      <c r="M3926" s="2">
        <f t="shared" ref="M3926" si="22568" xml:space="preserve"> SLOPE(G3925:G3932, $C3925:$C3932)</f>
        <v>5.2503194221620759E-3</v>
      </c>
      <c r="N3926" s="2">
        <f t="shared" ref="N3926" si="22569" xml:space="preserve"> SLOPE(H3925:H3932, $C3925:$C3932)</f>
        <v>572.96821296443397</v>
      </c>
      <c r="O3926" s="2">
        <f t="shared" ref="O3926" si="22570" xml:space="preserve"> SLOPE(I3925:I3932, $C3925:$C3932)</f>
        <v>7.4176456147552791E-2</v>
      </c>
      <c r="X3926" s="5"/>
      <c r="Y3926" s="6"/>
      <c r="Z3926" s="5"/>
      <c r="AA3926" s="5"/>
      <c r="AB3926" s="5"/>
      <c r="AC3926" s="5"/>
      <c r="AD3926" s="5"/>
      <c r="AE3926" s="5"/>
      <c r="AF3926" s="5"/>
      <c r="AG3926" s="5"/>
      <c r="AH3926" s="5"/>
    </row>
    <row r="3927" spans="1:34" ht="16" x14ac:dyDescent="0.2">
      <c r="A3927" s="1">
        <v>3922</v>
      </c>
      <c r="B3927">
        <v>203960</v>
      </c>
      <c r="C3927">
        <v>6</v>
      </c>
      <c r="D3927" t="s">
        <v>11</v>
      </c>
      <c r="E3927" t="s">
        <v>500</v>
      </c>
      <c r="F3927">
        <v>66</v>
      </c>
      <c r="G3927">
        <v>0.88888888888888884</v>
      </c>
      <c r="H3927">
        <v>12817.438376347111</v>
      </c>
      <c r="I3927">
        <v>0.79533775204467838</v>
      </c>
      <c r="K3927" s="2" t="s">
        <v>974</v>
      </c>
      <c r="L3927" s="2">
        <f t="shared" ref="L3927" si="22571" xml:space="preserve"> INTERCEPT(F3925:F3932,$C3925:$C3932)</f>
        <v>11.392857142857139</v>
      </c>
      <c r="M3927" s="2">
        <f t="shared" ref="M3927" si="22572" xml:space="preserve"> INTERCEPT(G3925:G3932,$C3925:$C3932)</f>
        <v>0.77864717867823452</v>
      </c>
      <c r="N3927" s="2">
        <f t="shared" ref="N3927" si="22573" xml:space="preserve"> INTERCEPT(H3925:H3932,$C3925:$C3932)</f>
        <v>8402.9900896409144</v>
      </c>
      <c r="O3927" s="2">
        <f t="shared" ref="O3927" si="22574" xml:space="preserve"> INTERCEPT(I3925:I3932,$C3925:$C3932)</f>
        <v>0.4957747195412503</v>
      </c>
      <c r="X3927" s="5"/>
      <c r="Y3927" s="6"/>
      <c r="Z3927" s="5"/>
      <c r="AA3927" s="5"/>
      <c r="AB3927" s="5"/>
      <c r="AC3927" s="5"/>
      <c r="AD3927" s="5"/>
      <c r="AE3927" s="5"/>
      <c r="AF3927" s="5"/>
      <c r="AG3927" s="5"/>
      <c r="AH3927" s="5"/>
    </row>
    <row r="3928" spans="1:34" ht="16" x14ac:dyDescent="0.2">
      <c r="A3928" s="1">
        <v>3923</v>
      </c>
      <c r="B3928">
        <v>203960</v>
      </c>
      <c r="C3928">
        <v>5</v>
      </c>
      <c r="D3928" t="s">
        <v>12</v>
      </c>
      <c r="E3928" t="s">
        <v>500</v>
      </c>
      <c r="F3928">
        <v>62</v>
      </c>
      <c r="G3928">
        <v>0.82608695652173914</v>
      </c>
      <c r="H3928">
        <v>11801.4907329292</v>
      </c>
      <c r="I3928">
        <v>0.70846530026499377</v>
      </c>
      <c r="K3928" s="2" t="s">
        <v>1472</v>
      </c>
      <c r="L3928" s="2">
        <f t="shared" ref="L3928:O3928" si="22575" xml:space="preserve"> L3927 + (11*L3926)</f>
        <v>161.07142857142858</v>
      </c>
      <c r="M3928" s="2">
        <f t="shared" si="22575"/>
        <v>0.8364006923220173</v>
      </c>
      <c r="N3928" s="2">
        <f t="shared" si="22575"/>
        <v>14705.640432249689</v>
      </c>
      <c r="O3928" s="2">
        <f t="shared" si="22575"/>
        <v>1.3117157371643309</v>
      </c>
      <c r="X3928" s="5"/>
      <c r="Y3928" s="6"/>
      <c r="Z3928" s="5"/>
      <c r="AA3928" s="5"/>
      <c r="AB3928" s="5"/>
      <c r="AC3928" s="5"/>
      <c r="AD3928" s="5"/>
      <c r="AE3928" s="5"/>
      <c r="AF3928" s="5"/>
      <c r="AG3928" s="5"/>
      <c r="AH3928" s="5"/>
    </row>
    <row r="3929" spans="1:34" ht="16" x14ac:dyDescent="0.2">
      <c r="A3929" s="1">
        <v>3924</v>
      </c>
      <c r="B3929">
        <v>203960</v>
      </c>
      <c r="C3929">
        <v>4</v>
      </c>
      <c r="D3929" t="s">
        <v>13</v>
      </c>
      <c r="E3929" t="s">
        <v>500</v>
      </c>
      <c r="F3929">
        <v>69</v>
      </c>
      <c r="G3929">
        <v>0.53333333333333333</v>
      </c>
      <c r="H3929">
        <v>11030.67113284323</v>
      </c>
      <c r="I3929">
        <v>0.7900958225893453</v>
      </c>
      <c r="K3929" s="2" t="s">
        <v>976</v>
      </c>
      <c r="L3929" s="2">
        <f t="shared" ref="L3929" si="22576" xml:space="preserve"> (L3928 - F3932) / F3932</f>
        <v>1.982804232804233</v>
      </c>
      <c r="M3929" s="2">
        <f t="shared" ref="M3929" si="22577" xml:space="preserve"> (M3928 - G3932) / G3932</f>
        <v>-0.1635993076779827</v>
      </c>
      <c r="N3929" s="2">
        <f t="shared" ref="N3929" si="22578" xml:space="preserve"> (N3928 - H3932) / H3932</f>
        <v>0.72285568650482501</v>
      </c>
      <c r="O3929" s="2">
        <f t="shared" ref="O3929" si="22579" xml:space="preserve"> (O3928 - I3932) / I3932</f>
        <v>1.1528807781059391</v>
      </c>
      <c r="X3929" s="5"/>
      <c r="Y3929" s="6"/>
      <c r="Z3929" s="5"/>
      <c r="AA3929" s="5"/>
      <c r="AB3929" s="5"/>
      <c r="AC3929" s="5"/>
      <c r="AD3929" s="5"/>
      <c r="AE3929" s="5"/>
      <c r="AF3929" s="5"/>
      <c r="AG3929" s="5"/>
      <c r="AH3929" s="5"/>
    </row>
    <row r="3930" spans="1:34" ht="16" x14ac:dyDescent="0.2">
      <c r="A3930" s="1">
        <v>3925</v>
      </c>
      <c r="B3930">
        <v>203960</v>
      </c>
      <c r="C3930">
        <v>3</v>
      </c>
      <c r="D3930" t="s">
        <v>14</v>
      </c>
      <c r="E3930" t="s">
        <v>500</v>
      </c>
      <c r="F3930">
        <v>44</v>
      </c>
      <c r="G3930">
        <v>0.5714285714285714</v>
      </c>
      <c r="H3930">
        <v>9769.4855986012699</v>
      </c>
      <c r="I3930">
        <v>0.79004127006276403</v>
      </c>
      <c r="K3930" s="2" t="s">
        <v>977</v>
      </c>
      <c r="L3930" s="2">
        <f t="shared" ref="L3930" si="22580">IF(L3925&lt;=$L$1,1,0)</f>
        <v>0</v>
      </c>
      <c r="M3930" s="2">
        <f t="shared" ref="M3930" si="22581">IF(M3925&lt;=$M$1,1,0)</f>
        <v>1</v>
      </c>
      <c r="N3930" s="2">
        <f t="shared" ref="N3930" si="22582">IF(N3925&lt;=$N$1,1,0)</f>
        <v>0</v>
      </c>
      <c r="O3930" s="2">
        <f t="shared" ref="O3930" si="22583">IF(O3925&lt;=$O$1,1,0)</f>
        <v>0</v>
      </c>
      <c r="X3930" s="5" t="s">
        <v>977</v>
      </c>
      <c r="Y3930" s="5">
        <f t="shared" ref="Y3930" ca="1" si="22584">IF(L3925&lt;=$Y$1,1,0)</f>
        <v>0</v>
      </c>
      <c r="Z3930" s="5">
        <f t="shared" ref="Z3930" ca="1" si="22585">IF(M3925&lt;=$Z$1,1,0)</f>
        <v>1</v>
      </c>
      <c r="AA3930" s="5">
        <f t="shared" ref="AA3930" ca="1" si="22586">IF(N3925&lt;=$AA$1,1,0)</f>
        <v>0</v>
      </c>
      <c r="AB3930" s="5">
        <f t="shared" ref="AB3930" ca="1" si="22587">IF(O3925&lt;=$AB$1,1,0)</f>
        <v>0</v>
      </c>
      <c r="AC3930" s="5"/>
      <c r="AD3930" s="5"/>
      <c r="AE3930" s="5"/>
      <c r="AF3930" s="5"/>
      <c r="AG3930" s="5"/>
      <c r="AH3930" s="5"/>
    </row>
    <row r="3931" spans="1:34" ht="16" x14ac:dyDescent="0.2">
      <c r="A3931" s="1">
        <v>3926</v>
      </c>
      <c r="B3931">
        <v>203960</v>
      </c>
      <c r="C3931">
        <v>2</v>
      </c>
      <c r="D3931" t="s">
        <v>15</v>
      </c>
      <c r="E3931" t="s">
        <v>500</v>
      </c>
      <c r="F3931">
        <v>34</v>
      </c>
      <c r="G3931">
        <v>0.86363636363636365</v>
      </c>
      <c r="H3931">
        <v>9393.9081802157325</v>
      </c>
      <c r="I3931">
        <v>0.6479842940638072</v>
      </c>
      <c r="K3931" s="2" t="s">
        <v>978</v>
      </c>
      <c r="L3931" s="2">
        <f t="shared" ref="L3931" si="22588">IF(L3925&lt;=$L$2, 1, 0)</f>
        <v>0</v>
      </c>
      <c r="M3931" s="2">
        <f t="shared" ref="M3931" si="22589">IF(M3925&lt;=$M$2, 1, 0)</f>
        <v>1</v>
      </c>
      <c r="N3931" s="2">
        <f t="shared" ref="N3931" si="22590">IF(N3925&lt;=$N$2, 1, 0)</f>
        <v>0</v>
      </c>
      <c r="O3931" s="2">
        <f t="shared" ref="O3931" si="22591">IF(O3925&lt;=$O$2, 1, 0)</f>
        <v>0</v>
      </c>
      <c r="X3931" s="5" t="s">
        <v>978</v>
      </c>
      <c r="Y3931" s="5">
        <f t="shared" ref="Y3931" ca="1" si="22592">IF(L3925&lt;=$Y$2, 1, 0)</f>
        <v>0</v>
      </c>
      <c r="Z3931" s="5">
        <f t="shared" ref="Z3931" ca="1" si="22593">IF(M3925&lt;=$Z$2, 1, 0)</f>
        <v>0</v>
      </c>
      <c r="AA3931" s="5">
        <f t="shared" ref="AA3931" ca="1" si="22594">IF(N3925&lt;=$AA$2, 1, 0)</f>
        <v>0</v>
      </c>
      <c r="AB3931" s="5">
        <f t="shared" ref="AB3931" ca="1" si="22595">IF(O3925&lt;=$AB$2, 1, 0)</f>
        <v>0</v>
      </c>
      <c r="AC3931" s="5"/>
      <c r="AD3931" s="5" t="s">
        <v>1952</v>
      </c>
      <c r="AE3931" s="5">
        <f t="shared" ref="AE3931" ca="1" si="22596" xml:space="preserve"> Y3930+Y3931+Y3932</f>
        <v>0</v>
      </c>
      <c r="AF3931" s="5">
        <f t="shared" ref="AF3931" ca="1" si="22597">Z3930+Z3931+Z3932</f>
        <v>2</v>
      </c>
      <c r="AG3931" s="5">
        <f t="shared" ref="AG3931" ca="1" si="22598">AA3930+AA3931+AA3932</f>
        <v>0</v>
      </c>
      <c r="AH3931" s="5">
        <f t="shared" ref="AH3931" ca="1" si="22599">AB3930+AB3931+AB3932</f>
        <v>0</v>
      </c>
    </row>
    <row r="3932" spans="1:34" ht="16" x14ac:dyDescent="0.2">
      <c r="A3932" s="1">
        <v>3927</v>
      </c>
      <c r="B3932">
        <v>203960</v>
      </c>
      <c r="C3932">
        <v>1</v>
      </c>
      <c r="D3932" t="s">
        <v>16</v>
      </c>
      <c r="E3932" t="s">
        <v>500</v>
      </c>
      <c r="F3932">
        <v>54</v>
      </c>
      <c r="G3932">
        <v>1</v>
      </c>
      <c r="H3932">
        <v>8535.6194064536958</v>
      </c>
      <c r="I3932">
        <v>0.60928396523580453</v>
      </c>
      <c r="K3932" s="2" t="s">
        <v>979</v>
      </c>
      <c r="L3932" s="2">
        <f t="shared" ref="L3932" si="22600">IF(L3929&lt;=$L$1, 1,0)</f>
        <v>0</v>
      </c>
      <c r="M3932" s="2">
        <f t="shared" ref="M3932" si="22601">IF(M3929&lt;=$M$1, 1,0)</f>
        <v>1</v>
      </c>
      <c r="N3932" s="2">
        <f t="shared" ref="N3932" si="22602">IF(N3929&lt;=$N$1, 1,0)</f>
        <v>0</v>
      </c>
      <c r="O3932" s="2">
        <f t="shared" ref="O3932" si="22603">IF(O3929&lt;=$O$1, 1,0)</f>
        <v>0</v>
      </c>
      <c r="X3932" s="5" t="s">
        <v>979</v>
      </c>
      <c r="Y3932" s="5">
        <f t="shared" ref="Y3932" ca="1" si="22604">IF(L3929&lt;=$Y$1, 1,0)</f>
        <v>0</v>
      </c>
      <c r="Z3932" s="5">
        <f t="shared" ref="Z3932" ca="1" si="22605">IF(M3929&lt;=$Z$1, 1,0)</f>
        <v>1</v>
      </c>
      <c r="AA3932" s="5">
        <f t="shared" ref="AA3932" ca="1" si="22606">IF(N3929&lt;=$AA$1, 1,0)</f>
        <v>0</v>
      </c>
      <c r="AB3932" s="5">
        <f t="shared" ref="AB3932" ca="1" si="22607">IF(O3929&lt;=$AB$1, 1,0)</f>
        <v>0</v>
      </c>
      <c r="AC3932" s="5"/>
      <c r="AD3932" s="5" t="s">
        <v>1953</v>
      </c>
      <c r="AE3932" s="5"/>
      <c r="AF3932" s="5"/>
      <c r="AG3932" s="5"/>
      <c r="AH3932" s="5">
        <f t="shared" ref="AH3932" ca="1" si="22608">AE3931+AF3931+AG3931+AH3931</f>
        <v>2</v>
      </c>
    </row>
    <row r="3933" spans="1:34" ht="16" x14ac:dyDescent="0.2">
      <c r="A3933" s="1">
        <v>3928</v>
      </c>
      <c r="B3933">
        <v>213987</v>
      </c>
      <c r="C3933">
        <v>8</v>
      </c>
      <c r="D3933" t="s">
        <v>8</v>
      </c>
      <c r="E3933" t="s">
        <v>501</v>
      </c>
      <c r="F3933">
        <v>586</v>
      </c>
      <c r="G3933">
        <v>0.79251170046801878</v>
      </c>
      <c r="H3933">
        <v>13215.874381312489</v>
      </c>
      <c r="I3933">
        <v>0.31993512875572461</v>
      </c>
      <c r="K3933" s="2" t="s">
        <v>972</v>
      </c>
      <c r="L3933" s="4">
        <f t="shared" ref="L3933" si="22609" xml:space="preserve"> (F3933 - F3940) / F3940</f>
        <v>-0.1395007342143906</v>
      </c>
      <c r="M3933" s="4">
        <f t="shared" ref="M3933" si="22610" xml:space="preserve"> (G3933 - G3940) / G3940</f>
        <v>-1.9558135266587083E-2</v>
      </c>
      <c r="N3933" s="4">
        <f t="shared" ref="N3933" si="22611" xml:space="preserve"> (H3933 - H3940) / H3940</f>
        <v>0.54713483195629709</v>
      </c>
      <c r="O3933" s="4">
        <f t="shared" ref="O3933" si="22612" xml:space="preserve"> (I3933 - I3940) / I3940</f>
        <v>-6.8846184274348549E-2</v>
      </c>
      <c r="X3933" s="5"/>
      <c r="Y3933" s="6"/>
      <c r="Z3933" s="5"/>
      <c r="AA3933" s="5"/>
      <c r="AB3933" s="5"/>
      <c r="AC3933" s="5"/>
      <c r="AD3933" s="5"/>
      <c r="AE3933" s="5"/>
      <c r="AF3933" s="5"/>
      <c r="AG3933" s="5"/>
      <c r="AH3933" s="5"/>
    </row>
    <row r="3934" spans="1:34" ht="16" x14ac:dyDescent="0.2">
      <c r="A3934" s="1">
        <v>3929</v>
      </c>
      <c r="B3934">
        <v>213987</v>
      </c>
      <c r="C3934">
        <v>7</v>
      </c>
      <c r="D3934" t="s">
        <v>10</v>
      </c>
      <c r="E3934" t="s">
        <v>501</v>
      </c>
      <c r="F3934">
        <v>644</v>
      </c>
      <c r="G3934">
        <v>0.77986348122866889</v>
      </c>
      <c r="H3934">
        <v>11016.7708912137</v>
      </c>
      <c r="I3934">
        <v>0.34775016222703908</v>
      </c>
      <c r="K3934" s="2" t="s">
        <v>973</v>
      </c>
      <c r="L3934" s="2">
        <f t="shared" ref="L3934" si="22613" xml:space="preserve"> SLOPE(F3933:F3940, $C3933:$C3940)</f>
        <v>-4.8452380952380949</v>
      </c>
      <c r="M3934" s="2">
        <f t="shared" ref="M3934" si="22614" xml:space="preserve"> SLOPE(G3933:G3940, $C3933:$C3940)</f>
        <v>-2.4581756846182553E-3</v>
      </c>
      <c r="N3934" s="2">
        <f t="shared" ref="N3934" si="22615" xml:space="preserve"> SLOPE(H3933:H3940, $C3933:$C3940)</f>
        <v>606.53581219947534</v>
      </c>
      <c r="O3934" s="2">
        <f t="shared" ref="O3934" si="22616" xml:space="preserve"> SLOPE(I3933:I3940, $C3933:$C3940)</f>
        <v>-6.8295892816266036E-3</v>
      </c>
      <c r="X3934" s="5"/>
      <c r="Y3934" s="6"/>
      <c r="Z3934" s="5"/>
      <c r="AA3934" s="5"/>
      <c r="AB3934" s="5"/>
      <c r="AC3934" s="5"/>
      <c r="AD3934" s="5"/>
      <c r="AE3934" s="5"/>
      <c r="AF3934" s="5"/>
      <c r="AG3934" s="5"/>
      <c r="AH3934" s="5"/>
    </row>
    <row r="3935" spans="1:34" ht="16" x14ac:dyDescent="0.2">
      <c r="A3935" s="1">
        <v>3930</v>
      </c>
      <c r="B3935">
        <v>213987</v>
      </c>
      <c r="C3935">
        <v>6</v>
      </c>
      <c r="D3935" t="s">
        <v>11</v>
      </c>
      <c r="E3935" t="s">
        <v>501</v>
      </c>
      <c r="F3935">
        <v>589</v>
      </c>
      <c r="G3935">
        <v>0.8192090395480226</v>
      </c>
      <c r="H3935">
        <v>11983.69698335407</v>
      </c>
      <c r="I3935">
        <v>0.35683969546659239</v>
      </c>
      <c r="K3935" s="2" t="s">
        <v>974</v>
      </c>
      <c r="L3935" s="2">
        <f t="shared" ref="L3935" si="22617" xml:space="preserve"> INTERCEPT(F3933:F3940,$C3933:$C3940)</f>
        <v>649.17857142857144</v>
      </c>
      <c r="M3935" s="2">
        <f t="shared" ref="M3935" si="22618" xml:space="preserve"> INTERCEPT(G3933:G3940,$C3933:$C3940)</f>
        <v>0.81307031669092211</v>
      </c>
      <c r="N3935" s="2">
        <f t="shared" ref="N3935" si="22619" xml:space="preserve"> INTERCEPT(H3933:H3940,$C3933:$C3940)</f>
        <v>7209.5469191696093</v>
      </c>
      <c r="O3935" s="2">
        <f t="shared" ref="O3935" si="22620" xml:space="preserve"> INTERCEPT(I3933:I3940,$C3933:$C3940)</f>
        <v>0.39759801933852146</v>
      </c>
      <c r="X3935" s="5"/>
      <c r="Y3935" s="6"/>
      <c r="Z3935" s="5"/>
      <c r="AA3935" s="5"/>
      <c r="AB3935" s="5"/>
      <c r="AC3935" s="5"/>
      <c r="AD3935" s="5"/>
      <c r="AE3935" s="5"/>
      <c r="AF3935" s="5"/>
      <c r="AG3935" s="5"/>
      <c r="AH3935" s="5"/>
    </row>
    <row r="3936" spans="1:34" ht="16" x14ac:dyDescent="0.2">
      <c r="A3936" s="1">
        <v>3931</v>
      </c>
      <c r="B3936">
        <v>213987</v>
      </c>
      <c r="C3936">
        <v>5</v>
      </c>
      <c r="D3936" t="s">
        <v>12</v>
      </c>
      <c r="E3936" t="s">
        <v>501</v>
      </c>
      <c r="F3936">
        <v>713</v>
      </c>
      <c r="G3936">
        <v>0.78364565587734247</v>
      </c>
      <c r="H3936">
        <v>7825.5876210403831</v>
      </c>
      <c r="I3936">
        <v>0.36118827469291792</v>
      </c>
      <c r="K3936" s="2" t="s">
        <v>1473</v>
      </c>
      <c r="L3936" s="2">
        <f t="shared" ref="L3936:O3936" si="22621" xml:space="preserve"> L3935 + (11*L3934)</f>
        <v>595.88095238095241</v>
      </c>
      <c r="M3936" s="2">
        <f t="shared" si="22621"/>
        <v>0.78603038416012128</v>
      </c>
      <c r="N3936" s="2">
        <f t="shared" si="22621"/>
        <v>13881.440853363838</v>
      </c>
      <c r="O3936" s="2">
        <f t="shared" si="22621"/>
        <v>0.3224725372406288</v>
      </c>
      <c r="X3936" s="5"/>
      <c r="Y3936" s="6"/>
      <c r="Z3936" s="5"/>
      <c r="AA3936" s="5"/>
      <c r="AB3936" s="5"/>
      <c r="AC3936" s="5"/>
      <c r="AD3936" s="5"/>
      <c r="AE3936" s="5"/>
      <c r="AF3936" s="5"/>
      <c r="AG3936" s="5"/>
      <c r="AH3936" s="5"/>
    </row>
    <row r="3937" spans="1:34" ht="16" x14ac:dyDescent="0.2">
      <c r="A3937" s="1">
        <v>3932</v>
      </c>
      <c r="B3937">
        <v>213987</v>
      </c>
      <c r="C3937">
        <v>4</v>
      </c>
      <c r="D3937" t="s">
        <v>13</v>
      </c>
      <c r="E3937" t="s">
        <v>501</v>
      </c>
      <c r="F3937">
        <v>590</v>
      </c>
      <c r="G3937">
        <v>0.8308702791461412</v>
      </c>
      <c r="H3937">
        <v>9031.8116587849127</v>
      </c>
      <c r="I3937">
        <v>0.3888055017122416</v>
      </c>
      <c r="K3937" s="2" t="s">
        <v>976</v>
      </c>
      <c r="L3937" s="2">
        <f t="shared" ref="L3937" si="22622" xml:space="preserve"> (L3936 - F3940) / F3940</f>
        <v>-0.12499125935249279</v>
      </c>
      <c r="M3937" s="2">
        <f t="shared" ref="M3937" si="22623" xml:space="preserve"> (M3936 - G3940) / G3940</f>
        <v>-2.7576381360732337E-2</v>
      </c>
      <c r="N3937" s="2">
        <f t="shared" ref="N3937" si="22624" xml:space="preserve"> (N3936 - H3940) / H3940</f>
        <v>0.62505030256253669</v>
      </c>
      <c r="O3937" s="2">
        <f t="shared" ref="O3937" si="22625" xml:space="preserve"> (O3936 - I3940) / I3940</f>
        <v>-6.1461194692360027E-2</v>
      </c>
      <c r="X3937" s="5"/>
      <c r="Y3937" s="6"/>
      <c r="Z3937" s="5"/>
      <c r="AA3937" s="5"/>
      <c r="AB3937" s="5"/>
      <c r="AC3937" s="5"/>
      <c r="AD3937" s="5"/>
      <c r="AE3937" s="5"/>
      <c r="AF3937" s="5"/>
      <c r="AG3937" s="5"/>
      <c r="AH3937" s="5"/>
    </row>
    <row r="3938" spans="1:34" ht="16" x14ac:dyDescent="0.2">
      <c r="A3938" s="1">
        <v>3933</v>
      </c>
      <c r="B3938">
        <v>213987</v>
      </c>
      <c r="C3938">
        <v>3</v>
      </c>
      <c r="D3938" t="s">
        <v>14</v>
      </c>
      <c r="E3938" t="s">
        <v>501</v>
      </c>
      <c r="F3938">
        <v>614</v>
      </c>
      <c r="G3938">
        <v>0.80134680134680136</v>
      </c>
      <c r="H3938">
        <v>8941.5514500047229</v>
      </c>
      <c r="I3938">
        <v>0.44714839696938241</v>
      </c>
      <c r="K3938" s="2" t="s">
        <v>977</v>
      </c>
      <c r="L3938" s="2">
        <f t="shared" ref="L3938" si="22626">IF(L3933&lt;=$L$1,1,0)</f>
        <v>1</v>
      </c>
      <c r="M3938" s="2">
        <f t="shared" ref="M3938" si="22627">IF(M3933&lt;=$M$1,1,0)</f>
        <v>1</v>
      </c>
      <c r="N3938" s="2">
        <f t="shared" ref="N3938" si="22628">IF(N3933&lt;=$N$1,1,0)</f>
        <v>0</v>
      </c>
      <c r="O3938" s="2">
        <f t="shared" ref="O3938" si="22629">IF(O3933&lt;=$O$1,1,0)</f>
        <v>1</v>
      </c>
      <c r="X3938" s="5" t="s">
        <v>977</v>
      </c>
      <c r="Y3938" s="5">
        <f t="shared" ref="Y3938" ca="1" si="22630">IF(L3933&lt;=$Y$1,1,0)</f>
        <v>0</v>
      </c>
      <c r="Z3938" s="5">
        <f t="shared" ref="Z3938" ca="1" si="22631">IF(M3933&lt;=$Z$1,1,0)</f>
        <v>0</v>
      </c>
      <c r="AA3938" s="5">
        <f t="shared" ref="AA3938" ca="1" si="22632">IF(N3933&lt;=$AA$1,1,0)</f>
        <v>0</v>
      </c>
      <c r="AB3938" s="5">
        <f t="shared" ref="AB3938" ca="1" si="22633">IF(O3933&lt;=$AB$1,1,0)</f>
        <v>1</v>
      </c>
      <c r="AC3938" s="5"/>
      <c r="AD3938" s="5"/>
      <c r="AE3938" s="5"/>
      <c r="AF3938" s="5"/>
      <c r="AG3938" s="5"/>
      <c r="AH3938" s="5"/>
    </row>
    <row r="3939" spans="1:34" ht="16" x14ac:dyDescent="0.2">
      <c r="A3939" s="1">
        <v>3934</v>
      </c>
      <c r="B3939">
        <v>213987</v>
      </c>
      <c r="C3939">
        <v>2</v>
      </c>
      <c r="D3939" t="s">
        <v>15</v>
      </c>
      <c r="E3939" t="s">
        <v>501</v>
      </c>
      <c r="F3939">
        <v>602</v>
      </c>
      <c r="G3939">
        <v>0.8003003003003003</v>
      </c>
      <c r="H3939">
        <v>8954.2108924952063</v>
      </c>
      <c r="I3939">
        <v>0.36966179233290142</v>
      </c>
      <c r="K3939" s="2" t="s">
        <v>978</v>
      </c>
      <c r="L3939" s="2">
        <f t="shared" ref="L3939" si="22634">IF(L3933&lt;=$L$2, 1, 0)</f>
        <v>1</v>
      </c>
      <c r="M3939" s="2">
        <f t="shared" ref="M3939" si="22635">IF(M3933&lt;=$M$2, 1, 0)</f>
        <v>1</v>
      </c>
      <c r="N3939" s="2">
        <f t="shared" ref="N3939" si="22636">IF(N3933&lt;=$N$2, 1, 0)</f>
        <v>0</v>
      </c>
      <c r="O3939" s="2">
        <f t="shared" ref="O3939" si="22637">IF(O3933&lt;=$O$2, 1, 0)</f>
        <v>0</v>
      </c>
      <c r="X3939" s="5" t="s">
        <v>978</v>
      </c>
      <c r="Y3939" s="5">
        <f t="shared" ref="Y3939" ca="1" si="22638">IF(L3933&lt;=$Y$2, 1, 0)</f>
        <v>0</v>
      </c>
      <c r="Z3939" s="5">
        <f t="shared" ref="Z3939" ca="1" si="22639">IF(M3933&lt;=$Z$2, 1, 0)</f>
        <v>0</v>
      </c>
      <c r="AA3939" s="5">
        <f t="shared" ref="AA3939" ca="1" si="22640">IF(N3933&lt;=$AA$2, 1, 0)</f>
        <v>0</v>
      </c>
      <c r="AB3939" s="5">
        <f t="shared" ref="AB3939" ca="1" si="22641">IF(O3933&lt;=$AB$2, 1, 0)</f>
        <v>0</v>
      </c>
      <c r="AC3939" s="5"/>
      <c r="AD3939" s="5" t="s">
        <v>1952</v>
      </c>
      <c r="AE3939" s="5">
        <f t="shared" ref="AE3939" ca="1" si="22642" xml:space="preserve"> Y3938+Y3939+Y3940</f>
        <v>0</v>
      </c>
      <c r="AF3939" s="5">
        <f t="shared" ref="AF3939" ca="1" si="22643">Z3938+Z3939+Z3940</f>
        <v>0</v>
      </c>
      <c r="AG3939" s="5">
        <f t="shared" ref="AG3939" ca="1" si="22644">AA3938+AA3939+AA3940</f>
        <v>0</v>
      </c>
      <c r="AH3939" s="5">
        <f t="shared" ref="AH3939" ca="1" si="22645">AB3938+AB3939+AB3940</f>
        <v>2</v>
      </c>
    </row>
    <row r="3940" spans="1:34" ht="16" x14ac:dyDescent="0.2">
      <c r="A3940" s="1">
        <v>3935</v>
      </c>
      <c r="B3940">
        <v>213987</v>
      </c>
      <c r="C3940">
        <v>1</v>
      </c>
      <c r="D3940" t="s">
        <v>16</v>
      </c>
      <c r="E3940" t="s">
        <v>501</v>
      </c>
      <c r="F3940">
        <v>681</v>
      </c>
      <c r="G3940">
        <v>0.80832095096582468</v>
      </c>
      <c r="H3940">
        <v>8542.1607143324964</v>
      </c>
      <c r="I3940">
        <v>0.34358998841281452</v>
      </c>
      <c r="K3940" s="2" t="s">
        <v>979</v>
      </c>
      <c r="L3940" s="2">
        <f t="shared" ref="L3940" si="22646">IF(L3937&lt;=$L$1, 1,0)</f>
        <v>1</v>
      </c>
      <c r="M3940" s="2">
        <f t="shared" ref="M3940" si="22647">IF(M3937&lt;=$M$1, 1,0)</f>
        <v>1</v>
      </c>
      <c r="N3940" s="2">
        <f t="shared" ref="N3940" si="22648">IF(N3937&lt;=$N$1, 1,0)</f>
        <v>0</v>
      </c>
      <c r="O3940" s="2">
        <f t="shared" ref="O3940" si="22649">IF(O3937&lt;=$O$1, 1,0)</f>
        <v>1</v>
      </c>
      <c r="X3940" s="5" t="s">
        <v>979</v>
      </c>
      <c r="Y3940" s="5">
        <f t="shared" ref="Y3940" ca="1" si="22650">IF(L3937&lt;=$Y$1, 1,0)</f>
        <v>0</v>
      </c>
      <c r="Z3940" s="5">
        <f t="shared" ref="Z3940" ca="1" si="22651">IF(M3937&lt;=$Z$1, 1,0)</f>
        <v>0</v>
      </c>
      <c r="AA3940" s="5">
        <f t="shared" ref="AA3940" ca="1" si="22652">IF(N3937&lt;=$AA$1, 1,0)</f>
        <v>0</v>
      </c>
      <c r="AB3940" s="5">
        <f t="shared" ref="AB3940" ca="1" si="22653">IF(O3937&lt;=$AB$1, 1,0)</f>
        <v>1</v>
      </c>
      <c r="AC3940" s="5"/>
      <c r="AD3940" s="5" t="s">
        <v>1953</v>
      </c>
      <c r="AE3940" s="5"/>
      <c r="AF3940" s="5"/>
      <c r="AG3940" s="5"/>
      <c r="AH3940" s="5">
        <f t="shared" ref="AH3940" ca="1" si="22654">AE3939+AF3939+AG3939+AH3939</f>
        <v>2</v>
      </c>
    </row>
    <row r="3941" spans="1:34" ht="16" x14ac:dyDescent="0.2">
      <c r="A3941" s="1">
        <v>3936</v>
      </c>
      <c r="B3941">
        <v>198950</v>
      </c>
      <c r="C3941">
        <v>8</v>
      </c>
      <c r="D3941" t="s">
        <v>8</v>
      </c>
      <c r="E3941" t="s">
        <v>502</v>
      </c>
      <c r="F3941">
        <v>376</v>
      </c>
      <c r="G3941">
        <v>0.81296758104738154</v>
      </c>
      <c r="H3941">
        <v>18552.292084417</v>
      </c>
      <c r="I3941">
        <v>2.009811507426762</v>
      </c>
      <c r="K3941" s="2" t="s">
        <v>972</v>
      </c>
      <c r="L3941" s="4">
        <f t="shared" ref="L3941" si="22655" xml:space="preserve"> (F3941 - F3948) / F3948</f>
        <v>-7.8431372549019607E-2</v>
      </c>
      <c r="M3941" s="4">
        <f t="shared" ref="M3941" si="22656" xml:space="preserve"> (G3941 - G3948) / G3948</f>
        <v>0.13929963822837274</v>
      </c>
      <c r="N3941" s="4">
        <f t="shared" ref="N3941" si="22657" xml:space="preserve"> (H3941 - H3948) / H3948</f>
        <v>0.20993988120206267</v>
      </c>
      <c r="O3941" s="4">
        <f t="shared" ref="O3941" si="22658" xml:space="preserve"> (I3941 - I3948) / I3948</f>
        <v>0.35744129510249317</v>
      </c>
      <c r="X3941" s="5"/>
      <c r="Y3941" s="6"/>
      <c r="Z3941" s="5"/>
      <c r="AA3941" s="5"/>
      <c r="AB3941" s="5"/>
      <c r="AC3941" s="5"/>
      <c r="AD3941" s="5"/>
      <c r="AE3941" s="5"/>
      <c r="AF3941" s="5"/>
      <c r="AG3941" s="5"/>
      <c r="AH3941" s="5"/>
    </row>
    <row r="3942" spans="1:34" ht="16" x14ac:dyDescent="0.2">
      <c r="A3942" s="1">
        <v>3937</v>
      </c>
      <c r="B3942">
        <v>198950</v>
      </c>
      <c r="C3942">
        <v>7</v>
      </c>
      <c r="D3942" t="s">
        <v>10</v>
      </c>
      <c r="E3942" t="s">
        <v>502</v>
      </c>
      <c r="F3942">
        <v>401</v>
      </c>
      <c r="G3942">
        <v>0.79949238578680204</v>
      </c>
      <c r="H3942">
        <v>18919.9828794594</v>
      </c>
      <c r="I3942">
        <v>1.9335664561352861</v>
      </c>
      <c r="K3942" s="2" t="s">
        <v>973</v>
      </c>
      <c r="L3942" s="2">
        <f t="shared" ref="L3942" si="22659" xml:space="preserve"> SLOPE(F3941:F3948, $C3941:$C3948)</f>
        <v>-6.3928571428571432</v>
      </c>
      <c r="M3942" s="2">
        <f t="shared" ref="M3942" si="22660" xml:space="preserve"> SLOPE(G3941:G3948, $C3941:$C3948)</f>
        <v>1.2886211217700236E-2</v>
      </c>
      <c r="N3942" s="2">
        <f t="shared" ref="N3942" si="22661" xml:space="preserve"> SLOPE(H3941:H3948, $C3941:$C3948)</f>
        <v>521.31410114590597</v>
      </c>
      <c r="O3942" s="2">
        <f t="shared" ref="O3942" si="22662" xml:space="preserve"> SLOPE(I3941:I3948, $C3941:$C3948)</f>
        <v>6.100500427087472E-2</v>
      </c>
      <c r="X3942" s="5"/>
      <c r="Y3942" s="6"/>
      <c r="Z3942" s="5"/>
      <c r="AA3942" s="5"/>
      <c r="AB3942" s="5"/>
      <c r="AC3942" s="5"/>
      <c r="AD3942" s="5"/>
      <c r="AE3942" s="5"/>
      <c r="AF3942" s="5"/>
      <c r="AG3942" s="5"/>
      <c r="AH3942" s="5"/>
    </row>
    <row r="3943" spans="1:34" ht="16" x14ac:dyDescent="0.2">
      <c r="A3943" s="1">
        <v>3938</v>
      </c>
      <c r="B3943">
        <v>198950</v>
      </c>
      <c r="C3943">
        <v>6</v>
      </c>
      <c r="D3943" t="s">
        <v>11</v>
      </c>
      <c r="E3943" t="s">
        <v>502</v>
      </c>
      <c r="F3943">
        <v>395</v>
      </c>
      <c r="G3943">
        <v>0.80094786729857825</v>
      </c>
      <c r="H3943">
        <v>17109.869355746661</v>
      </c>
      <c r="I3943">
        <v>1.863684846719259</v>
      </c>
      <c r="K3943" s="2" t="s">
        <v>974</v>
      </c>
      <c r="L3943" s="2">
        <f t="shared" ref="L3943" si="22663" xml:space="preserve"> INTERCEPT(F3941:F3948,$C3941:$C3948)</f>
        <v>444.64285714285717</v>
      </c>
      <c r="M3943" s="2">
        <f t="shared" ref="M3943" si="22664" xml:space="preserve"> INTERCEPT(G3941:G3948,$C3941:$C3948)</f>
        <v>0.71862582607843095</v>
      </c>
      <c r="N3943" s="2">
        <f t="shared" ref="N3943" si="22665" xml:space="preserve"> INTERCEPT(H3941:H3948,$C3941:$C3948)</f>
        <v>14475.55258682814</v>
      </c>
      <c r="O3943" s="2">
        <f t="shared" ref="O3943" si="22666" xml:space="preserve"> INTERCEPT(I3941:I3948,$C3941:$C3948)</f>
        <v>1.5289992392836325</v>
      </c>
      <c r="X3943" s="5"/>
      <c r="Y3943" s="6"/>
      <c r="Z3943" s="5"/>
      <c r="AA3943" s="5"/>
      <c r="AB3943" s="5"/>
      <c r="AC3943" s="5"/>
      <c r="AD3943" s="5"/>
      <c r="AE3943" s="5"/>
      <c r="AF3943" s="5"/>
      <c r="AG3943" s="5"/>
      <c r="AH3943" s="5"/>
    </row>
    <row r="3944" spans="1:34" ht="16" x14ac:dyDescent="0.2">
      <c r="A3944" s="1">
        <v>3939</v>
      </c>
      <c r="B3944">
        <v>198950</v>
      </c>
      <c r="C3944">
        <v>5</v>
      </c>
      <c r="D3944" t="s">
        <v>12</v>
      </c>
      <c r="E3944" t="s">
        <v>502</v>
      </c>
      <c r="F3944">
        <v>423</v>
      </c>
      <c r="G3944">
        <v>0.77853881278538817</v>
      </c>
      <c r="H3944">
        <v>16498.883166387281</v>
      </c>
      <c r="I3944">
        <v>1.76567744499738</v>
      </c>
      <c r="K3944" s="2" t="s">
        <v>1474</v>
      </c>
      <c r="L3944" s="2">
        <f t="shared" ref="L3944:O3944" si="22667" xml:space="preserve"> L3943 + (11*L3942)</f>
        <v>374.32142857142861</v>
      </c>
      <c r="M3944" s="2">
        <f t="shared" si="22667"/>
        <v>0.86037414947313351</v>
      </c>
      <c r="N3944" s="2">
        <f t="shared" si="22667"/>
        <v>20210.007699433107</v>
      </c>
      <c r="O3944" s="2">
        <f t="shared" si="22667"/>
        <v>2.2000542862632546</v>
      </c>
      <c r="X3944" s="5"/>
      <c r="Y3944" s="6"/>
      <c r="Z3944" s="5"/>
      <c r="AA3944" s="5"/>
      <c r="AB3944" s="5"/>
      <c r="AC3944" s="5"/>
      <c r="AD3944" s="5"/>
      <c r="AE3944" s="5"/>
      <c r="AF3944" s="5"/>
      <c r="AG3944" s="5"/>
      <c r="AH3944" s="5"/>
    </row>
    <row r="3945" spans="1:34" ht="16" x14ac:dyDescent="0.2">
      <c r="A3945" s="1">
        <v>3940</v>
      </c>
      <c r="B3945">
        <v>198950</v>
      </c>
      <c r="C3945">
        <v>4</v>
      </c>
      <c r="D3945" t="s">
        <v>13</v>
      </c>
      <c r="E3945" t="s">
        <v>502</v>
      </c>
      <c r="F3945">
        <v>438</v>
      </c>
      <c r="G3945">
        <v>0.78980891719745228</v>
      </c>
      <c r="H3945">
        <v>16817.427882486831</v>
      </c>
      <c r="I3945">
        <v>1.899034746117783</v>
      </c>
      <c r="K3945" s="2" t="s">
        <v>976</v>
      </c>
      <c r="L3945" s="2">
        <f t="shared" ref="L3945" si="22668" xml:space="preserve"> (L3944 - F3948) / F3948</f>
        <v>-8.2545518207282814E-2</v>
      </c>
      <c r="M3945" s="2">
        <f t="shared" ref="M3945" si="22669" xml:space="preserve"> (M3944 - G3948) / G3948</f>
        <v>0.20573560383910966</v>
      </c>
      <c r="N3945" s="2">
        <f t="shared" ref="N3945" si="22670" xml:space="preserve"> (N3944 - H3948) / H3948</f>
        <v>0.31805246509050361</v>
      </c>
      <c r="O3945" s="2">
        <f t="shared" ref="O3945" si="22671" xml:space="preserve"> (O3944 - I3948) / I3948</f>
        <v>0.4859326502039199</v>
      </c>
      <c r="X3945" s="5"/>
      <c r="Y3945" s="6"/>
      <c r="Z3945" s="5"/>
      <c r="AA3945" s="5"/>
      <c r="AB3945" s="5"/>
      <c r="AC3945" s="5"/>
      <c r="AD3945" s="5"/>
      <c r="AE3945" s="5"/>
      <c r="AF3945" s="5"/>
      <c r="AG3945" s="5"/>
      <c r="AH3945" s="5"/>
    </row>
    <row r="3946" spans="1:34" ht="16" x14ac:dyDescent="0.2">
      <c r="A3946" s="1">
        <v>3941</v>
      </c>
      <c r="B3946">
        <v>198950</v>
      </c>
      <c r="C3946">
        <v>3</v>
      </c>
      <c r="D3946" t="s">
        <v>14</v>
      </c>
      <c r="E3946" t="s">
        <v>502</v>
      </c>
      <c r="F3946">
        <v>471</v>
      </c>
      <c r="G3946">
        <v>0.79277108433734944</v>
      </c>
      <c r="H3946">
        <v>16173.098125042859</v>
      </c>
      <c r="I3946">
        <v>1.836690968615178</v>
      </c>
      <c r="K3946" s="2" t="s">
        <v>977</v>
      </c>
      <c r="L3946" s="2">
        <f t="shared" ref="L3946" si="22672">IF(L3941&lt;=$L$1,1,0)</f>
        <v>1</v>
      </c>
      <c r="M3946" s="2">
        <f t="shared" ref="M3946" si="22673">IF(M3941&lt;=$M$1,1,0)</f>
        <v>1</v>
      </c>
      <c r="N3946" s="2">
        <f t="shared" ref="N3946" si="22674">IF(N3941&lt;=$N$1,1,0)</f>
        <v>0</v>
      </c>
      <c r="O3946" s="2">
        <f t="shared" ref="O3946" si="22675">IF(O3941&lt;=$O$1,1,0)</f>
        <v>0</v>
      </c>
      <c r="X3946" s="5" t="s">
        <v>977</v>
      </c>
      <c r="Y3946" s="5">
        <f t="shared" ref="Y3946" ca="1" si="22676">IF(L3941&lt;=$Y$1,1,0)</f>
        <v>0</v>
      </c>
      <c r="Z3946" s="5">
        <f t="shared" ref="Z3946" ca="1" si="22677">IF(M3941&lt;=$Z$1,1,0)</f>
        <v>0</v>
      </c>
      <c r="AA3946" s="5">
        <f t="shared" ref="AA3946" ca="1" si="22678">IF(N3941&lt;=$AA$1,1,0)</f>
        <v>0</v>
      </c>
      <c r="AB3946" s="5">
        <f t="shared" ref="AB3946" ca="1" si="22679">IF(O3941&lt;=$AB$1,1,0)</f>
        <v>0</v>
      </c>
      <c r="AC3946" s="5"/>
      <c r="AD3946" s="5"/>
      <c r="AE3946" s="5"/>
      <c r="AF3946" s="5"/>
      <c r="AG3946" s="5"/>
      <c r="AH3946" s="5"/>
    </row>
    <row r="3947" spans="1:34" ht="16" x14ac:dyDescent="0.2">
      <c r="A3947" s="1">
        <v>3942</v>
      </c>
      <c r="B3947">
        <v>198950</v>
      </c>
      <c r="C3947">
        <v>2</v>
      </c>
      <c r="D3947" t="s">
        <v>15</v>
      </c>
      <c r="E3947" t="s">
        <v>502</v>
      </c>
      <c r="F3947">
        <v>415</v>
      </c>
      <c r="G3947">
        <v>0.72481572481572487</v>
      </c>
      <c r="H3947">
        <v>15166.940214196111</v>
      </c>
      <c r="I3947">
        <v>1.639119939480093</v>
      </c>
      <c r="K3947" s="2" t="s">
        <v>978</v>
      </c>
      <c r="L3947" s="2">
        <f t="shared" ref="L3947" si="22680">IF(L3941&lt;=$L$2, 1, 0)</f>
        <v>1</v>
      </c>
      <c r="M3947" s="2">
        <f t="shared" ref="M3947" si="22681">IF(M3941&lt;=$M$2, 1, 0)</f>
        <v>1</v>
      </c>
      <c r="N3947" s="2">
        <f t="shared" ref="N3947" si="22682">IF(N3941&lt;=$N$2, 1, 0)</f>
        <v>0</v>
      </c>
      <c r="O3947" s="2">
        <f t="shared" ref="O3947" si="22683">IF(O3941&lt;=$O$2, 1, 0)</f>
        <v>0</v>
      </c>
      <c r="X3947" s="5" t="s">
        <v>978</v>
      </c>
      <c r="Y3947" s="5">
        <f t="shared" ref="Y3947" ca="1" si="22684">IF(L3941&lt;=$Y$2, 1, 0)</f>
        <v>0</v>
      </c>
      <c r="Z3947" s="5">
        <f t="shared" ref="Z3947" ca="1" si="22685">IF(M3941&lt;=$Z$2, 1, 0)</f>
        <v>0</v>
      </c>
      <c r="AA3947" s="5">
        <f t="shared" ref="AA3947" ca="1" si="22686">IF(N3941&lt;=$AA$2, 1, 0)</f>
        <v>0</v>
      </c>
      <c r="AB3947" s="5">
        <f t="shared" ref="AB3947" ca="1" si="22687">IF(O3941&lt;=$AB$2, 1, 0)</f>
        <v>0</v>
      </c>
      <c r="AC3947" s="5"/>
      <c r="AD3947" s="5" t="s">
        <v>1952</v>
      </c>
      <c r="AE3947" s="5">
        <f t="shared" ref="AE3947" ca="1" si="22688" xml:space="preserve"> Y3946+Y3947+Y3948</f>
        <v>0</v>
      </c>
      <c r="AF3947" s="5">
        <f t="shared" ref="AF3947" ca="1" si="22689">Z3946+Z3947+Z3948</f>
        <v>0</v>
      </c>
      <c r="AG3947" s="5">
        <f t="shared" ref="AG3947" ca="1" si="22690">AA3946+AA3947+AA3948</f>
        <v>0</v>
      </c>
      <c r="AH3947" s="5">
        <f t="shared" ref="AH3947" ca="1" si="22691">AB3946+AB3947+AB3948</f>
        <v>0</v>
      </c>
    </row>
    <row r="3948" spans="1:34" ht="16" x14ac:dyDescent="0.2">
      <c r="A3948" s="1">
        <v>3943</v>
      </c>
      <c r="B3948">
        <v>198950</v>
      </c>
      <c r="C3948">
        <v>1</v>
      </c>
      <c r="D3948" t="s">
        <v>16</v>
      </c>
      <c r="E3948" t="s">
        <v>502</v>
      </c>
      <c r="F3948">
        <v>408</v>
      </c>
      <c r="G3948">
        <v>0.71356783919597988</v>
      </c>
      <c r="H3948">
        <v>15333.234628141599</v>
      </c>
      <c r="I3948">
        <v>1.480588158528809</v>
      </c>
      <c r="K3948" s="2" t="s">
        <v>979</v>
      </c>
      <c r="L3948" s="2">
        <f t="shared" ref="L3948" si="22692">IF(L3945&lt;=$L$1, 1,0)</f>
        <v>1</v>
      </c>
      <c r="M3948" s="2">
        <f t="shared" ref="M3948" si="22693">IF(M3945&lt;=$M$1, 1,0)</f>
        <v>1</v>
      </c>
      <c r="N3948" s="2">
        <f t="shared" ref="N3948" si="22694">IF(N3945&lt;=$N$1, 1,0)</f>
        <v>0</v>
      </c>
      <c r="O3948" s="2">
        <f t="shared" ref="O3948" si="22695">IF(O3945&lt;=$O$1, 1,0)</f>
        <v>0</v>
      </c>
      <c r="X3948" s="5" t="s">
        <v>979</v>
      </c>
      <c r="Y3948" s="5">
        <f t="shared" ref="Y3948" ca="1" si="22696">IF(L3945&lt;=$Y$1, 1,0)</f>
        <v>0</v>
      </c>
      <c r="Z3948" s="5">
        <f t="shared" ref="Z3948" ca="1" si="22697">IF(M3945&lt;=$Z$1, 1,0)</f>
        <v>0</v>
      </c>
      <c r="AA3948" s="5">
        <f t="shared" ref="AA3948" ca="1" si="22698">IF(N3945&lt;=$AA$1, 1,0)</f>
        <v>0</v>
      </c>
      <c r="AB3948" s="5">
        <f t="shared" ref="AB3948" ca="1" si="22699">IF(O3945&lt;=$AB$1, 1,0)</f>
        <v>0</v>
      </c>
      <c r="AC3948" s="5"/>
      <c r="AD3948" s="5" t="s">
        <v>1953</v>
      </c>
      <c r="AE3948" s="5"/>
      <c r="AF3948" s="5"/>
      <c r="AG3948" s="5"/>
      <c r="AH3948" s="5">
        <f t="shared" ref="AH3948" ca="1" si="22700">AE3947+AF3947+AG3947+AH3947</f>
        <v>0</v>
      </c>
    </row>
    <row r="3949" spans="1:34" ht="16" x14ac:dyDescent="0.2">
      <c r="A3949" s="1">
        <v>3944</v>
      </c>
      <c r="B3949">
        <v>166850</v>
      </c>
      <c r="C3949">
        <v>8</v>
      </c>
      <c r="D3949" t="s">
        <v>8</v>
      </c>
      <c r="E3949" t="s">
        <v>503</v>
      </c>
      <c r="F3949">
        <v>1179</v>
      </c>
      <c r="G3949">
        <v>0.83065953654188951</v>
      </c>
      <c r="H3949">
        <v>19460.228168072092</v>
      </c>
      <c r="I3949">
        <v>0.44573788452906721</v>
      </c>
      <c r="K3949" s="2" t="s">
        <v>972</v>
      </c>
      <c r="L3949" s="4">
        <f t="shared" ref="L3949" si="22701" xml:space="preserve"> (F3949 - F3956) / F3956</f>
        <v>0.68669527896995708</v>
      </c>
      <c r="M3949" s="4">
        <f t="shared" ref="M3949" si="22702" xml:space="preserve"> (G3949 - G3956) / G3956</f>
        <v>3.8750837277229354E-2</v>
      </c>
      <c r="N3949" s="4">
        <f t="shared" ref="N3949" si="22703" xml:space="preserve"> (H3949 - H3956) / H3956</f>
        <v>0.14670199955672114</v>
      </c>
      <c r="O3949" s="4">
        <f t="shared" ref="O3949" si="22704" xml:space="preserve"> (I3949 - I3956) / I3956</f>
        <v>-0.11679057792037424</v>
      </c>
      <c r="X3949" s="5"/>
      <c r="Y3949" s="6"/>
      <c r="Z3949" s="5"/>
      <c r="AA3949" s="5"/>
      <c r="AB3949" s="5"/>
      <c r="AC3949" s="5"/>
      <c r="AD3949" s="5"/>
      <c r="AE3949" s="5"/>
      <c r="AF3949" s="5"/>
      <c r="AG3949" s="5"/>
      <c r="AH3949" s="5"/>
    </row>
    <row r="3950" spans="1:34" ht="16" x14ac:dyDescent="0.2">
      <c r="A3950" s="1">
        <v>3945</v>
      </c>
      <c r="B3950">
        <v>166850</v>
      </c>
      <c r="C3950">
        <v>7</v>
      </c>
      <c r="D3950" t="s">
        <v>10</v>
      </c>
      <c r="E3950" t="s">
        <v>503</v>
      </c>
      <c r="F3950">
        <v>1123</v>
      </c>
      <c r="G3950">
        <v>0.85128805620608894</v>
      </c>
      <c r="H3950">
        <v>18981.931516825982</v>
      </c>
      <c r="I3950">
        <v>0.4817332947318439</v>
      </c>
      <c r="K3950" s="2" t="s">
        <v>973</v>
      </c>
      <c r="L3950" s="2">
        <f t="shared" ref="L3950" si="22705" xml:space="preserve"> SLOPE(F3949:F3956, $C3949:$C3956)</f>
        <v>61.583333333333336</v>
      </c>
      <c r="M3950" s="2">
        <f t="shared" ref="M3950" si="22706" xml:space="preserve"> SLOPE(G3949:G3956, $C3949:$C3956)</f>
        <v>3.8210730977910772E-3</v>
      </c>
      <c r="N3950" s="2">
        <f t="shared" ref="N3950" si="22707" xml:space="preserve"> SLOPE(H3949:H3956, $C3949:$C3956)</f>
        <v>420.26758438127302</v>
      </c>
      <c r="O3950" s="2">
        <f t="shared" ref="O3950" si="22708" xml:space="preserve"> SLOPE(I3949:I3956, $C3949:$C3956)</f>
        <v>-1.2043765384453994E-2</v>
      </c>
      <c r="X3950" s="5"/>
      <c r="Y3950" s="6"/>
      <c r="Z3950" s="5"/>
      <c r="AA3950" s="5"/>
      <c r="AB3950" s="5"/>
      <c r="AC3950" s="5"/>
      <c r="AD3950" s="5"/>
      <c r="AE3950" s="5"/>
      <c r="AF3950" s="5"/>
      <c r="AG3950" s="5"/>
      <c r="AH3950" s="5"/>
    </row>
    <row r="3951" spans="1:34" ht="16" x14ac:dyDescent="0.2">
      <c r="A3951" s="1">
        <v>3946</v>
      </c>
      <c r="B3951">
        <v>166850</v>
      </c>
      <c r="C3951">
        <v>6</v>
      </c>
      <c r="D3951" t="s">
        <v>11</v>
      </c>
      <c r="E3951" t="s">
        <v>503</v>
      </c>
      <c r="F3951">
        <v>855</v>
      </c>
      <c r="G3951">
        <v>0.80558325024925226</v>
      </c>
      <c r="H3951">
        <v>19324.139543825841</v>
      </c>
      <c r="I3951">
        <v>0.48460788929468313</v>
      </c>
      <c r="K3951" s="2" t="s">
        <v>974</v>
      </c>
      <c r="L3951" s="2">
        <f t="shared" ref="L3951" si="22709" xml:space="preserve"> INTERCEPT(F3949:F3956,$C3949:$C3956)</f>
        <v>640.5</v>
      </c>
      <c r="M3951" s="2">
        <f t="shared" ref="M3951" si="22710" xml:space="preserve"> INTERCEPT(G3949:G3956,$C3949:$C3956)</f>
        <v>0.80521890952231856</v>
      </c>
      <c r="N3951" s="2">
        <f t="shared" ref="N3951" si="22711" xml:space="preserve"> INTERCEPT(H3949:H3956,$C3949:$C3956)</f>
        <v>16415.824772574299</v>
      </c>
      <c r="O3951" s="2">
        <f t="shared" ref="O3951" si="22712" xml:space="preserve"> INTERCEPT(I3949:I3956,$C3949:$C3956)</f>
        <v>0.56361026894596655</v>
      </c>
      <c r="X3951" s="5"/>
      <c r="Y3951" s="6"/>
      <c r="Z3951" s="5"/>
      <c r="AA3951" s="5"/>
      <c r="AB3951" s="5"/>
      <c r="AC3951" s="5"/>
      <c r="AD3951" s="5"/>
      <c r="AE3951" s="5"/>
      <c r="AF3951" s="5"/>
      <c r="AG3951" s="5"/>
      <c r="AH3951" s="5"/>
    </row>
    <row r="3952" spans="1:34" ht="16" x14ac:dyDescent="0.2">
      <c r="A3952" s="1">
        <v>3947</v>
      </c>
      <c r="B3952">
        <v>166850</v>
      </c>
      <c r="C3952">
        <v>5</v>
      </c>
      <c r="D3952" t="s">
        <v>12</v>
      </c>
      <c r="E3952" t="s">
        <v>503</v>
      </c>
      <c r="F3952">
        <v>1005</v>
      </c>
      <c r="G3952">
        <v>0.81862152357920193</v>
      </c>
      <c r="H3952">
        <v>18943.8902768222</v>
      </c>
      <c r="I3952">
        <v>0.49334037809649939</v>
      </c>
      <c r="K3952" s="2" t="s">
        <v>1475</v>
      </c>
      <c r="L3952" s="2">
        <f t="shared" ref="L3952:O3952" si="22713" xml:space="preserve"> L3951 + (11*L3950)</f>
        <v>1317.9166666666667</v>
      </c>
      <c r="M3952" s="2">
        <f t="shared" si="22713"/>
        <v>0.8472507135980204</v>
      </c>
      <c r="N3952" s="2">
        <f t="shared" si="22713"/>
        <v>21038.768200768303</v>
      </c>
      <c r="O3952" s="2">
        <f t="shared" si="22713"/>
        <v>0.43112884971697263</v>
      </c>
      <c r="X3952" s="5"/>
      <c r="Y3952" s="6"/>
      <c r="Z3952" s="5"/>
      <c r="AA3952" s="5"/>
      <c r="AB3952" s="5"/>
      <c r="AC3952" s="5"/>
      <c r="AD3952" s="5"/>
      <c r="AE3952" s="5"/>
      <c r="AF3952" s="5"/>
      <c r="AG3952" s="5"/>
      <c r="AH3952" s="5"/>
    </row>
    <row r="3953" spans="1:34" ht="16" x14ac:dyDescent="0.2">
      <c r="A3953" s="1">
        <v>3948</v>
      </c>
      <c r="B3953">
        <v>166850</v>
      </c>
      <c r="C3953">
        <v>4</v>
      </c>
      <c r="D3953" t="s">
        <v>13</v>
      </c>
      <c r="E3953" t="s">
        <v>503</v>
      </c>
      <c r="F3953">
        <v>828</v>
      </c>
      <c r="G3953">
        <v>0.82867132867132864</v>
      </c>
      <c r="H3953">
        <v>18606.536263141421</v>
      </c>
      <c r="I3953">
        <v>0.56073626555689882</v>
      </c>
      <c r="K3953" s="2" t="s">
        <v>976</v>
      </c>
      <c r="L3953" s="2">
        <f t="shared" ref="L3953" si="22714" xml:space="preserve"> (L3952 - F3956) / F3956</f>
        <v>0.88543156890796382</v>
      </c>
      <c r="M3953" s="2">
        <f t="shared" ref="M3953" si="22715" xml:space="preserve"> (M3952 - G3956) / G3956</f>
        <v>5.949832562873595E-2</v>
      </c>
      <c r="N3953" s="2">
        <f t="shared" ref="N3953" si="22716" xml:space="preserve"> (N3952 - H3956) / H3956</f>
        <v>0.23971812435441944</v>
      </c>
      <c r="O3953" s="2">
        <f t="shared" ref="O3953" si="22717" xml:space="preserve"> (O3952 - I3956) / I3956</f>
        <v>-0.14573771847398312</v>
      </c>
      <c r="X3953" s="5"/>
      <c r="Y3953" s="6"/>
      <c r="Z3953" s="5"/>
      <c r="AA3953" s="5"/>
      <c r="AB3953" s="5"/>
      <c r="AC3953" s="5"/>
      <c r="AD3953" s="5"/>
      <c r="AE3953" s="5"/>
      <c r="AF3953" s="5"/>
      <c r="AG3953" s="5"/>
      <c r="AH3953" s="5"/>
    </row>
    <row r="3954" spans="1:34" ht="16" x14ac:dyDescent="0.2">
      <c r="A3954" s="1">
        <v>3949</v>
      </c>
      <c r="B3954">
        <v>166850</v>
      </c>
      <c r="C3954">
        <v>3</v>
      </c>
      <c r="D3954" t="s">
        <v>14</v>
      </c>
      <c r="E3954" t="s">
        <v>503</v>
      </c>
      <c r="F3954">
        <v>858</v>
      </c>
      <c r="G3954">
        <v>0.83249370277078083</v>
      </c>
      <c r="H3954">
        <v>17750.094756628299</v>
      </c>
      <c r="I3954">
        <v>0.56408906553989069</v>
      </c>
      <c r="K3954" s="2" t="s">
        <v>977</v>
      </c>
      <c r="L3954" s="2">
        <f t="shared" ref="L3954" si="22718">IF(L3949&lt;=$L$1,1,0)</f>
        <v>0</v>
      </c>
      <c r="M3954" s="2">
        <f t="shared" ref="M3954" si="22719">IF(M3949&lt;=$M$1,1,0)</f>
        <v>1</v>
      </c>
      <c r="N3954" s="2">
        <f t="shared" ref="N3954" si="22720">IF(N3949&lt;=$N$1,1,0)</f>
        <v>0</v>
      </c>
      <c r="O3954" s="2">
        <f t="shared" ref="O3954" si="22721">IF(O3949&lt;=$O$1,1,0)</f>
        <v>1</v>
      </c>
      <c r="X3954" s="5" t="s">
        <v>977</v>
      </c>
      <c r="Y3954" s="5">
        <f t="shared" ref="Y3954" ca="1" si="22722">IF(L3949&lt;=$Y$1,1,0)</f>
        <v>0</v>
      </c>
      <c r="Z3954" s="5">
        <f t="shared" ref="Z3954" ca="1" si="22723">IF(M3949&lt;=$Z$1,1,0)</f>
        <v>0</v>
      </c>
      <c r="AA3954" s="5">
        <f t="shared" ref="AA3954" ca="1" si="22724">IF(N3949&lt;=$AA$1,1,0)</f>
        <v>0</v>
      </c>
      <c r="AB3954" s="5">
        <f t="shared" ref="AB3954" ca="1" si="22725">IF(O3949&lt;=$AB$1,1,0)</f>
        <v>1</v>
      </c>
      <c r="AC3954" s="5"/>
      <c r="AD3954" s="5"/>
      <c r="AE3954" s="5"/>
      <c r="AF3954" s="5"/>
      <c r="AG3954" s="5"/>
      <c r="AH3954" s="5"/>
    </row>
    <row r="3955" spans="1:34" ht="16" x14ac:dyDescent="0.2">
      <c r="A3955" s="1">
        <v>3950</v>
      </c>
      <c r="B3955">
        <v>166850</v>
      </c>
      <c r="C3955">
        <v>2</v>
      </c>
      <c r="D3955" t="s">
        <v>15</v>
      </c>
      <c r="E3955" t="s">
        <v>503</v>
      </c>
      <c r="F3955">
        <v>794</v>
      </c>
      <c r="G3955">
        <v>0.81232091690544417</v>
      </c>
      <c r="H3955">
        <v>16418.804401574889</v>
      </c>
      <c r="I3955">
        <v>0.54038209919436464</v>
      </c>
      <c r="K3955" s="2" t="s">
        <v>978</v>
      </c>
      <c r="L3955" s="2">
        <f t="shared" ref="L3955" si="22726">IF(L3949&lt;=$L$2, 1, 0)</f>
        <v>0</v>
      </c>
      <c r="M3955" s="2">
        <f t="shared" ref="M3955" si="22727">IF(M3949&lt;=$M$2, 1, 0)</f>
        <v>1</v>
      </c>
      <c r="N3955" s="2">
        <f t="shared" ref="N3955" si="22728">IF(N3949&lt;=$N$2, 1, 0)</f>
        <v>0</v>
      </c>
      <c r="O3955" s="2">
        <f t="shared" ref="O3955" si="22729">IF(O3949&lt;=$O$2, 1, 0)</f>
        <v>1</v>
      </c>
      <c r="X3955" s="5" t="s">
        <v>978</v>
      </c>
      <c r="Y3955" s="5">
        <f t="shared" ref="Y3955" ca="1" si="22730">IF(L3949&lt;=$Y$2, 1, 0)</f>
        <v>0</v>
      </c>
      <c r="Z3955" s="5">
        <f t="shared" ref="Z3955" ca="1" si="22731">IF(M3949&lt;=$Z$2, 1, 0)</f>
        <v>0</v>
      </c>
      <c r="AA3955" s="5">
        <f t="shared" ref="AA3955" ca="1" si="22732">IF(N3949&lt;=$AA$2, 1, 0)</f>
        <v>0</v>
      </c>
      <c r="AB3955" s="5">
        <f t="shared" ref="AB3955" ca="1" si="22733">IF(O3949&lt;=$AB$2, 1, 0)</f>
        <v>0</v>
      </c>
      <c r="AC3955" s="5"/>
      <c r="AD3955" s="5" t="s">
        <v>1952</v>
      </c>
      <c r="AE3955" s="5">
        <f t="shared" ref="AE3955" ca="1" si="22734" xml:space="preserve"> Y3954+Y3955+Y3956</f>
        <v>0</v>
      </c>
      <c r="AF3955" s="5">
        <f t="shared" ref="AF3955" ca="1" si="22735">Z3954+Z3955+Z3956</f>
        <v>0</v>
      </c>
      <c r="AG3955" s="5">
        <f t="shared" ref="AG3955" ca="1" si="22736">AA3954+AA3955+AA3956</f>
        <v>0</v>
      </c>
      <c r="AH3955" s="5">
        <f t="shared" ref="AH3955" ca="1" si="22737">AB3954+AB3955+AB3956</f>
        <v>2</v>
      </c>
    </row>
    <row r="3956" spans="1:34" ht="16" x14ac:dyDescent="0.2">
      <c r="A3956" s="1">
        <v>3951</v>
      </c>
      <c r="B3956">
        <v>166850</v>
      </c>
      <c r="C3956">
        <v>1</v>
      </c>
      <c r="D3956" t="s">
        <v>16</v>
      </c>
      <c r="E3956" t="s">
        <v>503</v>
      </c>
      <c r="F3956">
        <v>699</v>
      </c>
      <c r="G3956">
        <v>0.79967159277504107</v>
      </c>
      <c r="H3956">
        <v>16970.606291429511</v>
      </c>
      <c r="I3956">
        <v>0.50467972078414003</v>
      </c>
      <c r="K3956" s="2" t="s">
        <v>979</v>
      </c>
      <c r="L3956" s="2">
        <f t="shared" ref="L3956" si="22738">IF(L3953&lt;=$L$1, 1,0)</f>
        <v>0</v>
      </c>
      <c r="M3956" s="2">
        <f t="shared" ref="M3956" si="22739">IF(M3953&lt;=$M$1, 1,0)</f>
        <v>1</v>
      </c>
      <c r="N3956" s="2">
        <f t="shared" ref="N3956" si="22740">IF(N3953&lt;=$N$1, 1,0)</f>
        <v>0</v>
      </c>
      <c r="O3956" s="2">
        <f t="shared" ref="O3956" si="22741">IF(O3953&lt;=$O$1, 1,0)</f>
        <v>1</v>
      </c>
      <c r="X3956" s="5" t="s">
        <v>979</v>
      </c>
      <c r="Y3956" s="5">
        <f t="shared" ref="Y3956" ca="1" si="22742">IF(L3953&lt;=$Y$1, 1,0)</f>
        <v>0</v>
      </c>
      <c r="Z3956" s="5">
        <f t="shared" ref="Z3956" ca="1" si="22743">IF(M3953&lt;=$Z$1, 1,0)</f>
        <v>0</v>
      </c>
      <c r="AA3956" s="5">
        <f t="shared" ref="AA3956" ca="1" si="22744">IF(N3953&lt;=$AA$1, 1,0)</f>
        <v>0</v>
      </c>
      <c r="AB3956" s="5">
        <f t="shared" ref="AB3956" ca="1" si="22745">IF(O3953&lt;=$AB$1, 1,0)</f>
        <v>1</v>
      </c>
      <c r="AC3956" s="5"/>
      <c r="AD3956" s="5" t="s">
        <v>1953</v>
      </c>
      <c r="AE3956" s="5"/>
      <c r="AF3956" s="5"/>
      <c r="AG3956" s="5"/>
      <c r="AH3956" s="5">
        <f t="shared" ref="AH3956" ca="1" si="22746">AE3955+AF3955+AG3955+AH3955</f>
        <v>2</v>
      </c>
    </row>
    <row r="3957" spans="1:34" ht="16" x14ac:dyDescent="0.2">
      <c r="A3957" s="1">
        <v>3952</v>
      </c>
      <c r="B3957">
        <v>417752</v>
      </c>
      <c r="C3957">
        <v>8</v>
      </c>
      <c r="D3957" t="s">
        <v>8</v>
      </c>
      <c r="E3957" t="s">
        <v>504</v>
      </c>
      <c r="F3957">
        <v>3</v>
      </c>
      <c r="G3957">
        <v>0.83333333333333337</v>
      </c>
      <c r="H3957">
        <v>8768.620911010079</v>
      </c>
      <c r="I3957">
        <v>0.42407720686438088</v>
      </c>
      <c r="K3957" s="2" t="s">
        <v>972</v>
      </c>
      <c r="L3957" s="4">
        <f t="shared" ref="L3957" si="22747" xml:space="preserve"> (F3957 - F3964) / F3964</f>
        <v>-0.8125</v>
      </c>
      <c r="M3957" s="4">
        <f t="shared" ref="M3957" si="22748" xml:space="preserve"> (G3957 - G3964) / G3964</f>
        <v>0.66666666666666674</v>
      </c>
      <c r="N3957" s="4">
        <f t="shared" ref="N3957" si="22749" xml:space="preserve"> (H3957 - H3964) / H3964</f>
        <v>0.23019846957400683</v>
      </c>
      <c r="O3957" s="4">
        <f t="shared" ref="O3957" si="22750" xml:space="preserve"> (I3957 - I3964) / I3964</f>
        <v>3.0217480408156741</v>
      </c>
      <c r="X3957" s="5"/>
      <c r="Y3957" s="6"/>
      <c r="Z3957" s="5"/>
      <c r="AA3957" s="5"/>
      <c r="AB3957" s="5"/>
      <c r="AC3957" s="5"/>
      <c r="AD3957" s="5"/>
      <c r="AE3957" s="5"/>
      <c r="AF3957" s="5"/>
      <c r="AG3957" s="5"/>
      <c r="AH3957" s="5"/>
    </row>
    <row r="3958" spans="1:34" ht="16" x14ac:dyDescent="0.2">
      <c r="A3958" s="1">
        <v>3953</v>
      </c>
      <c r="B3958">
        <v>417752</v>
      </c>
      <c r="C3958">
        <v>7</v>
      </c>
      <c r="D3958" t="s">
        <v>10</v>
      </c>
      <c r="E3958" t="s">
        <v>504</v>
      </c>
      <c r="F3958">
        <v>8</v>
      </c>
      <c r="G3958">
        <v>0.88888888888888884</v>
      </c>
      <c r="H3958">
        <v>6381.9928790908652</v>
      </c>
      <c r="I3958">
        <v>0.60680031174422677</v>
      </c>
      <c r="K3958" s="2" t="s">
        <v>973</v>
      </c>
      <c r="L3958" s="2">
        <f t="shared" ref="L3958" si="22751" xml:space="preserve"> SLOPE(F3957:F3964, $C3957:$C3964)</f>
        <v>-4.75</v>
      </c>
      <c r="M3958" s="2">
        <f t="shared" ref="M3958" si="22752" xml:space="preserve"> SLOPE(G3957:G3964, $C3957:$C3964)</f>
        <v>4.4107744107744103E-2</v>
      </c>
      <c r="N3958" s="2">
        <f t="shared" ref="N3958" si="22753" xml:space="preserve"> SLOPE(H3957:H3964, $C3957:$C3964)</f>
        <v>114.7885893345405</v>
      </c>
      <c r="O3958" s="2">
        <f t="shared" ref="O3958" si="22754" xml:space="preserve"> SLOPE(I3957:I3964, $C3957:$C3964)</f>
        <v>2.6947024922342529E-2</v>
      </c>
      <c r="X3958" s="5"/>
      <c r="Y3958" s="6"/>
      <c r="Z3958" s="5"/>
      <c r="AA3958" s="5"/>
      <c r="AB3958" s="5"/>
      <c r="AC3958" s="5"/>
      <c r="AD3958" s="5"/>
      <c r="AE3958" s="5"/>
      <c r="AF3958" s="5"/>
      <c r="AG3958" s="5"/>
      <c r="AH3958" s="5"/>
    </row>
    <row r="3959" spans="1:34" ht="16" x14ac:dyDescent="0.2">
      <c r="A3959" s="1">
        <v>3954</v>
      </c>
      <c r="B3959">
        <v>417752</v>
      </c>
      <c r="C3959">
        <v>6</v>
      </c>
      <c r="D3959" t="s">
        <v>11</v>
      </c>
      <c r="E3959" t="s">
        <v>504</v>
      </c>
      <c r="F3959">
        <v>9</v>
      </c>
      <c r="G3959">
        <v>0.4</v>
      </c>
      <c r="H3959">
        <v>7397.4502587080597</v>
      </c>
      <c r="I3959">
        <v>0.54995392144239574</v>
      </c>
      <c r="K3959" s="2" t="s">
        <v>974</v>
      </c>
      <c r="L3959" s="2">
        <f t="shared" ref="L3959" si="22755" xml:space="preserve"> INTERCEPT(F3957:F3964,$C3957:$C3964)</f>
        <v>44.75</v>
      </c>
      <c r="M3959" s="2">
        <f t="shared" ref="M3959" si="22756" xml:space="preserve"> INTERCEPT(G3957:G3964,$C3957:$C3964)</f>
        <v>0.4507575757575758</v>
      </c>
      <c r="N3959" s="2">
        <f t="shared" ref="N3959" si="22757" xml:space="preserve"> INTERCEPT(H3957:H3964,$C3957:$C3964)</f>
        <v>6822.0602540777627</v>
      </c>
      <c r="O3959" s="2">
        <f t="shared" ref="O3959" si="22758" xml:space="preserve"> INTERCEPT(I3957:I3964,$C3957:$C3964)</f>
        <v>0.32030660513526971</v>
      </c>
      <c r="X3959" s="5"/>
      <c r="Y3959" s="6"/>
      <c r="Z3959" s="5"/>
      <c r="AA3959" s="5"/>
      <c r="AB3959" s="5"/>
      <c r="AC3959" s="5"/>
      <c r="AD3959" s="5"/>
      <c r="AE3959" s="5"/>
      <c r="AF3959" s="5"/>
      <c r="AG3959" s="5"/>
      <c r="AH3959" s="5"/>
    </row>
    <row r="3960" spans="1:34" ht="16" x14ac:dyDescent="0.2">
      <c r="A3960" s="1">
        <v>3955</v>
      </c>
      <c r="B3960">
        <v>417752</v>
      </c>
      <c r="C3960">
        <v>5</v>
      </c>
      <c r="D3960" t="s">
        <v>12</v>
      </c>
      <c r="E3960" t="s">
        <v>504</v>
      </c>
      <c r="F3960">
        <v>8</v>
      </c>
      <c r="G3960">
        <v>0.72727272727272729</v>
      </c>
      <c r="H3960">
        <v>7415.0544394593207</v>
      </c>
      <c r="I3960">
        <v>0.38060274018882612</v>
      </c>
      <c r="K3960" s="2" t="s">
        <v>1476</v>
      </c>
      <c r="L3960" s="2">
        <f t="shared" ref="L3960:O3960" si="22759" xml:space="preserve"> L3959 + (11*L3958)</f>
        <v>-7.5</v>
      </c>
      <c r="M3960" s="2">
        <f t="shared" si="22759"/>
        <v>0.93594276094276085</v>
      </c>
      <c r="N3960" s="2">
        <f t="shared" si="22759"/>
        <v>8084.7347367577086</v>
      </c>
      <c r="O3960" s="2">
        <f t="shared" si="22759"/>
        <v>0.61672387928103745</v>
      </c>
      <c r="X3960" s="5"/>
      <c r="Y3960" s="6"/>
      <c r="Z3960" s="5"/>
      <c r="AA3960" s="5"/>
      <c r="AB3960" s="5"/>
      <c r="AC3960" s="5"/>
      <c r="AD3960" s="5"/>
      <c r="AE3960" s="5"/>
      <c r="AF3960" s="5"/>
      <c r="AG3960" s="5"/>
      <c r="AH3960" s="5"/>
    </row>
    <row r="3961" spans="1:34" ht="16" x14ac:dyDescent="0.2">
      <c r="A3961" s="1">
        <v>3956</v>
      </c>
      <c r="B3961">
        <v>417752</v>
      </c>
      <c r="C3961">
        <v>4</v>
      </c>
      <c r="D3961" t="s">
        <v>13</v>
      </c>
      <c r="E3961" t="s">
        <v>504</v>
      </c>
      <c r="F3961">
        <v>36</v>
      </c>
      <c r="G3961">
        <v>0.66666666666666663</v>
      </c>
      <c r="H3961">
        <v>7164.4715028414448</v>
      </c>
      <c r="I3961">
        <v>0.29295974521365581</v>
      </c>
      <c r="K3961" s="2" t="s">
        <v>976</v>
      </c>
      <c r="L3961" s="2">
        <f t="shared" ref="L3961" si="22760" xml:space="preserve"> (L3960 - F3964) / F3964</f>
        <v>-1.46875</v>
      </c>
      <c r="M3961" s="2">
        <f t="shared" ref="M3961" si="22761" xml:space="preserve"> (M3960 - G3964) / G3964</f>
        <v>0.87188552188552171</v>
      </c>
      <c r="N3961" s="2">
        <f t="shared" ref="N3961" si="22762" xml:space="preserve"> (N3960 - H3964) / H3964</f>
        <v>0.13425228448215121</v>
      </c>
      <c r="O3961" s="2">
        <f t="shared" ref="O3961" si="22763" xml:space="preserve"> (O3960 - I3964) / I3964</f>
        <v>4.8487181415905534</v>
      </c>
      <c r="X3961" s="5"/>
      <c r="Y3961" s="6"/>
      <c r="Z3961" s="5"/>
      <c r="AA3961" s="5"/>
      <c r="AB3961" s="5"/>
      <c r="AC3961" s="5"/>
      <c r="AD3961" s="5"/>
      <c r="AE3961" s="5"/>
      <c r="AF3961" s="5"/>
      <c r="AG3961" s="5"/>
      <c r="AH3961" s="5"/>
    </row>
    <row r="3962" spans="1:34" ht="16" x14ac:dyDescent="0.2">
      <c r="A3962" s="1">
        <v>3957</v>
      </c>
      <c r="B3962">
        <v>417752</v>
      </c>
      <c r="C3962">
        <v>3</v>
      </c>
      <c r="D3962" t="s">
        <v>14</v>
      </c>
      <c r="E3962" t="s">
        <v>504</v>
      </c>
      <c r="F3962">
        <v>94</v>
      </c>
      <c r="G3962">
        <v>0.77777777777777779</v>
      </c>
      <c r="H3962">
        <v>8035.5116188372849</v>
      </c>
      <c r="I3962">
        <v>0.56257718657203404</v>
      </c>
      <c r="K3962" s="2" t="s">
        <v>977</v>
      </c>
      <c r="L3962" s="2">
        <f t="shared" ref="L3962" si="22764">IF(L3957&lt;=$L$1,1,0)</f>
        <v>1</v>
      </c>
      <c r="M3962" s="2">
        <f t="shared" ref="M3962" si="22765">IF(M3957&lt;=$M$1,1,0)</f>
        <v>0</v>
      </c>
      <c r="N3962" s="2">
        <f t="shared" ref="N3962" si="22766">IF(N3957&lt;=$N$1,1,0)</f>
        <v>0</v>
      </c>
      <c r="O3962" s="2">
        <f t="shared" ref="O3962" si="22767">IF(O3957&lt;=$O$1,1,0)</f>
        <v>0</v>
      </c>
      <c r="X3962" s="5" t="s">
        <v>977</v>
      </c>
      <c r="Y3962" s="5">
        <f t="shared" ref="Y3962" ca="1" si="22768">IF(L3957&lt;=$Y$1,1,0)</f>
        <v>1</v>
      </c>
      <c r="Z3962" s="5">
        <f t="shared" ref="Z3962" ca="1" si="22769">IF(M3957&lt;=$Z$1,1,0)</f>
        <v>0</v>
      </c>
      <c r="AA3962" s="5">
        <f t="shared" ref="AA3962" ca="1" si="22770">IF(N3957&lt;=$AA$1,1,0)</f>
        <v>0</v>
      </c>
      <c r="AB3962" s="5">
        <f t="shared" ref="AB3962" ca="1" si="22771">IF(O3957&lt;=$AB$1,1,0)</f>
        <v>0</v>
      </c>
      <c r="AC3962" s="5"/>
      <c r="AD3962" s="5"/>
      <c r="AE3962" s="5"/>
      <c r="AF3962" s="5"/>
      <c r="AG3962" s="5"/>
      <c r="AH3962" s="5"/>
    </row>
    <row r="3963" spans="1:34" ht="16" x14ac:dyDescent="0.2">
      <c r="A3963" s="1">
        <v>3958</v>
      </c>
      <c r="B3963">
        <v>417752</v>
      </c>
      <c r="C3963">
        <v>2</v>
      </c>
      <c r="D3963" t="s">
        <v>15</v>
      </c>
      <c r="E3963" t="s">
        <v>504</v>
      </c>
      <c r="F3963">
        <v>13</v>
      </c>
      <c r="G3963">
        <v>0.4</v>
      </c>
      <c r="H3963">
        <v>6417.9596731879174</v>
      </c>
      <c r="I3963">
        <v>0.61012863547275231</v>
      </c>
      <c r="K3963" s="2" t="s">
        <v>978</v>
      </c>
      <c r="L3963" s="2">
        <f t="shared" ref="L3963" si="22772">IF(L3957&lt;=$L$2, 1, 0)</f>
        <v>1</v>
      </c>
      <c r="M3963" s="2">
        <f t="shared" ref="M3963" si="22773">IF(M3957&lt;=$M$2, 1, 0)</f>
        <v>0</v>
      </c>
      <c r="N3963" s="2">
        <f t="shared" ref="N3963" si="22774">IF(N3957&lt;=$N$2, 1, 0)</f>
        <v>0</v>
      </c>
      <c r="O3963" s="2">
        <f t="shared" ref="O3963" si="22775">IF(O3957&lt;=$O$2, 1, 0)</f>
        <v>0</v>
      </c>
      <c r="X3963" s="5" t="s">
        <v>978</v>
      </c>
      <c r="Y3963" s="5">
        <f t="shared" ref="Y3963" ca="1" si="22776">IF(L3957&lt;=$Y$2, 1, 0)</f>
        <v>1</v>
      </c>
      <c r="Z3963" s="5">
        <f t="shared" ref="Z3963" ca="1" si="22777">IF(M3957&lt;=$Z$2, 1, 0)</f>
        <v>0</v>
      </c>
      <c r="AA3963" s="5">
        <f t="shared" ref="AA3963" ca="1" si="22778">IF(N3957&lt;=$AA$2, 1, 0)</f>
        <v>0</v>
      </c>
      <c r="AB3963" s="5">
        <f t="shared" ref="AB3963" ca="1" si="22779">IF(O3957&lt;=$AB$2, 1, 0)</f>
        <v>0</v>
      </c>
      <c r="AC3963" s="5"/>
      <c r="AD3963" s="5" t="s">
        <v>1952</v>
      </c>
      <c r="AE3963" s="5">
        <f t="shared" ref="AE3963" ca="1" si="22780" xml:space="preserve"> Y3962+Y3963+Y3964</f>
        <v>3</v>
      </c>
      <c r="AF3963" s="5">
        <f t="shared" ref="AF3963" ca="1" si="22781">Z3962+Z3963+Z3964</f>
        <v>0</v>
      </c>
      <c r="AG3963" s="5">
        <f t="shared" ref="AG3963" ca="1" si="22782">AA3962+AA3963+AA3964</f>
        <v>0</v>
      </c>
      <c r="AH3963" s="5">
        <f t="shared" ref="AH3963" ca="1" si="22783">AB3962+AB3963+AB3964</f>
        <v>0</v>
      </c>
    </row>
    <row r="3964" spans="1:34" ht="16" x14ac:dyDescent="0.2">
      <c r="A3964" s="1">
        <v>3959</v>
      </c>
      <c r="B3964">
        <v>417752</v>
      </c>
      <c r="C3964">
        <v>1</v>
      </c>
      <c r="D3964" t="s">
        <v>16</v>
      </c>
      <c r="E3964" t="s">
        <v>504</v>
      </c>
      <c r="F3964">
        <v>16</v>
      </c>
      <c r="G3964">
        <v>0.5</v>
      </c>
      <c r="H3964">
        <v>7127.8099655305841</v>
      </c>
      <c r="I3964">
        <v>0.1054459907882174</v>
      </c>
      <c r="K3964" s="2" t="s">
        <v>979</v>
      </c>
      <c r="L3964" s="2">
        <f t="shared" ref="L3964" si="22784">IF(L3961&lt;=$L$1, 1,0)</f>
        <v>1</v>
      </c>
      <c r="M3964" s="2">
        <f t="shared" ref="M3964" si="22785">IF(M3961&lt;=$M$1, 1,0)</f>
        <v>0</v>
      </c>
      <c r="N3964" s="2">
        <f t="shared" ref="N3964" si="22786">IF(N3961&lt;=$N$1, 1,0)</f>
        <v>0</v>
      </c>
      <c r="O3964" s="2">
        <f t="shared" ref="O3964" si="22787">IF(O3961&lt;=$O$1, 1,0)</f>
        <v>0</v>
      </c>
      <c r="X3964" s="5" t="s">
        <v>979</v>
      </c>
      <c r="Y3964" s="5">
        <f t="shared" ref="Y3964" ca="1" si="22788">IF(L3961&lt;=$Y$1, 1,0)</f>
        <v>1</v>
      </c>
      <c r="Z3964" s="5">
        <f t="shared" ref="Z3964" ca="1" si="22789">IF(M3961&lt;=$Z$1, 1,0)</f>
        <v>0</v>
      </c>
      <c r="AA3964" s="5">
        <f t="shared" ref="AA3964" ca="1" si="22790">IF(N3961&lt;=$AA$1, 1,0)</f>
        <v>0</v>
      </c>
      <c r="AB3964" s="5">
        <f t="shared" ref="AB3964" ca="1" si="22791">IF(O3961&lt;=$AB$1, 1,0)</f>
        <v>0</v>
      </c>
      <c r="AC3964" s="5"/>
      <c r="AD3964" s="5" t="s">
        <v>1953</v>
      </c>
      <c r="AE3964" s="5"/>
      <c r="AF3964" s="5"/>
      <c r="AG3964" s="5"/>
      <c r="AH3964" s="5">
        <f t="shared" ref="AH3964" ca="1" si="22792">AE3963+AF3963+AG3963+AH3963</f>
        <v>3</v>
      </c>
    </row>
    <row r="3965" spans="1:34" ht="16" x14ac:dyDescent="0.2">
      <c r="A3965" s="1">
        <v>3960</v>
      </c>
      <c r="B3965">
        <v>213996</v>
      </c>
      <c r="C3965">
        <v>8</v>
      </c>
      <c r="D3965" t="s">
        <v>8</v>
      </c>
      <c r="E3965" t="s">
        <v>505</v>
      </c>
      <c r="F3965">
        <v>606</v>
      </c>
      <c r="G3965">
        <v>0.88871715610510049</v>
      </c>
      <c r="H3965">
        <v>16448.584692494151</v>
      </c>
      <c r="I3965">
        <v>1.340347535138432</v>
      </c>
      <c r="K3965" s="2" t="s">
        <v>972</v>
      </c>
      <c r="L3965" s="4">
        <f t="shared" ref="L3965" si="22793" xml:space="preserve"> (F3965 - F3972) / F3972</f>
        <v>-0.1440677966101695</v>
      </c>
      <c r="M3965" s="4">
        <f t="shared" ref="M3965" si="22794" xml:space="preserve"> (G3965 - G3972) / G3972</f>
        <v>2.794951056156629E-2</v>
      </c>
      <c r="N3965" s="4">
        <f t="shared" ref="N3965" si="22795" xml:space="preserve"> (H3965 - H3972) / H3972</f>
        <v>0.18150419232927267</v>
      </c>
      <c r="O3965" s="4">
        <f t="shared" ref="O3965" si="22796" xml:space="preserve"> (I3965 - I3972) / I3972</f>
        <v>-5.0913580543922539E-2</v>
      </c>
      <c r="X3965" s="5"/>
      <c r="Y3965" s="6"/>
      <c r="Z3965" s="5"/>
      <c r="AA3965" s="5"/>
      <c r="AB3965" s="5"/>
      <c r="AC3965" s="5"/>
      <c r="AD3965" s="5"/>
      <c r="AE3965" s="5"/>
      <c r="AF3965" s="5"/>
      <c r="AG3965" s="5"/>
      <c r="AH3965" s="5"/>
    </row>
    <row r="3966" spans="1:34" ht="16" x14ac:dyDescent="0.2">
      <c r="A3966" s="1">
        <v>3961</v>
      </c>
      <c r="B3966">
        <v>213996</v>
      </c>
      <c r="C3966">
        <v>7</v>
      </c>
      <c r="D3966" t="s">
        <v>10</v>
      </c>
      <c r="E3966" t="s">
        <v>505</v>
      </c>
      <c r="F3966">
        <v>647</v>
      </c>
      <c r="G3966">
        <v>0.86766917293233081</v>
      </c>
      <c r="H3966">
        <v>16672.90367504556</v>
      </c>
      <c r="I3966">
        <v>1.358828826442414</v>
      </c>
      <c r="K3966" s="2" t="s">
        <v>973</v>
      </c>
      <c r="L3966" s="2">
        <f t="shared" ref="L3966" si="22797" xml:space="preserve"> SLOPE(F3965:F3972, $C3965:$C3972)</f>
        <v>-9.7380952380952372</v>
      </c>
      <c r="M3966" s="2">
        <f t="shared" ref="M3966" si="22798" xml:space="preserve"> SLOPE(G3965:G3972, $C3965:$C3972)</f>
        <v>1.9923871551428907E-3</v>
      </c>
      <c r="N3966" s="2">
        <f t="shared" ref="N3966" si="22799" xml:space="preserve"> SLOPE(H3965:H3972, $C3965:$C3972)</f>
        <v>427.97103737935879</v>
      </c>
      <c r="O3966" s="2">
        <f t="shared" ref="O3966" si="22800" xml:space="preserve"> SLOPE(I3965:I3972, $C3965:$C3972)</f>
        <v>-1.414880889593758E-2</v>
      </c>
      <c r="X3966" s="5"/>
      <c r="Y3966" s="6"/>
      <c r="Z3966" s="5"/>
      <c r="AA3966" s="5"/>
      <c r="AB3966" s="5"/>
      <c r="AC3966" s="5"/>
      <c r="AD3966" s="5"/>
      <c r="AE3966" s="5"/>
      <c r="AF3966" s="5"/>
      <c r="AG3966" s="5"/>
      <c r="AH3966" s="5"/>
    </row>
    <row r="3967" spans="1:34" ht="16" x14ac:dyDescent="0.2">
      <c r="A3967" s="1">
        <v>3962</v>
      </c>
      <c r="B3967">
        <v>213996</v>
      </c>
      <c r="C3967">
        <v>6</v>
      </c>
      <c r="D3967" t="s">
        <v>11</v>
      </c>
      <c r="E3967" t="s">
        <v>505</v>
      </c>
      <c r="F3967">
        <v>665</v>
      </c>
      <c r="G3967">
        <v>0.88029197080291965</v>
      </c>
      <c r="H3967">
        <v>16305.954035352421</v>
      </c>
      <c r="I3967">
        <v>1.3753133643225131</v>
      </c>
      <c r="K3967" s="2" t="s">
        <v>974</v>
      </c>
      <c r="L3967" s="2">
        <f t="shared" ref="L3967" si="22801" xml:space="preserve"> INTERCEPT(F3965:F3972,$C3965:$C3972)</f>
        <v>712.07142857142856</v>
      </c>
      <c r="M3967" s="2">
        <f t="shared" ref="M3967" si="22802" xml:space="preserve"> INTERCEPT(G3965:G3972,$C3965:$C3972)</f>
        <v>0.86311337919503051</v>
      </c>
      <c r="N3967" s="2">
        <f t="shared" ref="N3967" si="22803" xml:space="preserve"> INTERCEPT(H3965:H3972,$C3965:$C3972)</f>
        <v>13531.448256019517</v>
      </c>
      <c r="O3967" s="2">
        <f t="shared" ref="O3967" si="22804" xml:space="preserve"> INTERCEPT(I3965:I3972,$C3965:$C3972)</f>
        <v>1.4579190704891634</v>
      </c>
      <c r="X3967" s="5"/>
      <c r="Y3967" s="6"/>
      <c r="Z3967" s="5"/>
      <c r="AA3967" s="5"/>
      <c r="AB3967" s="5"/>
      <c r="AC3967" s="5"/>
      <c r="AD3967" s="5"/>
      <c r="AE3967" s="5"/>
      <c r="AF3967" s="5"/>
      <c r="AG3967" s="5"/>
      <c r="AH3967" s="5"/>
    </row>
    <row r="3968" spans="1:34" ht="16" x14ac:dyDescent="0.2">
      <c r="A3968" s="1">
        <v>3963</v>
      </c>
      <c r="B3968">
        <v>213996</v>
      </c>
      <c r="C3968">
        <v>5</v>
      </c>
      <c r="D3968" t="s">
        <v>12</v>
      </c>
      <c r="E3968" t="s">
        <v>505</v>
      </c>
      <c r="F3968">
        <v>685</v>
      </c>
      <c r="G3968">
        <v>0.85383502170767001</v>
      </c>
      <c r="H3968">
        <v>16152.395581653691</v>
      </c>
      <c r="I3968">
        <v>1.337530014029741</v>
      </c>
      <c r="K3968" s="2" t="s">
        <v>1477</v>
      </c>
      <c r="L3968" s="2">
        <f t="shared" ref="L3968:O3968" si="22805" xml:space="preserve"> L3967 + (11*L3966)</f>
        <v>604.95238095238096</v>
      </c>
      <c r="M3968" s="2">
        <f t="shared" si="22805"/>
        <v>0.88502963790160227</v>
      </c>
      <c r="N3968" s="2">
        <f t="shared" si="22805"/>
        <v>18239.129667192465</v>
      </c>
      <c r="O3968" s="2">
        <f t="shared" si="22805"/>
        <v>1.30228217263385</v>
      </c>
      <c r="X3968" s="5"/>
      <c r="Y3968" s="6"/>
      <c r="Z3968" s="5"/>
      <c r="AA3968" s="5"/>
      <c r="AB3968" s="5"/>
      <c r="AC3968" s="5"/>
      <c r="AD3968" s="5"/>
      <c r="AE3968" s="5"/>
      <c r="AF3968" s="5"/>
      <c r="AG3968" s="5"/>
      <c r="AH3968" s="5"/>
    </row>
    <row r="3969" spans="1:34" ht="16" x14ac:dyDescent="0.2">
      <c r="A3969" s="1">
        <v>3964</v>
      </c>
      <c r="B3969">
        <v>213996</v>
      </c>
      <c r="C3969">
        <v>4</v>
      </c>
      <c r="D3969" t="s">
        <v>13</v>
      </c>
      <c r="E3969" t="s">
        <v>505</v>
      </c>
      <c r="F3969">
        <v>691</v>
      </c>
      <c r="G3969">
        <v>0.88074712643678166</v>
      </c>
      <c r="H3969">
        <v>15429.2710590479</v>
      </c>
      <c r="I3969">
        <v>1.4261359680764429</v>
      </c>
      <c r="K3969" s="2" t="s">
        <v>976</v>
      </c>
      <c r="L3969" s="2">
        <f t="shared" ref="L3969" si="22806" xml:space="preserve"> (L3968 - F3972) / F3972</f>
        <v>-0.14554748453053537</v>
      </c>
      <c r="M3969" s="2">
        <f t="shared" ref="M3969" si="22807" xml:space="preserve"> (M3968 - G3972) / G3972</f>
        <v>2.3684281172853348E-2</v>
      </c>
      <c r="N3969" s="2">
        <f t="shared" ref="N3969" si="22808" xml:space="preserve"> (N3968 - H3972) / H3972</f>
        <v>0.31011929409699712</v>
      </c>
      <c r="O3969" s="2">
        <f t="shared" ref="O3969" si="22809" xml:space="preserve"> (O3968 - I3972) / I3972</f>
        <v>-7.7867275505610234E-2</v>
      </c>
      <c r="X3969" s="5"/>
      <c r="Y3969" s="6"/>
      <c r="Z3969" s="5"/>
      <c r="AA3969" s="5"/>
      <c r="AB3969" s="5"/>
      <c r="AC3969" s="5"/>
      <c r="AD3969" s="5"/>
      <c r="AE3969" s="5"/>
      <c r="AF3969" s="5"/>
      <c r="AG3969" s="5"/>
      <c r="AH3969" s="5"/>
    </row>
    <row r="3970" spans="1:34" ht="16" x14ac:dyDescent="0.2">
      <c r="A3970" s="1">
        <v>3965</v>
      </c>
      <c r="B3970">
        <v>213996</v>
      </c>
      <c r="C3970">
        <v>3</v>
      </c>
      <c r="D3970" t="s">
        <v>14</v>
      </c>
      <c r="E3970" t="s">
        <v>505</v>
      </c>
      <c r="F3970">
        <v>696</v>
      </c>
      <c r="G3970">
        <v>0.875</v>
      </c>
      <c r="H3970">
        <v>14447.302494423169</v>
      </c>
      <c r="I3970">
        <v>1.5006441090414151</v>
      </c>
      <c r="K3970" s="2" t="s">
        <v>977</v>
      </c>
      <c r="L3970" s="2">
        <f t="shared" ref="L3970" si="22810">IF(L3965&lt;=$L$1,1,0)</f>
        <v>1</v>
      </c>
      <c r="M3970" s="2">
        <f t="shared" ref="M3970" si="22811">IF(M3965&lt;=$M$1,1,0)</f>
        <v>1</v>
      </c>
      <c r="N3970" s="2">
        <f t="shared" ref="N3970" si="22812">IF(N3965&lt;=$N$1,1,0)</f>
        <v>0</v>
      </c>
      <c r="O3970" s="2">
        <f t="shared" ref="O3970" si="22813">IF(O3965&lt;=$O$1,1,0)</f>
        <v>1</v>
      </c>
      <c r="X3970" s="5" t="s">
        <v>977</v>
      </c>
      <c r="Y3970" s="5">
        <f t="shared" ref="Y3970" ca="1" si="22814">IF(L3965&lt;=$Y$1,1,0)</f>
        <v>0</v>
      </c>
      <c r="Z3970" s="5">
        <f t="shared" ref="Z3970" ca="1" si="22815">IF(M3965&lt;=$Z$1,1,0)</f>
        <v>0</v>
      </c>
      <c r="AA3970" s="5">
        <f t="shared" ref="AA3970" ca="1" si="22816">IF(N3965&lt;=$AA$1,1,0)</f>
        <v>0</v>
      </c>
      <c r="AB3970" s="5">
        <f t="shared" ref="AB3970" ca="1" si="22817">IF(O3965&lt;=$AB$1,1,0)</f>
        <v>1</v>
      </c>
      <c r="AC3970" s="5"/>
      <c r="AD3970" s="5"/>
      <c r="AE3970" s="5"/>
      <c r="AF3970" s="5"/>
      <c r="AG3970" s="5"/>
      <c r="AH3970" s="5"/>
    </row>
    <row r="3971" spans="1:34" ht="16" x14ac:dyDescent="0.2">
      <c r="A3971" s="1">
        <v>3966</v>
      </c>
      <c r="B3971">
        <v>213996</v>
      </c>
      <c r="C3971">
        <v>2</v>
      </c>
      <c r="D3971" t="s">
        <v>15</v>
      </c>
      <c r="E3971" t="s">
        <v>505</v>
      </c>
      <c r="F3971">
        <v>648</v>
      </c>
      <c r="G3971">
        <v>0.86581920903954801</v>
      </c>
      <c r="H3971">
        <v>14280.39988117943</v>
      </c>
      <c r="I3971">
        <v>1.402945374511861</v>
      </c>
      <c r="K3971" s="2" t="s">
        <v>978</v>
      </c>
      <c r="L3971" s="2">
        <f t="shared" ref="L3971" si="22818">IF(L3965&lt;=$L$2, 1, 0)</f>
        <v>1</v>
      </c>
      <c r="M3971" s="2">
        <f t="shared" ref="M3971" si="22819">IF(M3965&lt;=$M$2, 1, 0)</f>
        <v>1</v>
      </c>
      <c r="N3971" s="2">
        <f t="shared" ref="N3971" si="22820">IF(N3965&lt;=$N$2, 1, 0)</f>
        <v>0</v>
      </c>
      <c r="O3971" s="2">
        <f t="shared" ref="O3971" si="22821">IF(O3965&lt;=$O$2, 1, 0)</f>
        <v>0</v>
      </c>
      <c r="X3971" s="5" t="s">
        <v>978</v>
      </c>
      <c r="Y3971" s="5">
        <f t="shared" ref="Y3971" ca="1" si="22822">IF(L3965&lt;=$Y$2, 1, 0)</f>
        <v>0</v>
      </c>
      <c r="Z3971" s="5">
        <f t="shared" ref="Z3971" ca="1" si="22823">IF(M3965&lt;=$Z$2, 1, 0)</f>
        <v>0</v>
      </c>
      <c r="AA3971" s="5">
        <f t="shared" ref="AA3971" ca="1" si="22824">IF(N3965&lt;=$AA$2, 1, 0)</f>
        <v>0</v>
      </c>
      <c r="AB3971" s="5">
        <f t="shared" ref="AB3971" ca="1" si="22825">IF(O3965&lt;=$AB$2, 1, 0)</f>
        <v>0</v>
      </c>
      <c r="AC3971" s="5"/>
      <c r="AD3971" s="5" t="s">
        <v>1952</v>
      </c>
      <c r="AE3971" s="5">
        <f t="shared" ref="AE3971" ca="1" si="22826" xml:space="preserve"> Y3970+Y3971+Y3972</f>
        <v>0</v>
      </c>
      <c r="AF3971" s="5">
        <f t="shared" ref="AF3971" ca="1" si="22827">Z3970+Z3971+Z3972</f>
        <v>0</v>
      </c>
      <c r="AG3971" s="5">
        <f t="shared" ref="AG3971" ca="1" si="22828">AA3970+AA3971+AA3972</f>
        <v>0</v>
      </c>
      <c r="AH3971" s="5">
        <f t="shared" ref="AH3971" ca="1" si="22829">AB3970+AB3971+AB3972</f>
        <v>2</v>
      </c>
    </row>
    <row r="3972" spans="1:34" ht="16" x14ac:dyDescent="0.2">
      <c r="A3972" s="1">
        <v>3967</v>
      </c>
      <c r="B3972">
        <v>213996</v>
      </c>
      <c r="C3972">
        <v>1</v>
      </c>
      <c r="D3972" t="s">
        <v>16</v>
      </c>
      <c r="E3972" t="s">
        <v>505</v>
      </c>
      <c r="F3972">
        <v>708</v>
      </c>
      <c r="G3972">
        <v>0.86455331412103742</v>
      </c>
      <c r="H3972">
        <v>13921.73197461673</v>
      </c>
      <c r="I3972">
        <v>1.4122502520967339</v>
      </c>
      <c r="K3972" s="2" t="s">
        <v>979</v>
      </c>
      <c r="L3972" s="2">
        <f t="shared" ref="L3972" si="22830">IF(L3969&lt;=$L$1, 1,0)</f>
        <v>1</v>
      </c>
      <c r="M3972" s="2">
        <f t="shared" ref="M3972" si="22831">IF(M3969&lt;=$M$1, 1,0)</f>
        <v>1</v>
      </c>
      <c r="N3972" s="2">
        <f t="shared" ref="N3972" si="22832">IF(N3969&lt;=$N$1, 1,0)</f>
        <v>0</v>
      </c>
      <c r="O3972" s="2">
        <f t="shared" ref="O3972" si="22833">IF(O3969&lt;=$O$1, 1,0)</f>
        <v>1</v>
      </c>
      <c r="X3972" s="5" t="s">
        <v>979</v>
      </c>
      <c r="Y3972" s="5">
        <f t="shared" ref="Y3972" ca="1" si="22834">IF(L3969&lt;=$Y$1, 1,0)</f>
        <v>0</v>
      </c>
      <c r="Z3972" s="5">
        <f t="shared" ref="Z3972" ca="1" si="22835">IF(M3969&lt;=$Z$1, 1,0)</f>
        <v>0</v>
      </c>
      <c r="AA3972" s="5">
        <f t="shared" ref="AA3972" ca="1" si="22836">IF(N3969&lt;=$AA$1, 1,0)</f>
        <v>0</v>
      </c>
      <c r="AB3972" s="5">
        <f t="shared" ref="AB3972" ca="1" si="22837">IF(O3969&lt;=$AB$1, 1,0)</f>
        <v>1</v>
      </c>
      <c r="AC3972" s="5"/>
      <c r="AD3972" s="5" t="s">
        <v>1953</v>
      </c>
      <c r="AE3972" s="5"/>
      <c r="AF3972" s="5"/>
      <c r="AG3972" s="5"/>
      <c r="AH3972" s="5">
        <f t="shared" ref="AH3972" ca="1" si="22838">AE3971+AF3971+AG3971+AH3971</f>
        <v>2</v>
      </c>
    </row>
    <row r="3973" spans="1:34" ht="16" x14ac:dyDescent="0.2">
      <c r="A3973" s="1">
        <v>3968</v>
      </c>
      <c r="B3973">
        <v>147129</v>
      </c>
      <c r="C3973">
        <v>8</v>
      </c>
      <c r="D3973" t="s">
        <v>8</v>
      </c>
      <c r="E3973" t="s">
        <v>506</v>
      </c>
      <c r="F3973">
        <v>12</v>
      </c>
      <c r="G3973">
        <v>0.5</v>
      </c>
      <c r="H3973">
        <v>17332.08918183803</v>
      </c>
      <c r="I3973">
        <v>0.18247226294756019</v>
      </c>
      <c r="K3973" s="2" t="s">
        <v>972</v>
      </c>
      <c r="L3973" s="4">
        <f t="shared" ref="L3973" si="22839" xml:space="preserve"> (F3973 - F3980) / F3980</f>
        <v>-0.61290322580645162</v>
      </c>
      <c r="M3973" s="4">
        <f t="shared" ref="M3973" si="22840" xml:space="preserve"> (G3973 - G3980) / G3980</f>
        <v>0</v>
      </c>
      <c r="N3973" s="4">
        <f t="shared" ref="N3973" si="22841" xml:space="preserve"> (H3973 - H3980) / H3980</f>
        <v>0.24703698266647914</v>
      </c>
      <c r="O3973" s="4">
        <f t="shared" ref="O3973" si="22842" xml:space="preserve"> (I3973 - I3980) / I3980</f>
        <v>0.37919603630105131</v>
      </c>
      <c r="X3973" s="5"/>
      <c r="Y3973" s="6"/>
      <c r="Z3973" s="5"/>
      <c r="AA3973" s="5"/>
      <c r="AB3973" s="5"/>
      <c r="AC3973" s="5"/>
      <c r="AD3973" s="5"/>
      <c r="AE3973" s="5"/>
      <c r="AF3973" s="5"/>
      <c r="AG3973" s="5"/>
      <c r="AH3973" s="5"/>
    </row>
    <row r="3974" spans="1:34" ht="16" x14ac:dyDescent="0.2">
      <c r="A3974" s="1">
        <v>3969</v>
      </c>
      <c r="B3974">
        <v>147129</v>
      </c>
      <c r="C3974">
        <v>7</v>
      </c>
      <c r="D3974" t="s">
        <v>10</v>
      </c>
      <c r="E3974" t="s">
        <v>506</v>
      </c>
      <c r="F3974">
        <v>16</v>
      </c>
      <c r="H3974">
        <v>20078.36251605456</v>
      </c>
      <c r="I3974">
        <v>0.19144496545165271</v>
      </c>
      <c r="K3974" s="2" t="s">
        <v>973</v>
      </c>
      <c r="L3974" s="2">
        <f t="shared" ref="L3974" si="22843" xml:space="preserve"> SLOPE(F3973:F3980, $C3973:$C3980)</f>
        <v>-1.1785714285714286</v>
      </c>
      <c r="M3974" s="2">
        <f t="shared" ref="M3974" si="22844" xml:space="preserve"> SLOPE(G3973:G3980, $C3973:$C3980)</f>
        <v>8.1273881424873684E-3</v>
      </c>
      <c r="N3974" s="2">
        <f t="shared" ref="N3974" si="22845" xml:space="preserve"> SLOPE(H3973:H3980, $C3973:$C3980)</f>
        <v>760.11905958363343</v>
      </c>
      <c r="O3974" s="2">
        <f t="shared" ref="O3974" si="22846" xml:space="preserve"> SLOPE(I3973:I3980, $C3973:$C3980)</f>
        <v>1.3258425314197282E-2</v>
      </c>
      <c r="X3974" s="5"/>
      <c r="Y3974" s="6"/>
      <c r="Z3974" s="5"/>
      <c r="AA3974" s="5"/>
      <c r="AB3974" s="5"/>
      <c r="AC3974" s="5"/>
      <c r="AD3974" s="5"/>
      <c r="AE3974" s="5"/>
      <c r="AF3974" s="5"/>
      <c r="AG3974" s="5"/>
      <c r="AH3974" s="5"/>
    </row>
    <row r="3975" spans="1:34" ht="16" x14ac:dyDescent="0.2">
      <c r="A3975" s="1">
        <v>3970</v>
      </c>
      <c r="B3975">
        <v>147129</v>
      </c>
      <c r="C3975">
        <v>6</v>
      </c>
      <c r="D3975" t="s">
        <v>11</v>
      </c>
      <c r="E3975" t="s">
        <v>506</v>
      </c>
      <c r="F3975">
        <v>9</v>
      </c>
      <c r="G3975">
        <v>0.84210526315789469</v>
      </c>
      <c r="H3975">
        <v>19923.18771003361</v>
      </c>
      <c r="I3975">
        <v>0.1567413811533859</v>
      </c>
      <c r="K3975" s="2" t="s">
        <v>974</v>
      </c>
      <c r="L3975" s="2">
        <f t="shared" ref="L3975" si="22847" xml:space="preserve"> INTERCEPT(F3973:F3980,$C3973:$C3980)</f>
        <v>20.178571428571431</v>
      </c>
      <c r="M3975" s="2">
        <f t="shared" ref="M3975" si="22848" xml:space="preserve"> INTERCEPT(G3973:G3980,$C3973:$C3980)</f>
        <v>0.72438524590163933</v>
      </c>
      <c r="N3975" s="2">
        <f t="shared" ref="N3975" si="22849" xml:space="preserve"> INTERCEPT(H3973:H3980,$C3973:$C3980)</f>
        <v>13988.788908934594</v>
      </c>
      <c r="O3975" s="2">
        <f t="shared" ref="O3975" si="22850" xml:space="preserve"> INTERCEPT(I3973:I3980,$C3973:$C3980)</f>
        <v>8.3775004299847564E-2</v>
      </c>
      <c r="X3975" s="5"/>
      <c r="Y3975" s="6"/>
      <c r="Z3975" s="5"/>
      <c r="AA3975" s="5"/>
      <c r="AB3975" s="5"/>
      <c r="AC3975" s="5"/>
      <c r="AD3975" s="5"/>
      <c r="AE3975" s="5"/>
      <c r="AF3975" s="5"/>
      <c r="AG3975" s="5"/>
      <c r="AH3975" s="5"/>
    </row>
    <row r="3976" spans="1:34" ht="16" x14ac:dyDescent="0.2">
      <c r="A3976" s="1">
        <v>3971</v>
      </c>
      <c r="B3976">
        <v>147129</v>
      </c>
      <c r="C3976">
        <v>5</v>
      </c>
      <c r="D3976" t="s">
        <v>12</v>
      </c>
      <c r="E3976" t="s">
        <v>506</v>
      </c>
      <c r="F3976">
        <v>21</v>
      </c>
      <c r="G3976">
        <v>1</v>
      </c>
      <c r="H3976">
        <v>19184.287985416631</v>
      </c>
      <c r="I3976">
        <v>0.18894745449284839</v>
      </c>
      <c r="K3976" s="2" t="s">
        <v>1478</v>
      </c>
      <c r="L3976" s="2">
        <f t="shared" ref="L3976:O3976" si="22851" xml:space="preserve"> L3975 + (11*L3974)</f>
        <v>7.2142857142857153</v>
      </c>
      <c r="M3976" s="2">
        <f t="shared" si="22851"/>
        <v>0.81378651546900038</v>
      </c>
      <c r="N3976" s="2">
        <f t="shared" si="22851"/>
        <v>22350.098564354561</v>
      </c>
      <c r="O3976" s="2">
        <f t="shared" si="22851"/>
        <v>0.22961768275601768</v>
      </c>
      <c r="X3976" s="5"/>
      <c r="Y3976" s="6"/>
      <c r="Z3976" s="5"/>
      <c r="AA3976" s="5"/>
      <c r="AB3976" s="5"/>
      <c r="AC3976" s="5"/>
      <c r="AD3976" s="5"/>
      <c r="AE3976" s="5"/>
      <c r="AF3976" s="5"/>
      <c r="AG3976" s="5"/>
      <c r="AH3976" s="5"/>
    </row>
    <row r="3977" spans="1:34" ht="16" x14ac:dyDescent="0.2">
      <c r="A3977" s="1">
        <v>3972</v>
      </c>
      <c r="B3977">
        <v>147129</v>
      </c>
      <c r="C3977">
        <v>4</v>
      </c>
      <c r="D3977" t="s">
        <v>13</v>
      </c>
      <c r="E3977" t="s">
        <v>506</v>
      </c>
      <c r="F3977">
        <v>12</v>
      </c>
      <c r="G3977">
        <v>1</v>
      </c>
      <c r="H3977">
        <v>17458.938649788241</v>
      </c>
      <c r="I3977">
        <v>9.7749484061418077E-2</v>
      </c>
      <c r="K3977" s="2" t="s">
        <v>976</v>
      </c>
      <c r="L3977" s="2">
        <f t="shared" ref="L3977" si="22852" xml:space="preserve"> (L3976 - F3980) / F3980</f>
        <v>-0.76728110599078336</v>
      </c>
      <c r="M3977" s="2">
        <f t="shared" ref="M3977" si="22853" xml:space="preserve"> (M3976 - G3980) / G3980</f>
        <v>0.62757303093800076</v>
      </c>
      <c r="N3977" s="2">
        <f t="shared" ref="N3977" si="22854" xml:space="preserve"> (N3976 - H3980) / H3980</f>
        <v>0.60808077915944692</v>
      </c>
      <c r="O3977" s="2">
        <f t="shared" ref="O3977" si="22855" xml:space="preserve"> (O3976 - I3980) / I3980</f>
        <v>0.73553937900547217</v>
      </c>
      <c r="X3977" s="5"/>
      <c r="Y3977" s="6"/>
      <c r="Z3977" s="5"/>
      <c r="AA3977" s="5"/>
      <c r="AB3977" s="5"/>
      <c r="AC3977" s="5"/>
      <c r="AD3977" s="5"/>
      <c r="AE3977" s="5"/>
      <c r="AF3977" s="5"/>
      <c r="AG3977" s="5"/>
      <c r="AH3977" s="5"/>
    </row>
    <row r="3978" spans="1:34" ht="16" x14ac:dyDescent="0.2">
      <c r="A3978" s="1">
        <v>3973</v>
      </c>
      <c r="B3978">
        <v>147129</v>
      </c>
      <c r="C3978">
        <v>3</v>
      </c>
      <c r="D3978" t="s">
        <v>14</v>
      </c>
      <c r="E3978" t="s">
        <v>506</v>
      </c>
      <c r="F3978">
        <v>4</v>
      </c>
      <c r="G3978">
        <v>0.7857142857142857</v>
      </c>
      <c r="H3978">
        <v>17462.271095978649</v>
      </c>
      <c r="I3978">
        <v>0.1165503214155682</v>
      </c>
      <c r="K3978" s="2" t="s">
        <v>977</v>
      </c>
      <c r="L3978" s="2">
        <f t="shared" ref="L3978" si="22856">IF(L3973&lt;=$L$1,1,0)</f>
        <v>1</v>
      </c>
      <c r="M3978" s="2">
        <f t="shared" ref="M3978" si="22857">IF(M3973&lt;=$M$1,1,0)</f>
        <v>1</v>
      </c>
      <c r="N3978" s="2">
        <f t="shared" ref="N3978" si="22858">IF(N3973&lt;=$N$1,1,0)</f>
        <v>0</v>
      </c>
      <c r="O3978" s="2">
        <f t="shared" ref="O3978" si="22859">IF(O3973&lt;=$O$1,1,0)</f>
        <v>0</v>
      </c>
      <c r="X3978" s="5" t="s">
        <v>977</v>
      </c>
      <c r="Y3978" s="5">
        <f t="shared" ref="Y3978" ca="1" si="22860">IF(L3973&lt;=$Y$1,1,0)</f>
        <v>1</v>
      </c>
      <c r="Z3978" s="5">
        <f t="shared" ref="Z3978" ca="1" si="22861">IF(M3973&lt;=$Z$1,1,0)</f>
        <v>0</v>
      </c>
      <c r="AA3978" s="5">
        <f t="shared" ref="AA3978" ca="1" si="22862">IF(N3973&lt;=$AA$1,1,0)</f>
        <v>0</v>
      </c>
      <c r="AB3978" s="5">
        <f t="shared" ref="AB3978" ca="1" si="22863">IF(O3973&lt;=$AB$1,1,0)</f>
        <v>0</v>
      </c>
      <c r="AC3978" s="5"/>
      <c r="AD3978" s="5"/>
      <c r="AE3978" s="5"/>
      <c r="AF3978" s="5"/>
      <c r="AG3978" s="5"/>
      <c r="AH3978" s="5"/>
    </row>
    <row r="3979" spans="1:34" ht="16" x14ac:dyDescent="0.2">
      <c r="A3979" s="1">
        <v>3974</v>
      </c>
      <c r="B3979">
        <v>147129</v>
      </c>
      <c r="C3979">
        <v>2</v>
      </c>
      <c r="D3979" t="s">
        <v>15</v>
      </c>
      <c r="E3979" t="s">
        <v>506</v>
      </c>
      <c r="F3979">
        <v>14</v>
      </c>
      <c r="G3979">
        <v>0.6785714285714286</v>
      </c>
      <c r="H3979">
        <v>13936.84345786887</v>
      </c>
      <c r="I3979">
        <v>8.12941210843246E-2</v>
      </c>
      <c r="K3979" s="2" t="s">
        <v>978</v>
      </c>
      <c r="L3979" s="2">
        <f t="shared" ref="L3979" si="22864">IF(L3973&lt;=$L$2, 1, 0)</f>
        <v>1</v>
      </c>
      <c r="M3979" s="2">
        <f t="shared" ref="M3979" si="22865">IF(M3973&lt;=$M$2, 1, 0)</f>
        <v>1</v>
      </c>
      <c r="N3979" s="2">
        <f t="shared" ref="N3979" si="22866">IF(N3973&lt;=$N$2, 1, 0)</f>
        <v>0</v>
      </c>
      <c r="O3979" s="2">
        <f t="shared" ref="O3979" si="22867">IF(O3973&lt;=$O$2, 1, 0)</f>
        <v>0</v>
      </c>
      <c r="X3979" s="5" t="s">
        <v>978</v>
      </c>
      <c r="Y3979" s="5">
        <f t="shared" ref="Y3979" ca="1" si="22868">IF(L3973&lt;=$Y$2, 1, 0)</f>
        <v>1</v>
      </c>
      <c r="Z3979" s="5">
        <f t="shared" ref="Z3979" ca="1" si="22869">IF(M3973&lt;=$Z$2, 1, 0)</f>
        <v>0</v>
      </c>
      <c r="AA3979" s="5">
        <f t="shared" ref="AA3979" ca="1" si="22870">IF(N3973&lt;=$AA$2, 1, 0)</f>
        <v>0</v>
      </c>
      <c r="AB3979" s="5">
        <f t="shared" ref="AB3979" ca="1" si="22871">IF(O3973&lt;=$AB$2, 1, 0)</f>
        <v>0</v>
      </c>
      <c r="AC3979" s="5"/>
      <c r="AD3979" s="5" t="s">
        <v>1952</v>
      </c>
      <c r="AE3979" s="5">
        <f t="shared" ref="AE3979" ca="1" si="22872" xml:space="preserve"> Y3978+Y3979+Y3980</f>
        <v>3</v>
      </c>
      <c r="AF3979" s="5">
        <f t="shared" ref="AF3979" ca="1" si="22873">Z3978+Z3979+Z3980</f>
        <v>0</v>
      </c>
      <c r="AG3979" s="5">
        <f t="shared" ref="AG3979" ca="1" si="22874">AA3978+AA3979+AA3980</f>
        <v>0</v>
      </c>
      <c r="AH3979" s="5">
        <f t="shared" ref="AH3979" ca="1" si="22875">AB3978+AB3979+AB3980</f>
        <v>0</v>
      </c>
    </row>
    <row r="3980" spans="1:34" ht="16" x14ac:dyDescent="0.2">
      <c r="A3980" s="1">
        <v>3975</v>
      </c>
      <c r="B3980">
        <v>147129</v>
      </c>
      <c r="C3980">
        <v>1</v>
      </c>
      <c r="D3980" t="s">
        <v>16</v>
      </c>
      <c r="E3980" t="s">
        <v>506</v>
      </c>
      <c r="F3980">
        <v>31</v>
      </c>
      <c r="G3980">
        <v>0.5</v>
      </c>
      <c r="H3980">
        <v>13898.616819508959</v>
      </c>
      <c r="I3980">
        <v>0.1323033551031248</v>
      </c>
      <c r="K3980" s="2" t="s">
        <v>979</v>
      </c>
      <c r="L3980" s="2">
        <f t="shared" ref="L3980" si="22876">IF(L3977&lt;=$L$1, 1,0)</f>
        <v>1</v>
      </c>
      <c r="M3980" s="2">
        <f t="shared" ref="M3980" si="22877">IF(M3977&lt;=$M$1, 1,0)</f>
        <v>1</v>
      </c>
      <c r="N3980" s="2">
        <f t="shared" ref="N3980" si="22878">IF(N3977&lt;=$N$1, 1,0)</f>
        <v>0</v>
      </c>
      <c r="O3980" s="2">
        <f t="shared" ref="O3980" si="22879">IF(O3977&lt;=$O$1, 1,0)</f>
        <v>0</v>
      </c>
      <c r="X3980" s="5" t="s">
        <v>979</v>
      </c>
      <c r="Y3980" s="5">
        <f t="shared" ref="Y3980" ca="1" si="22880">IF(L3977&lt;=$Y$1, 1,0)</f>
        <v>1</v>
      </c>
      <c r="Z3980" s="5">
        <f t="shared" ref="Z3980" ca="1" si="22881">IF(M3977&lt;=$Z$1, 1,0)</f>
        <v>0</v>
      </c>
      <c r="AA3980" s="5">
        <f t="shared" ref="AA3980" ca="1" si="22882">IF(N3977&lt;=$AA$1, 1,0)</f>
        <v>0</v>
      </c>
      <c r="AB3980" s="5">
        <f t="shared" ref="AB3980" ca="1" si="22883">IF(O3977&lt;=$AB$1, 1,0)</f>
        <v>0</v>
      </c>
      <c r="AC3980" s="5"/>
      <c r="AD3980" s="5" t="s">
        <v>1953</v>
      </c>
      <c r="AE3980" s="5"/>
      <c r="AF3980" s="5"/>
      <c r="AG3980" s="5"/>
      <c r="AH3980" s="5">
        <f t="shared" ref="AH3980" ca="1" si="22884">AE3979+AF3979+AG3979+AH3979</f>
        <v>3</v>
      </c>
    </row>
    <row r="3981" spans="1:34" ht="16" x14ac:dyDescent="0.2">
      <c r="A3981" s="1">
        <v>3976</v>
      </c>
      <c r="B3981">
        <v>198969</v>
      </c>
      <c r="C3981">
        <v>8</v>
      </c>
      <c r="D3981" t="s">
        <v>8</v>
      </c>
      <c r="E3981" t="s">
        <v>507</v>
      </c>
      <c r="F3981">
        <v>378</v>
      </c>
      <c r="G3981">
        <v>0.58108108108108103</v>
      </c>
      <c r="H3981">
        <v>15332.103089891791</v>
      </c>
      <c r="I3981">
        <v>0.42215690932955302</v>
      </c>
      <c r="K3981" s="2" t="s">
        <v>972</v>
      </c>
      <c r="L3981" s="4">
        <f t="shared" ref="L3981" si="22885" xml:space="preserve"> (F3981 - F3988) / F3988</f>
        <v>-0.16371681415929204</v>
      </c>
      <c r="M3981" s="4">
        <f t="shared" ref="M3981" si="22886" xml:space="preserve"> (G3981 - G3988) / G3988</f>
        <v>6.4202133167650402E-2</v>
      </c>
      <c r="N3981" s="4">
        <f t="shared" ref="N3981" si="22887" xml:space="preserve"> (H3981 - H3988) / H3988</f>
        <v>0.44750976255176667</v>
      </c>
      <c r="O3981" s="4">
        <f t="shared" ref="O3981" si="22888" xml:space="preserve"> (I3981 - I3988) / I3988</f>
        <v>0.13611603767087585</v>
      </c>
      <c r="X3981" s="5"/>
      <c r="Y3981" s="6"/>
      <c r="Z3981" s="5"/>
      <c r="AA3981" s="5"/>
      <c r="AB3981" s="5"/>
      <c r="AC3981" s="5"/>
      <c r="AD3981" s="5"/>
      <c r="AE3981" s="5"/>
      <c r="AF3981" s="5"/>
      <c r="AG3981" s="5"/>
      <c r="AH3981" s="5"/>
    </row>
    <row r="3982" spans="1:34" ht="16" x14ac:dyDescent="0.2">
      <c r="A3982" s="1">
        <v>3977</v>
      </c>
      <c r="B3982">
        <v>198969</v>
      </c>
      <c r="C3982">
        <v>7</v>
      </c>
      <c r="D3982" t="s">
        <v>10</v>
      </c>
      <c r="E3982" t="s">
        <v>507</v>
      </c>
      <c r="F3982">
        <v>385</v>
      </c>
      <c r="G3982">
        <v>0.52500000000000002</v>
      </c>
      <c r="H3982">
        <v>15446.849571124059</v>
      </c>
      <c r="I3982">
        <v>0.41493572008756863</v>
      </c>
      <c r="K3982" s="2" t="s">
        <v>973</v>
      </c>
      <c r="L3982" s="2">
        <f t="shared" ref="L3982" si="22889" xml:space="preserve"> SLOPE(F3981:F3988, $C3981:$C3988)</f>
        <v>-21.166666666666668</v>
      </c>
      <c r="M3982" s="2">
        <f t="shared" ref="M3982" si="22890" xml:space="preserve"> SLOPE(G3981:G3988, $C3981:$C3988)</f>
        <v>-9.7962718880546611E-4</v>
      </c>
      <c r="N3982" s="2">
        <f t="shared" ref="N3982" si="22891" xml:space="preserve"> SLOPE(H3981:H3988, $C3981:$C3988)</f>
        <v>964.89925660371</v>
      </c>
      <c r="O3982" s="2">
        <f t="shared" ref="O3982" si="22892" xml:space="preserve"> SLOPE(I3981:I3988, $C3981:$C3988)</f>
        <v>3.6373284548844244E-3</v>
      </c>
      <c r="X3982" s="5"/>
      <c r="Y3982" s="6"/>
      <c r="Z3982" s="5"/>
      <c r="AA3982" s="5"/>
      <c r="AB3982" s="5"/>
      <c r="AC3982" s="5"/>
      <c r="AD3982" s="5"/>
      <c r="AE3982" s="5"/>
      <c r="AF3982" s="5"/>
      <c r="AG3982" s="5"/>
      <c r="AH3982" s="5"/>
    </row>
    <row r="3983" spans="1:34" ht="16" x14ac:dyDescent="0.2">
      <c r="A3983" s="1">
        <v>3978</v>
      </c>
      <c r="B3983">
        <v>198969</v>
      </c>
      <c r="C3983">
        <v>6</v>
      </c>
      <c r="D3983" t="s">
        <v>11</v>
      </c>
      <c r="E3983" t="s">
        <v>507</v>
      </c>
      <c r="F3983">
        <v>412</v>
      </c>
      <c r="G3983">
        <v>0.57383966244725737</v>
      </c>
      <c r="H3983">
        <v>14488.33269682251</v>
      </c>
      <c r="I3983">
        <v>0.4757906305758885</v>
      </c>
      <c r="K3983" s="2" t="s">
        <v>974</v>
      </c>
      <c r="L3983" s="2">
        <f t="shared" ref="L3983" si="22893" xml:space="preserve"> INTERCEPT(F3981:F3988,$C3981:$C3988)</f>
        <v>560.5</v>
      </c>
      <c r="M3983" s="2">
        <f t="shared" ref="M3983" si="22894" xml:space="preserve"> INTERCEPT(G3981:G3988,$C3981:$C3988)</f>
        <v>0.57097970874318971</v>
      </c>
      <c r="N3983" s="2">
        <f t="shared" ref="N3983" si="22895" xml:space="preserve"> INTERCEPT(H3981:H3988,$C3981:$C3988)</f>
        <v>8552.6271153198468</v>
      </c>
      <c r="O3983" s="2">
        <f t="shared" ref="O3983" si="22896" xml:space="preserve"> INTERCEPT(I3981:I3988,$C3981:$C3988)</f>
        <v>0.41263273351930185</v>
      </c>
      <c r="X3983" s="5"/>
      <c r="Y3983" s="6"/>
      <c r="Z3983" s="5"/>
      <c r="AA3983" s="5"/>
      <c r="AB3983" s="5"/>
      <c r="AC3983" s="5"/>
      <c r="AD3983" s="5"/>
      <c r="AE3983" s="5"/>
      <c r="AF3983" s="5"/>
      <c r="AG3983" s="5"/>
      <c r="AH3983" s="5"/>
    </row>
    <row r="3984" spans="1:34" ht="16" x14ac:dyDescent="0.2">
      <c r="A3984" s="1">
        <v>3979</v>
      </c>
      <c r="B3984">
        <v>198969</v>
      </c>
      <c r="C3984">
        <v>5</v>
      </c>
      <c r="D3984" t="s">
        <v>12</v>
      </c>
      <c r="E3984" t="s">
        <v>507</v>
      </c>
      <c r="F3984">
        <v>485</v>
      </c>
      <c r="G3984">
        <v>0.53725490196078429</v>
      </c>
      <c r="H3984">
        <v>13676.01428664274</v>
      </c>
      <c r="I3984">
        <v>0.41867082998350108</v>
      </c>
      <c r="K3984" s="2" t="s">
        <v>1479</v>
      </c>
      <c r="L3984" s="2">
        <f t="shared" ref="L3984:O3984" si="22897" xml:space="preserve"> L3983 + (11*L3982)</f>
        <v>327.66666666666663</v>
      </c>
      <c r="M3984" s="2">
        <f t="shared" si="22897"/>
        <v>0.56020380966632954</v>
      </c>
      <c r="N3984" s="2">
        <f t="shared" si="22897"/>
        <v>19166.518937960656</v>
      </c>
      <c r="O3984" s="2">
        <f t="shared" si="22897"/>
        <v>0.45264334652303051</v>
      </c>
      <c r="X3984" s="5"/>
      <c r="Y3984" s="6"/>
      <c r="Z3984" s="5"/>
      <c r="AA3984" s="5"/>
      <c r="AB3984" s="5"/>
      <c r="AC3984" s="5"/>
      <c r="AD3984" s="5"/>
      <c r="AE3984" s="5"/>
      <c r="AF3984" s="5"/>
      <c r="AG3984" s="5"/>
      <c r="AH3984" s="5"/>
    </row>
    <row r="3985" spans="1:34" ht="16" x14ac:dyDescent="0.2">
      <c r="A3985" s="1">
        <v>3980</v>
      </c>
      <c r="B3985">
        <v>198969</v>
      </c>
      <c r="C3985">
        <v>4</v>
      </c>
      <c r="D3985" t="s">
        <v>13</v>
      </c>
      <c r="E3985" t="s">
        <v>507</v>
      </c>
      <c r="F3985">
        <v>520</v>
      </c>
      <c r="G3985">
        <v>0.59315589353612164</v>
      </c>
      <c r="H3985">
        <v>13740.134347615291</v>
      </c>
      <c r="I3985">
        <v>0.43028575382660128</v>
      </c>
      <c r="K3985" s="2" t="s">
        <v>976</v>
      </c>
      <c r="L3985" s="2">
        <f t="shared" ref="L3985" si="22898" xml:space="preserve"> (L3984 - F3988) / F3988</f>
        <v>-0.27507374631268444</v>
      </c>
      <c r="M3985" s="2">
        <f t="shared" ref="M3985" si="22899" xml:space="preserve"> (M3984 - G3988) / G3988</f>
        <v>2.5967130346764539E-2</v>
      </c>
      <c r="N3985" s="2">
        <f t="shared" ref="N3985" si="22900" xml:space="preserve"> (N3984 - H3988) / H3988</f>
        <v>0.80951844076253043</v>
      </c>
      <c r="O3985" s="2">
        <f t="shared" ref="O3985" si="22901" xml:space="preserve"> (O3984 - I3988) / I3988</f>
        <v>0.21816166919201549</v>
      </c>
      <c r="X3985" s="5"/>
      <c r="Y3985" s="6"/>
      <c r="Z3985" s="5"/>
      <c r="AA3985" s="5"/>
      <c r="AB3985" s="5"/>
      <c r="AC3985" s="5"/>
      <c r="AD3985" s="5"/>
      <c r="AE3985" s="5"/>
      <c r="AF3985" s="5"/>
      <c r="AG3985" s="5"/>
      <c r="AH3985" s="5"/>
    </row>
    <row r="3986" spans="1:34" ht="16" x14ac:dyDescent="0.2">
      <c r="A3986" s="1">
        <v>3981</v>
      </c>
      <c r="B3986">
        <v>198969</v>
      </c>
      <c r="C3986">
        <v>3</v>
      </c>
      <c r="D3986" t="s">
        <v>14</v>
      </c>
      <c r="E3986" t="s">
        <v>507</v>
      </c>
      <c r="F3986">
        <v>532</v>
      </c>
      <c r="G3986">
        <v>0.63138686131386856</v>
      </c>
      <c r="H3986">
        <v>13322.79049034279</v>
      </c>
      <c r="I3986">
        <v>0.47699449250530229</v>
      </c>
      <c r="K3986" s="2" t="s">
        <v>977</v>
      </c>
      <c r="L3986" s="2">
        <f t="shared" ref="L3986" si="22902">IF(L3981&lt;=$L$1,1,0)</f>
        <v>1</v>
      </c>
      <c r="M3986" s="2">
        <f t="shared" ref="M3986" si="22903">IF(M3981&lt;=$M$1,1,0)</f>
        <v>1</v>
      </c>
      <c r="N3986" s="2">
        <f t="shared" ref="N3986" si="22904">IF(N3981&lt;=$N$1,1,0)</f>
        <v>0</v>
      </c>
      <c r="O3986" s="2">
        <f t="shared" ref="O3986" si="22905">IF(O3981&lt;=$O$1,1,0)</f>
        <v>0</v>
      </c>
      <c r="X3986" s="5" t="s">
        <v>977</v>
      </c>
      <c r="Y3986" s="5">
        <f t="shared" ref="Y3986" ca="1" si="22906">IF(L3981&lt;=$Y$1,1,0)</f>
        <v>0</v>
      </c>
      <c r="Z3986" s="5">
        <f t="shared" ref="Z3986" ca="1" si="22907">IF(M3981&lt;=$Z$1,1,0)</f>
        <v>0</v>
      </c>
      <c r="AA3986" s="5">
        <f t="shared" ref="AA3986" ca="1" si="22908">IF(N3981&lt;=$AA$1,1,0)</f>
        <v>0</v>
      </c>
      <c r="AB3986" s="5">
        <f t="shared" ref="AB3986" ca="1" si="22909">IF(O3981&lt;=$AB$1,1,0)</f>
        <v>0</v>
      </c>
      <c r="AC3986" s="5"/>
      <c r="AD3986" s="5"/>
      <c r="AE3986" s="5"/>
      <c r="AF3986" s="5"/>
      <c r="AG3986" s="5"/>
      <c r="AH3986" s="5"/>
    </row>
    <row r="3987" spans="1:34" ht="16" x14ac:dyDescent="0.2">
      <c r="A3987" s="1">
        <v>3982</v>
      </c>
      <c r="B3987">
        <v>198969</v>
      </c>
      <c r="C3987">
        <v>2</v>
      </c>
      <c r="D3987" t="s">
        <v>15</v>
      </c>
      <c r="E3987" t="s">
        <v>507</v>
      </c>
      <c r="F3987">
        <v>558</v>
      </c>
      <c r="G3987">
        <v>0.54482758620689653</v>
      </c>
      <c r="H3987">
        <v>6559.1106281771208</v>
      </c>
      <c r="I3987">
        <v>0.42159231382489631</v>
      </c>
      <c r="K3987" s="2" t="s">
        <v>978</v>
      </c>
      <c r="L3987" s="2">
        <f t="shared" ref="L3987" si="22910">IF(L3981&lt;=$L$2, 1, 0)</f>
        <v>1</v>
      </c>
      <c r="M3987" s="2">
        <f t="shared" ref="M3987" si="22911">IF(M3981&lt;=$M$2, 1, 0)</f>
        <v>1</v>
      </c>
      <c r="N3987" s="2">
        <f t="shared" ref="N3987" si="22912">IF(N3981&lt;=$N$2, 1, 0)</f>
        <v>0</v>
      </c>
      <c r="O3987" s="2">
        <f t="shared" ref="O3987" si="22913">IF(O3981&lt;=$O$2, 1, 0)</f>
        <v>0</v>
      </c>
      <c r="X3987" s="5" t="s">
        <v>978</v>
      </c>
      <c r="Y3987" s="5">
        <f t="shared" ref="Y3987" ca="1" si="22914">IF(L3981&lt;=$Y$2, 1, 0)</f>
        <v>0</v>
      </c>
      <c r="Z3987" s="5">
        <f t="shared" ref="Z3987" ca="1" si="22915">IF(M3981&lt;=$Z$2, 1, 0)</f>
        <v>0</v>
      </c>
      <c r="AA3987" s="5">
        <f t="shared" ref="AA3987" ca="1" si="22916">IF(N3981&lt;=$AA$2, 1, 0)</f>
        <v>0</v>
      </c>
      <c r="AB3987" s="5">
        <f t="shared" ref="AB3987" ca="1" si="22917">IF(O3981&lt;=$AB$2, 1, 0)</f>
        <v>0</v>
      </c>
      <c r="AC3987" s="5"/>
      <c r="AD3987" s="5" t="s">
        <v>1952</v>
      </c>
      <c r="AE3987" s="5">
        <f t="shared" ref="AE3987" ca="1" si="22918" xml:space="preserve"> Y3986+Y3987+Y3988</f>
        <v>1</v>
      </c>
      <c r="AF3987" s="5">
        <f t="shared" ref="AF3987" ca="1" si="22919">Z3986+Z3987+Z3988</f>
        <v>0</v>
      </c>
      <c r="AG3987" s="5">
        <f t="shared" ref="AG3987" ca="1" si="22920">AA3986+AA3987+AA3988</f>
        <v>0</v>
      </c>
      <c r="AH3987" s="5">
        <f t="shared" ref="AH3987" ca="1" si="22921">AB3986+AB3987+AB3988</f>
        <v>0</v>
      </c>
    </row>
    <row r="3988" spans="1:34" ht="16" x14ac:dyDescent="0.2">
      <c r="A3988" s="1">
        <v>3983</v>
      </c>
      <c r="B3988">
        <v>198969</v>
      </c>
      <c r="C3988">
        <v>1</v>
      </c>
      <c r="D3988" t="s">
        <v>16</v>
      </c>
      <c r="E3988" t="s">
        <v>507</v>
      </c>
      <c r="F3988">
        <v>452</v>
      </c>
      <c r="G3988">
        <v>0.54602510460251041</v>
      </c>
      <c r="H3988">
        <v>10592.05504967603</v>
      </c>
      <c r="I3988">
        <v>0.37157904239694278</v>
      </c>
      <c r="K3988" s="2" t="s">
        <v>979</v>
      </c>
      <c r="L3988" s="2">
        <f t="shared" ref="L3988" si="22922">IF(L3985&lt;=$L$1, 1,0)</f>
        <v>1</v>
      </c>
      <c r="M3988" s="2">
        <f t="shared" ref="M3988" si="22923">IF(M3985&lt;=$M$1, 1,0)</f>
        <v>1</v>
      </c>
      <c r="N3988" s="2">
        <f t="shared" ref="N3988" si="22924">IF(N3985&lt;=$N$1, 1,0)</f>
        <v>0</v>
      </c>
      <c r="O3988" s="2">
        <f t="shared" ref="O3988" si="22925">IF(O3985&lt;=$O$1, 1,0)</f>
        <v>0</v>
      </c>
      <c r="X3988" s="5" t="s">
        <v>979</v>
      </c>
      <c r="Y3988" s="5">
        <f t="shared" ref="Y3988" ca="1" si="22926">IF(L3985&lt;=$Y$1, 1,0)</f>
        <v>1</v>
      </c>
      <c r="Z3988" s="5">
        <f t="shared" ref="Z3988" ca="1" si="22927">IF(M3985&lt;=$Z$1, 1,0)</f>
        <v>0</v>
      </c>
      <c r="AA3988" s="5">
        <f t="shared" ref="AA3988" ca="1" si="22928">IF(N3985&lt;=$AA$1, 1,0)</f>
        <v>0</v>
      </c>
      <c r="AB3988" s="5">
        <f t="shared" ref="AB3988" ca="1" si="22929">IF(O3985&lt;=$AB$1, 1,0)</f>
        <v>0</v>
      </c>
      <c r="AC3988" s="5"/>
      <c r="AD3988" s="5" t="s">
        <v>1953</v>
      </c>
      <c r="AE3988" s="5"/>
      <c r="AF3988" s="5"/>
      <c r="AG3988" s="5"/>
      <c r="AH3988" s="5">
        <f t="shared" ref="AH3988" ca="1" si="22930">AE3987+AF3987+AG3987+AH3987</f>
        <v>1</v>
      </c>
    </row>
    <row r="3989" spans="1:34" ht="16" x14ac:dyDescent="0.2">
      <c r="A3989" s="1">
        <v>3984</v>
      </c>
      <c r="B3989">
        <v>190114</v>
      </c>
      <c r="C3989">
        <v>8</v>
      </c>
      <c r="D3989" t="s">
        <v>8</v>
      </c>
      <c r="E3989" t="s">
        <v>508</v>
      </c>
      <c r="F3989">
        <v>30</v>
      </c>
      <c r="G3989">
        <v>0.75</v>
      </c>
      <c r="H3989">
        <v>17470.207797489009</v>
      </c>
      <c r="I3989">
        <v>2.462317927756219E-2</v>
      </c>
      <c r="K3989" s="2" t="s">
        <v>972</v>
      </c>
      <c r="L3989" s="4">
        <f t="shared" ref="L3989" si="22931" xml:space="preserve"> (F3989 - F3996) / F3996</f>
        <v>-0.73451327433628322</v>
      </c>
      <c r="M3989" s="4">
        <f t="shared" ref="M3989" si="22932" xml:space="preserve"> (G3989 - G3996) / G3996</f>
        <v>1.0312499999999996</v>
      </c>
      <c r="N3989" s="4">
        <f t="shared" ref="N3989" si="22933" xml:space="preserve"> (H3989 - H3996) / H3996</f>
        <v>0.28734188936989064</v>
      </c>
      <c r="O3989" s="4">
        <f t="shared" ref="O3989" si="22934" xml:space="preserve"> (I3989 - I3996) / I3996</f>
        <v>-0.12493327133012778</v>
      </c>
      <c r="X3989" s="5"/>
      <c r="Y3989" s="6"/>
      <c r="Z3989" s="5"/>
      <c r="AA3989" s="5"/>
      <c r="AB3989" s="5"/>
      <c r="AC3989" s="5"/>
      <c r="AD3989" s="5"/>
      <c r="AE3989" s="5"/>
      <c r="AF3989" s="5"/>
      <c r="AG3989" s="5"/>
      <c r="AH3989" s="5"/>
    </row>
    <row r="3990" spans="1:34" ht="16" x14ac:dyDescent="0.2">
      <c r="A3990" s="1">
        <v>3985</v>
      </c>
      <c r="B3990">
        <v>190114</v>
      </c>
      <c r="C3990">
        <v>7</v>
      </c>
      <c r="D3990" t="s">
        <v>10</v>
      </c>
      <c r="E3990" t="s">
        <v>508</v>
      </c>
      <c r="F3990">
        <v>28</v>
      </c>
      <c r="G3990">
        <v>0.35714285714285721</v>
      </c>
      <c r="H3990">
        <v>16763.992725803189</v>
      </c>
      <c r="I3990">
        <v>2.5072095715825748E-2</v>
      </c>
      <c r="K3990" s="2" t="s">
        <v>973</v>
      </c>
      <c r="L3990" s="2">
        <f t="shared" ref="L3990" si="22935" xml:space="preserve"> SLOPE(F3989:F3996, $C3989:$C3996)</f>
        <v>-12.5</v>
      </c>
      <c r="M3990" s="2">
        <f t="shared" ref="M3990" si="22936" xml:space="preserve"> SLOPE(G3989:G3996, $C3989:$C3996)</f>
        <v>2.1053549712883018E-2</v>
      </c>
      <c r="N3990" s="2">
        <f t="shared" ref="N3990" si="22937" xml:space="preserve"> SLOPE(H3989:H3996, $C3989:$C3996)</f>
        <v>544.91303800647415</v>
      </c>
      <c r="O3990" s="2">
        <f t="shared" ref="O3990" si="22938" xml:space="preserve"> SLOPE(I3989:I3996, $C3989:$C3996)</f>
        <v>-4.0575479808469428E-4</v>
      </c>
      <c r="X3990" s="5"/>
      <c r="Y3990" s="6"/>
      <c r="Z3990" s="5"/>
      <c r="AA3990" s="5"/>
      <c r="AB3990" s="5"/>
      <c r="AC3990" s="5"/>
      <c r="AD3990" s="5"/>
      <c r="AE3990" s="5"/>
      <c r="AF3990" s="5"/>
      <c r="AG3990" s="5"/>
      <c r="AH3990" s="5"/>
    </row>
    <row r="3991" spans="1:34" ht="16" x14ac:dyDescent="0.2">
      <c r="A3991" s="1">
        <v>3986</v>
      </c>
      <c r="B3991">
        <v>190114</v>
      </c>
      <c r="C3991">
        <v>6</v>
      </c>
      <c r="D3991" t="s">
        <v>11</v>
      </c>
      <c r="E3991" t="s">
        <v>508</v>
      </c>
      <c r="F3991">
        <v>99</v>
      </c>
      <c r="G3991">
        <v>0.47368421052631582</v>
      </c>
      <c r="H3991">
        <v>16701.782285165631</v>
      </c>
      <c r="I3991">
        <v>2.611154833091886E-2</v>
      </c>
      <c r="K3991" s="2" t="s">
        <v>974</v>
      </c>
      <c r="L3991" s="2">
        <f t="shared" ref="L3991" si="22939" xml:space="preserve"> INTERCEPT(F3989:F3996,$C3989:$C3996)</f>
        <v>137.25</v>
      </c>
      <c r="M3991" s="2">
        <f t="shared" ref="M3991" si="22940" xml:space="preserve"> INTERCEPT(G3989:G3996,$C3989:$C3996)</f>
        <v>0.38104656895453642</v>
      </c>
      <c r="N3991" s="2">
        <f t="shared" ref="N3991" si="22941" xml:space="preserve"> INTERCEPT(H3989:H3996,$C3989:$C3996)</f>
        <v>13028.353393461573</v>
      </c>
      <c r="O3991" s="2">
        <f t="shared" ref="O3991" si="22942" xml:space="preserve"> INTERCEPT(I3989:I3996,$C3989:$C3996)</f>
        <v>2.7848461295589814E-2</v>
      </c>
      <c r="X3991" s="5"/>
      <c r="Y3991" s="6"/>
      <c r="Z3991" s="5"/>
      <c r="AA3991" s="5"/>
      <c r="AB3991" s="5"/>
      <c r="AC3991" s="5"/>
      <c r="AD3991" s="5"/>
      <c r="AE3991" s="5"/>
      <c r="AF3991" s="5"/>
      <c r="AG3991" s="5"/>
      <c r="AH3991" s="5"/>
    </row>
    <row r="3992" spans="1:34" ht="16" x14ac:dyDescent="0.2">
      <c r="A3992" s="1">
        <v>3987</v>
      </c>
      <c r="B3992">
        <v>190114</v>
      </c>
      <c r="C3992">
        <v>5</v>
      </c>
      <c r="D3992" t="s">
        <v>12</v>
      </c>
      <c r="E3992" t="s">
        <v>508</v>
      </c>
      <c r="F3992">
        <v>75</v>
      </c>
      <c r="G3992">
        <v>0.34042553191489361</v>
      </c>
      <c r="H3992">
        <v>15189.447155840429</v>
      </c>
      <c r="I3992">
        <v>2.5850490930897009E-2</v>
      </c>
      <c r="K3992" s="2" t="s">
        <v>1480</v>
      </c>
      <c r="L3992" s="2">
        <f t="shared" ref="L3992:O3992" si="22943" xml:space="preserve"> L3991 + (11*L3990)</f>
        <v>-0.25</v>
      </c>
      <c r="M3992" s="2">
        <f t="shared" si="22943"/>
        <v>0.61263561579624959</v>
      </c>
      <c r="N3992" s="2">
        <f t="shared" si="22943"/>
        <v>19022.396811532788</v>
      </c>
      <c r="O3992" s="2">
        <f t="shared" si="22943"/>
        <v>2.3385158516658178E-2</v>
      </c>
      <c r="X3992" s="5"/>
      <c r="Y3992" s="6"/>
      <c r="Z3992" s="5"/>
      <c r="AA3992" s="5"/>
      <c r="AB3992" s="5"/>
      <c r="AC3992" s="5"/>
      <c r="AD3992" s="5"/>
      <c r="AE3992" s="5"/>
      <c r="AF3992" s="5"/>
      <c r="AG3992" s="5"/>
      <c r="AH3992" s="5"/>
    </row>
    <row r="3993" spans="1:34" ht="16" x14ac:dyDescent="0.2">
      <c r="A3993" s="1">
        <v>3988</v>
      </c>
      <c r="B3993">
        <v>190114</v>
      </c>
      <c r="C3993">
        <v>4</v>
      </c>
      <c r="D3993" t="s">
        <v>13</v>
      </c>
      <c r="E3993" t="s">
        <v>508</v>
      </c>
      <c r="F3993">
        <v>79</v>
      </c>
      <c r="G3993">
        <v>0.57407407407407407</v>
      </c>
      <c r="H3993">
        <v>15269.92636329927</v>
      </c>
      <c r="I3993">
        <v>2.5077830735313191E-2</v>
      </c>
      <c r="K3993" s="2" t="s">
        <v>976</v>
      </c>
      <c r="L3993" s="2">
        <f t="shared" ref="L3993" si="22944" xml:space="preserve"> (L3992 - F3996) / F3996</f>
        <v>-1.002212389380531</v>
      </c>
      <c r="M3993" s="2">
        <f t="shared" ref="M3993" si="22945" xml:space="preserve"> (M3992 - G3996) / G3996</f>
        <v>0.65922145944817567</v>
      </c>
      <c r="N3993" s="2">
        <f t="shared" ref="N3993" si="22946" xml:space="preserve"> (N3992 - H3996) / H3996</f>
        <v>0.40171934619015276</v>
      </c>
      <c r="O3993" s="2">
        <f t="shared" ref="O3993" si="22947" xml:space="preserve"> (O3992 - I3996) / I3996</f>
        <v>-0.16893046458684347</v>
      </c>
      <c r="X3993" s="5"/>
      <c r="Y3993" s="6"/>
      <c r="Z3993" s="5"/>
      <c r="AA3993" s="5"/>
      <c r="AB3993" s="5"/>
      <c r="AC3993" s="5"/>
      <c r="AD3993" s="5"/>
      <c r="AE3993" s="5"/>
      <c r="AF3993" s="5"/>
      <c r="AG3993" s="5"/>
      <c r="AH3993" s="5"/>
    </row>
    <row r="3994" spans="1:34" ht="16" x14ac:dyDescent="0.2">
      <c r="A3994" s="1">
        <v>3989</v>
      </c>
      <c r="B3994">
        <v>190114</v>
      </c>
      <c r="C3994">
        <v>3</v>
      </c>
      <c r="D3994" t="s">
        <v>14</v>
      </c>
      <c r="E3994" t="s">
        <v>508</v>
      </c>
      <c r="F3994">
        <v>109</v>
      </c>
      <c r="G3994">
        <v>0.41935483870967738</v>
      </c>
      <c r="H3994">
        <v>14509.81512096625</v>
      </c>
      <c r="I3994">
        <v>2.6295341160758171E-2</v>
      </c>
      <c r="K3994" s="2" t="s">
        <v>977</v>
      </c>
      <c r="L3994" s="2">
        <f t="shared" ref="L3994" si="22948">IF(L3989&lt;=$L$1,1,0)</f>
        <v>1</v>
      </c>
      <c r="M3994" s="2">
        <f t="shared" ref="M3994" si="22949">IF(M3989&lt;=$M$1,1,0)</f>
        <v>0</v>
      </c>
      <c r="N3994" s="2">
        <f t="shared" ref="N3994" si="22950">IF(N3989&lt;=$N$1,1,0)</f>
        <v>0</v>
      </c>
      <c r="O3994" s="2">
        <f t="shared" ref="O3994" si="22951">IF(O3989&lt;=$O$1,1,0)</f>
        <v>1</v>
      </c>
      <c r="X3994" s="5" t="s">
        <v>977</v>
      </c>
      <c r="Y3994" s="5">
        <f t="shared" ref="Y3994" ca="1" si="22952">IF(L3989&lt;=$Y$1,1,0)</f>
        <v>1</v>
      </c>
      <c r="Z3994" s="5">
        <f t="shared" ref="Z3994" ca="1" si="22953">IF(M3989&lt;=$Z$1,1,0)</f>
        <v>0</v>
      </c>
      <c r="AA3994" s="5">
        <f t="shared" ref="AA3994" ca="1" si="22954">IF(N3989&lt;=$AA$1,1,0)</f>
        <v>0</v>
      </c>
      <c r="AB3994" s="5">
        <f t="shared" ref="AB3994" ca="1" si="22955">IF(O3989&lt;=$AB$1,1,0)</f>
        <v>1</v>
      </c>
      <c r="AC3994" s="5"/>
      <c r="AD3994" s="5"/>
      <c r="AE3994" s="5"/>
      <c r="AF3994" s="5"/>
      <c r="AG3994" s="5"/>
      <c r="AH3994" s="5"/>
    </row>
    <row r="3995" spans="1:34" ht="16" x14ac:dyDescent="0.2">
      <c r="A3995" s="1">
        <v>3990</v>
      </c>
      <c r="B3995">
        <v>190114</v>
      </c>
      <c r="C3995">
        <v>2</v>
      </c>
      <c r="D3995" t="s">
        <v>15</v>
      </c>
      <c r="E3995" t="s">
        <v>508</v>
      </c>
      <c r="F3995">
        <v>115</v>
      </c>
      <c r="G3995">
        <v>0.52238805970149249</v>
      </c>
      <c r="H3995">
        <v>14367.765083749409</v>
      </c>
      <c r="I3995">
        <v>2.7011401054758091E-2</v>
      </c>
      <c r="K3995" s="2" t="s">
        <v>978</v>
      </c>
      <c r="L3995" s="2">
        <f t="shared" ref="L3995" si="22956">IF(L3989&lt;=$L$2, 1, 0)</f>
        <v>1</v>
      </c>
      <c r="M3995" s="2">
        <f t="shared" ref="M3995" si="22957">IF(M3989&lt;=$M$2, 1, 0)</f>
        <v>0</v>
      </c>
      <c r="N3995" s="2">
        <f t="shared" ref="N3995" si="22958">IF(N3989&lt;=$N$2, 1, 0)</f>
        <v>0</v>
      </c>
      <c r="O3995" s="2">
        <f t="shared" ref="O3995" si="22959">IF(O3989&lt;=$O$2, 1, 0)</f>
        <v>1</v>
      </c>
      <c r="X3995" s="5" t="s">
        <v>978</v>
      </c>
      <c r="Y3995" s="5">
        <f t="shared" ref="Y3995" ca="1" si="22960">IF(L3989&lt;=$Y$2, 1, 0)</f>
        <v>1</v>
      </c>
      <c r="Z3995" s="5">
        <f t="shared" ref="Z3995" ca="1" si="22961">IF(M3989&lt;=$Z$2, 1, 0)</f>
        <v>0</v>
      </c>
      <c r="AA3995" s="5">
        <f t="shared" ref="AA3995" ca="1" si="22962">IF(N3989&lt;=$AA$2, 1, 0)</f>
        <v>0</v>
      </c>
      <c r="AB3995" s="5">
        <f t="shared" ref="AB3995" ca="1" si="22963">IF(O3989&lt;=$AB$2, 1, 0)</f>
        <v>0</v>
      </c>
      <c r="AC3995" s="5"/>
      <c r="AD3995" s="5" t="s">
        <v>1952</v>
      </c>
      <c r="AE3995" s="5">
        <f t="shared" ref="AE3995" ca="1" si="22964" xml:space="preserve"> Y3994+Y3995+Y3996</f>
        <v>3</v>
      </c>
      <c r="AF3995" s="5">
        <f t="shared" ref="AF3995" ca="1" si="22965">Z3994+Z3995+Z3996</f>
        <v>0</v>
      </c>
      <c r="AG3995" s="5">
        <f t="shared" ref="AG3995" ca="1" si="22966">AA3994+AA3995+AA3996</f>
        <v>0</v>
      </c>
      <c r="AH3995" s="5">
        <f t="shared" ref="AH3995" ca="1" si="22967">AB3994+AB3995+AB3996</f>
        <v>2</v>
      </c>
    </row>
    <row r="3996" spans="1:34" ht="16" x14ac:dyDescent="0.2">
      <c r="A3996" s="1">
        <v>3991</v>
      </c>
      <c r="B3996">
        <v>190114</v>
      </c>
      <c r="C3996">
        <v>1</v>
      </c>
      <c r="D3996" t="s">
        <v>16</v>
      </c>
      <c r="E3996" t="s">
        <v>508</v>
      </c>
      <c r="F3996">
        <v>113</v>
      </c>
      <c r="G3996">
        <v>0.36923076923076931</v>
      </c>
      <c r="H3996">
        <v>13570.75998361249</v>
      </c>
      <c r="I3996">
        <v>2.8138630427636261E-2</v>
      </c>
      <c r="K3996" s="2" t="s">
        <v>979</v>
      </c>
      <c r="L3996" s="2">
        <f t="shared" ref="L3996" si="22968">IF(L3993&lt;=$L$1, 1,0)</f>
        <v>1</v>
      </c>
      <c r="M3996" s="2">
        <f t="shared" ref="M3996" si="22969">IF(M3993&lt;=$M$1, 1,0)</f>
        <v>0</v>
      </c>
      <c r="N3996" s="2">
        <f t="shared" ref="N3996" si="22970">IF(N3993&lt;=$N$1, 1,0)</f>
        <v>0</v>
      </c>
      <c r="O3996" s="2">
        <f t="shared" ref="O3996" si="22971">IF(O3993&lt;=$O$1, 1,0)</f>
        <v>1</v>
      </c>
      <c r="X3996" s="5" t="s">
        <v>979</v>
      </c>
      <c r="Y3996" s="5">
        <f t="shared" ref="Y3996" ca="1" si="22972">IF(L3993&lt;=$Y$1, 1,0)</f>
        <v>1</v>
      </c>
      <c r="Z3996" s="5">
        <f t="shared" ref="Z3996" ca="1" si="22973">IF(M3993&lt;=$Z$1, 1,0)</f>
        <v>0</v>
      </c>
      <c r="AA3996" s="5">
        <f t="shared" ref="AA3996" ca="1" si="22974">IF(N3993&lt;=$AA$1, 1,0)</f>
        <v>0</v>
      </c>
      <c r="AB3996" s="5">
        <f t="shared" ref="AB3996" ca="1" si="22975">IF(O3993&lt;=$AB$1, 1,0)</f>
        <v>1</v>
      </c>
      <c r="AC3996" s="5"/>
      <c r="AD3996" s="5" t="s">
        <v>1953</v>
      </c>
      <c r="AE3996" s="5"/>
      <c r="AF3996" s="5"/>
      <c r="AG3996" s="5"/>
      <c r="AH3996" s="5">
        <f t="shared" ref="AH3996" ca="1" si="22976">AE3995+AF3995+AG3995+AH3995</f>
        <v>5</v>
      </c>
    </row>
    <row r="3997" spans="1:34" ht="16" x14ac:dyDescent="0.2">
      <c r="A3997" s="1">
        <v>3992</v>
      </c>
      <c r="B3997">
        <v>245953</v>
      </c>
      <c r="C3997">
        <v>8</v>
      </c>
      <c r="D3997" t="s">
        <v>8</v>
      </c>
      <c r="E3997" t="s">
        <v>509</v>
      </c>
      <c r="F3997">
        <v>124</v>
      </c>
      <c r="G3997">
        <v>0.6333333333333333</v>
      </c>
      <c r="H3997">
        <v>13338.726862421991</v>
      </c>
      <c r="I3997">
        <v>0.1040175348572837</v>
      </c>
      <c r="K3997" s="2" t="s">
        <v>972</v>
      </c>
      <c r="L3997" s="4">
        <f t="shared" ref="L3997" si="22977" xml:space="preserve"> (F3997 - F4004) / F4004</f>
        <v>-0.47457627118644069</v>
      </c>
      <c r="M3997" s="4">
        <f t="shared" ref="M3997" si="22978" xml:space="preserve"> (G3997 - G4004) / G4004</f>
        <v>0.10833333333333334</v>
      </c>
      <c r="N3997" s="4">
        <f t="shared" ref="N3997" si="22979" xml:space="preserve"> (H3997 - H4004) / H4004</f>
        <v>0.46649281679110877</v>
      </c>
      <c r="O3997" s="4">
        <f t="shared" ref="O3997" si="22980" xml:space="preserve"> (I3997 - I4004) / I4004</f>
        <v>-6.8764665829174634E-2</v>
      </c>
      <c r="X3997" s="5"/>
      <c r="Y3997" s="6"/>
      <c r="Z3997" s="5"/>
      <c r="AA3997" s="5"/>
      <c r="AB3997" s="5"/>
      <c r="AC3997" s="5"/>
      <c r="AD3997" s="5"/>
      <c r="AE3997" s="5"/>
      <c r="AF3997" s="5"/>
      <c r="AG3997" s="5"/>
      <c r="AH3997" s="5"/>
    </row>
    <row r="3998" spans="1:34" ht="16" x14ac:dyDescent="0.2">
      <c r="A3998" s="1">
        <v>3993</v>
      </c>
      <c r="B3998">
        <v>245953</v>
      </c>
      <c r="C3998">
        <v>7</v>
      </c>
      <c r="D3998" t="s">
        <v>10</v>
      </c>
      <c r="E3998" t="s">
        <v>509</v>
      </c>
      <c r="F3998">
        <v>123</v>
      </c>
      <c r="G3998">
        <v>0.60256410256410253</v>
      </c>
      <c r="H3998">
        <v>13964.588671826639</v>
      </c>
      <c r="I3998">
        <v>0.1024430592606724</v>
      </c>
      <c r="K3998" s="2" t="s">
        <v>973</v>
      </c>
      <c r="L3998" s="2">
        <f t="shared" ref="L3998" si="22981" xml:space="preserve"> SLOPE(F3997:F4004, $C3997:$C4004)</f>
        <v>-21.178571428571427</v>
      </c>
      <c r="M3998" s="2">
        <f t="shared" ref="M3998" si="22982" xml:space="preserve"> SLOPE(G3997:G4004, $C3997:$C4004)</f>
        <v>1.0045591160842379E-2</v>
      </c>
      <c r="N3998" s="2">
        <f t="shared" ref="N3998" si="22983" xml:space="preserve"> SLOPE(H3997:H4004, $C3997:$C4004)</f>
        <v>300.00807182570816</v>
      </c>
      <c r="O3998" s="2">
        <f t="shared" ref="O3998" si="22984" xml:space="preserve"> SLOPE(I3997:I4004, $C3997:$C4004)</f>
        <v>-6.5700526807645622E-4</v>
      </c>
      <c r="X3998" s="5"/>
      <c r="Y3998" s="6"/>
      <c r="Z3998" s="5"/>
      <c r="AA3998" s="5"/>
      <c r="AB3998" s="5"/>
      <c r="AC3998" s="5"/>
      <c r="AD3998" s="5"/>
      <c r="AE3998" s="5"/>
      <c r="AF3998" s="5"/>
      <c r="AG3998" s="5"/>
      <c r="AH3998" s="5"/>
    </row>
    <row r="3999" spans="1:34" ht="16" x14ac:dyDescent="0.2">
      <c r="A3999" s="1">
        <v>3994</v>
      </c>
      <c r="B3999">
        <v>245953</v>
      </c>
      <c r="C3999">
        <v>6</v>
      </c>
      <c r="D3999" t="s">
        <v>11</v>
      </c>
      <c r="E3999" t="s">
        <v>509</v>
      </c>
      <c r="F3999">
        <v>110</v>
      </c>
      <c r="G3999">
        <v>0.56349206349206349</v>
      </c>
      <c r="H3999">
        <v>7908.1329935866661</v>
      </c>
      <c r="I3999">
        <v>9.3886266986400763E-2</v>
      </c>
      <c r="K3999" s="2" t="s">
        <v>974</v>
      </c>
      <c r="L3999" s="2">
        <f t="shared" ref="L3999" si="22985" xml:space="preserve"> INTERCEPT(F3997:F4004,$C3997:$C4004)</f>
        <v>260.67857142857144</v>
      </c>
      <c r="M3999" s="2">
        <f t="shared" ref="M3999" si="22986" xml:space="preserve"> INTERCEPT(G3997:G4004,$C3997:$C4004)</f>
        <v>0.52311186605337334</v>
      </c>
      <c r="N3999" s="2">
        <f t="shared" ref="N3999" si="22987" xml:space="preserve"> INTERCEPT(H3997:H4004,$C3997:$C4004)</f>
        <v>10265.554490286224</v>
      </c>
      <c r="O3999" s="2">
        <f t="shared" ref="O3999" si="22988" xml:space="preserve"> INTERCEPT(I3997:I4004,$C3997:$C4004)</f>
        <v>0.10158787008165521</v>
      </c>
      <c r="X3999" s="5"/>
      <c r="Y3999" s="6"/>
      <c r="Z3999" s="5"/>
      <c r="AA3999" s="5"/>
      <c r="AB3999" s="5"/>
      <c r="AC3999" s="5"/>
      <c r="AD3999" s="5"/>
      <c r="AE3999" s="5"/>
      <c r="AF3999" s="5"/>
      <c r="AG3999" s="5"/>
      <c r="AH3999" s="5"/>
    </row>
    <row r="4000" spans="1:34" ht="16" x14ac:dyDescent="0.2">
      <c r="A4000" s="1">
        <v>3995</v>
      </c>
      <c r="B4000">
        <v>245953</v>
      </c>
      <c r="C4000">
        <v>5</v>
      </c>
      <c r="D4000" t="s">
        <v>12</v>
      </c>
      <c r="E4000" t="s">
        <v>509</v>
      </c>
      <c r="F4000">
        <v>135</v>
      </c>
      <c r="G4000">
        <v>0.55118110236220474</v>
      </c>
      <c r="H4000">
        <v>12744.27019442689</v>
      </c>
      <c r="I4000">
        <v>9.3637421240345603E-2</v>
      </c>
      <c r="K4000" s="2" t="s">
        <v>1481</v>
      </c>
      <c r="L4000" s="2">
        <f t="shared" ref="L4000:O4000" si="22989" xml:space="preserve"> L3999 + (11*L3998)</f>
        <v>27.714285714285751</v>
      </c>
      <c r="M4000" s="2">
        <f t="shared" si="22989"/>
        <v>0.63361336882263952</v>
      </c>
      <c r="N4000" s="2">
        <f t="shared" si="22989"/>
        <v>13565.643280369013</v>
      </c>
      <c r="O4000" s="2">
        <f t="shared" si="22989"/>
        <v>9.4360812132814192E-2</v>
      </c>
      <c r="X4000" s="5"/>
      <c r="Y4000" s="6"/>
      <c r="Z4000" s="5"/>
      <c r="AA4000" s="5"/>
      <c r="AB4000" s="5"/>
      <c r="AC4000" s="5"/>
      <c r="AD4000" s="5"/>
      <c r="AE4000" s="5"/>
      <c r="AF4000" s="5"/>
      <c r="AG4000" s="5"/>
      <c r="AH4000" s="5"/>
    </row>
    <row r="4001" spans="1:34" ht="16" x14ac:dyDescent="0.2">
      <c r="A4001" s="1">
        <v>3996</v>
      </c>
      <c r="B4001">
        <v>245953</v>
      </c>
      <c r="C4001">
        <v>4</v>
      </c>
      <c r="D4001" t="s">
        <v>13</v>
      </c>
      <c r="E4001" t="s">
        <v>509</v>
      </c>
      <c r="F4001">
        <v>157</v>
      </c>
      <c r="G4001">
        <v>0.59259259259259256</v>
      </c>
      <c r="H4001">
        <v>11262.63324137243</v>
      </c>
      <c r="I4001">
        <v>9.0615851828841534E-2</v>
      </c>
      <c r="K4001" s="2" t="s">
        <v>976</v>
      </c>
      <c r="L4001" s="2">
        <f t="shared" ref="L4001" si="22990" xml:space="preserve"> (L4000 - F4004) / F4004</f>
        <v>-0.88256658595641635</v>
      </c>
      <c r="M4001" s="2">
        <f t="shared" ref="M4001" si="22991" xml:space="preserve"> (M4000 - G4004) / G4004</f>
        <v>0.10882339543961922</v>
      </c>
      <c r="N4001" s="2">
        <f t="shared" ref="N4001" si="22992" xml:space="preserve"> (N4000 - H4004) / H4004</f>
        <v>0.49144057232756588</v>
      </c>
      <c r="O4001" s="2">
        <f t="shared" ref="O4001" si="22993" xml:space="preserve"> (O4000 - I4004) / I4004</f>
        <v>-0.15521817989922723</v>
      </c>
      <c r="X4001" s="5"/>
      <c r="Y4001" s="6"/>
      <c r="Z4001" s="5"/>
      <c r="AA4001" s="5"/>
      <c r="AB4001" s="5"/>
      <c r="AC4001" s="5"/>
      <c r="AD4001" s="5"/>
      <c r="AE4001" s="5"/>
      <c r="AF4001" s="5"/>
      <c r="AG4001" s="5"/>
      <c r="AH4001" s="5"/>
    </row>
    <row r="4002" spans="1:34" ht="16" x14ac:dyDescent="0.2">
      <c r="A4002" s="1">
        <v>3997</v>
      </c>
      <c r="B4002">
        <v>245953</v>
      </c>
      <c r="C4002">
        <v>3</v>
      </c>
      <c r="D4002" t="s">
        <v>14</v>
      </c>
      <c r="E4002" t="s">
        <v>509</v>
      </c>
      <c r="F4002">
        <v>136</v>
      </c>
      <c r="G4002">
        <v>0.45416666666666672</v>
      </c>
      <c r="H4002">
        <v>11761.906355354409</v>
      </c>
      <c r="I4002">
        <v>8.2721606289086397E-2</v>
      </c>
      <c r="K4002" s="2" t="s">
        <v>977</v>
      </c>
      <c r="L4002" s="2">
        <f t="shared" ref="L4002" si="22994">IF(L3997&lt;=$L$1,1,0)</f>
        <v>1</v>
      </c>
      <c r="M4002" s="2">
        <f t="shared" ref="M4002" si="22995">IF(M3997&lt;=$M$1,1,0)</f>
        <v>1</v>
      </c>
      <c r="N4002" s="2">
        <f t="shared" ref="N4002" si="22996">IF(N3997&lt;=$N$1,1,0)</f>
        <v>0</v>
      </c>
      <c r="O4002" s="2">
        <f t="shared" ref="O4002" si="22997">IF(O3997&lt;=$O$1,1,0)</f>
        <v>1</v>
      </c>
      <c r="X4002" s="5" t="s">
        <v>977</v>
      </c>
      <c r="Y4002" s="5">
        <f t="shared" ref="Y4002" ca="1" si="22998">IF(L3997&lt;=$Y$1,1,0)</f>
        <v>1</v>
      </c>
      <c r="Z4002" s="5">
        <f t="shared" ref="Z4002" ca="1" si="22999">IF(M3997&lt;=$Z$1,1,0)</f>
        <v>0</v>
      </c>
      <c r="AA4002" s="5">
        <f t="shared" ref="AA4002" ca="1" si="23000">IF(N3997&lt;=$AA$1,1,0)</f>
        <v>0</v>
      </c>
      <c r="AB4002" s="5">
        <f t="shared" ref="AB4002" ca="1" si="23001">IF(O3997&lt;=$AB$1,1,0)</f>
        <v>1</v>
      </c>
      <c r="AC4002" s="5"/>
      <c r="AD4002" s="5"/>
      <c r="AE4002" s="5"/>
      <c r="AF4002" s="5"/>
      <c r="AG4002" s="5"/>
      <c r="AH4002" s="5"/>
    </row>
    <row r="4003" spans="1:34" ht="16" x14ac:dyDescent="0.2">
      <c r="A4003" s="1">
        <v>3998</v>
      </c>
      <c r="B4003">
        <v>245953</v>
      </c>
      <c r="C4003">
        <v>2</v>
      </c>
      <c r="D4003" t="s">
        <v>15</v>
      </c>
      <c r="E4003" t="s">
        <v>509</v>
      </c>
      <c r="F4003">
        <v>302</v>
      </c>
      <c r="G4003">
        <v>0.57777777777777772</v>
      </c>
      <c r="H4003">
        <v>12848.803546352459</v>
      </c>
      <c r="I4003">
        <v>0.1100305897263978</v>
      </c>
      <c r="K4003" s="2" t="s">
        <v>978</v>
      </c>
      <c r="L4003" s="2">
        <f t="shared" ref="L4003" si="23002">IF(L3997&lt;=$L$2, 1, 0)</f>
        <v>1</v>
      </c>
      <c r="M4003" s="2">
        <f t="shared" ref="M4003" si="23003">IF(M3997&lt;=$M$2, 1, 0)</f>
        <v>1</v>
      </c>
      <c r="N4003" s="2">
        <f t="shared" ref="N4003" si="23004">IF(N3997&lt;=$N$2, 1, 0)</f>
        <v>0</v>
      </c>
      <c r="O4003" s="2">
        <f t="shared" ref="O4003" si="23005">IF(O3997&lt;=$O$2, 1, 0)</f>
        <v>0</v>
      </c>
      <c r="X4003" s="5" t="s">
        <v>978</v>
      </c>
      <c r="Y4003" s="5">
        <f t="shared" ref="Y4003" ca="1" si="23006">IF(L3997&lt;=$Y$2, 1, 0)</f>
        <v>1</v>
      </c>
      <c r="Z4003" s="5">
        <f t="shared" ref="Z4003" ca="1" si="23007">IF(M3997&lt;=$Z$2, 1, 0)</f>
        <v>0</v>
      </c>
      <c r="AA4003" s="5">
        <f t="shared" ref="AA4003" ca="1" si="23008">IF(N3997&lt;=$AA$2, 1, 0)</f>
        <v>0</v>
      </c>
      <c r="AB4003" s="5">
        <f t="shared" ref="AB4003" ca="1" si="23009">IF(O3997&lt;=$AB$2, 1, 0)</f>
        <v>0</v>
      </c>
      <c r="AC4003" s="5"/>
      <c r="AD4003" s="5" t="s">
        <v>1952</v>
      </c>
      <c r="AE4003" s="5">
        <f t="shared" ref="AE4003" ca="1" si="23010" xml:space="preserve"> Y4002+Y4003+Y4004</f>
        <v>3</v>
      </c>
      <c r="AF4003" s="5">
        <f t="shared" ref="AF4003" ca="1" si="23011">Z4002+Z4003+Z4004</f>
        <v>0</v>
      </c>
      <c r="AG4003" s="5">
        <f t="shared" ref="AG4003" ca="1" si="23012">AA4002+AA4003+AA4004</f>
        <v>0</v>
      </c>
      <c r="AH4003" s="5">
        <f t="shared" ref="AH4003" ca="1" si="23013">AB4002+AB4003+AB4004</f>
        <v>2</v>
      </c>
    </row>
    <row r="4004" spans="1:34" ht="16" x14ac:dyDescent="0.2">
      <c r="A4004" s="1">
        <v>3999</v>
      </c>
      <c r="B4004">
        <v>245953</v>
      </c>
      <c r="C4004">
        <v>1</v>
      </c>
      <c r="D4004" t="s">
        <v>16</v>
      </c>
      <c r="E4004" t="s">
        <v>509</v>
      </c>
      <c r="F4004">
        <v>236</v>
      </c>
      <c r="G4004">
        <v>0.5714285714285714</v>
      </c>
      <c r="H4004">
        <v>9095.6646426737971</v>
      </c>
      <c r="I4004">
        <v>0.1116984408134612</v>
      </c>
      <c r="K4004" s="2" t="s">
        <v>979</v>
      </c>
      <c r="L4004" s="2">
        <f t="shared" ref="L4004" si="23014">IF(L4001&lt;=$L$1, 1,0)</f>
        <v>1</v>
      </c>
      <c r="M4004" s="2">
        <f t="shared" ref="M4004" si="23015">IF(M4001&lt;=$M$1, 1,0)</f>
        <v>1</v>
      </c>
      <c r="N4004" s="2">
        <f t="shared" ref="N4004" si="23016">IF(N4001&lt;=$N$1, 1,0)</f>
        <v>0</v>
      </c>
      <c r="O4004" s="2">
        <f t="shared" ref="O4004" si="23017">IF(O4001&lt;=$O$1, 1,0)</f>
        <v>1</v>
      </c>
      <c r="X4004" s="5" t="s">
        <v>979</v>
      </c>
      <c r="Y4004" s="5">
        <f t="shared" ref="Y4004" ca="1" si="23018">IF(L4001&lt;=$Y$1, 1,0)</f>
        <v>1</v>
      </c>
      <c r="Z4004" s="5">
        <f t="shared" ref="Z4004" ca="1" si="23019">IF(M4001&lt;=$Z$1, 1,0)</f>
        <v>0</v>
      </c>
      <c r="AA4004" s="5">
        <f t="shared" ref="AA4004" ca="1" si="23020">IF(N4001&lt;=$AA$1, 1,0)</f>
        <v>0</v>
      </c>
      <c r="AB4004" s="5">
        <f t="shared" ref="AB4004" ca="1" si="23021">IF(O4001&lt;=$AB$1, 1,0)</f>
        <v>1</v>
      </c>
      <c r="AC4004" s="5"/>
      <c r="AD4004" s="5" t="s">
        <v>1953</v>
      </c>
      <c r="AE4004" s="5"/>
      <c r="AF4004" s="5"/>
      <c r="AG4004" s="5"/>
      <c r="AH4004" s="5">
        <f t="shared" ref="AH4004" ca="1" si="23022">AE4003+AF4003+AG4003+AH4003</f>
        <v>5</v>
      </c>
    </row>
    <row r="4005" spans="1:34" ht="16" x14ac:dyDescent="0.2">
      <c r="A4005" s="1">
        <v>4000</v>
      </c>
      <c r="B4005">
        <v>199458</v>
      </c>
      <c r="C4005">
        <v>8</v>
      </c>
      <c r="D4005" t="s">
        <v>8</v>
      </c>
      <c r="E4005" t="s">
        <v>510</v>
      </c>
      <c r="F4005">
        <v>55</v>
      </c>
      <c r="G4005">
        <v>0.40425531914893609</v>
      </c>
      <c r="H4005">
        <v>11534.65204568065</v>
      </c>
      <c r="I4005">
        <v>0.80449150085880305</v>
      </c>
      <c r="K4005" s="2" t="s">
        <v>972</v>
      </c>
      <c r="L4005" s="4">
        <f t="shared" ref="L4005" si="23023" xml:space="preserve"> (F4005 - F4012) / F4012</f>
        <v>0.48648648648648651</v>
      </c>
      <c r="M4005" s="4">
        <f t="shared" ref="M4005" si="23024" xml:space="preserve"> (G4005 - G4012) / G4012</f>
        <v>-0.11063829787234047</v>
      </c>
      <c r="N4005" s="4">
        <f t="shared" ref="N4005" si="23025" xml:space="preserve"> (H4005 - H4012) / H4012</f>
        <v>0.35708209131535984</v>
      </c>
      <c r="O4005" s="4">
        <f t="shared" ref="O4005" si="23026" xml:space="preserve"> (I4005 - I4012) / I4012</f>
        <v>0.22548122698080209</v>
      </c>
      <c r="X4005" s="5"/>
      <c r="Y4005" s="6"/>
      <c r="Z4005" s="5"/>
      <c r="AA4005" s="5"/>
      <c r="AB4005" s="5"/>
      <c r="AC4005" s="5"/>
      <c r="AD4005" s="5"/>
      <c r="AE4005" s="5"/>
      <c r="AF4005" s="5"/>
      <c r="AG4005" s="5"/>
      <c r="AH4005" s="5"/>
    </row>
    <row r="4006" spans="1:34" ht="16" x14ac:dyDescent="0.2">
      <c r="A4006" s="1">
        <v>4001</v>
      </c>
      <c r="B4006">
        <v>199458</v>
      </c>
      <c r="C4006">
        <v>7</v>
      </c>
      <c r="D4006" t="s">
        <v>10</v>
      </c>
      <c r="E4006" t="s">
        <v>510</v>
      </c>
      <c r="F4006">
        <v>66</v>
      </c>
      <c r="G4006">
        <v>0.64583333333333337</v>
      </c>
      <c r="H4006">
        <v>11437.33222657706</v>
      </c>
      <c r="I4006">
        <v>0.79788597815712758</v>
      </c>
      <c r="K4006" s="2" t="s">
        <v>973</v>
      </c>
      <c r="L4006" s="2">
        <f t="shared" ref="L4006" si="23027" xml:space="preserve"> SLOPE(F4005:F4012, $C4005:$C4012)</f>
        <v>3.3095238095238093</v>
      </c>
      <c r="M4006" s="2">
        <f t="shared" ref="M4006" si="23028" xml:space="preserve"> SLOPE(G4005:G4012, $C4005:$C4012)</f>
        <v>2.3800126622333623E-3</v>
      </c>
      <c r="N4006" s="2">
        <f t="shared" ref="N4006" si="23029" xml:space="preserve"> SLOPE(H4005:H4012, $C4005:$C4012)</f>
        <v>463.67145677599598</v>
      </c>
      <c r="O4006" s="2">
        <f t="shared" ref="O4006" si="23030" xml:space="preserve"> SLOPE(I4005:I4012, $C4005:$C4012)</f>
        <v>1.3291449936308111E-2</v>
      </c>
      <c r="X4006" s="5"/>
      <c r="Y4006" s="6"/>
      <c r="Z4006" s="5"/>
      <c r="AA4006" s="5"/>
      <c r="AB4006" s="5"/>
      <c r="AC4006" s="5"/>
      <c r="AD4006" s="5"/>
      <c r="AE4006" s="5"/>
      <c r="AF4006" s="5"/>
      <c r="AG4006" s="5"/>
      <c r="AH4006" s="5"/>
    </row>
    <row r="4007" spans="1:34" ht="16" x14ac:dyDescent="0.2">
      <c r="A4007" s="1">
        <v>4002</v>
      </c>
      <c r="B4007">
        <v>199458</v>
      </c>
      <c r="C4007">
        <v>6</v>
      </c>
      <c r="D4007" t="s">
        <v>11</v>
      </c>
      <c r="E4007" t="s">
        <v>510</v>
      </c>
      <c r="F4007">
        <v>54</v>
      </c>
      <c r="G4007">
        <v>0.63414634146341464</v>
      </c>
      <c r="H4007">
        <v>7883.2305476568554</v>
      </c>
      <c r="I4007">
        <v>0.6809865532639261</v>
      </c>
      <c r="K4007" s="2" t="s">
        <v>974</v>
      </c>
      <c r="L4007" s="2">
        <f t="shared" ref="L4007" si="23031" xml:space="preserve"> INTERCEPT(F4005:F4012,$C4005:$C4012)</f>
        <v>36.857142857142861</v>
      </c>
      <c r="M4007" s="2">
        <f t="shared" ref="M4007" si="23032" xml:space="preserve"> INTERCEPT(G4005:G4012,$C4005:$C4012)</f>
        <v>0.56372624367008672</v>
      </c>
      <c r="N4007" s="2">
        <f t="shared" ref="N4007" si="23033" xml:space="preserve"> INTERCEPT(H4005:H4012,$C4005:$C4012)</f>
        <v>6807.2272622987402</v>
      </c>
      <c r="O4007" s="2">
        <f t="shared" ref="O4007" si="23034" xml:space="preserve"> INTERCEPT(I4005:I4012,$C4005:$C4012)</f>
        <v>0.67428674632935626</v>
      </c>
      <c r="X4007" s="5"/>
      <c r="Y4007" s="6"/>
      <c r="Z4007" s="5"/>
      <c r="AA4007" s="5"/>
      <c r="AB4007" s="5"/>
      <c r="AC4007" s="5"/>
      <c r="AD4007" s="5"/>
      <c r="AE4007" s="5"/>
      <c r="AF4007" s="5"/>
      <c r="AG4007" s="5"/>
      <c r="AH4007" s="5"/>
    </row>
    <row r="4008" spans="1:34" ht="16" x14ac:dyDescent="0.2">
      <c r="A4008" s="1">
        <v>4003</v>
      </c>
      <c r="B4008">
        <v>199458</v>
      </c>
      <c r="C4008">
        <v>5</v>
      </c>
      <c r="D4008" t="s">
        <v>12</v>
      </c>
      <c r="E4008" t="s">
        <v>510</v>
      </c>
      <c r="F4008">
        <v>59</v>
      </c>
      <c r="G4008">
        <v>0.6</v>
      </c>
      <c r="H4008">
        <v>8302.3644066287397</v>
      </c>
      <c r="I4008">
        <v>0.71847874275966472</v>
      </c>
      <c r="K4008" s="2" t="s">
        <v>1482</v>
      </c>
      <c r="L4008" s="2">
        <f t="shared" ref="L4008:O4008" si="23035" xml:space="preserve"> L4007 + (11*L4006)</f>
        <v>73.261904761904759</v>
      </c>
      <c r="M4008" s="2">
        <f t="shared" si="23035"/>
        <v>0.5899063829546537</v>
      </c>
      <c r="N4008" s="2">
        <f t="shared" si="23035"/>
        <v>11907.613286834696</v>
      </c>
      <c r="O4008" s="2">
        <f t="shared" si="23035"/>
        <v>0.82049269562874549</v>
      </c>
      <c r="X4008" s="5"/>
      <c r="Y4008" s="6"/>
      <c r="Z4008" s="5"/>
      <c r="AA4008" s="5"/>
      <c r="AB4008" s="5"/>
      <c r="AC4008" s="5"/>
      <c r="AD4008" s="5"/>
      <c r="AE4008" s="5"/>
      <c r="AF4008" s="5"/>
      <c r="AG4008" s="5"/>
      <c r="AH4008" s="5"/>
    </row>
    <row r="4009" spans="1:34" ht="16" x14ac:dyDescent="0.2">
      <c r="A4009" s="1">
        <v>4004</v>
      </c>
      <c r="B4009">
        <v>199458</v>
      </c>
      <c r="C4009">
        <v>4</v>
      </c>
      <c r="D4009" t="s">
        <v>13</v>
      </c>
      <c r="E4009" t="s">
        <v>510</v>
      </c>
      <c r="F4009">
        <v>55</v>
      </c>
      <c r="G4009">
        <v>0.73809523809523814</v>
      </c>
      <c r="H4009">
        <v>7790.6735521280016</v>
      </c>
      <c r="I4009">
        <v>0.72302065450160857</v>
      </c>
      <c r="K4009" s="2" t="s">
        <v>976</v>
      </c>
      <c r="L4009" s="2">
        <f t="shared" ref="L4009" si="23036" xml:space="preserve"> (L4008 - F4012) / F4012</f>
        <v>0.98005148005148002</v>
      </c>
      <c r="M4009" s="2">
        <f t="shared" ref="M4009" si="23037" xml:space="preserve"> (M4008 - G4012) / G4012</f>
        <v>0.29779404250023833</v>
      </c>
      <c r="N4009" s="2">
        <f t="shared" ref="N4009" si="23038" xml:space="preserve"> (N4008 - H4012) / H4012</f>
        <v>0.4009619603500254</v>
      </c>
      <c r="O4009" s="2">
        <f t="shared" ref="O4009" si="23039" xml:space="preserve"> (O4008 - I4012) / I4012</f>
        <v>0.24985583352281635</v>
      </c>
      <c r="X4009" s="5"/>
      <c r="Y4009" s="6"/>
      <c r="Z4009" s="5"/>
      <c r="AA4009" s="5"/>
      <c r="AB4009" s="5"/>
      <c r="AC4009" s="5"/>
      <c r="AD4009" s="5"/>
      <c r="AE4009" s="5"/>
      <c r="AF4009" s="5"/>
      <c r="AG4009" s="5"/>
      <c r="AH4009" s="5"/>
    </row>
    <row r="4010" spans="1:34" ht="16" x14ac:dyDescent="0.2">
      <c r="A4010" s="1">
        <v>4005</v>
      </c>
      <c r="B4010">
        <v>199458</v>
      </c>
      <c r="C4010">
        <v>3</v>
      </c>
      <c r="D4010" t="s">
        <v>14</v>
      </c>
      <c r="E4010" t="s">
        <v>510</v>
      </c>
      <c r="F4010">
        <v>48</v>
      </c>
      <c r="G4010">
        <v>0.5757575757575758</v>
      </c>
      <c r="H4010">
        <v>7432.8394834514274</v>
      </c>
      <c r="I4010">
        <v>0.75487354116516114</v>
      </c>
      <c r="K4010" s="2" t="s">
        <v>977</v>
      </c>
      <c r="L4010" s="2">
        <f t="shared" ref="L4010" si="23040">IF(L4005&lt;=$L$1,1,0)</f>
        <v>0</v>
      </c>
      <c r="M4010" s="2">
        <f t="shared" ref="M4010" si="23041">IF(M4005&lt;=$M$1,1,0)</f>
        <v>1</v>
      </c>
      <c r="N4010" s="2">
        <f t="shared" ref="N4010" si="23042">IF(N4005&lt;=$N$1,1,0)</f>
        <v>0</v>
      </c>
      <c r="O4010" s="2">
        <f t="shared" ref="O4010" si="23043">IF(O4005&lt;=$O$1,1,0)</f>
        <v>0</v>
      </c>
      <c r="X4010" s="5" t="s">
        <v>977</v>
      </c>
      <c r="Y4010" s="5">
        <f t="shared" ref="Y4010" ca="1" si="23044">IF(L4005&lt;=$Y$1,1,0)</f>
        <v>0</v>
      </c>
      <c r="Z4010" s="5">
        <f t="shared" ref="Z4010" ca="1" si="23045">IF(M4005&lt;=$Z$1,1,0)</f>
        <v>1</v>
      </c>
      <c r="AA4010" s="5">
        <f t="shared" ref="AA4010" ca="1" si="23046">IF(N4005&lt;=$AA$1,1,0)</f>
        <v>0</v>
      </c>
      <c r="AB4010" s="5">
        <f t="shared" ref="AB4010" ca="1" si="23047">IF(O4005&lt;=$AB$1,1,0)</f>
        <v>0</v>
      </c>
      <c r="AC4010" s="5"/>
      <c r="AD4010" s="5"/>
      <c r="AE4010" s="5"/>
      <c r="AF4010" s="5"/>
      <c r="AG4010" s="5"/>
      <c r="AH4010" s="5"/>
    </row>
    <row r="4011" spans="1:34" ht="16" x14ac:dyDescent="0.2">
      <c r="A4011" s="1">
        <v>4006</v>
      </c>
      <c r="B4011">
        <v>199458</v>
      </c>
      <c r="C4011">
        <v>2</v>
      </c>
      <c r="D4011" t="s">
        <v>15</v>
      </c>
      <c r="E4011" t="s">
        <v>510</v>
      </c>
      <c r="F4011">
        <v>40</v>
      </c>
      <c r="G4011">
        <v>0.54285714285714282</v>
      </c>
      <c r="H4011">
        <v>8269.3004154190294</v>
      </c>
      <c r="I4011">
        <v>0.73657932837391071</v>
      </c>
      <c r="K4011" s="2" t="s">
        <v>978</v>
      </c>
      <c r="L4011" s="2">
        <f t="shared" ref="L4011" si="23048">IF(L4005&lt;=$L$2, 1, 0)</f>
        <v>0</v>
      </c>
      <c r="M4011" s="2">
        <f t="shared" ref="M4011" si="23049">IF(M4005&lt;=$M$2, 1, 0)</f>
        <v>1</v>
      </c>
      <c r="N4011" s="2">
        <f t="shared" ref="N4011" si="23050">IF(N4005&lt;=$N$2, 1, 0)</f>
        <v>0</v>
      </c>
      <c r="O4011" s="2">
        <f t="shared" ref="O4011" si="23051">IF(O4005&lt;=$O$2, 1, 0)</f>
        <v>0</v>
      </c>
      <c r="X4011" s="5" t="s">
        <v>978</v>
      </c>
      <c r="Y4011" s="5">
        <f t="shared" ref="Y4011" ca="1" si="23052">IF(L4005&lt;=$Y$2, 1, 0)</f>
        <v>0</v>
      </c>
      <c r="Z4011" s="5">
        <f t="shared" ref="Z4011" ca="1" si="23053">IF(M4005&lt;=$Z$2, 1, 0)</f>
        <v>0</v>
      </c>
      <c r="AA4011" s="5">
        <f t="shared" ref="AA4011" ca="1" si="23054">IF(N4005&lt;=$AA$2, 1, 0)</f>
        <v>0</v>
      </c>
      <c r="AB4011" s="5">
        <f t="shared" ref="AB4011" ca="1" si="23055">IF(O4005&lt;=$AB$2, 1, 0)</f>
        <v>0</v>
      </c>
      <c r="AC4011" s="5"/>
      <c r="AD4011" s="5" t="s">
        <v>1952</v>
      </c>
      <c r="AE4011" s="5">
        <f t="shared" ref="AE4011" ca="1" si="23056" xml:space="preserve"> Y4010+Y4011+Y4012</f>
        <v>0</v>
      </c>
      <c r="AF4011" s="5">
        <f t="shared" ref="AF4011" ca="1" si="23057">Z4010+Z4011+Z4012</f>
        <v>1</v>
      </c>
      <c r="AG4011" s="5">
        <f t="shared" ref="AG4011" ca="1" si="23058">AA4010+AA4011+AA4012</f>
        <v>0</v>
      </c>
      <c r="AH4011" s="5">
        <f t="shared" ref="AH4011" ca="1" si="23059">AB4010+AB4011+AB4012</f>
        <v>0</v>
      </c>
    </row>
    <row r="4012" spans="1:34" ht="16" x14ac:dyDescent="0.2">
      <c r="A4012" s="1">
        <v>4007</v>
      </c>
      <c r="B4012">
        <v>199458</v>
      </c>
      <c r="C4012">
        <v>1</v>
      </c>
      <c r="D4012" t="s">
        <v>16</v>
      </c>
      <c r="E4012" t="s">
        <v>510</v>
      </c>
      <c r="F4012">
        <v>37</v>
      </c>
      <c r="G4012">
        <v>0.45454545454545447</v>
      </c>
      <c r="H4012">
        <v>8499.5978647840093</v>
      </c>
      <c r="I4012">
        <v>0.65646986926173934</v>
      </c>
      <c r="K4012" s="2" t="s">
        <v>979</v>
      </c>
      <c r="L4012" s="2">
        <f t="shared" ref="L4012" si="23060">IF(L4009&lt;=$L$1, 1,0)</f>
        <v>0</v>
      </c>
      <c r="M4012" s="2">
        <f t="shared" ref="M4012" si="23061">IF(M4009&lt;=$M$1, 1,0)</f>
        <v>1</v>
      </c>
      <c r="N4012" s="2">
        <f t="shared" ref="N4012" si="23062">IF(N4009&lt;=$N$1, 1,0)</f>
        <v>0</v>
      </c>
      <c r="O4012" s="2">
        <f t="shared" ref="O4012" si="23063">IF(O4009&lt;=$O$1, 1,0)</f>
        <v>0</v>
      </c>
      <c r="X4012" s="5" t="s">
        <v>979</v>
      </c>
      <c r="Y4012" s="5">
        <f t="shared" ref="Y4012" ca="1" si="23064">IF(L4009&lt;=$Y$1, 1,0)</f>
        <v>0</v>
      </c>
      <c r="Z4012" s="5">
        <f t="shared" ref="Z4012" ca="1" si="23065">IF(M4009&lt;=$Z$1, 1,0)</f>
        <v>0</v>
      </c>
      <c r="AA4012" s="5">
        <f t="shared" ref="AA4012" ca="1" si="23066">IF(N4009&lt;=$AA$1, 1,0)</f>
        <v>0</v>
      </c>
      <c r="AB4012" s="5">
        <f t="shared" ref="AB4012" ca="1" si="23067">IF(O4009&lt;=$AB$1, 1,0)</f>
        <v>0</v>
      </c>
      <c r="AC4012" s="5"/>
      <c r="AD4012" s="5" t="s">
        <v>1953</v>
      </c>
      <c r="AE4012" s="5"/>
      <c r="AF4012" s="5"/>
      <c r="AG4012" s="5"/>
      <c r="AH4012" s="5">
        <f t="shared" ref="AH4012" ca="1" si="23068">AE4011+AF4011+AG4011+AH4011</f>
        <v>1</v>
      </c>
    </row>
    <row r="4013" spans="1:34" ht="16" x14ac:dyDescent="0.2">
      <c r="A4013" s="1">
        <v>4008</v>
      </c>
      <c r="B4013">
        <v>155520</v>
      </c>
      <c r="C4013">
        <v>8</v>
      </c>
      <c r="D4013" t="s">
        <v>8</v>
      </c>
      <c r="E4013" t="s">
        <v>511</v>
      </c>
      <c r="F4013">
        <v>192</v>
      </c>
      <c r="G4013">
        <v>0.71951219512195119</v>
      </c>
      <c r="H4013">
        <v>15013.62873927587</v>
      </c>
      <c r="I4013">
        <v>0.39969758860740129</v>
      </c>
      <c r="K4013" s="2" t="s">
        <v>972</v>
      </c>
      <c r="L4013" s="4">
        <f t="shared" ref="L4013" si="23069" xml:space="preserve"> (F4013 - F4020) / F4020</f>
        <v>-9.4339622641509441E-2</v>
      </c>
      <c r="M4013" s="4">
        <f t="shared" ref="M4013" si="23070" xml:space="preserve"> (G4013 - G4020) / G4020</f>
        <v>-2.4793388429752088E-2</v>
      </c>
      <c r="N4013" s="4">
        <f t="shared" ref="N4013" si="23071" xml:space="preserve"> (H4013 - H4020) / H4020</f>
        <v>0.52384927108543811</v>
      </c>
      <c r="O4013" s="4">
        <f t="shared" ref="O4013" si="23072" xml:space="preserve"> (I4013 - I4020) / I4020</f>
        <v>0.80636100840911284</v>
      </c>
      <c r="X4013" s="5"/>
      <c r="Y4013" s="6"/>
      <c r="Z4013" s="5"/>
      <c r="AA4013" s="5"/>
      <c r="AB4013" s="5"/>
      <c r="AC4013" s="5"/>
      <c r="AD4013" s="5"/>
      <c r="AE4013" s="5"/>
      <c r="AF4013" s="5"/>
      <c r="AG4013" s="5"/>
      <c r="AH4013" s="5"/>
    </row>
    <row r="4014" spans="1:34" ht="16" x14ac:dyDescent="0.2">
      <c r="A4014" s="1">
        <v>4009</v>
      </c>
      <c r="B4014">
        <v>155520</v>
      </c>
      <c r="C4014">
        <v>7</v>
      </c>
      <c r="D4014" t="s">
        <v>10</v>
      </c>
      <c r="E4014" t="s">
        <v>511</v>
      </c>
      <c r="F4014">
        <v>167</v>
      </c>
      <c r="G4014">
        <v>0.66968325791855199</v>
      </c>
      <c r="H4014">
        <v>11292.4878334283</v>
      </c>
      <c r="I4014">
        <v>0.35002591967621249</v>
      </c>
      <c r="K4014" s="2" t="s">
        <v>973</v>
      </c>
      <c r="L4014" s="2">
        <f t="shared" ref="L4014" si="23073" xml:space="preserve"> SLOPE(F4013:F4020, $C4013:$C4020)</f>
        <v>-4.4880952380952381</v>
      </c>
      <c r="M4014" s="2">
        <f t="shared" ref="M4014" si="23074" xml:space="preserve"> SLOPE(G4013:G4020, $C4013:$C4020)</f>
        <v>-1.1445238171459492E-3</v>
      </c>
      <c r="N4014" s="2">
        <f t="shared" ref="N4014" si="23075" xml:space="preserve"> SLOPE(H4013:H4020, $C4013:$C4020)</f>
        <v>538.12815954350606</v>
      </c>
      <c r="O4014" s="2">
        <f t="shared" ref="O4014" si="23076" xml:space="preserve"> SLOPE(I4013:I4020, $C4013:$C4020)</f>
        <v>2.2601854109709787E-2</v>
      </c>
      <c r="X4014" s="5"/>
      <c r="Y4014" s="6"/>
      <c r="Z4014" s="5"/>
      <c r="AA4014" s="5"/>
      <c r="AB4014" s="5"/>
      <c r="AC4014" s="5"/>
      <c r="AD4014" s="5"/>
      <c r="AE4014" s="5"/>
      <c r="AF4014" s="5"/>
      <c r="AG4014" s="5"/>
      <c r="AH4014" s="5"/>
    </row>
    <row r="4015" spans="1:34" ht="16" x14ac:dyDescent="0.2">
      <c r="A4015" s="1">
        <v>4010</v>
      </c>
      <c r="B4015">
        <v>155520</v>
      </c>
      <c r="C4015">
        <v>6</v>
      </c>
      <c r="D4015" t="s">
        <v>11</v>
      </c>
      <c r="E4015" t="s">
        <v>511</v>
      </c>
      <c r="F4015">
        <v>223</v>
      </c>
      <c r="G4015">
        <v>0.63068181818181823</v>
      </c>
      <c r="H4015">
        <v>11511.76403471192</v>
      </c>
      <c r="I4015">
        <v>0.30506919189742437</v>
      </c>
      <c r="K4015" s="2" t="s">
        <v>974</v>
      </c>
      <c r="L4015" s="2">
        <f t="shared" ref="L4015" si="23077" xml:space="preserve"> INTERCEPT(F4013:F4020,$C4013:$C4020)</f>
        <v>219.32142857142858</v>
      </c>
      <c r="M4015" s="2">
        <f t="shared" ref="M4015" si="23078" xml:space="preserve"> INTERCEPT(G4013:G4020,$C4013:$C4020)</f>
        <v>0.69013941058204242</v>
      </c>
      <c r="N4015" s="2">
        <f t="shared" ref="N4015" si="23079" xml:space="preserve"> INTERCEPT(H4013:H4020,$C4013:$C4020)</f>
        <v>8691.7609441600907</v>
      </c>
      <c r="O4015" s="2">
        <f t="shared" ref="O4015" si="23080" xml:space="preserve"> INTERCEPT(I4013:I4020,$C4013:$C4020)</f>
        <v>0.19036284114873062</v>
      </c>
      <c r="X4015" s="5"/>
      <c r="Y4015" s="6"/>
      <c r="Z4015" s="5"/>
      <c r="AA4015" s="5"/>
      <c r="AB4015" s="5"/>
      <c r="AC4015" s="5"/>
      <c r="AD4015" s="5"/>
      <c r="AE4015" s="5"/>
      <c r="AF4015" s="5"/>
      <c r="AG4015" s="5"/>
      <c r="AH4015" s="5"/>
    </row>
    <row r="4016" spans="1:34" ht="16" x14ac:dyDescent="0.2">
      <c r="A4016" s="1">
        <v>4011</v>
      </c>
      <c r="B4016">
        <v>155520</v>
      </c>
      <c r="C4016">
        <v>5</v>
      </c>
      <c r="D4016" t="s">
        <v>12</v>
      </c>
      <c r="E4016" t="s">
        <v>511</v>
      </c>
      <c r="F4016">
        <v>180</v>
      </c>
      <c r="G4016">
        <v>0.68108108108108112</v>
      </c>
      <c r="H4016">
        <v>10522.226818335201</v>
      </c>
      <c r="I4016">
        <v>0.27355957141385778</v>
      </c>
      <c r="K4016" s="2" t="s">
        <v>1483</v>
      </c>
      <c r="L4016" s="2">
        <f t="shared" ref="L4016:O4016" si="23081" xml:space="preserve"> L4015 + (11*L4014)</f>
        <v>169.95238095238096</v>
      </c>
      <c r="M4016" s="2">
        <f t="shared" si="23081"/>
        <v>0.67754964859343703</v>
      </c>
      <c r="N4016" s="2">
        <f t="shared" si="23081"/>
        <v>14611.170699138656</v>
      </c>
      <c r="O4016" s="2">
        <f t="shared" si="23081"/>
        <v>0.43898323635553826</v>
      </c>
      <c r="X4016" s="5"/>
      <c r="Y4016" s="6"/>
      <c r="Z4016" s="5"/>
      <c r="AA4016" s="5"/>
      <c r="AB4016" s="5"/>
      <c r="AC4016" s="5"/>
      <c r="AD4016" s="5"/>
      <c r="AE4016" s="5"/>
      <c r="AF4016" s="5"/>
      <c r="AG4016" s="5"/>
      <c r="AH4016" s="5"/>
    </row>
    <row r="4017" spans="1:34" ht="16" x14ac:dyDescent="0.2">
      <c r="A4017" s="1">
        <v>4012</v>
      </c>
      <c r="B4017">
        <v>155520</v>
      </c>
      <c r="C4017">
        <v>4</v>
      </c>
      <c r="D4017" t="s">
        <v>13</v>
      </c>
      <c r="E4017" t="s">
        <v>511</v>
      </c>
      <c r="F4017">
        <v>191</v>
      </c>
      <c r="G4017">
        <v>0.74316939890710387</v>
      </c>
      <c r="H4017">
        <v>9796.2439694887398</v>
      </c>
      <c r="I4017">
        <v>0.27979416966624221</v>
      </c>
      <c r="K4017" s="2" t="s">
        <v>976</v>
      </c>
      <c r="L4017" s="2">
        <f t="shared" ref="L4017" si="23082" xml:space="preserve"> (L4016 - F4020) / F4020</f>
        <v>-0.19833782569631622</v>
      </c>
      <c r="M4017" s="2">
        <f t="shared" ref="M4017" si="23083" xml:space="preserve"> (M4016 - G4020) / G4020</f>
        <v>-8.1668244881622526E-2</v>
      </c>
      <c r="N4017" s="2">
        <f t="shared" ref="N4017" si="23084" xml:space="preserve"> (N4016 - H4020) / H4020</f>
        <v>0.48300069265341633</v>
      </c>
      <c r="O4017" s="2">
        <f t="shared" ref="O4017" si="23085" xml:space="preserve"> (O4016 - I4020) / I4020</f>
        <v>0.98390539272621114</v>
      </c>
      <c r="X4017" s="5"/>
      <c r="Y4017" s="6"/>
      <c r="Z4017" s="5"/>
      <c r="AA4017" s="5"/>
      <c r="AB4017" s="5"/>
      <c r="AC4017" s="5"/>
      <c r="AD4017" s="5"/>
      <c r="AE4017" s="5"/>
      <c r="AF4017" s="5"/>
      <c r="AG4017" s="5"/>
      <c r="AH4017" s="5"/>
    </row>
    <row r="4018" spans="1:34" ht="16" x14ac:dyDescent="0.2">
      <c r="A4018" s="1">
        <v>4013</v>
      </c>
      <c r="B4018">
        <v>155520</v>
      </c>
      <c r="C4018">
        <v>3</v>
      </c>
      <c r="D4018" t="s">
        <v>14</v>
      </c>
      <c r="E4018" t="s">
        <v>511</v>
      </c>
      <c r="F4018">
        <v>205</v>
      </c>
      <c r="G4018">
        <v>0.67171717171717171</v>
      </c>
      <c r="H4018">
        <v>10970.136675027579</v>
      </c>
      <c r="I4018">
        <v>0.26311487753377649</v>
      </c>
      <c r="K4018" s="2" t="s">
        <v>977</v>
      </c>
      <c r="L4018" s="2">
        <f t="shared" ref="L4018" si="23086">IF(L4013&lt;=$L$1,1,0)</f>
        <v>1</v>
      </c>
      <c r="M4018" s="2">
        <f t="shared" ref="M4018" si="23087">IF(M4013&lt;=$M$1,1,0)</f>
        <v>1</v>
      </c>
      <c r="N4018" s="2">
        <f t="shared" ref="N4018" si="23088">IF(N4013&lt;=$N$1,1,0)</f>
        <v>0</v>
      </c>
      <c r="O4018" s="2">
        <f t="shared" ref="O4018" si="23089">IF(O4013&lt;=$O$1,1,0)</f>
        <v>0</v>
      </c>
      <c r="X4018" s="5" t="s">
        <v>977</v>
      </c>
      <c r="Y4018" s="5">
        <f t="shared" ref="Y4018" ca="1" si="23090">IF(L4013&lt;=$Y$1,1,0)</f>
        <v>0</v>
      </c>
      <c r="Z4018" s="5">
        <f t="shared" ref="Z4018" ca="1" si="23091">IF(M4013&lt;=$Z$1,1,0)</f>
        <v>0</v>
      </c>
      <c r="AA4018" s="5">
        <f t="shared" ref="AA4018" ca="1" si="23092">IF(N4013&lt;=$AA$1,1,0)</f>
        <v>0</v>
      </c>
      <c r="AB4018" s="5">
        <f t="shared" ref="AB4018" ca="1" si="23093">IF(O4013&lt;=$AB$1,1,0)</f>
        <v>0</v>
      </c>
      <c r="AC4018" s="5"/>
      <c r="AD4018" s="5"/>
      <c r="AE4018" s="5"/>
      <c r="AF4018" s="5"/>
      <c r="AG4018" s="5"/>
      <c r="AH4018" s="5"/>
    </row>
    <row r="4019" spans="1:34" ht="16" x14ac:dyDescent="0.2">
      <c r="A4019" s="1">
        <v>4014</v>
      </c>
      <c r="B4019">
        <v>155520</v>
      </c>
      <c r="C4019">
        <v>2</v>
      </c>
      <c r="D4019" t="s">
        <v>15</v>
      </c>
      <c r="E4019" t="s">
        <v>511</v>
      </c>
      <c r="F4019">
        <v>223</v>
      </c>
      <c r="G4019">
        <v>0.6262626262626263</v>
      </c>
      <c r="H4019">
        <v>9947.7763588688795</v>
      </c>
      <c r="I4019">
        <v>0.244035895077783</v>
      </c>
      <c r="K4019" s="2" t="s">
        <v>978</v>
      </c>
      <c r="L4019" s="2">
        <f t="shared" ref="L4019" si="23094">IF(L4013&lt;=$L$2, 1, 0)</f>
        <v>1</v>
      </c>
      <c r="M4019" s="2">
        <f t="shared" ref="M4019" si="23095">IF(M4013&lt;=$M$2, 1, 0)</f>
        <v>1</v>
      </c>
      <c r="N4019" s="2">
        <f t="shared" ref="N4019" si="23096">IF(N4013&lt;=$N$2, 1, 0)</f>
        <v>0</v>
      </c>
      <c r="O4019" s="2">
        <f t="shared" ref="O4019" si="23097">IF(O4013&lt;=$O$2, 1, 0)</f>
        <v>0</v>
      </c>
      <c r="X4019" s="5" t="s">
        <v>978</v>
      </c>
      <c r="Y4019" s="5">
        <f t="shared" ref="Y4019" ca="1" si="23098">IF(L4013&lt;=$Y$2, 1, 0)</f>
        <v>0</v>
      </c>
      <c r="Z4019" s="5">
        <f t="shared" ref="Z4019" ca="1" si="23099">IF(M4013&lt;=$Z$2, 1, 0)</f>
        <v>0</v>
      </c>
      <c r="AA4019" s="5">
        <f t="shared" ref="AA4019" ca="1" si="23100">IF(N4013&lt;=$AA$2, 1, 0)</f>
        <v>0</v>
      </c>
      <c r="AB4019" s="5">
        <f t="shared" ref="AB4019" ca="1" si="23101">IF(O4013&lt;=$AB$2, 1, 0)</f>
        <v>0</v>
      </c>
      <c r="AC4019" s="5"/>
      <c r="AD4019" s="5" t="s">
        <v>1952</v>
      </c>
      <c r="AE4019" s="5">
        <f t="shared" ref="AE4019" ca="1" si="23102" xml:space="preserve"> Y4018+Y4019+Y4020</f>
        <v>0</v>
      </c>
      <c r="AF4019" s="5">
        <f t="shared" ref="AF4019" ca="1" si="23103">Z4018+Z4019+Z4020</f>
        <v>1</v>
      </c>
      <c r="AG4019" s="5">
        <f t="shared" ref="AG4019" ca="1" si="23104">AA4018+AA4019+AA4020</f>
        <v>0</v>
      </c>
      <c r="AH4019" s="5">
        <f t="shared" ref="AH4019" ca="1" si="23105">AB4018+AB4019+AB4020</f>
        <v>0</v>
      </c>
    </row>
    <row r="4020" spans="1:34" ht="16" x14ac:dyDescent="0.2">
      <c r="A4020" s="1">
        <v>4015</v>
      </c>
      <c r="B4020">
        <v>155520</v>
      </c>
      <c r="C4020">
        <v>1</v>
      </c>
      <c r="D4020" t="s">
        <v>16</v>
      </c>
      <c r="E4020" t="s">
        <v>511</v>
      </c>
      <c r="F4020">
        <v>212</v>
      </c>
      <c r="G4020">
        <v>0.73780487804878048</v>
      </c>
      <c r="H4020">
        <v>9852.4368677104521</v>
      </c>
      <c r="I4020">
        <v>0.2212722632666991</v>
      </c>
      <c r="K4020" s="2" t="s">
        <v>979</v>
      </c>
      <c r="L4020" s="2">
        <f t="shared" ref="L4020" si="23106">IF(L4017&lt;=$L$1, 1,0)</f>
        <v>1</v>
      </c>
      <c r="M4020" s="2">
        <f t="shared" ref="M4020" si="23107">IF(M4017&lt;=$M$1, 1,0)</f>
        <v>1</v>
      </c>
      <c r="N4020" s="2">
        <f t="shared" ref="N4020" si="23108">IF(N4017&lt;=$N$1, 1,0)</f>
        <v>0</v>
      </c>
      <c r="O4020" s="2">
        <f t="shared" ref="O4020" si="23109">IF(O4017&lt;=$O$1, 1,0)</f>
        <v>0</v>
      </c>
      <c r="X4020" s="5" t="s">
        <v>979</v>
      </c>
      <c r="Y4020" s="5">
        <f t="shared" ref="Y4020" ca="1" si="23110">IF(L4017&lt;=$Y$1, 1,0)</f>
        <v>0</v>
      </c>
      <c r="Z4020" s="5">
        <f t="shared" ref="Z4020" ca="1" si="23111">IF(M4017&lt;=$Z$1, 1,0)</f>
        <v>1</v>
      </c>
      <c r="AA4020" s="5">
        <f t="shared" ref="AA4020" ca="1" si="23112">IF(N4017&lt;=$AA$1, 1,0)</f>
        <v>0</v>
      </c>
      <c r="AB4020" s="5">
        <f t="shared" ref="AB4020" ca="1" si="23113">IF(O4017&lt;=$AB$1, 1,0)</f>
        <v>0</v>
      </c>
      <c r="AC4020" s="5"/>
      <c r="AD4020" s="5" t="s">
        <v>1953</v>
      </c>
      <c r="AE4020" s="5"/>
      <c r="AF4020" s="5"/>
      <c r="AG4020" s="5"/>
      <c r="AH4020" s="5">
        <f t="shared" ref="AH4020" ca="1" si="23114">AE4019+AF4019+AG4019+AH4019</f>
        <v>1</v>
      </c>
    </row>
    <row r="4021" spans="1:34" ht="16" x14ac:dyDescent="0.2">
      <c r="A4021" s="1">
        <v>4016</v>
      </c>
      <c r="B4021">
        <v>230959</v>
      </c>
      <c r="C4021">
        <v>8</v>
      </c>
      <c r="D4021" t="s">
        <v>8</v>
      </c>
      <c r="E4021" t="s">
        <v>512</v>
      </c>
      <c r="F4021">
        <v>605</v>
      </c>
      <c r="G4021">
        <v>0.94426751592356684</v>
      </c>
      <c r="H4021">
        <v>36374.57710854226</v>
      </c>
      <c r="I4021">
        <v>4.0562017404952426</v>
      </c>
      <c r="K4021" s="2" t="s">
        <v>972</v>
      </c>
      <c r="L4021" s="4">
        <f t="shared" ref="L4021" si="23115" xml:space="preserve"> (F4021 - F4028) / F4028</f>
        <v>1.1705685618729096E-2</v>
      </c>
      <c r="M4021" s="4">
        <f t="shared" ref="M4021" si="23116" xml:space="preserve"> (G4021 - G4028) / G4028</f>
        <v>-2.8292231476944877E-2</v>
      </c>
      <c r="N4021" s="4">
        <f t="shared" ref="N4021" si="23117" xml:space="preserve"> (H4021 - H4028) / H4028</f>
        <v>0.40506263933574777</v>
      </c>
      <c r="O4021" s="4">
        <f t="shared" ref="O4021" si="23118" xml:space="preserve"> (I4021 - I4028) / I4028</f>
        <v>8.5453215708379299E-2</v>
      </c>
      <c r="X4021" s="5"/>
      <c r="Y4021" s="6"/>
      <c r="Z4021" s="5"/>
      <c r="AA4021" s="5"/>
      <c r="AB4021" s="5"/>
      <c r="AC4021" s="5"/>
      <c r="AD4021" s="5"/>
      <c r="AE4021" s="5"/>
      <c r="AF4021" s="5"/>
      <c r="AG4021" s="5"/>
      <c r="AH4021" s="5"/>
    </row>
    <row r="4022" spans="1:34" ht="16" x14ac:dyDescent="0.2">
      <c r="A4022" s="1">
        <v>4017</v>
      </c>
      <c r="B4022">
        <v>230959</v>
      </c>
      <c r="C4022">
        <v>7</v>
      </c>
      <c r="D4022" t="s">
        <v>10</v>
      </c>
      <c r="E4022" t="s">
        <v>512</v>
      </c>
      <c r="F4022">
        <v>628</v>
      </c>
      <c r="G4022">
        <v>0.96377952755905516</v>
      </c>
      <c r="H4022">
        <v>30174.122413653309</v>
      </c>
      <c r="I4022">
        <v>3.990840702780805</v>
      </c>
      <c r="K4022" s="2" t="s">
        <v>973</v>
      </c>
      <c r="L4022" s="2">
        <f t="shared" ref="L4022" si="23119" xml:space="preserve"> SLOPE(F4021:F4028, $C4021:$C4028)</f>
        <v>2.9285714285714284</v>
      </c>
      <c r="M4022" s="2">
        <f t="shared" ref="M4022" si="23120" xml:space="preserve"> SLOPE(G4021:G4028, $C4021:$C4028)</f>
        <v>-1.8488393745012147E-3</v>
      </c>
      <c r="N4022" s="2">
        <f t="shared" ref="N4022" si="23121" xml:space="preserve"> SLOPE(H4021:H4028, $C4021:$C4028)</f>
        <v>1373.8546518460421</v>
      </c>
      <c r="O4022" s="2">
        <f t="shared" ref="O4022" si="23122" xml:space="preserve"> SLOPE(I4021:I4028, $C4021:$C4028)</f>
        <v>1.6888936767874722E-2</v>
      </c>
      <c r="X4022" s="5"/>
      <c r="Y4022" s="6"/>
      <c r="Z4022" s="5"/>
      <c r="AA4022" s="5"/>
      <c r="AB4022" s="5"/>
      <c r="AC4022" s="5"/>
      <c r="AD4022" s="5"/>
      <c r="AE4022" s="5"/>
      <c r="AF4022" s="5"/>
      <c r="AG4022" s="5"/>
      <c r="AH4022" s="5"/>
    </row>
    <row r="4023" spans="1:34" ht="16" x14ac:dyDescent="0.2">
      <c r="A4023" s="1">
        <v>4018</v>
      </c>
      <c r="B4023">
        <v>230959</v>
      </c>
      <c r="C4023">
        <v>6</v>
      </c>
      <c r="D4023" t="s">
        <v>11</v>
      </c>
      <c r="E4023" t="s">
        <v>512</v>
      </c>
      <c r="F4023">
        <v>635</v>
      </c>
      <c r="G4023">
        <v>0.95874587458745875</v>
      </c>
      <c r="H4023">
        <v>30956.09981061536</v>
      </c>
      <c r="I4023">
        <v>3.8486866153019168</v>
      </c>
      <c r="K4023" s="2" t="s">
        <v>974</v>
      </c>
      <c r="L4023" s="2">
        <f t="shared" ref="L4023" si="23123" xml:space="preserve"> INTERCEPT(F4021:F4028,$C4021:$C4028)</f>
        <v>595.07142857142856</v>
      </c>
      <c r="M4023" s="2">
        <f t="shared" ref="M4023" si="23124" xml:space="preserve"> INTERCEPT(G4021:G4028,$C4021:$C4028)</f>
        <v>0.96472999909551027</v>
      </c>
      <c r="N4023" s="2">
        <f t="shared" ref="N4023" si="23125" xml:space="preserve"> INTERCEPT(H4021:H4028,$C4021:$C4028)</f>
        <v>22823.943160720737</v>
      </c>
      <c r="O4023" s="2">
        <f t="shared" ref="O4023" si="23126" xml:space="preserve"> INTERCEPT(I4021:I4028,$C4021:$C4028)</f>
        <v>3.8198176178968337</v>
      </c>
      <c r="X4023" s="5"/>
      <c r="Y4023" s="6"/>
      <c r="Z4023" s="5"/>
      <c r="AA4023" s="5"/>
      <c r="AB4023" s="5"/>
      <c r="AC4023" s="5"/>
      <c r="AD4023" s="5"/>
      <c r="AE4023" s="5"/>
      <c r="AF4023" s="5"/>
      <c r="AG4023" s="5"/>
      <c r="AH4023" s="5"/>
    </row>
    <row r="4024" spans="1:34" ht="16" x14ac:dyDescent="0.2">
      <c r="A4024" s="1">
        <v>4019</v>
      </c>
      <c r="B4024">
        <v>230959</v>
      </c>
      <c r="C4024">
        <v>5</v>
      </c>
      <c r="D4024" t="s">
        <v>12</v>
      </c>
      <c r="E4024" t="s">
        <v>512</v>
      </c>
      <c r="F4024">
        <v>606</v>
      </c>
      <c r="G4024">
        <v>0.93718166383701185</v>
      </c>
      <c r="H4024">
        <v>30760.642148860388</v>
      </c>
      <c r="I4024">
        <v>3.5026972152696341</v>
      </c>
      <c r="K4024" s="2" t="s">
        <v>1484</v>
      </c>
      <c r="L4024" s="2">
        <f t="shared" ref="L4024:O4024" si="23127" xml:space="preserve"> L4023 + (11*L4022)</f>
        <v>627.28571428571422</v>
      </c>
      <c r="M4024" s="2">
        <f t="shared" si="23127"/>
        <v>0.94439276597599686</v>
      </c>
      <c r="N4024" s="2">
        <f t="shared" si="23127"/>
        <v>37936.344331027198</v>
      </c>
      <c r="O4024" s="2">
        <f t="shared" si="23127"/>
        <v>4.0055959223434554</v>
      </c>
      <c r="X4024" s="5"/>
      <c r="Y4024" s="6"/>
      <c r="Z4024" s="5"/>
      <c r="AA4024" s="5"/>
      <c r="AB4024" s="5"/>
      <c r="AC4024" s="5"/>
      <c r="AD4024" s="5"/>
      <c r="AE4024" s="5"/>
      <c r="AF4024" s="5"/>
      <c r="AG4024" s="5"/>
      <c r="AH4024" s="5"/>
    </row>
    <row r="4025" spans="1:34" ht="16" x14ac:dyDescent="0.2">
      <c r="A4025" s="1">
        <v>4020</v>
      </c>
      <c r="B4025">
        <v>230959</v>
      </c>
      <c r="C4025">
        <v>4</v>
      </c>
      <c r="D4025" t="s">
        <v>13</v>
      </c>
      <c r="E4025" t="s">
        <v>512</v>
      </c>
      <c r="F4025">
        <v>589</v>
      </c>
      <c r="G4025">
        <v>0.96724137931034482</v>
      </c>
      <c r="H4025">
        <v>26549.915791150961</v>
      </c>
      <c r="I4025">
        <v>4.0383704960241777</v>
      </c>
      <c r="K4025" s="2" t="s">
        <v>976</v>
      </c>
      <c r="L4025" s="2">
        <f t="shared" ref="L4025" si="23128" xml:space="preserve"> (L4024 - F4028) / F4028</f>
        <v>4.8972766364070601E-2</v>
      </c>
      <c r="M4025" s="2">
        <f t="shared" ref="M4025" si="23129" xml:space="preserve"> (M4024 - G4028) / G4028</f>
        <v>-2.8163341679401502E-2</v>
      </c>
      <c r="N4025" s="2">
        <f t="shared" ref="N4025" si="23130" xml:space="preserve"> (N4024 - H4028) / H4028</f>
        <v>0.46538995995598981</v>
      </c>
      <c r="O4025" s="2">
        <f t="shared" ref="O4025" si="23131" xml:space="preserve"> (O4024 - I4028) / I4028</f>
        <v>7.1910928721513556E-2</v>
      </c>
      <c r="X4025" s="5"/>
      <c r="Y4025" s="6"/>
      <c r="Z4025" s="5"/>
      <c r="AA4025" s="5"/>
      <c r="AB4025" s="5"/>
      <c r="AC4025" s="5"/>
      <c r="AD4025" s="5"/>
      <c r="AE4025" s="5"/>
      <c r="AF4025" s="5"/>
      <c r="AG4025" s="5"/>
      <c r="AH4025" s="5"/>
    </row>
    <row r="4026" spans="1:34" ht="16" x14ac:dyDescent="0.2">
      <c r="A4026" s="1">
        <v>4021</v>
      </c>
      <c r="B4026">
        <v>230959</v>
      </c>
      <c r="C4026">
        <v>3</v>
      </c>
      <c r="D4026" t="s">
        <v>14</v>
      </c>
      <c r="E4026" t="s">
        <v>512</v>
      </c>
      <c r="F4026">
        <v>580</v>
      </c>
      <c r="G4026">
        <v>0.95679999999999998</v>
      </c>
      <c r="H4026">
        <v>25391.669813386299</v>
      </c>
      <c r="I4026">
        <v>4.0915728084108611</v>
      </c>
      <c r="K4026" s="2" t="s">
        <v>977</v>
      </c>
      <c r="L4026" s="2">
        <f t="shared" ref="L4026" si="23132">IF(L4021&lt;=$L$1,1,0)</f>
        <v>1</v>
      </c>
      <c r="M4026" s="2">
        <f t="shared" ref="M4026" si="23133">IF(M4021&lt;=$M$1,1,0)</f>
        <v>1</v>
      </c>
      <c r="N4026" s="2">
        <f t="shared" ref="N4026" si="23134">IF(N4021&lt;=$N$1,1,0)</f>
        <v>0</v>
      </c>
      <c r="O4026" s="2">
        <f t="shared" ref="O4026" si="23135">IF(O4021&lt;=$O$1,1,0)</f>
        <v>0</v>
      </c>
      <c r="X4026" s="5" t="s">
        <v>977</v>
      </c>
      <c r="Y4026" s="5">
        <f t="shared" ref="Y4026" ca="1" si="23136">IF(L4021&lt;=$Y$1,1,0)</f>
        <v>0</v>
      </c>
      <c r="Z4026" s="5">
        <f t="shared" ref="Z4026" ca="1" si="23137">IF(M4021&lt;=$Z$1,1,0)</f>
        <v>0</v>
      </c>
      <c r="AA4026" s="5">
        <f t="shared" ref="AA4026" ca="1" si="23138">IF(N4021&lt;=$AA$1,1,0)</f>
        <v>0</v>
      </c>
      <c r="AB4026" s="5">
        <f t="shared" ref="AB4026" ca="1" si="23139">IF(O4021&lt;=$AB$1,1,0)</f>
        <v>0</v>
      </c>
      <c r="AC4026" s="5"/>
      <c r="AD4026" s="5"/>
      <c r="AE4026" s="5"/>
      <c r="AF4026" s="5"/>
      <c r="AG4026" s="5"/>
      <c r="AH4026" s="5"/>
    </row>
    <row r="4027" spans="1:34" ht="16" x14ac:dyDescent="0.2">
      <c r="A4027" s="1">
        <v>4022</v>
      </c>
      <c r="B4027">
        <v>230959</v>
      </c>
      <c r="C4027">
        <v>2</v>
      </c>
      <c r="D4027" t="s">
        <v>15</v>
      </c>
      <c r="E4027" t="s">
        <v>512</v>
      </c>
      <c r="F4027">
        <v>625</v>
      </c>
      <c r="G4027">
        <v>0.95150501672240806</v>
      </c>
      <c r="H4027">
        <v>25955.06111985608</v>
      </c>
      <c r="I4027">
        <v>3.9012992354804048</v>
      </c>
      <c r="K4027" s="2" t="s">
        <v>978</v>
      </c>
      <c r="L4027" s="2">
        <f t="shared" ref="L4027" si="23140">IF(L4021&lt;=$L$2, 1, 0)</f>
        <v>1</v>
      </c>
      <c r="M4027" s="2">
        <f t="shared" ref="M4027" si="23141">IF(M4021&lt;=$M$2, 1, 0)</f>
        <v>1</v>
      </c>
      <c r="N4027" s="2">
        <f t="shared" ref="N4027" si="23142">IF(N4021&lt;=$N$2, 1, 0)</f>
        <v>0</v>
      </c>
      <c r="O4027" s="2">
        <f t="shared" ref="O4027" si="23143">IF(O4021&lt;=$O$2, 1, 0)</f>
        <v>0</v>
      </c>
      <c r="X4027" s="5" t="s">
        <v>978</v>
      </c>
      <c r="Y4027" s="5">
        <f t="shared" ref="Y4027" ca="1" si="23144">IF(L4021&lt;=$Y$2, 1, 0)</f>
        <v>0</v>
      </c>
      <c r="Z4027" s="5">
        <f t="shared" ref="Z4027" ca="1" si="23145">IF(M4021&lt;=$Z$2, 1, 0)</f>
        <v>0</v>
      </c>
      <c r="AA4027" s="5">
        <f t="shared" ref="AA4027" ca="1" si="23146">IF(N4021&lt;=$AA$2, 1, 0)</f>
        <v>0</v>
      </c>
      <c r="AB4027" s="5">
        <f t="shared" ref="AB4027" ca="1" si="23147">IF(O4021&lt;=$AB$2, 1, 0)</f>
        <v>0</v>
      </c>
      <c r="AC4027" s="5"/>
      <c r="AD4027" s="5" t="s">
        <v>1952</v>
      </c>
      <c r="AE4027" s="5">
        <f t="shared" ref="AE4027" ca="1" si="23148" xml:space="preserve"> Y4026+Y4027+Y4028</f>
        <v>0</v>
      </c>
      <c r="AF4027" s="5">
        <f t="shared" ref="AF4027" ca="1" si="23149">Z4026+Z4027+Z4028</f>
        <v>0</v>
      </c>
      <c r="AG4027" s="5">
        <f t="shared" ref="AG4027" ca="1" si="23150">AA4026+AA4027+AA4028</f>
        <v>0</v>
      </c>
      <c r="AH4027" s="5">
        <f t="shared" ref="AH4027" ca="1" si="23151">AB4026+AB4027+AB4028</f>
        <v>0</v>
      </c>
    </row>
    <row r="4028" spans="1:34" ht="16" x14ac:dyDescent="0.2">
      <c r="A4028" s="1">
        <v>4023</v>
      </c>
      <c r="B4028">
        <v>230959</v>
      </c>
      <c r="C4028">
        <v>1</v>
      </c>
      <c r="D4028" t="s">
        <v>16</v>
      </c>
      <c r="E4028" t="s">
        <v>512</v>
      </c>
      <c r="F4028">
        <v>598</v>
      </c>
      <c r="G4028">
        <v>0.97176079734219267</v>
      </c>
      <c r="H4028">
        <v>25888.224546158719</v>
      </c>
      <c r="I4028">
        <v>3.7368738530551209</v>
      </c>
      <c r="K4028" s="2" t="s">
        <v>979</v>
      </c>
      <c r="L4028" s="2">
        <f t="shared" ref="L4028" si="23152">IF(L4025&lt;=$L$1, 1,0)</f>
        <v>1</v>
      </c>
      <c r="M4028" s="2">
        <f t="shared" ref="M4028" si="23153">IF(M4025&lt;=$M$1, 1,0)</f>
        <v>1</v>
      </c>
      <c r="N4028" s="2">
        <f t="shared" ref="N4028" si="23154">IF(N4025&lt;=$N$1, 1,0)</f>
        <v>0</v>
      </c>
      <c r="O4028" s="2">
        <f t="shared" ref="O4028" si="23155">IF(O4025&lt;=$O$1, 1,0)</f>
        <v>0</v>
      </c>
      <c r="X4028" s="5" t="s">
        <v>979</v>
      </c>
      <c r="Y4028" s="5">
        <f t="shared" ref="Y4028" ca="1" si="23156">IF(L4025&lt;=$Y$1, 1,0)</f>
        <v>0</v>
      </c>
      <c r="Z4028" s="5">
        <f t="shared" ref="Z4028" ca="1" si="23157">IF(M4025&lt;=$Z$1, 1,0)</f>
        <v>0</v>
      </c>
      <c r="AA4028" s="5">
        <f t="shared" ref="AA4028" ca="1" si="23158">IF(N4025&lt;=$AA$1, 1,0)</f>
        <v>0</v>
      </c>
      <c r="AB4028" s="5">
        <f t="shared" ref="AB4028" ca="1" si="23159">IF(O4025&lt;=$AB$1, 1,0)</f>
        <v>0</v>
      </c>
      <c r="AC4028" s="5"/>
      <c r="AD4028" s="5" t="s">
        <v>1953</v>
      </c>
      <c r="AE4028" s="5"/>
      <c r="AF4028" s="5"/>
      <c r="AG4028" s="5"/>
      <c r="AH4028" s="5">
        <f t="shared" ref="AH4028" ca="1" si="23160">AE4027+AF4027+AG4027+AH4027</f>
        <v>0</v>
      </c>
    </row>
    <row r="4029" spans="1:34" ht="16" x14ac:dyDescent="0.2">
      <c r="A4029" s="1">
        <v>4024</v>
      </c>
      <c r="B4029">
        <v>181330</v>
      </c>
      <c r="C4029">
        <v>8</v>
      </c>
      <c r="D4029" t="s">
        <v>8</v>
      </c>
      <c r="E4029" t="s">
        <v>513</v>
      </c>
      <c r="F4029">
        <v>317</v>
      </c>
      <c r="G4029">
        <v>0.61212121212121207</v>
      </c>
      <c r="H4029">
        <v>11944.0485056247</v>
      </c>
      <c r="I4029">
        <v>0.65541328031291113</v>
      </c>
      <c r="K4029" s="2" t="s">
        <v>972</v>
      </c>
      <c r="L4029" s="4">
        <f t="shared" ref="L4029" si="23161" xml:space="preserve"> (F4029 - F4036) / F4036</f>
        <v>-0.12912087912087913</v>
      </c>
      <c r="M4029" s="4">
        <f t="shared" ref="M4029" si="23162" xml:space="preserve"> (G4029 - G4036) / G4036</f>
        <v>-3.445165945165949E-2</v>
      </c>
      <c r="N4029" s="4">
        <f t="shared" ref="N4029" si="23163" xml:space="preserve"> (H4029 - H4036) / H4036</f>
        <v>6.2795233368200698E-2</v>
      </c>
      <c r="O4029" s="4">
        <f t="shared" ref="O4029" si="23164" xml:space="preserve"> (I4029 - I4036) / I4036</f>
        <v>0.48329954676059178</v>
      </c>
      <c r="X4029" s="5"/>
      <c r="Y4029" s="6"/>
      <c r="Z4029" s="5"/>
      <c r="AA4029" s="5"/>
      <c r="AB4029" s="5"/>
      <c r="AC4029" s="5"/>
      <c r="AD4029" s="5"/>
      <c r="AE4029" s="5"/>
      <c r="AF4029" s="5"/>
      <c r="AG4029" s="5"/>
      <c r="AH4029" s="5"/>
    </row>
    <row r="4030" spans="1:34" ht="16" x14ac:dyDescent="0.2">
      <c r="A4030" s="1">
        <v>4025</v>
      </c>
      <c r="B4030">
        <v>181330</v>
      </c>
      <c r="C4030">
        <v>7</v>
      </c>
      <c r="D4030" t="s">
        <v>10</v>
      </c>
      <c r="E4030" t="s">
        <v>513</v>
      </c>
      <c r="F4030">
        <v>330</v>
      </c>
      <c r="G4030">
        <v>0.60307692307692307</v>
      </c>
      <c r="H4030">
        <v>12390.485353954111</v>
      </c>
      <c r="I4030">
        <v>0.69475117508522044</v>
      </c>
      <c r="K4030" s="2" t="s">
        <v>973</v>
      </c>
      <c r="L4030" s="2">
        <f t="shared" ref="L4030" si="23165" xml:space="preserve"> SLOPE(F4029:F4036, $C4029:$C4036)</f>
        <v>-5.9285714285714288</v>
      </c>
      <c r="M4030" s="2">
        <f t="shared" ref="M4030" si="23166" xml:space="preserve"> SLOPE(G4029:G4036, $C4029:$C4036)</f>
        <v>-7.2989929089322303E-4</v>
      </c>
      <c r="N4030" s="2">
        <f t="shared" ref="N4030" si="23167" xml:space="preserve"> SLOPE(H4029:H4036, $C4029:$C4036)</f>
        <v>79.173089296012392</v>
      </c>
      <c r="O4030" s="2">
        <f t="shared" ref="O4030" si="23168" xml:space="preserve"> SLOPE(I4029:I4036, $C4029:$C4036)</f>
        <v>4.0304268354504749E-2</v>
      </c>
      <c r="X4030" s="5"/>
      <c r="Y4030" s="6"/>
      <c r="Z4030" s="5"/>
      <c r="AA4030" s="5"/>
      <c r="AB4030" s="5"/>
      <c r="AC4030" s="5"/>
      <c r="AD4030" s="5"/>
      <c r="AE4030" s="5"/>
      <c r="AF4030" s="5"/>
      <c r="AG4030" s="5"/>
      <c r="AH4030" s="5"/>
    </row>
    <row r="4031" spans="1:34" ht="16" x14ac:dyDescent="0.2">
      <c r="A4031" s="1">
        <v>4026</v>
      </c>
      <c r="B4031">
        <v>181330</v>
      </c>
      <c r="C4031">
        <v>6</v>
      </c>
      <c r="D4031" t="s">
        <v>11</v>
      </c>
      <c r="E4031" t="s">
        <v>513</v>
      </c>
      <c r="F4031">
        <v>326</v>
      </c>
      <c r="G4031">
        <v>0.62352941176470589</v>
      </c>
      <c r="H4031">
        <v>14193.803769339291</v>
      </c>
      <c r="I4031">
        <v>0.61737221948719301</v>
      </c>
      <c r="K4031" s="2" t="s">
        <v>974</v>
      </c>
      <c r="L4031" s="2">
        <f t="shared" ref="L4031" si="23169" xml:space="preserve"> INTERCEPT(F4029:F4036,$C4029:$C4036)</f>
        <v>362.42857142857144</v>
      </c>
      <c r="M4031" s="2">
        <f t="shared" ref="M4031" si="23170" xml:space="preserve"> INTERCEPT(G4029:G4036,$C4029:$C4036)</f>
        <v>0.61635011034513054</v>
      </c>
      <c r="N4031" s="2">
        <f t="shared" ref="N4031" si="23171" xml:space="preserve"> INTERCEPT(H4029:H4036,$C4029:$C4036)</f>
        <v>12463.419687299505</v>
      </c>
      <c r="O4031" s="2">
        <f t="shared" ref="O4031" si="23172" xml:space="preserve"> INTERCEPT(I4029:I4036,$C4029:$C4036)</f>
        <v>0.36741610771450722</v>
      </c>
      <c r="X4031" s="5"/>
      <c r="Y4031" s="6"/>
      <c r="Z4031" s="5"/>
      <c r="AA4031" s="5"/>
      <c r="AB4031" s="5"/>
      <c r="AC4031" s="5"/>
      <c r="AD4031" s="5"/>
      <c r="AE4031" s="5"/>
      <c r="AF4031" s="5"/>
      <c r="AG4031" s="5"/>
      <c r="AH4031" s="5"/>
    </row>
    <row r="4032" spans="1:34" ht="16" x14ac:dyDescent="0.2">
      <c r="A4032" s="1">
        <v>4027</v>
      </c>
      <c r="B4032">
        <v>181330</v>
      </c>
      <c r="C4032">
        <v>5</v>
      </c>
      <c r="D4032" t="s">
        <v>12</v>
      </c>
      <c r="E4032" t="s">
        <v>513</v>
      </c>
      <c r="F4032">
        <v>341</v>
      </c>
      <c r="G4032">
        <v>0.6387096774193548</v>
      </c>
      <c r="H4032">
        <v>13353.255764963909</v>
      </c>
      <c r="I4032">
        <v>0.56809188138693623</v>
      </c>
      <c r="K4032" s="2" t="s">
        <v>1485</v>
      </c>
      <c r="L4032" s="2">
        <f t="shared" ref="L4032:O4032" si="23173" xml:space="preserve"> L4031 + (11*L4030)</f>
        <v>297.21428571428572</v>
      </c>
      <c r="M4032" s="2">
        <f t="shared" si="23173"/>
        <v>0.60832121814530504</v>
      </c>
      <c r="N4032" s="2">
        <f t="shared" si="23173"/>
        <v>13334.323669555641</v>
      </c>
      <c r="O4032" s="2">
        <f t="shared" si="23173"/>
        <v>0.81076305961405948</v>
      </c>
      <c r="X4032" s="5"/>
      <c r="Y4032" s="6"/>
      <c r="Z4032" s="5"/>
      <c r="AA4032" s="5"/>
      <c r="AB4032" s="5"/>
      <c r="AC4032" s="5"/>
      <c r="AD4032" s="5"/>
      <c r="AE4032" s="5"/>
      <c r="AF4032" s="5"/>
      <c r="AG4032" s="5"/>
      <c r="AH4032" s="5"/>
    </row>
    <row r="4033" spans="1:34" ht="16" x14ac:dyDescent="0.2">
      <c r="A4033" s="1">
        <v>4028</v>
      </c>
      <c r="B4033">
        <v>181330</v>
      </c>
      <c r="C4033">
        <v>4</v>
      </c>
      <c r="D4033" t="s">
        <v>13</v>
      </c>
      <c r="E4033" t="s">
        <v>513</v>
      </c>
      <c r="F4033">
        <v>310</v>
      </c>
      <c r="G4033">
        <v>0.59021406727828751</v>
      </c>
      <c r="H4033">
        <v>13616.9733879374</v>
      </c>
      <c r="I4033">
        <v>0.52458061522341637</v>
      </c>
      <c r="K4033" s="2" t="s">
        <v>976</v>
      </c>
      <c r="L4033" s="2">
        <f t="shared" ref="L4033" si="23174" xml:space="preserve"> (L4032 - F4036) / F4036</f>
        <v>-0.18347723704866559</v>
      </c>
      <c r="M4033" s="2">
        <f t="shared" ref="M4033" si="23175" xml:space="preserve"> (M4032 - G4036) / G4036</f>
        <v>-4.0445697568417593E-2</v>
      </c>
      <c r="N4033" s="2">
        <f t="shared" ref="N4033" si="23176" xml:space="preserve"> (N4032 - H4036) / H4036</f>
        <v>0.18650352345092899</v>
      </c>
      <c r="O4033" s="2">
        <f t="shared" ref="O4033" si="23177" xml:space="preserve"> (O4032 - I4036) / I4036</f>
        <v>0.83487963240783103</v>
      </c>
      <c r="X4033" s="5"/>
      <c r="Y4033" s="6"/>
      <c r="Z4033" s="5"/>
      <c r="AA4033" s="5"/>
      <c r="AB4033" s="5"/>
      <c r="AC4033" s="5"/>
      <c r="AD4033" s="5"/>
      <c r="AE4033" s="5"/>
      <c r="AF4033" s="5"/>
      <c r="AG4033" s="5"/>
      <c r="AH4033" s="5"/>
    </row>
    <row r="4034" spans="1:34" ht="16" x14ac:dyDescent="0.2">
      <c r="A4034" s="1">
        <v>4029</v>
      </c>
      <c r="B4034">
        <v>181330</v>
      </c>
      <c r="C4034">
        <v>3</v>
      </c>
      <c r="D4034" t="s">
        <v>14</v>
      </c>
      <c r="E4034" t="s">
        <v>513</v>
      </c>
      <c r="F4034">
        <v>331</v>
      </c>
      <c r="G4034">
        <v>0.58583106267029972</v>
      </c>
      <c r="H4034">
        <v>13271.92923952071</v>
      </c>
      <c r="I4034">
        <v>0.48118598136356838</v>
      </c>
      <c r="K4034" s="2" t="s">
        <v>977</v>
      </c>
      <c r="L4034" s="2">
        <f t="shared" ref="L4034" si="23178">IF(L4029&lt;=$L$1,1,0)</f>
        <v>1</v>
      </c>
      <c r="M4034" s="2">
        <f t="shared" ref="M4034" si="23179">IF(M4029&lt;=$M$1,1,0)</f>
        <v>1</v>
      </c>
      <c r="N4034" s="2">
        <f t="shared" ref="N4034" si="23180">IF(N4029&lt;=$N$1,1,0)</f>
        <v>0</v>
      </c>
      <c r="O4034" s="2">
        <f t="shared" ref="O4034" si="23181">IF(O4029&lt;=$O$1,1,0)</f>
        <v>0</v>
      </c>
      <c r="X4034" s="5" t="s">
        <v>977</v>
      </c>
      <c r="Y4034" s="5">
        <f t="shared" ref="Y4034" ca="1" si="23182">IF(L4029&lt;=$Y$1,1,0)</f>
        <v>0</v>
      </c>
      <c r="Z4034" s="5">
        <f t="shared" ref="Z4034" ca="1" si="23183">IF(M4029&lt;=$Z$1,1,0)</f>
        <v>0</v>
      </c>
      <c r="AA4034" s="5">
        <f t="shared" ref="AA4034" ca="1" si="23184">IF(N4029&lt;=$AA$1,1,0)</f>
        <v>0</v>
      </c>
      <c r="AB4034" s="5">
        <f t="shared" ref="AB4034" ca="1" si="23185">IF(O4029&lt;=$AB$1,1,0)</f>
        <v>0</v>
      </c>
      <c r="AC4034" s="5"/>
      <c r="AD4034" s="5"/>
      <c r="AE4034" s="5"/>
      <c r="AF4034" s="5"/>
      <c r="AG4034" s="5"/>
      <c r="AH4034" s="5"/>
    </row>
    <row r="4035" spans="1:34" ht="16" x14ac:dyDescent="0.2">
      <c r="A4035" s="1">
        <v>4030</v>
      </c>
      <c r="B4035">
        <v>181330</v>
      </c>
      <c r="C4035">
        <v>2</v>
      </c>
      <c r="D4035" t="s">
        <v>15</v>
      </c>
      <c r="E4035" t="s">
        <v>513</v>
      </c>
      <c r="F4035">
        <v>367</v>
      </c>
      <c r="G4035">
        <v>0.61707988980716255</v>
      </c>
      <c r="H4035">
        <v>12548.758033612959</v>
      </c>
      <c r="I4035">
        <v>0.40702565548020242</v>
      </c>
      <c r="K4035" s="2" t="s">
        <v>978</v>
      </c>
      <c r="L4035" s="2">
        <f t="shared" ref="L4035" si="23186">IF(L4029&lt;=$L$2, 1, 0)</f>
        <v>1</v>
      </c>
      <c r="M4035" s="2">
        <f t="shared" ref="M4035" si="23187">IF(M4029&lt;=$M$2, 1, 0)</f>
        <v>1</v>
      </c>
      <c r="N4035" s="2">
        <f t="shared" ref="N4035" si="23188">IF(N4029&lt;=$N$2, 1, 0)</f>
        <v>0</v>
      </c>
      <c r="O4035" s="2">
        <f t="shared" ref="O4035" si="23189">IF(O4029&lt;=$O$2, 1, 0)</f>
        <v>0</v>
      </c>
      <c r="X4035" s="5" t="s">
        <v>978</v>
      </c>
      <c r="Y4035" s="5">
        <f t="shared" ref="Y4035" ca="1" si="23190">IF(L4029&lt;=$Y$2, 1, 0)</f>
        <v>0</v>
      </c>
      <c r="Z4035" s="5">
        <f t="shared" ref="Z4035" ca="1" si="23191">IF(M4029&lt;=$Z$2, 1, 0)</f>
        <v>0</v>
      </c>
      <c r="AA4035" s="5">
        <f t="shared" ref="AA4035" ca="1" si="23192">IF(N4029&lt;=$AA$2, 1, 0)</f>
        <v>0</v>
      </c>
      <c r="AB4035" s="5">
        <f t="shared" ref="AB4035" ca="1" si="23193">IF(O4029&lt;=$AB$2, 1, 0)</f>
        <v>0</v>
      </c>
      <c r="AC4035" s="5"/>
      <c r="AD4035" s="5" t="s">
        <v>1952</v>
      </c>
      <c r="AE4035" s="5">
        <f t="shared" ref="AE4035" ca="1" si="23194" xml:space="preserve"> Y4034+Y4035+Y4036</f>
        <v>0</v>
      </c>
      <c r="AF4035" s="5">
        <f t="shared" ref="AF4035" ca="1" si="23195">Z4034+Z4035+Z4036</f>
        <v>0</v>
      </c>
      <c r="AG4035" s="5">
        <f t="shared" ref="AG4035" ca="1" si="23196">AA4034+AA4035+AA4036</f>
        <v>0</v>
      </c>
      <c r="AH4035" s="5">
        <f t="shared" ref="AH4035" ca="1" si="23197">AB4034+AB4035+AB4036</f>
        <v>0</v>
      </c>
    </row>
    <row r="4036" spans="1:34" ht="16" x14ac:dyDescent="0.2">
      <c r="A4036" s="1">
        <v>4031</v>
      </c>
      <c r="B4036">
        <v>181330</v>
      </c>
      <c r="C4036">
        <v>1</v>
      </c>
      <c r="D4036" t="s">
        <v>16</v>
      </c>
      <c r="E4036" t="s">
        <v>513</v>
      </c>
      <c r="F4036">
        <v>364</v>
      </c>
      <c r="G4036">
        <v>0.63396226415094337</v>
      </c>
      <c r="H4036">
        <v>11238.334658099409</v>
      </c>
      <c r="I4036">
        <v>0.44186171413878039</v>
      </c>
      <c r="K4036" s="2" t="s">
        <v>979</v>
      </c>
      <c r="L4036" s="2">
        <f t="shared" ref="L4036" si="23198">IF(L4033&lt;=$L$1, 1,0)</f>
        <v>1</v>
      </c>
      <c r="M4036" s="2">
        <f t="shared" ref="M4036" si="23199">IF(M4033&lt;=$M$1, 1,0)</f>
        <v>1</v>
      </c>
      <c r="N4036" s="2">
        <f t="shared" ref="N4036" si="23200">IF(N4033&lt;=$N$1, 1,0)</f>
        <v>0</v>
      </c>
      <c r="O4036" s="2">
        <f t="shared" ref="O4036" si="23201">IF(O4033&lt;=$O$1, 1,0)</f>
        <v>0</v>
      </c>
      <c r="X4036" s="5" t="s">
        <v>979</v>
      </c>
      <c r="Y4036" s="5">
        <f t="shared" ref="Y4036" ca="1" si="23202">IF(L4033&lt;=$Y$1, 1,0)</f>
        <v>0</v>
      </c>
      <c r="Z4036" s="5">
        <f t="shared" ref="Z4036" ca="1" si="23203">IF(M4033&lt;=$Z$1, 1,0)</f>
        <v>0</v>
      </c>
      <c r="AA4036" s="5">
        <f t="shared" ref="AA4036" ca="1" si="23204">IF(N4033&lt;=$AA$1, 1,0)</f>
        <v>0</v>
      </c>
      <c r="AB4036" s="5">
        <f t="shared" ref="AB4036" ca="1" si="23205">IF(O4033&lt;=$AB$1, 1,0)</f>
        <v>0</v>
      </c>
      <c r="AC4036" s="5"/>
      <c r="AD4036" s="5" t="s">
        <v>1953</v>
      </c>
      <c r="AE4036" s="5"/>
      <c r="AF4036" s="5"/>
      <c r="AG4036" s="5"/>
      <c r="AH4036" s="5">
        <f t="shared" ref="AH4036" ca="1" si="23206">AE4035+AF4035+AG4035+AH4035</f>
        <v>0</v>
      </c>
    </row>
    <row r="4037" spans="1:34" ht="16" x14ac:dyDescent="0.2">
      <c r="A4037" s="1">
        <v>4032</v>
      </c>
      <c r="B4037">
        <v>157377</v>
      </c>
      <c r="C4037">
        <v>8</v>
      </c>
      <c r="D4037" t="s">
        <v>8</v>
      </c>
      <c r="E4037" t="s">
        <v>514</v>
      </c>
      <c r="F4037">
        <v>219</v>
      </c>
      <c r="G4037">
        <v>0.68627450980392157</v>
      </c>
      <c r="H4037">
        <v>13946.319282957829</v>
      </c>
      <c r="I4037">
        <v>1.5762669398292299</v>
      </c>
      <c r="K4037" s="2" t="s">
        <v>972</v>
      </c>
      <c r="L4037" s="4">
        <f t="shared" ref="L4037" si="23207" xml:space="preserve"> (F4037 - F4044) / F4044</f>
        <v>0.78048780487804881</v>
      </c>
      <c r="M4037" s="4">
        <f t="shared" ref="M4037" si="23208" xml:space="preserve"> (G4037 - G4044) / G4044</f>
        <v>-4.1582150101419822E-2</v>
      </c>
      <c r="N4037" s="4">
        <f t="shared" ref="N4037" si="23209" xml:space="preserve"> (H4037 - H4044) / H4044</f>
        <v>0.26249527524714589</v>
      </c>
      <c r="O4037" s="4">
        <f t="shared" ref="O4037" si="23210" xml:space="preserve"> (I4037 - I4044) / I4044</f>
        <v>2.5373087567543391</v>
      </c>
      <c r="X4037" s="5"/>
      <c r="Y4037" s="6"/>
      <c r="Z4037" s="5"/>
      <c r="AA4037" s="5"/>
      <c r="AB4037" s="5"/>
      <c r="AC4037" s="5"/>
      <c r="AD4037" s="5"/>
      <c r="AE4037" s="5"/>
      <c r="AF4037" s="5"/>
      <c r="AG4037" s="5"/>
      <c r="AH4037" s="5"/>
    </row>
    <row r="4038" spans="1:34" ht="16" x14ac:dyDescent="0.2">
      <c r="A4038" s="1">
        <v>4033</v>
      </c>
      <c r="B4038">
        <v>157377</v>
      </c>
      <c r="C4038">
        <v>7</v>
      </c>
      <c r="D4038" t="s">
        <v>10</v>
      </c>
      <c r="E4038" t="s">
        <v>514</v>
      </c>
      <c r="F4038">
        <v>235</v>
      </c>
      <c r="G4038">
        <v>0.73983739837398377</v>
      </c>
      <c r="H4038">
        <v>13879.718928594961</v>
      </c>
      <c r="I4038">
        <v>1.6907667525621419</v>
      </c>
      <c r="K4038" s="2" t="s">
        <v>973</v>
      </c>
      <c r="L4038" s="2">
        <f t="shared" ref="L4038" si="23211" xml:space="preserve"> SLOPE(F4037:F4044, $C4037:$C4044)</f>
        <v>18.916666666666668</v>
      </c>
      <c r="M4038" s="2">
        <f t="shared" ref="M4038" si="23212" xml:space="preserve"> SLOPE(G4037:G4044, $C4037:$C4044)</f>
        <v>-5.5436936796430508E-3</v>
      </c>
      <c r="N4038" s="2">
        <f t="shared" ref="N4038" si="23213" xml:space="preserve"> SLOPE(H4037:H4044, $C4037:$C4044)</f>
        <v>531.58000010736566</v>
      </c>
      <c r="O4038" s="2">
        <f t="shared" ref="O4038" si="23214" xml:space="preserve"> SLOPE(I4037:I4044, $C4037:$C4044)</f>
        <v>0.13363431333838718</v>
      </c>
      <c r="X4038" s="5"/>
      <c r="Y4038" s="6"/>
      <c r="Z4038" s="5"/>
      <c r="AA4038" s="5"/>
      <c r="AB4038" s="5"/>
      <c r="AC4038" s="5"/>
      <c r="AD4038" s="5"/>
      <c r="AE4038" s="5"/>
      <c r="AF4038" s="5"/>
      <c r="AG4038" s="5"/>
      <c r="AH4038" s="5"/>
    </row>
    <row r="4039" spans="1:34" ht="16" x14ac:dyDescent="0.2">
      <c r="A4039" s="1">
        <v>4034</v>
      </c>
      <c r="B4039">
        <v>157377</v>
      </c>
      <c r="C4039">
        <v>6</v>
      </c>
      <c r="D4039" t="s">
        <v>11</v>
      </c>
      <c r="E4039" t="s">
        <v>514</v>
      </c>
      <c r="F4039">
        <v>151</v>
      </c>
      <c r="G4039">
        <v>0.8527131782945736</v>
      </c>
      <c r="H4039">
        <v>12248.14014037866</v>
      </c>
      <c r="I4039">
        <v>1.6460329857409219</v>
      </c>
      <c r="K4039" s="2" t="s">
        <v>974</v>
      </c>
      <c r="L4039" s="2">
        <f t="shared" ref="L4039" si="23215" xml:space="preserve"> INTERCEPT(F4037:F4044,$C4037:$C4044)</f>
        <v>54.5</v>
      </c>
      <c r="M4039" s="2">
        <f t="shared" ref="M4039" si="23216" xml:space="preserve"> INTERCEPT(G4037:G4044,$C4037:$C4044)</f>
        <v>0.80087658889787172</v>
      </c>
      <c r="N4039" s="2">
        <f t="shared" ref="N4039" si="23217" xml:space="preserve"> INTERCEPT(H4037:H4044,$C4037:$C4044)</f>
        <v>10272.313240947806</v>
      </c>
      <c r="O4039" s="2">
        <f t="shared" ref="O4039" si="23218" xml:space="preserve"> INTERCEPT(I4037:I4044,$C4037:$C4044)</f>
        <v>0.7734911787429104</v>
      </c>
      <c r="X4039" s="5"/>
      <c r="Y4039" s="6"/>
      <c r="Z4039" s="5"/>
      <c r="AA4039" s="5"/>
      <c r="AB4039" s="5"/>
      <c r="AC4039" s="5"/>
      <c r="AD4039" s="5"/>
      <c r="AE4039" s="5"/>
      <c r="AF4039" s="5"/>
      <c r="AG4039" s="5"/>
      <c r="AH4039" s="5"/>
    </row>
    <row r="4040" spans="1:34" ht="16" x14ac:dyDescent="0.2">
      <c r="A4040" s="1">
        <v>4035</v>
      </c>
      <c r="B4040">
        <v>157377</v>
      </c>
      <c r="C4040">
        <v>5</v>
      </c>
      <c r="D4040" t="s">
        <v>12</v>
      </c>
      <c r="E4040" t="s">
        <v>514</v>
      </c>
      <c r="F4040">
        <v>131</v>
      </c>
      <c r="G4040">
        <v>0.80303030303030298</v>
      </c>
      <c r="H4040">
        <v>15212.83215668604</v>
      </c>
      <c r="I4040">
        <v>1.46826071429684</v>
      </c>
      <c r="K4040" s="2" t="s">
        <v>1486</v>
      </c>
      <c r="L4040" s="2">
        <f t="shared" ref="L4040:O4040" si="23219" xml:space="preserve"> L4039 + (11*L4038)</f>
        <v>262.58333333333337</v>
      </c>
      <c r="M4040" s="2">
        <f t="shared" si="23219"/>
        <v>0.73989595842179812</v>
      </c>
      <c r="N4040" s="2">
        <f t="shared" si="23219"/>
        <v>16119.693242128829</v>
      </c>
      <c r="O4040" s="2">
        <f t="shared" si="23219"/>
        <v>2.2434686254651695</v>
      </c>
      <c r="X4040" s="5"/>
      <c r="Y4040" s="6"/>
      <c r="Z4040" s="5"/>
      <c r="AA4040" s="5"/>
      <c r="AB4040" s="5"/>
      <c r="AC4040" s="5"/>
      <c r="AD4040" s="5"/>
      <c r="AE4040" s="5"/>
      <c r="AF4040" s="5"/>
      <c r="AG4040" s="5"/>
      <c r="AH4040" s="5"/>
    </row>
    <row r="4041" spans="1:34" ht="16" x14ac:dyDescent="0.2">
      <c r="A4041" s="1">
        <v>4036</v>
      </c>
      <c r="B4041">
        <v>157377</v>
      </c>
      <c r="C4041">
        <v>4</v>
      </c>
      <c r="D4041" t="s">
        <v>13</v>
      </c>
      <c r="E4041" t="s">
        <v>514</v>
      </c>
      <c r="F4041">
        <v>73</v>
      </c>
      <c r="G4041">
        <v>0.78378378378378377</v>
      </c>
      <c r="H4041">
        <v>14009.0510408014</v>
      </c>
      <c r="I4041">
        <v>1.4944953654632249</v>
      </c>
      <c r="K4041" s="2" t="s">
        <v>976</v>
      </c>
      <c r="L4041" s="2">
        <f t="shared" ref="L4041" si="23220" xml:space="preserve"> (L4040 - F4044) / F4044</f>
        <v>1.1348238482384827</v>
      </c>
      <c r="M4041" s="2">
        <f t="shared" ref="M4041" si="23221" xml:space="preserve"> (M4040 - G4044) / G4044</f>
        <v>3.3302976416649151E-2</v>
      </c>
      <c r="N4041" s="2">
        <f t="shared" ref="N4041" si="23222" xml:space="preserve"> (N4040 - H4044) / H4044</f>
        <v>0.45924068879518787</v>
      </c>
      <c r="O4041" s="2">
        <f t="shared" ref="O4041" si="23223" xml:space="preserve"> (O4040 - I4044) / I4044</f>
        <v>4.0345794952860716</v>
      </c>
      <c r="X4041" s="5"/>
      <c r="Y4041" s="6"/>
      <c r="Z4041" s="5"/>
      <c r="AA4041" s="5"/>
      <c r="AB4041" s="5"/>
      <c r="AC4041" s="5"/>
      <c r="AD4041" s="5"/>
      <c r="AE4041" s="5"/>
      <c r="AF4041" s="5"/>
      <c r="AG4041" s="5"/>
      <c r="AH4041" s="5"/>
    </row>
    <row r="4042" spans="1:34" ht="16" x14ac:dyDescent="0.2">
      <c r="A4042" s="1">
        <v>4037</v>
      </c>
      <c r="B4042">
        <v>157377</v>
      </c>
      <c r="C4042">
        <v>3</v>
      </c>
      <c r="D4042" t="s">
        <v>14</v>
      </c>
      <c r="E4042" t="s">
        <v>514</v>
      </c>
      <c r="F4042">
        <v>78</v>
      </c>
      <c r="G4042">
        <v>0.79746835443037978</v>
      </c>
      <c r="H4042">
        <v>10935.786250960629</v>
      </c>
      <c r="I4042">
        <v>1.665824635007682</v>
      </c>
      <c r="K4042" s="2" t="s">
        <v>977</v>
      </c>
      <c r="L4042" s="2">
        <f t="shared" ref="L4042" si="23224">IF(L4037&lt;=$L$1,1,0)</f>
        <v>0</v>
      </c>
      <c r="M4042" s="2">
        <f t="shared" ref="M4042" si="23225">IF(M4037&lt;=$M$1,1,0)</f>
        <v>1</v>
      </c>
      <c r="N4042" s="2">
        <f t="shared" ref="N4042" si="23226">IF(N4037&lt;=$N$1,1,0)</f>
        <v>0</v>
      </c>
      <c r="O4042" s="2">
        <f t="shared" ref="O4042" si="23227">IF(O4037&lt;=$O$1,1,0)</f>
        <v>0</v>
      </c>
      <c r="X4042" s="5" t="s">
        <v>977</v>
      </c>
      <c r="Y4042" s="5">
        <f t="shared" ref="Y4042" ca="1" si="23228">IF(L4037&lt;=$Y$1,1,0)</f>
        <v>0</v>
      </c>
      <c r="Z4042" s="5">
        <f t="shared" ref="Z4042" ca="1" si="23229">IF(M4037&lt;=$Z$1,1,0)</f>
        <v>0</v>
      </c>
      <c r="AA4042" s="5">
        <f t="shared" ref="AA4042" ca="1" si="23230">IF(N4037&lt;=$AA$1,1,0)</f>
        <v>0</v>
      </c>
      <c r="AB4042" s="5">
        <f t="shared" ref="AB4042" ca="1" si="23231">IF(O4037&lt;=$AB$1,1,0)</f>
        <v>0</v>
      </c>
      <c r="AC4042" s="5"/>
      <c r="AD4042" s="5"/>
      <c r="AE4042" s="5"/>
      <c r="AF4042" s="5"/>
      <c r="AG4042" s="5"/>
      <c r="AH4042" s="5"/>
    </row>
    <row r="4043" spans="1:34" ht="16" x14ac:dyDescent="0.2">
      <c r="A4043" s="1">
        <v>4038</v>
      </c>
      <c r="B4043">
        <v>157377</v>
      </c>
      <c r="C4043">
        <v>2</v>
      </c>
      <c r="D4043" t="s">
        <v>15</v>
      </c>
      <c r="E4043" t="s">
        <v>514</v>
      </c>
      <c r="F4043">
        <v>107</v>
      </c>
      <c r="G4043">
        <v>0.82828282828282829</v>
      </c>
      <c r="H4043">
        <v>10036.907259338541</v>
      </c>
      <c r="I4043">
        <v>1.0115053991760661</v>
      </c>
      <c r="K4043" s="2" t="s">
        <v>978</v>
      </c>
      <c r="L4043" s="2">
        <f t="shared" ref="L4043" si="23232">IF(L4037&lt;=$L$2, 1, 0)</f>
        <v>0</v>
      </c>
      <c r="M4043" s="2">
        <f t="shared" ref="M4043" si="23233">IF(M4037&lt;=$M$2, 1, 0)</f>
        <v>1</v>
      </c>
      <c r="N4043" s="2">
        <f t="shared" ref="N4043" si="23234">IF(N4037&lt;=$N$2, 1, 0)</f>
        <v>0</v>
      </c>
      <c r="O4043" s="2">
        <f t="shared" ref="O4043" si="23235">IF(O4037&lt;=$O$2, 1, 0)</f>
        <v>0</v>
      </c>
      <c r="X4043" s="5" t="s">
        <v>978</v>
      </c>
      <c r="Y4043" s="5">
        <f t="shared" ref="Y4043" ca="1" si="23236">IF(L4037&lt;=$Y$2, 1, 0)</f>
        <v>0</v>
      </c>
      <c r="Z4043" s="5">
        <f t="shared" ref="Z4043" ca="1" si="23237">IF(M4037&lt;=$Z$2, 1, 0)</f>
        <v>0</v>
      </c>
      <c r="AA4043" s="5">
        <f t="shared" ref="AA4043" ca="1" si="23238">IF(N4037&lt;=$AA$2, 1, 0)</f>
        <v>0</v>
      </c>
      <c r="AB4043" s="5">
        <f t="shared" ref="AB4043" ca="1" si="23239">IF(O4037&lt;=$AB$2, 1, 0)</f>
        <v>0</v>
      </c>
      <c r="AC4043" s="5"/>
      <c r="AD4043" s="5" t="s">
        <v>1952</v>
      </c>
      <c r="AE4043" s="5">
        <f t="shared" ref="AE4043" ca="1" si="23240" xml:space="preserve"> Y4042+Y4043+Y4044</f>
        <v>0</v>
      </c>
      <c r="AF4043" s="5">
        <f t="shared" ref="AF4043" ca="1" si="23241">Z4042+Z4043+Z4044</f>
        <v>0</v>
      </c>
      <c r="AG4043" s="5">
        <f t="shared" ref="AG4043" ca="1" si="23242">AA4042+AA4043+AA4044</f>
        <v>0</v>
      </c>
      <c r="AH4043" s="5">
        <f t="shared" ref="AH4043" ca="1" si="23243">AB4042+AB4043+AB4044</f>
        <v>0</v>
      </c>
    </row>
    <row r="4044" spans="1:34" ht="16" x14ac:dyDescent="0.2">
      <c r="A4044" s="1">
        <v>4039</v>
      </c>
      <c r="B4044">
        <v>157377</v>
      </c>
      <c r="C4044">
        <v>1</v>
      </c>
      <c r="D4044" t="s">
        <v>16</v>
      </c>
      <c r="E4044" t="s">
        <v>514</v>
      </c>
      <c r="F4044">
        <v>123</v>
      </c>
      <c r="G4044">
        <v>0.71604938271604934</v>
      </c>
      <c r="H4044">
        <v>11046.63087172956</v>
      </c>
      <c r="I4044">
        <v>0.4456119180491146</v>
      </c>
      <c r="K4044" s="2" t="s">
        <v>979</v>
      </c>
      <c r="L4044" s="2">
        <f t="shared" ref="L4044" si="23244">IF(L4041&lt;=$L$1, 1,0)</f>
        <v>0</v>
      </c>
      <c r="M4044" s="2">
        <f t="shared" ref="M4044" si="23245">IF(M4041&lt;=$M$1, 1,0)</f>
        <v>1</v>
      </c>
      <c r="N4044" s="2">
        <f t="shared" ref="N4044" si="23246">IF(N4041&lt;=$N$1, 1,0)</f>
        <v>0</v>
      </c>
      <c r="O4044" s="2">
        <f t="shared" ref="O4044" si="23247">IF(O4041&lt;=$O$1, 1,0)</f>
        <v>0</v>
      </c>
      <c r="X4044" s="5" t="s">
        <v>979</v>
      </c>
      <c r="Y4044" s="5">
        <f t="shared" ref="Y4044" ca="1" si="23248">IF(L4041&lt;=$Y$1, 1,0)</f>
        <v>0</v>
      </c>
      <c r="Z4044" s="5">
        <f t="shared" ref="Z4044" ca="1" si="23249">IF(M4041&lt;=$Z$1, 1,0)</f>
        <v>0</v>
      </c>
      <c r="AA4044" s="5">
        <f t="shared" ref="AA4044" ca="1" si="23250">IF(N4041&lt;=$AA$1, 1,0)</f>
        <v>0</v>
      </c>
      <c r="AB4044" s="5">
        <f t="shared" ref="AB4044" ca="1" si="23251">IF(O4041&lt;=$AB$1, 1,0)</f>
        <v>0</v>
      </c>
      <c r="AC4044" s="5"/>
      <c r="AD4044" s="5" t="s">
        <v>1953</v>
      </c>
      <c r="AE4044" s="5"/>
      <c r="AF4044" s="5"/>
      <c r="AG4044" s="5"/>
      <c r="AH4044" s="5">
        <f t="shared" ref="AH4044" ca="1" si="23252">AE4043+AF4043+AG4043+AH4043</f>
        <v>0</v>
      </c>
    </row>
    <row r="4045" spans="1:34" ht="16" x14ac:dyDescent="0.2">
      <c r="A4045" s="1">
        <v>4040</v>
      </c>
      <c r="B4045">
        <v>178208</v>
      </c>
      <c r="C4045">
        <v>8</v>
      </c>
      <c r="D4045" t="s">
        <v>8</v>
      </c>
      <c r="E4045" t="s">
        <v>515</v>
      </c>
      <c r="F4045">
        <v>68</v>
      </c>
      <c r="G4045">
        <v>0.8</v>
      </c>
      <c r="H4045">
        <v>7364.8474259961486</v>
      </c>
      <c r="I4045">
        <v>0.33271837922738479</v>
      </c>
      <c r="K4045" s="2" t="s">
        <v>972</v>
      </c>
      <c r="L4045" s="4">
        <f t="shared" ref="L4045" si="23253" xml:space="preserve"> (F4045 - F4052) / F4052</f>
        <v>1.1935483870967742</v>
      </c>
      <c r="M4045" s="4">
        <f t="shared" ref="M4045" si="23254" xml:space="preserve"> (G4045 - G4052) / G4052</f>
        <v>0.20000000000000012</v>
      </c>
      <c r="N4045" s="4">
        <f t="shared" ref="N4045" si="23255" xml:space="preserve"> (H4045 - H4052) / H4052</f>
        <v>0.25879838501390739</v>
      </c>
      <c r="O4045" s="4">
        <f t="shared" ref="O4045" si="23256" xml:space="preserve"> (I4045 - I4052) / I4052</f>
        <v>-0.36282626173696736</v>
      </c>
      <c r="X4045" s="5"/>
      <c r="Y4045" s="6"/>
      <c r="Z4045" s="5"/>
      <c r="AA4045" s="5"/>
      <c r="AB4045" s="5"/>
      <c r="AC4045" s="5"/>
      <c r="AD4045" s="5"/>
      <c r="AE4045" s="5"/>
      <c r="AF4045" s="5"/>
      <c r="AG4045" s="5"/>
      <c r="AH4045" s="5"/>
    </row>
    <row r="4046" spans="1:34" ht="16" x14ac:dyDescent="0.2">
      <c r="A4046" s="1">
        <v>4041</v>
      </c>
      <c r="B4046">
        <v>178208</v>
      </c>
      <c r="C4046">
        <v>7</v>
      </c>
      <c r="D4046" t="s">
        <v>10</v>
      </c>
      <c r="E4046" t="s">
        <v>515</v>
      </c>
      <c r="F4046">
        <v>89</v>
      </c>
      <c r="G4046">
        <v>0.63157894736842102</v>
      </c>
      <c r="H4046">
        <v>7414.5583404951667</v>
      </c>
      <c r="I4046">
        <v>0.38057490842319469</v>
      </c>
      <c r="K4046" s="2" t="s">
        <v>973</v>
      </c>
      <c r="L4046" s="2">
        <f t="shared" ref="L4046" si="23257" xml:space="preserve"> SLOPE(F4045:F4052, $C4045:$C4052)</f>
        <v>5.75</v>
      </c>
      <c r="M4046" s="2">
        <f t="shared" ref="M4046" si="23258" xml:space="preserve"> SLOPE(G4045:G4052, $C4045:$C4052)</f>
        <v>-3.8994684795768358E-3</v>
      </c>
      <c r="N4046" s="2">
        <f t="shared" ref="N4046" si="23259" xml:space="preserve"> SLOPE(H4045:H4052, $C4045:$C4052)</f>
        <v>316.8562322324567</v>
      </c>
      <c r="O4046" s="2">
        <f t="shared" ref="O4046" si="23260" xml:space="preserve"> SLOPE(I4045:I4052, $C4045:$C4052)</f>
        <v>-2.6709345485162878E-2</v>
      </c>
      <c r="X4046" s="5"/>
      <c r="Y4046" s="6"/>
      <c r="Z4046" s="5"/>
      <c r="AA4046" s="5"/>
      <c r="AB4046" s="5"/>
      <c r="AC4046" s="5"/>
      <c r="AD4046" s="5"/>
      <c r="AE4046" s="5"/>
      <c r="AF4046" s="5"/>
      <c r="AG4046" s="5"/>
      <c r="AH4046" s="5"/>
    </row>
    <row r="4047" spans="1:34" ht="16" x14ac:dyDescent="0.2">
      <c r="A4047" s="1">
        <v>4042</v>
      </c>
      <c r="B4047">
        <v>178208</v>
      </c>
      <c r="C4047">
        <v>6</v>
      </c>
      <c r="D4047" t="s">
        <v>11</v>
      </c>
      <c r="E4047" t="s">
        <v>515</v>
      </c>
      <c r="F4047">
        <v>74</v>
      </c>
      <c r="G4047">
        <v>0.4</v>
      </c>
      <c r="H4047">
        <v>6799.8079692750835</v>
      </c>
      <c r="I4047">
        <v>0.38196831259327069</v>
      </c>
      <c r="K4047" s="2" t="s">
        <v>974</v>
      </c>
      <c r="L4047" s="2">
        <f t="shared" ref="L4047" si="23261" xml:space="preserve"> INTERCEPT(F4045:F4052,$C4045:$C4052)</f>
        <v>41.25</v>
      </c>
      <c r="M4047" s="2">
        <f t="shared" ref="M4047" si="23262" xml:space="preserve"> INTERCEPT(G4045:G4052,$C4045:$C4052)</f>
        <v>0.66814214681087747</v>
      </c>
      <c r="N4047" s="2">
        <f t="shared" ref="N4047" si="23263" xml:space="preserve"> INTERCEPT(H4045:H4052,$C4045:$C4052)</f>
        <v>4740.1544560434631</v>
      </c>
      <c r="O4047" s="2">
        <f t="shared" ref="O4047" si="23264" xml:space="preserve"> INTERCEPT(I4045:I4052,$C4045:$C4052)</f>
        <v>0.54990009003793128</v>
      </c>
      <c r="X4047" s="5"/>
      <c r="Y4047" s="6"/>
      <c r="Z4047" s="5"/>
      <c r="AA4047" s="5"/>
      <c r="AB4047" s="5"/>
      <c r="AC4047" s="5"/>
      <c r="AD4047" s="5"/>
      <c r="AE4047" s="5"/>
      <c r="AF4047" s="5"/>
      <c r="AG4047" s="5"/>
      <c r="AH4047" s="5"/>
    </row>
    <row r="4048" spans="1:34" ht="16" x14ac:dyDescent="0.2">
      <c r="A4048" s="1">
        <v>4043</v>
      </c>
      <c r="B4048">
        <v>178208</v>
      </c>
      <c r="C4048">
        <v>5</v>
      </c>
      <c r="D4048" t="s">
        <v>12</v>
      </c>
      <c r="E4048" t="s">
        <v>515</v>
      </c>
      <c r="F4048">
        <v>96</v>
      </c>
      <c r="G4048">
        <v>0.63636363636363635</v>
      </c>
      <c r="H4048">
        <v>5959.7840893230396</v>
      </c>
      <c r="I4048">
        <v>0.40580792824378759</v>
      </c>
      <c r="K4048" s="2" t="s">
        <v>1487</v>
      </c>
      <c r="L4048" s="2">
        <f t="shared" ref="L4048:O4048" si="23265" xml:space="preserve"> L4047 + (11*L4046)</f>
        <v>104.5</v>
      </c>
      <c r="M4048" s="2">
        <f t="shared" si="23265"/>
        <v>0.62524799353553229</v>
      </c>
      <c r="N4048" s="2">
        <f t="shared" si="23265"/>
        <v>8225.5730106004867</v>
      </c>
      <c r="O4048" s="2">
        <f t="shared" si="23265"/>
        <v>0.25609728970113965</v>
      </c>
      <c r="X4048" s="5"/>
      <c r="Y4048" s="6"/>
      <c r="Z4048" s="5"/>
      <c r="AA4048" s="5"/>
      <c r="AB4048" s="5"/>
      <c r="AC4048" s="5"/>
      <c r="AD4048" s="5"/>
      <c r="AE4048" s="5"/>
      <c r="AF4048" s="5"/>
      <c r="AG4048" s="5"/>
      <c r="AH4048" s="5"/>
    </row>
    <row r="4049" spans="1:34" ht="16" x14ac:dyDescent="0.2">
      <c r="A4049" s="1">
        <v>4044</v>
      </c>
      <c r="B4049">
        <v>178208</v>
      </c>
      <c r="C4049">
        <v>4</v>
      </c>
      <c r="D4049" t="s">
        <v>13</v>
      </c>
      <c r="E4049" t="s">
        <v>515</v>
      </c>
      <c r="F4049">
        <v>54</v>
      </c>
      <c r="G4049">
        <v>0.61764705882352944</v>
      </c>
      <c r="H4049">
        <v>5669.2081634093338</v>
      </c>
      <c r="I4049">
        <v>0.4321443973278799</v>
      </c>
      <c r="K4049" s="2" t="s">
        <v>976</v>
      </c>
      <c r="L4049" s="2">
        <f t="shared" ref="L4049" si="23266" xml:space="preserve"> (L4048 - F4052) / F4052</f>
        <v>2.370967741935484</v>
      </c>
      <c r="M4049" s="2">
        <f t="shared" ref="M4049" si="23267" xml:space="preserve"> (M4048 - G4052) / G4052</f>
        <v>-6.2128009696701514E-2</v>
      </c>
      <c r="N4049" s="2">
        <f t="shared" ref="N4049" si="23268" xml:space="preserve"> (N4048 - H4052) / H4052</f>
        <v>0.40591344567567578</v>
      </c>
      <c r="O4049" s="2">
        <f t="shared" ref="O4049" si="23269" xml:space="preserve"> (O4048 - I4052) / I4052</f>
        <v>-0.50955980304776805</v>
      </c>
      <c r="X4049" s="5"/>
      <c r="Y4049" s="6"/>
      <c r="Z4049" s="5"/>
      <c r="AA4049" s="5"/>
      <c r="AB4049" s="5"/>
      <c r="AC4049" s="5"/>
      <c r="AD4049" s="5"/>
      <c r="AE4049" s="5"/>
      <c r="AF4049" s="5"/>
      <c r="AG4049" s="5"/>
      <c r="AH4049" s="5"/>
    </row>
    <row r="4050" spans="1:34" ht="16" x14ac:dyDescent="0.2">
      <c r="A4050" s="1">
        <v>4045</v>
      </c>
      <c r="B4050">
        <v>178208</v>
      </c>
      <c r="C4050">
        <v>3</v>
      </c>
      <c r="D4050" t="s">
        <v>14</v>
      </c>
      <c r="E4050" t="s">
        <v>515</v>
      </c>
      <c r="F4050">
        <v>70</v>
      </c>
      <c r="G4050">
        <v>0.8125</v>
      </c>
      <c r="H4050">
        <v>4799.9316410101346</v>
      </c>
      <c r="I4050">
        <v>0.48577597468039879</v>
      </c>
      <c r="K4050" s="2" t="s">
        <v>977</v>
      </c>
      <c r="L4050" s="2">
        <f t="shared" ref="L4050" si="23270">IF(L4045&lt;=$L$1,1,0)</f>
        <v>0</v>
      </c>
      <c r="M4050" s="2">
        <f t="shared" ref="M4050" si="23271">IF(M4045&lt;=$M$1,1,0)</f>
        <v>1</v>
      </c>
      <c r="N4050" s="2">
        <f t="shared" ref="N4050" si="23272">IF(N4045&lt;=$N$1,1,0)</f>
        <v>0</v>
      </c>
      <c r="O4050" s="2">
        <f t="shared" ref="O4050" si="23273">IF(O4045&lt;=$O$1,1,0)</f>
        <v>1</v>
      </c>
      <c r="X4050" s="5" t="s">
        <v>977</v>
      </c>
      <c r="Y4050" s="5">
        <f t="shared" ref="Y4050" ca="1" si="23274">IF(L4045&lt;=$Y$1,1,0)</f>
        <v>0</v>
      </c>
      <c r="Z4050" s="5">
        <f t="shared" ref="Z4050" ca="1" si="23275">IF(M4045&lt;=$Z$1,1,0)</f>
        <v>0</v>
      </c>
      <c r="AA4050" s="5">
        <f t="shared" ref="AA4050" ca="1" si="23276">IF(N4045&lt;=$AA$1,1,0)</f>
        <v>0</v>
      </c>
      <c r="AB4050" s="5">
        <f t="shared" ref="AB4050" ca="1" si="23277">IF(O4045&lt;=$AB$1,1,0)</f>
        <v>1</v>
      </c>
      <c r="AC4050" s="5"/>
      <c r="AD4050" s="5"/>
      <c r="AE4050" s="5"/>
      <c r="AF4050" s="5"/>
      <c r="AG4050" s="5"/>
      <c r="AH4050" s="5"/>
    </row>
    <row r="4051" spans="1:34" ht="16" x14ac:dyDescent="0.2">
      <c r="A4051" s="1">
        <v>4046</v>
      </c>
      <c r="B4051">
        <v>178208</v>
      </c>
      <c r="C4051">
        <v>2</v>
      </c>
      <c r="D4051" t="s">
        <v>15</v>
      </c>
      <c r="E4051" t="s">
        <v>515</v>
      </c>
      <c r="F4051">
        <v>55</v>
      </c>
      <c r="G4051">
        <v>0.64</v>
      </c>
      <c r="H4051">
        <v>5469.2257834098336</v>
      </c>
      <c r="I4051">
        <v>0.4964959571379069</v>
      </c>
      <c r="K4051" s="2" t="s">
        <v>978</v>
      </c>
      <c r="L4051" s="2">
        <f t="shared" ref="L4051" si="23278">IF(L4045&lt;=$L$2, 1, 0)</f>
        <v>0</v>
      </c>
      <c r="M4051" s="2">
        <f t="shared" ref="M4051" si="23279">IF(M4045&lt;=$M$2, 1, 0)</f>
        <v>1</v>
      </c>
      <c r="N4051" s="2">
        <f t="shared" ref="N4051" si="23280">IF(N4045&lt;=$N$2, 1, 0)</f>
        <v>0</v>
      </c>
      <c r="O4051" s="2">
        <f t="shared" ref="O4051" si="23281">IF(O4045&lt;=$O$2, 1, 0)</f>
        <v>1</v>
      </c>
      <c r="X4051" s="5" t="s">
        <v>978</v>
      </c>
      <c r="Y4051" s="5">
        <f t="shared" ref="Y4051" ca="1" si="23282">IF(L4045&lt;=$Y$2, 1, 0)</f>
        <v>0</v>
      </c>
      <c r="Z4051" s="5">
        <f t="shared" ref="Z4051" ca="1" si="23283">IF(M4045&lt;=$Z$2, 1, 0)</f>
        <v>0</v>
      </c>
      <c r="AA4051" s="5">
        <f t="shared" ref="AA4051" ca="1" si="23284">IF(N4045&lt;=$AA$2, 1, 0)</f>
        <v>0</v>
      </c>
      <c r="AB4051" s="5">
        <f t="shared" ref="AB4051" ca="1" si="23285">IF(O4045&lt;=$AB$2, 1, 0)</f>
        <v>1</v>
      </c>
      <c r="AC4051" s="5"/>
      <c r="AD4051" s="5" t="s">
        <v>1952</v>
      </c>
      <c r="AE4051" s="5">
        <f t="shared" ref="AE4051" ca="1" si="23286" xml:space="preserve"> Y4050+Y4051+Y4052</f>
        <v>0</v>
      </c>
      <c r="AF4051" s="5">
        <f t="shared" ref="AF4051" ca="1" si="23287">Z4050+Z4051+Z4052</f>
        <v>1</v>
      </c>
      <c r="AG4051" s="5">
        <f t="shared" ref="AG4051" ca="1" si="23288">AA4050+AA4051+AA4052</f>
        <v>0</v>
      </c>
      <c r="AH4051" s="5">
        <f t="shared" ref="AH4051" ca="1" si="23289">AB4050+AB4051+AB4052</f>
        <v>3</v>
      </c>
    </row>
    <row r="4052" spans="1:34" ht="16" x14ac:dyDescent="0.2">
      <c r="A4052" s="1">
        <v>4047</v>
      </c>
      <c r="B4052">
        <v>178208</v>
      </c>
      <c r="C4052">
        <v>1</v>
      </c>
      <c r="D4052" t="s">
        <v>16</v>
      </c>
      <c r="E4052" t="s">
        <v>515</v>
      </c>
      <c r="F4052">
        <v>31</v>
      </c>
      <c r="G4052">
        <v>0.66666666666666663</v>
      </c>
      <c r="H4052">
        <v>5850.6965957974126</v>
      </c>
      <c r="I4052">
        <v>0.52217842520376256</v>
      </c>
      <c r="K4052" s="2" t="s">
        <v>979</v>
      </c>
      <c r="L4052" s="2">
        <f t="shared" ref="L4052" si="23290">IF(L4049&lt;=$L$1, 1,0)</f>
        <v>0</v>
      </c>
      <c r="M4052" s="2">
        <f t="shared" ref="M4052" si="23291">IF(M4049&lt;=$M$1, 1,0)</f>
        <v>1</v>
      </c>
      <c r="N4052" s="2">
        <f t="shared" ref="N4052" si="23292">IF(N4049&lt;=$N$1, 1,0)</f>
        <v>0</v>
      </c>
      <c r="O4052" s="2">
        <f t="shared" ref="O4052" si="23293">IF(O4049&lt;=$O$1, 1,0)</f>
        <v>1</v>
      </c>
      <c r="X4052" s="5" t="s">
        <v>979</v>
      </c>
      <c r="Y4052" s="5">
        <f t="shared" ref="Y4052" ca="1" si="23294">IF(L4049&lt;=$Y$1, 1,0)</f>
        <v>0</v>
      </c>
      <c r="Z4052" s="5">
        <f t="shared" ref="Z4052" ca="1" si="23295">IF(M4049&lt;=$Z$1, 1,0)</f>
        <v>1</v>
      </c>
      <c r="AA4052" s="5">
        <f t="shared" ref="AA4052" ca="1" si="23296">IF(N4049&lt;=$AA$1, 1,0)</f>
        <v>0</v>
      </c>
      <c r="AB4052" s="5">
        <f t="shared" ref="AB4052" ca="1" si="23297">IF(O4049&lt;=$AB$1, 1,0)</f>
        <v>1</v>
      </c>
      <c r="AC4052" s="5"/>
      <c r="AD4052" s="5" t="s">
        <v>1953</v>
      </c>
      <c r="AE4052" s="5"/>
      <c r="AF4052" s="5"/>
      <c r="AG4052" s="5"/>
      <c r="AH4052" s="5">
        <f t="shared" ref="AH4052" ca="1" si="23298">AE4051+AF4051+AG4051+AH4051</f>
        <v>4</v>
      </c>
    </row>
    <row r="4053" spans="1:34" ht="16" x14ac:dyDescent="0.2">
      <c r="A4053" s="1">
        <v>4048</v>
      </c>
      <c r="B4053">
        <v>101675</v>
      </c>
      <c r="C4053">
        <v>8</v>
      </c>
      <c r="D4053" t="s">
        <v>8</v>
      </c>
      <c r="E4053" t="s">
        <v>516</v>
      </c>
      <c r="F4053">
        <v>311</v>
      </c>
      <c r="G4053">
        <v>0.64080459770114939</v>
      </c>
      <c r="H4053">
        <v>10379.413089295729</v>
      </c>
      <c r="I4053">
        <v>0.74608901674130068</v>
      </c>
      <c r="K4053" s="2" t="s">
        <v>972</v>
      </c>
      <c r="L4053" s="4">
        <f t="shared" ref="L4053" si="23299" xml:space="preserve"> (F4053 - F4060) / F4060</f>
        <v>-0.2979683972911964</v>
      </c>
      <c r="M4053" s="4">
        <f t="shared" ref="M4053" si="23300" xml:space="preserve"> (G4053 - G4060) / G4060</f>
        <v>0.24277255311738064</v>
      </c>
      <c r="N4053" s="4">
        <f t="shared" ref="N4053" si="23301" xml:space="preserve"> (H4053 - H4060) / H4060</f>
        <v>0.26599815613110572</v>
      </c>
      <c r="O4053" s="4">
        <f t="shared" ref="O4053" si="23302" xml:space="preserve"> (I4053 - I4060) / I4060</f>
        <v>0.22950569374833671</v>
      </c>
      <c r="X4053" s="5"/>
      <c r="Y4053" s="6"/>
      <c r="Z4053" s="5"/>
      <c r="AA4053" s="5"/>
      <c r="AB4053" s="5"/>
      <c r="AC4053" s="5"/>
      <c r="AD4053" s="5"/>
      <c r="AE4053" s="5"/>
      <c r="AF4053" s="5"/>
      <c r="AG4053" s="5"/>
      <c r="AH4053" s="5"/>
    </row>
    <row r="4054" spans="1:34" ht="16" x14ac:dyDescent="0.2">
      <c r="A4054" s="1">
        <v>4049</v>
      </c>
      <c r="B4054">
        <v>101675</v>
      </c>
      <c r="C4054">
        <v>7</v>
      </c>
      <c r="D4054" t="s">
        <v>10</v>
      </c>
      <c r="E4054" t="s">
        <v>516</v>
      </c>
      <c r="F4054">
        <v>354</v>
      </c>
      <c r="G4054">
        <v>0.5439739413680782</v>
      </c>
      <c r="H4054">
        <v>9398.6946681758363</v>
      </c>
      <c r="I4054">
        <v>0.70109171795819758</v>
      </c>
      <c r="K4054" s="2" t="s">
        <v>973</v>
      </c>
      <c r="L4054" s="2">
        <f t="shared" ref="L4054" si="23303" xml:space="preserve"> SLOPE(F4053:F4060, $C4053:$C4060)</f>
        <v>-20.464285714285715</v>
      </c>
      <c r="M4054" s="2">
        <f t="shared" ref="M4054" si="23304" xml:space="preserve"> SLOPE(G4053:G4060, $C4053:$C4060)</f>
        <v>9.7306026419999338E-3</v>
      </c>
      <c r="N4054" s="2">
        <f t="shared" ref="N4054" si="23305" xml:space="preserve"> SLOPE(H4053:H4060, $C4053:$C4060)</f>
        <v>199.96233026495878</v>
      </c>
      <c r="O4054" s="2">
        <f t="shared" ref="O4054" si="23306" xml:space="preserve"> SLOPE(I4053:I4060, $C4053:$C4060)</f>
        <v>1.7106720780887246E-2</v>
      </c>
      <c r="X4054" s="5"/>
      <c r="Y4054" s="6"/>
      <c r="Z4054" s="5"/>
      <c r="AA4054" s="5"/>
      <c r="AB4054" s="5"/>
      <c r="AC4054" s="5"/>
      <c r="AD4054" s="5"/>
      <c r="AE4054" s="5"/>
      <c r="AF4054" s="5"/>
      <c r="AG4054" s="5"/>
      <c r="AH4054" s="5"/>
    </row>
    <row r="4055" spans="1:34" ht="16" x14ac:dyDescent="0.2">
      <c r="A4055" s="1">
        <v>4050</v>
      </c>
      <c r="B4055">
        <v>101675</v>
      </c>
      <c r="C4055">
        <v>6</v>
      </c>
      <c r="D4055" t="s">
        <v>11</v>
      </c>
      <c r="E4055" t="s">
        <v>516</v>
      </c>
      <c r="F4055">
        <v>309</v>
      </c>
      <c r="G4055">
        <v>0.5</v>
      </c>
      <c r="H4055">
        <v>9292.1822540466401</v>
      </c>
      <c r="I4055">
        <v>0.66573134224909303</v>
      </c>
      <c r="K4055" s="2" t="s">
        <v>974</v>
      </c>
      <c r="L4055" s="2">
        <f t="shared" ref="L4055" si="23307" xml:space="preserve"> INTERCEPT(F4053:F4060,$C4053:$C4060)</f>
        <v>487.71428571428572</v>
      </c>
      <c r="M4055" s="2">
        <f t="shared" ref="M4055" si="23308" xml:space="preserve"> INTERCEPT(G4053:G4060,$C4053:$C4060)</f>
        <v>0.50032095018575484</v>
      </c>
      <c r="N4055" s="2">
        <f t="shared" ref="N4055" si="23309" xml:space="preserve"> INTERCEPT(H4053:H4060,$C4053:$C4060)</f>
        <v>8457.1954623309339</v>
      </c>
      <c r="O4055" s="2">
        <f t="shared" ref="O4055" si="23310" xml:space="preserve"> INTERCEPT(I4053:I4060,$C4053:$C4060)</f>
        <v>0.58260397819612919</v>
      </c>
      <c r="X4055" s="5"/>
      <c r="Y4055" s="6"/>
      <c r="Z4055" s="5"/>
      <c r="AA4055" s="5"/>
      <c r="AB4055" s="5"/>
      <c r="AC4055" s="5"/>
      <c r="AD4055" s="5"/>
      <c r="AE4055" s="5"/>
      <c r="AF4055" s="5"/>
      <c r="AG4055" s="5"/>
      <c r="AH4055" s="5"/>
    </row>
    <row r="4056" spans="1:34" ht="16" x14ac:dyDescent="0.2">
      <c r="A4056" s="1">
        <v>4051</v>
      </c>
      <c r="B4056">
        <v>101675</v>
      </c>
      <c r="C4056">
        <v>5</v>
      </c>
      <c r="D4056" t="s">
        <v>12</v>
      </c>
      <c r="E4056" t="s">
        <v>516</v>
      </c>
      <c r="F4056">
        <v>429</v>
      </c>
      <c r="G4056">
        <v>0.55555555555555558</v>
      </c>
      <c r="H4056">
        <v>9591.6646613701923</v>
      </c>
      <c r="I4056">
        <v>0.62946242997684043</v>
      </c>
      <c r="K4056" s="2" t="s">
        <v>1488</v>
      </c>
      <c r="L4056" s="2">
        <f t="shared" ref="L4056:O4056" si="23311" xml:space="preserve"> L4055 + (11*L4054)</f>
        <v>262.60714285714289</v>
      </c>
      <c r="M4056" s="2">
        <f t="shared" si="23311"/>
        <v>0.60735757924775413</v>
      </c>
      <c r="N4056" s="2">
        <f t="shared" si="23311"/>
        <v>10656.78109524548</v>
      </c>
      <c r="O4056" s="2">
        <f t="shared" si="23311"/>
        <v>0.77077790678588887</v>
      </c>
      <c r="X4056" s="5"/>
      <c r="Y4056" s="6"/>
      <c r="Z4056" s="5"/>
      <c r="AA4056" s="5"/>
      <c r="AB4056" s="5"/>
      <c r="AC4056" s="5"/>
      <c r="AD4056" s="5"/>
      <c r="AE4056" s="5"/>
      <c r="AF4056" s="5"/>
      <c r="AG4056" s="5"/>
      <c r="AH4056" s="5"/>
    </row>
    <row r="4057" spans="1:34" ht="16" x14ac:dyDescent="0.2">
      <c r="A4057" s="1">
        <v>4052</v>
      </c>
      <c r="B4057">
        <v>101675</v>
      </c>
      <c r="C4057">
        <v>4</v>
      </c>
      <c r="D4057" t="s">
        <v>13</v>
      </c>
      <c r="E4057" t="s">
        <v>516</v>
      </c>
      <c r="F4057">
        <v>424</v>
      </c>
      <c r="G4057">
        <v>0.52577319587628868</v>
      </c>
      <c r="H4057">
        <v>9724.6423558155948</v>
      </c>
      <c r="I4057">
        <v>0.66281986114234082</v>
      </c>
      <c r="K4057" s="2" t="s">
        <v>976</v>
      </c>
      <c r="L4057" s="2">
        <f t="shared" ref="L4057" si="23312" xml:space="preserve"> (L4056 - F4060) / F4060</f>
        <v>-0.40720735246694606</v>
      </c>
      <c r="M4057" s="2">
        <f t="shared" ref="M4057" si="23313" xml:space="preserve"> (M4056 - G4060) / G4060</f>
        <v>0.17790560823806861</v>
      </c>
      <c r="N4057" s="2">
        <f t="shared" ref="N4057" si="23314" xml:space="preserve"> (N4056 - H4060) / H4060</f>
        <v>0.2998292967824287</v>
      </c>
      <c r="O4057" s="2">
        <f t="shared" ref="O4057" si="23315" xml:space="preserve"> (O4056 - I4060) / I4060</f>
        <v>0.27019136288568729</v>
      </c>
      <c r="X4057" s="5"/>
      <c r="Y4057" s="6"/>
      <c r="Z4057" s="5"/>
      <c r="AA4057" s="5"/>
      <c r="AB4057" s="5"/>
      <c r="AC4057" s="5"/>
      <c r="AD4057" s="5"/>
      <c r="AE4057" s="5"/>
      <c r="AF4057" s="5"/>
      <c r="AG4057" s="5"/>
      <c r="AH4057" s="5"/>
    </row>
    <row r="4058" spans="1:34" ht="16" x14ac:dyDescent="0.2">
      <c r="A4058" s="1">
        <v>4053</v>
      </c>
      <c r="B4058">
        <v>101675</v>
      </c>
      <c r="C4058">
        <v>3</v>
      </c>
      <c r="D4058" t="s">
        <v>14</v>
      </c>
      <c r="E4058" t="s">
        <v>516</v>
      </c>
      <c r="F4058">
        <v>489</v>
      </c>
      <c r="G4058">
        <v>0.52357320099255578</v>
      </c>
      <c r="H4058">
        <v>9074.577732032003</v>
      </c>
      <c r="I4058">
        <v>0.65804193783417686</v>
      </c>
      <c r="K4058" s="2" t="s">
        <v>977</v>
      </c>
      <c r="L4058" s="2">
        <f t="shared" ref="L4058" si="23316">IF(L4053&lt;=$L$1,1,0)</f>
        <v>1</v>
      </c>
      <c r="M4058" s="2">
        <f t="shared" ref="M4058" si="23317">IF(M4053&lt;=$M$1,1,0)</f>
        <v>1</v>
      </c>
      <c r="N4058" s="2">
        <f t="shared" ref="N4058" si="23318">IF(N4053&lt;=$N$1,1,0)</f>
        <v>0</v>
      </c>
      <c r="O4058" s="2">
        <f t="shared" ref="O4058" si="23319">IF(O4053&lt;=$O$1,1,0)</f>
        <v>0</v>
      </c>
      <c r="X4058" s="5" t="s">
        <v>977</v>
      </c>
      <c r="Y4058" s="5">
        <f t="shared" ref="Y4058" ca="1" si="23320">IF(L4053&lt;=$Y$1,1,0)</f>
        <v>1</v>
      </c>
      <c r="Z4058" s="5">
        <f t="shared" ref="Z4058" ca="1" si="23321">IF(M4053&lt;=$Z$1,1,0)</f>
        <v>0</v>
      </c>
      <c r="AA4058" s="5">
        <f t="shared" ref="AA4058" ca="1" si="23322">IF(N4053&lt;=$AA$1,1,0)</f>
        <v>0</v>
      </c>
      <c r="AB4058" s="5">
        <f t="shared" ref="AB4058" ca="1" si="23323">IF(O4053&lt;=$AB$1,1,0)</f>
        <v>0</v>
      </c>
      <c r="AC4058" s="5"/>
      <c r="AD4058" s="5"/>
      <c r="AE4058" s="5"/>
      <c r="AF4058" s="5"/>
      <c r="AG4058" s="5"/>
      <c r="AH4058" s="5"/>
    </row>
    <row r="4059" spans="1:34" ht="16" x14ac:dyDescent="0.2">
      <c r="A4059" s="1">
        <v>4054</v>
      </c>
      <c r="B4059">
        <v>101675</v>
      </c>
      <c r="C4059">
        <v>2</v>
      </c>
      <c r="D4059" t="s">
        <v>15</v>
      </c>
      <c r="E4059" t="s">
        <v>516</v>
      </c>
      <c r="F4059">
        <v>406</v>
      </c>
      <c r="G4059">
        <v>0.54756380510440839</v>
      </c>
      <c r="H4059">
        <v>9196.4323484293564</v>
      </c>
      <c r="I4059">
        <v>0.60661716549418288</v>
      </c>
      <c r="K4059" s="2" t="s">
        <v>978</v>
      </c>
      <c r="L4059" s="2">
        <f t="shared" ref="L4059" si="23324">IF(L4053&lt;=$L$2, 1, 0)</f>
        <v>1</v>
      </c>
      <c r="M4059" s="2">
        <f t="shared" ref="M4059" si="23325">IF(M4053&lt;=$M$2, 1, 0)</f>
        <v>1</v>
      </c>
      <c r="N4059" s="2">
        <f t="shared" ref="N4059" si="23326">IF(N4053&lt;=$N$2, 1, 0)</f>
        <v>0</v>
      </c>
      <c r="O4059" s="2">
        <f t="shared" ref="O4059" si="23327">IF(O4053&lt;=$O$2, 1, 0)</f>
        <v>0</v>
      </c>
      <c r="X4059" s="5" t="s">
        <v>978</v>
      </c>
      <c r="Y4059" s="5">
        <f t="shared" ref="Y4059" ca="1" si="23328">IF(L4053&lt;=$Y$2, 1, 0)</f>
        <v>0</v>
      </c>
      <c r="Z4059" s="5">
        <f t="shared" ref="Z4059" ca="1" si="23329">IF(M4053&lt;=$Z$2, 1, 0)</f>
        <v>0</v>
      </c>
      <c r="AA4059" s="5">
        <f t="shared" ref="AA4059" ca="1" si="23330">IF(N4053&lt;=$AA$2, 1, 0)</f>
        <v>0</v>
      </c>
      <c r="AB4059" s="5">
        <f t="shared" ref="AB4059" ca="1" si="23331">IF(O4053&lt;=$AB$2, 1, 0)</f>
        <v>0</v>
      </c>
      <c r="AC4059" s="5"/>
      <c r="AD4059" s="5" t="s">
        <v>1952</v>
      </c>
      <c r="AE4059" s="5">
        <f t="shared" ref="AE4059" ca="1" si="23332" xml:space="preserve"> Y4058+Y4059+Y4060</f>
        <v>2</v>
      </c>
      <c r="AF4059" s="5">
        <f t="shared" ref="AF4059" ca="1" si="23333">Z4058+Z4059+Z4060</f>
        <v>0</v>
      </c>
      <c r="AG4059" s="5">
        <f t="shared" ref="AG4059" ca="1" si="23334">AA4058+AA4059+AA4060</f>
        <v>0</v>
      </c>
      <c r="AH4059" s="5">
        <f t="shared" ref="AH4059" ca="1" si="23335">AB4058+AB4059+AB4060</f>
        <v>0</v>
      </c>
    </row>
    <row r="4060" spans="1:34" ht="16" x14ac:dyDescent="0.2">
      <c r="A4060" s="1">
        <v>4055</v>
      </c>
      <c r="B4060">
        <v>101675</v>
      </c>
      <c r="C4060">
        <v>1</v>
      </c>
      <c r="D4060" t="s">
        <v>16</v>
      </c>
      <c r="E4060" t="s">
        <v>516</v>
      </c>
      <c r="F4060">
        <v>443</v>
      </c>
      <c r="G4060">
        <v>0.515625</v>
      </c>
      <c r="H4060">
        <v>8198.6004790206389</v>
      </c>
      <c r="I4060">
        <v>0.60682030228484252</v>
      </c>
      <c r="K4060" s="2" t="s">
        <v>979</v>
      </c>
      <c r="L4060" s="2">
        <f t="shared" ref="L4060" si="23336">IF(L4057&lt;=$L$1, 1,0)</f>
        <v>1</v>
      </c>
      <c r="M4060" s="2">
        <f t="shared" ref="M4060" si="23337">IF(M4057&lt;=$M$1, 1,0)</f>
        <v>1</v>
      </c>
      <c r="N4060" s="2">
        <f t="shared" ref="N4060" si="23338">IF(N4057&lt;=$N$1, 1,0)</f>
        <v>0</v>
      </c>
      <c r="O4060" s="2">
        <f t="shared" ref="O4060" si="23339">IF(O4057&lt;=$O$1, 1,0)</f>
        <v>0</v>
      </c>
      <c r="X4060" s="5" t="s">
        <v>979</v>
      </c>
      <c r="Y4060" s="5">
        <f t="shared" ref="Y4060" ca="1" si="23340">IF(L4057&lt;=$Y$1, 1,0)</f>
        <v>1</v>
      </c>
      <c r="Z4060" s="5">
        <f t="shared" ref="Z4060" ca="1" si="23341">IF(M4057&lt;=$Z$1, 1,0)</f>
        <v>0</v>
      </c>
      <c r="AA4060" s="5">
        <f t="shared" ref="AA4060" ca="1" si="23342">IF(N4057&lt;=$AA$1, 1,0)</f>
        <v>0</v>
      </c>
      <c r="AB4060" s="5">
        <f t="shared" ref="AB4060" ca="1" si="23343">IF(O4057&lt;=$AB$1, 1,0)</f>
        <v>0</v>
      </c>
      <c r="AC4060" s="5"/>
      <c r="AD4060" s="5" t="s">
        <v>1953</v>
      </c>
      <c r="AE4060" s="5"/>
      <c r="AF4060" s="5"/>
      <c r="AG4060" s="5"/>
      <c r="AH4060" s="5">
        <f t="shared" ref="AH4060" ca="1" si="23344">AE4059+AF4059+AG4059+AH4059</f>
        <v>2</v>
      </c>
    </row>
    <row r="4061" spans="1:34" ht="16" x14ac:dyDescent="0.2">
      <c r="A4061" s="1">
        <v>4056</v>
      </c>
      <c r="B4061">
        <v>147244</v>
      </c>
      <c r="C4061">
        <v>8</v>
      </c>
      <c r="D4061" t="s">
        <v>8</v>
      </c>
      <c r="E4061" t="s">
        <v>517</v>
      </c>
      <c r="F4061">
        <v>487</v>
      </c>
      <c r="G4061">
        <v>0.74786324786324787</v>
      </c>
      <c r="H4061">
        <v>10876.993222119519</v>
      </c>
      <c r="I4061">
        <v>1.924143227438841</v>
      </c>
      <c r="K4061" s="2" t="s">
        <v>972</v>
      </c>
      <c r="L4061" s="4">
        <f t="shared" ref="L4061" si="23345" xml:space="preserve"> (F4061 - F4068) / F4068</f>
        <v>-8.6303939962476553E-2</v>
      </c>
      <c r="M4061" s="4">
        <f t="shared" ref="M4061" si="23346" xml:space="preserve"> (G4061 - G4068) / G4068</f>
        <v>-4.1314768317735624E-2</v>
      </c>
      <c r="N4061" s="4">
        <f t="shared" ref="N4061" si="23347" xml:space="preserve"> (H4061 - H4068) / H4068</f>
        <v>-2.8133554679149866E-2</v>
      </c>
      <c r="O4061" s="4">
        <f t="shared" ref="O4061" si="23348" xml:space="preserve"> (I4061 - I4068) / I4068</f>
        <v>-9.6323381018950077E-2</v>
      </c>
      <c r="X4061" s="5"/>
      <c r="Y4061" s="6"/>
      <c r="Z4061" s="5"/>
      <c r="AA4061" s="5"/>
      <c r="AB4061" s="5"/>
      <c r="AC4061" s="5"/>
      <c r="AD4061" s="5"/>
      <c r="AE4061" s="5"/>
      <c r="AF4061" s="5"/>
      <c r="AG4061" s="5"/>
      <c r="AH4061" s="5"/>
    </row>
    <row r="4062" spans="1:34" ht="16" x14ac:dyDescent="0.2">
      <c r="A4062" s="1">
        <v>4057</v>
      </c>
      <c r="B4062">
        <v>147244</v>
      </c>
      <c r="C4062">
        <v>7</v>
      </c>
      <c r="D4062" t="s">
        <v>10</v>
      </c>
      <c r="E4062" t="s">
        <v>517</v>
      </c>
      <c r="F4062">
        <v>468</v>
      </c>
      <c r="G4062">
        <v>0.78059071729957807</v>
      </c>
      <c r="H4062">
        <v>11479.889747216481</v>
      </c>
      <c r="I4062">
        <v>1.9284621327563589</v>
      </c>
      <c r="K4062" s="2" t="s">
        <v>973</v>
      </c>
      <c r="L4062" s="2">
        <f t="shared" ref="L4062" si="23349" xml:space="preserve"> SLOPE(F4061:F4068, $C4061:$C4068)</f>
        <v>-2.6309523809523809</v>
      </c>
      <c r="M4062" s="2">
        <f t="shared" ref="M4062" si="23350" xml:space="preserve"> SLOPE(G4061:G4068, $C4061:$C4068)</f>
        <v>-4.1112839692999548E-3</v>
      </c>
      <c r="N4062" s="2">
        <f t="shared" ref="N4062" si="23351" xml:space="preserve"> SLOPE(H4061:H4068, $C4061:$C4068)</f>
        <v>-50.441902921347868</v>
      </c>
      <c r="O4062" s="2">
        <f t="shared" ref="O4062" si="23352" xml:space="preserve"> SLOPE(I4061:I4068, $C4061:$C4068)</f>
        <v>-4.5072819658234342E-2</v>
      </c>
      <c r="X4062" s="5"/>
      <c r="Y4062" s="6"/>
      <c r="Z4062" s="5"/>
      <c r="AA4062" s="5"/>
      <c r="AB4062" s="5"/>
      <c r="AC4062" s="5"/>
      <c r="AD4062" s="5"/>
      <c r="AE4062" s="5"/>
      <c r="AF4062" s="5"/>
      <c r="AG4062" s="5"/>
      <c r="AH4062" s="5"/>
    </row>
    <row r="4063" spans="1:34" ht="16" x14ac:dyDescent="0.2">
      <c r="A4063" s="1">
        <v>4058</v>
      </c>
      <c r="B4063">
        <v>147244</v>
      </c>
      <c r="C4063">
        <v>6</v>
      </c>
      <c r="D4063" t="s">
        <v>11</v>
      </c>
      <c r="E4063" t="s">
        <v>517</v>
      </c>
      <c r="F4063">
        <v>474</v>
      </c>
      <c r="G4063">
        <v>0.76351351351351349</v>
      </c>
      <c r="H4063">
        <v>11658.128591713919</v>
      </c>
      <c r="I4063">
        <v>2.097185767086168</v>
      </c>
      <c r="K4063" s="2" t="s">
        <v>974</v>
      </c>
      <c r="L4063" s="2">
        <f t="shared" ref="L4063" si="23353" xml:space="preserve"> INTERCEPT(F4061:F4068,$C4061:$C4068)</f>
        <v>481.21428571428572</v>
      </c>
      <c r="M4063" s="2">
        <f t="shared" ref="M4063" si="23354" xml:space="preserve"> INTERCEPT(G4061:G4068,$C4061:$C4068)</f>
        <v>0.7827378937647792</v>
      </c>
      <c r="N4063" s="2">
        <f t="shared" ref="N4063" si="23355" xml:space="preserve"> INTERCEPT(H4061:H4068,$C4061:$C4068)</f>
        <v>11859.076064065195</v>
      </c>
      <c r="O4063" s="2">
        <f t="shared" ref="O4063" si="23356" xml:space="preserve"> INTERCEPT(I4061:I4068,$C4061:$C4068)</f>
        <v>2.3688246644921005</v>
      </c>
      <c r="X4063" s="5"/>
      <c r="Y4063" s="6"/>
      <c r="Z4063" s="5"/>
      <c r="AA4063" s="5"/>
      <c r="AB4063" s="5"/>
      <c r="AC4063" s="5"/>
      <c r="AD4063" s="5"/>
      <c r="AE4063" s="5"/>
      <c r="AF4063" s="5"/>
      <c r="AG4063" s="5"/>
      <c r="AH4063" s="5"/>
    </row>
    <row r="4064" spans="1:34" ht="16" x14ac:dyDescent="0.2">
      <c r="A4064" s="1">
        <v>4059</v>
      </c>
      <c r="B4064">
        <v>147244</v>
      </c>
      <c r="C4064">
        <v>5</v>
      </c>
      <c r="D4064" t="s">
        <v>12</v>
      </c>
      <c r="E4064" t="s">
        <v>517</v>
      </c>
      <c r="F4064">
        <v>445</v>
      </c>
      <c r="G4064">
        <v>0.71904761904761905</v>
      </c>
      <c r="H4064">
        <v>11564.35888568832</v>
      </c>
      <c r="I4064">
        <v>2.2468966853477532</v>
      </c>
      <c r="K4064" s="2" t="s">
        <v>1489</v>
      </c>
      <c r="L4064" s="2">
        <f t="shared" ref="L4064:O4064" si="23357" xml:space="preserve"> L4063 + (11*L4062)</f>
        <v>452.27380952380952</v>
      </c>
      <c r="M4064" s="2">
        <f t="shared" si="23357"/>
        <v>0.73751377010247965</v>
      </c>
      <c r="N4064" s="2">
        <f t="shared" si="23357"/>
        <v>11304.215131930368</v>
      </c>
      <c r="O4064" s="2">
        <f t="shared" si="23357"/>
        <v>1.8730236482515228</v>
      </c>
      <c r="X4064" s="5"/>
      <c r="Y4064" s="6"/>
      <c r="Z4064" s="5"/>
      <c r="AA4064" s="5"/>
      <c r="AB4064" s="5"/>
      <c r="AC4064" s="5"/>
      <c r="AD4064" s="5"/>
      <c r="AE4064" s="5"/>
      <c r="AF4064" s="5"/>
      <c r="AG4064" s="5"/>
      <c r="AH4064" s="5"/>
    </row>
    <row r="4065" spans="1:34" ht="16" x14ac:dyDescent="0.2">
      <c r="A4065" s="1">
        <v>4060</v>
      </c>
      <c r="B4065">
        <v>147244</v>
      </c>
      <c r="C4065">
        <v>4</v>
      </c>
      <c r="D4065" t="s">
        <v>13</v>
      </c>
      <c r="E4065" t="s">
        <v>517</v>
      </c>
      <c r="F4065">
        <v>420</v>
      </c>
      <c r="G4065">
        <v>0.73319327731092432</v>
      </c>
      <c r="H4065">
        <v>12530.188124908609</v>
      </c>
      <c r="I4065">
        <v>2.4354664933804542</v>
      </c>
      <c r="K4065" s="2" t="s">
        <v>976</v>
      </c>
      <c r="L4065" s="2">
        <f t="shared" ref="L4065" si="23358" xml:space="preserve"> (L4064 - F4068) / F4068</f>
        <v>-0.15145626730992587</v>
      </c>
      <c r="M4065" s="2">
        <f t="shared" ref="M4065" si="23359" xml:space="preserve"> (M4064 - G4068) / G4068</f>
        <v>-5.4581754646079464E-2</v>
      </c>
      <c r="N4065" s="2">
        <f t="shared" ref="N4065" si="23360" xml:space="preserve"> (N4064 - H4068) / H4068</f>
        <v>1.0039001869538241E-2</v>
      </c>
      <c r="O4065" s="2">
        <f t="shared" ref="O4065" si="23361" xml:space="preserve"> (O4064 - I4068) / I4068</f>
        <v>-0.12033176450359279</v>
      </c>
      <c r="X4065" s="5"/>
      <c r="Y4065" s="6"/>
      <c r="Z4065" s="5"/>
      <c r="AA4065" s="5"/>
      <c r="AB4065" s="5"/>
      <c r="AC4065" s="5"/>
      <c r="AD4065" s="5"/>
      <c r="AE4065" s="5"/>
      <c r="AF4065" s="5"/>
      <c r="AG4065" s="5"/>
      <c r="AH4065" s="5"/>
    </row>
    <row r="4066" spans="1:34" ht="16" x14ac:dyDescent="0.2">
      <c r="A4066" s="1">
        <v>4061</v>
      </c>
      <c r="B4066">
        <v>147244</v>
      </c>
      <c r="C4066">
        <v>3</v>
      </c>
      <c r="D4066" t="s">
        <v>14</v>
      </c>
      <c r="E4066" t="s">
        <v>517</v>
      </c>
      <c r="F4066">
        <v>477</v>
      </c>
      <c r="G4066">
        <v>0.82444444444444442</v>
      </c>
      <c r="H4066">
        <v>12667.674781332429</v>
      </c>
      <c r="I4066">
        <v>2.3685836531994919</v>
      </c>
      <c r="K4066" s="2" t="s">
        <v>977</v>
      </c>
      <c r="L4066" s="2">
        <f t="shared" ref="L4066" si="23362">IF(L4061&lt;=$L$1,1,0)</f>
        <v>1</v>
      </c>
      <c r="M4066" s="2">
        <f t="shared" ref="M4066" si="23363">IF(M4061&lt;=$M$1,1,0)</f>
        <v>1</v>
      </c>
      <c r="N4066" s="2">
        <f t="shared" ref="N4066" si="23364">IF(N4061&lt;=$N$1,1,0)</f>
        <v>0</v>
      </c>
      <c r="O4066" s="2">
        <f t="shared" ref="O4066" si="23365">IF(O4061&lt;=$O$1,1,0)</f>
        <v>1</v>
      </c>
      <c r="X4066" s="5" t="s">
        <v>977</v>
      </c>
      <c r="Y4066" s="5">
        <f t="shared" ref="Y4066" ca="1" si="23366">IF(L4061&lt;=$Y$1,1,0)</f>
        <v>0</v>
      </c>
      <c r="Z4066" s="5">
        <f t="shared" ref="Z4066" ca="1" si="23367">IF(M4061&lt;=$Z$1,1,0)</f>
        <v>0</v>
      </c>
      <c r="AA4066" s="5">
        <f t="shared" ref="AA4066" ca="1" si="23368">IF(N4061&lt;=$AA$1,1,0)</f>
        <v>1</v>
      </c>
      <c r="AB4066" s="5">
        <f t="shared" ref="AB4066" ca="1" si="23369">IF(O4061&lt;=$AB$1,1,0)</f>
        <v>1</v>
      </c>
      <c r="AC4066" s="5"/>
      <c r="AD4066" s="5"/>
      <c r="AE4066" s="5"/>
      <c r="AF4066" s="5"/>
      <c r="AG4066" s="5"/>
      <c r="AH4066" s="5"/>
    </row>
    <row r="4067" spans="1:34" ht="16" x14ac:dyDescent="0.2">
      <c r="A4067" s="1">
        <v>4062</v>
      </c>
      <c r="B4067">
        <v>147244</v>
      </c>
      <c r="C4067">
        <v>2</v>
      </c>
      <c r="D4067" t="s">
        <v>15</v>
      </c>
      <c r="E4067" t="s">
        <v>517</v>
      </c>
      <c r="F4067">
        <v>451</v>
      </c>
      <c r="G4067">
        <v>0.76515151515151514</v>
      </c>
      <c r="H4067">
        <v>11087.60662618994</v>
      </c>
      <c r="I4067">
        <v>2.1979991512231929</v>
      </c>
      <c r="K4067" s="2" t="s">
        <v>978</v>
      </c>
      <c r="L4067" s="2">
        <f t="shared" ref="L4067" si="23370">IF(L4061&lt;=$L$2, 1, 0)</f>
        <v>1</v>
      </c>
      <c r="M4067" s="2">
        <f t="shared" ref="M4067" si="23371">IF(M4061&lt;=$M$2, 1, 0)</f>
        <v>1</v>
      </c>
      <c r="N4067" s="2">
        <f t="shared" ref="N4067" si="23372">IF(N4061&lt;=$N$2, 1, 0)</f>
        <v>0</v>
      </c>
      <c r="O4067" s="2">
        <f t="shared" ref="O4067" si="23373">IF(O4061&lt;=$O$2, 1, 0)</f>
        <v>0</v>
      </c>
      <c r="X4067" s="5" t="s">
        <v>978</v>
      </c>
      <c r="Y4067" s="5">
        <f t="shared" ref="Y4067" ca="1" si="23374">IF(L4061&lt;=$Y$2, 1, 0)</f>
        <v>0</v>
      </c>
      <c r="Z4067" s="5">
        <f t="shared" ref="Z4067" ca="1" si="23375">IF(M4061&lt;=$Z$2, 1, 0)</f>
        <v>0</v>
      </c>
      <c r="AA4067" s="5">
        <f t="shared" ref="AA4067" ca="1" si="23376">IF(N4061&lt;=$AA$2, 1, 0)</f>
        <v>0</v>
      </c>
      <c r="AB4067" s="5">
        <f t="shared" ref="AB4067" ca="1" si="23377">IF(O4061&lt;=$AB$2, 1, 0)</f>
        <v>0</v>
      </c>
      <c r="AC4067" s="5"/>
      <c r="AD4067" s="5" t="s">
        <v>1952</v>
      </c>
      <c r="AE4067" s="5">
        <f t="shared" ref="AE4067" ca="1" si="23378" xml:space="preserve"> Y4066+Y4067+Y4068</f>
        <v>0</v>
      </c>
      <c r="AF4067" s="5">
        <f t="shared" ref="AF4067" ca="1" si="23379">Z4066+Z4067+Z4068</f>
        <v>0</v>
      </c>
      <c r="AG4067" s="5">
        <f t="shared" ref="AG4067" ca="1" si="23380">AA4066+AA4067+AA4068</f>
        <v>2</v>
      </c>
      <c r="AH4067" s="5">
        <f t="shared" ref="AH4067" ca="1" si="23381">AB4066+AB4067+AB4068</f>
        <v>2</v>
      </c>
    </row>
    <row r="4068" spans="1:34" ht="16" x14ac:dyDescent="0.2">
      <c r="A4068" s="1">
        <v>4063</v>
      </c>
      <c r="B4068">
        <v>147244</v>
      </c>
      <c r="C4068">
        <v>1</v>
      </c>
      <c r="D4068" t="s">
        <v>16</v>
      </c>
      <c r="E4068" t="s">
        <v>517</v>
      </c>
      <c r="F4068">
        <v>533</v>
      </c>
      <c r="G4068">
        <v>0.78009259259259256</v>
      </c>
      <c r="H4068">
        <v>11191.860028183821</v>
      </c>
      <c r="I4068">
        <v>2.1292386978081042</v>
      </c>
      <c r="K4068" s="2" t="s">
        <v>979</v>
      </c>
      <c r="L4068" s="2">
        <f t="shared" ref="L4068" si="23382">IF(L4065&lt;=$L$1, 1,0)</f>
        <v>1</v>
      </c>
      <c r="M4068" s="2">
        <f t="shared" ref="M4068" si="23383">IF(M4065&lt;=$M$1, 1,0)</f>
        <v>1</v>
      </c>
      <c r="N4068" s="2">
        <f t="shared" ref="N4068" si="23384">IF(N4065&lt;=$N$1, 1,0)</f>
        <v>0</v>
      </c>
      <c r="O4068" s="2">
        <f t="shared" ref="O4068" si="23385">IF(O4065&lt;=$O$1, 1,0)</f>
        <v>1</v>
      </c>
      <c r="X4068" s="5" t="s">
        <v>979</v>
      </c>
      <c r="Y4068" s="5">
        <f t="shared" ref="Y4068" ca="1" si="23386">IF(L4065&lt;=$Y$1, 1,0)</f>
        <v>0</v>
      </c>
      <c r="Z4068" s="5">
        <f t="shared" ref="Z4068" ca="1" si="23387">IF(M4065&lt;=$Z$1, 1,0)</f>
        <v>0</v>
      </c>
      <c r="AA4068" s="5">
        <f t="shared" ref="AA4068" ca="1" si="23388">IF(N4065&lt;=$AA$1, 1,0)</f>
        <v>1</v>
      </c>
      <c r="AB4068" s="5">
        <f t="shared" ref="AB4068" ca="1" si="23389">IF(O4065&lt;=$AB$1, 1,0)</f>
        <v>1</v>
      </c>
      <c r="AC4068" s="5"/>
      <c r="AD4068" s="5" t="s">
        <v>1953</v>
      </c>
      <c r="AE4068" s="5"/>
      <c r="AF4068" s="5"/>
      <c r="AG4068" s="5"/>
      <c r="AH4068" s="5">
        <f t="shared" ref="AH4068" ca="1" si="23390">AE4067+AF4067+AG4067+AH4067</f>
        <v>4</v>
      </c>
    </row>
    <row r="4069" spans="1:34" ht="16" x14ac:dyDescent="0.2">
      <c r="A4069" s="1">
        <v>4064</v>
      </c>
      <c r="B4069">
        <v>118888</v>
      </c>
      <c r="C4069">
        <v>8</v>
      </c>
      <c r="D4069" t="s">
        <v>8</v>
      </c>
      <c r="E4069" t="s">
        <v>518</v>
      </c>
      <c r="F4069">
        <v>134</v>
      </c>
      <c r="G4069">
        <v>0.77304964539007093</v>
      </c>
      <c r="H4069">
        <v>16106.536743904609</v>
      </c>
      <c r="I4069">
        <v>3.179410434947334</v>
      </c>
      <c r="K4069" s="2" t="s">
        <v>972</v>
      </c>
      <c r="L4069" s="4">
        <f t="shared" ref="L4069" si="23391" xml:space="preserve"> (F4069 - F4076) / F4076</f>
        <v>-0.35576923076923078</v>
      </c>
      <c r="M4069" s="4">
        <f t="shared" ref="M4069" si="23392" xml:space="preserve"> (G4069 - G4076) / G4076</f>
        <v>3.6083115590394301E-3</v>
      </c>
      <c r="N4069" s="4">
        <f t="shared" ref="N4069" si="23393" xml:space="preserve"> (H4069 - H4076) / H4076</f>
        <v>2.6649022691753912E-2</v>
      </c>
      <c r="O4069" s="4">
        <f t="shared" ref="O4069" si="23394" xml:space="preserve"> (I4069 - I4076) / I4076</f>
        <v>0.30210557556993067</v>
      </c>
      <c r="X4069" s="5"/>
      <c r="Y4069" s="6"/>
      <c r="Z4069" s="5"/>
      <c r="AA4069" s="5"/>
      <c r="AB4069" s="5"/>
      <c r="AC4069" s="5"/>
      <c r="AD4069" s="5"/>
      <c r="AE4069" s="5"/>
      <c r="AF4069" s="5"/>
      <c r="AG4069" s="5"/>
      <c r="AH4069" s="5"/>
    </row>
    <row r="4070" spans="1:34" ht="16" x14ac:dyDescent="0.2">
      <c r="A4070" s="1">
        <v>4065</v>
      </c>
      <c r="B4070">
        <v>118888</v>
      </c>
      <c r="C4070">
        <v>7</v>
      </c>
      <c r="D4070" t="s">
        <v>10</v>
      </c>
      <c r="E4070" t="s">
        <v>518</v>
      </c>
      <c r="F4070">
        <v>160</v>
      </c>
      <c r="G4070">
        <v>0.74846625766871167</v>
      </c>
      <c r="H4070">
        <v>15256.32259501561</v>
      </c>
      <c r="I4070">
        <v>3.0871158334325641</v>
      </c>
      <c r="K4070" s="2" t="s">
        <v>973</v>
      </c>
      <c r="L4070" s="2">
        <f t="shared" ref="L4070" si="23395" xml:space="preserve"> SLOPE(F4069:F4076, $C4069:$C4076)</f>
        <v>-9.7142857142857135</v>
      </c>
      <c r="M4070" s="2">
        <f t="shared" ref="M4070" si="23396" xml:space="preserve"> SLOPE(G4069:G4076, $C4069:$C4076)</f>
        <v>-1.9822985730699764E-3</v>
      </c>
      <c r="N4070" s="2">
        <f t="shared" ref="N4070" si="23397" xml:space="preserve"> SLOPE(H4069:H4076, $C4069:$C4076)</f>
        <v>-88.269015148769256</v>
      </c>
      <c r="O4070" s="2">
        <f t="shared" ref="O4070" si="23398" xml:space="preserve"> SLOPE(I4069:I4076, $C4069:$C4076)</f>
        <v>0.10003433227441169</v>
      </c>
      <c r="X4070" s="5"/>
      <c r="Y4070" s="6"/>
      <c r="Z4070" s="5"/>
      <c r="AA4070" s="5"/>
      <c r="AB4070" s="5"/>
      <c r="AC4070" s="5"/>
      <c r="AD4070" s="5"/>
      <c r="AE4070" s="5"/>
      <c r="AF4070" s="5"/>
      <c r="AG4070" s="5"/>
      <c r="AH4070" s="5"/>
    </row>
    <row r="4071" spans="1:34" ht="16" x14ac:dyDescent="0.2">
      <c r="A4071" s="1">
        <v>4066</v>
      </c>
      <c r="B4071">
        <v>118888</v>
      </c>
      <c r="C4071">
        <v>6</v>
      </c>
      <c r="D4071" t="s">
        <v>11</v>
      </c>
      <c r="E4071" t="s">
        <v>518</v>
      </c>
      <c r="F4071">
        <v>174</v>
      </c>
      <c r="G4071">
        <v>0.76646706586826352</v>
      </c>
      <c r="H4071">
        <v>14863.762061578969</v>
      </c>
      <c r="I4071">
        <v>2.7431193039537529</v>
      </c>
      <c r="K4071" s="2" t="s">
        <v>974</v>
      </c>
      <c r="L4071" s="2">
        <f t="shared" ref="L4071" si="23399" xml:space="preserve"> INTERCEPT(F4069:F4076,$C4069:$C4076)</f>
        <v>217.46428571428572</v>
      </c>
      <c r="M4071" s="2">
        <f t="shared" ref="M4071" si="23400" xml:space="preserve"> INTERCEPT(G4069:G4076,$C4069:$C4076)</f>
        <v>0.78195878289569387</v>
      </c>
      <c r="N4071" s="2">
        <f t="shared" ref="N4071" si="23401" xml:space="preserve"> INTERCEPT(H4069:H4076,$C4069:$C4076)</f>
        <v>15881.866380797075</v>
      </c>
      <c r="O4071" s="2">
        <f t="shared" ref="O4071" si="23402" xml:space="preserve"> INTERCEPT(I4069:I4076,$C4069:$C4076)</f>
        <v>2.2687509358522799</v>
      </c>
      <c r="X4071" s="5"/>
      <c r="Y4071" s="6"/>
      <c r="Z4071" s="5"/>
      <c r="AA4071" s="5"/>
      <c r="AB4071" s="5"/>
      <c r="AC4071" s="5"/>
      <c r="AD4071" s="5"/>
      <c r="AE4071" s="5"/>
      <c r="AF4071" s="5"/>
      <c r="AG4071" s="5"/>
      <c r="AH4071" s="5"/>
    </row>
    <row r="4072" spans="1:34" ht="16" x14ac:dyDescent="0.2">
      <c r="A4072" s="1">
        <v>4067</v>
      </c>
      <c r="B4072">
        <v>118888</v>
      </c>
      <c r="C4072">
        <v>5</v>
      </c>
      <c r="D4072" t="s">
        <v>12</v>
      </c>
      <c r="E4072" t="s">
        <v>518</v>
      </c>
      <c r="F4072">
        <v>169</v>
      </c>
      <c r="G4072">
        <v>0.78417266187050361</v>
      </c>
      <c r="H4072">
        <v>13889.252913980939</v>
      </c>
      <c r="I4072">
        <v>2.510431447303191</v>
      </c>
      <c r="K4072" s="2" t="s">
        <v>1490</v>
      </c>
      <c r="L4072" s="2">
        <f t="shared" ref="L4072:O4072" si="23403" xml:space="preserve"> L4071 + (11*L4070)</f>
        <v>110.60714285714288</v>
      </c>
      <c r="M4072" s="2">
        <f t="shared" si="23403"/>
        <v>0.76015349859192416</v>
      </c>
      <c r="N4072" s="2">
        <f t="shared" si="23403"/>
        <v>14910.907214160614</v>
      </c>
      <c r="O4072" s="2">
        <f t="shared" si="23403"/>
        <v>3.3691285908708086</v>
      </c>
      <c r="X4072" s="5"/>
      <c r="Y4072" s="6"/>
      <c r="Z4072" s="5"/>
      <c r="AA4072" s="5"/>
      <c r="AB4072" s="5"/>
      <c r="AC4072" s="5"/>
      <c r="AD4072" s="5"/>
      <c r="AE4072" s="5"/>
      <c r="AF4072" s="5"/>
      <c r="AG4072" s="5"/>
      <c r="AH4072" s="5"/>
    </row>
    <row r="4073" spans="1:34" ht="16" x14ac:dyDescent="0.2">
      <c r="A4073" s="1">
        <v>4068</v>
      </c>
      <c r="B4073">
        <v>118888</v>
      </c>
      <c r="C4073">
        <v>4</v>
      </c>
      <c r="D4073" t="s">
        <v>13</v>
      </c>
      <c r="E4073" t="s">
        <v>518</v>
      </c>
      <c r="F4073">
        <v>140</v>
      </c>
      <c r="G4073">
        <v>0.81871345029239762</v>
      </c>
      <c r="H4073">
        <v>15724.181010915439</v>
      </c>
      <c r="I4073">
        <v>2.6745286790671909</v>
      </c>
      <c r="K4073" s="2" t="s">
        <v>976</v>
      </c>
      <c r="L4073" s="2">
        <f t="shared" ref="L4073" si="23404" xml:space="preserve"> (L4072 - F4076) / F4076</f>
        <v>-0.46823489010989</v>
      </c>
      <c r="M4073" s="2">
        <f t="shared" ref="M4073" si="23405" xml:space="preserve"> (M4072 - G4076) / G4076</f>
        <v>-1.3134054459607251E-2</v>
      </c>
      <c r="N4073" s="2">
        <f t="shared" ref="N4073" si="23406" xml:space="preserve"> (N4072 - H4076) / H4076</f>
        <v>-4.9561767233498574E-2</v>
      </c>
      <c r="O4073" s="2">
        <f t="shared" ref="O4073" si="23407" xml:space="preserve"> (O4072 - I4076) / I4076</f>
        <v>0.37980333547518613</v>
      </c>
      <c r="X4073" s="5"/>
      <c r="Y4073" s="6"/>
      <c r="Z4073" s="5"/>
      <c r="AA4073" s="5"/>
      <c r="AB4073" s="5"/>
      <c r="AC4073" s="5"/>
      <c r="AD4073" s="5"/>
      <c r="AE4073" s="5"/>
      <c r="AF4073" s="5"/>
      <c r="AG4073" s="5"/>
      <c r="AH4073" s="5"/>
    </row>
    <row r="4074" spans="1:34" ht="16" x14ac:dyDescent="0.2">
      <c r="A4074" s="1">
        <v>4069</v>
      </c>
      <c r="B4074">
        <v>118888</v>
      </c>
      <c r="C4074">
        <v>3</v>
      </c>
      <c r="D4074" t="s">
        <v>14</v>
      </c>
      <c r="E4074" t="s">
        <v>518</v>
      </c>
      <c r="F4074">
        <v>188</v>
      </c>
      <c r="G4074">
        <v>0.71134020618556704</v>
      </c>
      <c r="H4074">
        <v>16182.26992479316</v>
      </c>
      <c r="I4074">
        <v>2.6564253886129321</v>
      </c>
      <c r="K4074" s="2" t="s">
        <v>977</v>
      </c>
      <c r="L4074" s="2">
        <f t="shared" ref="L4074" si="23408">IF(L4069&lt;=$L$1,1,0)</f>
        <v>1</v>
      </c>
      <c r="M4074" s="2">
        <f t="shared" ref="M4074" si="23409">IF(M4069&lt;=$M$1,1,0)</f>
        <v>1</v>
      </c>
      <c r="N4074" s="2">
        <f t="shared" ref="N4074" si="23410">IF(N4069&lt;=$N$1,1,0)</f>
        <v>0</v>
      </c>
      <c r="O4074" s="2">
        <f t="shared" ref="O4074" si="23411">IF(O4069&lt;=$O$1,1,0)</f>
        <v>0</v>
      </c>
      <c r="X4074" s="5" t="s">
        <v>977</v>
      </c>
      <c r="Y4074" s="5">
        <f t="shared" ref="Y4074" ca="1" si="23412">IF(L4069&lt;=$Y$1,1,0)</f>
        <v>1</v>
      </c>
      <c r="Z4074" s="5">
        <f t="shared" ref="Z4074" ca="1" si="23413">IF(M4069&lt;=$Z$1,1,0)</f>
        <v>0</v>
      </c>
      <c r="AA4074" s="5">
        <f t="shared" ref="AA4074" ca="1" si="23414">IF(N4069&lt;=$AA$1,1,0)</f>
        <v>1</v>
      </c>
      <c r="AB4074" s="5">
        <f t="shared" ref="AB4074" ca="1" si="23415">IF(O4069&lt;=$AB$1,1,0)</f>
        <v>0</v>
      </c>
      <c r="AC4074" s="5"/>
      <c r="AD4074" s="5"/>
      <c r="AE4074" s="5"/>
      <c r="AF4074" s="5"/>
      <c r="AG4074" s="5"/>
      <c r="AH4074" s="5"/>
    </row>
    <row r="4075" spans="1:34" ht="16" x14ac:dyDescent="0.2">
      <c r="A4075" s="1">
        <v>4070</v>
      </c>
      <c r="B4075">
        <v>118888</v>
      </c>
      <c r="C4075">
        <v>2</v>
      </c>
      <c r="D4075" t="s">
        <v>15</v>
      </c>
      <c r="E4075" t="s">
        <v>518</v>
      </c>
      <c r="F4075">
        <v>217</v>
      </c>
      <c r="G4075">
        <v>0.81182795698924726</v>
      </c>
      <c r="H4075">
        <v>16166.466493747659</v>
      </c>
      <c r="I4075">
        <v>2.4584668573293129</v>
      </c>
      <c r="K4075" s="2" t="s">
        <v>978</v>
      </c>
      <c r="L4075" s="2">
        <f t="shared" ref="L4075" si="23416">IF(L4069&lt;=$L$2, 1, 0)</f>
        <v>1</v>
      </c>
      <c r="M4075" s="2">
        <f t="shared" ref="M4075" si="23417">IF(M4069&lt;=$M$2, 1, 0)</f>
        <v>1</v>
      </c>
      <c r="N4075" s="2">
        <f t="shared" ref="N4075" si="23418">IF(N4069&lt;=$N$2, 1, 0)</f>
        <v>0</v>
      </c>
      <c r="O4075" s="2">
        <f t="shared" ref="O4075" si="23419">IF(O4069&lt;=$O$2, 1, 0)</f>
        <v>0</v>
      </c>
      <c r="X4075" s="5" t="s">
        <v>978</v>
      </c>
      <c r="Y4075" s="5">
        <f t="shared" ref="Y4075" ca="1" si="23420">IF(L4069&lt;=$Y$2, 1, 0)</f>
        <v>1</v>
      </c>
      <c r="Z4075" s="5">
        <f t="shared" ref="Z4075" ca="1" si="23421">IF(M4069&lt;=$Z$2, 1, 0)</f>
        <v>0</v>
      </c>
      <c r="AA4075" s="5">
        <f t="shared" ref="AA4075" ca="1" si="23422">IF(N4069&lt;=$AA$2, 1, 0)</f>
        <v>0</v>
      </c>
      <c r="AB4075" s="5">
        <f t="shared" ref="AB4075" ca="1" si="23423">IF(O4069&lt;=$AB$2, 1, 0)</f>
        <v>0</v>
      </c>
      <c r="AC4075" s="5"/>
      <c r="AD4075" s="5" t="s">
        <v>1952</v>
      </c>
      <c r="AE4075" s="5">
        <f t="shared" ref="AE4075" ca="1" si="23424" xml:space="preserve"> Y4074+Y4075+Y4076</f>
        <v>3</v>
      </c>
      <c r="AF4075" s="5">
        <f t="shared" ref="AF4075" ca="1" si="23425">Z4074+Z4075+Z4076</f>
        <v>0</v>
      </c>
      <c r="AG4075" s="5">
        <f t="shared" ref="AG4075" ca="1" si="23426">AA4074+AA4075+AA4076</f>
        <v>2</v>
      </c>
      <c r="AH4075" s="5">
        <f t="shared" ref="AH4075" ca="1" si="23427">AB4074+AB4075+AB4076</f>
        <v>0</v>
      </c>
    </row>
    <row r="4076" spans="1:34" ht="16" x14ac:dyDescent="0.2">
      <c r="A4076" s="1">
        <v>4071</v>
      </c>
      <c r="B4076">
        <v>118888</v>
      </c>
      <c r="C4076">
        <v>1</v>
      </c>
      <c r="D4076" t="s">
        <v>16</v>
      </c>
      <c r="E4076" t="s">
        <v>518</v>
      </c>
      <c r="F4076">
        <v>208</v>
      </c>
      <c r="G4076">
        <v>0.77027027027027029</v>
      </c>
      <c r="H4076">
        <v>15688.45475708451</v>
      </c>
      <c r="I4076">
        <v>2.4417455040507821</v>
      </c>
      <c r="K4076" s="2" t="s">
        <v>979</v>
      </c>
      <c r="L4076" s="2">
        <f t="shared" ref="L4076" si="23428">IF(L4073&lt;=$L$1, 1,0)</f>
        <v>1</v>
      </c>
      <c r="M4076" s="2">
        <f t="shared" ref="M4076" si="23429">IF(M4073&lt;=$M$1, 1,0)</f>
        <v>1</v>
      </c>
      <c r="N4076" s="2">
        <f t="shared" ref="N4076" si="23430">IF(N4073&lt;=$N$1, 1,0)</f>
        <v>0</v>
      </c>
      <c r="O4076" s="2">
        <f t="shared" ref="O4076" si="23431">IF(O4073&lt;=$O$1, 1,0)</f>
        <v>0</v>
      </c>
      <c r="X4076" s="5" t="s">
        <v>979</v>
      </c>
      <c r="Y4076" s="5">
        <f t="shared" ref="Y4076" ca="1" si="23432">IF(L4073&lt;=$Y$1, 1,0)</f>
        <v>1</v>
      </c>
      <c r="Z4076" s="5">
        <f t="shared" ref="Z4076" ca="1" si="23433">IF(M4073&lt;=$Z$1, 1,0)</f>
        <v>0</v>
      </c>
      <c r="AA4076" s="5">
        <f t="shared" ref="AA4076" ca="1" si="23434">IF(N4073&lt;=$AA$1, 1,0)</f>
        <v>1</v>
      </c>
      <c r="AB4076" s="5">
        <f t="shared" ref="AB4076" ca="1" si="23435">IF(O4073&lt;=$AB$1, 1,0)</f>
        <v>0</v>
      </c>
      <c r="AC4076" s="5"/>
      <c r="AD4076" s="5" t="s">
        <v>1953</v>
      </c>
      <c r="AE4076" s="5"/>
      <c r="AF4076" s="5"/>
      <c r="AG4076" s="5"/>
      <c r="AH4076" s="5">
        <f t="shared" ref="AH4076" ca="1" si="23436">AE4075+AF4075+AG4075+AH4075</f>
        <v>5</v>
      </c>
    </row>
    <row r="4077" spans="1:34" ht="16" x14ac:dyDescent="0.2">
      <c r="A4077" s="1">
        <v>4072</v>
      </c>
      <c r="B4077">
        <v>175980</v>
      </c>
      <c r="C4077">
        <v>8</v>
      </c>
      <c r="D4077" t="s">
        <v>8</v>
      </c>
      <c r="E4077" t="s">
        <v>519</v>
      </c>
      <c r="F4077">
        <v>203</v>
      </c>
      <c r="G4077">
        <v>0.75</v>
      </c>
      <c r="H4077">
        <v>11322.743571164019</v>
      </c>
      <c r="I4077">
        <v>2.4073894875473099</v>
      </c>
      <c r="K4077" s="2" t="s">
        <v>972</v>
      </c>
      <c r="L4077" s="4">
        <f t="shared" ref="L4077" si="23437" xml:space="preserve"> (F4077 - F4084) / F4084</f>
        <v>-3.3333333333333333E-2</v>
      </c>
      <c r="M4077" s="4">
        <f t="shared" ref="M4077" si="23438" xml:space="preserve"> (G4077 - G4084) / G4084</f>
        <v>-2.8901734104046284E-2</v>
      </c>
      <c r="N4077" s="4">
        <f t="shared" ref="N4077" si="23439" xml:space="preserve"> (H4077 - H4084) / H4084</f>
        <v>0.15940922968610585</v>
      </c>
      <c r="O4077" s="4">
        <f t="shared" ref="O4077" si="23440" xml:space="preserve"> (I4077 - I4084) / I4084</f>
        <v>-3.1157854587523199E-2</v>
      </c>
      <c r="X4077" s="5"/>
      <c r="Y4077" s="6"/>
      <c r="Z4077" s="5"/>
      <c r="AA4077" s="5"/>
      <c r="AB4077" s="5"/>
      <c r="AC4077" s="5"/>
      <c r="AD4077" s="5"/>
      <c r="AE4077" s="5"/>
      <c r="AF4077" s="5"/>
      <c r="AG4077" s="5"/>
      <c r="AH4077" s="5"/>
    </row>
    <row r="4078" spans="1:34" ht="16" x14ac:dyDescent="0.2">
      <c r="A4078" s="1">
        <v>4073</v>
      </c>
      <c r="B4078">
        <v>175980</v>
      </c>
      <c r="C4078">
        <v>7</v>
      </c>
      <c r="D4078" t="s">
        <v>10</v>
      </c>
      <c r="E4078" t="s">
        <v>519</v>
      </c>
      <c r="F4078">
        <v>245</v>
      </c>
      <c r="G4078">
        <v>0.78602620087336239</v>
      </c>
      <c r="H4078">
        <v>10628.53320619083</v>
      </c>
      <c r="I4078">
        <v>2.5778009992887481</v>
      </c>
      <c r="K4078" s="2" t="s">
        <v>973</v>
      </c>
      <c r="L4078" s="2">
        <f t="shared" ref="L4078" si="23441" xml:space="preserve"> SLOPE(F4077:F4084, $C4077:$C4084)</f>
        <v>3.9285714285714284</v>
      </c>
      <c r="M4078" s="2">
        <f t="shared" ref="M4078" si="23442" xml:space="preserve"> SLOPE(G4077:G4084, $C4077:$C4084)</f>
        <v>-1.7711219046559479E-4</v>
      </c>
      <c r="N4078" s="2">
        <f t="shared" ref="N4078" si="23443" xml:space="preserve"> SLOPE(H4077:H4084, $C4077:$C4084)</f>
        <v>277.87874967960863</v>
      </c>
      <c r="O4078" s="2">
        <f t="shared" ref="O4078" si="23444" xml:space="preserve"> SLOPE(I4077:I4084, $C4077:$C4084)</f>
        <v>-7.1923337856436759E-2</v>
      </c>
      <c r="X4078" s="5"/>
      <c r="Y4078" s="6"/>
      <c r="Z4078" s="5"/>
      <c r="AA4078" s="5"/>
      <c r="AB4078" s="5"/>
      <c r="AC4078" s="5"/>
      <c r="AD4078" s="5"/>
      <c r="AE4078" s="5"/>
      <c r="AF4078" s="5"/>
      <c r="AG4078" s="5"/>
      <c r="AH4078" s="5"/>
    </row>
    <row r="4079" spans="1:34" ht="16" x14ac:dyDescent="0.2">
      <c r="A4079" s="1">
        <v>4074</v>
      </c>
      <c r="B4079">
        <v>175980</v>
      </c>
      <c r="C4079">
        <v>6</v>
      </c>
      <c r="D4079" t="s">
        <v>11</v>
      </c>
      <c r="E4079" t="s">
        <v>519</v>
      </c>
      <c r="F4079">
        <v>229</v>
      </c>
      <c r="G4079">
        <v>0.78174603174603174</v>
      </c>
      <c r="H4079">
        <v>10462.223824807599</v>
      </c>
      <c r="I4079">
        <v>2.5160473919073998</v>
      </c>
      <c r="K4079" s="2" t="s">
        <v>974</v>
      </c>
      <c r="L4079" s="2">
        <f t="shared" ref="L4079" si="23445" xml:space="preserve"> INTERCEPT(F4077:F4084,$C4077:$C4084)</f>
        <v>203.32142857142858</v>
      </c>
      <c r="M4079" s="2">
        <f t="shared" ref="M4079" si="23446" xml:space="preserve"> INTERCEPT(G4077:G4084,$C4077:$C4084)</f>
        <v>0.78115423293398412</v>
      </c>
      <c r="N4079" s="2">
        <f t="shared" ref="N4079" si="23447" xml:space="preserve"> INTERCEPT(H4077:H4084,$C4077:$C4084)</f>
        <v>8595.233542852111</v>
      </c>
      <c r="O4079" s="2">
        <f t="shared" ref="O4079" si="23448" xml:space="preserve"> INTERCEPT(I4077:I4084,$C4077:$C4084)</f>
        <v>3.1046398699460296</v>
      </c>
      <c r="X4079" s="5"/>
      <c r="Y4079" s="6"/>
      <c r="Z4079" s="5"/>
      <c r="AA4079" s="5"/>
      <c r="AB4079" s="5"/>
      <c r="AC4079" s="5"/>
      <c r="AD4079" s="5"/>
      <c r="AE4079" s="5"/>
      <c r="AF4079" s="5"/>
      <c r="AG4079" s="5"/>
      <c r="AH4079" s="5"/>
    </row>
    <row r="4080" spans="1:34" ht="16" x14ac:dyDescent="0.2">
      <c r="A4080" s="1">
        <v>4075</v>
      </c>
      <c r="B4080">
        <v>175980</v>
      </c>
      <c r="C4080">
        <v>5</v>
      </c>
      <c r="D4080" t="s">
        <v>12</v>
      </c>
      <c r="E4080" t="s">
        <v>519</v>
      </c>
      <c r="F4080">
        <v>252</v>
      </c>
      <c r="G4080">
        <v>0.81531531531531531</v>
      </c>
      <c r="H4080">
        <v>8998.8368043979171</v>
      </c>
      <c r="I4080">
        <v>2.6905151868117638</v>
      </c>
      <c r="K4080" s="2" t="s">
        <v>1491</v>
      </c>
      <c r="L4080" s="2">
        <f t="shared" ref="L4080:O4080" si="23449" xml:space="preserve"> L4079 + (11*L4078)</f>
        <v>246.53571428571431</v>
      </c>
      <c r="M4080" s="2">
        <f t="shared" si="23449"/>
        <v>0.77920599883886255</v>
      </c>
      <c r="N4080" s="2">
        <f t="shared" si="23449"/>
        <v>11651.899789327807</v>
      </c>
      <c r="O4080" s="2">
        <f t="shared" si="23449"/>
        <v>2.3134831535252252</v>
      </c>
      <c r="X4080" s="5"/>
      <c r="Y4080" s="6"/>
      <c r="Z4080" s="5"/>
      <c r="AA4080" s="5"/>
      <c r="AB4080" s="5"/>
      <c r="AC4080" s="5"/>
      <c r="AD4080" s="5"/>
      <c r="AE4080" s="5"/>
      <c r="AF4080" s="5"/>
      <c r="AG4080" s="5"/>
      <c r="AH4080" s="5"/>
    </row>
    <row r="4081" spans="1:34" ht="16" x14ac:dyDescent="0.2">
      <c r="A4081" s="1">
        <v>4076</v>
      </c>
      <c r="B4081">
        <v>175980</v>
      </c>
      <c r="C4081">
        <v>4</v>
      </c>
      <c r="D4081" t="s">
        <v>13</v>
      </c>
      <c r="E4081" t="s">
        <v>519</v>
      </c>
      <c r="F4081">
        <v>222</v>
      </c>
      <c r="G4081">
        <v>0.78389830508474578</v>
      </c>
      <c r="H4081">
        <v>9491.0159908704336</v>
      </c>
      <c r="I4081">
        <v>3.1249487669180489</v>
      </c>
      <c r="K4081" s="2" t="s">
        <v>976</v>
      </c>
      <c r="L4081" s="2">
        <f t="shared" ref="L4081" si="23450" xml:space="preserve"> (L4080 - F4084) / F4084</f>
        <v>0.17397959183673478</v>
      </c>
      <c r="M4081" s="2">
        <f t="shared" ref="M4081" si="23451" xml:space="preserve"> (M4080 - G4084) / G4084</f>
        <v>8.9141256641919256E-3</v>
      </c>
      <c r="N4081" s="2">
        <f t="shared" ref="N4081" si="23452" xml:space="preserve"> (N4080 - H4084) / H4084</f>
        <v>0.19311367198395751</v>
      </c>
      <c r="O4081" s="2">
        <f t="shared" ref="O4081" si="23453" xml:space="preserve"> (O4080 - I4084) / I4084</f>
        <v>-6.895000022593821E-2</v>
      </c>
      <c r="X4081" s="5"/>
      <c r="Y4081" s="6"/>
      <c r="Z4081" s="5"/>
      <c r="AA4081" s="5"/>
      <c r="AB4081" s="5"/>
      <c r="AC4081" s="5"/>
      <c r="AD4081" s="5"/>
      <c r="AE4081" s="5"/>
      <c r="AF4081" s="5"/>
      <c r="AG4081" s="5"/>
      <c r="AH4081" s="5"/>
    </row>
    <row r="4082" spans="1:34" ht="16" x14ac:dyDescent="0.2">
      <c r="A4082" s="1">
        <v>4077</v>
      </c>
      <c r="B4082">
        <v>175980</v>
      </c>
      <c r="C4082">
        <v>3</v>
      </c>
      <c r="D4082" t="s">
        <v>14</v>
      </c>
      <c r="E4082" t="s">
        <v>519</v>
      </c>
      <c r="F4082">
        <v>236</v>
      </c>
      <c r="G4082">
        <v>0.80116959064327486</v>
      </c>
      <c r="H4082">
        <v>9444.0601541285796</v>
      </c>
      <c r="I4082">
        <v>3.3647530813395399</v>
      </c>
      <c r="K4082" s="2" t="s">
        <v>977</v>
      </c>
      <c r="L4082" s="2">
        <f t="shared" ref="L4082" si="23454">IF(L4077&lt;=$L$1,1,0)</f>
        <v>1</v>
      </c>
      <c r="M4082" s="2">
        <f t="shared" ref="M4082" si="23455">IF(M4077&lt;=$M$1,1,0)</f>
        <v>1</v>
      </c>
      <c r="N4082" s="2">
        <f t="shared" ref="N4082" si="23456">IF(N4077&lt;=$N$1,1,0)</f>
        <v>0</v>
      </c>
      <c r="O4082" s="2">
        <f t="shared" ref="O4082" si="23457">IF(O4077&lt;=$O$1,1,0)</f>
        <v>1</v>
      </c>
      <c r="X4082" s="5" t="s">
        <v>977</v>
      </c>
      <c r="Y4082" s="5">
        <f t="shared" ref="Y4082" ca="1" si="23458">IF(L4077&lt;=$Y$1,1,0)</f>
        <v>0</v>
      </c>
      <c r="Z4082" s="5">
        <f t="shared" ref="Z4082" ca="1" si="23459">IF(M4077&lt;=$Z$1,1,0)</f>
        <v>0</v>
      </c>
      <c r="AA4082" s="5">
        <f t="shared" ref="AA4082" ca="1" si="23460">IF(N4077&lt;=$AA$1,1,0)</f>
        <v>0</v>
      </c>
      <c r="AB4082" s="5">
        <f t="shared" ref="AB4082" ca="1" si="23461">IF(O4077&lt;=$AB$1,1,0)</f>
        <v>1</v>
      </c>
      <c r="AC4082" s="5"/>
      <c r="AD4082" s="5"/>
      <c r="AE4082" s="5"/>
      <c r="AF4082" s="5"/>
      <c r="AG4082" s="5"/>
      <c r="AH4082" s="5"/>
    </row>
    <row r="4083" spans="1:34" ht="16" x14ac:dyDescent="0.2">
      <c r="A4083" s="1">
        <v>4078</v>
      </c>
      <c r="B4083">
        <v>175980</v>
      </c>
      <c r="C4083">
        <v>2</v>
      </c>
      <c r="D4083" t="s">
        <v>15</v>
      </c>
      <c r="E4083" t="s">
        <v>519</v>
      </c>
      <c r="F4083">
        <v>171</v>
      </c>
      <c r="G4083">
        <v>0.75238095238095237</v>
      </c>
      <c r="H4083">
        <v>8652.1302882421551</v>
      </c>
      <c r="I4083">
        <v>3.0816130198265119</v>
      </c>
      <c r="K4083" s="2" t="s">
        <v>978</v>
      </c>
      <c r="L4083" s="2">
        <f t="shared" ref="L4083" si="23462">IF(L4077&lt;=$L$2, 1, 0)</f>
        <v>1</v>
      </c>
      <c r="M4083" s="2">
        <f t="shared" ref="M4083" si="23463">IF(M4077&lt;=$M$2, 1, 0)</f>
        <v>1</v>
      </c>
      <c r="N4083" s="2">
        <f t="shared" ref="N4083" si="23464">IF(N4077&lt;=$N$2, 1, 0)</f>
        <v>0</v>
      </c>
      <c r="O4083" s="2">
        <f t="shared" ref="O4083" si="23465">IF(O4077&lt;=$O$2, 1, 0)</f>
        <v>0</v>
      </c>
      <c r="X4083" s="5" t="s">
        <v>978</v>
      </c>
      <c r="Y4083" s="5">
        <f t="shared" ref="Y4083" ca="1" si="23466">IF(L4077&lt;=$Y$2, 1, 0)</f>
        <v>0</v>
      </c>
      <c r="Z4083" s="5">
        <f t="shared" ref="Z4083" ca="1" si="23467">IF(M4077&lt;=$Z$2, 1, 0)</f>
        <v>0</v>
      </c>
      <c r="AA4083" s="5">
        <f t="shared" ref="AA4083" ca="1" si="23468">IF(N4077&lt;=$AA$2, 1, 0)</f>
        <v>0</v>
      </c>
      <c r="AB4083" s="5">
        <f t="shared" ref="AB4083" ca="1" si="23469">IF(O4077&lt;=$AB$2, 1, 0)</f>
        <v>0</v>
      </c>
      <c r="AC4083" s="5"/>
      <c r="AD4083" s="5" t="s">
        <v>1952</v>
      </c>
      <c r="AE4083" s="5">
        <f t="shared" ref="AE4083" ca="1" si="23470" xml:space="preserve"> Y4082+Y4083+Y4084</f>
        <v>0</v>
      </c>
      <c r="AF4083" s="5">
        <f t="shared" ref="AF4083" ca="1" si="23471">Z4082+Z4083+Z4084</f>
        <v>0</v>
      </c>
      <c r="AG4083" s="5">
        <f t="shared" ref="AG4083" ca="1" si="23472">AA4082+AA4083+AA4084</f>
        <v>0</v>
      </c>
      <c r="AH4083" s="5">
        <f t="shared" ref="AH4083" ca="1" si="23473">AB4082+AB4083+AB4084</f>
        <v>2</v>
      </c>
    </row>
    <row r="4084" spans="1:34" ht="16" x14ac:dyDescent="0.2">
      <c r="A4084" s="1">
        <v>4079</v>
      </c>
      <c r="B4084">
        <v>175980</v>
      </c>
      <c r="C4084">
        <v>1</v>
      </c>
      <c r="D4084" t="s">
        <v>16</v>
      </c>
      <c r="E4084" t="s">
        <v>519</v>
      </c>
      <c r="F4084">
        <v>210</v>
      </c>
      <c r="G4084">
        <v>0.7723214285714286</v>
      </c>
      <c r="H4084">
        <v>9765.9594914812751</v>
      </c>
      <c r="I4084">
        <v>2.4848108630971901</v>
      </c>
      <c r="K4084" s="2" t="s">
        <v>979</v>
      </c>
      <c r="L4084" s="2">
        <f t="shared" ref="L4084" si="23474">IF(L4081&lt;=$L$1, 1,0)</f>
        <v>1</v>
      </c>
      <c r="M4084" s="2">
        <f t="shared" ref="M4084" si="23475">IF(M4081&lt;=$M$1, 1,0)</f>
        <v>1</v>
      </c>
      <c r="N4084" s="2">
        <f t="shared" ref="N4084" si="23476">IF(N4081&lt;=$N$1, 1,0)</f>
        <v>0</v>
      </c>
      <c r="O4084" s="2">
        <f t="shared" ref="O4084" si="23477">IF(O4081&lt;=$O$1, 1,0)</f>
        <v>1</v>
      </c>
      <c r="X4084" s="5" t="s">
        <v>979</v>
      </c>
      <c r="Y4084" s="5">
        <f t="shared" ref="Y4084" ca="1" si="23478">IF(L4081&lt;=$Y$1, 1,0)</f>
        <v>0</v>
      </c>
      <c r="Z4084" s="5">
        <f t="shared" ref="Z4084" ca="1" si="23479">IF(M4081&lt;=$Z$1, 1,0)</f>
        <v>0</v>
      </c>
      <c r="AA4084" s="5">
        <f t="shared" ref="AA4084" ca="1" si="23480">IF(N4081&lt;=$AA$1, 1,0)</f>
        <v>0</v>
      </c>
      <c r="AB4084" s="5">
        <f t="shared" ref="AB4084" ca="1" si="23481">IF(O4081&lt;=$AB$1, 1,0)</f>
        <v>1</v>
      </c>
      <c r="AC4084" s="5"/>
      <c r="AD4084" s="5" t="s">
        <v>1953</v>
      </c>
      <c r="AE4084" s="5"/>
      <c r="AF4084" s="5"/>
      <c r="AG4084" s="5"/>
      <c r="AH4084" s="5">
        <f t="shared" ref="AH4084" ca="1" si="23482">AE4083+AF4083+AG4083+AH4083</f>
        <v>2</v>
      </c>
    </row>
    <row r="4085" spans="1:34" ht="16" x14ac:dyDescent="0.2">
      <c r="A4085" s="1">
        <v>4080</v>
      </c>
      <c r="B4085">
        <v>239309</v>
      </c>
      <c r="C4085">
        <v>8</v>
      </c>
      <c r="D4085" t="s">
        <v>8</v>
      </c>
      <c r="E4085" t="s">
        <v>520</v>
      </c>
      <c r="F4085">
        <v>284</v>
      </c>
      <c r="G4085">
        <v>0.80508474576271183</v>
      </c>
      <c r="H4085">
        <v>19704.737488042469</v>
      </c>
      <c r="I4085">
        <v>0.1895695406629434</v>
      </c>
      <c r="K4085" s="2" t="s">
        <v>972</v>
      </c>
      <c r="L4085" s="4">
        <f t="shared" ref="L4085" si="23483" xml:space="preserve"> (F4085 - F4092) / F4092</f>
        <v>0.85620915032679734</v>
      </c>
      <c r="M4085" s="4">
        <f t="shared" ref="M4085" si="23484" xml:space="preserve"> (G4085 - G4092) / G4092</f>
        <v>0.10070180084745758</v>
      </c>
      <c r="N4085" s="4">
        <f t="shared" ref="N4085" si="23485" xml:space="preserve"> (H4085 - H4092) / H4092</f>
        <v>0.32587830894018838</v>
      </c>
      <c r="O4085" s="4">
        <f t="shared" ref="O4085" si="23486" xml:space="preserve"> (I4085 - I4092) / I4092</f>
        <v>0.33055396037932894</v>
      </c>
      <c r="X4085" s="5"/>
      <c r="Y4085" s="6"/>
      <c r="Z4085" s="5"/>
      <c r="AA4085" s="5"/>
      <c r="AB4085" s="5"/>
      <c r="AC4085" s="5"/>
      <c r="AD4085" s="5"/>
      <c r="AE4085" s="5"/>
      <c r="AF4085" s="5"/>
      <c r="AG4085" s="5"/>
      <c r="AH4085" s="5"/>
    </row>
    <row r="4086" spans="1:34" ht="16" x14ac:dyDescent="0.2">
      <c r="A4086" s="1">
        <v>4081</v>
      </c>
      <c r="B4086">
        <v>239309</v>
      </c>
      <c r="C4086">
        <v>7</v>
      </c>
      <c r="D4086" t="s">
        <v>10</v>
      </c>
      <c r="E4086" t="s">
        <v>520</v>
      </c>
      <c r="F4086">
        <v>236</v>
      </c>
      <c r="G4086">
        <v>0.80102040816326525</v>
      </c>
      <c r="H4086">
        <v>17472.205390364539</v>
      </c>
      <c r="I4086">
        <v>0.2113190274166227</v>
      </c>
      <c r="K4086" s="2" t="s">
        <v>973</v>
      </c>
      <c r="L4086" s="2">
        <f t="shared" ref="L4086" si="23487" xml:space="preserve"> SLOPE(F4085:F4092, $C4085:$C4092)</f>
        <v>17.428571428571427</v>
      </c>
      <c r="M4086" s="2">
        <f t="shared" ref="M4086" si="23488" xml:space="preserve"> SLOPE(G4085:G4092, $C4085:$C4092)</f>
        <v>4.7329532970419082E-3</v>
      </c>
      <c r="N4086" s="2">
        <f t="shared" ref="N4086" si="23489" xml:space="preserve"> SLOPE(H4085:H4092, $C4085:$C4092)</f>
        <v>607.42965921648374</v>
      </c>
      <c r="O4086" s="2">
        <f t="shared" ref="O4086" si="23490" xml:space="preserve"> SLOPE(I4085:I4092, $C4085:$C4092)</f>
        <v>6.0786858053398785E-3</v>
      </c>
      <c r="X4086" s="5"/>
      <c r="Y4086" s="6"/>
      <c r="Z4086" s="5"/>
      <c r="AA4086" s="5"/>
      <c r="AB4086" s="5"/>
      <c r="AC4086" s="5"/>
      <c r="AD4086" s="5"/>
      <c r="AE4086" s="5"/>
      <c r="AF4086" s="5"/>
      <c r="AG4086" s="5"/>
      <c r="AH4086" s="5"/>
    </row>
    <row r="4087" spans="1:34" ht="16" x14ac:dyDescent="0.2">
      <c r="A4087" s="1">
        <v>4082</v>
      </c>
      <c r="B4087">
        <v>239309</v>
      </c>
      <c r="C4087">
        <v>6</v>
      </c>
      <c r="D4087" t="s">
        <v>11</v>
      </c>
      <c r="E4087" t="s">
        <v>520</v>
      </c>
      <c r="F4087">
        <v>197</v>
      </c>
      <c r="G4087">
        <v>0.75287356321839083</v>
      </c>
      <c r="H4087">
        <v>17012.697541810769</v>
      </c>
      <c r="I4087">
        <v>0.22608018549204059</v>
      </c>
      <c r="K4087" s="2" t="s">
        <v>974</v>
      </c>
      <c r="L4087" s="2">
        <f t="shared" ref="L4087" si="23491" xml:space="preserve"> INTERCEPT(F4085:F4092,$C4085:$C4092)</f>
        <v>112.07142857142858</v>
      </c>
      <c r="M4087" s="2">
        <f t="shared" ref="M4087" si="23492" xml:space="preserve"> INTERCEPT(G4085:G4092,$C4085:$C4092)</f>
        <v>0.74029280650008178</v>
      </c>
      <c r="N4087" s="2">
        <f t="shared" ref="N4087" si="23493" xml:space="preserve"> INTERCEPT(H4085:H4092,$C4085:$C4092)</f>
        <v>14024.250125731065</v>
      </c>
      <c r="O4087" s="2">
        <f t="shared" ref="O4087" si="23494" xml:space="preserve"> INTERCEPT(I4085:I4092,$C4085:$C4092)</f>
        <v>0.17173711879166589</v>
      </c>
      <c r="X4087" s="5"/>
      <c r="Y4087" s="6"/>
      <c r="Z4087" s="5"/>
      <c r="AA4087" s="5"/>
      <c r="AB4087" s="5"/>
      <c r="AC4087" s="5"/>
      <c r="AD4087" s="5"/>
      <c r="AE4087" s="5"/>
      <c r="AF4087" s="5"/>
      <c r="AG4087" s="5"/>
      <c r="AH4087" s="5"/>
    </row>
    <row r="4088" spans="1:34" ht="16" x14ac:dyDescent="0.2">
      <c r="A4088" s="1">
        <v>4083</v>
      </c>
      <c r="B4088">
        <v>239309</v>
      </c>
      <c r="C4088">
        <v>5</v>
      </c>
      <c r="D4088" t="s">
        <v>12</v>
      </c>
      <c r="E4088" t="s">
        <v>520</v>
      </c>
      <c r="F4088">
        <v>174</v>
      </c>
      <c r="G4088">
        <v>0.69491525423728817</v>
      </c>
      <c r="H4088">
        <v>16950.199016267401</v>
      </c>
      <c r="I4088">
        <v>0.20882576017880861</v>
      </c>
      <c r="K4088" s="2" t="s">
        <v>1492</v>
      </c>
      <c r="L4088" s="2">
        <f t="shared" ref="L4088:O4088" si="23495" xml:space="preserve"> L4087 + (11*L4086)</f>
        <v>303.78571428571428</v>
      </c>
      <c r="M4088" s="2">
        <f t="shared" si="23495"/>
        <v>0.7923552927675428</v>
      </c>
      <c r="N4088" s="2">
        <f t="shared" si="23495"/>
        <v>20705.976377112387</v>
      </c>
      <c r="O4088" s="2">
        <f t="shared" si="23495"/>
        <v>0.23860266265040456</v>
      </c>
      <c r="X4088" s="5"/>
      <c r="Y4088" s="6"/>
      <c r="Z4088" s="5"/>
      <c r="AA4088" s="5"/>
      <c r="AB4088" s="5"/>
      <c r="AC4088" s="5"/>
      <c r="AD4088" s="5"/>
      <c r="AE4088" s="5"/>
      <c r="AF4088" s="5"/>
      <c r="AG4088" s="5"/>
      <c r="AH4088" s="5"/>
    </row>
    <row r="4089" spans="1:34" ht="16" x14ac:dyDescent="0.2">
      <c r="A4089" s="1">
        <v>4084</v>
      </c>
      <c r="B4089">
        <v>239309</v>
      </c>
      <c r="C4089">
        <v>4</v>
      </c>
      <c r="D4089" t="s">
        <v>13</v>
      </c>
      <c r="E4089" t="s">
        <v>520</v>
      </c>
      <c r="F4089">
        <v>178</v>
      </c>
      <c r="G4089">
        <v>0.73611111111111116</v>
      </c>
      <c r="H4089">
        <v>17634.443481841419</v>
      </c>
      <c r="I4089">
        <v>0.22384616111184369</v>
      </c>
      <c r="K4089" s="2" t="s">
        <v>976</v>
      </c>
      <c r="L4089" s="2">
        <f t="shared" ref="L4089" si="23496" xml:space="preserve"> (L4088 - F4092) / F4092</f>
        <v>0.9855275443510737</v>
      </c>
      <c r="M4089" s="2">
        <f t="shared" ref="M4089" si="23497" xml:space="preserve"> (M4088 - G4092) / G4092</f>
        <v>8.329825183062492E-2</v>
      </c>
      <c r="N4089" s="2">
        <f t="shared" ref="N4089" si="23498" xml:space="preserve"> (N4088 - H4092) / H4092</f>
        <v>0.39324895652637232</v>
      </c>
      <c r="O4089" s="2">
        <f t="shared" ref="O4089" si="23499" xml:space="preserve"> (O4088 - I4092) / I4092</f>
        <v>0.67470848236648051</v>
      </c>
      <c r="X4089" s="5"/>
      <c r="Y4089" s="6"/>
      <c r="Z4089" s="5"/>
      <c r="AA4089" s="5"/>
      <c r="AB4089" s="5"/>
      <c r="AC4089" s="5"/>
      <c r="AD4089" s="5"/>
      <c r="AE4089" s="5"/>
      <c r="AF4089" s="5"/>
      <c r="AG4089" s="5"/>
      <c r="AH4089" s="5"/>
    </row>
    <row r="4090" spans="1:34" ht="16" x14ac:dyDescent="0.2">
      <c r="A4090" s="1">
        <v>4085</v>
      </c>
      <c r="B4090">
        <v>239309</v>
      </c>
      <c r="C4090">
        <v>3</v>
      </c>
      <c r="D4090" t="s">
        <v>14</v>
      </c>
      <c r="E4090" t="s">
        <v>520</v>
      </c>
      <c r="F4090">
        <v>145</v>
      </c>
      <c r="G4090">
        <v>0.7579617834394905</v>
      </c>
      <c r="H4090">
        <v>15767.640051941151</v>
      </c>
      <c r="I4090">
        <v>0.20710032343964141</v>
      </c>
      <c r="K4090" s="2" t="s">
        <v>977</v>
      </c>
      <c r="L4090" s="2">
        <f t="shared" ref="L4090" si="23500">IF(L4085&lt;=$L$1,1,0)</f>
        <v>0</v>
      </c>
      <c r="M4090" s="2">
        <f t="shared" ref="M4090" si="23501">IF(M4085&lt;=$M$1,1,0)</f>
        <v>1</v>
      </c>
      <c r="N4090" s="2">
        <f t="shared" ref="N4090" si="23502">IF(N4085&lt;=$N$1,1,0)</f>
        <v>0</v>
      </c>
      <c r="O4090" s="2">
        <f t="shared" ref="O4090" si="23503">IF(O4085&lt;=$O$1,1,0)</f>
        <v>0</v>
      </c>
      <c r="X4090" s="5" t="s">
        <v>977</v>
      </c>
      <c r="Y4090" s="5">
        <f t="shared" ref="Y4090" ca="1" si="23504">IF(L4085&lt;=$Y$1,1,0)</f>
        <v>0</v>
      </c>
      <c r="Z4090" s="5">
        <f t="shared" ref="Z4090" ca="1" si="23505">IF(M4085&lt;=$Z$1,1,0)</f>
        <v>0</v>
      </c>
      <c r="AA4090" s="5">
        <f t="shared" ref="AA4090" ca="1" si="23506">IF(N4085&lt;=$AA$1,1,0)</f>
        <v>0</v>
      </c>
      <c r="AB4090" s="5">
        <f t="shared" ref="AB4090" ca="1" si="23507">IF(O4085&lt;=$AB$1,1,0)</f>
        <v>0</v>
      </c>
      <c r="AC4090" s="5"/>
      <c r="AD4090" s="5"/>
      <c r="AE4090" s="5"/>
      <c r="AF4090" s="5"/>
      <c r="AG4090" s="5"/>
      <c r="AH4090" s="5"/>
    </row>
    <row r="4091" spans="1:34" ht="16" x14ac:dyDescent="0.2">
      <c r="A4091" s="1">
        <v>4086</v>
      </c>
      <c r="B4091">
        <v>239309</v>
      </c>
      <c r="C4091">
        <v>2</v>
      </c>
      <c r="D4091" t="s">
        <v>15</v>
      </c>
      <c r="E4091" t="s">
        <v>520</v>
      </c>
      <c r="F4091">
        <v>157</v>
      </c>
      <c r="G4091">
        <v>0.81333333333333335</v>
      </c>
      <c r="H4091">
        <v>14657.897186824581</v>
      </c>
      <c r="I4091">
        <v>0.1835144939331538</v>
      </c>
      <c r="K4091" s="2" t="s">
        <v>978</v>
      </c>
      <c r="L4091" s="2">
        <f t="shared" ref="L4091" si="23508">IF(L4085&lt;=$L$2, 1, 0)</f>
        <v>0</v>
      </c>
      <c r="M4091" s="2">
        <f t="shared" ref="M4091" si="23509">IF(M4085&lt;=$M$2, 1, 0)</f>
        <v>1</v>
      </c>
      <c r="N4091" s="2">
        <f t="shared" ref="N4091" si="23510">IF(N4085&lt;=$N$2, 1, 0)</f>
        <v>0</v>
      </c>
      <c r="O4091" s="2">
        <f t="shared" ref="O4091" si="23511">IF(O4085&lt;=$O$2, 1, 0)</f>
        <v>0</v>
      </c>
      <c r="X4091" s="5" t="s">
        <v>978</v>
      </c>
      <c r="Y4091" s="5">
        <f t="shared" ref="Y4091" ca="1" si="23512">IF(L4085&lt;=$Y$2, 1, 0)</f>
        <v>0</v>
      </c>
      <c r="Z4091" s="5">
        <f t="shared" ref="Z4091" ca="1" si="23513">IF(M4085&lt;=$Z$2, 1, 0)</f>
        <v>0</v>
      </c>
      <c r="AA4091" s="5">
        <f t="shared" ref="AA4091" ca="1" si="23514">IF(N4085&lt;=$AA$2, 1, 0)</f>
        <v>0</v>
      </c>
      <c r="AB4091" s="5">
        <f t="shared" ref="AB4091" ca="1" si="23515">IF(O4085&lt;=$AB$2, 1, 0)</f>
        <v>0</v>
      </c>
      <c r="AC4091" s="5"/>
      <c r="AD4091" s="5" t="s">
        <v>1952</v>
      </c>
      <c r="AE4091" s="5">
        <f t="shared" ref="AE4091" ca="1" si="23516" xml:space="preserve"> Y4090+Y4091+Y4092</f>
        <v>0</v>
      </c>
      <c r="AF4091" s="5">
        <f t="shared" ref="AF4091" ca="1" si="23517">Z4090+Z4091+Z4092</f>
        <v>0</v>
      </c>
      <c r="AG4091" s="5">
        <f t="shared" ref="AG4091" ca="1" si="23518">AA4090+AA4091+AA4092</f>
        <v>0</v>
      </c>
      <c r="AH4091" s="5">
        <f t="shared" ref="AH4091" ca="1" si="23519">AB4090+AB4091+AB4092</f>
        <v>0</v>
      </c>
    </row>
    <row r="4092" spans="1:34" ht="16" x14ac:dyDescent="0.2">
      <c r="A4092" s="1">
        <v>4087</v>
      </c>
      <c r="B4092">
        <v>239309</v>
      </c>
      <c r="C4092">
        <v>1</v>
      </c>
      <c r="D4092" t="s">
        <v>16</v>
      </c>
      <c r="E4092" t="s">
        <v>520</v>
      </c>
      <c r="F4092">
        <v>153</v>
      </c>
      <c r="G4092">
        <v>0.73142857142857143</v>
      </c>
      <c r="H4092">
        <v>14861.64858054961</v>
      </c>
      <c r="I4092">
        <v>0.14247414709050871</v>
      </c>
      <c r="K4092" s="2" t="s">
        <v>979</v>
      </c>
      <c r="L4092" s="2">
        <f t="shared" ref="L4092" si="23520">IF(L4089&lt;=$L$1, 1,0)</f>
        <v>0</v>
      </c>
      <c r="M4092" s="2">
        <f t="shared" ref="M4092" si="23521">IF(M4089&lt;=$M$1, 1,0)</f>
        <v>1</v>
      </c>
      <c r="N4092" s="2">
        <f t="shared" ref="N4092" si="23522">IF(N4089&lt;=$N$1, 1,0)</f>
        <v>0</v>
      </c>
      <c r="O4092" s="2">
        <f t="shared" ref="O4092" si="23523">IF(O4089&lt;=$O$1, 1,0)</f>
        <v>0</v>
      </c>
      <c r="X4092" s="5" t="s">
        <v>979</v>
      </c>
      <c r="Y4092" s="5">
        <f t="shared" ref="Y4092" ca="1" si="23524">IF(L4089&lt;=$Y$1, 1,0)</f>
        <v>0</v>
      </c>
      <c r="Z4092" s="5">
        <f t="shared" ref="Z4092" ca="1" si="23525">IF(M4089&lt;=$Z$1, 1,0)</f>
        <v>0</v>
      </c>
      <c r="AA4092" s="5">
        <f t="shared" ref="AA4092" ca="1" si="23526">IF(N4089&lt;=$AA$1, 1,0)</f>
        <v>0</v>
      </c>
      <c r="AB4092" s="5">
        <f t="shared" ref="AB4092" ca="1" si="23527">IF(O4089&lt;=$AB$1, 1,0)</f>
        <v>0</v>
      </c>
      <c r="AC4092" s="5"/>
      <c r="AD4092" s="5" t="s">
        <v>1953</v>
      </c>
      <c r="AE4092" s="5"/>
      <c r="AF4092" s="5"/>
      <c r="AG4092" s="5"/>
      <c r="AH4092" s="5">
        <f t="shared" ref="AH4092" ca="1" si="23528">AE4091+AF4091+AG4091+AH4091</f>
        <v>0</v>
      </c>
    </row>
    <row r="4093" spans="1:34" ht="16" x14ac:dyDescent="0.2">
      <c r="A4093" s="1">
        <v>4088</v>
      </c>
      <c r="B4093">
        <v>239318</v>
      </c>
      <c r="C4093">
        <v>8</v>
      </c>
      <c r="D4093" t="s">
        <v>8</v>
      </c>
      <c r="E4093" t="s">
        <v>521</v>
      </c>
      <c r="F4093">
        <v>582</v>
      </c>
      <c r="G4093">
        <v>0.85067114093959728</v>
      </c>
      <c r="H4093">
        <v>16686.253042904809</v>
      </c>
      <c r="I4093">
        <v>0.91393433486141018</v>
      </c>
      <c r="K4093" s="2" t="s">
        <v>972</v>
      </c>
      <c r="L4093" s="4">
        <f t="shared" ref="L4093" si="23529" xml:space="preserve"> (F4093 - F4100) / F4100</f>
        <v>0.19753086419753085</v>
      </c>
      <c r="M4093" s="4">
        <f t="shared" ref="M4093" si="23530" xml:space="preserve"> (G4093 - G4100) / G4100</f>
        <v>5.2525309976111878E-2</v>
      </c>
      <c r="N4093" s="4">
        <f t="shared" ref="N4093" si="23531" xml:space="preserve"> (H4093 - H4100) / H4100</f>
        <v>0.37040210324415351</v>
      </c>
      <c r="O4093" s="4">
        <f t="shared" ref="O4093" si="23532" xml:space="preserve"> (I4093 - I4100) / I4100</f>
        <v>0.44163142997100308</v>
      </c>
      <c r="X4093" s="5"/>
      <c r="Y4093" s="6"/>
      <c r="Z4093" s="5"/>
      <c r="AA4093" s="5"/>
      <c r="AB4093" s="5"/>
      <c r="AC4093" s="5"/>
      <c r="AD4093" s="5"/>
      <c r="AE4093" s="5"/>
      <c r="AF4093" s="5"/>
      <c r="AG4093" s="5"/>
      <c r="AH4093" s="5"/>
    </row>
    <row r="4094" spans="1:34" ht="16" x14ac:dyDescent="0.2">
      <c r="A4094" s="1">
        <v>4089</v>
      </c>
      <c r="B4094">
        <v>239318</v>
      </c>
      <c r="C4094">
        <v>7</v>
      </c>
      <c r="D4094" t="s">
        <v>10</v>
      </c>
      <c r="E4094" t="s">
        <v>521</v>
      </c>
      <c r="F4094">
        <v>597</v>
      </c>
      <c r="G4094">
        <v>0.87184466019417473</v>
      </c>
      <c r="H4094">
        <v>15893.60089559962</v>
      </c>
      <c r="I4094">
        <v>0.924836498374079</v>
      </c>
      <c r="K4094" s="2" t="s">
        <v>973</v>
      </c>
      <c r="L4094" s="2">
        <f t="shared" ref="L4094" si="23533" xml:space="preserve"> SLOPE(F4093:F4100, $C4093:$C4100)</f>
        <v>9.6666666666666661</v>
      </c>
      <c r="M4094" s="2">
        <f t="shared" ref="M4094" si="23534" xml:space="preserve"> SLOPE(G4093:G4100, $C4093:$C4100)</f>
        <v>6.5474203499369743E-3</v>
      </c>
      <c r="N4094" s="2">
        <f t="shared" ref="N4094" si="23535" xml:space="preserve"> SLOPE(H4093:H4100, $C4093:$C4100)</f>
        <v>582.6218929583863</v>
      </c>
      <c r="O4094" s="2">
        <f t="shared" ref="O4094" si="23536" xml:space="preserve"> SLOPE(I4093:I4100, $C4093:$C4100)</f>
        <v>3.2755220410749415E-2</v>
      </c>
      <c r="X4094" s="5"/>
      <c r="Y4094" s="6"/>
      <c r="Z4094" s="5"/>
      <c r="AA4094" s="5"/>
      <c r="AB4094" s="5"/>
      <c r="AC4094" s="5"/>
      <c r="AD4094" s="5"/>
      <c r="AE4094" s="5"/>
      <c r="AF4094" s="5"/>
      <c r="AG4094" s="5"/>
      <c r="AH4094" s="5"/>
    </row>
    <row r="4095" spans="1:34" ht="16" x14ac:dyDescent="0.2">
      <c r="A4095" s="1">
        <v>4090</v>
      </c>
      <c r="B4095">
        <v>239318</v>
      </c>
      <c r="C4095">
        <v>6</v>
      </c>
      <c r="D4095" t="s">
        <v>11</v>
      </c>
      <c r="E4095" t="s">
        <v>521</v>
      </c>
      <c r="F4095">
        <v>515</v>
      </c>
      <c r="G4095">
        <v>0.84727272727272729</v>
      </c>
      <c r="H4095">
        <v>14554.293890906039</v>
      </c>
      <c r="I4095">
        <v>0.88344487510155301</v>
      </c>
      <c r="K4095" s="2" t="s">
        <v>974</v>
      </c>
      <c r="L4095" s="2">
        <f t="shared" ref="L4095" si="23537" xml:space="preserve"> INTERCEPT(F4093:F4100,$C4093:$C4100)</f>
        <v>501.5</v>
      </c>
      <c r="M4095" s="2">
        <f t="shared" ref="M4095" si="23538" xml:space="preserve"> INTERCEPT(G4093:G4100,$C4093:$C4100)</f>
        <v>0.81170004539342966</v>
      </c>
      <c r="N4095" s="2">
        <f t="shared" ref="N4095" si="23539" xml:space="preserve"> INTERCEPT(H4093:H4100,$C4093:$C4100)</f>
        <v>11655.909226357058</v>
      </c>
      <c r="O4095" s="2">
        <f t="shared" ref="O4095" si="23540" xml:space="preserve"> INTERCEPT(I4093:I4100,$C4093:$C4100)</f>
        <v>0.67448501097307401</v>
      </c>
      <c r="X4095" s="5"/>
      <c r="Y4095" s="6"/>
      <c r="Z4095" s="5"/>
      <c r="AA4095" s="5"/>
      <c r="AB4095" s="5"/>
      <c r="AC4095" s="5"/>
      <c r="AD4095" s="5"/>
      <c r="AE4095" s="5"/>
      <c r="AF4095" s="5"/>
      <c r="AG4095" s="5"/>
      <c r="AH4095" s="5"/>
    </row>
    <row r="4096" spans="1:34" ht="16" x14ac:dyDescent="0.2">
      <c r="A4096" s="1">
        <v>4091</v>
      </c>
      <c r="B4096">
        <v>239318</v>
      </c>
      <c r="C4096">
        <v>5</v>
      </c>
      <c r="D4096" t="s">
        <v>12</v>
      </c>
      <c r="E4096" t="s">
        <v>521</v>
      </c>
      <c r="F4096">
        <v>551</v>
      </c>
      <c r="G4096">
        <v>0.83198380566801622</v>
      </c>
      <c r="H4096">
        <v>14120.23703441987</v>
      </c>
      <c r="I4096">
        <v>0.78374527371542901</v>
      </c>
      <c r="K4096" s="2" t="s">
        <v>1493</v>
      </c>
      <c r="L4096" s="2">
        <f t="shared" ref="L4096:O4096" si="23541" xml:space="preserve"> L4095 + (11*L4094)</f>
        <v>607.83333333333337</v>
      </c>
      <c r="M4096" s="2">
        <f t="shared" si="23541"/>
        <v>0.88372166924273632</v>
      </c>
      <c r="N4096" s="2">
        <f t="shared" si="23541"/>
        <v>18064.750048899306</v>
      </c>
      <c r="O4096" s="2">
        <f t="shared" si="23541"/>
        <v>1.0347924354913176</v>
      </c>
      <c r="X4096" s="5"/>
      <c r="Y4096" s="6"/>
      <c r="Z4096" s="5"/>
      <c r="AA4096" s="5"/>
      <c r="AB4096" s="5"/>
      <c r="AC4096" s="5"/>
      <c r="AD4096" s="5"/>
      <c r="AE4096" s="5"/>
      <c r="AF4096" s="5"/>
      <c r="AG4096" s="5"/>
      <c r="AH4096" s="5"/>
    </row>
    <row r="4097" spans="1:34" ht="16" x14ac:dyDescent="0.2">
      <c r="A4097" s="1">
        <v>4092</v>
      </c>
      <c r="B4097">
        <v>239318</v>
      </c>
      <c r="C4097">
        <v>4</v>
      </c>
      <c r="D4097" t="s">
        <v>13</v>
      </c>
      <c r="E4097" t="s">
        <v>521</v>
      </c>
      <c r="F4097">
        <v>512</v>
      </c>
      <c r="G4097">
        <v>0.86738351254480284</v>
      </c>
      <c r="H4097">
        <v>14255.94935862807</v>
      </c>
      <c r="I4097">
        <v>0.79752196706122014</v>
      </c>
      <c r="K4097" s="2" t="s">
        <v>976</v>
      </c>
      <c r="L4097" s="2">
        <f t="shared" ref="L4097" si="23542" xml:space="preserve"> (L4096 - F4100) / F4100</f>
        <v>0.25068587105624152</v>
      </c>
      <c r="M4097" s="2">
        <f t="shared" ref="M4097" si="23543" xml:space="preserve"> (M4096 - G4100) / G4100</f>
        <v>9.3418336520673731E-2</v>
      </c>
      <c r="N4097" s="2">
        <f t="shared" ref="N4097" si="23544" xml:space="preserve"> (N4096 - H4100) / H4100</f>
        <v>0.4836147694714521</v>
      </c>
      <c r="O4097" s="2">
        <f t="shared" ref="O4097" si="23545" xml:space="preserve"> (O4096 - I4100) / I4100</f>
        <v>0.63227186198967067</v>
      </c>
      <c r="X4097" s="5"/>
      <c r="Y4097" s="6"/>
      <c r="Z4097" s="5"/>
      <c r="AA4097" s="5"/>
      <c r="AB4097" s="5"/>
      <c r="AC4097" s="5"/>
      <c r="AD4097" s="5"/>
      <c r="AE4097" s="5"/>
      <c r="AF4097" s="5"/>
      <c r="AG4097" s="5"/>
      <c r="AH4097" s="5"/>
    </row>
    <row r="4098" spans="1:34" ht="16" x14ac:dyDescent="0.2">
      <c r="A4098" s="1">
        <v>4093</v>
      </c>
      <c r="B4098">
        <v>239318</v>
      </c>
      <c r="C4098">
        <v>3</v>
      </c>
      <c r="D4098" t="s">
        <v>14</v>
      </c>
      <c r="E4098" t="s">
        <v>521</v>
      </c>
      <c r="F4098">
        <v>578</v>
      </c>
      <c r="G4098">
        <v>0.82342007434944242</v>
      </c>
      <c r="H4098">
        <v>13525.139244689701</v>
      </c>
      <c r="I4098">
        <v>0.85949994318172629</v>
      </c>
      <c r="K4098" s="2" t="s">
        <v>977</v>
      </c>
      <c r="L4098" s="2">
        <f t="shared" ref="L4098" si="23546">IF(L4093&lt;=$L$1,1,0)</f>
        <v>0</v>
      </c>
      <c r="M4098" s="2">
        <f t="shared" ref="M4098" si="23547">IF(M4093&lt;=$M$1,1,0)</f>
        <v>1</v>
      </c>
      <c r="N4098" s="2">
        <f t="shared" ref="N4098" si="23548">IF(N4093&lt;=$N$1,1,0)</f>
        <v>0</v>
      </c>
      <c r="O4098" s="2">
        <f t="shared" ref="O4098" si="23549">IF(O4093&lt;=$O$1,1,0)</f>
        <v>0</v>
      </c>
      <c r="X4098" s="5" t="s">
        <v>977</v>
      </c>
      <c r="Y4098" s="5">
        <f t="shared" ref="Y4098" ca="1" si="23550">IF(L4093&lt;=$Y$1,1,0)</f>
        <v>0</v>
      </c>
      <c r="Z4098" s="5">
        <f t="shared" ref="Z4098" ca="1" si="23551">IF(M4093&lt;=$Z$1,1,0)</f>
        <v>0</v>
      </c>
      <c r="AA4098" s="5">
        <f t="shared" ref="AA4098" ca="1" si="23552">IF(N4093&lt;=$AA$1,1,0)</f>
        <v>0</v>
      </c>
      <c r="AB4098" s="5">
        <f t="shared" ref="AB4098" ca="1" si="23553">IF(O4093&lt;=$AB$1,1,0)</f>
        <v>0</v>
      </c>
      <c r="AC4098" s="5"/>
      <c r="AD4098" s="5"/>
      <c r="AE4098" s="5"/>
      <c r="AF4098" s="5"/>
      <c r="AG4098" s="5"/>
      <c r="AH4098" s="5"/>
    </row>
    <row r="4099" spans="1:34" ht="16" x14ac:dyDescent="0.2">
      <c r="A4099" s="1">
        <v>4094</v>
      </c>
      <c r="B4099">
        <v>239318</v>
      </c>
      <c r="C4099">
        <v>2</v>
      </c>
      <c r="D4099" t="s">
        <v>15</v>
      </c>
      <c r="E4099" t="s">
        <v>521</v>
      </c>
      <c r="F4099">
        <v>539</v>
      </c>
      <c r="G4099">
        <v>0.82851239669421484</v>
      </c>
      <c r="H4099">
        <v>13010.015523601811</v>
      </c>
      <c r="I4099">
        <v>0.77812674406103566</v>
      </c>
      <c r="K4099" s="2" t="s">
        <v>978</v>
      </c>
      <c r="L4099" s="2">
        <f t="shared" ref="L4099" si="23554">IF(L4093&lt;=$L$2, 1, 0)</f>
        <v>1</v>
      </c>
      <c r="M4099" s="2">
        <f t="shared" ref="M4099" si="23555">IF(M4093&lt;=$M$2, 1, 0)</f>
        <v>1</v>
      </c>
      <c r="N4099" s="2">
        <f t="shared" ref="N4099" si="23556">IF(N4093&lt;=$N$2, 1, 0)</f>
        <v>0</v>
      </c>
      <c r="O4099" s="2">
        <f t="shared" ref="O4099" si="23557">IF(O4093&lt;=$O$2, 1, 0)</f>
        <v>0</v>
      </c>
      <c r="X4099" s="5" t="s">
        <v>978</v>
      </c>
      <c r="Y4099" s="5">
        <f t="shared" ref="Y4099" ca="1" si="23558">IF(L4093&lt;=$Y$2, 1, 0)</f>
        <v>0</v>
      </c>
      <c r="Z4099" s="5">
        <f t="shared" ref="Z4099" ca="1" si="23559">IF(M4093&lt;=$Z$2, 1, 0)</f>
        <v>0</v>
      </c>
      <c r="AA4099" s="5">
        <f t="shared" ref="AA4099" ca="1" si="23560">IF(N4093&lt;=$AA$2, 1, 0)</f>
        <v>0</v>
      </c>
      <c r="AB4099" s="5">
        <f t="shared" ref="AB4099" ca="1" si="23561">IF(O4093&lt;=$AB$2, 1, 0)</f>
        <v>0</v>
      </c>
      <c r="AC4099" s="5"/>
      <c r="AD4099" s="5" t="s">
        <v>1952</v>
      </c>
      <c r="AE4099" s="5">
        <f t="shared" ref="AE4099" ca="1" si="23562" xml:space="preserve"> Y4098+Y4099+Y4100</f>
        <v>0</v>
      </c>
      <c r="AF4099" s="5">
        <f t="shared" ref="AF4099" ca="1" si="23563">Z4098+Z4099+Z4100</f>
        <v>0</v>
      </c>
      <c r="AG4099" s="5">
        <f t="shared" ref="AG4099" ca="1" si="23564">AA4098+AA4099+AA4100</f>
        <v>0</v>
      </c>
      <c r="AH4099" s="5">
        <f t="shared" ref="AH4099" ca="1" si="23565">AB4098+AB4099+AB4100</f>
        <v>0</v>
      </c>
    </row>
    <row r="4100" spans="1:34" ht="16" x14ac:dyDescent="0.2">
      <c r="A4100" s="1">
        <v>4095</v>
      </c>
      <c r="B4100">
        <v>239318</v>
      </c>
      <c r="C4100">
        <v>1</v>
      </c>
      <c r="D4100" t="s">
        <v>16</v>
      </c>
      <c r="E4100" t="s">
        <v>521</v>
      </c>
      <c r="F4100">
        <v>486</v>
      </c>
      <c r="G4100">
        <v>0.80821917808219179</v>
      </c>
      <c r="H4100">
        <v>12176.172966608439</v>
      </c>
      <c r="I4100">
        <v>0.63395838621511813</v>
      </c>
      <c r="K4100" s="2" t="s">
        <v>979</v>
      </c>
      <c r="L4100" s="2">
        <f t="shared" ref="L4100" si="23566">IF(L4097&lt;=$L$1, 1,0)</f>
        <v>0</v>
      </c>
      <c r="M4100" s="2">
        <f t="shared" ref="M4100" si="23567">IF(M4097&lt;=$M$1, 1,0)</f>
        <v>1</v>
      </c>
      <c r="N4100" s="2">
        <f t="shared" ref="N4100" si="23568">IF(N4097&lt;=$N$1, 1,0)</f>
        <v>0</v>
      </c>
      <c r="O4100" s="2">
        <f t="shared" ref="O4100" si="23569">IF(O4097&lt;=$O$1, 1,0)</f>
        <v>0</v>
      </c>
      <c r="X4100" s="5" t="s">
        <v>979</v>
      </c>
      <c r="Y4100" s="5">
        <f t="shared" ref="Y4100" ca="1" si="23570">IF(L4097&lt;=$Y$1, 1,0)</f>
        <v>0</v>
      </c>
      <c r="Z4100" s="5">
        <f t="shared" ref="Z4100" ca="1" si="23571">IF(M4097&lt;=$Z$1, 1,0)</f>
        <v>0</v>
      </c>
      <c r="AA4100" s="5">
        <f t="shared" ref="AA4100" ca="1" si="23572">IF(N4097&lt;=$AA$1, 1,0)</f>
        <v>0</v>
      </c>
      <c r="AB4100" s="5">
        <f t="shared" ref="AB4100" ca="1" si="23573">IF(O4097&lt;=$AB$1, 1,0)</f>
        <v>0</v>
      </c>
      <c r="AC4100" s="5"/>
      <c r="AD4100" s="5" t="s">
        <v>1953</v>
      </c>
      <c r="AE4100" s="5"/>
      <c r="AF4100" s="5"/>
      <c r="AG4100" s="5"/>
      <c r="AH4100" s="5">
        <f t="shared" ref="AH4100" ca="1" si="23574">AE4099+AF4099+AG4099+AH4099</f>
        <v>0</v>
      </c>
    </row>
    <row r="4101" spans="1:34" ht="16" x14ac:dyDescent="0.2">
      <c r="A4101" s="1">
        <v>4096</v>
      </c>
      <c r="B4101">
        <v>174127</v>
      </c>
      <c r="C4101">
        <v>8</v>
      </c>
      <c r="D4101" t="s">
        <v>8</v>
      </c>
      <c r="E4101" t="s">
        <v>522</v>
      </c>
      <c r="F4101">
        <v>178</v>
      </c>
      <c r="G4101">
        <v>0.72413793103448276</v>
      </c>
      <c r="H4101">
        <v>20169.73165008529</v>
      </c>
      <c r="I4101">
        <v>2.3399562723822638</v>
      </c>
      <c r="K4101" s="2" t="s">
        <v>972</v>
      </c>
      <c r="L4101" s="4">
        <f t="shared" ref="L4101" si="23575" xml:space="preserve"> (F4101 - F4108) / F4108</f>
        <v>0.48333333333333334</v>
      </c>
      <c r="M4101" s="4">
        <f t="shared" ref="M4101" si="23576" xml:space="preserve"> (G4101 - G4108) / G4108</f>
        <v>-0.13742393509127784</v>
      </c>
      <c r="N4101" s="4">
        <f t="shared" ref="N4101" si="23577" xml:space="preserve"> (H4101 - H4108) / H4108</f>
        <v>0.29619454975673509</v>
      </c>
      <c r="O4101" s="4">
        <f t="shared" ref="O4101" si="23578" xml:space="preserve"> (I4101 - I4108) / I4108</f>
        <v>0.35749837281712171</v>
      </c>
      <c r="X4101" s="5"/>
      <c r="Y4101" s="6"/>
      <c r="Z4101" s="5"/>
      <c r="AA4101" s="5"/>
      <c r="AB4101" s="5"/>
      <c r="AC4101" s="5"/>
      <c r="AD4101" s="5"/>
      <c r="AE4101" s="5"/>
      <c r="AF4101" s="5"/>
      <c r="AG4101" s="5"/>
      <c r="AH4101" s="5"/>
    </row>
    <row r="4102" spans="1:34" ht="16" x14ac:dyDescent="0.2">
      <c r="A4102" s="1">
        <v>4097</v>
      </c>
      <c r="B4102">
        <v>174127</v>
      </c>
      <c r="C4102">
        <v>7</v>
      </c>
      <c r="D4102" t="s">
        <v>10</v>
      </c>
      <c r="E4102" t="s">
        <v>522</v>
      </c>
      <c r="F4102">
        <v>174</v>
      </c>
      <c r="G4102">
        <v>0.86466165413533835</v>
      </c>
      <c r="H4102">
        <v>19721.246288039711</v>
      </c>
      <c r="I4102">
        <v>2.5027552765912349</v>
      </c>
      <c r="K4102" s="2" t="s">
        <v>973</v>
      </c>
      <c r="L4102" s="2">
        <f t="shared" ref="L4102" si="23579" xml:space="preserve"> SLOPE(F4101:F4108, $C4101:$C4108)</f>
        <v>8.9642857142857135</v>
      </c>
      <c r="M4102" s="2">
        <f t="shared" ref="M4102" si="23580" xml:space="preserve"> SLOPE(G4101:G4108, $C4101:$C4108)</f>
        <v>-9.8138837565587373E-4</v>
      </c>
      <c r="N4102" s="2">
        <f t="shared" ref="N4102" si="23581" xml:space="preserve"> SLOPE(H4101:H4108, $C4101:$C4108)</f>
        <v>639.57829520017356</v>
      </c>
      <c r="O4102" s="2">
        <f t="shared" ref="O4102" si="23582" xml:space="preserve"> SLOPE(I4101:I4108, $C4101:$C4108)</f>
        <v>6.262337261075937E-2</v>
      </c>
      <c r="X4102" s="5"/>
      <c r="Y4102" s="6"/>
      <c r="Z4102" s="5"/>
      <c r="AA4102" s="5"/>
      <c r="AB4102" s="5"/>
      <c r="AC4102" s="5"/>
      <c r="AD4102" s="5"/>
      <c r="AE4102" s="5"/>
      <c r="AF4102" s="5"/>
      <c r="AG4102" s="5"/>
      <c r="AH4102" s="5"/>
    </row>
    <row r="4103" spans="1:34" ht="16" x14ac:dyDescent="0.2">
      <c r="A4103" s="1">
        <v>4098</v>
      </c>
      <c r="B4103">
        <v>174127</v>
      </c>
      <c r="C4103">
        <v>6</v>
      </c>
      <c r="D4103" t="s">
        <v>11</v>
      </c>
      <c r="E4103" t="s">
        <v>522</v>
      </c>
      <c r="F4103">
        <v>133</v>
      </c>
      <c r="G4103">
        <v>0.7975460122699386</v>
      </c>
      <c r="H4103">
        <v>19247.333407931739</v>
      </c>
      <c r="I4103">
        <v>2.4794350182525808</v>
      </c>
      <c r="K4103" s="2" t="s">
        <v>974</v>
      </c>
      <c r="L4103" s="2">
        <f t="shared" ref="L4103" si="23583" xml:space="preserve"> INTERCEPT(F4101:F4108,$C4101:$C4108)</f>
        <v>103.28571428571429</v>
      </c>
      <c r="M4103" s="2">
        <f t="shared" ref="M4103" si="23584" xml:space="preserve"> INTERCEPT(G4101:G4108,$C4101:$C4108)</f>
        <v>0.80599606083007336</v>
      </c>
      <c r="N4103" s="2">
        <f t="shared" ref="N4103" si="23585" xml:space="preserve"> INTERCEPT(H4101:H4108,$C4101:$C4108)</f>
        <v>15168.015550051934</v>
      </c>
      <c r="O4103" s="2">
        <f t="shared" ref="O4103" si="23586" xml:space="preserve"> INTERCEPT(I4101:I4108,$C4101:$C4108)</f>
        <v>2.0586317022318439</v>
      </c>
      <c r="X4103" s="5"/>
      <c r="Y4103" s="6"/>
      <c r="Z4103" s="5"/>
      <c r="AA4103" s="5"/>
      <c r="AB4103" s="5"/>
      <c r="AC4103" s="5"/>
      <c r="AD4103" s="5"/>
      <c r="AE4103" s="5"/>
      <c r="AF4103" s="5"/>
      <c r="AG4103" s="5"/>
      <c r="AH4103" s="5"/>
    </row>
    <row r="4104" spans="1:34" ht="16" x14ac:dyDescent="0.2">
      <c r="A4104" s="1">
        <v>4099</v>
      </c>
      <c r="B4104">
        <v>174127</v>
      </c>
      <c r="C4104">
        <v>5</v>
      </c>
      <c r="D4104" t="s">
        <v>12</v>
      </c>
      <c r="E4104" t="s">
        <v>522</v>
      </c>
      <c r="F4104">
        <v>163</v>
      </c>
      <c r="G4104">
        <v>0.83448275862068966</v>
      </c>
      <c r="H4104">
        <v>18062.701059054929</v>
      </c>
      <c r="I4104">
        <v>2.3484070658105671</v>
      </c>
      <c r="K4104" s="2" t="s">
        <v>1494</v>
      </c>
      <c r="L4104" s="2">
        <f t="shared" ref="L4104:O4104" si="23587" xml:space="preserve"> L4103 + (11*L4102)</f>
        <v>201.89285714285714</v>
      </c>
      <c r="M4104" s="2">
        <f t="shared" si="23587"/>
        <v>0.79520078869785871</v>
      </c>
      <c r="N4104" s="2">
        <f t="shared" si="23587"/>
        <v>22203.376797253844</v>
      </c>
      <c r="O4104" s="2">
        <f t="shared" si="23587"/>
        <v>2.747488800950197</v>
      </c>
      <c r="X4104" s="5"/>
      <c r="Y4104" s="6"/>
      <c r="Z4104" s="5"/>
      <c r="AA4104" s="5"/>
      <c r="AB4104" s="5"/>
      <c r="AC4104" s="5"/>
      <c r="AD4104" s="5"/>
      <c r="AE4104" s="5"/>
      <c r="AF4104" s="5"/>
      <c r="AG4104" s="5"/>
      <c r="AH4104" s="5"/>
    </row>
    <row r="4105" spans="1:34" ht="16" x14ac:dyDescent="0.2">
      <c r="A4105" s="1">
        <v>4100</v>
      </c>
      <c r="B4105">
        <v>174127</v>
      </c>
      <c r="C4105">
        <v>4</v>
      </c>
      <c r="D4105" t="s">
        <v>13</v>
      </c>
      <c r="E4105" t="s">
        <v>522</v>
      </c>
      <c r="F4105">
        <v>145</v>
      </c>
      <c r="G4105">
        <v>0.81666666666666665</v>
      </c>
      <c r="H4105">
        <v>17823.098367519691</v>
      </c>
      <c r="I4105">
        <v>2.5675597079342931</v>
      </c>
      <c r="K4105" s="2" t="s">
        <v>976</v>
      </c>
      <c r="L4105" s="2">
        <f t="shared" ref="L4105" si="23588" xml:space="preserve"> (L4104 - F4108) / F4108</f>
        <v>0.68244047619047621</v>
      </c>
      <c r="M4105" s="2">
        <f t="shared" ref="M4105" si="23589" xml:space="preserve"> (M4104 - G4108) / G4108</f>
        <v>-5.2775531109903545E-2</v>
      </c>
      <c r="N4105" s="2">
        <f t="shared" ref="N4105" si="23590" xml:space="preserve"> (N4104 - H4108) / H4108</f>
        <v>0.42688541870976682</v>
      </c>
      <c r="O4105" s="2">
        <f t="shared" ref="O4105" si="23591" xml:space="preserve"> (O4104 - I4108) / I4108</f>
        <v>0.59392362184016834</v>
      </c>
      <c r="X4105" s="5"/>
      <c r="Y4105" s="6"/>
      <c r="Z4105" s="5"/>
      <c r="AA4105" s="5"/>
      <c r="AB4105" s="5"/>
      <c r="AC4105" s="5"/>
      <c r="AD4105" s="5"/>
      <c r="AE4105" s="5"/>
      <c r="AF4105" s="5"/>
      <c r="AG4105" s="5"/>
      <c r="AH4105" s="5"/>
    </row>
    <row r="4106" spans="1:34" ht="16" x14ac:dyDescent="0.2">
      <c r="A4106" s="1">
        <v>4101</v>
      </c>
      <c r="B4106">
        <v>174127</v>
      </c>
      <c r="C4106">
        <v>3</v>
      </c>
      <c r="D4106" t="s">
        <v>14</v>
      </c>
      <c r="E4106" t="s">
        <v>522</v>
      </c>
      <c r="F4106">
        <v>120</v>
      </c>
      <c r="G4106">
        <v>0.83478260869565213</v>
      </c>
      <c r="H4106">
        <v>16897.119720253981</v>
      </c>
      <c r="I4106">
        <v>2.5110512860657579</v>
      </c>
      <c r="K4106" s="2" t="s">
        <v>977</v>
      </c>
      <c r="L4106" s="2">
        <f t="shared" ref="L4106" si="23592">IF(L4101&lt;=$L$1,1,0)</f>
        <v>0</v>
      </c>
      <c r="M4106" s="2">
        <f t="shared" ref="M4106" si="23593">IF(M4101&lt;=$M$1,1,0)</f>
        <v>1</v>
      </c>
      <c r="N4106" s="2">
        <f t="shared" ref="N4106" si="23594">IF(N4101&lt;=$N$1,1,0)</f>
        <v>0</v>
      </c>
      <c r="O4106" s="2">
        <f t="shared" ref="O4106" si="23595">IF(O4101&lt;=$O$1,1,0)</f>
        <v>0</v>
      </c>
      <c r="X4106" s="5" t="s">
        <v>977</v>
      </c>
      <c r="Y4106" s="5">
        <f t="shared" ref="Y4106" ca="1" si="23596">IF(L4101&lt;=$Y$1,1,0)</f>
        <v>0</v>
      </c>
      <c r="Z4106" s="5">
        <f t="shared" ref="Z4106" ca="1" si="23597">IF(M4101&lt;=$Z$1,1,0)</f>
        <v>1</v>
      </c>
      <c r="AA4106" s="5">
        <f t="shared" ref="AA4106" ca="1" si="23598">IF(N4101&lt;=$AA$1,1,0)</f>
        <v>0</v>
      </c>
      <c r="AB4106" s="5">
        <f t="shared" ref="AB4106" ca="1" si="23599">IF(O4101&lt;=$AB$1,1,0)</f>
        <v>0</v>
      </c>
      <c r="AC4106" s="5"/>
      <c r="AD4106" s="5"/>
      <c r="AE4106" s="5"/>
      <c r="AF4106" s="5"/>
      <c r="AG4106" s="5"/>
      <c r="AH4106" s="5"/>
    </row>
    <row r="4107" spans="1:34" ht="16" x14ac:dyDescent="0.2">
      <c r="A4107" s="1">
        <v>4102</v>
      </c>
      <c r="B4107">
        <v>174127</v>
      </c>
      <c r="C4107">
        <v>2</v>
      </c>
      <c r="D4107" t="s">
        <v>15</v>
      </c>
      <c r="E4107" t="s">
        <v>522</v>
      </c>
      <c r="F4107">
        <v>116</v>
      </c>
      <c r="G4107">
        <v>0.70085470085470081</v>
      </c>
      <c r="H4107">
        <v>16886.983897302529</v>
      </c>
      <c r="I4107">
        <v>2.2506036444363771</v>
      </c>
      <c r="K4107" s="2" t="s">
        <v>978</v>
      </c>
      <c r="L4107" s="2">
        <f t="shared" ref="L4107" si="23600">IF(L4101&lt;=$L$2, 1, 0)</f>
        <v>0</v>
      </c>
      <c r="M4107" s="2">
        <f t="shared" ref="M4107" si="23601">IF(M4101&lt;=$M$2, 1, 0)</f>
        <v>1</v>
      </c>
      <c r="N4107" s="2">
        <f t="shared" ref="N4107" si="23602">IF(N4101&lt;=$N$2, 1, 0)</f>
        <v>0</v>
      </c>
      <c r="O4107" s="2">
        <f t="shared" ref="O4107" si="23603">IF(O4101&lt;=$O$2, 1, 0)</f>
        <v>0</v>
      </c>
      <c r="X4107" s="5" t="s">
        <v>978</v>
      </c>
      <c r="Y4107" s="5">
        <f t="shared" ref="Y4107" ca="1" si="23604">IF(L4101&lt;=$Y$2, 1, 0)</f>
        <v>0</v>
      </c>
      <c r="Z4107" s="5">
        <f t="shared" ref="Z4107" ca="1" si="23605">IF(M4101&lt;=$Z$2, 1, 0)</f>
        <v>1</v>
      </c>
      <c r="AA4107" s="5">
        <f t="shared" ref="AA4107" ca="1" si="23606">IF(N4101&lt;=$AA$2, 1, 0)</f>
        <v>0</v>
      </c>
      <c r="AB4107" s="5">
        <f t="shared" ref="AB4107" ca="1" si="23607">IF(O4101&lt;=$AB$2, 1, 0)</f>
        <v>0</v>
      </c>
      <c r="AC4107" s="5"/>
      <c r="AD4107" s="5" t="s">
        <v>1952</v>
      </c>
      <c r="AE4107" s="5">
        <f t="shared" ref="AE4107" ca="1" si="23608" xml:space="preserve"> Y4106+Y4107+Y4108</f>
        <v>0</v>
      </c>
      <c r="AF4107" s="5">
        <f t="shared" ref="AF4107" ca="1" si="23609">Z4106+Z4107+Z4108</f>
        <v>2</v>
      </c>
      <c r="AG4107" s="5">
        <f t="shared" ref="AG4107" ca="1" si="23610">AA4106+AA4107+AA4108</f>
        <v>0</v>
      </c>
      <c r="AH4107" s="5">
        <f t="shared" ref="AH4107" ca="1" si="23611">AB4106+AB4107+AB4108</f>
        <v>0</v>
      </c>
    </row>
    <row r="4108" spans="1:34" ht="16" x14ac:dyDescent="0.2">
      <c r="A4108" s="1">
        <v>4103</v>
      </c>
      <c r="B4108">
        <v>174127</v>
      </c>
      <c r="C4108">
        <v>1</v>
      </c>
      <c r="D4108" t="s">
        <v>16</v>
      </c>
      <c r="E4108" t="s">
        <v>522</v>
      </c>
      <c r="F4108">
        <v>120</v>
      </c>
      <c r="G4108">
        <v>0.83950617283950613</v>
      </c>
      <c r="H4108">
        <v>15560.72863743384</v>
      </c>
      <c r="I4108">
        <v>1.723726760369013</v>
      </c>
      <c r="K4108" s="2" t="s">
        <v>979</v>
      </c>
      <c r="L4108" s="2">
        <f t="shared" ref="L4108" si="23612">IF(L4105&lt;=$L$1, 1,0)</f>
        <v>0</v>
      </c>
      <c r="M4108" s="2">
        <f t="shared" ref="M4108" si="23613">IF(M4105&lt;=$M$1, 1,0)</f>
        <v>1</v>
      </c>
      <c r="N4108" s="2">
        <f t="shared" ref="N4108" si="23614">IF(N4105&lt;=$N$1, 1,0)</f>
        <v>0</v>
      </c>
      <c r="O4108" s="2">
        <f t="shared" ref="O4108" si="23615">IF(O4105&lt;=$O$1, 1,0)</f>
        <v>0</v>
      </c>
      <c r="X4108" s="5" t="s">
        <v>979</v>
      </c>
      <c r="Y4108" s="5">
        <f t="shared" ref="Y4108" ca="1" si="23616">IF(L4105&lt;=$Y$1, 1,0)</f>
        <v>0</v>
      </c>
      <c r="Z4108" s="5">
        <f t="shared" ref="Z4108" ca="1" si="23617">IF(M4105&lt;=$Z$1, 1,0)</f>
        <v>0</v>
      </c>
      <c r="AA4108" s="5">
        <f t="shared" ref="AA4108" ca="1" si="23618">IF(N4105&lt;=$AA$1, 1,0)</f>
        <v>0</v>
      </c>
      <c r="AB4108" s="5">
        <f t="shared" ref="AB4108" ca="1" si="23619">IF(O4105&lt;=$AB$1, 1,0)</f>
        <v>0</v>
      </c>
      <c r="AC4108" s="5"/>
      <c r="AD4108" s="5" t="s">
        <v>1953</v>
      </c>
      <c r="AE4108" s="5"/>
      <c r="AF4108" s="5"/>
      <c r="AG4108" s="5"/>
      <c r="AH4108" s="5">
        <f t="shared" ref="AH4108" ca="1" si="23620">AE4107+AF4107+AG4107+AH4107</f>
        <v>2</v>
      </c>
    </row>
    <row r="4109" spans="1:34" ht="16" x14ac:dyDescent="0.2">
      <c r="A4109" s="1">
        <v>4104</v>
      </c>
      <c r="B4109">
        <v>214069</v>
      </c>
      <c r="C4109">
        <v>8</v>
      </c>
      <c r="D4109" t="s">
        <v>8</v>
      </c>
      <c r="E4109" t="s">
        <v>523</v>
      </c>
      <c r="F4109">
        <v>414</v>
      </c>
      <c r="G4109">
        <v>0.81951219512195117</v>
      </c>
      <c r="H4109">
        <v>15389.66088801232</v>
      </c>
      <c r="I4109">
        <v>0.89615945171972011</v>
      </c>
      <c r="K4109" s="2" t="s">
        <v>972</v>
      </c>
      <c r="L4109" s="4">
        <f t="shared" ref="L4109" si="23621" xml:space="preserve"> (F4109 - F4116) / F4116</f>
        <v>-0.2084130019120459</v>
      </c>
      <c r="M4109" s="4">
        <f t="shared" ref="M4109" si="23622" xml:space="preserve"> (G4109 - G4116) / G4116</f>
        <v>-5.1633686148182242E-2</v>
      </c>
      <c r="N4109" s="4">
        <f t="shared" ref="N4109" si="23623" xml:space="preserve"> (H4109 - H4116) / H4116</f>
        <v>0.11020151330614439</v>
      </c>
      <c r="O4109" s="4">
        <f t="shared" ref="O4109" si="23624" xml:space="preserve"> (I4109 - I4116) / I4116</f>
        <v>0.72542481286349514</v>
      </c>
      <c r="X4109" s="5"/>
      <c r="Y4109" s="6"/>
      <c r="Z4109" s="5"/>
      <c r="AA4109" s="5"/>
      <c r="AB4109" s="5"/>
      <c r="AC4109" s="5"/>
      <c r="AD4109" s="5"/>
      <c r="AE4109" s="5"/>
      <c r="AF4109" s="5"/>
      <c r="AG4109" s="5"/>
      <c r="AH4109" s="5"/>
    </row>
    <row r="4110" spans="1:34" ht="16" x14ac:dyDescent="0.2">
      <c r="A4110" s="1">
        <v>4105</v>
      </c>
      <c r="B4110">
        <v>214069</v>
      </c>
      <c r="C4110">
        <v>7</v>
      </c>
      <c r="D4110" t="s">
        <v>10</v>
      </c>
      <c r="E4110" t="s">
        <v>523</v>
      </c>
      <c r="F4110">
        <v>415</v>
      </c>
      <c r="G4110">
        <v>0.78620689655172415</v>
      </c>
      <c r="H4110">
        <v>14117.320130427081</v>
      </c>
      <c r="I4110">
        <v>0.87382655956900579</v>
      </c>
      <c r="K4110" s="2" t="s">
        <v>973</v>
      </c>
      <c r="L4110" s="2">
        <f t="shared" ref="L4110" si="23625" xml:space="preserve"> SLOPE(F4109:F4116, $C4109:$C4116)</f>
        <v>-10.80952380952381</v>
      </c>
      <c r="M4110" s="2">
        <f t="shared" ref="M4110" si="23626" xml:space="preserve"> SLOPE(G4109:G4116, $C4109:$C4116)</f>
        <v>-3.6613857705460489E-3</v>
      </c>
      <c r="N4110" s="2">
        <f t="shared" ref="N4110" si="23627" xml:space="preserve"> SLOPE(H4109:H4116, $C4109:$C4116)</f>
        <v>4.7584147170811901</v>
      </c>
      <c r="O4110" s="2">
        <f t="shared" ref="O4110" si="23628" xml:space="preserve"> SLOPE(I4109:I4116, $C4109:$C4116)</f>
        <v>5.0871162232743211E-2</v>
      </c>
      <c r="X4110" s="5"/>
      <c r="Y4110" s="6"/>
      <c r="Z4110" s="5"/>
      <c r="AA4110" s="5"/>
      <c r="AB4110" s="5"/>
      <c r="AC4110" s="5"/>
      <c r="AD4110" s="5"/>
      <c r="AE4110" s="5"/>
      <c r="AF4110" s="5"/>
      <c r="AG4110" s="5"/>
      <c r="AH4110" s="5"/>
    </row>
    <row r="4111" spans="1:34" ht="16" x14ac:dyDescent="0.2">
      <c r="A4111" s="1">
        <v>4106</v>
      </c>
      <c r="B4111">
        <v>214069</v>
      </c>
      <c r="C4111">
        <v>6</v>
      </c>
      <c r="D4111" t="s">
        <v>11</v>
      </c>
      <c r="E4111" t="s">
        <v>523</v>
      </c>
      <c r="F4111">
        <v>440</v>
      </c>
      <c r="G4111">
        <v>0.85342789598108748</v>
      </c>
      <c r="H4111">
        <v>12268.72603064766</v>
      </c>
      <c r="I4111">
        <v>0.82662940585355305</v>
      </c>
      <c r="K4111" s="2" t="s">
        <v>974</v>
      </c>
      <c r="L4111" s="2">
        <f t="shared" ref="L4111" si="23629" xml:space="preserve"> INTERCEPT(F4109:F4116,$C4109:$C4116)</f>
        <v>491.89285714285717</v>
      </c>
      <c r="M4111" s="2">
        <f t="shared" ref="M4111" si="23630" xml:space="preserve"> INTERCEPT(G4109:G4116,$C4109:$C4116)</f>
        <v>0.84232679522628329</v>
      </c>
      <c r="N4111" s="2">
        <f t="shared" ref="N4111" si="23631" xml:space="preserve"> INTERCEPT(H4109:H4116,$C4109:$C4116)</f>
        <v>14048.172609068371</v>
      </c>
      <c r="O4111" s="2">
        <f t="shared" ref="O4111" si="23632" xml:space="preserve"> INTERCEPT(I4109:I4116,$C4109:$C4116)</f>
        <v>0.51202318480407416</v>
      </c>
      <c r="X4111" s="5"/>
      <c r="Y4111" s="6"/>
      <c r="Z4111" s="5"/>
      <c r="AA4111" s="5"/>
      <c r="AB4111" s="5"/>
      <c r="AC4111" s="5"/>
      <c r="AD4111" s="5"/>
      <c r="AE4111" s="5"/>
      <c r="AF4111" s="5"/>
      <c r="AG4111" s="5"/>
      <c r="AH4111" s="5"/>
    </row>
    <row r="4112" spans="1:34" ht="16" x14ac:dyDescent="0.2">
      <c r="A4112" s="1">
        <v>4107</v>
      </c>
      <c r="B4112">
        <v>214069</v>
      </c>
      <c r="C4112">
        <v>5</v>
      </c>
      <c r="D4112" t="s">
        <v>12</v>
      </c>
      <c r="E4112" t="s">
        <v>523</v>
      </c>
      <c r="F4112">
        <v>430</v>
      </c>
      <c r="G4112">
        <v>0.82258064516129037</v>
      </c>
      <c r="H4112">
        <v>13640.291944463421</v>
      </c>
      <c r="I4112">
        <v>0.72437002700114173</v>
      </c>
      <c r="K4112" s="2" t="s">
        <v>1495</v>
      </c>
      <c r="L4112" s="2">
        <f t="shared" ref="L4112:O4112" si="23633" xml:space="preserve"> L4111 + (11*L4110)</f>
        <v>372.98809523809524</v>
      </c>
      <c r="M4112" s="2">
        <f t="shared" si="23633"/>
        <v>0.80205155175027676</v>
      </c>
      <c r="N4112" s="2">
        <f t="shared" si="23633"/>
        <v>14100.515170956265</v>
      </c>
      <c r="O4112" s="2">
        <f t="shared" si="23633"/>
        <v>1.0716059693642495</v>
      </c>
      <c r="X4112" s="5"/>
      <c r="Y4112" s="6"/>
      <c r="Z4112" s="5"/>
      <c r="AA4112" s="5"/>
      <c r="AB4112" s="5"/>
      <c r="AC4112" s="5"/>
      <c r="AD4112" s="5"/>
      <c r="AE4112" s="5"/>
      <c r="AF4112" s="5"/>
      <c r="AG4112" s="5"/>
      <c r="AH4112" s="5"/>
    </row>
    <row r="4113" spans="1:34" ht="16" x14ac:dyDescent="0.2">
      <c r="A4113" s="1">
        <v>4108</v>
      </c>
      <c r="B4113">
        <v>214069</v>
      </c>
      <c r="C4113">
        <v>4</v>
      </c>
      <c r="D4113" t="s">
        <v>13</v>
      </c>
      <c r="E4113" t="s">
        <v>523</v>
      </c>
      <c r="F4113">
        <v>439</v>
      </c>
      <c r="G4113">
        <v>0.84703196347031962</v>
      </c>
      <c r="H4113">
        <v>13792.15541292572</v>
      </c>
      <c r="I4113">
        <v>0.75605006116449247</v>
      </c>
      <c r="K4113" s="2" t="s">
        <v>976</v>
      </c>
      <c r="L4113" s="2">
        <f t="shared" ref="L4113" si="23634" xml:space="preserve"> (L4112 - F4116) / F4116</f>
        <v>-0.28682964581626147</v>
      </c>
      <c r="M4113" s="2">
        <f t="shared" ref="M4113" si="23635" xml:space="preserve"> (M4112 - G4116) / G4116</f>
        <v>-7.1839713697792879E-2</v>
      </c>
      <c r="N4113" s="2">
        <f t="shared" ref="N4113" si="23636" xml:space="preserve"> (N4112 - H4116) / H4116</f>
        <v>1.7203263613547171E-2</v>
      </c>
      <c r="O4113" s="2">
        <f t="shared" ref="O4113" si="23637" xml:space="preserve"> (O4112 - I4116) / I4116</f>
        <v>1.0632215903158202</v>
      </c>
      <c r="X4113" s="5"/>
      <c r="Y4113" s="6"/>
      <c r="Z4113" s="5"/>
      <c r="AA4113" s="5"/>
      <c r="AB4113" s="5"/>
      <c r="AC4113" s="5"/>
      <c r="AD4113" s="5"/>
      <c r="AE4113" s="5"/>
      <c r="AF4113" s="5"/>
      <c r="AG4113" s="5"/>
      <c r="AH4113" s="5"/>
    </row>
    <row r="4114" spans="1:34" ht="16" x14ac:dyDescent="0.2">
      <c r="A4114" s="1">
        <v>4109</v>
      </c>
      <c r="B4114">
        <v>214069</v>
      </c>
      <c r="C4114">
        <v>3</v>
      </c>
      <c r="D4114" t="s">
        <v>14</v>
      </c>
      <c r="E4114" t="s">
        <v>523</v>
      </c>
      <c r="F4114">
        <v>447</v>
      </c>
      <c r="G4114">
        <v>0.80373831775700932</v>
      </c>
      <c r="H4114">
        <v>14948.948956519949</v>
      </c>
      <c r="I4114">
        <v>0.73702459349830951</v>
      </c>
      <c r="K4114" s="2" t="s">
        <v>977</v>
      </c>
      <c r="L4114" s="2">
        <f t="shared" ref="L4114" si="23638">IF(L4109&lt;=$L$1,1,0)</f>
        <v>1</v>
      </c>
      <c r="M4114" s="2">
        <f t="shared" ref="M4114" si="23639">IF(M4109&lt;=$M$1,1,0)</f>
        <v>1</v>
      </c>
      <c r="N4114" s="2">
        <f t="shared" ref="N4114" si="23640">IF(N4109&lt;=$N$1,1,0)</f>
        <v>0</v>
      </c>
      <c r="O4114" s="2">
        <f t="shared" ref="O4114" si="23641">IF(O4109&lt;=$O$1,1,0)</f>
        <v>0</v>
      </c>
      <c r="X4114" s="5" t="s">
        <v>977</v>
      </c>
      <c r="Y4114" s="5">
        <f t="shared" ref="Y4114" ca="1" si="23642">IF(L4109&lt;=$Y$1,1,0)</f>
        <v>1</v>
      </c>
      <c r="Z4114" s="5">
        <f t="shared" ref="Z4114" ca="1" si="23643">IF(M4109&lt;=$Z$1,1,0)</f>
        <v>0</v>
      </c>
      <c r="AA4114" s="5">
        <f t="shared" ref="AA4114" ca="1" si="23644">IF(N4109&lt;=$AA$1,1,0)</f>
        <v>0</v>
      </c>
      <c r="AB4114" s="5">
        <f t="shared" ref="AB4114" ca="1" si="23645">IF(O4109&lt;=$AB$1,1,0)</f>
        <v>0</v>
      </c>
      <c r="AC4114" s="5"/>
      <c r="AD4114" s="5"/>
      <c r="AE4114" s="5"/>
      <c r="AF4114" s="5"/>
      <c r="AG4114" s="5"/>
      <c r="AH4114" s="5"/>
    </row>
    <row r="4115" spans="1:34" ht="16" x14ac:dyDescent="0.2">
      <c r="A4115" s="1">
        <v>4110</v>
      </c>
      <c r="B4115">
        <v>214069</v>
      </c>
      <c r="C4115">
        <v>2</v>
      </c>
      <c r="D4115" t="s">
        <v>15</v>
      </c>
      <c r="E4115" t="s">
        <v>523</v>
      </c>
      <c r="F4115">
        <v>438</v>
      </c>
      <c r="G4115">
        <v>0.81017612524461835</v>
      </c>
      <c r="H4115">
        <v>14537.53764482619</v>
      </c>
      <c r="I4115">
        <v>0.59410240240043199</v>
      </c>
      <c r="K4115" s="2" t="s">
        <v>978</v>
      </c>
      <c r="L4115" s="2">
        <f t="shared" ref="L4115" si="23646">IF(L4109&lt;=$L$2, 1, 0)</f>
        <v>1</v>
      </c>
      <c r="M4115" s="2">
        <f t="shared" ref="M4115" si="23647">IF(M4109&lt;=$M$2, 1, 0)</f>
        <v>1</v>
      </c>
      <c r="N4115" s="2">
        <f t="shared" ref="N4115" si="23648">IF(N4109&lt;=$N$2, 1, 0)</f>
        <v>0</v>
      </c>
      <c r="O4115" s="2">
        <f t="shared" ref="O4115" si="23649">IF(O4109&lt;=$O$2, 1, 0)</f>
        <v>0</v>
      </c>
      <c r="X4115" s="5" t="s">
        <v>978</v>
      </c>
      <c r="Y4115" s="5">
        <f t="shared" ref="Y4115" ca="1" si="23650">IF(L4109&lt;=$Y$2, 1, 0)</f>
        <v>0</v>
      </c>
      <c r="Z4115" s="5">
        <f t="shared" ref="Z4115" ca="1" si="23651">IF(M4109&lt;=$Z$2, 1, 0)</f>
        <v>0</v>
      </c>
      <c r="AA4115" s="5">
        <f t="shared" ref="AA4115" ca="1" si="23652">IF(N4109&lt;=$AA$2, 1, 0)</f>
        <v>0</v>
      </c>
      <c r="AB4115" s="5">
        <f t="shared" ref="AB4115" ca="1" si="23653">IF(O4109&lt;=$AB$2, 1, 0)</f>
        <v>0</v>
      </c>
      <c r="AC4115" s="5"/>
      <c r="AD4115" s="5" t="s">
        <v>1952</v>
      </c>
      <c r="AE4115" s="5">
        <f t="shared" ref="AE4115" ca="1" si="23654" xml:space="preserve"> Y4114+Y4115+Y4116</f>
        <v>2</v>
      </c>
      <c r="AF4115" s="5">
        <f t="shared" ref="AF4115" ca="1" si="23655">Z4114+Z4115+Z4116</f>
        <v>1</v>
      </c>
      <c r="AG4115" s="5">
        <f t="shared" ref="AG4115" ca="1" si="23656">AA4114+AA4115+AA4116</f>
        <v>1</v>
      </c>
      <c r="AH4115" s="5">
        <f t="shared" ref="AH4115" ca="1" si="23657">AB4114+AB4115+AB4116</f>
        <v>0</v>
      </c>
    </row>
    <row r="4116" spans="1:34" ht="16" x14ac:dyDescent="0.2">
      <c r="A4116" s="1">
        <v>4111</v>
      </c>
      <c r="B4116">
        <v>214069</v>
      </c>
      <c r="C4116">
        <v>1</v>
      </c>
      <c r="D4116" t="s">
        <v>16</v>
      </c>
      <c r="E4116" t="s">
        <v>523</v>
      </c>
      <c r="F4116">
        <v>523</v>
      </c>
      <c r="G4116">
        <v>0.86413043478260865</v>
      </c>
      <c r="H4116">
        <v>13862.042794539529</v>
      </c>
      <c r="I4116">
        <v>0.51938481760469424</v>
      </c>
      <c r="K4116" s="2" t="s">
        <v>979</v>
      </c>
      <c r="L4116" s="2">
        <f t="shared" ref="L4116" si="23658">IF(L4113&lt;=$L$1, 1,0)</f>
        <v>1</v>
      </c>
      <c r="M4116" s="2">
        <f t="shared" ref="M4116" si="23659">IF(M4113&lt;=$M$1, 1,0)</f>
        <v>1</v>
      </c>
      <c r="N4116" s="2">
        <f t="shared" ref="N4116" si="23660">IF(N4113&lt;=$N$1, 1,0)</f>
        <v>0</v>
      </c>
      <c r="O4116" s="2">
        <f t="shared" ref="O4116" si="23661">IF(O4113&lt;=$O$1, 1,0)</f>
        <v>0</v>
      </c>
      <c r="X4116" s="5" t="s">
        <v>979</v>
      </c>
      <c r="Y4116" s="5">
        <f t="shared" ref="Y4116" ca="1" si="23662">IF(L4113&lt;=$Y$1, 1,0)</f>
        <v>1</v>
      </c>
      <c r="Z4116" s="5">
        <f t="shared" ref="Z4116" ca="1" si="23663">IF(M4113&lt;=$Z$1, 1,0)</f>
        <v>1</v>
      </c>
      <c r="AA4116" s="5">
        <f t="shared" ref="AA4116" ca="1" si="23664">IF(N4113&lt;=$AA$1, 1,0)</f>
        <v>1</v>
      </c>
      <c r="AB4116" s="5">
        <f t="shared" ref="AB4116" ca="1" si="23665">IF(O4113&lt;=$AB$1, 1,0)</f>
        <v>0</v>
      </c>
      <c r="AC4116" s="5"/>
      <c r="AD4116" s="5" t="s">
        <v>1953</v>
      </c>
      <c r="AE4116" s="5"/>
      <c r="AF4116" s="5"/>
      <c r="AG4116" s="5"/>
      <c r="AH4116" s="5">
        <f t="shared" ref="AH4116" ca="1" si="23666">AE4115+AF4115+AG4115+AH4115</f>
        <v>4</v>
      </c>
    </row>
    <row r="4117" spans="1:34" ht="16" x14ac:dyDescent="0.2">
      <c r="A4117" s="1">
        <v>4112</v>
      </c>
      <c r="B4117">
        <v>176053</v>
      </c>
      <c r="C4117">
        <v>8</v>
      </c>
      <c r="D4117" t="s">
        <v>8</v>
      </c>
      <c r="E4117" t="s">
        <v>524</v>
      </c>
      <c r="F4117">
        <v>465</v>
      </c>
      <c r="G4117">
        <v>0.7645914396887159</v>
      </c>
      <c r="H4117">
        <v>5185.0122667382839</v>
      </c>
      <c r="I4117">
        <v>1.106949608270736</v>
      </c>
      <c r="K4117" s="2" t="s">
        <v>972</v>
      </c>
      <c r="L4117" s="4">
        <f t="shared" ref="L4117" si="23667" xml:space="preserve"> (F4117 - F4124) / F4124</f>
        <v>-3.5269709543568464E-2</v>
      </c>
      <c r="M4117" s="4">
        <f t="shared" ref="M4117" si="23668" xml:space="preserve"> (G4117 - G4124) / G4124</f>
        <v>4.1860862872535931E-2</v>
      </c>
      <c r="N4117" s="4">
        <f t="shared" ref="N4117" si="23669" xml:space="preserve"> (H4117 - H4124) / H4124</f>
        <v>-6.4487276238178126E-2</v>
      </c>
      <c r="O4117" s="4">
        <f t="shared" ref="O4117" si="23670" xml:space="preserve"> (I4117 - I4124) / I4124</f>
        <v>0.24276507836830902</v>
      </c>
      <c r="X4117" s="5"/>
      <c r="Y4117" s="6"/>
      <c r="Z4117" s="5"/>
      <c r="AA4117" s="5"/>
      <c r="AB4117" s="5"/>
      <c r="AC4117" s="5"/>
      <c r="AD4117" s="5"/>
      <c r="AE4117" s="5"/>
      <c r="AF4117" s="5"/>
      <c r="AG4117" s="5"/>
      <c r="AH4117" s="5"/>
    </row>
    <row r="4118" spans="1:34" ht="16" x14ac:dyDescent="0.2">
      <c r="A4118" s="1">
        <v>4113</v>
      </c>
      <c r="B4118">
        <v>176053</v>
      </c>
      <c r="C4118">
        <v>7</v>
      </c>
      <c r="D4118" t="s">
        <v>10</v>
      </c>
      <c r="E4118" t="s">
        <v>524</v>
      </c>
      <c r="F4118">
        <v>523</v>
      </c>
      <c r="G4118">
        <v>0.7978723404255319</v>
      </c>
      <c r="H4118">
        <v>4558.3250510364724</v>
      </c>
      <c r="I4118">
        <v>1.0664295246505771</v>
      </c>
      <c r="K4118" s="2" t="s">
        <v>973</v>
      </c>
      <c r="L4118" s="2">
        <f t="shared" ref="L4118" si="23671" xml:space="preserve"> SLOPE(F4117:F4124, $C4117:$C4124)</f>
        <v>-6.9523809523809526</v>
      </c>
      <c r="M4118" s="2">
        <f t="shared" ref="M4118" si="23672" xml:space="preserve"> SLOPE(G4117:G4124, $C4117:$C4124)</f>
        <v>1.1614970512262004E-2</v>
      </c>
      <c r="N4118" s="2">
        <f t="shared" ref="N4118" si="23673" xml:space="preserve"> SLOPE(H4117:H4124, $C4117:$C4124)</f>
        <v>-65.814704691635924</v>
      </c>
      <c r="O4118" s="2">
        <f t="shared" ref="O4118" si="23674" xml:space="preserve"> SLOPE(I4117:I4124, $C4117:$C4124)</f>
        <v>3.04877170241666E-2</v>
      </c>
      <c r="X4118" s="5"/>
      <c r="Y4118" s="6"/>
      <c r="Z4118" s="5"/>
      <c r="AA4118" s="5"/>
      <c r="AB4118" s="5"/>
      <c r="AC4118" s="5"/>
      <c r="AD4118" s="5"/>
      <c r="AE4118" s="5"/>
      <c r="AF4118" s="5"/>
      <c r="AG4118" s="5"/>
      <c r="AH4118" s="5"/>
    </row>
    <row r="4119" spans="1:34" ht="16" x14ac:dyDescent="0.2">
      <c r="A4119" s="1">
        <v>4114</v>
      </c>
      <c r="B4119">
        <v>176053</v>
      </c>
      <c r="C4119">
        <v>6</v>
      </c>
      <c r="D4119" t="s">
        <v>11</v>
      </c>
      <c r="E4119" t="s">
        <v>524</v>
      </c>
      <c r="F4119">
        <v>571</v>
      </c>
      <c r="G4119">
        <v>0.77192982456140347</v>
      </c>
      <c r="H4119">
        <v>4836.9288022253777</v>
      </c>
      <c r="I4119">
        <v>1.0113738302457129</v>
      </c>
      <c r="K4119" s="2" t="s">
        <v>974</v>
      </c>
      <c r="L4119" s="2">
        <f t="shared" ref="L4119" si="23675" xml:space="preserve"> INTERCEPT(F4117:F4124,$C4117:$C4124)</f>
        <v>582.28571428571433</v>
      </c>
      <c r="M4119" s="2">
        <f t="shared" ref="M4119" si="23676" xml:space="preserve"> INTERCEPT(G4117:G4124,$C4117:$C4124)</f>
        <v>0.70580211350045441</v>
      </c>
      <c r="N4119" s="2">
        <f t="shared" ref="N4119" si="23677" xml:space="preserve"> INTERCEPT(H4117:H4124,$C4117:$C4124)</f>
        <v>5364.5517641996676</v>
      </c>
      <c r="O4119" s="2">
        <f t="shared" ref="O4119" si="23678" xml:space="preserve"> INTERCEPT(I4117:I4124,$C4117:$C4124)</f>
        <v>0.8307176724867622</v>
      </c>
      <c r="X4119" s="5"/>
      <c r="Y4119" s="6"/>
      <c r="Z4119" s="5"/>
      <c r="AA4119" s="5"/>
      <c r="AB4119" s="5"/>
      <c r="AC4119" s="5"/>
      <c r="AD4119" s="5"/>
      <c r="AE4119" s="5"/>
      <c r="AF4119" s="5"/>
      <c r="AG4119" s="5"/>
      <c r="AH4119" s="5"/>
    </row>
    <row r="4120" spans="1:34" ht="16" x14ac:dyDescent="0.2">
      <c r="A4120" s="1">
        <v>4115</v>
      </c>
      <c r="B4120">
        <v>176053</v>
      </c>
      <c r="C4120">
        <v>5</v>
      </c>
      <c r="D4120" t="s">
        <v>12</v>
      </c>
      <c r="E4120" t="s">
        <v>524</v>
      </c>
      <c r="F4120">
        <v>574</v>
      </c>
      <c r="G4120">
        <v>0.80960548885077188</v>
      </c>
      <c r="H4120">
        <v>5328.2285529787659</v>
      </c>
      <c r="I4120">
        <v>0.9102906343702446</v>
      </c>
      <c r="K4120" s="2" t="s">
        <v>1496</v>
      </c>
      <c r="L4120" s="2">
        <f t="shared" ref="L4120:O4120" si="23679" xml:space="preserve"> L4119 + (11*L4118)</f>
        <v>505.80952380952385</v>
      </c>
      <c r="M4120" s="2">
        <f t="shared" si="23679"/>
        <v>0.83356678913533644</v>
      </c>
      <c r="N4120" s="2">
        <f t="shared" si="23679"/>
        <v>4640.5900125916723</v>
      </c>
      <c r="O4120" s="2">
        <f t="shared" si="23679"/>
        <v>1.1660825597525948</v>
      </c>
      <c r="X4120" s="5"/>
      <c r="Y4120" s="6"/>
      <c r="Z4120" s="5"/>
      <c r="AA4120" s="5"/>
      <c r="AB4120" s="5"/>
      <c r="AC4120" s="5"/>
      <c r="AD4120" s="5"/>
      <c r="AE4120" s="5"/>
      <c r="AF4120" s="5"/>
      <c r="AG4120" s="5"/>
      <c r="AH4120" s="5"/>
    </row>
    <row r="4121" spans="1:34" ht="16" x14ac:dyDescent="0.2">
      <c r="A4121" s="1">
        <v>4116</v>
      </c>
      <c r="B4121">
        <v>176053</v>
      </c>
      <c r="C4121">
        <v>4</v>
      </c>
      <c r="D4121" t="s">
        <v>13</v>
      </c>
      <c r="E4121" t="s">
        <v>524</v>
      </c>
      <c r="F4121">
        <v>604</v>
      </c>
      <c r="G4121">
        <v>0.78682842287694976</v>
      </c>
      <c r="H4121">
        <v>5107.8019150648524</v>
      </c>
      <c r="I4121">
        <v>0.92235218882099212</v>
      </c>
      <c r="K4121" s="2" t="s">
        <v>976</v>
      </c>
      <c r="L4121" s="2">
        <f t="shared" ref="L4121" si="23680" xml:space="preserve"> (L4120 - F4124) / F4124</f>
        <v>4.9397352301916705E-2</v>
      </c>
      <c r="M4121" s="2">
        <f t="shared" ref="M4121" si="23681" xml:space="preserve"> (M4120 - G4124) / G4124</f>
        <v>0.13584925112946941</v>
      </c>
      <c r="N4121" s="2">
        <f t="shared" ref="N4121" si="23682" xml:space="preserve"> (N4120 - H4124) / H4124</f>
        <v>-0.1627153844184582</v>
      </c>
      <c r="O4121" s="2">
        <f t="shared" ref="O4121" si="23683" xml:space="preserve"> (O4120 - I4124) / I4124</f>
        <v>0.30915325587288789</v>
      </c>
      <c r="X4121" s="5"/>
      <c r="Y4121" s="6"/>
      <c r="Z4121" s="5"/>
      <c r="AA4121" s="5"/>
      <c r="AB4121" s="5"/>
      <c r="AC4121" s="5"/>
      <c r="AD4121" s="5"/>
      <c r="AE4121" s="5"/>
      <c r="AF4121" s="5"/>
      <c r="AG4121" s="5"/>
      <c r="AH4121" s="5"/>
    </row>
    <row r="4122" spans="1:34" ht="16" x14ac:dyDescent="0.2">
      <c r="A4122" s="1">
        <v>4117</v>
      </c>
      <c r="B4122">
        <v>176053</v>
      </c>
      <c r="C4122">
        <v>3</v>
      </c>
      <c r="D4122" t="s">
        <v>14</v>
      </c>
      <c r="E4122" t="s">
        <v>524</v>
      </c>
      <c r="F4122">
        <v>591</v>
      </c>
      <c r="G4122">
        <v>0.71598639455782309</v>
      </c>
      <c r="H4122">
        <v>4696.219087600688</v>
      </c>
      <c r="I4122">
        <v>0.93453031202514769</v>
      </c>
      <c r="K4122" s="2" t="s">
        <v>977</v>
      </c>
      <c r="L4122" s="2">
        <f t="shared" ref="L4122" si="23684">IF(L4117&lt;=$L$1,1,0)</f>
        <v>1</v>
      </c>
      <c r="M4122" s="2">
        <f t="shared" ref="M4122" si="23685">IF(M4117&lt;=$M$1,1,0)</f>
        <v>1</v>
      </c>
      <c r="N4122" s="2">
        <f t="shared" ref="N4122" si="23686">IF(N4117&lt;=$N$1,1,0)</f>
        <v>0</v>
      </c>
      <c r="O4122" s="2">
        <f t="shared" ref="O4122" si="23687">IF(O4117&lt;=$O$1,1,0)</f>
        <v>0</v>
      </c>
      <c r="X4122" s="5" t="s">
        <v>977</v>
      </c>
      <c r="Y4122" s="5">
        <f t="shared" ref="Y4122" ca="1" si="23688">IF(L4117&lt;=$Y$1,1,0)</f>
        <v>0</v>
      </c>
      <c r="Z4122" s="5">
        <f t="shared" ref="Z4122" ca="1" si="23689">IF(M4117&lt;=$Z$1,1,0)</f>
        <v>0</v>
      </c>
      <c r="AA4122" s="5">
        <f t="shared" ref="AA4122" ca="1" si="23690">IF(N4117&lt;=$AA$1,1,0)</f>
        <v>1</v>
      </c>
      <c r="AB4122" s="5">
        <f t="shared" ref="AB4122" ca="1" si="23691">IF(O4117&lt;=$AB$1,1,0)</f>
        <v>0</v>
      </c>
      <c r="AC4122" s="5"/>
      <c r="AD4122" s="5"/>
      <c r="AE4122" s="5"/>
      <c r="AF4122" s="5"/>
      <c r="AG4122" s="5"/>
      <c r="AH4122" s="5"/>
    </row>
    <row r="4123" spans="1:34" ht="16" x14ac:dyDescent="0.2">
      <c r="A4123" s="1">
        <v>4118</v>
      </c>
      <c r="B4123">
        <v>176053</v>
      </c>
      <c r="C4123">
        <v>2</v>
      </c>
      <c r="D4123" t="s">
        <v>15</v>
      </c>
      <c r="E4123" t="s">
        <v>524</v>
      </c>
      <c r="F4123">
        <v>598</v>
      </c>
      <c r="G4123">
        <v>0.68387096774193545</v>
      </c>
      <c r="H4123">
        <v>5292.140692571159</v>
      </c>
      <c r="I4123">
        <v>0.90065800466790891</v>
      </c>
      <c r="K4123" s="2" t="s">
        <v>978</v>
      </c>
      <c r="L4123" s="2">
        <f t="shared" ref="L4123" si="23692">IF(L4117&lt;=$L$2, 1, 0)</f>
        <v>1</v>
      </c>
      <c r="M4123" s="2">
        <f t="shared" ref="M4123" si="23693">IF(M4117&lt;=$M$2, 1, 0)</f>
        <v>1</v>
      </c>
      <c r="N4123" s="2">
        <f t="shared" ref="N4123" si="23694">IF(N4117&lt;=$N$2, 1, 0)</f>
        <v>0</v>
      </c>
      <c r="O4123" s="2">
        <f t="shared" ref="O4123" si="23695">IF(O4117&lt;=$O$2, 1, 0)</f>
        <v>0</v>
      </c>
      <c r="X4123" s="5" t="s">
        <v>978</v>
      </c>
      <c r="Y4123" s="5">
        <f t="shared" ref="Y4123" ca="1" si="23696">IF(L4117&lt;=$Y$2, 1, 0)</f>
        <v>0</v>
      </c>
      <c r="Z4123" s="5">
        <f t="shared" ref="Z4123" ca="1" si="23697">IF(M4117&lt;=$Z$2, 1, 0)</f>
        <v>0</v>
      </c>
      <c r="AA4123" s="5">
        <f t="shared" ref="AA4123" ca="1" si="23698">IF(N4117&lt;=$AA$2, 1, 0)</f>
        <v>0</v>
      </c>
      <c r="AB4123" s="5">
        <f t="shared" ref="AB4123" ca="1" si="23699">IF(O4117&lt;=$AB$2, 1, 0)</f>
        <v>0</v>
      </c>
      <c r="AC4123" s="5"/>
      <c r="AD4123" s="5" t="s">
        <v>1952</v>
      </c>
      <c r="AE4123" s="5">
        <f t="shared" ref="AE4123" ca="1" si="23700" xml:space="preserve"> Y4122+Y4123+Y4124</f>
        <v>0</v>
      </c>
      <c r="AF4123" s="5">
        <f t="shared" ref="AF4123" ca="1" si="23701">Z4122+Z4123+Z4124</f>
        <v>0</v>
      </c>
      <c r="AG4123" s="5">
        <f t="shared" ref="AG4123" ca="1" si="23702">AA4122+AA4123+AA4124</f>
        <v>2</v>
      </c>
      <c r="AH4123" s="5">
        <f t="shared" ref="AH4123" ca="1" si="23703">AB4122+AB4123+AB4124</f>
        <v>0</v>
      </c>
    </row>
    <row r="4124" spans="1:34" ht="16" x14ac:dyDescent="0.2">
      <c r="A4124" s="1">
        <v>4119</v>
      </c>
      <c r="B4124">
        <v>176053</v>
      </c>
      <c r="C4124">
        <v>1</v>
      </c>
      <c r="D4124" t="s">
        <v>16</v>
      </c>
      <c r="E4124" t="s">
        <v>524</v>
      </c>
      <c r="F4124">
        <v>482</v>
      </c>
      <c r="G4124">
        <v>0.7338709677419355</v>
      </c>
      <c r="H4124">
        <v>5542.4283764828506</v>
      </c>
      <c r="I4124">
        <v>0.89071508971277802</v>
      </c>
      <c r="K4124" s="2" t="s">
        <v>979</v>
      </c>
      <c r="L4124" s="2">
        <f t="shared" ref="L4124" si="23704">IF(L4121&lt;=$L$1, 1,0)</f>
        <v>1</v>
      </c>
      <c r="M4124" s="2">
        <f t="shared" ref="M4124" si="23705">IF(M4121&lt;=$M$1, 1,0)</f>
        <v>1</v>
      </c>
      <c r="N4124" s="2">
        <f t="shared" ref="N4124" si="23706">IF(N4121&lt;=$N$1, 1,0)</f>
        <v>1</v>
      </c>
      <c r="O4124" s="2">
        <f t="shared" ref="O4124" si="23707">IF(O4121&lt;=$O$1, 1,0)</f>
        <v>0</v>
      </c>
      <c r="X4124" s="5" t="s">
        <v>979</v>
      </c>
      <c r="Y4124" s="5">
        <f t="shared" ref="Y4124" ca="1" si="23708">IF(L4121&lt;=$Y$1, 1,0)</f>
        <v>0</v>
      </c>
      <c r="Z4124" s="5">
        <f t="shared" ref="Z4124" ca="1" si="23709">IF(M4121&lt;=$Z$1, 1,0)</f>
        <v>0</v>
      </c>
      <c r="AA4124" s="5">
        <f t="shared" ref="AA4124" ca="1" si="23710">IF(N4121&lt;=$AA$1, 1,0)</f>
        <v>1</v>
      </c>
      <c r="AB4124" s="5">
        <f t="shared" ref="AB4124" ca="1" si="23711">IF(O4121&lt;=$AB$1, 1,0)</f>
        <v>0</v>
      </c>
      <c r="AC4124" s="5"/>
      <c r="AD4124" s="5" t="s">
        <v>1953</v>
      </c>
      <c r="AE4124" s="5"/>
      <c r="AF4124" s="5"/>
      <c r="AG4124" s="5"/>
      <c r="AH4124" s="5">
        <f t="shared" ref="AH4124" ca="1" si="23712">AE4123+AF4123+AG4123+AH4123</f>
        <v>2</v>
      </c>
    </row>
    <row r="4125" spans="1:34" ht="16" x14ac:dyDescent="0.2">
      <c r="A4125" s="1">
        <v>4120</v>
      </c>
      <c r="B4125">
        <v>178244</v>
      </c>
      <c r="C4125">
        <v>8</v>
      </c>
      <c r="D4125" t="s">
        <v>8</v>
      </c>
      <c r="E4125" t="s">
        <v>525</v>
      </c>
      <c r="F4125">
        <v>290</v>
      </c>
      <c r="G4125">
        <v>0.70564516129032262</v>
      </c>
      <c r="H4125">
        <v>12544.360336976089</v>
      </c>
      <c r="I4125">
        <v>0.12294791135136809</v>
      </c>
      <c r="K4125" s="2" t="s">
        <v>972</v>
      </c>
      <c r="L4125" s="4">
        <f t="shared" ref="L4125" si="23713" xml:space="preserve"> (F4125 - F4132) / F4132</f>
        <v>0.19834710743801653</v>
      </c>
      <c r="M4125" s="4">
        <f t="shared" ref="M4125" si="23714" xml:space="preserve"> (G4125 - G4132) / G4132</f>
        <v>0.14104323953328757</v>
      </c>
      <c r="N4125" s="4">
        <f t="shared" ref="N4125" si="23715" xml:space="preserve"> (H4125 - H4132) / H4132</f>
        <v>0.45267408833163753</v>
      </c>
      <c r="O4125" s="4">
        <f t="shared" ref="O4125" si="23716" xml:space="preserve"> (I4125 - I4132) / I4132</f>
        <v>4.637238351040221E-2</v>
      </c>
      <c r="X4125" s="5"/>
      <c r="Y4125" s="6"/>
      <c r="Z4125" s="5"/>
      <c r="AA4125" s="5"/>
      <c r="AB4125" s="5"/>
      <c r="AC4125" s="5"/>
      <c r="AD4125" s="5"/>
      <c r="AE4125" s="5"/>
      <c r="AF4125" s="5"/>
      <c r="AG4125" s="5"/>
      <c r="AH4125" s="5"/>
    </row>
    <row r="4126" spans="1:34" ht="16" x14ac:dyDescent="0.2">
      <c r="A4126" s="1">
        <v>4121</v>
      </c>
      <c r="B4126">
        <v>178244</v>
      </c>
      <c r="C4126">
        <v>7</v>
      </c>
      <c r="D4126" t="s">
        <v>10</v>
      </c>
      <c r="E4126" t="s">
        <v>525</v>
      </c>
      <c r="F4126">
        <v>255</v>
      </c>
      <c r="G4126">
        <v>0.66304347826086951</v>
      </c>
      <c r="H4126">
        <v>11389.38629964334</v>
      </c>
      <c r="I4126">
        <v>0.11909902226938621</v>
      </c>
      <c r="K4126" s="2" t="s">
        <v>973</v>
      </c>
      <c r="L4126" s="2">
        <f t="shared" ref="L4126" si="23717" xml:space="preserve"> SLOPE(F4125:F4132, $C4125:$C4132)</f>
        <v>5.3928571428571432</v>
      </c>
      <c r="M4126" s="2">
        <f t="shared" ref="M4126" si="23718" xml:space="preserve"> SLOPE(G4125:G4132, $C4125:$C4132)</f>
        <v>9.8177627534325237E-3</v>
      </c>
      <c r="N4126" s="2">
        <f t="shared" ref="N4126" si="23719" xml:space="preserve"> SLOPE(H4125:H4132, $C4125:$C4132)</f>
        <v>463.26549437491548</v>
      </c>
      <c r="O4126" s="2">
        <f t="shared" ref="O4126" si="23720" xml:space="preserve"> SLOPE(I4125:I4132, $C4125:$C4132)</f>
        <v>1.2766460350405184E-4</v>
      </c>
      <c r="X4126" s="5"/>
      <c r="Y4126" s="6"/>
      <c r="Z4126" s="5"/>
      <c r="AA4126" s="5"/>
      <c r="AB4126" s="5"/>
      <c r="AC4126" s="5"/>
      <c r="AD4126" s="5"/>
      <c r="AE4126" s="5"/>
      <c r="AF4126" s="5"/>
      <c r="AG4126" s="5"/>
      <c r="AH4126" s="5"/>
    </row>
    <row r="4127" spans="1:34" ht="16" x14ac:dyDescent="0.2">
      <c r="A4127" s="1">
        <v>4122</v>
      </c>
      <c r="B4127">
        <v>178244</v>
      </c>
      <c r="C4127">
        <v>6</v>
      </c>
      <c r="D4127" t="s">
        <v>11</v>
      </c>
      <c r="E4127" t="s">
        <v>525</v>
      </c>
      <c r="F4127">
        <v>283</v>
      </c>
      <c r="G4127">
        <v>0.58992805755395683</v>
      </c>
      <c r="H4127">
        <v>10082.856422495221</v>
      </c>
      <c r="I4127">
        <v>0.11287532314008181</v>
      </c>
      <c r="K4127" s="2" t="s">
        <v>974</v>
      </c>
      <c r="L4127" s="2">
        <f t="shared" ref="L4127" si="23721" xml:space="preserve"> INTERCEPT(F4125:F4132,$C4125:$C4132)</f>
        <v>240.35714285714286</v>
      </c>
      <c r="M4127" s="2">
        <f t="shared" ref="M4127" si="23722" xml:space="preserve"> INTERCEPT(G4125:G4132,$C4125:$C4132)</f>
        <v>0.58080451564472491</v>
      </c>
      <c r="N4127" s="2">
        <f t="shared" ref="N4127" si="23723" xml:space="preserve"> INTERCEPT(H4125:H4132,$C4125:$C4132)</f>
        <v>8304.9784292316872</v>
      </c>
      <c r="O4127" s="2">
        <f t="shared" ref="O4127" si="23724" xml:space="preserve"> INTERCEPT(I4125:I4132,$C4125:$C4132)</f>
        <v>0.11608002337883648</v>
      </c>
      <c r="X4127" s="5"/>
      <c r="Y4127" s="6"/>
      <c r="Z4127" s="5"/>
      <c r="AA4127" s="5"/>
      <c r="AB4127" s="5"/>
      <c r="AC4127" s="5"/>
      <c r="AD4127" s="5"/>
      <c r="AE4127" s="5"/>
      <c r="AF4127" s="5"/>
      <c r="AG4127" s="5"/>
      <c r="AH4127" s="5"/>
    </row>
    <row r="4128" spans="1:34" ht="16" x14ac:dyDescent="0.2">
      <c r="A4128" s="1">
        <v>4123</v>
      </c>
      <c r="B4128">
        <v>178244</v>
      </c>
      <c r="C4128">
        <v>5</v>
      </c>
      <c r="D4128" t="s">
        <v>12</v>
      </c>
      <c r="E4128" t="s">
        <v>525</v>
      </c>
      <c r="F4128">
        <v>287</v>
      </c>
      <c r="G4128">
        <v>0.61023622047244097</v>
      </c>
      <c r="H4128">
        <v>10784.63651914056</v>
      </c>
      <c r="I4128">
        <v>0.1071677822623141</v>
      </c>
      <c r="K4128" s="2" t="s">
        <v>1497</v>
      </c>
      <c r="L4128" s="2">
        <f t="shared" ref="L4128:O4128" si="23725" xml:space="preserve"> L4127 + (11*L4126)</f>
        <v>299.67857142857144</v>
      </c>
      <c r="M4128" s="2">
        <f t="shared" si="23725"/>
        <v>0.68879990593248264</v>
      </c>
      <c r="N4128" s="2">
        <f t="shared" si="23725"/>
        <v>13400.898867355758</v>
      </c>
      <c r="O4128" s="2">
        <f t="shared" si="23725"/>
        <v>0.11748433401738105</v>
      </c>
      <c r="X4128" s="5"/>
      <c r="Y4128" s="6"/>
      <c r="Z4128" s="5"/>
      <c r="AA4128" s="5"/>
      <c r="AB4128" s="5"/>
      <c r="AC4128" s="5"/>
      <c r="AD4128" s="5"/>
      <c r="AE4128" s="5"/>
      <c r="AF4128" s="5"/>
      <c r="AG4128" s="5"/>
      <c r="AH4128" s="5"/>
    </row>
    <row r="4129" spans="1:34" ht="16" x14ac:dyDescent="0.2">
      <c r="A4129" s="1">
        <v>4124</v>
      </c>
      <c r="B4129">
        <v>178244</v>
      </c>
      <c r="C4129">
        <v>4</v>
      </c>
      <c r="D4129" t="s">
        <v>13</v>
      </c>
      <c r="E4129" t="s">
        <v>525</v>
      </c>
      <c r="F4129">
        <v>261</v>
      </c>
      <c r="G4129">
        <v>0.579185520361991</v>
      </c>
      <c r="H4129">
        <v>10358.85322269385</v>
      </c>
      <c r="I4129">
        <v>0.11299816392067311</v>
      </c>
      <c r="K4129" s="2" t="s">
        <v>976</v>
      </c>
      <c r="L4129" s="2">
        <f t="shared" ref="L4129" si="23726" xml:space="preserve"> (L4128 - F4132) / F4132</f>
        <v>0.23834120425029523</v>
      </c>
      <c r="M4129" s="2">
        <f t="shared" ref="M4129" si="23727" xml:space="preserve"> (M4128 - G4132) / G4132</f>
        <v>0.11380410320997186</v>
      </c>
      <c r="N4129" s="2">
        <f t="shared" ref="N4129" si="23728" xml:space="preserve"> (N4128 - H4132) / H4132</f>
        <v>0.55186378755229515</v>
      </c>
      <c r="O4129" s="2">
        <f t="shared" ref="O4129" si="23729" xml:space="preserve"> (O4128 - I4132) / I4132</f>
        <v>-1.264660806186518E-4</v>
      </c>
      <c r="X4129" s="5"/>
      <c r="Y4129" s="6"/>
      <c r="Z4129" s="5"/>
      <c r="AA4129" s="5"/>
      <c r="AB4129" s="5"/>
      <c r="AC4129" s="5"/>
      <c r="AD4129" s="5"/>
      <c r="AE4129" s="5"/>
      <c r="AF4129" s="5"/>
      <c r="AG4129" s="5"/>
      <c r="AH4129" s="5"/>
    </row>
    <row r="4130" spans="1:34" ht="16" x14ac:dyDescent="0.2">
      <c r="A4130" s="1">
        <v>4125</v>
      </c>
      <c r="B4130">
        <v>178244</v>
      </c>
      <c r="C4130">
        <v>3</v>
      </c>
      <c r="D4130" t="s">
        <v>14</v>
      </c>
      <c r="E4130" t="s">
        <v>525</v>
      </c>
      <c r="F4130">
        <v>231</v>
      </c>
      <c r="G4130">
        <v>0.63257575757575757</v>
      </c>
      <c r="H4130">
        <v>10269.836303589869</v>
      </c>
      <c r="I4130">
        <v>0.1237678422753907</v>
      </c>
      <c r="K4130" s="2" t="s">
        <v>977</v>
      </c>
      <c r="L4130" s="2">
        <f t="shared" ref="L4130" si="23730">IF(L4125&lt;=$L$1,1,0)</f>
        <v>0</v>
      </c>
      <c r="M4130" s="2">
        <f t="shared" ref="M4130" si="23731">IF(M4125&lt;=$M$1,1,0)</f>
        <v>1</v>
      </c>
      <c r="N4130" s="2">
        <f t="shared" ref="N4130" si="23732">IF(N4125&lt;=$N$1,1,0)</f>
        <v>0</v>
      </c>
      <c r="O4130" s="2">
        <f t="shared" ref="O4130" si="23733">IF(O4125&lt;=$O$1,1,0)</f>
        <v>0</v>
      </c>
      <c r="X4130" s="5" t="s">
        <v>977</v>
      </c>
      <c r="Y4130" s="5">
        <f t="shared" ref="Y4130" ca="1" si="23734">IF(L4125&lt;=$Y$1,1,0)</f>
        <v>0</v>
      </c>
      <c r="Z4130" s="5">
        <f t="shared" ref="Z4130" ca="1" si="23735">IF(M4125&lt;=$Z$1,1,0)</f>
        <v>0</v>
      </c>
      <c r="AA4130" s="5">
        <f t="shared" ref="AA4130" ca="1" si="23736">IF(N4125&lt;=$AA$1,1,0)</f>
        <v>0</v>
      </c>
      <c r="AB4130" s="5">
        <f t="shared" ref="AB4130" ca="1" si="23737">IF(O4125&lt;=$AB$1,1,0)</f>
        <v>0</v>
      </c>
      <c r="AC4130" s="5"/>
      <c r="AD4130" s="5"/>
      <c r="AE4130" s="5"/>
      <c r="AF4130" s="5"/>
      <c r="AG4130" s="5"/>
      <c r="AH4130" s="5"/>
    </row>
    <row r="4131" spans="1:34" ht="16" x14ac:dyDescent="0.2">
      <c r="A4131" s="1">
        <v>4126</v>
      </c>
      <c r="B4131">
        <v>178244</v>
      </c>
      <c r="C4131">
        <v>2</v>
      </c>
      <c r="D4131" t="s">
        <v>15</v>
      </c>
      <c r="E4131" t="s">
        <v>525</v>
      </c>
      <c r="F4131">
        <v>268</v>
      </c>
      <c r="G4131">
        <v>0.60084033613445376</v>
      </c>
      <c r="H4131">
        <v>9052.0984524807318</v>
      </c>
      <c r="I4131">
        <v>0.1168808738577421</v>
      </c>
      <c r="K4131" s="2" t="s">
        <v>978</v>
      </c>
      <c r="L4131" s="2">
        <f t="shared" ref="L4131" si="23738">IF(L4125&lt;=$L$2, 1, 0)</f>
        <v>1</v>
      </c>
      <c r="M4131" s="2">
        <f t="shared" ref="M4131" si="23739">IF(M4125&lt;=$M$2, 1, 0)</f>
        <v>1</v>
      </c>
      <c r="N4131" s="2">
        <f t="shared" ref="N4131" si="23740">IF(N4125&lt;=$N$2, 1, 0)</f>
        <v>0</v>
      </c>
      <c r="O4131" s="2">
        <f t="shared" ref="O4131" si="23741">IF(O4125&lt;=$O$2, 1, 0)</f>
        <v>0</v>
      </c>
      <c r="X4131" s="5" t="s">
        <v>978</v>
      </c>
      <c r="Y4131" s="5">
        <f t="shared" ref="Y4131" ca="1" si="23742">IF(L4125&lt;=$Y$2, 1, 0)</f>
        <v>0</v>
      </c>
      <c r="Z4131" s="5">
        <f t="shared" ref="Z4131" ca="1" si="23743">IF(M4125&lt;=$Z$2, 1, 0)</f>
        <v>0</v>
      </c>
      <c r="AA4131" s="5">
        <f t="shared" ref="AA4131" ca="1" si="23744">IF(N4125&lt;=$AA$2, 1, 0)</f>
        <v>0</v>
      </c>
      <c r="AB4131" s="5">
        <f t="shared" ref="AB4131" ca="1" si="23745">IF(O4125&lt;=$AB$2, 1, 0)</f>
        <v>0</v>
      </c>
      <c r="AC4131" s="5"/>
      <c r="AD4131" s="5" t="s">
        <v>1952</v>
      </c>
      <c r="AE4131" s="5">
        <f t="shared" ref="AE4131" ca="1" si="23746" xml:space="preserve"> Y4130+Y4131+Y4132</f>
        <v>0</v>
      </c>
      <c r="AF4131" s="5">
        <f t="shared" ref="AF4131" ca="1" si="23747">Z4130+Z4131+Z4132</f>
        <v>0</v>
      </c>
      <c r="AG4131" s="5">
        <f t="shared" ref="AG4131" ca="1" si="23748">AA4130+AA4131+AA4132</f>
        <v>0</v>
      </c>
      <c r="AH4131" s="5">
        <f t="shared" ref="AH4131" ca="1" si="23749">AB4130+AB4131+AB4132</f>
        <v>0</v>
      </c>
    </row>
    <row r="4132" spans="1:34" ht="16" x14ac:dyDescent="0.2">
      <c r="A4132" s="1">
        <v>4127</v>
      </c>
      <c r="B4132">
        <v>178244</v>
      </c>
      <c r="C4132">
        <v>1</v>
      </c>
      <c r="D4132" t="s">
        <v>16</v>
      </c>
      <c r="E4132" t="s">
        <v>525</v>
      </c>
      <c r="F4132">
        <v>242</v>
      </c>
      <c r="G4132">
        <v>0.61842105263157898</v>
      </c>
      <c r="H4132">
        <v>8635.3576743307895</v>
      </c>
      <c r="I4132">
        <v>0.1174991936798816</v>
      </c>
      <c r="K4132" s="2" t="s">
        <v>979</v>
      </c>
      <c r="L4132" s="2">
        <f t="shared" ref="L4132" si="23750">IF(L4129&lt;=$L$1, 1,0)</f>
        <v>0</v>
      </c>
      <c r="M4132" s="2">
        <f t="shared" ref="M4132" si="23751">IF(M4129&lt;=$M$1, 1,0)</f>
        <v>1</v>
      </c>
      <c r="N4132" s="2">
        <f t="shared" ref="N4132" si="23752">IF(N4129&lt;=$N$1, 1,0)</f>
        <v>0</v>
      </c>
      <c r="O4132" s="2">
        <f t="shared" ref="O4132" si="23753">IF(O4129&lt;=$O$1, 1,0)</f>
        <v>1</v>
      </c>
      <c r="X4132" s="5" t="s">
        <v>979</v>
      </c>
      <c r="Y4132" s="5">
        <f t="shared" ref="Y4132" ca="1" si="23754">IF(L4129&lt;=$Y$1, 1,0)</f>
        <v>0</v>
      </c>
      <c r="Z4132" s="5">
        <f t="shared" ref="Z4132" ca="1" si="23755">IF(M4129&lt;=$Z$1, 1,0)</f>
        <v>0</v>
      </c>
      <c r="AA4132" s="5">
        <f t="shared" ref="AA4132" ca="1" si="23756">IF(N4129&lt;=$AA$1, 1,0)</f>
        <v>0</v>
      </c>
      <c r="AB4132" s="5">
        <f t="shared" ref="AB4132" ca="1" si="23757">IF(O4129&lt;=$AB$1, 1,0)</f>
        <v>0</v>
      </c>
      <c r="AC4132" s="5"/>
      <c r="AD4132" s="5" t="s">
        <v>1953</v>
      </c>
      <c r="AE4132" s="5"/>
      <c r="AF4132" s="5"/>
      <c r="AG4132" s="5"/>
      <c r="AH4132" s="5">
        <f t="shared" ref="AH4132" ca="1" si="23758">AE4131+AF4131+AG4131+AH4131</f>
        <v>0</v>
      </c>
    </row>
    <row r="4133" spans="1:34" ht="16" x14ac:dyDescent="0.2">
      <c r="A4133" s="1">
        <v>4128</v>
      </c>
      <c r="B4133">
        <v>178369</v>
      </c>
      <c r="C4133">
        <v>8</v>
      </c>
      <c r="D4133" t="s">
        <v>8</v>
      </c>
      <c r="E4133" t="s">
        <v>526</v>
      </c>
      <c r="F4133">
        <v>437</v>
      </c>
      <c r="G4133">
        <v>0.41929133858267709</v>
      </c>
      <c r="H4133">
        <v>7280.9318604843047</v>
      </c>
      <c r="I4133">
        <v>0.31559157731037663</v>
      </c>
      <c r="K4133" s="2" t="s">
        <v>972</v>
      </c>
      <c r="L4133" s="4">
        <f t="shared" ref="L4133" si="23759" xml:space="preserve"> (F4133 - F4140) / F4140</f>
        <v>0.18428184281842819</v>
      </c>
      <c r="M4133" s="4">
        <f t="shared" ref="M4133" si="23760" xml:space="preserve"> (G4133 - G4140) / G4140</f>
        <v>-0.14090850736049315</v>
      </c>
      <c r="N4133" s="4">
        <f t="shared" ref="N4133" si="23761" xml:space="preserve"> (H4133 - H4140) / H4140</f>
        <v>-6.1142640603556293E-2</v>
      </c>
      <c r="O4133" s="4">
        <f t="shared" ref="O4133" si="23762" xml:space="preserve"> (I4133 - I4140) / I4140</f>
        <v>0.17435691766677189</v>
      </c>
      <c r="X4133" s="5"/>
      <c r="Y4133" s="6"/>
      <c r="Z4133" s="5"/>
      <c r="AA4133" s="5"/>
      <c r="AB4133" s="5"/>
      <c r="AC4133" s="5"/>
      <c r="AD4133" s="5"/>
      <c r="AE4133" s="5"/>
      <c r="AF4133" s="5"/>
      <c r="AG4133" s="5"/>
      <c r="AH4133" s="5"/>
    </row>
    <row r="4134" spans="1:34" ht="16" x14ac:dyDescent="0.2">
      <c r="A4134" s="1">
        <v>4129</v>
      </c>
      <c r="B4134">
        <v>178369</v>
      </c>
      <c r="C4134">
        <v>7</v>
      </c>
      <c r="D4134" t="s">
        <v>10</v>
      </c>
      <c r="E4134" t="s">
        <v>526</v>
      </c>
      <c r="F4134">
        <v>525</v>
      </c>
      <c r="G4134">
        <v>0.44102564102564101</v>
      </c>
      <c r="H4134">
        <v>8326.6895276113446</v>
      </c>
      <c r="I4134">
        <v>0.34979535520566613</v>
      </c>
      <c r="K4134" s="2" t="s">
        <v>973</v>
      </c>
      <c r="L4134" s="2">
        <f t="shared" ref="L4134" si="23763" xml:space="preserve"> SLOPE(F4133:F4140, $C4133:$C4140)</f>
        <v>12.952380952380953</v>
      </c>
      <c r="M4134" s="2">
        <f t="shared" ref="M4134" si="23764" xml:space="preserve"> SLOPE(G4133:G4140, $C4133:$C4140)</f>
        <v>-8.0749588812770307E-3</v>
      </c>
      <c r="N4134" s="2">
        <f t="shared" ref="N4134" si="23765" xml:space="preserve"> SLOPE(H4133:H4140, $C4133:$C4140)</f>
        <v>34.47783078813228</v>
      </c>
      <c r="O4134" s="2">
        <f t="shared" ref="O4134" si="23766" xml:space="preserve"> SLOPE(I4133:I4140, $C4133:$C4140)</f>
        <v>8.1479801942066638E-3</v>
      </c>
      <c r="X4134" s="5"/>
      <c r="Y4134" s="6"/>
      <c r="Z4134" s="5"/>
      <c r="AA4134" s="5"/>
      <c r="AB4134" s="5"/>
      <c r="AC4134" s="5"/>
      <c r="AD4134" s="5"/>
      <c r="AE4134" s="5"/>
      <c r="AF4134" s="5"/>
      <c r="AG4134" s="5"/>
      <c r="AH4134" s="5"/>
    </row>
    <row r="4135" spans="1:34" ht="16" x14ac:dyDescent="0.2">
      <c r="A4135" s="1">
        <v>4130</v>
      </c>
      <c r="B4135">
        <v>178369</v>
      </c>
      <c r="C4135">
        <v>6</v>
      </c>
      <c r="D4135" t="s">
        <v>11</v>
      </c>
      <c r="E4135" t="s">
        <v>526</v>
      </c>
      <c r="F4135">
        <v>392</v>
      </c>
      <c r="G4135">
        <v>0.4486607142857143</v>
      </c>
      <c r="H4135">
        <v>8205.4876094753163</v>
      </c>
      <c r="I4135">
        <v>0.31531012989268858</v>
      </c>
      <c r="K4135" s="2" t="s">
        <v>974</v>
      </c>
      <c r="L4135" s="2">
        <f t="shared" ref="L4135" si="23767" xml:space="preserve"> INTERCEPT(F4133:F4140,$C4133:$C4140)</f>
        <v>366.46428571428572</v>
      </c>
      <c r="M4135" s="2">
        <f t="shared" ref="M4135" si="23768" xml:space="preserve"> INTERCEPT(G4133:G4140,$C4133:$C4140)</f>
        <v>0.4903939428729609</v>
      </c>
      <c r="N4135" s="2">
        <f t="shared" ref="N4135" si="23769" xml:space="preserve"> INTERCEPT(H4133:H4140,$C4133:$C4140)</f>
        <v>7802.8986896400384</v>
      </c>
      <c r="O4135" s="2">
        <f t="shared" ref="O4135" si="23770" xml:space="preserve"> INTERCEPT(I4133:I4140,$C4133:$C4140)</f>
        <v>0.2671051857795938</v>
      </c>
      <c r="X4135" s="5"/>
      <c r="Y4135" s="6"/>
      <c r="Z4135" s="5"/>
      <c r="AA4135" s="5"/>
      <c r="AB4135" s="5"/>
      <c r="AC4135" s="5"/>
      <c r="AD4135" s="5"/>
      <c r="AE4135" s="5"/>
      <c r="AF4135" s="5"/>
      <c r="AG4135" s="5"/>
      <c r="AH4135" s="5"/>
    </row>
    <row r="4136" spans="1:34" ht="16" x14ac:dyDescent="0.2">
      <c r="A4136" s="1">
        <v>4131</v>
      </c>
      <c r="B4136">
        <v>178369</v>
      </c>
      <c r="C4136">
        <v>5</v>
      </c>
      <c r="D4136" t="s">
        <v>12</v>
      </c>
      <c r="E4136" t="s">
        <v>526</v>
      </c>
      <c r="F4136">
        <v>449</v>
      </c>
      <c r="G4136">
        <v>0.43087557603686638</v>
      </c>
      <c r="H4136">
        <v>8663.171835047282</v>
      </c>
      <c r="I4136">
        <v>0.29181548821208603</v>
      </c>
      <c r="K4136" s="2" t="s">
        <v>1498</v>
      </c>
      <c r="L4136" s="2">
        <f t="shared" ref="L4136:O4136" si="23771" xml:space="preserve"> L4135 + (11*L4134)</f>
        <v>508.9404761904762</v>
      </c>
      <c r="M4136" s="2">
        <f t="shared" si="23771"/>
        <v>0.40156939517891355</v>
      </c>
      <c r="N4136" s="2">
        <f t="shared" si="23771"/>
        <v>8182.1548283094935</v>
      </c>
      <c r="O4136" s="2">
        <f t="shared" si="23771"/>
        <v>0.35673296791586712</v>
      </c>
      <c r="X4136" s="5"/>
      <c r="Y4136" s="6"/>
      <c r="Z4136" s="5"/>
      <c r="AA4136" s="5"/>
      <c r="AB4136" s="5"/>
      <c r="AC4136" s="5"/>
      <c r="AD4136" s="5"/>
      <c r="AE4136" s="5"/>
      <c r="AF4136" s="5"/>
      <c r="AG4136" s="5"/>
      <c r="AH4136" s="5"/>
    </row>
    <row r="4137" spans="1:34" ht="16" x14ac:dyDescent="0.2">
      <c r="A4137" s="1">
        <v>4132</v>
      </c>
      <c r="B4137">
        <v>178369</v>
      </c>
      <c r="C4137">
        <v>4</v>
      </c>
      <c r="D4137" t="s">
        <v>13</v>
      </c>
      <c r="E4137" t="s">
        <v>526</v>
      </c>
      <c r="F4137">
        <v>435</v>
      </c>
      <c r="G4137">
        <v>0.45333333333333331</v>
      </c>
      <c r="H4137">
        <v>8404.0893938331046</v>
      </c>
      <c r="I4137">
        <v>0.30024063101470227</v>
      </c>
      <c r="K4137" s="2" t="s">
        <v>976</v>
      </c>
      <c r="L4137" s="2">
        <f t="shared" ref="L4137" si="23772" xml:space="preserve"> (L4136 - F4140) / F4140</f>
        <v>0.37924248290101953</v>
      </c>
      <c r="M4137" s="2">
        <f t="shared" ref="M4137" si="23773" xml:space="preserve"> (M4136 - G4140) / G4140</f>
        <v>-0.17721922835624779</v>
      </c>
      <c r="N4137" s="2">
        <f t="shared" ref="N4137" si="23774" xml:space="preserve"> (N4136 - H4140) / H4140</f>
        <v>5.506773356460707E-2</v>
      </c>
      <c r="O4137" s="2">
        <f t="shared" ref="O4137" si="23775" xml:space="preserve"> (O4136 - I4140) / I4140</f>
        <v>0.32744933246360974</v>
      </c>
      <c r="X4137" s="5"/>
      <c r="Y4137" s="6"/>
      <c r="Z4137" s="5"/>
      <c r="AA4137" s="5"/>
      <c r="AB4137" s="5"/>
      <c r="AC4137" s="5"/>
      <c r="AD4137" s="5"/>
      <c r="AE4137" s="5"/>
      <c r="AF4137" s="5"/>
      <c r="AG4137" s="5"/>
      <c r="AH4137" s="5"/>
    </row>
    <row r="4138" spans="1:34" ht="16" x14ac:dyDescent="0.2">
      <c r="A4138" s="1">
        <v>4133</v>
      </c>
      <c r="B4138">
        <v>178369</v>
      </c>
      <c r="C4138">
        <v>3</v>
      </c>
      <c r="D4138" t="s">
        <v>14</v>
      </c>
      <c r="E4138" t="s">
        <v>526</v>
      </c>
      <c r="F4138">
        <v>376</v>
      </c>
      <c r="G4138">
        <v>0.51523545706371188</v>
      </c>
      <c r="H4138">
        <v>7425.4630226066683</v>
      </c>
      <c r="I4138">
        <v>0.30667827166476308</v>
      </c>
      <c r="K4138" s="2" t="s">
        <v>977</v>
      </c>
      <c r="L4138" s="2">
        <f t="shared" ref="L4138" si="23776">IF(L4133&lt;=$L$1,1,0)</f>
        <v>0</v>
      </c>
      <c r="M4138" s="2">
        <f t="shared" ref="M4138" si="23777">IF(M4133&lt;=$M$1,1,0)</f>
        <v>1</v>
      </c>
      <c r="N4138" s="2">
        <f t="shared" ref="N4138" si="23778">IF(N4133&lt;=$N$1,1,0)</f>
        <v>0</v>
      </c>
      <c r="O4138" s="2">
        <f t="shared" ref="O4138" si="23779">IF(O4133&lt;=$O$1,1,0)</f>
        <v>0</v>
      </c>
      <c r="X4138" s="5" t="s">
        <v>977</v>
      </c>
      <c r="Y4138" s="5">
        <f t="shared" ref="Y4138" ca="1" si="23780">IF(L4133&lt;=$Y$1,1,0)</f>
        <v>0</v>
      </c>
      <c r="Z4138" s="5">
        <f t="shared" ref="Z4138" ca="1" si="23781">IF(M4133&lt;=$Z$1,1,0)</f>
        <v>1</v>
      </c>
      <c r="AA4138" s="5">
        <f t="shared" ref="AA4138" ca="1" si="23782">IF(N4133&lt;=$AA$1,1,0)</f>
        <v>1</v>
      </c>
      <c r="AB4138" s="5">
        <f t="shared" ref="AB4138" ca="1" si="23783">IF(O4133&lt;=$AB$1,1,0)</f>
        <v>0</v>
      </c>
      <c r="AC4138" s="5"/>
      <c r="AD4138" s="5"/>
      <c r="AE4138" s="5"/>
      <c r="AF4138" s="5"/>
      <c r="AG4138" s="5"/>
      <c r="AH4138" s="5"/>
    </row>
    <row r="4139" spans="1:34" ht="16" x14ac:dyDescent="0.2">
      <c r="A4139" s="1">
        <v>4134</v>
      </c>
      <c r="B4139">
        <v>178369</v>
      </c>
      <c r="C4139">
        <v>2</v>
      </c>
      <c r="D4139" t="s">
        <v>15</v>
      </c>
      <c r="E4139" t="s">
        <v>526</v>
      </c>
      <c r="F4139">
        <v>415</v>
      </c>
      <c r="G4139">
        <v>0.43596730245231607</v>
      </c>
      <c r="H4139">
        <v>7603.4590789907452</v>
      </c>
      <c r="I4139">
        <v>0.28200166336329352</v>
      </c>
      <c r="K4139" s="2" t="s">
        <v>978</v>
      </c>
      <c r="L4139" s="2">
        <f t="shared" ref="L4139" si="23784">IF(L4133&lt;=$L$2, 1, 0)</f>
        <v>1</v>
      </c>
      <c r="M4139" s="2">
        <f t="shared" ref="M4139" si="23785">IF(M4133&lt;=$M$2, 1, 0)</f>
        <v>1</v>
      </c>
      <c r="N4139" s="2">
        <f t="shared" ref="N4139" si="23786">IF(N4133&lt;=$N$2, 1, 0)</f>
        <v>0</v>
      </c>
      <c r="O4139" s="2">
        <f t="shared" ref="O4139" si="23787">IF(O4133&lt;=$O$2, 1, 0)</f>
        <v>0</v>
      </c>
      <c r="X4139" s="5" t="s">
        <v>978</v>
      </c>
      <c r="Y4139" s="5">
        <f t="shared" ref="Y4139" ca="1" si="23788">IF(L4133&lt;=$Y$2, 1, 0)</f>
        <v>0</v>
      </c>
      <c r="Z4139" s="5">
        <f t="shared" ref="Z4139" ca="1" si="23789">IF(M4133&lt;=$Z$2, 1, 0)</f>
        <v>1</v>
      </c>
      <c r="AA4139" s="5">
        <f t="shared" ref="AA4139" ca="1" si="23790">IF(N4133&lt;=$AA$2, 1, 0)</f>
        <v>0</v>
      </c>
      <c r="AB4139" s="5">
        <f t="shared" ref="AB4139" ca="1" si="23791">IF(O4133&lt;=$AB$2, 1, 0)</f>
        <v>0</v>
      </c>
      <c r="AC4139" s="5"/>
      <c r="AD4139" s="5" t="s">
        <v>1952</v>
      </c>
      <c r="AE4139" s="5">
        <f t="shared" ref="AE4139" ca="1" si="23792" xml:space="preserve"> Y4138+Y4139+Y4140</f>
        <v>0</v>
      </c>
      <c r="AF4139" s="5">
        <f t="shared" ref="AF4139" ca="1" si="23793">Z4138+Z4139+Z4140</f>
        <v>3</v>
      </c>
      <c r="AG4139" s="5">
        <f t="shared" ref="AG4139" ca="1" si="23794">AA4138+AA4139+AA4140</f>
        <v>1</v>
      </c>
      <c r="AH4139" s="5">
        <f t="shared" ref="AH4139" ca="1" si="23795">AB4138+AB4139+AB4140</f>
        <v>0</v>
      </c>
    </row>
    <row r="4140" spans="1:34" ht="16" x14ac:dyDescent="0.2">
      <c r="A4140" s="1">
        <v>4135</v>
      </c>
      <c r="B4140">
        <v>178369</v>
      </c>
      <c r="C4140">
        <v>1</v>
      </c>
      <c r="D4140" t="s">
        <v>16</v>
      </c>
      <c r="E4140" t="s">
        <v>526</v>
      </c>
      <c r="F4140">
        <v>369</v>
      </c>
      <c r="G4140">
        <v>0.48806366047745359</v>
      </c>
      <c r="H4140">
        <v>7755.0990974443057</v>
      </c>
      <c r="I4140">
        <v>0.26873565656461429</v>
      </c>
      <c r="K4140" s="2" t="s">
        <v>979</v>
      </c>
      <c r="L4140" s="2">
        <f t="shared" ref="L4140" si="23796">IF(L4137&lt;=$L$1, 1,0)</f>
        <v>0</v>
      </c>
      <c r="M4140" s="2">
        <f t="shared" ref="M4140" si="23797">IF(M4137&lt;=$M$1, 1,0)</f>
        <v>1</v>
      </c>
      <c r="N4140" s="2">
        <f t="shared" ref="N4140" si="23798">IF(N4137&lt;=$N$1, 1,0)</f>
        <v>0</v>
      </c>
      <c r="O4140" s="2">
        <f t="shared" ref="O4140" si="23799">IF(O4137&lt;=$O$1, 1,0)</f>
        <v>0</v>
      </c>
      <c r="X4140" s="5" t="s">
        <v>979</v>
      </c>
      <c r="Y4140" s="5">
        <f t="shared" ref="Y4140" ca="1" si="23800">IF(L4137&lt;=$Y$1, 1,0)</f>
        <v>0</v>
      </c>
      <c r="Z4140" s="5">
        <f t="shared" ref="Z4140" ca="1" si="23801">IF(M4137&lt;=$Z$1, 1,0)</f>
        <v>1</v>
      </c>
      <c r="AA4140" s="5">
        <f t="shared" ref="AA4140" ca="1" si="23802">IF(N4137&lt;=$AA$1, 1,0)</f>
        <v>0</v>
      </c>
      <c r="AB4140" s="5">
        <f t="shared" ref="AB4140" ca="1" si="23803">IF(O4137&lt;=$AB$1, 1,0)</f>
        <v>0</v>
      </c>
      <c r="AC4140" s="5"/>
      <c r="AD4140" s="5" t="s">
        <v>1953</v>
      </c>
      <c r="AE4140" s="5"/>
      <c r="AF4140" s="5"/>
      <c r="AG4140" s="5"/>
      <c r="AH4140" s="5">
        <f t="shared" ref="AH4140" ca="1" si="23804">AE4139+AF4139+AG4139+AH4139</f>
        <v>4</v>
      </c>
    </row>
    <row r="4141" spans="1:34" ht="16" x14ac:dyDescent="0.2">
      <c r="A4141" s="1">
        <v>4136</v>
      </c>
      <c r="B4141">
        <v>129774</v>
      </c>
      <c r="C4141">
        <v>8</v>
      </c>
      <c r="D4141" t="s">
        <v>8</v>
      </c>
      <c r="E4141" t="s">
        <v>527</v>
      </c>
      <c r="F4141">
        <v>124</v>
      </c>
      <c r="G4141">
        <v>0.63265306122448983</v>
      </c>
      <c r="H4141">
        <v>16156.53893619924</v>
      </c>
      <c r="I4141">
        <v>0.36425196051751091</v>
      </c>
      <c r="K4141" s="2" t="s">
        <v>972</v>
      </c>
      <c r="L4141" s="4">
        <f t="shared" ref="L4141" si="23805" xml:space="preserve"> (F4141 - F4148) / F4148</f>
        <v>-0.17333333333333334</v>
      </c>
      <c r="M4141" s="4">
        <f t="shared" ref="M4141" si="23806" xml:space="preserve"> (G4141 - G4148) / G4148</f>
        <v>0.13522792294487904</v>
      </c>
      <c r="N4141" s="4">
        <f t="shared" ref="N4141" si="23807" xml:space="preserve"> (H4141 - H4148) / H4148</f>
        <v>0.10194657044619854</v>
      </c>
      <c r="O4141" s="4">
        <f t="shared" ref="O4141" si="23808" xml:space="preserve"> (I4141 - I4148) / I4148</f>
        <v>0.32658321171783555</v>
      </c>
      <c r="X4141" s="5"/>
      <c r="Y4141" s="6"/>
      <c r="Z4141" s="5"/>
      <c r="AA4141" s="5"/>
      <c r="AB4141" s="5"/>
      <c r="AC4141" s="5"/>
      <c r="AD4141" s="5"/>
      <c r="AE4141" s="5"/>
      <c r="AF4141" s="5"/>
      <c r="AG4141" s="5"/>
      <c r="AH4141" s="5"/>
    </row>
    <row r="4142" spans="1:34" ht="16" x14ac:dyDescent="0.2">
      <c r="A4142" s="1">
        <v>4137</v>
      </c>
      <c r="B4142">
        <v>129774</v>
      </c>
      <c r="C4142">
        <v>7</v>
      </c>
      <c r="D4142" t="s">
        <v>10</v>
      </c>
      <c r="E4142" t="s">
        <v>527</v>
      </c>
      <c r="F4142">
        <v>148</v>
      </c>
      <c r="G4142">
        <v>0.6</v>
      </c>
      <c r="H4142">
        <v>15844.318120361349</v>
      </c>
      <c r="I4142">
        <v>0.38562734501350399</v>
      </c>
      <c r="K4142" s="2" t="s">
        <v>973</v>
      </c>
      <c r="L4142" s="2">
        <f t="shared" ref="L4142" si="23809" xml:space="preserve"> SLOPE(F4141:F4148, $C4141:$C4148)</f>
        <v>-4.0357142857142856</v>
      </c>
      <c r="M4142" s="2">
        <f t="shared" ref="M4142" si="23810" xml:space="preserve"> SLOPE(G4141:G4148, $C4141:$C4148)</f>
        <v>2.5427925067259124E-3</v>
      </c>
      <c r="N4142" s="2">
        <f t="shared" ref="N4142" si="23811" xml:space="preserve"> SLOPE(H4141:H4148, $C4141:$C4148)</f>
        <v>263.87264059960069</v>
      </c>
      <c r="O4142" s="2">
        <f t="shared" ref="O4142" si="23812" xml:space="preserve"> SLOPE(I4141:I4148, $C4141:$C4148)</f>
        <v>1.1884617046154931E-2</v>
      </c>
      <c r="X4142" s="5"/>
      <c r="Y4142" s="6"/>
      <c r="Z4142" s="5"/>
      <c r="AA4142" s="5"/>
      <c r="AB4142" s="5"/>
      <c r="AC4142" s="5"/>
      <c r="AD4142" s="5"/>
      <c r="AE4142" s="5"/>
      <c r="AF4142" s="5"/>
      <c r="AG4142" s="5"/>
      <c r="AH4142" s="5"/>
    </row>
    <row r="4143" spans="1:34" ht="16" x14ac:dyDescent="0.2">
      <c r="A4143" s="1">
        <v>4138</v>
      </c>
      <c r="B4143">
        <v>129774</v>
      </c>
      <c r="C4143">
        <v>6</v>
      </c>
      <c r="D4143" t="s">
        <v>11</v>
      </c>
      <c r="E4143" t="s">
        <v>527</v>
      </c>
      <c r="F4143">
        <v>147</v>
      </c>
      <c r="G4143">
        <v>0.6470588235294118</v>
      </c>
      <c r="H4143">
        <v>16101.557766484009</v>
      </c>
      <c r="I4143">
        <v>0.42431832806692338</v>
      </c>
      <c r="K4143" s="2" t="s">
        <v>974</v>
      </c>
      <c r="L4143" s="2">
        <f t="shared" ref="L4143" si="23813" xml:space="preserve"> INTERCEPT(F4141:F4148,$C4141:$C4148)</f>
        <v>161.03571428571428</v>
      </c>
      <c r="M4143" s="2">
        <f t="shared" ref="M4143" si="23814" xml:space="preserve"> INTERCEPT(G4141:G4148,$C4141:$C4148)</f>
        <v>0.61967949984360582</v>
      </c>
      <c r="N4143" s="2">
        <f t="shared" ref="N4143" si="23815" xml:space="preserve"> INTERCEPT(H4141:H4148,$C4141:$C4148)</f>
        <v>13920.075266260201</v>
      </c>
      <c r="O4143" s="2">
        <f t="shared" ref="O4143" si="23816" xml:space="preserve"> INTERCEPT(I4141:I4148,$C4141:$C4148)</f>
        <v>0.32055199637400916</v>
      </c>
      <c r="X4143" s="5"/>
      <c r="Y4143" s="6"/>
      <c r="Z4143" s="5"/>
      <c r="AA4143" s="5"/>
      <c r="AB4143" s="5"/>
      <c r="AC4143" s="5"/>
      <c r="AD4143" s="5"/>
      <c r="AE4143" s="5"/>
      <c r="AF4143" s="5"/>
      <c r="AG4143" s="5"/>
      <c r="AH4143" s="5"/>
    </row>
    <row r="4144" spans="1:34" ht="16" x14ac:dyDescent="0.2">
      <c r="A4144" s="1">
        <v>4139</v>
      </c>
      <c r="B4144">
        <v>129774</v>
      </c>
      <c r="C4144">
        <v>5</v>
      </c>
      <c r="D4144" t="s">
        <v>12</v>
      </c>
      <c r="E4144" t="s">
        <v>527</v>
      </c>
      <c r="F4144">
        <v>120</v>
      </c>
      <c r="G4144">
        <v>0.56589147286821706</v>
      </c>
      <c r="H4144">
        <v>14264.253410906271</v>
      </c>
      <c r="I4144">
        <v>0.40118443739348292</v>
      </c>
      <c r="K4144" s="2" t="s">
        <v>1499</v>
      </c>
      <c r="L4144" s="2">
        <f t="shared" ref="L4144:O4144" si="23817" xml:space="preserve"> L4143 + (11*L4142)</f>
        <v>116.64285714285714</v>
      </c>
      <c r="M4144" s="2">
        <f t="shared" si="23817"/>
        <v>0.64765021741759088</v>
      </c>
      <c r="N4144" s="2">
        <f t="shared" si="23817"/>
        <v>16822.674312855808</v>
      </c>
      <c r="O4144" s="2">
        <f t="shared" si="23817"/>
        <v>0.45128278388171339</v>
      </c>
      <c r="X4144" s="5"/>
      <c r="Y4144" s="6"/>
      <c r="Z4144" s="5"/>
      <c r="AA4144" s="5"/>
      <c r="AB4144" s="5"/>
      <c r="AC4144" s="5"/>
      <c r="AD4144" s="5"/>
      <c r="AE4144" s="5"/>
      <c r="AF4144" s="5"/>
      <c r="AG4144" s="5"/>
      <c r="AH4144" s="5"/>
    </row>
    <row r="4145" spans="1:34" ht="16" x14ac:dyDescent="0.2">
      <c r="A4145" s="1">
        <v>4140</v>
      </c>
      <c r="B4145">
        <v>129774</v>
      </c>
      <c r="C4145">
        <v>4</v>
      </c>
      <c r="D4145" t="s">
        <v>13</v>
      </c>
      <c r="E4145" t="s">
        <v>527</v>
      </c>
      <c r="F4145">
        <v>130</v>
      </c>
      <c r="G4145">
        <v>0.80689655172413788</v>
      </c>
      <c r="H4145">
        <v>15117.94248204261</v>
      </c>
      <c r="I4145">
        <v>0.42661257413487291</v>
      </c>
      <c r="K4145" s="2" t="s">
        <v>976</v>
      </c>
      <c r="L4145" s="2">
        <f t="shared" ref="L4145" si="23818" xml:space="preserve"> (L4144 - F4148) / F4148</f>
        <v>-0.2223809523809524</v>
      </c>
      <c r="M4145" s="2">
        <f t="shared" ref="M4145" si="23819" xml:space="preserve"> (M4144 - G4148) / G4148</f>
        <v>0.16213870788950893</v>
      </c>
      <c r="N4145" s="2">
        <f t="shared" ref="N4145" si="23820" xml:space="preserve"> (N4144 - H4148) / H4148</f>
        <v>0.14737991459609809</v>
      </c>
      <c r="O4145" s="2">
        <f t="shared" ref="O4145" si="23821" xml:space="preserve"> (O4144 - I4148) / I4148</f>
        <v>0.64354411156556912</v>
      </c>
      <c r="X4145" s="5"/>
      <c r="Y4145" s="6"/>
      <c r="Z4145" s="5"/>
      <c r="AA4145" s="5"/>
      <c r="AB4145" s="5"/>
      <c r="AC4145" s="5"/>
      <c r="AD4145" s="5"/>
      <c r="AE4145" s="5"/>
      <c r="AF4145" s="5"/>
      <c r="AG4145" s="5"/>
      <c r="AH4145" s="5"/>
    </row>
    <row r="4146" spans="1:34" ht="16" x14ac:dyDescent="0.2">
      <c r="A4146" s="1">
        <v>4141</v>
      </c>
      <c r="B4146">
        <v>129774</v>
      </c>
      <c r="C4146">
        <v>3</v>
      </c>
      <c r="D4146" t="s">
        <v>14</v>
      </c>
      <c r="E4146" t="s">
        <v>527</v>
      </c>
      <c r="F4146">
        <v>146</v>
      </c>
      <c r="G4146">
        <v>0.59090909090909094</v>
      </c>
      <c r="H4146">
        <v>14298.810381318959</v>
      </c>
      <c r="I4146">
        <v>0.38668816856525312</v>
      </c>
      <c r="K4146" s="2" t="s">
        <v>977</v>
      </c>
      <c r="L4146" s="2">
        <f t="shared" ref="L4146" si="23822">IF(L4141&lt;=$L$1,1,0)</f>
        <v>1</v>
      </c>
      <c r="M4146" s="2">
        <f t="shared" ref="M4146" si="23823">IF(M4141&lt;=$M$1,1,0)</f>
        <v>1</v>
      </c>
      <c r="N4146" s="2">
        <f t="shared" ref="N4146" si="23824">IF(N4141&lt;=$N$1,1,0)</f>
        <v>0</v>
      </c>
      <c r="O4146" s="2">
        <f t="shared" ref="O4146" si="23825">IF(O4141&lt;=$O$1,1,0)</f>
        <v>0</v>
      </c>
      <c r="X4146" s="5" t="s">
        <v>977</v>
      </c>
      <c r="Y4146" s="5">
        <f t="shared" ref="Y4146" ca="1" si="23826">IF(L4141&lt;=$Y$1,1,0)</f>
        <v>0</v>
      </c>
      <c r="Z4146" s="5">
        <f t="shared" ref="Z4146" ca="1" si="23827">IF(M4141&lt;=$Z$1,1,0)</f>
        <v>0</v>
      </c>
      <c r="AA4146" s="5">
        <f t="shared" ref="AA4146" ca="1" si="23828">IF(N4141&lt;=$AA$1,1,0)</f>
        <v>0</v>
      </c>
      <c r="AB4146" s="5">
        <f t="shared" ref="AB4146" ca="1" si="23829">IF(O4141&lt;=$AB$1,1,0)</f>
        <v>0</v>
      </c>
      <c r="AC4146" s="5"/>
      <c r="AD4146" s="5"/>
      <c r="AE4146" s="5"/>
      <c r="AF4146" s="5"/>
      <c r="AG4146" s="5"/>
      <c r="AH4146" s="5"/>
    </row>
    <row r="4147" spans="1:34" ht="16" x14ac:dyDescent="0.2">
      <c r="A4147" s="1">
        <v>4142</v>
      </c>
      <c r="B4147">
        <v>129774</v>
      </c>
      <c r="C4147">
        <v>2</v>
      </c>
      <c r="D4147" t="s">
        <v>15</v>
      </c>
      <c r="E4147" t="s">
        <v>527</v>
      </c>
      <c r="F4147">
        <v>178</v>
      </c>
      <c r="G4147">
        <v>0.64827586206896548</v>
      </c>
      <c r="H4147">
        <v>14414.779115644869</v>
      </c>
      <c r="I4147">
        <v>0.32900031907901123</v>
      </c>
      <c r="K4147" s="2" t="s">
        <v>978</v>
      </c>
      <c r="L4147" s="2">
        <f t="shared" ref="L4147" si="23830">IF(L4141&lt;=$L$2, 1, 0)</f>
        <v>1</v>
      </c>
      <c r="M4147" s="2">
        <f t="shared" ref="M4147" si="23831">IF(M4141&lt;=$M$2, 1, 0)</f>
        <v>1</v>
      </c>
      <c r="N4147" s="2">
        <f t="shared" ref="N4147" si="23832">IF(N4141&lt;=$N$2, 1, 0)</f>
        <v>0</v>
      </c>
      <c r="O4147" s="2">
        <f t="shared" ref="O4147" si="23833">IF(O4141&lt;=$O$2, 1, 0)</f>
        <v>0</v>
      </c>
      <c r="X4147" s="5" t="s">
        <v>978</v>
      </c>
      <c r="Y4147" s="5">
        <f t="shared" ref="Y4147" ca="1" si="23834">IF(L4141&lt;=$Y$2, 1, 0)</f>
        <v>0</v>
      </c>
      <c r="Z4147" s="5">
        <f t="shared" ref="Z4147" ca="1" si="23835">IF(M4141&lt;=$Z$2, 1, 0)</f>
        <v>0</v>
      </c>
      <c r="AA4147" s="5">
        <f t="shared" ref="AA4147" ca="1" si="23836">IF(N4141&lt;=$AA$2, 1, 0)</f>
        <v>0</v>
      </c>
      <c r="AB4147" s="5">
        <f t="shared" ref="AB4147" ca="1" si="23837">IF(O4141&lt;=$AB$2, 1, 0)</f>
        <v>0</v>
      </c>
      <c r="AC4147" s="5"/>
      <c r="AD4147" s="5" t="s">
        <v>1952</v>
      </c>
      <c r="AE4147" s="5">
        <f t="shared" ref="AE4147" ca="1" si="23838" xml:space="preserve"> Y4146+Y4147+Y4148</f>
        <v>1</v>
      </c>
      <c r="AF4147" s="5">
        <f t="shared" ref="AF4147" ca="1" si="23839">Z4146+Z4147+Z4148</f>
        <v>0</v>
      </c>
      <c r="AG4147" s="5">
        <f t="shared" ref="AG4147" ca="1" si="23840">AA4146+AA4147+AA4148</f>
        <v>0</v>
      </c>
      <c r="AH4147" s="5">
        <f t="shared" ref="AH4147" ca="1" si="23841">AB4146+AB4147+AB4148</f>
        <v>0</v>
      </c>
    </row>
    <row r="4148" spans="1:34" ht="16" x14ac:dyDescent="0.2">
      <c r="A4148" s="1">
        <v>4143</v>
      </c>
      <c r="B4148">
        <v>129774</v>
      </c>
      <c r="C4148">
        <v>1</v>
      </c>
      <c r="D4148" t="s">
        <v>16</v>
      </c>
      <c r="E4148" t="s">
        <v>527</v>
      </c>
      <c r="F4148">
        <v>150</v>
      </c>
      <c r="G4148">
        <v>0.55729166666666663</v>
      </c>
      <c r="H4148">
        <v>14661.81697870992</v>
      </c>
      <c r="I4148">
        <v>0.2745790518830924</v>
      </c>
      <c r="K4148" s="2" t="s">
        <v>979</v>
      </c>
      <c r="L4148" s="2">
        <f t="shared" ref="L4148" si="23842">IF(L4145&lt;=$L$1, 1,0)</f>
        <v>1</v>
      </c>
      <c r="M4148" s="2">
        <f t="shared" ref="M4148" si="23843">IF(M4145&lt;=$M$1, 1,0)</f>
        <v>1</v>
      </c>
      <c r="N4148" s="2">
        <f t="shared" ref="N4148" si="23844">IF(N4145&lt;=$N$1, 1,0)</f>
        <v>0</v>
      </c>
      <c r="O4148" s="2">
        <f t="shared" ref="O4148" si="23845">IF(O4145&lt;=$O$1, 1,0)</f>
        <v>0</v>
      </c>
      <c r="X4148" s="5" t="s">
        <v>979</v>
      </c>
      <c r="Y4148" s="5">
        <f t="shared" ref="Y4148" ca="1" si="23846">IF(L4145&lt;=$Y$1, 1,0)</f>
        <v>1</v>
      </c>
      <c r="Z4148" s="5">
        <f t="shared" ref="Z4148" ca="1" si="23847">IF(M4145&lt;=$Z$1, 1,0)</f>
        <v>0</v>
      </c>
      <c r="AA4148" s="5">
        <f t="shared" ref="AA4148" ca="1" si="23848">IF(N4145&lt;=$AA$1, 1,0)</f>
        <v>0</v>
      </c>
      <c r="AB4148" s="5">
        <f t="shared" ref="AB4148" ca="1" si="23849">IF(O4145&lt;=$AB$1, 1,0)</f>
        <v>0</v>
      </c>
      <c r="AC4148" s="5"/>
      <c r="AD4148" s="5" t="s">
        <v>1953</v>
      </c>
      <c r="AE4148" s="5"/>
      <c r="AF4148" s="5"/>
      <c r="AG4148" s="5"/>
      <c r="AH4148" s="5">
        <f t="shared" ref="AH4148" ca="1" si="23850">AE4147+AF4147+AG4147+AH4147</f>
        <v>1</v>
      </c>
    </row>
    <row r="4149" spans="1:34" ht="16" x14ac:dyDescent="0.2">
      <c r="A4149" s="1">
        <v>4144</v>
      </c>
      <c r="B4149">
        <v>193292</v>
      </c>
      <c r="C4149">
        <v>8</v>
      </c>
      <c r="D4149" t="s">
        <v>8</v>
      </c>
      <c r="E4149" t="s">
        <v>528</v>
      </c>
      <c r="F4149">
        <v>581</v>
      </c>
      <c r="G4149">
        <v>0.83898305084745761</v>
      </c>
      <c r="H4149">
        <v>17325.96340561063</v>
      </c>
      <c r="I4149">
        <v>0.3559474773845096</v>
      </c>
      <c r="K4149" s="2" t="s">
        <v>972</v>
      </c>
      <c r="L4149" s="4">
        <f t="shared" ref="L4149" si="23851" xml:space="preserve"> (F4149 - F4156) / F4156</f>
        <v>0.27692307692307694</v>
      </c>
      <c r="M4149" s="4">
        <f t="shared" ref="M4149" si="23852" xml:space="preserve"> (G4149 - G4156) / G4156</f>
        <v>-4.8030693021222835E-2</v>
      </c>
      <c r="N4149" s="4">
        <f t="shared" ref="N4149" si="23853" xml:space="preserve"> (H4149 - H4156) / H4156</f>
        <v>0.38592740674666143</v>
      </c>
      <c r="O4149" s="4">
        <f t="shared" ref="O4149" si="23854" xml:space="preserve"> (I4149 - I4156) / I4156</f>
        <v>3.6913589260446168E-2</v>
      </c>
      <c r="X4149" s="5"/>
      <c r="Y4149" s="6"/>
      <c r="Z4149" s="5"/>
      <c r="AA4149" s="5"/>
      <c r="AB4149" s="5"/>
      <c r="AC4149" s="5"/>
      <c r="AD4149" s="5"/>
      <c r="AE4149" s="5"/>
      <c r="AF4149" s="5"/>
      <c r="AG4149" s="5"/>
      <c r="AH4149" s="5"/>
    </row>
    <row r="4150" spans="1:34" ht="16" x14ac:dyDescent="0.2">
      <c r="A4150" s="1">
        <v>4145</v>
      </c>
      <c r="B4150">
        <v>193292</v>
      </c>
      <c r="C4150">
        <v>7</v>
      </c>
      <c r="D4150" t="s">
        <v>10</v>
      </c>
      <c r="E4150" t="s">
        <v>528</v>
      </c>
      <c r="F4150">
        <v>598</v>
      </c>
      <c r="G4150">
        <v>0.88537549407114624</v>
      </c>
      <c r="H4150">
        <v>17696.698307828381</v>
      </c>
      <c r="I4150">
        <v>0.3298119867241156</v>
      </c>
      <c r="K4150" s="2" t="s">
        <v>973</v>
      </c>
      <c r="L4150" s="2">
        <f t="shared" ref="L4150" si="23855" xml:space="preserve"> SLOPE(F4149:F4156, $C4149:$C4156)</f>
        <v>17.36904761904762</v>
      </c>
      <c r="M4150" s="2">
        <f t="shared" ref="M4150" si="23856" xml:space="preserve"> SLOPE(G4149:G4156, $C4149:$C4156)</f>
        <v>-4.7416637313011257E-3</v>
      </c>
      <c r="N4150" s="2">
        <f t="shared" ref="N4150" si="23857" xml:space="preserve"> SLOPE(H4149:H4156, $C4149:$C4156)</f>
        <v>702.52026599302314</v>
      </c>
      <c r="O4150" s="2">
        <f t="shared" ref="O4150" si="23858" xml:space="preserve"> SLOPE(I4149:I4156, $C4149:$C4156)</f>
        <v>-1.3530176970126598E-3</v>
      </c>
      <c r="X4150" s="5"/>
      <c r="Y4150" s="6"/>
      <c r="Z4150" s="5"/>
      <c r="AA4150" s="5"/>
      <c r="AB4150" s="5"/>
      <c r="AC4150" s="5"/>
      <c r="AD4150" s="5"/>
      <c r="AE4150" s="5"/>
      <c r="AF4150" s="5"/>
      <c r="AG4150" s="5"/>
      <c r="AH4150" s="5"/>
    </row>
    <row r="4151" spans="1:34" ht="16" x14ac:dyDescent="0.2">
      <c r="A4151" s="1">
        <v>4146</v>
      </c>
      <c r="B4151">
        <v>193292</v>
      </c>
      <c r="C4151">
        <v>6</v>
      </c>
      <c r="D4151" t="s">
        <v>11</v>
      </c>
      <c r="E4151" t="s">
        <v>528</v>
      </c>
      <c r="F4151">
        <v>514</v>
      </c>
      <c r="G4151">
        <v>0.87906137184115518</v>
      </c>
      <c r="H4151">
        <v>17994.27108337334</v>
      </c>
      <c r="I4151">
        <v>0.32726577345680108</v>
      </c>
      <c r="K4151" s="2" t="s">
        <v>974</v>
      </c>
      <c r="L4151" s="2">
        <f t="shared" ref="L4151" si="23859" xml:space="preserve"> INTERCEPT(F4149:F4156,$C4149:$C4156)</f>
        <v>452.46428571428572</v>
      </c>
      <c r="M4151" s="2">
        <f t="shared" ref="M4151" si="23860" xml:space="preserve"> INTERCEPT(G4149:G4156,$C4149:$C4156)</f>
        <v>0.89618078178483307</v>
      </c>
      <c r="N4151" s="2">
        <f t="shared" ref="N4151" si="23861" xml:space="preserve"> INTERCEPT(H4149:H4156,$C4149:$C4156)</f>
        <v>12899.385836713513</v>
      </c>
      <c r="O4151" s="2">
        <f t="shared" ref="O4151" si="23862" xml:space="preserve"> INTERCEPT(I4149:I4156,$C4149:$C4156)</f>
        <v>0.34871742637703418</v>
      </c>
      <c r="X4151" s="5"/>
      <c r="Y4151" s="6"/>
      <c r="Z4151" s="5"/>
      <c r="AA4151" s="5"/>
      <c r="AB4151" s="5"/>
      <c r="AC4151" s="5"/>
      <c r="AD4151" s="5"/>
      <c r="AE4151" s="5"/>
      <c r="AF4151" s="5"/>
      <c r="AG4151" s="5"/>
      <c r="AH4151" s="5"/>
    </row>
    <row r="4152" spans="1:34" ht="16" x14ac:dyDescent="0.2">
      <c r="A4152" s="1">
        <v>4147</v>
      </c>
      <c r="B4152">
        <v>193292</v>
      </c>
      <c r="C4152">
        <v>5</v>
      </c>
      <c r="D4152" t="s">
        <v>12</v>
      </c>
      <c r="E4152" t="s">
        <v>528</v>
      </c>
      <c r="F4152">
        <v>565</v>
      </c>
      <c r="G4152">
        <v>0.85205992509363293</v>
      </c>
      <c r="H4152">
        <v>16634.475852974359</v>
      </c>
      <c r="I4152">
        <v>0.32383499787631359</v>
      </c>
      <c r="K4152" s="2" t="s">
        <v>1500</v>
      </c>
      <c r="L4152" s="2">
        <f t="shared" ref="L4152:O4152" si="23863" xml:space="preserve"> L4151 + (11*L4150)</f>
        <v>643.52380952380952</v>
      </c>
      <c r="M4152" s="2">
        <f t="shared" si="23863"/>
        <v>0.84402248074052066</v>
      </c>
      <c r="N4152" s="2">
        <f t="shared" si="23863"/>
        <v>20627.108762636766</v>
      </c>
      <c r="O4152" s="2">
        <f t="shared" si="23863"/>
        <v>0.3338342317098949</v>
      </c>
      <c r="X4152" s="5"/>
      <c r="Y4152" s="6"/>
      <c r="Z4152" s="5"/>
      <c r="AA4152" s="5"/>
      <c r="AB4152" s="5"/>
      <c r="AC4152" s="5"/>
      <c r="AD4152" s="5"/>
      <c r="AE4152" s="5"/>
      <c r="AF4152" s="5"/>
      <c r="AG4152" s="5"/>
      <c r="AH4152" s="5"/>
    </row>
    <row r="4153" spans="1:34" ht="16" x14ac:dyDescent="0.2">
      <c r="A4153" s="1">
        <v>4148</v>
      </c>
      <c r="B4153">
        <v>193292</v>
      </c>
      <c r="C4153">
        <v>4</v>
      </c>
      <c r="D4153" t="s">
        <v>13</v>
      </c>
      <c r="E4153" t="s">
        <v>528</v>
      </c>
      <c r="F4153">
        <v>539</v>
      </c>
      <c r="G4153">
        <v>0.87474332648870634</v>
      </c>
      <c r="H4153">
        <v>16573.134937357139</v>
      </c>
      <c r="I4153">
        <v>0.35446346017783809</v>
      </c>
      <c r="K4153" s="2" t="s">
        <v>976</v>
      </c>
      <c r="L4153" s="2">
        <f t="shared" ref="L4153" si="23864" xml:space="preserve"> (L4152 - F4156) / F4156</f>
        <v>0.41433804290947146</v>
      </c>
      <c r="M4153" s="2">
        <f t="shared" ref="M4153" si="23865" xml:space="preserve"> (M4152 - G4156) / G4156</f>
        <v>-4.2312600649724356E-2</v>
      </c>
      <c r="N4153" s="2">
        <f t="shared" ref="N4153" si="23866" xml:space="preserve"> (N4152 - H4156) / H4156</f>
        <v>0.64999051924726015</v>
      </c>
      <c r="O4153" s="2">
        <f t="shared" ref="O4153" si="23867" xml:space="preserve"> (O4152 - I4156) / I4156</f>
        <v>-2.7504692647739172E-2</v>
      </c>
      <c r="X4153" s="5"/>
      <c r="Y4153" s="6"/>
      <c r="Z4153" s="5"/>
      <c r="AA4153" s="5"/>
      <c r="AB4153" s="5"/>
      <c r="AC4153" s="5"/>
      <c r="AD4153" s="5"/>
      <c r="AE4153" s="5"/>
      <c r="AF4153" s="5"/>
      <c r="AG4153" s="5"/>
      <c r="AH4153" s="5"/>
    </row>
    <row r="4154" spans="1:34" ht="16" x14ac:dyDescent="0.2">
      <c r="A4154" s="1">
        <v>4149</v>
      </c>
      <c r="B4154">
        <v>193292</v>
      </c>
      <c r="C4154">
        <v>3</v>
      </c>
      <c r="D4154" t="s">
        <v>14</v>
      </c>
      <c r="E4154" t="s">
        <v>528</v>
      </c>
      <c r="F4154">
        <v>492</v>
      </c>
      <c r="G4154">
        <v>0.89634146341463417</v>
      </c>
      <c r="H4154">
        <v>15755.687975015169</v>
      </c>
      <c r="I4154">
        <v>0.36478631647207488</v>
      </c>
      <c r="K4154" s="2" t="s">
        <v>977</v>
      </c>
      <c r="L4154" s="2">
        <f t="shared" ref="L4154" si="23868">IF(L4149&lt;=$L$1,1,0)</f>
        <v>0</v>
      </c>
      <c r="M4154" s="2">
        <f t="shared" ref="M4154" si="23869">IF(M4149&lt;=$M$1,1,0)</f>
        <v>1</v>
      </c>
      <c r="N4154" s="2">
        <f t="shared" ref="N4154" si="23870">IF(N4149&lt;=$N$1,1,0)</f>
        <v>0</v>
      </c>
      <c r="O4154" s="2">
        <f t="shared" ref="O4154" si="23871">IF(O4149&lt;=$O$1,1,0)</f>
        <v>0</v>
      </c>
      <c r="X4154" s="5" t="s">
        <v>977</v>
      </c>
      <c r="Y4154" s="5">
        <f t="shared" ref="Y4154" ca="1" si="23872">IF(L4149&lt;=$Y$1,1,0)</f>
        <v>0</v>
      </c>
      <c r="Z4154" s="5">
        <f t="shared" ref="Z4154" ca="1" si="23873">IF(M4149&lt;=$Z$1,1,0)</f>
        <v>0</v>
      </c>
      <c r="AA4154" s="5">
        <f t="shared" ref="AA4154" ca="1" si="23874">IF(N4149&lt;=$AA$1,1,0)</f>
        <v>0</v>
      </c>
      <c r="AB4154" s="5">
        <f t="shared" ref="AB4154" ca="1" si="23875">IF(O4149&lt;=$AB$1,1,0)</f>
        <v>0</v>
      </c>
      <c r="AC4154" s="5"/>
      <c r="AD4154" s="5"/>
      <c r="AE4154" s="5"/>
      <c r="AF4154" s="5"/>
      <c r="AG4154" s="5"/>
      <c r="AH4154" s="5"/>
    </row>
    <row r="4155" spans="1:34" ht="16" x14ac:dyDescent="0.2">
      <c r="A4155" s="1">
        <v>4150</v>
      </c>
      <c r="B4155">
        <v>193292</v>
      </c>
      <c r="C4155">
        <v>2</v>
      </c>
      <c r="D4155" t="s">
        <v>15</v>
      </c>
      <c r="E4155" t="s">
        <v>528</v>
      </c>
      <c r="F4155">
        <v>501</v>
      </c>
      <c r="G4155">
        <v>0.89086859688195996</v>
      </c>
      <c r="H4155">
        <v>14004.2348376956</v>
      </c>
      <c r="I4155">
        <v>0.3416448311556457</v>
      </c>
      <c r="K4155" s="2" t="s">
        <v>978</v>
      </c>
      <c r="L4155" s="2">
        <f t="shared" ref="L4155" si="23876">IF(L4149&lt;=$L$2, 1, 0)</f>
        <v>1</v>
      </c>
      <c r="M4155" s="2">
        <f t="shared" ref="M4155" si="23877">IF(M4149&lt;=$M$2, 1, 0)</f>
        <v>1</v>
      </c>
      <c r="N4155" s="2">
        <f t="shared" ref="N4155" si="23878">IF(N4149&lt;=$N$2, 1, 0)</f>
        <v>0</v>
      </c>
      <c r="O4155" s="2">
        <f t="shared" ref="O4155" si="23879">IF(O4149&lt;=$O$2, 1, 0)</f>
        <v>0</v>
      </c>
      <c r="X4155" s="5" t="s">
        <v>978</v>
      </c>
      <c r="Y4155" s="5">
        <f t="shared" ref="Y4155" ca="1" si="23880">IF(L4149&lt;=$Y$2, 1, 0)</f>
        <v>0</v>
      </c>
      <c r="Z4155" s="5">
        <f t="shared" ref="Z4155" ca="1" si="23881">IF(M4149&lt;=$Z$2, 1, 0)</f>
        <v>0</v>
      </c>
      <c r="AA4155" s="5">
        <f t="shared" ref="AA4155" ca="1" si="23882">IF(N4149&lt;=$AA$2, 1, 0)</f>
        <v>0</v>
      </c>
      <c r="AB4155" s="5">
        <f t="shared" ref="AB4155" ca="1" si="23883">IF(O4149&lt;=$AB$2, 1, 0)</f>
        <v>0</v>
      </c>
      <c r="AC4155" s="5"/>
      <c r="AD4155" s="5" t="s">
        <v>1952</v>
      </c>
      <c r="AE4155" s="5">
        <f t="shared" ref="AE4155" ca="1" si="23884" xml:space="preserve"> Y4154+Y4155+Y4156</f>
        <v>0</v>
      </c>
      <c r="AF4155" s="5">
        <f t="shared" ref="AF4155" ca="1" si="23885">Z4154+Z4155+Z4156</f>
        <v>0</v>
      </c>
      <c r="AG4155" s="5">
        <f t="shared" ref="AG4155" ca="1" si="23886">AA4154+AA4155+AA4156</f>
        <v>0</v>
      </c>
      <c r="AH4155" s="5">
        <f t="shared" ref="AH4155" ca="1" si="23887">AB4154+AB4155+AB4156</f>
        <v>1</v>
      </c>
    </row>
    <row r="4156" spans="1:34" ht="16" x14ac:dyDescent="0.2">
      <c r="A4156" s="1">
        <v>4151</v>
      </c>
      <c r="B4156">
        <v>193292</v>
      </c>
      <c r="C4156">
        <v>1</v>
      </c>
      <c r="D4156" t="s">
        <v>16</v>
      </c>
      <c r="E4156" t="s">
        <v>528</v>
      </c>
      <c r="F4156">
        <v>455</v>
      </c>
      <c r="G4156">
        <v>0.88131313131313127</v>
      </c>
      <c r="H4156">
        <v>12501.3498696023</v>
      </c>
      <c r="I4156">
        <v>0.34327593067651918</v>
      </c>
      <c r="K4156" s="2" t="s">
        <v>979</v>
      </c>
      <c r="L4156" s="2">
        <f t="shared" ref="L4156" si="23888">IF(L4153&lt;=$L$1, 1,0)</f>
        <v>0</v>
      </c>
      <c r="M4156" s="2">
        <f t="shared" ref="M4156" si="23889">IF(M4153&lt;=$M$1, 1,0)</f>
        <v>1</v>
      </c>
      <c r="N4156" s="2">
        <f t="shared" ref="N4156" si="23890">IF(N4153&lt;=$N$1, 1,0)</f>
        <v>0</v>
      </c>
      <c r="O4156" s="2">
        <f t="shared" ref="O4156" si="23891">IF(O4153&lt;=$O$1, 1,0)</f>
        <v>1</v>
      </c>
      <c r="X4156" s="5" t="s">
        <v>979</v>
      </c>
      <c r="Y4156" s="5">
        <f t="shared" ref="Y4156" ca="1" si="23892">IF(L4153&lt;=$Y$1, 1,0)</f>
        <v>0</v>
      </c>
      <c r="Z4156" s="5">
        <f t="shared" ref="Z4156" ca="1" si="23893">IF(M4153&lt;=$Z$1, 1,0)</f>
        <v>0</v>
      </c>
      <c r="AA4156" s="5">
        <f t="shared" ref="AA4156" ca="1" si="23894">IF(N4153&lt;=$AA$1, 1,0)</f>
        <v>0</v>
      </c>
      <c r="AB4156" s="5">
        <f t="shared" ref="AB4156" ca="1" si="23895">IF(O4153&lt;=$AB$1, 1,0)</f>
        <v>1</v>
      </c>
      <c r="AC4156" s="5"/>
      <c r="AD4156" s="5" t="s">
        <v>1953</v>
      </c>
      <c r="AE4156" s="5"/>
      <c r="AF4156" s="5"/>
      <c r="AG4156" s="5"/>
      <c r="AH4156" s="5">
        <f t="shared" ref="AH4156" ca="1" si="23896">AE4155+AF4155+AG4155+AH4155</f>
        <v>1</v>
      </c>
    </row>
    <row r="4157" spans="1:34" ht="16" x14ac:dyDescent="0.2">
      <c r="A4157" s="1">
        <v>4152</v>
      </c>
      <c r="B4157">
        <v>147341</v>
      </c>
      <c r="C4157">
        <v>8</v>
      </c>
      <c r="D4157" t="s">
        <v>8</v>
      </c>
      <c r="E4157" t="s">
        <v>529</v>
      </c>
      <c r="F4157">
        <v>254</v>
      </c>
      <c r="G4157">
        <v>0.79423868312757206</v>
      </c>
      <c r="H4157">
        <v>10142.631630535159</v>
      </c>
      <c r="I4157">
        <v>3.1354989326273479</v>
      </c>
      <c r="K4157" s="2" t="s">
        <v>972</v>
      </c>
      <c r="L4157" s="4">
        <f t="shared" ref="L4157" si="23897" xml:space="preserve"> (F4157 - F4164) / F4164</f>
        <v>-0.25294117647058822</v>
      </c>
      <c r="M4157" s="4">
        <f t="shared" ref="M4157" si="23898" xml:space="preserve"> (G4157 - G4164) / G4164</f>
        <v>4.8643261316872514E-2</v>
      </c>
      <c r="N4157" s="4">
        <f t="shared" ref="N4157" si="23899" xml:space="preserve"> (H4157 - H4164) / H4164</f>
        <v>1.0722052659122338E-2</v>
      </c>
      <c r="O4157" s="4">
        <f t="shared" ref="O4157" si="23900" xml:space="preserve"> (I4157 - I4164) / I4164</f>
        <v>0.26510201350777873</v>
      </c>
      <c r="X4157" s="5"/>
      <c r="Y4157" s="6"/>
      <c r="Z4157" s="5"/>
      <c r="AA4157" s="5"/>
      <c r="AB4157" s="5"/>
      <c r="AC4157" s="5"/>
      <c r="AD4157" s="5"/>
      <c r="AE4157" s="5"/>
      <c r="AF4157" s="5"/>
      <c r="AG4157" s="5"/>
      <c r="AH4157" s="5"/>
    </row>
    <row r="4158" spans="1:34" ht="16" x14ac:dyDescent="0.2">
      <c r="A4158" s="1">
        <v>4153</v>
      </c>
      <c r="B4158">
        <v>147341</v>
      </c>
      <c r="C4158">
        <v>7</v>
      </c>
      <c r="D4158" t="s">
        <v>10</v>
      </c>
      <c r="E4158" t="s">
        <v>529</v>
      </c>
      <c r="F4158">
        <v>243</v>
      </c>
      <c r="G4158">
        <v>0.73309608540925264</v>
      </c>
      <c r="H4158">
        <v>10045.43548680721</v>
      </c>
      <c r="I4158">
        <v>3.0307213384225671</v>
      </c>
      <c r="K4158" s="2" t="s">
        <v>973</v>
      </c>
      <c r="L4158" s="2">
        <f t="shared" ref="L4158" si="23901" xml:space="preserve"> SLOPE(F4157:F4164, $C4157:$C4164)</f>
        <v>-19.773809523809526</v>
      </c>
      <c r="M4158" s="2">
        <f t="shared" ref="M4158" si="23902" xml:space="preserve"> SLOPE(G4157:G4164, $C4157:$C4164)</f>
        <v>7.0635968990550343E-4</v>
      </c>
      <c r="N4158" s="2">
        <f t="shared" ref="N4158" si="23903" xml:space="preserve"> SLOPE(H4157:H4164, $C4157:$C4164)</f>
        <v>20.507025376244957</v>
      </c>
      <c r="O4158" s="2">
        <f t="shared" ref="O4158" si="23904" xml:space="preserve"> SLOPE(I4157:I4164, $C4157:$C4164)</f>
        <v>6.7526844433657751E-2</v>
      </c>
      <c r="X4158" s="5"/>
      <c r="Y4158" s="6"/>
      <c r="Z4158" s="5"/>
      <c r="AA4158" s="5"/>
      <c r="AB4158" s="5"/>
      <c r="AC4158" s="5"/>
      <c r="AD4158" s="5"/>
      <c r="AE4158" s="5"/>
      <c r="AF4158" s="5"/>
      <c r="AG4158" s="5"/>
      <c r="AH4158" s="5"/>
    </row>
    <row r="4159" spans="1:34" ht="16" x14ac:dyDescent="0.2">
      <c r="A4159" s="1">
        <v>4154</v>
      </c>
      <c r="B4159">
        <v>147341</v>
      </c>
      <c r="C4159">
        <v>6</v>
      </c>
      <c r="D4159" t="s">
        <v>11</v>
      </c>
      <c r="E4159" t="s">
        <v>529</v>
      </c>
      <c r="F4159">
        <v>281</v>
      </c>
      <c r="G4159">
        <v>0.72280701754385968</v>
      </c>
      <c r="H4159">
        <v>10217.00155298869</v>
      </c>
      <c r="I4159">
        <v>2.831254692988737</v>
      </c>
      <c r="K4159" s="2" t="s">
        <v>974</v>
      </c>
      <c r="L4159" s="2">
        <f t="shared" ref="L4159" si="23905" xml:space="preserve"> INTERCEPT(F4157:F4164,$C4157:$C4164)</f>
        <v>396.10714285714289</v>
      </c>
      <c r="M4159" s="2">
        <f t="shared" ref="M4159" si="23906" xml:space="preserve"> INTERCEPT(G4157:G4164,$C4157:$C4164)</f>
        <v>0.74456075577486713</v>
      </c>
      <c r="N4159" s="2">
        <f t="shared" ref="N4159" si="23907" xml:space="preserve"> INTERCEPT(H4157:H4164,$C4157:$C4164)</f>
        <v>10139.189903799877</v>
      </c>
      <c r="O4159" s="2">
        <f t="shared" ref="O4159" si="23908" xml:space="preserve"> INTERCEPT(I4157:I4164,$C4157:$C4164)</f>
        <v>2.4811772957193963</v>
      </c>
      <c r="X4159" s="5"/>
      <c r="Y4159" s="6"/>
      <c r="Z4159" s="5"/>
      <c r="AA4159" s="5"/>
      <c r="AB4159" s="5"/>
      <c r="AC4159" s="5"/>
      <c r="AD4159" s="5"/>
      <c r="AE4159" s="5"/>
      <c r="AF4159" s="5"/>
      <c r="AG4159" s="5"/>
      <c r="AH4159" s="5"/>
    </row>
    <row r="4160" spans="1:34" ht="16" x14ac:dyDescent="0.2">
      <c r="A4160" s="1">
        <v>4155</v>
      </c>
      <c r="B4160">
        <v>147341</v>
      </c>
      <c r="C4160">
        <v>5</v>
      </c>
      <c r="D4160" t="s">
        <v>12</v>
      </c>
      <c r="E4160" t="s">
        <v>529</v>
      </c>
      <c r="F4160">
        <v>285</v>
      </c>
      <c r="G4160">
        <v>0.72962962962962963</v>
      </c>
      <c r="H4160">
        <v>10751.4769453473</v>
      </c>
      <c r="I4160">
        <v>2.4548152046421312</v>
      </c>
      <c r="K4160" s="2" t="s">
        <v>1501</v>
      </c>
      <c r="L4160" s="2">
        <f t="shared" ref="L4160:O4160" si="23909" xml:space="preserve"> L4159 + (11*L4158)</f>
        <v>178.5952380952381</v>
      </c>
      <c r="M4160" s="2">
        <f t="shared" si="23909"/>
        <v>0.75233071236382765</v>
      </c>
      <c r="N4160" s="2">
        <f t="shared" si="23909"/>
        <v>10364.767182938573</v>
      </c>
      <c r="O4160" s="2">
        <f t="shared" si="23909"/>
        <v>3.2239725844896316</v>
      </c>
      <c r="X4160" s="5"/>
      <c r="Y4160" s="6"/>
      <c r="Z4160" s="5"/>
      <c r="AA4160" s="5"/>
      <c r="AB4160" s="5"/>
      <c r="AC4160" s="5"/>
      <c r="AD4160" s="5"/>
      <c r="AE4160" s="5"/>
      <c r="AF4160" s="5"/>
      <c r="AG4160" s="5"/>
      <c r="AH4160" s="5"/>
    </row>
    <row r="4161" spans="1:34" ht="16" x14ac:dyDescent="0.2">
      <c r="A4161" s="1">
        <v>4156</v>
      </c>
      <c r="B4161">
        <v>147341</v>
      </c>
      <c r="C4161">
        <v>4</v>
      </c>
      <c r="D4161" t="s">
        <v>13</v>
      </c>
      <c r="E4161" t="s">
        <v>529</v>
      </c>
      <c r="F4161">
        <v>270</v>
      </c>
      <c r="G4161">
        <v>0.74489795918367352</v>
      </c>
      <c r="H4161">
        <v>11253.69502589257</v>
      </c>
      <c r="I4161">
        <v>2.7489717974624042</v>
      </c>
      <c r="K4161" s="2" t="s">
        <v>976</v>
      </c>
      <c r="L4161" s="2">
        <f t="shared" ref="L4161" si="23910" xml:space="preserve"> (L4160 - F4164) / F4164</f>
        <v>-0.47471988795518205</v>
      </c>
      <c r="M4161" s="2">
        <f t="shared" ref="M4161" si="23911" xml:space="preserve"> (M4160 - G4164) / G4164</f>
        <v>-6.6883563321337861E-3</v>
      </c>
      <c r="N4161" s="2">
        <f t="shared" ref="N4161" si="23912" xml:space="preserve"> (N4160 - H4164) / H4164</f>
        <v>3.2858053420287685E-2</v>
      </c>
      <c r="O4161" s="2">
        <f t="shared" ref="O4161" si="23913" xml:space="preserve"> (O4160 - I4164) / I4164</f>
        <v>0.30079910590626752</v>
      </c>
      <c r="X4161" s="5"/>
      <c r="Y4161" s="6"/>
      <c r="Z4161" s="5"/>
      <c r="AA4161" s="5"/>
      <c r="AB4161" s="5"/>
      <c r="AC4161" s="5"/>
      <c r="AD4161" s="5"/>
      <c r="AE4161" s="5"/>
      <c r="AF4161" s="5"/>
      <c r="AG4161" s="5"/>
      <c r="AH4161" s="5"/>
    </row>
    <row r="4162" spans="1:34" ht="16" x14ac:dyDescent="0.2">
      <c r="A4162" s="1">
        <v>4157</v>
      </c>
      <c r="B4162">
        <v>147341</v>
      </c>
      <c r="C4162">
        <v>3</v>
      </c>
      <c r="D4162" t="s">
        <v>14</v>
      </c>
      <c r="E4162" t="s">
        <v>529</v>
      </c>
      <c r="F4162">
        <v>394</v>
      </c>
      <c r="G4162">
        <v>0.74102564102564106</v>
      </c>
      <c r="H4162">
        <v>8812.9665606159197</v>
      </c>
      <c r="I4162">
        <v>2.8615365233562642</v>
      </c>
      <c r="K4162" s="2" t="s">
        <v>977</v>
      </c>
      <c r="L4162" s="2">
        <f t="shared" ref="L4162" si="23914">IF(L4157&lt;=$L$1,1,0)</f>
        <v>1</v>
      </c>
      <c r="M4162" s="2">
        <f t="shared" ref="M4162" si="23915">IF(M4157&lt;=$M$1,1,0)</f>
        <v>1</v>
      </c>
      <c r="N4162" s="2">
        <f t="shared" ref="N4162" si="23916">IF(N4157&lt;=$N$1,1,0)</f>
        <v>0</v>
      </c>
      <c r="O4162" s="2">
        <f t="shared" ref="O4162" si="23917">IF(O4157&lt;=$O$1,1,0)</f>
        <v>0</v>
      </c>
      <c r="X4162" s="5" t="s">
        <v>977</v>
      </c>
      <c r="Y4162" s="5">
        <f t="shared" ref="Y4162" ca="1" si="23918">IF(L4157&lt;=$Y$1,1,0)</f>
        <v>1</v>
      </c>
      <c r="Z4162" s="5">
        <f t="shared" ref="Z4162" ca="1" si="23919">IF(M4157&lt;=$Z$1,1,0)</f>
        <v>0</v>
      </c>
      <c r="AA4162" s="5">
        <f t="shared" ref="AA4162" ca="1" si="23920">IF(N4157&lt;=$AA$1,1,0)</f>
        <v>1</v>
      </c>
      <c r="AB4162" s="5">
        <f t="shared" ref="AB4162" ca="1" si="23921">IF(O4157&lt;=$AB$1,1,0)</f>
        <v>0</v>
      </c>
      <c r="AC4162" s="5"/>
      <c r="AD4162" s="5"/>
      <c r="AE4162" s="5"/>
      <c r="AF4162" s="5"/>
      <c r="AG4162" s="5"/>
      <c r="AH4162" s="5"/>
    </row>
    <row r="4163" spans="1:34" ht="16" x14ac:dyDescent="0.2">
      <c r="A4163" s="1">
        <v>4158</v>
      </c>
      <c r="B4163">
        <v>147341</v>
      </c>
      <c r="C4163">
        <v>2</v>
      </c>
      <c r="D4163" t="s">
        <v>15</v>
      </c>
      <c r="E4163" t="s">
        <v>529</v>
      </c>
      <c r="F4163">
        <v>390</v>
      </c>
      <c r="G4163">
        <v>0.75882352941176467</v>
      </c>
      <c r="H4163">
        <v>10593.52948977415</v>
      </c>
      <c r="I4163">
        <v>2.7391308634588198</v>
      </c>
      <c r="K4163" s="2" t="s">
        <v>978</v>
      </c>
      <c r="L4163" s="2">
        <f t="shared" ref="L4163" si="23922">IF(L4157&lt;=$L$2, 1, 0)</f>
        <v>1</v>
      </c>
      <c r="M4163" s="2">
        <f t="shared" ref="M4163" si="23923">IF(M4157&lt;=$M$2, 1, 0)</f>
        <v>1</v>
      </c>
      <c r="N4163" s="2">
        <f t="shared" ref="N4163" si="23924">IF(N4157&lt;=$N$2, 1, 0)</f>
        <v>0</v>
      </c>
      <c r="O4163" s="2">
        <f t="shared" ref="O4163" si="23925">IF(O4157&lt;=$O$2, 1, 0)</f>
        <v>0</v>
      </c>
      <c r="X4163" s="5" t="s">
        <v>978</v>
      </c>
      <c r="Y4163" s="5">
        <f t="shared" ref="Y4163" ca="1" si="23926">IF(L4157&lt;=$Y$2, 1, 0)</f>
        <v>0</v>
      </c>
      <c r="Z4163" s="5">
        <f t="shared" ref="Z4163" ca="1" si="23927">IF(M4157&lt;=$Z$2, 1, 0)</f>
        <v>0</v>
      </c>
      <c r="AA4163" s="5">
        <f t="shared" ref="AA4163" ca="1" si="23928">IF(N4157&lt;=$AA$2, 1, 0)</f>
        <v>0</v>
      </c>
      <c r="AB4163" s="5">
        <f t="shared" ref="AB4163" ca="1" si="23929">IF(O4157&lt;=$AB$2, 1, 0)</f>
        <v>0</v>
      </c>
      <c r="AC4163" s="5"/>
      <c r="AD4163" s="5" t="s">
        <v>1952</v>
      </c>
      <c r="AE4163" s="5">
        <f t="shared" ref="AE4163" ca="1" si="23930" xml:space="preserve"> Y4162+Y4163+Y4164</f>
        <v>2</v>
      </c>
      <c r="AF4163" s="5">
        <f t="shared" ref="AF4163" ca="1" si="23931">Z4162+Z4163+Z4164</f>
        <v>0</v>
      </c>
      <c r="AG4163" s="5">
        <f t="shared" ref="AG4163" ca="1" si="23932">AA4162+AA4163+AA4164</f>
        <v>1</v>
      </c>
      <c r="AH4163" s="5">
        <f t="shared" ref="AH4163" ca="1" si="23933">AB4162+AB4163+AB4164</f>
        <v>0</v>
      </c>
    </row>
    <row r="4164" spans="1:34" ht="16" x14ac:dyDescent="0.2">
      <c r="A4164" s="1">
        <v>4159</v>
      </c>
      <c r="B4164">
        <v>147341</v>
      </c>
      <c r="C4164">
        <v>1</v>
      </c>
      <c r="D4164" t="s">
        <v>16</v>
      </c>
      <c r="E4164" t="s">
        <v>529</v>
      </c>
      <c r="F4164">
        <v>340</v>
      </c>
      <c r="G4164">
        <v>0.75739644970414199</v>
      </c>
      <c r="H4164">
        <v>10035.03545198284</v>
      </c>
      <c r="I4164">
        <v>2.4784554124085809</v>
      </c>
      <c r="K4164" s="2" t="s">
        <v>979</v>
      </c>
      <c r="L4164" s="2">
        <f t="shared" ref="L4164" si="23934">IF(L4161&lt;=$L$1, 1,0)</f>
        <v>1</v>
      </c>
      <c r="M4164" s="2">
        <f t="shared" ref="M4164" si="23935">IF(M4161&lt;=$M$1, 1,0)</f>
        <v>1</v>
      </c>
      <c r="N4164" s="2">
        <f t="shared" ref="N4164" si="23936">IF(N4161&lt;=$N$1, 1,0)</f>
        <v>0</v>
      </c>
      <c r="O4164" s="2">
        <f t="shared" ref="O4164" si="23937">IF(O4161&lt;=$O$1, 1,0)</f>
        <v>0</v>
      </c>
      <c r="X4164" s="5" t="s">
        <v>979</v>
      </c>
      <c r="Y4164" s="5">
        <f t="shared" ref="Y4164" ca="1" si="23938">IF(L4161&lt;=$Y$1, 1,0)</f>
        <v>1</v>
      </c>
      <c r="Z4164" s="5">
        <f t="shared" ref="Z4164" ca="1" si="23939">IF(M4161&lt;=$Z$1, 1,0)</f>
        <v>0</v>
      </c>
      <c r="AA4164" s="5">
        <f t="shared" ref="AA4164" ca="1" si="23940">IF(N4161&lt;=$AA$1, 1,0)</f>
        <v>0</v>
      </c>
      <c r="AB4164" s="5">
        <f t="shared" ref="AB4164" ca="1" si="23941">IF(O4161&lt;=$AB$1, 1,0)</f>
        <v>0</v>
      </c>
      <c r="AC4164" s="5"/>
      <c r="AD4164" s="5" t="s">
        <v>1953</v>
      </c>
      <c r="AE4164" s="5"/>
      <c r="AF4164" s="5"/>
      <c r="AG4164" s="5"/>
      <c r="AH4164" s="5">
        <f t="shared" ref="AH4164" ca="1" si="23942">AE4163+AF4163+AG4163+AH4163</f>
        <v>3</v>
      </c>
    </row>
    <row r="4165" spans="1:34" ht="16" x14ac:dyDescent="0.2">
      <c r="A4165" s="1">
        <v>4160</v>
      </c>
      <c r="B4165">
        <v>185572</v>
      </c>
      <c r="C4165">
        <v>8</v>
      </c>
      <c r="D4165" t="s">
        <v>8</v>
      </c>
      <c r="E4165" t="s">
        <v>530</v>
      </c>
      <c r="F4165">
        <v>994</v>
      </c>
      <c r="G4165">
        <v>0.81142857142857139</v>
      </c>
      <c r="H4165">
        <v>20092.78965899668</v>
      </c>
      <c r="I4165">
        <v>0.59064234489444922</v>
      </c>
      <c r="K4165" s="2" t="s">
        <v>972</v>
      </c>
      <c r="L4165" s="4">
        <f t="shared" ref="L4165" si="23943" xml:space="preserve"> (F4165 - F4172) / F4172</f>
        <v>-1.1928429423459244E-2</v>
      </c>
      <c r="M4165" s="4">
        <f t="shared" ref="M4165" si="23944" xml:space="preserve"> (G4165 - G4172) / G4172</f>
        <v>3.2329611089718838E-2</v>
      </c>
      <c r="N4165" s="4">
        <f t="shared" ref="N4165" si="23945" xml:space="preserve"> (H4165 - H4172) / H4172</f>
        <v>0.15498463185568653</v>
      </c>
      <c r="O4165" s="4">
        <f t="shared" ref="O4165" si="23946" xml:space="preserve"> (I4165 - I4172) / I4172</f>
        <v>0.43774204173201037</v>
      </c>
      <c r="X4165" s="5"/>
      <c r="Y4165" s="6"/>
      <c r="Z4165" s="5"/>
      <c r="AA4165" s="5"/>
      <c r="AB4165" s="5"/>
      <c r="AC4165" s="5"/>
      <c r="AD4165" s="5"/>
      <c r="AE4165" s="5"/>
      <c r="AF4165" s="5"/>
      <c r="AG4165" s="5"/>
      <c r="AH4165" s="5"/>
    </row>
    <row r="4166" spans="1:34" ht="16" x14ac:dyDescent="0.2">
      <c r="A4166" s="1">
        <v>4161</v>
      </c>
      <c r="B4166">
        <v>185572</v>
      </c>
      <c r="C4166">
        <v>7</v>
      </c>
      <c r="D4166" t="s">
        <v>10</v>
      </c>
      <c r="E4166" t="s">
        <v>530</v>
      </c>
      <c r="F4166">
        <v>1050</v>
      </c>
      <c r="G4166">
        <v>0.80591497227356745</v>
      </c>
      <c r="H4166">
        <v>18850.6267375506</v>
      </c>
      <c r="I4166">
        <v>0.56898923466394669</v>
      </c>
      <c r="K4166" s="2" t="s">
        <v>973</v>
      </c>
      <c r="L4166" s="2">
        <f t="shared" ref="L4166" si="23947" xml:space="preserve"> SLOPE(F4165:F4172, $C4165:$C4172)</f>
        <v>8.0714285714285712</v>
      </c>
      <c r="M4166" s="2">
        <f t="shared" ref="M4166" si="23948" xml:space="preserve"> SLOPE(G4165:G4172, $C4165:$C4172)</f>
        <v>5.0134810346571818E-4</v>
      </c>
      <c r="N4166" s="2">
        <f t="shared" ref="N4166" si="23949" xml:space="preserve"> SLOPE(H4165:H4172, $C4165:$C4172)</f>
        <v>436.66459268667342</v>
      </c>
      <c r="O4166" s="2">
        <f t="shared" ref="O4166" si="23950" xml:space="preserve"> SLOPE(I4165:I4172, $C4165:$C4172)</f>
        <v>2.2873102303686013E-2</v>
      </c>
      <c r="X4166" s="5"/>
      <c r="Y4166" s="6"/>
      <c r="Z4166" s="5"/>
      <c r="AA4166" s="5"/>
      <c r="AB4166" s="5"/>
      <c r="AC4166" s="5"/>
      <c r="AD4166" s="5"/>
      <c r="AE4166" s="5"/>
      <c r="AF4166" s="5"/>
      <c r="AG4166" s="5"/>
      <c r="AH4166" s="5"/>
    </row>
    <row r="4167" spans="1:34" ht="16" x14ac:dyDescent="0.2">
      <c r="A4167" s="1">
        <v>4162</v>
      </c>
      <c r="B4167">
        <v>185572</v>
      </c>
      <c r="C4167">
        <v>6</v>
      </c>
      <c r="D4167" t="s">
        <v>11</v>
      </c>
      <c r="E4167" t="s">
        <v>530</v>
      </c>
      <c r="F4167">
        <v>1083</v>
      </c>
      <c r="G4167">
        <v>0.78584558823529416</v>
      </c>
      <c r="H4167">
        <v>18663.352673823931</v>
      </c>
      <c r="I4167">
        <v>0.51957600531467574</v>
      </c>
      <c r="K4167" s="2" t="s">
        <v>974</v>
      </c>
      <c r="L4167" s="2">
        <f t="shared" ref="L4167" si="23951" xml:space="preserve"> INTERCEPT(F4165:F4172,$C4165:$C4172)</f>
        <v>1002.6785714285714</v>
      </c>
      <c r="M4167" s="2">
        <f t="shared" ref="M4167" si="23952" xml:space="preserve"> INTERCEPT(G4165:G4172,$C4165:$C4172)</f>
        <v>0.80299560367516132</v>
      </c>
      <c r="N4167" s="2">
        <f t="shared" ref="N4167" si="23953" xml:space="preserve"> INTERCEPT(H4165:H4172,$C4165:$C4172)</f>
        <v>16491.162225751134</v>
      </c>
      <c r="O4167" s="2">
        <f t="shared" ref="O4167" si="23954" xml:space="preserve"> INTERCEPT(I4165:I4172,$C4165:$C4172)</f>
        <v>0.3992008667522472</v>
      </c>
      <c r="X4167" s="5"/>
      <c r="Y4167" s="6"/>
      <c r="Z4167" s="5"/>
      <c r="AA4167" s="5"/>
      <c r="AB4167" s="5"/>
      <c r="AC4167" s="5"/>
      <c r="AD4167" s="5"/>
      <c r="AE4167" s="5"/>
      <c r="AF4167" s="5"/>
      <c r="AG4167" s="5"/>
      <c r="AH4167" s="5"/>
    </row>
    <row r="4168" spans="1:34" ht="16" x14ac:dyDescent="0.2">
      <c r="A4168" s="1">
        <v>4163</v>
      </c>
      <c r="B4168">
        <v>185572</v>
      </c>
      <c r="C4168">
        <v>5</v>
      </c>
      <c r="D4168" t="s">
        <v>12</v>
      </c>
      <c r="E4168" t="s">
        <v>530</v>
      </c>
      <c r="F4168">
        <v>1089</v>
      </c>
      <c r="G4168">
        <v>0.79078014184397161</v>
      </c>
      <c r="H4168">
        <v>19840.401680406041</v>
      </c>
      <c r="I4168">
        <v>0.47734770655542352</v>
      </c>
      <c r="K4168" s="2" t="s">
        <v>1502</v>
      </c>
      <c r="L4168" s="2">
        <f t="shared" ref="L4168:O4168" si="23955" xml:space="preserve"> L4167 + (11*L4166)</f>
        <v>1091.4642857142858</v>
      </c>
      <c r="M4168" s="2">
        <f t="shared" si="23955"/>
        <v>0.80851043281328416</v>
      </c>
      <c r="N4168" s="2">
        <f t="shared" si="23955"/>
        <v>21294.472745304542</v>
      </c>
      <c r="O4168" s="2">
        <f t="shared" si="23955"/>
        <v>0.65080499209279341</v>
      </c>
      <c r="X4168" s="5"/>
      <c r="Y4168" s="6"/>
      <c r="Z4168" s="5"/>
      <c r="AA4168" s="5"/>
      <c r="AB4168" s="5"/>
      <c r="AC4168" s="5"/>
      <c r="AD4168" s="5"/>
      <c r="AE4168" s="5"/>
      <c r="AF4168" s="5"/>
      <c r="AG4168" s="5"/>
      <c r="AH4168" s="5"/>
    </row>
    <row r="4169" spans="1:34" ht="16" x14ac:dyDescent="0.2">
      <c r="A4169" s="1">
        <v>4164</v>
      </c>
      <c r="B4169">
        <v>185572</v>
      </c>
      <c r="C4169">
        <v>4</v>
      </c>
      <c r="D4169" t="s">
        <v>13</v>
      </c>
      <c r="E4169" t="s">
        <v>530</v>
      </c>
      <c r="F4169">
        <v>1128</v>
      </c>
      <c r="G4169">
        <v>0.83143939393939392</v>
      </c>
      <c r="H4169">
        <v>19220.012505105849</v>
      </c>
      <c r="I4169">
        <v>0.50500587561319232</v>
      </c>
      <c r="K4169" s="2" t="s">
        <v>976</v>
      </c>
      <c r="L4169" s="2">
        <f t="shared" ref="L4169" si="23956" xml:space="preserve"> (L4168 - F4172) / F4172</f>
        <v>8.4954558364101165E-2</v>
      </c>
      <c r="M4169" s="2">
        <f t="shared" ref="M4169" si="23957" xml:space="preserve"> (M4168 - G4172) / G4172</f>
        <v>2.8617046598032662E-2</v>
      </c>
      <c r="N4169" s="2">
        <f t="shared" ref="N4169" si="23958" xml:space="preserve"> (N4168 - H4172) / H4172</f>
        <v>0.22406043071694806</v>
      </c>
      <c r="O4169" s="2">
        <f t="shared" ref="O4169" si="23959" xml:space="preserve"> (O4168 - I4172) / I4172</f>
        <v>0.58419000295024592</v>
      </c>
      <c r="X4169" s="5"/>
      <c r="Y4169" s="6"/>
      <c r="Z4169" s="5"/>
      <c r="AA4169" s="5"/>
      <c r="AB4169" s="5"/>
      <c r="AC4169" s="5"/>
      <c r="AD4169" s="5"/>
      <c r="AE4169" s="5"/>
      <c r="AF4169" s="5"/>
      <c r="AG4169" s="5"/>
      <c r="AH4169" s="5"/>
    </row>
    <row r="4170" spans="1:34" ht="16" x14ac:dyDescent="0.2">
      <c r="A4170" s="1">
        <v>4165</v>
      </c>
      <c r="B4170">
        <v>185572</v>
      </c>
      <c r="C4170">
        <v>3</v>
      </c>
      <c r="D4170" t="s">
        <v>14</v>
      </c>
      <c r="E4170" t="s">
        <v>530</v>
      </c>
      <c r="F4170">
        <v>1056</v>
      </c>
      <c r="G4170">
        <v>0.83535911602209945</v>
      </c>
      <c r="H4170">
        <v>17435.04451899133</v>
      </c>
      <c r="I4170">
        <v>0.50492016421379293</v>
      </c>
      <c r="K4170" s="2" t="s">
        <v>977</v>
      </c>
      <c r="L4170" s="2">
        <f t="shared" ref="L4170" si="23960">IF(L4165&lt;=$L$1,1,0)</f>
        <v>1</v>
      </c>
      <c r="M4170" s="2">
        <f t="shared" ref="M4170" si="23961">IF(M4165&lt;=$M$1,1,0)</f>
        <v>1</v>
      </c>
      <c r="N4170" s="2">
        <f t="shared" ref="N4170" si="23962">IF(N4165&lt;=$N$1,1,0)</f>
        <v>0</v>
      </c>
      <c r="O4170" s="2">
        <f t="shared" ref="O4170" si="23963">IF(O4165&lt;=$O$1,1,0)</f>
        <v>0</v>
      </c>
      <c r="X4170" s="5" t="s">
        <v>977</v>
      </c>
      <c r="Y4170" s="5">
        <f t="shared" ref="Y4170" ca="1" si="23964">IF(L4165&lt;=$Y$1,1,0)</f>
        <v>0</v>
      </c>
      <c r="Z4170" s="5">
        <f t="shared" ref="Z4170" ca="1" si="23965">IF(M4165&lt;=$Z$1,1,0)</f>
        <v>0</v>
      </c>
      <c r="AA4170" s="5">
        <f t="shared" ref="AA4170" ca="1" si="23966">IF(N4165&lt;=$AA$1,1,0)</f>
        <v>0</v>
      </c>
      <c r="AB4170" s="5">
        <f t="shared" ref="AB4170" ca="1" si="23967">IF(O4165&lt;=$AB$1,1,0)</f>
        <v>0</v>
      </c>
      <c r="AC4170" s="5"/>
      <c r="AD4170" s="5"/>
      <c r="AE4170" s="5"/>
      <c r="AF4170" s="5"/>
      <c r="AG4170" s="5"/>
      <c r="AH4170" s="5"/>
    </row>
    <row r="4171" spans="1:34" ht="16" x14ac:dyDescent="0.2">
      <c r="A4171" s="1">
        <v>4166</v>
      </c>
      <c r="B4171">
        <v>185572</v>
      </c>
      <c r="C4171">
        <v>2</v>
      </c>
      <c r="D4171" t="s">
        <v>15</v>
      </c>
      <c r="E4171" t="s">
        <v>530</v>
      </c>
      <c r="F4171">
        <v>906</v>
      </c>
      <c r="G4171">
        <v>0.79522862823061635</v>
      </c>
      <c r="H4171">
        <v>16150.40921006845</v>
      </c>
      <c r="I4171">
        <v>0.43974482577511093</v>
      </c>
      <c r="K4171" s="2" t="s">
        <v>978</v>
      </c>
      <c r="L4171" s="2">
        <f t="shared" ref="L4171" si="23968">IF(L4165&lt;=$L$2, 1, 0)</f>
        <v>1</v>
      </c>
      <c r="M4171" s="2">
        <f t="shared" ref="M4171" si="23969">IF(M4165&lt;=$M$2, 1, 0)</f>
        <v>1</v>
      </c>
      <c r="N4171" s="2">
        <f t="shared" ref="N4171" si="23970">IF(N4165&lt;=$N$2, 1, 0)</f>
        <v>0</v>
      </c>
      <c r="O4171" s="2">
        <f t="shared" ref="O4171" si="23971">IF(O4165&lt;=$O$2, 1, 0)</f>
        <v>0</v>
      </c>
      <c r="X4171" s="5" t="s">
        <v>978</v>
      </c>
      <c r="Y4171" s="5">
        <f t="shared" ref="Y4171" ca="1" si="23972">IF(L4165&lt;=$Y$2, 1, 0)</f>
        <v>0</v>
      </c>
      <c r="Z4171" s="5">
        <f t="shared" ref="Z4171" ca="1" si="23973">IF(M4165&lt;=$Z$2, 1, 0)</f>
        <v>0</v>
      </c>
      <c r="AA4171" s="5">
        <f t="shared" ref="AA4171" ca="1" si="23974">IF(N4165&lt;=$AA$2, 1, 0)</f>
        <v>0</v>
      </c>
      <c r="AB4171" s="5">
        <f t="shared" ref="AB4171" ca="1" si="23975">IF(O4165&lt;=$AB$2, 1, 0)</f>
        <v>0</v>
      </c>
      <c r="AC4171" s="5"/>
      <c r="AD4171" s="5" t="s">
        <v>1952</v>
      </c>
      <c r="AE4171" s="5">
        <f t="shared" ref="AE4171" ca="1" si="23976" xml:space="preserve"> Y4170+Y4171+Y4172</f>
        <v>0</v>
      </c>
      <c r="AF4171" s="5">
        <f t="shared" ref="AF4171" ca="1" si="23977">Z4170+Z4171+Z4172</f>
        <v>0</v>
      </c>
      <c r="AG4171" s="5">
        <f t="shared" ref="AG4171" ca="1" si="23978">AA4170+AA4171+AA4172</f>
        <v>0</v>
      </c>
      <c r="AH4171" s="5">
        <f t="shared" ref="AH4171" ca="1" si="23979">AB4170+AB4171+AB4172</f>
        <v>0</v>
      </c>
    </row>
    <row r="4172" spans="1:34" ht="16" x14ac:dyDescent="0.2">
      <c r="A4172" s="1">
        <v>4167</v>
      </c>
      <c r="B4172">
        <v>185572</v>
      </c>
      <c r="C4172">
        <v>1</v>
      </c>
      <c r="D4172" t="s">
        <v>16</v>
      </c>
      <c r="E4172" t="s">
        <v>530</v>
      </c>
      <c r="F4172">
        <v>1006</v>
      </c>
      <c r="G4172">
        <v>0.78601694915254239</v>
      </c>
      <c r="H4172">
        <v>17396.58615778642</v>
      </c>
      <c r="I4172">
        <v>0.41081245992008258</v>
      </c>
      <c r="K4172" s="2" t="s">
        <v>979</v>
      </c>
      <c r="L4172" s="2">
        <f t="shared" ref="L4172" si="23980">IF(L4169&lt;=$L$1, 1,0)</f>
        <v>1</v>
      </c>
      <c r="M4172" s="2">
        <f t="shared" ref="M4172" si="23981">IF(M4169&lt;=$M$1, 1,0)</f>
        <v>1</v>
      </c>
      <c r="N4172" s="2">
        <f t="shared" ref="N4172" si="23982">IF(N4169&lt;=$N$1, 1,0)</f>
        <v>0</v>
      </c>
      <c r="O4172" s="2">
        <f t="shared" ref="O4172" si="23983">IF(O4169&lt;=$O$1, 1,0)</f>
        <v>0</v>
      </c>
      <c r="X4172" s="5" t="s">
        <v>979</v>
      </c>
      <c r="Y4172" s="5">
        <f t="shared" ref="Y4172" ca="1" si="23984">IF(L4169&lt;=$Y$1, 1,0)</f>
        <v>0</v>
      </c>
      <c r="Z4172" s="5">
        <f t="shared" ref="Z4172" ca="1" si="23985">IF(M4169&lt;=$Z$1, 1,0)</f>
        <v>0</v>
      </c>
      <c r="AA4172" s="5">
        <f t="shared" ref="AA4172" ca="1" si="23986">IF(N4169&lt;=$AA$1, 1,0)</f>
        <v>0</v>
      </c>
      <c r="AB4172" s="5">
        <f t="shared" ref="AB4172" ca="1" si="23987">IF(O4169&lt;=$AB$1, 1,0)</f>
        <v>0</v>
      </c>
      <c r="AC4172" s="5"/>
      <c r="AD4172" s="5" t="s">
        <v>1953</v>
      </c>
      <c r="AE4172" s="5"/>
      <c r="AF4172" s="5"/>
      <c r="AG4172" s="5"/>
      <c r="AH4172" s="5">
        <f t="shared" ref="AH4172" ca="1" si="23988">AE4171+AF4171+AG4171+AH4171</f>
        <v>0</v>
      </c>
    </row>
    <row r="4173" spans="1:34" ht="16" x14ac:dyDescent="0.2">
      <c r="A4173" s="1">
        <v>4168</v>
      </c>
      <c r="B4173">
        <v>199032</v>
      </c>
      <c r="C4173">
        <v>8</v>
      </c>
      <c r="D4173" t="s">
        <v>8</v>
      </c>
      <c r="E4173" t="s">
        <v>531</v>
      </c>
      <c r="F4173">
        <v>171</v>
      </c>
      <c r="G4173">
        <v>0.66666666666666663</v>
      </c>
      <c r="H4173">
        <v>14398.67823084683</v>
      </c>
      <c r="I4173">
        <v>0.46669062137071882</v>
      </c>
      <c r="K4173" s="2" t="s">
        <v>972</v>
      </c>
      <c r="L4173" s="4">
        <f t="shared" ref="L4173" si="23989" xml:space="preserve"> (F4173 - F4180) / F4180</f>
        <v>0.67647058823529416</v>
      </c>
      <c r="M4173" s="4">
        <f t="shared" ref="M4173" si="23990" xml:space="preserve"> (G4173 - G4180) / G4180</f>
        <v>0.3174603174603175</v>
      </c>
      <c r="N4173" s="4">
        <f t="shared" ref="N4173" si="23991" xml:space="preserve"> (H4173 - H4180) / H4180</f>
        <v>0.52089094894768984</v>
      </c>
      <c r="O4173" s="4">
        <f t="shared" ref="O4173" si="23992" xml:space="preserve"> (I4173 - I4180) / I4180</f>
        <v>-0.39307757264240356</v>
      </c>
      <c r="X4173" s="5"/>
      <c r="Y4173" s="6"/>
      <c r="Z4173" s="5"/>
      <c r="AA4173" s="5"/>
      <c r="AB4173" s="5"/>
      <c r="AC4173" s="5"/>
      <c r="AD4173" s="5"/>
      <c r="AE4173" s="5"/>
      <c r="AF4173" s="5"/>
      <c r="AG4173" s="5"/>
      <c r="AH4173" s="5"/>
    </row>
    <row r="4174" spans="1:34" ht="16" x14ac:dyDescent="0.2">
      <c r="A4174" s="1">
        <v>4169</v>
      </c>
      <c r="B4174">
        <v>199032</v>
      </c>
      <c r="C4174">
        <v>7</v>
      </c>
      <c r="D4174" t="s">
        <v>10</v>
      </c>
      <c r="E4174" t="s">
        <v>531</v>
      </c>
      <c r="F4174">
        <v>148</v>
      </c>
      <c r="G4174">
        <v>0.5977011494252874</v>
      </c>
      <c r="H4174">
        <v>13975.767939717471</v>
      </c>
      <c r="I4174">
        <v>0.48808068151738548</v>
      </c>
      <c r="K4174" s="2" t="s">
        <v>973</v>
      </c>
      <c r="L4174" s="2">
        <f t="shared" ref="L4174" si="23993" xml:space="preserve"> SLOPE(F4173:F4180, $C4173:$C4180)</f>
        <v>10.607142857142858</v>
      </c>
      <c r="M4174" s="2">
        <f t="shared" ref="M4174" si="23994" xml:space="preserve"> SLOPE(G4173:G4180, $C4173:$C4180)</f>
        <v>1.5466755214490495E-2</v>
      </c>
      <c r="N4174" s="2">
        <f t="shared" ref="N4174" si="23995" xml:space="preserve"> SLOPE(H4173:H4180, $C4173:$C4180)</f>
        <v>815.65394430932224</v>
      </c>
      <c r="O4174" s="2">
        <f t="shared" ref="O4174" si="23996" xml:space="preserve"> SLOPE(I4173:I4180, $C4173:$C4180)</f>
        <v>-5.9257822247968953E-2</v>
      </c>
      <c r="X4174" s="5"/>
      <c r="Y4174" s="6"/>
      <c r="Z4174" s="5"/>
      <c r="AA4174" s="5"/>
      <c r="AB4174" s="5"/>
      <c r="AC4174" s="5"/>
      <c r="AD4174" s="5"/>
      <c r="AE4174" s="5"/>
      <c r="AF4174" s="5"/>
      <c r="AG4174" s="5"/>
      <c r="AH4174" s="5"/>
    </row>
    <row r="4175" spans="1:34" ht="16" x14ac:dyDescent="0.2">
      <c r="A4175" s="1">
        <v>4170</v>
      </c>
      <c r="B4175">
        <v>199032</v>
      </c>
      <c r="C4175">
        <v>6</v>
      </c>
      <c r="D4175" t="s">
        <v>11</v>
      </c>
      <c r="E4175" t="s">
        <v>531</v>
      </c>
      <c r="F4175">
        <v>176</v>
      </c>
      <c r="G4175">
        <v>0.61585365853658536</v>
      </c>
      <c r="H4175">
        <v>12704.70861544744</v>
      </c>
      <c r="I4175">
        <v>0.49467034710314101</v>
      </c>
      <c r="K4175" s="2" t="s">
        <v>974</v>
      </c>
      <c r="L4175" s="2">
        <f t="shared" ref="L4175" si="23997" xml:space="preserve"> INTERCEPT(F4173:F4180,$C4173:$C4180)</f>
        <v>94.392857142857139</v>
      </c>
      <c r="M4175" s="2">
        <f t="shared" ref="M4175" si="23998" xml:space="preserve"> INTERCEPT(G4173:G4180,$C4173:$C4180)</f>
        <v>0.51910234818286227</v>
      </c>
      <c r="N4175" s="2">
        <f t="shared" ref="N4175" si="23999" xml:space="preserve"> INTERCEPT(H4173:H4180,$C4173:$C4180)</f>
        <v>8124.9862252804978</v>
      </c>
      <c r="O4175" s="2">
        <f t="shared" ref="O4175" si="24000" xml:space="preserve"> INTERCEPT(I4173:I4180,$C4173:$C4180)</f>
        <v>0.93173336890313685</v>
      </c>
      <c r="X4175" s="5"/>
      <c r="Y4175" s="6"/>
      <c r="Z4175" s="5"/>
      <c r="AA4175" s="5"/>
      <c r="AB4175" s="5"/>
      <c r="AC4175" s="5"/>
      <c r="AD4175" s="5"/>
      <c r="AE4175" s="5"/>
      <c r="AF4175" s="5"/>
      <c r="AG4175" s="5"/>
      <c r="AH4175" s="5"/>
    </row>
    <row r="4176" spans="1:34" ht="16" x14ac:dyDescent="0.2">
      <c r="A4176" s="1">
        <v>4171</v>
      </c>
      <c r="B4176">
        <v>199032</v>
      </c>
      <c r="C4176">
        <v>5</v>
      </c>
      <c r="D4176" t="s">
        <v>12</v>
      </c>
      <c r="E4176" t="s">
        <v>531</v>
      </c>
      <c r="F4176">
        <v>165</v>
      </c>
      <c r="G4176">
        <v>0.5714285714285714</v>
      </c>
      <c r="H4176">
        <v>13144.38265121085</v>
      </c>
      <c r="I4176">
        <v>0.51088706737548495</v>
      </c>
      <c r="K4176" s="2" t="s">
        <v>1503</v>
      </c>
      <c r="L4176" s="2">
        <f t="shared" ref="L4176:O4176" si="24001" xml:space="preserve"> L4175 + (11*L4174)</f>
        <v>211.07142857142856</v>
      </c>
      <c r="M4176" s="2">
        <f t="shared" si="24001"/>
        <v>0.68923665554225777</v>
      </c>
      <c r="N4176" s="2">
        <f t="shared" si="24001"/>
        <v>17097.179612683045</v>
      </c>
      <c r="O4176" s="2">
        <f t="shared" si="24001"/>
        <v>0.27989732417547841</v>
      </c>
      <c r="X4176" s="5"/>
      <c r="Y4176" s="6"/>
      <c r="Z4176" s="5"/>
      <c r="AA4176" s="5"/>
      <c r="AB4176" s="5"/>
      <c r="AC4176" s="5"/>
      <c r="AD4176" s="5"/>
      <c r="AE4176" s="5"/>
      <c r="AF4176" s="5"/>
      <c r="AG4176" s="5"/>
      <c r="AH4176" s="5"/>
    </row>
    <row r="4177" spans="1:34" ht="16" x14ac:dyDescent="0.2">
      <c r="A4177" s="1">
        <v>4172</v>
      </c>
      <c r="B4177">
        <v>199032</v>
      </c>
      <c r="C4177">
        <v>4</v>
      </c>
      <c r="D4177" t="s">
        <v>13</v>
      </c>
      <c r="E4177" t="s">
        <v>531</v>
      </c>
      <c r="F4177">
        <v>158</v>
      </c>
      <c r="G4177">
        <v>0.59047619047619049</v>
      </c>
      <c r="H4177">
        <v>11451.498439111951</v>
      </c>
      <c r="I4177">
        <v>0.9651936532478782</v>
      </c>
      <c r="K4177" s="2" t="s">
        <v>976</v>
      </c>
      <c r="L4177" s="2">
        <f t="shared" ref="L4177" si="24002" xml:space="preserve"> (L4176 - F4180) / F4180</f>
        <v>1.0693277310924367</v>
      </c>
      <c r="M4177" s="2">
        <f t="shared" ref="M4177" si="24003" xml:space="preserve"> (M4176 - G4180) / G4180</f>
        <v>0.3620629145239857</v>
      </c>
      <c r="N4177" s="2">
        <f t="shared" ref="N4177" si="24004" xml:space="preserve"> (N4176 - H4180) / H4180</f>
        <v>0.80592588490209627</v>
      </c>
      <c r="O4177" s="2">
        <f t="shared" ref="O4177" si="24005" xml:space="preserve"> (O4176 - I4180) / I4180</f>
        <v>-0.63599876316234072</v>
      </c>
      <c r="X4177" s="5"/>
      <c r="Y4177" s="6"/>
      <c r="Z4177" s="5"/>
      <c r="AA4177" s="5"/>
      <c r="AB4177" s="5"/>
      <c r="AC4177" s="5"/>
      <c r="AD4177" s="5"/>
      <c r="AE4177" s="5"/>
      <c r="AF4177" s="5"/>
      <c r="AG4177" s="5"/>
      <c r="AH4177" s="5"/>
    </row>
    <row r="4178" spans="1:34" ht="16" x14ac:dyDescent="0.2">
      <c r="A4178" s="1">
        <v>4173</v>
      </c>
      <c r="B4178">
        <v>199032</v>
      </c>
      <c r="C4178">
        <v>3</v>
      </c>
      <c r="D4178" t="s">
        <v>14</v>
      </c>
      <c r="E4178" t="s">
        <v>531</v>
      </c>
      <c r="F4178">
        <v>109</v>
      </c>
      <c r="G4178">
        <v>0.58252427184466016</v>
      </c>
      <c r="H4178">
        <v>10207.422159176729</v>
      </c>
      <c r="I4178">
        <v>0.89930388846835996</v>
      </c>
      <c r="K4178" s="2" t="s">
        <v>977</v>
      </c>
      <c r="L4178" s="2">
        <f t="shared" ref="L4178" si="24006">IF(L4173&lt;=$L$1,1,0)</f>
        <v>0</v>
      </c>
      <c r="M4178" s="2">
        <f t="shared" ref="M4178" si="24007">IF(M4173&lt;=$M$1,1,0)</f>
        <v>1</v>
      </c>
      <c r="N4178" s="2">
        <f t="shared" ref="N4178" si="24008">IF(N4173&lt;=$N$1,1,0)</f>
        <v>0</v>
      </c>
      <c r="O4178" s="2">
        <f t="shared" ref="O4178" si="24009">IF(O4173&lt;=$O$1,1,0)</f>
        <v>1</v>
      </c>
      <c r="X4178" s="5" t="s">
        <v>977</v>
      </c>
      <c r="Y4178" s="5">
        <f t="shared" ref="Y4178" ca="1" si="24010">IF(L4173&lt;=$Y$1,1,0)</f>
        <v>0</v>
      </c>
      <c r="Z4178" s="5">
        <f t="shared" ref="Z4178" ca="1" si="24011">IF(M4173&lt;=$Z$1,1,0)</f>
        <v>0</v>
      </c>
      <c r="AA4178" s="5">
        <f t="shared" ref="AA4178" ca="1" si="24012">IF(N4173&lt;=$AA$1,1,0)</f>
        <v>0</v>
      </c>
      <c r="AB4178" s="5">
        <f t="shared" ref="AB4178" ca="1" si="24013">IF(O4173&lt;=$AB$1,1,0)</f>
        <v>1</v>
      </c>
      <c r="AC4178" s="5"/>
      <c r="AD4178" s="5"/>
      <c r="AE4178" s="5"/>
      <c r="AF4178" s="5"/>
      <c r="AG4178" s="5"/>
      <c r="AH4178" s="5"/>
    </row>
    <row r="4179" spans="1:34" ht="16" x14ac:dyDescent="0.2">
      <c r="A4179" s="1">
        <v>4174</v>
      </c>
      <c r="B4179">
        <v>199032</v>
      </c>
      <c r="C4179">
        <v>2</v>
      </c>
      <c r="D4179" t="s">
        <v>15</v>
      </c>
      <c r="E4179" t="s">
        <v>531</v>
      </c>
      <c r="F4179">
        <v>108</v>
      </c>
      <c r="G4179">
        <v>0.57894736842105265</v>
      </c>
      <c r="H4179">
        <v>9013.7083798175281</v>
      </c>
      <c r="I4179">
        <v>0.72681301123170361</v>
      </c>
      <c r="K4179" s="2" t="s">
        <v>978</v>
      </c>
      <c r="L4179" s="2">
        <f t="shared" ref="L4179" si="24014">IF(L4173&lt;=$L$2, 1, 0)</f>
        <v>0</v>
      </c>
      <c r="M4179" s="2">
        <f t="shared" ref="M4179" si="24015">IF(M4173&lt;=$M$2, 1, 0)</f>
        <v>1</v>
      </c>
      <c r="N4179" s="2">
        <f t="shared" ref="N4179" si="24016">IF(N4173&lt;=$N$2, 1, 0)</f>
        <v>0</v>
      </c>
      <c r="O4179" s="2">
        <f t="shared" ref="O4179" si="24017">IF(O4173&lt;=$O$2, 1, 0)</f>
        <v>1</v>
      </c>
      <c r="X4179" s="5" t="s">
        <v>978</v>
      </c>
      <c r="Y4179" s="5">
        <f t="shared" ref="Y4179" ca="1" si="24018">IF(L4173&lt;=$Y$2, 1, 0)</f>
        <v>0</v>
      </c>
      <c r="Z4179" s="5">
        <f t="shared" ref="Z4179" ca="1" si="24019">IF(M4173&lt;=$Z$2, 1, 0)</f>
        <v>0</v>
      </c>
      <c r="AA4179" s="5">
        <f t="shared" ref="AA4179" ca="1" si="24020">IF(N4173&lt;=$AA$2, 1, 0)</f>
        <v>0</v>
      </c>
      <c r="AB4179" s="5">
        <f t="shared" ref="AB4179" ca="1" si="24021">IF(O4173&lt;=$AB$2, 1, 0)</f>
        <v>1</v>
      </c>
      <c r="AC4179" s="5"/>
      <c r="AD4179" s="5" t="s">
        <v>1952</v>
      </c>
      <c r="AE4179" s="5">
        <f t="shared" ref="AE4179" ca="1" si="24022" xml:space="preserve"> Y4178+Y4179+Y4180</f>
        <v>0</v>
      </c>
      <c r="AF4179" s="5">
        <f t="shared" ref="AF4179" ca="1" si="24023">Z4178+Z4179+Z4180</f>
        <v>0</v>
      </c>
      <c r="AG4179" s="5">
        <f t="shared" ref="AG4179" ca="1" si="24024">AA4178+AA4179+AA4180</f>
        <v>0</v>
      </c>
      <c r="AH4179" s="5">
        <f t="shared" ref="AH4179" ca="1" si="24025">AB4178+AB4179+AB4180</f>
        <v>3</v>
      </c>
    </row>
    <row r="4180" spans="1:34" ht="16" x14ac:dyDescent="0.2">
      <c r="A4180" s="1">
        <v>4175</v>
      </c>
      <c r="B4180">
        <v>199032</v>
      </c>
      <c r="C4180">
        <v>1</v>
      </c>
      <c r="D4180" t="s">
        <v>16</v>
      </c>
      <c r="E4180" t="s">
        <v>531</v>
      </c>
      <c r="F4180">
        <v>102</v>
      </c>
      <c r="G4180">
        <v>0.50602409638554213</v>
      </c>
      <c r="H4180">
        <v>9467.265382050784</v>
      </c>
      <c r="I4180">
        <v>0.76894607998354036</v>
      </c>
      <c r="K4180" s="2" t="s">
        <v>979</v>
      </c>
      <c r="L4180" s="2">
        <f t="shared" ref="L4180" si="24026">IF(L4177&lt;=$L$1, 1,0)</f>
        <v>0</v>
      </c>
      <c r="M4180" s="2">
        <f t="shared" ref="M4180" si="24027">IF(M4177&lt;=$M$1, 1,0)</f>
        <v>1</v>
      </c>
      <c r="N4180" s="2">
        <f t="shared" ref="N4180" si="24028">IF(N4177&lt;=$N$1, 1,0)</f>
        <v>0</v>
      </c>
      <c r="O4180" s="2">
        <f t="shared" ref="O4180" si="24029">IF(O4177&lt;=$O$1, 1,0)</f>
        <v>1</v>
      </c>
      <c r="X4180" s="5" t="s">
        <v>979</v>
      </c>
      <c r="Y4180" s="5">
        <f t="shared" ref="Y4180" ca="1" si="24030">IF(L4177&lt;=$Y$1, 1,0)</f>
        <v>0</v>
      </c>
      <c r="Z4180" s="5">
        <f t="shared" ref="Z4180" ca="1" si="24031">IF(M4177&lt;=$Z$1, 1,0)</f>
        <v>0</v>
      </c>
      <c r="AA4180" s="5">
        <f t="shared" ref="AA4180" ca="1" si="24032">IF(N4177&lt;=$AA$1, 1,0)</f>
        <v>0</v>
      </c>
      <c r="AB4180" s="5">
        <f t="shared" ref="AB4180" ca="1" si="24033">IF(O4177&lt;=$AB$1, 1,0)</f>
        <v>1</v>
      </c>
      <c r="AC4180" s="5"/>
      <c r="AD4180" s="5" t="s">
        <v>1953</v>
      </c>
      <c r="AE4180" s="5"/>
      <c r="AF4180" s="5"/>
      <c r="AG4180" s="5"/>
      <c r="AH4180" s="5">
        <f t="shared" ref="AH4180" ca="1" si="24034">AE4179+AF4179+AG4179+AH4179</f>
        <v>3</v>
      </c>
    </row>
    <row r="4181" spans="1:34" ht="16" x14ac:dyDescent="0.2">
      <c r="A4181" s="1">
        <v>4176</v>
      </c>
      <c r="B4181">
        <v>166911</v>
      </c>
      <c r="C4181">
        <v>8</v>
      </c>
      <c r="D4181" t="s">
        <v>8</v>
      </c>
      <c r="E4181" t="s">
        <v>532</v>
      </c>
      <c r="F4181">
        <v>104</v>
      </c>
      <c r="G4181">
        <v>0.71287128712871284</v>
      </c>
      <c r="H4181">
        <v>19673.110521276059</v>
      </c>
      <c r="I4181">
        <v>0.12862986621523459</v>
      </c>
      <c r="K4181" s="2" t="s">
        <v>972</v>
      </c>
      <c r="L4181" s="4">
        <f t="shared" ref="L4181" si="24035" xml:space="preserve"> (F4181 - F4188) / F4188</f>
        <v>7.2164948453608241E-2</v>
      </c>
      <c r="M4181" s="4">
        <f t="shared" ref="M4181" si="24036" xml:space="preserve"> (G4181 - G4188) / G4188</f>
        <v>4.5004500450044969E-2</v>
      </c>
      <c r="N4181" s="4">
        <f t="shared" ref="N4181" si="24037" xml:space="preserve"> (H4181 - H4188) / H4188</f>
        <v>0.5304393585198296</v>
      </c>
      <c r="O4181" s="4">
        <f t="shared" ref="O4181" si="24038" xml:space="preserve"> (I4181 - I4188) / I4188</f>
        <v>0.94055529925875869</v>
      </c>
      <c r="X4181" s="5"/>
      <c r="Y4181" s="6"/>
      <c r="Z4181" s="5"/>
      <c r="AA4181" s="5"/>
      <c r="AB4181" s="5"/>
      <c r="AC4181" s="5"/>
      <c r="AD4181" s="5"/>
      <c r="AE4181" s="5"/>
      <c r="AF4181" s="5"/>
      <c r="AG4181" s="5"/>
      <c r="AH4181" s="5"/>
    </row>
    <row r="4182" spans="1:34" ht="16" x14ac:dyDescent="0.2">
      <c r="A4182" s="1">
        <v>4177</v>
      </c>
      <c r="B4182">
        <v>166911</v>
      </c>
      <c r="C4182">
        <v>7</v>
      </c>
      <c r="D4182" t="s">
        <v>10</v>
      </c>
      <c r="E4182" t="s">
        <v>532</v>
      </c>
      <c r="F4182">
        <v>101</v>
      </c>
      <c r="G4182">
        <v>0.82417582417582413</v>
      </c>
      <c r="H4182">
        <v>17810.704349955071</v>
      </c>
      <c r="I4182">
        <v>7.5571740256792322E-2</v>
      </c>
      <c r="K4182" s="2" t="s">
        <v>973</v>
      </c>
      <c r="L4182" s="2">
        <f t="shared" ref="L4182" si="24039" xml:space="preserve"> SLOPE(F4181:F4188, $C4181:$C4188)</f>
        <v>0.25</v>
      </c>
      <c r="M4182" s="2">
        <f t="shared" ref="M4182" si="24040" xml:space="preserve"> SLOPE(G4181:G4188, $C4181:$C4188)</f>
        <v>1.1600094525206373E-2</v>
      </c>
      <c r="N4182" s="2">
        <f t="shared" ref="N4182" si="24041" xml:space="preserve"> SLOPE(H4181:H4188, $C4181:$C4188)</f>
        <v>825.83239819532901</v>
      </c>
      <c r="O4182" s="2">
        <f t="shared" ref="O4182" si="24042" xml:space="preserve"> SLOPE(I4181:I4188, $C4181:$C4188)</f>
        <v>6.1382915882228868E-3</v>
      </c>
      <c r="X4182" s="5"/>
      <c r="Y4182" s="6"/>
      <c r="Z4182" s="5"/>
      <c r="AA4182" s="5"/>
      <c r="AB4182" s="5"/>
      <c r="AC4182" s="5"/>
      <c r="AD4182" s="5"/>
      <c r="AE4182" s="5"/>
      <c r="AF4182" s="5"/>
      <c r="AG4182" s="5"/>
      <c r="AH4182" s="5"/>
    </row>
    <row r="4183" spans="1:34" ht="16" x14ac:dyDescent="0.2">
      <c r="A4183" s="1">
        <v>4178</v>
      </c>
      <c r="B4183">
        <v>166911</v>
      </c>
      <c r="C4183">
        <v>6</v>
      </c>
      <c r="D4183" t="s">
        <v>11</v>
      </c>
      <c r="E4183" t="s">
        <v>532</v>
      </c>
      <c r="F4183">
        <v>92</v>
      </c>
      <c r="G4183">
        <v>0.81318681318681318</v>
      </c>
      <c r="H4183">
        <v>17927.133835919241</v>
      </c>
      <c r="I4183">
        <v>7.4297887091519965E-2</v>
      </c>
      <c r="K4183" s="2" t="s">
        <v>974</v>
      </c>
      <c r="L4183" s="2">
        <f t="shared" ref="L4183" si="24043" xml:space="preserve"> INTERCEPT(F4181:F4188,$C4181:$C4188)</f>
        <v>95.5</v>
      </c>
      <c r="M4183" s="2">
        <f t="shared" ref="M4183" si="24044" xml:space="preserve"> INTERCEPT(G4181:G4188,$C4181:$C4188)</f>
        <v>0.70535518629876071</v>
      </c>
      <c r="N4183" s="2">
        <f t="shared" ref="N4183" si="24045" xml:space="preserve"> INTERCEPT(H4181:H4188,$C4181:$C4188)</f>
        <v>12754.479928199649</v>
      </c>
      <c r="O4183" s="2">
        <f t="shared" ref="O4183" si="24046" xml:space="preserve"> INTERCEPT(I4181:I4188,$C4181:$C4188)</f>
        <v>4.952183608752124E-2</v>
      </c>
      <c r="X4183" s="5"/>
      <c r="Y4183" s="6"/>
      <c r="Z4183" s="5"/>
      <c r="AA4183" s="5"/>
      <c r="AB4183" s="5"/>
      <c r="AC4183" s="5"/>
      <c r="AD4183" s="5"/>
      <c r="AE4183" s="5"/>
      <c r="AF4183" s="5"/>
      <c r="AG4183" s="5"/>
      <c r="AH4183" s="5"/>
    </row>
    <row r="4184" spans="1:34" ht="16" x14ac:dyDescent="0.2">
      <c r="A4184" s="1">
        <v>4179</v>
      </c>
      <c r="B4184">
        <v>166911</v>
      </c>
      <c r="C4184">
        <v>5</v>
      </c>
      <c r="D4184" t="s">
        <v>12</v>
      </c>
      <c r="E4184" t="s">
        <v>532</v>
      </c>
      <c r="F4184">
        <v>93</v>
      </c>
      <c r="G4184">
        <v>0.79012345679012341</v>
      </c>
      <c r="H4184">
        <v>16427.49271989406</v>
      </c>
      <c r="I4184">
        <v>7.0021654470400027E-2</v>
      </c>
      <c r="K4184" s="2" t="s">
        <v>1504</v>
      </c>
      <c r="L4184" s="2">
        <f t="shared" ref="L4184:O4184" si="24047" xml:space="preserve"> L4183 + (11*L4182)</f>
        <v>98.25</v>
      </c>
      <c r="M4184" s="2">
        <f t="shared" si="24047"/>
        <v>0.83295622607603081</v>
      </c>
      <c r="N4184" s="2">
        <f t="shared" si="24047"/>
        <v>21838.636308348268</v>
      </c>
      <c r="O4184" s="2">
        <f t="shared" si="24047"/>
        <v>0.117043043557973</v>
      </c>
      <c r="X4184" s="5"/>
      <c r="Y4184" s="6"/>
      <c r="Z4184" s="5"/>
      <c r="AA4184" s="5"/>
      <c r="AB4184" s="5"/>
      <c r="AC4184" s="5"/>
      <c r="AD4184" s="5"/>
      <c r="AE4184" s="5"/>
      <c r="AF4184" s="5"/>
      <c r="AG4184" s="5"/>
      <c r="AH4184" s="5"/>
    </row>
    <row r="4185" spans="1:34" ht="16" x14ac:dyDescent="0.2">
      <c r="A4185" s="1">
        <v>4180</v>
      </c>
      <c r="B4185">
        <v>166911</v>
      </c>
      <c r="C4185">
        <v>4</v>
      </c>
      <c r="D4185" t="s">
        <v>13</v>
      </c>
      <c r="E4185" t="s">
        <v>532</v>
      </c>
      <c r="F4185">
        <v>81</v>
      </c>
      <c r="G4185">
        <v>0.76237623762376239</v>
      </c>
      <c r="H4185">
        <v>16287.747174146451</v>
      </c>
      <c r="I4185">
        <v>6.8708243652625428E-2</v>
      </c>
      <c r="K4185" s="2" t="s">
        <v>976</v>
      </c>
      <c r="L4185" s="2">
        <f t="shared" ref="L4185" si="24048" xml:space="preserve"> (L4184 - F4188) / F4188</f>
        <v>1.2886597938144329E-2</v>
      </c>
      <c r="M4185" s="2">
        <f t="shared" ref="M4185" si="24049" xml:space="preserve"> (M4184 - G4188) / G4188</f>
        <v>0.22103810413418154</v>
      </c>
      <c r="N4185" s="2">
        <f t="shared" ref="N4185" si="24050" xml:space="preserve"> (N4184 - H4188) / H4188</f>
        <v>0.69890310464887695</v>
      </c>
      <c r="O4185" s="2">
        <f t="shared" ref="O4185" si="24051" xml:space="preserve"> (O4184 - I4188) / I4188</f>
        <v>0.7657524267167255</v>
      </c>
      <c r="X4185" s="5"/>
      <c r="Y4185" s="6"/>
      <c r="Z4185" s="5"/>
      <c r="AA4185" s="5"/>
      <c r="AB4185" s="5"/>
      <c r="AC4185" s="5"/>
      <c r="AD4185" s="5"/>
      <c r="AE4185" s="5"/>
      <c r="AF4185" s="5"/>
      <c r="AG4185" s="5"/>
      <c r="AH4185" s="5"/>
    </row>
    <row r="4186" spans="1:34" ht="16" x14ac:dyDescent="0.2">
      <c r="A4186" s="1">
        <v>4181</v>
      </c>
      <c r="B4186">
        <v>166911</v>
      </c>
      <c r="C4186">
        <v>3</v>
      </c>
      <c r="D4186" t="s">
        <v>14</v>
      </c>
      <c r="E4186" t="s">
        <v>532</v>
      </c>
      <c r="F4186">
        <v>102</v>
      </c>
      <c r="G4186">
        <v>0.77450980392156865</v>
      </c>
      <c r="H4186">
        <v>16295.333223393191</v>
      </c>
      <c r="I4186">
        <v>7.2665395262996008E-2</v>
      </c>
      <c r="K4186" s="2" t="s">
        <v>977</v>
      </c>
      <c r="L4186" s="2">
        <f t="shared" ref="L4186" si="24052">IF(L4181&lt;=$L$1,1,0)</f>
        <v>1</v>
      </c>
      <c r="M4186" s="2">
        <f t="shared" ref="M4186" si="24053">IF(M4181&lt;=$M$1,1,0)</f>
        <v>1</v>
      </c>
      <c r="N4186" s="2">
        <f t="shared" ref="N4186" si="24054">IF(N4181&lt;=$N$1,1,0)</f>
        <v>0</v>
      </c>
      <c r="O4186" s="2">
        <f t="shared" ref="O4186" si="24055">IF(O4181&lt;=$O$1,1,0)</f>
        <v>0</v>
      </c>
      <c r="X4186" s="5" t="s">
        <v>977</v>
      </c>
      <c r="Y4186" s="5">
        <f t="shared" ref="Y4186" ca="1" si="24056">IF(L4181&lt;=$Y$1,1,0)</f>
        <v>0</v>
      </c>
      <c r="Z4186" s="5">
        <f t="shared" ref="Z4186" ca="1" si="24057">IF(M4181&lt;=$Z$1,1,0)</f>
        <v>0</v>
      </c>
      <c r="AA4186" s="5">
        <f t="shared" ref="AA4186" ca="1" si="24058">IF(N4181&lt;=$AA$1,1,0)</f>
        <v>0</v>
      </c>
      <c r="AB4186" s="5">
        <f t="shared" ref="AB4186" ca="1" si="24059">IF(O4181&lt;=$AB$1,1,0)</f>
        <v>0</v>
      </c>
      <c r="AC4186" s="5"/>
      <c r="AD4186" s="5"/>
      <c r="AE4186" s="5"/>
      <c r="AF4186" s="5"/>
      <c r="AG4186" s="5"/>
      <c r="AH4186" s="5"/>
    </row>
    <row r="4187" spans="1:34" ht="16" x14ac:dyDescent="0.2">
      <c r="A4187" s="1">
        <v>4182</v>
      </c>
      <c r="B4187">
        <v>166911</v>
      </c>
      <c r="C4187">
        <v>2</v>
      </c>
      <c r="D4187" t="s">
        <v>15</v>
      </c>
      <c r="E4187" t="s">
        <v>532</v>
      </c>
      <c r="F4187">
        <v>103</v>
      </c>
      <c r="G4187">
        <v>0.7010309278350515</v>
      </c>
      <c r="H4187">
        <v>14489.733109344481</v>
      </c>
      <c r="I4187">
        <v>6.0973317401575577E-2</v>
      </c>
      <c r="K4187" s="2" t="s">
        <v>978</v>
      </c>
      <c r="L4187" s="2">
        <f t="shared" ref="L4187" si="24060">IF(L4181&lt;=$L$2, 1, 0)</f>
        <v>1</v>
      </c>
      <c r="M4187" s="2">
        <f t="shared" ref="M4187" si="24061">IF(M4181&lt;=$M$2, 1, 0)</f>
        <v>1</v>
      </c>
      <c r="N4187" s="2">
        <f t="shared" ref="N4187" si="24062">IF(N4181&lt;=$N$2, 1, 0)</f>
        <v>0</v>
      </c>
      <c r="O4187" s="2">
        <f t="shared" ref="O4187" si="24063">IF(O4181&lt;=$O$2, 1, 0)</f>
        <v>0</v>
      </c>
      <c r="X4187" s="5" t="s">
        <v>978</v>
      </c>
      <c r="Y4187" s="5">
        <f t="shared" ref="Y4187" ca="1" si="24064">IF(L4181&lt;=$Y$2, 1, 0)</f>
        <v>0</v>
      </c>
      <c r="Z4187" s="5">
        <f t="shared" ref="Z4187" ca="1" si="24065">IF(M4181&lt;=$Z$2, 1, 0)</f>
        <v>0</v>
      </c>
      <c r="AA4187" s="5">
        <f t="shared" ref="AA4187" ca="1" si="24066">IF(N4181&lt;=$AA$2, 1, 0)</f>
        <v>0</v>
      </c>
      <c r="AB4187" s="5">
        <f t="shared" ref="AB4187" ca="1" si="24067">IF(O4181&lt;=$AB$2, 1, 0)</f>
        <v>0</v>
      </c>
      <c r="AC4187" s="5"/>
      <c r="AD4187" s="5" t="s">
        <v>1952</v>
      </c>
      <c r="AE4187" s="5">
        <f t="shared" ref="AE4187" ca="1" si="24068" xml:space="preserve"> Y4186+Y4187+Y4188</f>
        <v>0</v>
      </c>
      <c r="AF4187" s="5">
        <f t="shared" ref="AF4187" ca="1" si="24069">Z4186+Z4187+Z4188</f>
        <v>0</v>
      </c>
      <c r="AG4187" s="5">
        <f t="shared" ref="AG4187" ca="1" si="24070">AA4186+AA4187+AA4188</f>
        <v>0</v>
      </c>
      <c r="AH4187" s="5">
        <f t="shared" ref="AH4187" ca="1" si="24071">AB4186+AB4187+AB4188</f>
        <v>0</v>
      </c>
    </row>
    <row r="4188" spans="1:34" ht="16" x14ac:dyDescent="0.2">
      <c r="A4188" s="1">
        <v>4183</v>
      </c>
      <c r="B4188">
        <v>166911</v>
      </c>
      <c r="C4188">
        <v>1</v>
      </c>
      <c r="D4188" t="s">
        <v>16</v>
      </c>
      <c r="E4188" t="s">
        <v>532</v>
      </c>
      <c r="F4188">
        <v>97</v>
      </c>
      <c r="G4188">
        <v>0.68217054263565891</v>
      </c>
      <c r="H4188">
        <v>12854.550826700501</v>
      </c>
      <c r="I4188">
        <v>6.6285081525049985E-2</v>
      </c>
      <c r="K4188" s="2" t="s">
        <v>979</v>
      </c>
      <c r="L4188" s="2">
        <f t="shared" ref="L4188" si="24072">IF(L4185&lt;=$L$1, 1,0)</f>
        <v>1</v>
      </c>
      <c r="M4188" s="2">
        <f t="shared" ref="M4188" si="24073">IF(M4185&lt;=$M$1, 1,0)</f>
        <v>1</v>
      </c>
      <c r="N4188" s="2">
        <f t="shared" ref="N4188" si="24074">IF(N4185&lt;=$N$1, 1,0)</f>
        <v>0</v>
      </c>
      <c r="O4188" s="2">
        <f t="shared" ref="O4188" si="24075">IF(O4185&lt;=$O$1, 1,0)</f>
        <v>0</v>
      </c>
      <c r="X4188" s="5" t="s">
        <v>979</v>
      </c>
      <c r="Y4188" s="5">
        <f t="shared" ref="Y4188" ca="1" si="24076">IF(L4185&lt;=$Y$1, 1,0)</f>
        <v>0</v>
      </c>
      <c r="Z4188" s="5">
        <f t="shared" ref="Z4188" ca="1" si="24077">IF(M4185&lt;=$Z$1, 1,0)</f>
        <v>0</v>
      </c>
      <c r="AA4188" s="5">
        <f t="shared" ref="AA4188" ca="1" si="24078">IF(N4185&lt;=$AA$1, 1,0)</f>
        <v>0</v>
      </c>
      <c r="AB4188" s="5">
        <f t="shared" ref="AB4188" ca="1" si="24079">IF(O4185&lt;=$AB$1, 1,0)</f>
        <v>0</v>
      </c>
      <c r="AC4188" s="5"/>
      <c r="AD4188" s="5" t="s">
        <v>1953</v>
      </c>
      <c r="AE4188" s="5"/>
      <c r="AF4188" s="5"/>
      <c r="AG4188" s="5"/>
      <c r="AH4188" s="5">
        <f t="shared" ref="AH4188" ca="1" si="24080">AE4187+AF4187+AG4187+AH4187</f>
        <v>0</v>
      </c>
    </row>
    <row r="4189" spans="1:34" ht="16" x14ac:dyDescent="0.2">
      <c r="A4189" s="1">
        <v>4184</v>
      </c>
      <c r="B4189">
        <v>147369</v>
      </c>
      <c r="C4189">
        <v>8</v>
      </c>
      <c r="D4189" t="s">
        <v>8</v>
      </c>
      <c r="E4189" t="s">
        <v>533</v>
      </c>
      <c r="F4189">
        <v>195</v>
      </c>
      <c r="G4189">
        <v>0.81497797356828194</v>
      </c>
      <c r="H4189">
        <v>4752.974186864576</v>
      </c>
      <c r="I4189">
        <v>0.35843534198167443</v>
      </c>
      <c r="K4189" s="2" t="s">
        <v>972</v>
      </c>
      <c r="L4189" s="4">
        <f t="shared" ref="L4189" si="24081" xml:space="preserve"> (F4189 - F4196) / F4196</f>
        <v>-0.59627329192546585</v>
      </c>
      <c r="M4189" s="4">
        <f t="shared" ref="M4189" si="24082" xml:space="preserve"> (G4189 - G4196) / G4196</f>
        <v>-2.3695328592262879E-2</v>
      </c>
      <c r="N4189" s="4">
        <f t="shared" ref="N4189" si="24083" xml:space="preserve"> (H4189 - H4196) / H4196</f>
        <v>-0.18442797087684717</v>
      </c>
      <c r="O4189" s="4">
        <f t="shared" ref="O4189" si="24084" xml:space="preserve"> (I4189 - I4196) / I4196</f>
        <v>7.7154966179799001E-2</v>
      </c>
      <c r="X4189" s="5"/>
      <c r="Y4189" s="6"/>
      <c r="Z4189" s="5"/>
      <c r="AA4189" s="5"/>
      <c r="AB4189" s="5"/>
      <c r="AC4189" s="5"/>
      <c r="AD4189" s="5"/>
      <c r="AE4189" s="5"/>
      <c r="AF4189" s="5"/>
      <c r="AG4189" s="5"/>
      <c r="AH4189" s="5"/>
    </row>
    <row r="4190" spans="1:34" ht="16" x14ac:dyDescent="0.2">
      <c r="A4190" s="1">
        <v>4185</v>
      </c>
      <c r="B4190">
        <v>147369</v>
      </c>
      <c r="C4190">
        <v>7</v>
      </c>
      <c r="D4190" t="s">
        <v>10</v>
      </c>
      <c r="E4190" t="s">
        <v>533</v>
      </c>
      <c r="F4190">
        <v>245</v>
      </c>
      <c r="G4190">
        <v>0.76951672862453535</v>
      </c>
      <c r="H4190">
        <v>4902.7143551142508</v>
      </c>
      <c r="I4190">
        <v>0.34004071546971559</v>
      </c>
      <c r="K4190" s="2" t="s">
        <v>973</v>
      </c>
      <c r="L4190" s="2">
        <f t="shared" ref="L4190" si="24085" xml:space="preserve"> SLOPE(F4189:F4196, $C4189:$C4196)</f>
        <v>-45.857142857142854</v>
      </c>
      <c r="M4190" s="2">
        <f t="shared" ref="M4190" si="24086" xml:space="preserve"> SLOPE(G4189:G4196, $C4189:$C4196)</f>
        <v>-4.118078962204781E-3</v>
      </c>
      <c r="N4190" s="2">
        <f t="shared" ref="N4190" si="24087" xml:space="preserve"> SLOPE(H4189:H4196, $C4189:$C4196)</f>
        <v>-177.59777744851527</v>
      </c>
      <c r="O4190" s="2">
        <f t="shared" ref="O4190" si="24088" xml:space="preserve"> SLOPE(I4189:I4196, $C4189:$C4196)</f>
        <v>1.7322424683854278E-3</v>
      </c>
      <c r="X4190" s="5"/>
      <c r="Y4190" s="6"/>
      <c r="Z4190" s="5"/>
      <c r="AA4190" s="5"/>
      <c r="AB4190" s="5"/>
      <c r="AC4190" s="5"/>
      <c r="AD4190" s="5"/>
      <c r="AE4190" s="5"/>
      <c r="AF4190" s="5"/>
      <c r="AG4190" s="5"/>
      <c r="AH4190" s="5"/>
    </row>
    <row r="4191" spans="1:34" ht="16" x14ac:dyDescent="0.2">
      <c r="A4191" s="1">
        <v>4186</v>
      </c>
      <c r="B4191">
        <v>147369</v>
      </c>
      <c r="C4191">
        <v>6</v>
      </c>
      <c r="D4191" t="s">
        <v>11</v>
      </c>
      <c r="E4191" t="s">
        <v>533</v>
      </c>
      <c r="F4191">
        <v>288</v>
      </c>
      <c r="G4191">
        <v>0.83272727272727276</v>
      </c>
      <c r="H4191">
        <v>6317.3539736618086</v>
      </c>
      <c r="I4191">
        <v>0.33720181897091828</v>
      </c>
      <c r="K4191" s="2" t="s">
        <v>974</v>
      </c>
      <c r="L4191" s="2">
        <f t="shared" ref="L4191" si="24089" xml:space="preserve"> INTERCEPT(F4189:F4196,$C4189:$C4196)</f>
        <v>569.60714285714289</v>
      </c>
      <c r="M4191" s="2">
        <f t="shared" ref="M4191" si="24090" xml:space="preserve"> INTERCEPT(G4189:G4196,$C4189:$C4196)</f>
        <v>0.83695420997085246</v>
      </c>
      <c r="N4191" s="2">
        <f t="shared" ref="N4191" si="24091" xml:space="preserve"> INTERCEPT(H4189:H4196,$C4189:$C4196)</f>
        <v>6749.0588182572337</v>
      </c>
      <c r="O4191" s="2">
        <f t="shared" ref="O4191" si="24092" xml:space="preserve"> INTERCEPT(I4189:I4196,$C4189:$C4196)</f>
        <v>0.33135008611246142</v>
      </c>
      <c r="X4191" s="5"/>
      <c r="Y4191" s="6"/>
      <c r="Z4191" s="5"/>
      <c r="AA4191" s="5"/>
      <c r="AB4191" s="5"/>
      <c r="AC4191" s="5"/>
      <c r="AD4191" s="5"/>
      <c r="AE4191" s="5"/>
      <c r="AF4191" s="5"/>
      <c r="AG4191" s="5"/>
      <c r="AH4191" s="5"/>
    </row>
    <row r="4192" spans="1:34" ht="16" x14ac:dyDescent="0.2">
      <c r="A4192" s="1">
        <v>4187</v>
      </c>
      <c r="B4192">
        <v>147369</v>
      </c>
      <c r="C4192">
        <v>5</v>
      </c>
      <c r="D4192" t="s">
        <v>12</v>
      </c>
      <c r="E4192" t="s">
        <v>533</v>
      </c>
      <c r="F4192">
        <v>301</v>
      </c>
      <c r="G4192">
        <v>0.79292929292929293</v>
      </c>
      <c r="H4192">
        <v>6224.398778996655</v>
      </c>
      <c r="I4192">
        <v>0.32994771342712198</v>
      </c>
      <c r="K4192" s="2" t="s">
        <v>1505</v>
      </c>
      <c r="L4192" s="2">
        <f t="shared" ref="L4192:O4192" si="24093" xml:space="preserve"> L4191 + (11*L4190)</f>
        <v>65.178571428571502</v>
      </c>
      <c r="M4192" s="2">
        <f t="shared" si="24093"/>
        <v>0.79165534138659988</v>
      </c>
      <c r="N4192" s="2">
        <f t="shared" si="24093"/>
        <v>4795.4832663235657</v>
      </c>
      <c r="O4192" s="2">
        <f t="shared" si="24093"/>
        <v>0.35040475326470111</v>
      </c>
      <c r="X4192" s="5"/>
      <c r="Y4192" s="6"/>
      <c r="Z4192" s="5"/>
      <c r="AA4192" s="5"/>
      <c r="AB4192" s="5"/>
      <c r="AC4192" s="5"/>
      <c r="AD4192" s="5"/>
      <c r="AE4192" s="5"/>
      <c r="AF4192" s="5"/>
      <c r="AG4192" s="5"/>
      <c r="AH4192" s="5"/>
    </row>
    <row r="4193" spans="1:34" ht="16" x14ac:dyDescent="0.2">
      <c r="A4193" s="1">
        <v>4188</v>
      </c>
      <c r="B4193">
        <v>147369</v>
      </c>
      <c r="C4193">
        <v>4</v>
      </c>
      <c r="D4193" t="s">
        <v>13</v>
      </c>
      <c r="E4193" t="s">
        <v>533</v>
      </c>
      <c r="F4193">
        <v>446</v>
      </c>
      <c r="G4193">
        <v>0.85813953488372097</v>
      </c>
      <c r="H4193">
        <v>7133.9811432381421</v>
      </c>
      <c r="I4193">
        <v>0.33065072807211882</v>
      </c>
      <c r="K4193" s="2" t="s">
        <v>976</v>
      </c>
      <c r="L4193" s="2">
        <f t="shared" ref="L4193" si="24094" xml:space="preserve"> (L4192 - F4196) / F4196</f>
        <v>-0.86505471753918939</v>
      </c>
      <c r="M4193" s="2">
        <f t="shared" ref="M4193" si="24095" xml:space="preserve"> (M4192 - G4196) / G4196</f>
        <v>-5.1634727553936617E-2</v>
      </c>
      <c r="N4193" s="2">
        <f t="shared" ref="N4193" si="24096" xml:space="preserve"> (N4192 - H4196) / H4196</f>
        <v>-0.17713375575437962</v>
      </c>
      <c r="O4193" s="2">
        <f t="shared" ref="O4193" si="24097" xml:space="preserve"> (O4192 - I4196) / I4196</f>
        <v>5.3021775323085087E-2</v>
      </c>
      <c r="X4193" s="5"/>
      <c r="Y4193" s="6"/>
      <c r="Z4193" s="5"/>
      <c r="AA4193" s="5"/>
      <c r="AB4193" s="5"/>
      <c r="AC4193" s="5"/>
      <c r="AD4193" s="5"/>
      <c r="AE4193" s="5"/>
      <c r="AF4193" s="5"/>
      <c r="AG4193" s="5"/>
      <c r="AH4193" s="5"/>
    </row>
    <row r="4194" spans="1:34" ht="16" x14ac:dyDescent="0.2">
      <c r="A4194" s="1">
        <v>4189</v>
      </c>
      <c r="B4194">
        <v>147369</v>
      </c>
      <c r="C4194">
        <v>3</v>
      </c>
      <c r="D4194" t="s">
        <v>14</v>
      </c>
      <c r="E4194" t="s">
        <v>533</v>
      </c>
      <c r="F4194">
        <v>480</v>
      </c>
      <c r="G4194">
        <v>0.86682808716707027</v>
      </c>
      <c r="H4194">
        <v>6124.0581149244244</v>
      </c>
      <c r="I4194">
        <v>0.33765139203894601</v>
      </c>
      <c r="K4194" s="2" t="s">
        <v>977</v>
      </c>
      <c r="L4194" s="2">
        <f t="shared" ref="L4194" si="24098">IF(L4189&lt;=$L$1,1,0)</f>
        <v>1</v>
      </c>
      <c r="M4194" s="2">
        <f t="shared" ref="M4194" si="24099">IF(M4189&lt;=$M$1,1,0)</f>
        <v>1</v>
      </c>
      <c r="N4194" s="2">
        <f t="shared" ref="N4194" si="24100">IF(N4189&lt;=$N$1,1,0)</f>
        <v>1</v>
      </c>
      <c r="O4194" s="2">
        <f t="shared" ref="O4194" si="24101">IF(O4189&lt;=$O$1,1,0)</f>
        <v>0</v>
      </c>
      <c r="X4194" s="5" t="s">
        <v>977</v>
      </c>
      <c r="Y4194" s="5">
        <f t="shared" ref="Y4194" ca="1" si="24102">IF(L4189&lt;=$Y$1,1,0)</f>
        <v>1</v>
      </c>
      <c r="Z4194" s="5">
        <f t="shared" ref="Z4194" ca="1" si="24103">IF(M4189&lt;=$Z$1,1,0)</f>
        <v>0</v>
      </c>
      <c r="AA4194" s="5">
        <f t="shared" ref="AA4194" ca="1" si="24104">IF(N4189&lt;=$AA$1,1,0)</f>
        <v>1</v>
      </c>
      <c r="AB4194" s="5">
        <f t="shared" ref="AB4194" ca="1" si="24105">IF(O4189&lt;=$AB$1,1,0)</f>
        <v>0</v>
      </c>
      <c r="AC4194" s="5"/>
      <c r="AD4194" s="5"/>
      <c r="AE4194" s="5"/>
      <c r="AF4194" s="5"/>
      <c r="AG4194" s="5"/>
      <c r="AH4194" s="5"/>
    </row>
    <row r="4195" spans="1:34" ht="16" x14ac:dyDescent="0.2">
      <c r="A4195" s="1">
        <v>4190</v>
      </c>
      <c r="B4195">
        <v>147369</v>
      </c>
      <c r="C4195">
        <v>2</v>
      </c>
      <c r="D4195" t="s">
        <v>15</v>
      </c>
      <c r="E4195" t="s">
        <v>533</v>
      </c>
      <c r="F4195">
        <v>468</v>
      </c>
      <c r="G4195">
        <v>0.77750611246943768</v>
      </c>
      <c r="H4195">
        <v>6315.6902172555137</v>
      </c>
      <c r="I4195">
        <v>0.34647254229032898</v>
      </c>
      <c r="K4195" s="2" t="s">
        <v>978</v>
      </c>
      <c r="L4195" s="2">
        <f t="shared" ref="L4195" si="24106">IF(L4189&lt;=$L$2, 1, 0)</f>
        <v>1</v>
      </c>
      <c r="M4195" s="2">
        <f t="shared" ref="M4195" si="24107">IF(M4189&lt;=$M$2, 1, 0)</f>
        <v>1</v>
      </c>
      <c r="N4195" s="2">
        <f t="shared" ref="N4195" si="24108">IF(N4189&lt;=$N$2, 1, 0)</f>
        <v>1</v>
      </c>
      <c r="O4195" s="2">
        <f t="shared" ref="O4195" si="24109">IF(O4189&lt;=$O$2, 1, 0)</f>
        <v>0</v>
      </c>
      <c r="X4195" s="5" t="s">
        <v>978</v>
      </c>
      <c r="Y4195" s="5">
        <f t="shared" ref="Y4195" ca="1" si="24110">IF(L4189&lt;=$Y$2, 1, 0)</f>
        <v>1</v>
      </c>
      <c r="Z4195" s="5">
        <f t="shared" ref="Z4195" ca="1" si="24111">IF(M4189&lt;=$Z$2, 1, 0)</f>
        <v>0</v>
      </c>
      <c r="AA4195" s="5">
        <f t="shared" ref="AA4195" ca="1" si="24112">IF(N4189&lt;=$AA$2, 1, 0)</f>
        <v>1</v>
      </c>
      <c r="AB4195" s="5">
        <f t="shared" ref="AB4195" ca="1" si="24113">IF(O4189&lt;=$AB$2, 1, 0)</f>
        <v>0</v>
      </c>
      <c r="AC4195" s="5"/>
      <c r="AD4195" s="5" t="s">
        <v>1952</v>
      </c>
      <c r="AE4195" s="5">
        <f t="shared" ref="AE4195" ca="1" si="24114" xml:space="preserve"> Y4194+Y4195+Y4196</f>
        <v>3</v>
      </c>
      <c r="AF4195" s="5">
        <f t="shared" ref="AF4195" ca="1" si="24115">Z4194+Z4195+Z4196</f>
        <v>0</v>
      </c>
      <c r="AG4195" s="5">
        <f t="shared" ref="AG4195" ca="1" si="24116">AA4194+AA4195+AA4196</f>
        <v>3</v>
      </c>
      <c r="AH4195" s="5">
        <f t="shared" ref="AH4195" ca="1" si="24117">AB4194+AB4195+AB4196</f>
        <v>0</v>
      </c>
    </row>
    <row r="4196" spans="1:34" ht="16" x14ac:dyDescent="0.2">
      <c r="A4196" s="1">
        <v>4191</v>
      </c>
      <c r="B4196">
        <v>147369</v>
      </c>
      <c r="C4196">
        <v>1</v>
      </c>
      <c r="D4196" t="s">
        <v>16</v>
      </c>
      <c r="E4196" t="s">
        <v>533</v>
      </c>
      <c r="F4196">
        <v>483</v>
      </c>
      <c r="G4196">
        <v>0.83475783475783472</v>
      </c>
      <c r="H4196">
        <v>5827.7797878559522</v>
      </c>
      <c r="I4196">
        <v>0.33276116551074258</v>
      </c>
      <c r="K4196" s="2" t="s">
        <v>979</v>
      </c>
      <c r="L4196" s="2">
        <f t="shared" ref="L4196" si="24118">IF(L4193&lt;=$L$1, 1,0)</f>
        <v>1</v>
      </c>
      <c r="M4196" s="2">
        <f t="shared" ref="M4196" si="24119">IF(M4193&lt;=$M$1, 1,0)</f>
        <v>1</v>
      </c>
      <c r="N4196" s="2">
        <f t="shared" ref="N4196" si="24120">IF(N4193&lt;=$N$1, 1,0)</f>
        <v>1</v>
      </c>
      <c r="O4196" s="2">
        <f t="shared" ref="O4196" si="24121">IF(O4193&lt;=$O$1, 1,0)</f>
        <v>0</v>
      </c>
      <c r="X4196" s="5" t="s">
        <v>979</v>
      </c>
      <c r="Y4196" s="5">
        <f t="shared" ref="Y4196" ca="1" si="24122">IF(L4193&lt;=$Y$1, 1,0)</f>
        <v>1</v>
      </c>
      <c r="Z4196" s="5">
        <f t="shared" ref="Z4196" ca="1" si="24123">IF(M4193&lt;=$Z$1, 1,0)</f>
        <v>0</v>
      </c>
      <c r="AA4196" s="5">
        <f t="shared" ref="AA4196" ca="1" si="24124">IF(N4193&lt;=$AA$1, 1,0)</f>
        <v>1</v>
      </c>
      <c r="AB4196" s="5">
        <f t="shared" ref="AB4196" ca="1" si="24125">IF(O4193&lt;=$AB$1, 1,0)</f>
        <v>0</v>
      </c>
      <c r="AC4196" s="5"/>
      <c r="AD4196" s="5" t="s">
        <v>1953</v>
      </c>
      <c r="AE4196" s="5"/>
      <c r="AF4196" s="5"/>
      <c r="AG4196" s="5"/>
      <c r="AH4196" s="5">
        <f t="shared" ref="AH4196" ca="1" si="24126">AE4195+AF4195+AG4195+AH4195</f>
        <v>6</v>
      </c>
    </row>
    <row r="4197" spans="1:34" ht="16" x14ac:dyDescent="0.2">
      <c r="A4197" s="1">
        <v>4192</v>
      </c>
      <c r="B4197">
        <v>214148</v>
      </c>
      <c r="C4197">
        <v>8</v>
      </c>
      <c r="D4197" t="s">
        <v>8</v>
      </c>
      <c r="E4197" t="s">
        <v>534</v>
      </c>
      <c r="F4197">
        <v>103</v>
      </c>
      <c r="G4197">
        <v>0.72448979591836737</v>
      </c>
      <c r="H4197">
        <v>25218.018474637571</v>
      </c>
      <c r="I4197">
        <v>1.8605313427405139</v>
      </c>
      <c r="K4197" s="2" t="s">
        <v>972</v>
      </c>
      <c r="L4197" s="4">
        <f t="shared" ref="L4197" si="24127" xml:space="preserve"> (F4197 - F4204) / F4204</f>
        <v>-1.9047619047619049E-2</v>
      </c>
      <c r="M4197" s="4">
        <f t="shared" ref="M4197" si="24128" xml:space="preserve"> (G4197 - G4204) / G4204</f>
        <v>-1.9807923169267605E-2</v>
      </c>
      <c r="N4197" s="4">
        <f t="shared" ref="N4197" si="24129" xml:space="preserve"> (H4197 - H4204) / H4204</f>
        <v>0.60118524990473465</v>
      </c>
      <c r="O4197" s="4">
        <f t="shared" ref="O4197" si="24130" xml:space="preserve"> (I4197 - I4204) / I4204</f>
        <v>1.137803585306234</v>
      </c>
      <c r="X4197" s="5"/>
      <c r="Y4197" s="6"/>
      <c r="Z4197" s="5"/>
      <c r="AA4197" s="5"/>
      <c r="AB4197" s="5"/>
      <c r="AC4197" s="5"/>
      <c r="AD4197" s="5"/>
      <c r="AE4197" s="5"/>
      <c r="AF4197" s="5"/>
      <c r="AG4197" s="5"/>
      <c r="AH4197" s="5"/>
    </row>
    <row r="4198" spans="1:34" ht="16" x14ac:dyDescent="0.2">
      <c r="A4198" s="1">
        <v>4193</v>
      </c>
      <c r="B4198">
        <v>214148</v>
      </c>
      <c r="C4198">
        <v>7</v>
      </c>
      <c r="D4198" t="s">
        <v>10</v>
      </c>
      <c r="E4198" t="s">
        <v>534</v>
      </c>
      <c r="F4198">
        <v>98</v>
      </c>
      <c r="G4198">
        <v>0.71590909090909094</v>
      </c>
      <c r="H4198">
        <v>21839.35252879867</v>
      </c>
      <c r="I4198">
        <v>1.7746008764870109</v>
      </c>
      <c r="K4198" s="2" t="s">
        <v>973</v>
      </c>
      <c r="L4198" s="2">
        <f t="shared" ref="L4198" si="24131" xml:space="preserve"> SLOPE(F4197:F4204, $C4197:$C4204)</f>
        <v>0.9642857142857143</v>
      </c>
      <c r="M4198" s="2">
        <f t="shared" ref="M4198" si="24132" xml:space="preserve"> SLOPE(G4197:G4204, $C4197:$C4204)</f>
        <v>-7.7458320796064562E-3</v>
      </c>
      <c r="N4198" s="2">
        <f t="shared" ref="N4198" si="24133" xml:space="preserve"> SLOPE(H4197:H4204, $C4197:$C4204)</f>
        <v>1105.6963231099865</v>
      </c>
      <c r="O4198" s="2">
        <f t="shared" ref="O4198" si="24134" xml:space="preserve"> SLOPE(I4197:I4204, $C4197:$C4204)</f>
        <v>0.13403057100940616</v>
      </c>
      <c r="X4198" s="5"/>
      <c r="Y4198" s="6"/>
      <c r="Z4198" s="5"/>
      <c r="AA4198" s="5"/>
      <c r="AB4198" s="5"/>
      <c r="AC4198" s="5"/>
      <c r="AD4198" s="5"/>
      <c r="AE4198" s="5"/>
      <c r="AF4198" s="5"/>
      <c r="AG4198" s="5"/>
      <c r="AH4198" s="5"/>
    </row>
    <row r="4199" spans="1:34" ht="16" x14ac:dyDescent="0.2">
      <c r="A4199" s="1">
        <v>4194</v>
      </c>
      <c r="B4199">
        <v>214148</v>
      </c>
      <c r="C4199">
        <v>6</v>
      </c>
      <c r="D4199" t="s">
        <v>11</v>
      </c>
      <c r="E4199" t="s">
        <v>534</v>
      </c>
      <c r="F4199">
        <v>89</v>
      </c>
      <c r="G4199">
        <v>0.77464788732394363</v>
      </c>
      <c r="H4199">
        <v>20333.162396892589</v>
      </c>
      <c r="I4199">
        <v>1.796597880941043</v>
      </c>
      <c r="K4199" s="2" t="s">
        <v>974</v>
      </c>
      <c r="L4199" s="2">
        <f t="shared" ref="L4199" si="24135" xml:space="preserve"> INTERCEPT(F4197:F4204,$C4197:$C4204)</f>
        <v>86.285714285714292</v>
      </c>
      <c r="M4199" s="2">
        <f t="shared" ref="M4199" si="24136" xml:space="preserve"> INTERCEPT(G4197:G4204,$C4197:$C4204)</f>
        <v>0.78918665084573569</v>
      </c>
      <c r="N4199" s="2">
        <f t="shared" ref="N4199" si="24137" xml:space="preserve"> INTERCEPT(H4197:H4204,$C4197:$C4204)</f>
        <v>15927.529003601063</v>
      </c>
      <c r="O4199" s="2">
        <f t="shared" ref="O4199" si="24138" xml:space="preserve"> INTERCEPT(I4197:I4204,$C4197:$C4204)</f>
        <v>0.86699081071424822</v>
      </c>
      <c r="X4199" s="5"/>
      <c r="Y4199" s="6"/>
      <c r="Z4199" s="5"/>
      <c r="AA4199" s="5"/>
      <c r="AB4199" s="5"/>
      <c r="AC4199" s="5"/>
      <c r="AD4199" s="5"/>
      <c r="AE4199" s="5"/>
      <c r="AF4199" s="5"/>
      <c r="AG4199" s="5"/>
      <c r="AH4199" s="5"/>
    </row>
    <row r="4200" spans="1:34" ht="16" x14ac:dyDescent="0.2">
      <c r="A4200" s="1">
        <v>4195</v>
      </c>
      <c r="B4200">
        <v>214148</v>
      </c>
      <c r="C4200">
        <v>5</v>
      </c>
      <c r="D4200" t="s">
        <v>12</v>
      </c>
      <c r="E4200" t="s">
        <v>534</v>
      </c>
      <c r="F4200">
        <v>71</v>
      </c>
      <c r="G4200">
        <v>0.72916666666666663</v>
      </c>
      <c r="H4200">
        <v>25157.640515359952</v>
      </c>
      <c r="I4200">
        <v>1.4095849603873589</v>
      </c>
      <c r="K4200" s="2" t="s">
        <v>1506</v>
      </c>
      <c r="L4200" s="2">
        <f t="shared" ref="L4200:O4200" si="24139" xml:space="preserve"> L4199 + (11*L4198)</f>
        <v>96.892857142857153</v>
      </c>
      <c r="M4200" s="2">
        <f t="shared" si="24139"/>
        <v>0.70398249797006462</v>
      </c>
      <c r="N4200" s="2">
        <f t="shared" si="24139"/>
        <v>28090.188557810914</v>
      </c>
      <c r="O4200" s="2">
        <f t="shared" si="24139"/>
        <v>2.3413270918177158</v>
      </c>
      <c r="X4200" s="5"/>
      <c r="Y4200" s="6"/>
      <c r="Z4200" s="5"/>
      <c r="AA4200" s="5"/>
      <c r="AB4200" s="5"/>
      <c r="AC4200" s="5"/>
      <c r="AD4200" s="5"/>
      <c r="AE4200" s="5"/>
      <c r="AF4200" s="5"/>
      <c r="AG4200" s="5"/>
      <c r="AH4200" s="5"/>
    </row>
    <row r="4201" spans="1:34" ht="16" x14ac:dyDescent="0.2">
      <c r="A4201" s="1">
        <v>4196</v>
      </c>
      <c r="B4201">
        <v>214148</v>
      </c>
      <c r="C4201">
        <v>4</v>
      </c>
      <c r="D4201" t="s">
        <v>13</v>
      </c>
      <c r="E4201" t="s">
        <v>534</v>
      </c>
      <c r="F4201">
        <v>97</v>
      </c>
      <c r="G4201">
        <v>0.72499999999999998</v>
      </c>
      <c r="H4201">
        <v>20539.557254250129</v>
      </c>
      <c r="I4201">
        <v>1.514056858859671</v>
      </c>
      <c r="K4201" s="2" t="s">
        <v>976</v>
      </c>
      <c r="L4201" s="2">
        <f t="shared" ref="L4201" si="24140" xml:space="preserve"> (L4200 - F4204) / F4204</f>
        <v>-7.7210884353741405E-2</v>
      </c>
      <c r="M4201" s="2">
        <f t="shared" ref="M4201" si="24141" xml:space="preserve"> (M4200 - G4204) / G4204</f>
        <v>-4.7553090981677211E-2</v>
      </c>
      <c r="N4201" s="2">
        <f t="shared" ref="N4201" si="24142" xml:space="preserve"> (N4200 - H4204) / H4204</f>
        <v>0.78354994985211657</v>
      </c>
      <c r="O4201" s="2">
        <f t="shared" ref="O4201" si="24143" xml:space="preserve"> (O4200 - I4204) / I4204</f>
        <v>1.6902516159119683</v>
      </c>
      <c r="X4201" s="5"/>
      <c r="Y4201" s="6"/>
      <c r="Z4201" s="5"/>
      <c r="AA4201" s="5"/>
      <c r="AB4201" s="5"/>
      <c r="AC4201" s="5"/>
      <c r="AD4201" s="5"/>
      <c r="AE4201" s="5"/>
      <c r="AF4201" s="5"/>
      <c r="AG4201" s="5"/>
      <c r="AH4201" s="5"/>
    </row>
    <row r="4202" spans="1:34" ht="16" x14ac:dyDescent="0.2">
      <c r="A4202" s="1">
        <v>4197</v>
      </c>
      <c r="B4202">
        <v>214148</v>
      </c>
      <c r="C4202">
        <v>3</v>
      </c>
      <c r="D4202" t="s">
        <v>14</v>
      </c>
      <c r="E4202" t="s">
        <v>534</v>
      </c>
      <c r="F4202">
        <v>87</v>
      </c>
      <c r="G4202">
        <v>0.83783783783783783</v>
      </c>
      <c r="H4202">
        <v>21862.530131823751</v>
      </c>
      <c r="I4202">
        <v>1.422699438785622</v>
      </c>
      <c r="K4202" s="2" t="s">
        <v>977</v>
      </c>
      <c r="L4202" s="2">
        <f t="shared" ref="L4202" si="24144">IF(L4197&lt;=$L$1,1,0)</f>
        <v>1</v>
      </c>
      <c r="M4202" s="2">
        <f t="shared" ref="M4202" si="24145">IF(M4197&lt;=$M$1,1,0)</f>
        <v>1</v>
      </c>
      <c r="N4202" s="2">
        <f t="shared" ref="N4202" si="24146">IF(N4197&lt;=$N$1,1,0)</f>
        <v>0</v>
      </c>
      <c r="O4202" s="2">
        <f t="shared" ref="O4202" si="24147">IF(O4197&lt;=$O$1,1,0)</f>
        <v>0</v>
      </c>
      <c r="X4202" s="5" t="s">
        <v>977</v>
      </c>
      <c r="Y4202" s="5">
        <f t="shared" ref="Y4202" ca="1" si="24148">IF(L4197&lt;=$Y$1,1,0)</f>
        <v>0</v>
      </c>
      <c r="Z4202" s="5">
        <f t="shared" ref="Z4202" ca="1" si="24149">IF(M4197&lt;=$Z$1,1,0)</f>
        <v>0</v>
      </c>
      <c r="AA4202" s="5">
        <f t="shared" ref="AA4202" ca="1" si="24150">IF(N4197&lt;=$AA$1,1,0)</f>
        <v>0</v>
      </c>
      <c r="AB4202" s="5">
        <f t="shared" ref="AB4202" ca="1" si="24151">IF(O4197&lt;=$AB$1,1,0)</f>
        <v>0</v>
      </c>
      <c r="AC4202" s="5"/>
      <c r="AD4202" s="5"/>
      <c r="AE4202" s="5"/>
      <c r="AF4202" s="5"/>
      <c r="AG4202" s="5"/>
      <c r="AH4202" s="5"/>
    </row>
    <row r="4203" spans="1:34" ht="16" x14ac:dyDescent="0.2">
      <c r="A4203" s="1">
        <v>4198</v>
      </c>
      <c r="B4203">
        <v>214148</v>
      </c>
      <c r="C4203">
        <v>2</v>
      </c>
      <c r="D4203" t="s">
        <v>15</v>
      </c>
      <c r="E4203" t="s">
        <v>534</v>
      </c>
      <c r="F4203">
        <v>75</v>
      </c>
      <c r="G4203">
        <v>0.78846153846153844</v>
      </c>
      <c r="H4203">
        <v>16525.443815751889</v>
      </c>
      <c r="I4203">
        <v>1.1126552710686111</v>
      </c>
      <c r="K4203" s="2" t="s">
        <v>978</v>
      </c>
      <c r="L4203" s="2">
        <f t="shared" ref="L4203" si="24152">IF(L4197&lt;=$L$2, 1, 0)</f>
        <v>1</v>
      </c>
      <c r="M4203" s="2">
        <f t="shared" ref="M4203" si="24153">IF(M4197&lt;=$M$2, 1, 0)</f>
        <v>1</v>
      </c>
      <c r="N4203" s="2">
        <f t="shared" ref="N4203" si="24154">IF(N4197&lt;=$N$2, 1, 0)</f>
        <v>0</v>
      </c>
      <c r="O4203" s="2">
        <f t="shared" ref="O4203" si="24155">IF(O4197&lt;=$O$2, 1, 0)</f>
        <v>0</v>
      </c>
      <c r="X4203" s="5" t="s">
        <v>978</v>
      </c>
      <c r="Y4203" s="5">
        <f t="shared" ref="Y4203" ca="1" si="24156">IF(L4197&lt;=$Y$2, 1, 0)</f>
        <v>0</v>
      </c>
      <c r="Z4203" s="5">
        <f t="shared" ref="Z4203" ca="1" si="24157">IF(M4197&lt;=$Z$2, 1, 0)</f>
        <v>0</v>
      </c>
      <c r="AA4203" s="5">
        <f t="shared" ref="AA4203" ca="1" si="24158">IF(N4197&lt;=$AA$2, 1, 0)</f>
        <v>0</v>
      </c>
      <c r="AB4203" s="5">
        <f t="shared" ref="AB4203" ca="1" si="24159">IF(O4197&lt;=$AB$2, 1, 0)</f>
        <v>0</v>
      </c>
      <c r="AC4203" s="5"/>
      <c r="AD4203" s="5" t="s">
        <v>1952</v>
      </c>
      <c r="AE4203" s="5">
        <f t="shared" ref="AE4203" ca="1" si="24160" xml:space="preserve"> Y4202+Y4203+Y4204</f>
        <v>0</v>
      </c>
      <c r="AF4203" s="5">
        <f t="shared" ref="AF4203" ca="1" si="24161">Z4202+Z4203+Z4204</f>
        <v>0</v>
      </c>
      <c r="AG4203" s="5">
        <f t="shared" ref="AG4203" ca="1" si="24162">AA4202+AA4203+AA4204</f>
        <v>0</v>
      </c>
      <c r="AH4203" s="5">
        <f t="shared" ref="AH4203" ca="1" si="24163">AB4202+AB4203+AB4204</f>
        <v>0</v>
      </c>
    </row>
    <row r="4204" spans="1:34" ht="16" x14ac:dyDescent="0.2">
      <c r="A4204" s="1">
        <v>4199</v>
      </c>
      <c r="B4204">
        <v>214148</v>
      </c>
      <c r="C4204">
        <v>1</v>
      </c>
      <c r="D4204" t="s">
        <v>16</v>
      </c>
      <c r="E4204" t="s">
        <v>534</v>
      </c>
      <c r="F4204">
        <v>105</v>
      </c>
      <c r="G4204">
        <v>0.73913043478260865</v>
      </c>
      <c r="H4204">
        <v>15749.594543253481</v>
      </c>
      <c r="I4204">
        <v>0.87030041278277592</v>
      </c>
      <c r="K4204" s="2" t="s">
        <v>979</v>
      </c>
      <c r="L4204" s="2">
        <f t="shared" ref="L4204" si="24164">IF(L4201&lt;=$L$1, 1,0)</f>
        <v>1</v>
      </c>
      <c r="M4204" s="2">
        <f t="shared" ref="M4204" si="24165">IF(M4201&lt;=$M$1, 1,0)</f>
        <v>1</v>
      </c>
      <c r="N4204" s="2">
        <f t="shared" ref="N4204" si="24166">IF(N4201&lt;=$N$1, 1,0)</f>
        <v>0</v>
      </c>
      <c r="O4204" s="2">
        <f t="shared" ref="O4204" si="24167">IF(O4201&lt;=$O$1, 1,0)</f>
        <v>0</v>
      </c>
      <c r="X4204" s="5" t="s">
        <v>979</v>
      </c>
      <c r="Y4204" s="5">
        <f t="shared" ref="Y4204" ca="1" si="24168">IF(L4201&lt;=$Y$1, 1,0)</f>
        <v>0</v>
      </c>
      <c r="Z4204" s="5">
        <f t="shared" ref="Z4204" ca="1" si="24169">IF(M4201&lt;=$Z$1, 1,0)</f>
        <v>0</v>
      </c>
      <c r="AA4204" s="5">
        <f t="shared" ref="AA4204" ca="1" si="24170">IF(N4201&lt;=$AA$1, 1,0)</f>
        <v>0</v>
      </c>
      <c r="AB4204" s="5">
        <f t="shared" ref="AB4204" ca="1" si="24171">IF(O4201&lt;=$AB$1, 1,0)</f>
        <v>0</v>
      </c>
      <c r="AC4204" s="5"/>
      <c r="AD4204" s="5" t="s">
        <v>1953</v>
      </c>
      <c r="AE4204" s="5"/>
      <c r="AF4204" s="5"/>
      <c r="AG4204" s="5"/>
      <c r="AH4204" s="5">
        <f t="shared" ref="AH4204" ca="1" si="24172">AE4203+AF4203+AG4203+AH4203</f>
        <v>0</v>
      </c>
    </row>
    <row r="4205" spans="1:34" ht="16" x14ac:dyDescent="0.2">
      <c r="A4205" s="1">
        <v>4200</v>
      </c>
      <c r="B4205">
        <v>214157</v>
      </c>
      <c r="C4205">
        <v>8</v>
      </c>
      <c r="D4205" t="s">
        <v>8</v>
      </c>
      <c r="E4205" t="s">
        <v>535</v>
      </c>
      <c r="F4205">
        <v>428</v>
      </c>
      <c r="G4205">
        <v>0.82471910112359548</v>
      </c>
      <c r="H4205">
        <v>17924.318993120491</v>
      </c>
      <c r="I4205">
        <v>1.494790209956923</v>
      </c>
      <c r="K4205" s="2" t="s">
        <v>972</v>
      </c>
      <c r="L4205" s="4">
        <f t="shared" ref="L4205" si="24173" xml:space="preserve"> (F4205 - F4212) / F4212</f>
        <v>0.13227513227513227</v>
      </c>
      <c r="M4205" s="4">
        <f t="shared" ref="M4205" si="24174" xml:space="preserve"> (G4205 - G4212) / G4212</f>
        <v>9.2825664033032815E-2</v>
      </c>
      <c r="N4205" s="4">
        <f t="shared" ref="N4205" si="24175" xml:space="preserve"> (H4205 - H4212) / H4212</f>
        <v>0.16178521307315083</v>
      </c>
      <c r="O4205" s="4">
        <f t="shared" ref="O4205" si="24176" xml:space="preserve"> (I4205 - I4212) / I4212</f>
        <v>-0.13577120141874338</v>
      </c>
      <c r="X4205" s="5"/>
      <c r="Y4205" s="6"/>
      <c r="Z4205" s="5"/>
      <c r="AA4205" s="5"/>
      <c r="AB4205" s="5"/>
      <c r="AC4205" s="5"/>
      <c r="AD4205" s="5"/>
      <c r="AE4205" s="5"/>
      <c r="AF4205" s="5"/>
      <c r="AG4205" s="5"/>
      <c r="AH4205" s="5"/>
    </row>
    <row r="4206" spans="1:34" ht="16" x14ac:dyDescent="0.2">
      <c r="A4206" s="1">
        <v>4201</v>
      </c>
      <c r="B4206">
        <v>214157</v>
      </c>
      <c r="C4206">
        <v>7</v>
      </c>
      <c r="D4206" t="s">
        <v>10</v>
      </c>
      <c r="E4206" t="s">
        <v>535</v>
      </c>
      <c r="F4206">
        <v>449</v>
      </c>
      <c r="G4206">
        <v>0.80503144654088055</v>
      </c>
      <c r="H4206">
        <v>17297.468663122469</v>
      </c>
      <c r="I4206">
        <v>1.6076539253434821</v>
      </c>
      <c r="K4206" s="2" t="s">
        <v>973</v>
      </c>
      <c r="L4206" s="2">
        <f t="shared" ref="L4206" si="24177" xml:space="preserve"> SLOPE(F4205:F4212, $C4205:$C4212)</f>
        <v>12.547619047619047</v>
      </c>
      <c r="M4206" s="2">
        <f t="shared" ref="M4206" si="24178" xml:space="preserve"> SLOPE(G4205:G4212, $C4205:$C4212)</f>
        <v>8.3650813521766697E-3</v>
      </c>
      <c r="N4206" s="2">
        <f t="shared" ref="N4206" si="24179" xml:space="preserve"> SLOPE(H4205:H4212, $C4205:$C4212)</f>
        <v>349.14638508595624</v>
      </c>
      <c r="O4206" s="2">
        <f t="shared" ref="O4206" si="24180" xml:space="preserve"> SLOPE(I4205:I4212, $C4205:$C4212)</f>
        <v>-6.2536332794836155E-2</v>
      </c>
      <c r="X4206" s="5"/>
      <c r="Y4206" s="6"/>
      <c r="Z4206" s="5"/>
      <c r="AA4206" s="5"/>
      <c r="AB4206" s="5"/>
      <c r="AC4206" s="5"/>
      <c r="AD4206" s="5"/>
      <c r="AE4206" s="5"/>
      <c r="AF4206" s="5"/>
      <c r="AG4206" s="5"/>
      <c r="AH4206" s="5"/>
    </row>
    <row r="4207" spans="1:34" ht="16" x14ac:dyDescent="0.2">
      <c r="A4207" s="1">
        <v>4202</v>
      </c>
      <c r="B4207">
        <v>214157</v>
      </c>
      <c r="C4207">
        <v>6</v>
      </c>
      <c r="D4207" t="s">
        <v>11</v>
      </c>
      <c r="E4207" t="s">
        <v>535</v>
      </c>
      <c r="F4207">
        <v>477</v>
      </c>
      <c r="G4207">
        <v>0.82365145228215764</v>
      </c>
      <c r="H4207">
        <v>18448.68965197953</v>
      </c>
      <c r="I4207">
        <v>1.636288318497332</v>
      </c>
      <c r="K4207" s="2" t="s">
        <v>974</v>
      </c>
      <c r="L4207" s="2">
        <f t="shared" ref="L4207" si="24181" xml:space="preserve"> INTERCEPT(F4205:F4212,$C4205:$C4212)</f>
        <v>378.53571428571428</v>
      </c>
      <c r="M4207" s="2">
        <f t="shared" ref="M4207" si="24182" xml:space="preserve"> INTERCEPT(G4205:G4212,$C4205:$C4212)</f>
        <v>0.75698277326770269</v>
      </c>
      <c r="N4207" s="2">
        <f t="shared" ref="N4207" si="24183" xml:space="preserve"> INTERCEPT(H4205:H4212,$C4205:$C4212)</f>
        <v>15449.492371833976</v>
      </c>
      <c r="O4207" s="2">
        <f t="shared" ref="O4207" si="24184" xml:space="preserve"> INTERCEPT(I4205:I4212,$C4205:$C4212)</f>
        <v>2.066553298274163</v>
      </c>
      <c r="X4207" s="5"/>
      <c r="Y4207" s="6"/>
      <c r="Z4207" s="5"/>
      <c r="AA4207" s="5"/>
      <c r="AB4207" s="5"/>
      <c r="AC4207" s="5"/>
      <c r="AD4207" s="5"/>
      <c r="AE4207" s="5"/>
      <c r="AF4207" s="5"/>
      <c r="AG4207" s="5"/>
      <c r="AH4207" s="5"/>
    </row>
    <row r="4208" spans="1:34" ht="16" x14ac:dyDescent="0.2">
      <c r="A4208" s="1">
        <v>4203</v>
      </c>
      <c r="B4208">
        <v>214157</v>
      </c>
      <c r="C4208">
        <v>5</v>
      </c>
      <c r="D4208" t="s">
        <v>12</v>
      </c>
      <c r="E4208" t="s">
        <v>535</v>
      </c>
      <c r="F4208">
        <v>484</v>
      </c>
      <c r="G4208">
        <v>0.7846153846153846</v>
      </c>
      <c r="H4208">
        <v>16455.225322907951</v>
      </c>
      <c r="I4208">
        <v>1.709011137485809</v>
      </c>
      <c r="K4208" s="2" t="s">
        <v>1507</v>
      </c>
      <c r="L4208" s="2">
        <f t="shared" ref="L4208:O4208" si="24185" xml:space="preserve"> L4207 + (11*L4206)</f>
        <v>516.55952380952385</v>
      </c>
      <c r="M4208" s="2">
        <f t="shared" si="24185"/>
        <v>0.84899866814164604</v>
      </c>
      <c r="N4208" s="2">
        <f t="shared" si="24185"/>
        <v>19290.102607779496</v>
      </c>
      <c r="O4208" s="2">
        <f t="shared" si="24185"/>
        <v>1.3786536375309653</v>
      </c>
      <c r="X4208" s="5"/>
      <c r="Y4208" s="6"/>
      <c r="Z4208" s="5"/>
      <c r="AA4208" s="5"/>
      <c r="AB4208" s="5"/>
      <c r="AC4208" s="5"/>
      <c r="AD4208" s="5"/>
      <c r="AE4208" s="5"/>
      <c r="AF4208" s="5"/>
      <c r="AG4208" s="5"/>
      <c r="AH4208" s="5"/>
    </row>
    <row r="4209" spans="1:34" ht="16" x14ac:dyDescent="0.2">
      <c r="A4209" s="1">
        <v>4204</v>
      </c>
      <c r="B4209">
        <v>214157</v>
      </c>
      <c r="C4209">
        <v>4</v>
      </c>
      <c r="D4209" t="s">
        <v>13</v>
      </c>
      <c r="E4209" t="s">
        <v>535</v>
      </c>
      <c r="F4209">
        <v>523</v>
      </c>
      <c r="G4209">
        <v>0.79533678756476689</v>
      </c>
      <c r="H4209">
        <v>17879.858260061759</v>
      </c>
      <c r="I4209">
        <v>1.959178177321681</v>
      </c>
      <c r="K4209" s="2" t="s">
        <v>976</v>
      </c>
      <c r="L4209" s="2">
        <f t="shared" ref="L4209" si="24186" xml:space="preserve"> (L4208 - F4212) / F4212</f>
        <v>0.36655958679768214</v>
      </c>
      <c r="M4209" s="2">
        <f t="shared" ref="M4209" si="24187" xml:space="preserve"> (M4208 - G4212) / G4212</f>
        <v>0.1249982351700256</v>
      </c>
      <c r="N4209" s="2">
        <f t="shared" ref="N4209" si="24188" xml:space="preserve"> (N4208 - H4212) / H4212</f>
        <v>0.25031003838882604</v>
      </c>
      <c r="O4209" s="2">
        <f t="shared" ref="O4209" si="24189" xml:space="preserve"> (O4208 - I4212) / I4212</f>
        <v>-0.20291679134197615</v>
      </c>
      <c r="X4209" s="5"/>
      <c r="Y4209" s="6"/>
      <c r="Z4209" s="5"/>
      <c r="AA4209" s="5"/>
      <c r="AB4209" s="5"/>
      <c r="AC4209" s="5"/>
      <c r="AD4209" s="5"/>
      <c r="AE4209" s="5"/>
      <c r="AF4209" s="5"/>
      <c r="AG4209" s="5"/>
      <c r="AH4209" s="5"/>
    </row>
    <row r="4210" spans="1:34" ht="16" x14ac:dyDescent="0.2">
      <c r="A4210" s="1">
        <v>4205</v>
      </c>
      <c r="B4210">
        <v>214157</v>
      </c>
      <c r="C4210">
        <v>3</v>
      </c>
      <c r="D4210" t="s">
        <v>14</v>
      </c>
      <c r="E4210" t="s">
        <v>535</v>
      </c>
      <c r="F4210">
        <v>386</v>
      </c>
      <c r="G4210">
        <v>0.78591549295774643</v>
      </c>
      <c r="H4210">
        <v>17552.01730199001</v>
      </c>
      <c r="I4210">
        <v>2.20833934352365</v>
      </c>
      <c r="K4210" s="2" t="s">
        <v>977</v>
      </c>
      <c r="L4210" s="2">
        <f t="shared" ref="L4210" si="24190">IF(L4205&lt;=$L$1,1,0)</f>
        <v>1</v>
      </c>
      <c r="M4210" s="2">
        <f t="shared" ref="M4210" si="24191">IF(M4205&lt;=$M$1,1,0)</f>
        <v>1</v>
      </c>
      <c r="N4210" s="2">
        <f t="shared" ref="N4210" si="24192">IF(N4205&lt;=$N$1,1,0)</f>
        <v>0</v>
      </c>
      <c r="O4210" s="2">
        <f t="shared" ref="O4210" si="24193">IF(O4205&lt;=$O$1,1,0)</f>
        <v>1</v>
      </c>
      <c r="X4210" s="5" t="s">
        <v>977</v>
      </c>
      <c r="Y4210" s="5">
        <f t="shared" ref="Y4210" ca="1" si="24194">IF(L4205&lt;=$Y$1,1,0)</f>
        <v>0</v>
      </c>
      <c r="Z4210" s="5">
        <f t="shared" ref="Z4210" ca="1" si="24195">IF(M4205&lt;=$Z$1,1,0)</f>
        <v>0</v>
      </c>
      <c r="AA4210" s="5">
        <f t="shared" ref="AA4210" ca="1" si="24196">IF(N4205&lt;=$AA$1,1,0)</f>
        <v>0</v>
      </c>
      <c r="AB4210" s="5">
        <f t="shared" ref="AB4210" ca="1" si="24197">IF(O4205&lt;=$AB$1,1,0)</f>
        <v>1</v>
      </c>
      <c r="AC4210" s="5"/>
      <c r="AD4210" s="5"/>
      <c r="AE4210" s="5"/>
      <c r="AF4210" s="5"/>
      <c r="AG4210" s="5"/>
      <c r="AH4210" s="5"/>
    </row>
    <row r="4211" spans="1:34" ht="16" x14ac:dyDescent="0.2">
      <c r="A4211" s="1">
        <v>4206</v>
      </c>
      <c r="B4211">
        <v>214157</v>
      </c>
      <c r="C4211">
        <v>2</v>
      </c>
      <c r="D4211" t="s">
        <v>15</v>
      </c>
      <c r="E4211" t="s">
        <v>535</v>
      </c>
      <c r="F4211">
        <v>355</v>
      </c>
      <c r="G4211">
        <v>0.78306878306878303</v>
      </c>
      <c r="H4211">
        <v>15179.375239518969</v>
      </c>
      <c r="I4211">
        <v>1.936234058942504</v>
      </c>
      <c r="K4211" s="2" t="s">
        <v>978</v>
      </c>
      <c r="L4211" s="2">
        <f t="shared" ref="L4211" si="24198">IF(L4205&lt;=$L$2, 1, 0)</f>
        <v>1</v>
      </c>
      <c r="M4211" s="2">
        <f t="shared" ref="M4211" si="24199">IF(M4205&lt;=$M$2, 1, 0)</f>
        <v>1</v>
      </c>
      <c r="N4211" s="2">
        <f t="shared" ref="N4211" si="24200">IF(N4205&lt;=$N$2, 1, 0)</f>
        <v>0</v>
      </c>
      <c r="O4211" s="2">
        <f t="shared" ref="O4211" si="24201">IF(O4205&lt;=$O$2, 1, 0)</f>
        <v>1</v>
      </c>
      <c r="X4211" s="5" t="s">
        <v>978</v>
      </c>
      <c r="Y4211" s="5">
        <f t="shared" ref="Y4211" ca="1" si="24202">IF(L4205&lt;=$Y$2, 1, 0)</f>
        <v>0</v>
      </c>
      <c r="Z4211" s="5">
        <f t="shared" ref="Z4211" ca="1" si="24203">IF(M4205&lt;=$Z$2, 1, 0)</f>
        <v>0</v>
      </c>
      <c r="AA4211" s="5">
        <f t="shared" ref="AA4211" ca="1" si="24204">IF(N4205&lt;=$AA$2, 1, 0)</f>
        <v>0</v>
      </c>
      <c r="AB4211" s="5">
        <f t="shared" ref="AB4211" ca="1" si="24205">IF(O4205&lt;=$AB$2, 1, 0)</f>
        <v>0</v>
      </c>
      <c r="AC4211" s="5"/>
      <c r="AD4211" s="5" t="s">
        <v>1952</v>
      </c>
      <c r="AE4211" s="5">
        <f t="shared" ref="AE4211" ca="1" si="24206" xml:space="preserve"> Y4210+Y4211+Y4212</f>
        <v>0</v>
      </c>
      <c r="AF4211" s="5">
        <f t="shared" ref="AF4211" ca="1" si="24207">Z4210+Z4211+Z4212</f>
        <v>0</v>
      </c>
      <c r="AG4211" s="5">
        <f t="shared" ref="AG4211" ca="1" si="24208">AA4210+AA4211+AA4212</f>
        <v>0</v>
      </c>
      <c r="AH4211" s="5">
        <f t="shared" ref="AH4211" ca="1" si="24209">AB4210+AB4211+AB4212</f>
        <v>2</v>
      </c>
    </row>
    <row r="4212" spans="1:34" ht="16" x14ac:dyDescent="0.2">
      <c r="A4212" s="1">
        <v>4207</v>
      </c>
      <c r="B4212">
        <v>214157</v>
      </c>
      <c r="C4212">
        <v>1</v>
      </c>
      <c r="D4212" t="s">
        <v>16</v>
      </c>
      <c r="E4212" t="s">
        <v>535</v>
      </c>
      <c r="F4212">
        <v>378</v>
      </c>
      <c r="G4212">
        <v>0.75466666666666671</v>
      </c>
      <c r="H4212">
        <v>15428.255405065051</v>
      </c>
      <c r="I4212">
        <v>1.7296232345078231</v>
      </c>
      <c r="K4212" s="2" t="s">
        <v>979</v>
      </c>
      <c r="L4212" s="2">
        <f t="shared" ref="L4212" si="24210">IF(L4209&lt;=$L$1, 1,0)</f>
        <v>0</v>
      </c>
      <c r="M4212" s="2">
        <f t="shared" ref="M4212" si="24211">IF(M4209&lt;=$M$1, 1,0)</f>
        <v>1</v>
      </c>
      <c r="N4212" s="2">
        <f t="shared" ref="N4212" si="24212">IF(N4209&lt;=$N$1, 1,0)</f>
        <v>0</v>
      </c>
      <c r="O4212" s="2">
        <f t="shared" ref="O4212" si="24213">IF(O4209&lt;=$O$1, 1,0)</f>
        <v>1</v>
      </c>
      <c r="X4212" s="5" t="s">
        <v>979</v>
      </c>
      <c r="Y4212" s="5">
        <f t="shared" ref="Y4212" ca="1" si="24214">IF(L4209&lt;=$Y$1, 1,0)</f>
        <v>0</v>
      </c>
      <c r="Z4212" s="5">
        <f t="shared" ref="Z4212" ca="1" si="24215">IF(M4209&lt;=$Z$1, 1,0)</f>
        <v>0</v>
      </c>
      <c r="AA4212" s="5">
        <f t="shared" ref="AA4212" ca="1" si="24216">IF(N4209&lt;=$AA$1, 1,0)</f>
        <v>0</v>
      </c>
      <c r="AB4212" s="5">
        <f t="shared" ref="AB4212" ca="1" si="24217">IF(O4209&lt;=$AB$1, 1,0)</f>
        <v>1</v>
      </c>
      <c r="AC4212" s="5"/>
      <c r="AD4212" s="5" t="s">
        <v>1953</v>
      </c>
      <c r="AE4212" s="5"/>
      <c r="AF4212" s="5"/>
      <c r="AG4212" s="5"/>
      <c r="AH4212" s="5">
        <f t="shared" ref="AH4212" ca="1" si="24218">AE4211+AF4211+AG4211+AH4211</f>
        <v>2</v>
      </c>
    </row>
    <row r="4213" spans="1:34" ht="16" x14ac:dyDescent="0.2">
      <c r="A4213" s="1">
        <v>4208</v>
      </c>
      <c r="B4213">
        <v>140553</v>
      </c>
      <c r="C4213">
        <v>8</v>
      </c>
      <c r="D4213" t="s">
        <v>8</v>
      </c>
      <c r="E4213" t="s">
        <v>536</v>
      </c>
      <c r="F4213">
        <v>568</v>
      </c>
      <c r="G4213">
        <v>0.82947019867549665</v>
      </c>
      <c r="H4213">
        <v>19129.582120892748</v>
      </c>
      <c r="I4213">
        <v>1.683552732132839</v>
      </c>
      <c r="K4213" s="2" t="s">
        <v>972</v>
      </c>
      <c r="L4213" s="4">
        <f t="shared" ref="L4213" si="24219" xml:space="preserve"> (F4213 - F4220) / F4220</f>
        <v>-3.5087719298245615E-3</v>
      </c>
      <c r="M4213" s="4">
        <f t="shared" ref="M4213" si="24220" xml:space="preserve"> (G4213 - G4220) / G4220</f>
        <v>1.5385932861383804E-2</v>
      </c>
      <c r="N4213" s="4">
        <f t="shared" ref="N4213" si="24221" xml:space="preserve"> (H4213 - H4220) / H4220</f>
        <v>0.48258588831159321</v>
      </c>
      <c r="O4213" s="4">
        <f t="shared" ref="O4213" si="24222" xml:space="preserve"> (I4213 - I4220) / I4220</f>
        <v>0.18905185268336194</v>
      </c>
      <c r="X4213" s="5"/>
      <c r="Y4213" s="6"/>
      <c r="Z4213" s="5"/>
      <c r="AA4213" s="5"/>
      <c r="AB4213" s="5"/>
      <c r="AC4213" s="5"/>
      <c r="AD4213" s="5"/>
      <c r="AE4213" s="5"/>
      <c r="AF4213" s="5"/>
      <c r="AG4213" s="5"/>
      <c r="AH4213" s="5"/>
    </row>
    <row r="4214" spans="1:34" ht="16" x14ac:dyDescent="0.2">
      <c r="A4214" s="1">
        <v>4209</v>
      </c>
      <c r="B4214">
        <v>140553</v>
      </c>
      <c r="C4214">
        <v>7</v>
      </c>
      <c r="D4214" t="s">
        <v>10</v>
      </c>
      <c r="E4214" t="s">
        <v>536</v>
      </c>
      <c r="F4214">
        <v>605</v>
      </c>
      <c r="G4214">
        <v>0.75040518638573739</v>
      </c>
      <c r="H4214">
        <v>14714.75826667911</v>
      </c>
      <c r="I4214">
        <v>1.653023133181363</v>
      </c>
      <c r="K4214" s="2" t="s">
        <v>973</v>
      </c>
      <c r="L4214" s="2">
        <f t="shared" ref="L4214" si="24223" xml:space="preserve"> SLOPE(F4213:F4220, $C4213:$C4220)</f>
        <v>9.8214285714285712</v>
      </c>
      <c r="M4214" s="2">
        <f t="shared" ref="M4214" si="24224" xml:space="preserve"> SLOPE(G4213:G4220, $C4213:$C4220)</f>
        <v>-2.4311662552872308E-3</v>
      </c>
      <c r="N4214" s="2">
        <f t="shared" ref="N4214" si="24225" xml:space="preserve"> SLOPE(H4213:H4220, $C4213:$C4220)</f>
        <v>804.24530501763263</v>
      </c>
      <c r="O4214" s="2">
        <f t="shared" ref="O4214" si="24226" xml:space="preserve"> SLOPE(I4213:I4220, $C4213:$C4220)</f>
        <v>3.6595430049307334E-2</v>
      </c>
      <c r="X4214" s="5"/>
      <c r="Y4214" s="6"/>
      <c r="Z4214" s="5"/>
      <c r="AA4214" s="5"/>
      <c r="AB4214" s="5"/>
      <c r="AC4214" s="5"/>
      <c r="AD4214" s="5"/>
      <c r="AE4214" s="5"/>
      <c r="AF4214" s="5"/>
      <c r="AG4214" s="5"/>
      <c r="AH4214" s="5"/>
    </row>
    <row r="4215" spans="1:34" ht="16" x14ac:dyDescent="0.2">
      <c r="A4215" s="1">
        <v>4210</v>
      </c>
      <c r="B4215">
        <v>140553</v>
      </c>
      <c r="C4215">
        <v>6</v>
      </c>
      <c r="D4215" t="s">
        <v>11</v>
      </c>
      <c r="E4215" t="s">
        <v>536</v>
      </c>
      <c r="F4215">
        <v>617</v>
      </c>
      <c r="G4215">
        <v>0.83717105263157898</v>
      </c>
      <c r="H4215">
        <v>20445.687128417041</v>
      </c>
      <c r="I4215">
        <v>1.594120053602105</v>
      </c>
      <c r="K4215" s="2" t="s">
        <v>974</v>
      </c>
      <c r="L4215" s="2">
        <f t="shared" ref="L4215" si="24227" xml:space="preserve"> INTERCEPT(F4213:F4220,$C4213:$C4220)</f>
        <v>530.17857142857144</v>
      </c>
      <c r="M4215" s="2">
        <f t="shared" ref="M4215" si="24228" xml:space="preserve"> INTERCEPT(G4213:G4220,$C4213:$C4220)</f>
        <v>0.8178408592077876</v>
      </c>
      <c r="N4215" s="2">
        <f t="shared" ref="N4215" si="24229" xml:space="preserve"> INTERCEPT(H4213:H4220,$C4213:$C4220)</f>
        <v>12167.274908128184</v>
      </c>
      <c r="O4215" s="2">
        <f t="shared" ref="O4215" si="24230" xml:space="preserve"> INTERCEPT(I4213:I4220,$C4213:$C4220)</f>
        <v>1.3928926357391642</v>
      </c>
      <c r="X4215" s="5"/>
      <c r="Y4215" s="6"/>
      <c r="Z4215" s="5"/>
      <c r="AA4215" s="5"/>
      <c r="AB4215" s="5"/>
      <c r="AC4215" s="5"/>
      <c r="AD4215" s="5"/>
      <c r="AE4215" s="5"/>
      <c r="AF4215" s="5"/>
      <c r="AG4215" s="5"/>
      <c r="AH4215" s="5"/>
    </row>
    <row r="4216" spans="1:34" ht="16" x14ac:dyDescent="0.2">
      <c r="A4216" s="1">
        <v>4211</v>
      </c>
      <c r="B4216">
        <v>140553</v>
      </c>
      <c r="C4216">
        <v>5</v>
      </c>
      <c r="D4216" t="s">
        <v>12</v>
      </c>
      <c r="E4216" t="s">
        <v>536</v>
      </c>
      <c r="F4216">
        <v>611</v>
      </c>
      <c r="G4216">
        <v>0.76439790575916233</v>
      </c>
      <c r="H4216">
        <v>16073.14884029438</v>
      </c>
      <c r="I4216">
        <v>1.5035962173816999</v>
      </c>
      <c r="K4216" s="2" t="s">
        <v>1508</v>
      </c>
      <c r="L4216" s="2">
        <f t="shared" ref="L4216:O4216" si="24231" xml:space="preserve"> L4215 + (11*L4214)</f>
        <v>638.21428571428578</v>
      </c>
      <c r="M4216" s="2">
        <f t="shared" si="24231"/>
        <v>0.791098030399628</v>
      </c>
      <c r="N4216" s="2">
        <f t="shared" si="24231"/>
        <v>21013.973263322143</v>
      </c>
      <c r="O4216" s="2">
        <f t="shared" si="24231"/>
        <v>1.7954423662815449</v>
      </c>
      <c r="X4216" s="5"/>
      <c r="Y4216" s="6"/>
      <c r="Z4216" s="5"/>
      <c r="AA4216" s="5"/>
      <c r="AB4216" s="5"/>
      <c r="AC4216" s="5"/>
      <c r="AD4216" s="5"/>
      <c r="AE4216" s="5"/>
      <c r="AF4216" s="5"/>
      <c r="AG4216" s="5"/>
      <c r="AH4216" s="5"/>
    </row>
    <row r="4217" spans="1:34" ht="16" x14ac:dyDescent="0.2">
      <c r="A4217" s="1">
        <v>4212</v>
      </c>
      <c r="B4217">
        <v>140553</v>
      </c>
      <c r="C4217">
        <v>4</v>
      </c>
      <c r="D4217" t="s">
        <v>13</v>
      </c>
      <c r="E4217" t="s">
        <v>536</v>
      </c>
      <c r="F4217">
        <v>598</v>
      </c>
      <c r="G4217">
        <v>0.82592592592592595</v>
      </c>
      <c r="H4217">
        <v>15889.32158189234</v>
      </c>
      <c r="I4217">
        <v>1.6328182594992531</v>
      </c>
      <c r="K4217" s="2" t="s">
        <v>976</v>
      </c>
      <c r="L4217" s="2">
        <f t="shared" ref="L4217" si="24232" xml:space="preserve"> (L4216 - F4220) / F4220</f>
        <v>0.11967418546365927</v>
      </c>
      <c r="M4217" s="2">
        <f t="shared" ref="M4217" si="24233" xml:space="preserve"> (M4216 - G4220) / G4220</f>
        <v>-3.1586893821145053E-2</v>
      </c>
      <c r="N4217" s="2">
        <f t="shared" ref="N4217" si="24234" xml:space="preserve"> (N4216 - H4220) / H4220</f>
        <v>0.62863046462117755</v>
      </c>
      <c r="O4217" s="2">
        <f t="shared" ref="O4217" si="24235" xml:space="preserve"> (O4216 - I4220) / I4220</f>
        <v>0.26807674702809386</v>
      </c>
      <c r="X4217" s="5"/>
      <c r="Y4217" s="6"/>
      <c r="Z4217" s="5"/>
      <c r="AA4217" s="5"/>
      <c r="AB4217" s="5"/>
      <c r="AC4217" s="5"/>
      <c r="AD4217" s="5"/>
      <c r="AE4217" s="5"/>
      <c r="AF4217" s="5"/>
      <c r="AG4217" s="5"/>
      <c r="AH4217" s="5"/>
    </row>
    <row r="4218" spans="1:34" ht="16" x14ac:dyDescent="0.2">
      <c r="A4218" s="1">
        <v>4213</v>
      </c>
      <c r="B4218">
        <v>140553</v>
      </c>
      <c r="C4218">
        <v>3</v>
      </c>
      <c r="D4218" t="s">
        <v>14</v>
      </c>
      <c r="E4218" t="s">
        <v>536</v>
      </c>
      <c r="F4218">
        <v>540</v>
      </c>
      <c r="G4218">
        <v>0.83022774327122151</v>
      </c>
      <c r="H4218">
        <v>12276.605352937369</v>
      </c>
      <c r="I4218">
        <v>1.5849903507811089</v>
      </c>
      <c r="K4218" s="2" t="s">
        <v>977</v>
      </c>
      <c r="L4218" s="2">
        <f t="shared" ref="L4218" si="24236">IF(L4213&lt;=$L$1,1,0)</f>
        <v>1</v>
      </c>
      <c r="M4218" s="2">
        <f t="shared" ref="M4218" si="24237">IF(M4213&lt;=$M$1,1,0)</f>
        <v>1</v>
      </c>
      <c r="N4218" s="2">
        <f t="shared" ref="N4218" si="24238">IF(N4213&lt;=$N$1,1,0)</f>
        <v>0</v>
      </c>
      <c r="O4218" s="2">
        <f t="shared" ref="O4218" si="24239">IF(O4213&lt;=$O$1,1,0)</f>
        <v>0</v>
      </c>
      <c r="X4218" s="5" t="s">
        <v>977</v>
      </c>
      <c r="Y4218" s="5">
        <f t="shared" ref="Y4218" ca="1" si="24240">IF(L4213&lt;=$Y$1,1,0)</f>
        <v>0</v>
      </c>
      <c r="Z4218" s="5">
        <f t="shared" ref="Z4218" ca="1" si="24241">IF(M4213&lt;=$Z$1,1,0)</f>
        <v>0</v>
      </c>
      <c r="AA4218" s="5">
        <f t="shared" ref="AA4218" ca="1" si="24242">IF(N4213&lt;=$AA$1,1,0)</f>
        <v>0</v>
      </c>
      <c r="AB4218" s="5">
        <f t="shared" ref="AB4218" ca="1" si="24243">IF(O4213&lt;=$AB$1,1,0)</f>
        <v>0</v>
      </c>
      <c r="AC4218" s="5"/>
      <c r="AD4218" s="5"/>
      <c r="AE4218" s="5"/>
      <c r="AF4218" s="5"/>
      <c r="AG4218" s="5"/>
      <c r="AH4218" s="5"/>
    </row>
    <row r="4219" spans="1:34" ht="16" x14ac:dyDescent="0.2">
      <c r="A4219" s="1">
        <v>4214</v>
      </c>
      <c r="B4219">
        <v>140553</v>
      </c>
      <c r="C4219">
        <v>2</v>
      </c>
      <c r="D4219" t="s">
        <v>15</v>
      </c>
      <c r="E4219" t="s">
        <v>536</v>
      </c>
      <c r="F4219">
        <v>486</v>
      </c>
      <c r="G4219">
        <v>0.80070546737213399</v>
      </c>
      <c r="H4219">
        <v>14859.077769413019</v>
      </c>
      <c r="I4219">
        <v>1.392597507364882</v>
      </c>
      <c r="K4219" s="2" t="s">
        <v>978</v>
      </c>
      <c r="L4219" s="2">
        <f t="shared" ref="L4219" si="24244">IF(L4213&lt;=$L$2, 1, 0)</f>
        <v>1</v>
      </c>
      <c r="M4219" s="2">
        <f t="shared" ref="M4219" si="24245">IF(M4213&lt;=$M$2, 1, 0)</f>
        <v>1</v>
      </c>
      <c r="N4219" s="2">
        <f t="shared" ref="N4219" si="24246">IF(N4213&lt;=$N$2, 1, 0)</f>
        <v>0</v>
      </c>
      <c r="O4219" s="2">
        <f t="shared" ref="O4219" si="24247">IF(O4213&lt;=$O$2, 1, 0)</f>
        <v>0</v>
      </c>
      <c r="X4219" s="5" t="s">
        <v>978</v>
      </c>
      <c r="Y4219" s="5">
        <f t="shared" ref="Y4219" ca="1" si="24248">IF(L4213&lt;=$Y$2, 1, 0)</f>
        <v>0</v>
      </c>
      <c r="Z4219" s="5">
        <f t="shared" ref="Z4219" ca="1" si="24249">IF(M4213&lt;=$Z$2, 1, 0)</f>
        <v>0</v>
      </c>
      <c r="AA4219" s="5">
        <f t="shared" ref="AA4219" ca="1" si="24250">IF(N4213&lt;=$AA$2, 1, 0)</f>
        <v>0</v>
      </c>
      <c r="AB4219" s="5">
        <f t="shared" ref="AB4219" ca="1" si="24251">IF(O4213&lt;=$AB$2, 1, 0)</f>
        <v>0</v>
      </c>
      <c r="AC4219" s="5"/>
      <c r="AD4219" s="5" t="s">
        <v>1952</v>
      </c>
      <c r="AE4219" s="5">
        <f t="shared" ref="AE4219" ca="1" si="24252" xml:space="preserve"> Y4218+Y4219+Y4220</f>
        <v>0</v>
      </c>
      <c r="AF4219" s="5">
        <f t="shared" ref="AF4219" ca="1" si="24253">Z4218+Z4219+Z4220</f>
        <v>0</v>
      </c>
      <c r="AG4219" s="5">
        <f t="shared" ref="AG4219" ca="1" si="24254">AA4218+AA4219+AA4220</f>
        <v>0</v>
      </c>
      <c r="AH4219" s="5">
        <f t="shared" ref="AH4219" ca="1" si="24255">AB4218+AB4219+AB4220</f>
        <v>0</v>
      </c>
    </row>
    <row r="4220" spans="1:34" ht="16" x14ac:dyDescent="0.2">
      <c r="A4220" s="1">
        <v>4215</v>
      </c>
      <c r="B4220">
        <v>140553</v>
      </c>
      <c r="C4220">
        <v>1</v>
      </c>
      <c r="D4220" t="s">
        <v>16</v>
      </c>
      <c r="E4220" t="s">
        <v>536</v>
      </c>
      <c r="F4220">
        <v>570</v>
      </c>
      <c r="G4220">
        <v>0.81690140845070425</v>
      </c>
      <c r="H4220">
        <v>12902.84918513423</v>
      </c>
      <c r="I4220">
        <v>1.4158783137451281</v>
      </c>
      <c r="K4220" s="2" t="s">
        <v>979</v>
      </c>
      <c r="L4220" s="2">
        <f t="shared" ref="L4220" si="24256">IF(L4217&lt;=$L$1, 1,0)</f>
        <v>1</v>
      </c>
      <c r="M4220" s="2">
        <f t="shared" ref="M4220" si="24257">IF(M4217&lt;=$M$1, 1,0)</f>
        <v>1</v>
      </c>
      <c r="N4220" s="2">
        <f t="shared" ref="N4220" si="24258">IF(N4217&lt;=$N$1, 1,0)</f>
        <v>0</v>
      </c>
      <c r="O4220" s="2">
        <f t="shared" ref="O4220" si="24259">IF(O4217&lt;=$O$1, 1,0)</f>
        <v>0</v>
      </c>
      <c r="X4220" s="5" t="s">
        <v>979</v>
      </c>
      <c r="Y4220" s="5">
        <f t="shared" ref="Y4220" ca="1" si="24260">IF(L4217&lt;=$Y$1, 1,0)</f>
        <v>0</v>
      </c>
      <c r="Z4220" s="5">
        <f t="shared" ref="Z4220" ca="1" si="24261">IF(M4217&lt;=$Z$1, 1,0)</f>
        <v>0</v>
      </c>
      <c r="AA4220" s="5">
        <f t="shared" ref="AA4220" ca="1" si="24262">IF(N4217&lt;=$AA$1, 1,0)</f>
        <v>0</v>
      </c>
      <c r="AB4220" s="5">
        <f t="shared" ref="AB4220" ca="1" si="24263">IF(O4217&lt;=$AB$1, 1,0)</f>
        <v>0</v>
      </c>
      <c r="AC4220" s="5"/>
      <c r="AD4220" s="5" t="s">
        <v>1953</v>
      </c>
      <c r="AE4220" s="5"/>
      <c r="AF4220" s="5"/>
      <c r="AG4220" s="5"/>
      <c r="AH4220" s="5">
        <f t="shared" ref="AH4220" ca="1" si="24264">AE4219+AF4219+AG4219+AH4219</f>
        <v>0</v>
      </c>
    </row>
    <row r="4221" spans="1:34" ht="16" x14ac:dyDescent="0.2">
      <c r="A4221" s="1">
        <v>4216</v>
      </c>
      <c r="B4221">
        <v>154004</v>
      </c>
      <c r="C4221">
        <v>8</v>
      </c>
      <c r="D4221" t="s">
        <v>8</v>
      </c>
      <c r="E4221" t="s">
        <v>537</v>
      </c>
      <c r="F4221">
        <v>367</v>
      </c>
      <c r="G4221">
        <v>0.68405797101449273</v>
      </c>
      <c r="H4221">
        <v>13635.55218617394</v>
      </c>
      <c r="I4221">
        <v>1.1595597795657671</v>
      </c>
      <c r="K4221" s="2" t="s">
        <v>972</v>
      </c>
      <c r="L4221" s="4">
        <f t="shared" ref="L4221" si="24265" xml:space="preserve"> (F4221 - F4228) / F4228</f>
        <v>0.34432234432234432</v>
      </c>
      <c r="M4221" s="4">
        <f t="shared" ref="M4221" si="24266" xml:space="preserve"> (G4221 - G4228) / G4228</f>
        <v>1.1332764990053912E-2</v>
      </c>
      <c r="N4221" s="4">
        <f t="shared" ref="N4221" si="24267" xml:space="preserve"> (H4221 - H4228) / H4228</f>
        <v>0.32467914444443263</v>
      </c>
      <c r="O4221" s="4">
        <f t="shared" ref="O4221" si="24268" xml:space="preserve"> (I4221 - I4228) / I4228</f>
        <v>-6.0820808096987103E-2</v>
      </c>
      <c r="X4221" s="5"/>
      <c r="Y4221" s="6"/>
      <c r="Z4221" s="5"/>
      <c r="AA4221" s="5"/>
      <c r="AB4221" s="5"/>
      <c r="AC4221" s="5"/>
      <c r="AD4221" s="5"/>
      <c r="AE4221" s="5"/>
      <c r="AF4221" s="5"/>
      <c r="AG4221" s="5"/>
      <c r="AH4221" s="5"/>
    </row>
    <row r="4222" spans="1:34" ht="16" x14ac:dyDescent="0.2">
      <c r="A4222" s="1">
        <v>4217</v>
      </c>
      <c r="B4222">
        <v>154004</v>
      </c>
      <c r="C4222">
        <v>7</v>
      </c>
      <c r="D4222" t="s">
        <v>10</v>
      </c>
      <c r="E4222" t="s">
        <v>537</v>
      </c>
      <c r="F4222">
        <v>345</v>
      </c>
      <c r="G4222">
        <v>0.71186440677966101</v>
      </c>
      <c r="H4222">
        <v>12985.049201000629</v>
      </c>
      <c r="I4222">
        <v>1.2626936569458991</v>
      </c>
      <c r="K4222" s="2" t="s">
        <v>973</v>
      </c>
      <c r="L4222" s="2">
        <f t="shared" ref="L4222" si="24269" xml:space="preserve"> SLOPE(F4221:F4228, $C4221:$C4228)</f>
        <v>6.6785714285714288</v>
      </c>
      <c r="M4222" s="2">
        <f t="shared" ref="M4222" si="24270" xml:space="preserve"> SLOPE(G4221:G4228, $C4221:$C4228)</f>
        <v>-3.4784344145715818E-3</v>
      </c>
      <c r="N4222" s="2">
        <f t="shared" ref="N4222" si="24271" xml:space="preserve"> SLOPE(H4221:H4228, $C4221:$C4228)</f>
        <v>423.02592618876508</v>
      </c>
      <c r="O4222" s="2">
        <f t="shared" ref="O4222" si="24272" xml:space="preserve"> SLOPE(I4221:I4228, $C4221:$C4228)</f>
        <v>-3.0926307749585498E-2</v>
      </c>
      <c r="X4222" s="5"/>
      <c r="Y4222" s="6"/>
      <c r="Z4222" s="5"/>
      <c r="AA4222" s="5"/>
      <c r="AB4222" s="5"/>
      <c r="AC4222" s="5"/>
      <c r="AD4222" s="5"/>
      <c r="AE4222" s="5"/>
      <c r="AF4222" s="5"/>
      <c r="AG4222" s="5"/>
      <c r="AH4222" s="5"/>
    </row>
    <row r="4223" spans="1:34" ht="16" x14ac:dyDescent="0.2">
      <c r="A4223" s="1">
        <v>4218</v>
      </c>
      <c r="B4223">
        <v>154004</v>
      </c>
      <c r="C4223">
        <v>6</v>
      </c>
      <c r="D4223" t="s">
        <v>11</v>
      </c>
      <c r="E4223" t="s">
        <v>537</v>
      </c>
      <c r="F4223">
        <v>354</v>
      </c>
      <c r="G4223">
        <v>0.69705882352941173</v>
      </c>
      <c r="H4223">
        <v>12844.66395979289</v>
      </c>
      <c r="I4223">
        <v>1.1444398587338189</v>
      </c>
      <c r="K4223" s="2" t="s">
        <v>974</v>
      </c>
      <c r="L4223" s="2">
        <f t="shared" ref="L4223" si="24273" xml:space="preserve"> INTERCEPT(F4221:F4228,$C4221:$C4228)</f>
        <v>316.32142857142856</v>
      </c>
      <c r="M4223" s="2">
        <f t="shared" ref="M4223" si="24274" xml:space="preserve"> INTERCEPT(G4221:G4228,$C4221:$C4228)</f>
        <v>0.71981768554340742</v>
      </c>
      <c r="N4223" s="2">
        <f t="shared" ref="N4223" si="24275" xml:space="preserve"> INTERCEPT(H4221:H4228,$C4221:$C4228)</f>
        <v>10179.385306827409</v>
      </c>
      <c r="O4223" s="2">
        <f t="shared" ref="O4223" si="24276" xml:space="preserve"> INTERCEPT(I4221:I4228,$C4221:$C4228)</f>
        <v>1.4013853869194028</v>
      </c>
      <c r="X4223" s="5"/>
      <c r="Y4223" s="6"/>
      <c r="Z4223" s="5"/>
      <c r="AA4223" s="5"/>
      <c r="AB4223" s="5"/>
      <c r="AC4223" s="5"/>
      <c r="AD4223" s="5"/>
      <c r="AE4223" s="5"/>
      <c r="AF4223" s="5"/>
      <c r="AG4223" s="5"/>
      <c r="AH4223" s="5"/>
    </row>
    <row r="4224" spans="1:34" ht="16" x14ac:dyDescent="0.2">
      <c r="A4224" s="1">
        <v>4219</v>
      </c>
      <c r="B4224">
        <v>154004</v>
      </c>
      <c r="C4224">
        <v>5</v>
      </c>
      <c r="D4224" t="s">
        <v>12</v>
      </c>
      <c r="E4224" t="s">
        <v>537</v>
      </c>
      <c r="F4224">
        <v>341</v>
      </c>
      <c r="G4224">
        <v>0.64690026954177893</v>
      </c>
      <c r="H4224">
        <v>12254.176325461171</v>
      </c>
      <c r="I4224">
        <v>1.124070681453065</v>
      </c>
      <c r="K4224" s="2" t="s">
        <v>1509</v>
      </c>
      <c r="L4224" s="2">
        <f t="shared" ref="L4224:O4224" si="24277" xml:space="preserve"> L4223 + (11*L4222)</f>
        <v>389.78571428571428</v>
      </c>
      <c r="M4224" s="2">
        <f t="shared" si="24277"/>
        <v>0.68155490698312005</v>
      </c>
      <c r="N4224" s="2">
        <f t="shared" si="24277"/>
        <v>14832.670494903825</v>
      </c>
      <c r="O4224" s="2">
        <f t="shared" si="24277"/>
        <v>1.0611960016739623</v>
      </c>
      <c r="X4224" s="5"/>
      <c r="Y4224" s="6"/>
      <c r="Z4224" s="5"/>
      <c r="AA4224" s="5"/>
      <c r="AB4224" s="5"/>
      <c r="AC4224" s="5"/>
      <c r="AD4224" s="5"/>
      <c r="AE4224" s="5"/>
      <c r="AF4224" s="5"/>
      <c r="AG4224" s="5"/>
      <c r="AH4224" s="5"/>
    </row>
    <row r="4225" spans="1:34" ht="16" x14ac:dyDescent="0.2">
      <c r="A4225" s="1">
        <v>4220</v>
      </c>
      <c r="B4225">
        <v>154004</v>
      </c>
      <c r="C4225">
        <v>4</v>
      </c>
      <c r="D4225" t="s">
        <v>13</v>
      </c>
      <c r="E4225" t="s">
        <v>537</v>
      </c>
      <c r="F4225">
        <v>381</v>
      </c>
      <c r="G4225">
        <v>0.73654390934844194</v>
      </c>
      <c r="H4225">
        <v>11550.223822725089</v>
      </c>
      <c r="I4225">
        <v>1.2727439041807349</v>
      </c>
      <c r="K4225" s="2" t="s">
        <v>976</v>
      </c>
      <c r="L4225" s="2">
        <f t="shared" ref="L4225" si="24278" xml:space="preserve"> (L4224 - F4228) / F4228</f>
        <v>0.42778649921507061</v>
      </c>
      <c r="M4225" s="2">
        <f t="shared" ref="M4225" si="24279" xml:space="preserve"> (M4224 - G4228) / G4228</f>
        <v>7.6321565985735165E-3</v>
      </c>
      <c r="N4225" s="2">
        <f t="shared" ref="N4225" si="24280" xml:space="preserve"> (N4224 - H4228) / H4228</f>
        <v>0.44097789313867503</v>
      </c>
      <c r="O4225" s="2">
        <f t="shared" ref="O4225" si="24281" xml:space="preserve"> (O4224 - I4228) / I4228</f>
        <v>-0.14049001968998284</v>
      </c>
      <c r="X4225" s="5"/>
      <c r="Y4225" s="6"/>
      <c r="Z4225" s="5"/>
      <c r="AA4225" s="5"/>
      <c r="AB4225" s="5"/>
      <c r="AC4225" s="5"/>
      <c r="AD4225" s="5"/>
      <c r="AE4225" s="5"/>
      <c r="AF4225" s="5"/>
      <c r="AG4225" s="5"/>
      <c r="AH4225" s="5"/>
    </row>
    <row r="4226" spans="1:34" ht="16" x14ac:dyDescent="0.2">
      <c r="A4226" s="1">
        <v>4221</v>
      </c>
      <c r="B4226">
        <v>154004</v>
      </c>
      <c r="C4226">
        <v>3</v>
      </c>
      <c r="D4226" t="s">
        <v>14</v>
      </c>
      <c r="E4226" t="s">
        <v>537</v>
      </c>
      <c r="F4226">
        <v>353</v>
      </c>
      <c r="G4226">
        <v>0.74789915966386555</v>
      </c>
      <c r="H4226">
        <v>11740.412210369461</v>
      </c>
      <c r="I4226">
        <v>1.413801197787139</v>
      </c>
      <c r="K4226" s="2" t="s">
        <v>977</v>
      </c>
      <c r="L4226" s="2">
        <f t="shared" ref="L4226" si="24282">IF(L4221&lt;=$L$1,1,0)</f>
        <v>0</v>
      </c>
      <c r="M4226" s="2">
        <f t="shared" ref="M4226" si="24283">IF(M4221&lt;=$M$1,1,0)</f>
        <v>1</v>
      </c>
      <c r="N4226" s="2">
        <f t="shared" ref="N4226" si="24284">IF(N4221&lt;=$N$1,1,0)</f>
        <v>0</v>
      </c>
      <c r="O4226" s="2">
        <f t="shared" ref="O4226" si="24285">IF(O4221&lt;=$O$1,1,0)</f>
        <v>1</v>
      </c>
      <c r="X4226" s="5" t="s">
        <v>977</v>
      </c>
      <c r="Y4226" s="5">
        <f t="shared" ref="Y4226" ca="1" si="24286">IF(L4221&lt;=$Y$1,1,0)</f>
        <v>0</v>
      </c>
      <c r="Z4226" s="5">
        <f t="shared" ref="Z4226" ca="1" si="24287">IF(M4221&lt;=$Z$1,1,0)</f>
        <v>0</v>
      </c>
      <c r="AA4226" s="5">
        <f t="shared" ref="AA4226" ca="1" si="24288">IF(N4221&lt;=$AA$1,1,0)</f>
        <v>0</v>
      </c>
      <c r="AB4226" s="5">
        <f t="shared" ref="AB4226" ca="1" si="24289">IF(O4221&lt;=$AB$1,1,0)</f>
        <v>1</v>
      </c>
      <c r="AC4226" s="5"/>
      <c r="AD4226" s="5"/>
      <c r="AE4226" s="5"/>
      <c r="AF4226" s="5"/>
      <c r="AG4226" s="5"/>
      <c r="AH4226" s="5"/>
    </row>
    <row r="4227" spans="1:34" ht="16" x14ac:dyDescent="0.2">
      <c r="A4227" s="1">
        <v>4222</v>
      </c>
      <c r="B4227">
        <v>154004</v>
      </c>
      <c r="C4227">
        <v>2</v>
      </c>
      <c r="D4227" t="s">
        <v>15</v>
      </c>
      <c r="E4227" t="s">
        <v>537</v>
      </c>
      <c r="F4227">
        <v>357</v>
      </c>
      <c r="G4227">
        <v>0.73260073260073255</v>
      </c>
      <c r="H4227">
        <v>11360.46269193533</v>
      </c>
      <c r="I4227">
        <v>1.4857746055793191</v>
      </c>
      <c r="K4227" s="2" t="s">
        <v>978</v>
      </c>
      <c r="L4227" s="2">
        <f t="shared" ref="L4227" si="24290">IF(L4221&lt;=$L$2, 1, 0)</f>
        <v>0</v>
      </c>
      <c r="M4227" s="2">
        <f t="shared" ref="M4227" si="24291">IF(M4221&lt;=$M$2, 1, 0)</f>
        <v>1</v>
      </c>
      <c r="N4227" s="2">
        <f t="shared" ref="N4227" si="24292">IF(N4221&lt;=$N$2, 1, 0)</f>
        <v>0</v>
      </c>
      <c r="O4227" s="2">
        <f t="shared" ref="O4227" si="24293">IF(O4221&lt;=$O$2, 1, 0)</f>
        <v>0</v>
      </c>
      <c r="X4227" s="5" t="s">
        <v>978</v>
      </c>
      <c r="Y4227" s="5">
        <f t="shared" ref="Y4227" ca="1" si="24294">IF(L4221&lt;=$Y$2, 1, 0)</f>
        <v>0</v>
      </c>
      <c r="Z4227" s="5">
        <f t="shared" ref="Z4227" ca="1" si="24295">IF(M4221&lt;=$Z$2, 1, 0)</f>
        <v>0</v>
      </c>
      <c r="AA4227" s="5">
        <f t="shared" ref="AA4227" ca="1" si="24296">IF(N4221&lt;=$AA$2, 1, 0)</f>
        <v>0</v>
      </c>
      <c r="AB4227" s="5">
        <f t="shared" ref="AB4227" ca="1" si="24297">IF(O4221&lt;=$AB$2, 1, 0)</f>
        <v>0</v>
      </c>
      <c r="AC4227" s="5"/>
      <c r="AD4227" s="5" t="s">
        <v>1952</v>
      </c>
      <c r="AE4227" s="5">
        <f t="shared" ref="AE4227" ca="1" si="24298" xml:space="preserve"> Y4226+Y4227+Y4228</f>
        <v>0</v>
      </c>
      <c r="AF4227" s="5">
        <f t="shared" ref="AF4227" ca="1" si="24299">Z4226+Z4227+Z4228</f>
        <v>0</v>
      </c>
      <c r="AG4227" s="5">
        <f t="shared" ref="AG4227" ca="1" si="24300">AA4226+AA4227+AA4228</f>
        <v>0</v>
      </c>
      <c r="AH4227" s="5">
        <f t="shared" ref="AH4227" ca="1" si="24301">AB4226+AB4227+AB4228</f>
        <v>2</v>
      </c>
    </row>
    <row r="4228" spans="1:34" ht="16" x14ac:dyDescent="0.2">
      <c r="A4228" s="1">
        <v>4223</v>
      </c>
      <c r="B4228">
        <v>154004</v>
      </c>
      <c r="C4228">
        <v>1</v>
      </c>
      <c r="D4228" t="s">
        <v>16</v>
      </c>
      <c r="E4228" t="s">
        <v>537</v>
      </c>
      <c r="F4228">
        <v>273</v>
      </c>
      <c r="G4228">
        <v>0.67639257294429711</v>
      </c>
      <c r="H4228">
        <v>10293.475399956311</v>
      </c>
      <c r="I4228">
        <v>1.234652332124403</v>
      </c>
      <c r="K4228" s="2" t="s">
        <v>979</v>
      </c>
      <c r="L4228" s="2">
        <f t="shared" ref="L4228" si="24302">IF(L4225&lt;=$L$1, 1,0)</f>
        <v>0</v>
      </c>
      <c r="M4228" s="2">
        <f t="shared" ref="M4228" si="24303">IF(M4225&lt;=$M$1, 1,0)</f>
        <v>1</v>
      </c>
      <c r="N4228" s="2">
        <f t="shared" ref="N4228" si="24304">IF(N4225&lt;=$N$1, 1,0)</f>
        <v>0</v>
      </c>
      <c r="O4228" s="2">
        <f t="shared" ref="O4228" si="24305">IF(O4225&lt;=$O$1, 1,0)</f>
        <v>1</v>
      </c>
      <c r="X4228" s="5" t="s">
        <v>979</v>
      </c>
      <c r="Y4228" s="5">
        <f t="shared" ref="Y4228" ca="1" si="24306">IF(L4225&lt;=$Y$1, 1,0)</f>
        <v>0</v>
      </c>
      <c r="Z4228" s="5">
        <f t="shared" ref="Z4228" ca="1" si="24307">IF(M4225&lt;=$Z$1, 1,0)</f>
        <v>0</v>
      </c>
      <c r="AA4228" s="5">
        <f t="shared" ref="AA4228" ca="1" si="24308">IF(N4225&lt;=$AA$1, 1,0)</f>
        <v>0</v>
      </c>
      <c r="AB4228" s="5">
        <f t="shared" ref="AB4228" ca="1" si="24309">IF(O4225&lt;=$AB$1, 1,0)</f>
        <v>1</v>
      </c>
      <c r="AC4228" s="5"/>
      <c r="AD4228" s="5" t="s">
        <v>1953</v>
      </c>
      <c r="AE4228" s="5"/>
      <c r="AF4228" s="5"/>
      <c r="AG4228" s="5"/>
      <c r="AH4228" s="5">
        <f t="shared" ref="AH4228" ca="1" si="24310">AE4227+AF4227+AG4227+AH4227</f>
        <v>2</v>
      </c>
    </row>
    <row r="4229" spans="1:34" ht="16" x14ac:dyDescent="0.2">
      <c r="A4229" s="1">
        <v>4224</v>
      </c>
      <c r="B4229">
        <v>218399</v>
      </c>
      <c r="C4229">
        <v>8</v>
      </c>
      <c r="D4229" t="s">
        <v>8</v>
      </c>
      <c r="E4229" t="s">
        <v>538</v>
      </c>
      <c r="F4229">
        <v>200</v>
      </c>
      <c r="G4229">
        <v>0.40306122448979592</v>
      </c>
      <c r="H4229">
        <v>13683.26748595366</v>
      </c>
      <c r="I4229">
        <v>0.58584615773765214</v>
      </c>
      <c r="K4229" s="2" t="s">
        <v>972</v>
      </c>
      <c r="L4229" s="4">
        <f t="shared" ref="L4229" si="24311" xml:space="preserve"> (F4229 - F4236) / F4236</f>
        <v>-0.24242424242424243</v>
      </c>
      <c r="M4229" s="4">
        <f t="shared" ref="M4229" si="24312" xml:space="preserve"> (G4229 - G4236) / G4236</f>
        <v>-4.6140195208517129E-3</v>
      </c>
      <c r="N4229" s="4">
        <f t="shared" ref="N4229" si="24313" xml:space="preserve"> (H4229 - H4236) / H4236</f>
        <v>0.4443741615830335</v>
      </c>
      <c r="O4229" s="4">
        <f t="shared" ref="O4229" si="24314" xml:space="preserve"> (I4229 - I4236) / I4236</f>
        <v>-7.948718574710574E-2</v>
      </c>
      <c r="X4229" s="5"/>
      <c r="Y4229" s="6"/>
      <c r="Z4229" s="5"/>
      <c r="AA4229" s="5"/>
      <c r="AB4229" s="5"/>
      <c r="AC4229" s="5"/>
      <c r="AD4229" s="5"/>
      <c r="AE4229" s="5"/>
      <c r="AF4229" s="5"/>
      <c r="AG4229" s="5"/>
      <c r="AH4229" s="5"/>
    </row>
    <row r="4230" spans="1:34" ht="16" x14ac:dyDescent="0.2">
      <c r="A4230" s="1">
        <v>4225</v>
      </c>
      <c r="B4230">
        <v>218399</v>
      </c>
      <c r="C4230">
        <v>7</v>
      </c>
      <c r="D4230" t="s">
        <v>10</v>
      </c>
      <c r="E4230" t="s">
        <v>538</v>
      </c>
      <c r="F4230">
        <v>196</v>
      </c>
      <c r="G4230">
        <v>0.50212765957446803</v>
      </c>
      <c r="H4230">
        <v>12645.008644827491</v>
      </c>
      <c r="I4230">
        <v>0.55148749539627517</v>
      </c>
      <c r="K4230" s="2" t="s">
        <v>973</v>
      </c>
      <c r="L4230" s="2">
        <f t="shared" ref="L4230" si="24315" xml:space="preserve"> SLOPE(F4229:F4236, $C4229:$C4236)</f>
        <v>-8.0833333333333339</v>
      </c>
      <c r="M4230" s="2">
        <f t="shared" ref="M4230" si="24316" xml:space="preserve"> SLOPE(G4229:G4236, $C4229:$C4236)</f>
        <v>-3.0705705711635343E-4</v>
      </c>
      <c r="N4230" s="2">
        <f t="shared" ref="N4230" si="24317" xml:space="preserve"> SLOPE(H4229:H4236, $C4229:$C4236)</f>
        <v>602.31570785613906</v>
      </c>
      <c r="O4230" s="2">
        <f t="shared" ref="O4230" si="24318" xml:space="preserve"> SLOPE(I4229:I4236, $C4229:$C4236)</f>
        <v>-1.5301644884840046E-2</v>
      </c>
      <c r="X4230" s="5"/>
      <c r="Y4230" s="6"/>
      <c r="Z4230" s="5"/>
      <c r="AA4230" s="5"/>
      <c r="AB4230" s="5"/>
      <c r="AC4230" s="5"/>
      <c r="AD4230" s="5"/>
      <c r="AE4230" s="5"/>
      <c r="AF4230" s="5"/>
      <c r="AG4230" s="5"/>
      <c r="AH4230" s="5"/>
    </row>
    <row r="4231" spans="1:34" ht="16" x14ac:dyDescent="0.2">
      <c r="A4231" s="1">
        <v>4226</v>
      </c>
      <c r="B4231">
        <v>218399</v>
      </c>
      <c r="C4231">
        <v>6</v>
      </c>
      <c r="D4231" t="s">
        <v>11</v>
      </c>
      <c r="E4231" t="s">
        <v>538</v>
      </c>
      <c r="F4231">
        <v>236</v>
      </c>
      <c r="G4231">
        <v>0.48401826484018262</v>
      </c>
      <c r="H4231">
        <v>12267.5207694248</v>
      </c>
      <c r="I4231">
        <v>0.58633068344646988</v>
      </c>
      <c r="K4231" s="2" t="s">
        <v>974</v>
      </c>
      <c r="L4231" s="2">
        <f t="shared" ref="L4231" si="24319" xml:space="preserve"> INTERCEPT(F4229:F4236,$C4229:$C4236)</f>
        <v>261.75</v>
      </c>
      <c r="M4231" s="2">
        <f t="shared" ref="M4231" si="24320" xml:space="preserve"> INTERCEPT(G4229:G4236,$C4229:$C4236)</f>
        <v>0.4864188831785769</v>
      </c>
      <c r="N4231" s="2">
        <f t="shared" ref="N4231" si="24321" xml:space="preserve"> INTERCEPT(H4229:H4236,$C4229:$C4236)</f>
        <v>8797.4789063674143</v>
      </c>
      <c r="O4231" s="2">
        <f t="shared" ref="O4231" si="24322" xml:space="preserve"> INTERCEPT(I4229:I4236,$C4229:$C4236)</f>
        <v>0.69842205398613499</v>
      </c>
      <c r="X4231" s="5"/>
      <c r="Y4231" s="6"/>
      <c r="Z4231" s="5"/>
      <c r="AA4231" s="5"/>
      <c r="AB4231" s="5"/>
      <c r="AC4231" s="5"/>
      <c r="AD4231" s="5"/>
      <c r="AE4231" s="5"/>
      <c r="AF4231" s="5"/>
      <c r="AG4231" s="5"/>
      <c r="AH4231" s="5"/>
    </row>
    <row r="4232" spans="1:34" ht="16" x14ac:dyDescent="0.2">
      <c r="A4232" s="1">
        <v>4227</v>
      </c>
      <c r="B4232">
        <v>218399</v>
      </c>
      <c r="C4232">
        <v>5</v>
      </c>
      <c r="D4232" t="s">
        <v>12</v>
      </c>
      <c r="E4232" t="s">
        <v>538</v>
      </c>
      <c r="F4232">
        <v>219</v>
      </c>
      <c r="G4232">
        <v>0.57746478873239437</v>
      </c>
      <c r="H4232">
        <v>12299.06777180616</v>
      </c>
      <c r="I4232">
        <v>0.67516341685535042</v>
      </c>
      <c r="K4232" s="2" t="s">
        <v>1510</v>
      </c>
      <c r="L4232" s="2">
        <f t="shared" ref="L4232:O4232" si="24323" xml:space="preserve"> L4231 + (11*L4230)</f>
        <v>172.83333333333331</v>
      </c>
      <c r="M4232" s="2">
        <f t="shared" si="24323"/>
        <v>0.48304125555029703</v>
      </c>
      <c r="N4232" s="2">
        <f t="shared" si="24323"/>
        <v>15422.951692784944</v>
      </c>
      <c r="O4232" s="2">
        <f t="shared" si="24323"/>
        <v>0.53010396025289452</v>
      </c>
      <c r="X4232" s="5"/>
      <c r="Y4232" s="6"/>
      <c r="Z4232" s="5"/>
      <c r="AA4232" s="5"/>
      <c r="AB4232" s="5"/>
      <c r="AC4232" s="5"/>
      <c r="AD4232" s="5"/>
      <c r="AE4232" s="5"/>
      <c r="AF4232" s="5"/>
      <c r="AG4232" s="5"/>
      <c r="AH4232" s="5"/>
    </row>
    <row r="4233" spans="1:34" ht="16" x14ac:dyDescent="0.2">
      <c r="A4233" s="1">
        <v>4228</v>
      </c>
      <c r="B4233">
        <v>218399</v>
      </c>
      <c r="C4233">
        <v>4</v>
      </c>
      <c r="D4233" t="s">
        <v>13</v>
      </c>
      <c r="E4233" t="s">
        <v>538</v>
      </c>
      <c r="F4233">
        <v>213</v>
      </c>
      <c r="G4233">
        <v>0.48660714285714279</v>
      </c>
      <c r="H4233">
        <v>11709.07546694739</v>
      </c>
      <c r="I4233">
        <v>0.62341993293561815</v>
      </c>
      <c r="K4233" s="2" t="s">
        <v>976</v>
      </c>
      <c r="L4233" s="2">
        <f t="shared" ref="L4233" si="24324" xml:space="preserve"> (L4232 - F4236) / F4236</f>
        <v>-0.34532828282828287</v>
      </c>
      <c r="M4233" s="2">
        <f t="shared" ref="M4233" si="24325" xml:space="preserve"> (M4232 - G4236) / G4236</f>
        <v>0.192901883272038</v>
      </c>
      <c r="N4233" s="2">
        <f t="shared" ref="N4233" si="24326" xml:space="preserve"> (N4232 - H4236) / H4236</f>
        <v>0.62801121466561105</v>
      </c>
      <c r="O4233" s="2">
        <f t="shared" ref="O4233" si="24327" xml:space="preserve"> (O4232 - I4236) / I4236</f>
        <v>-0.16707230754338559</v>
      </c>
      <c r="X4233" s="5"/>
      <c r="Y4233" s="6"/>
      <c r="Z4233" s="5"/>
      <c r="AA4233" s="5"/>
      <c r="AB4233" s="5"/>
      <c r="AC4233" s="5"/>
      <c r="AD4233" s="5"/>
      <c r="AE4233" s="5"/>
      <c r="AF4233" s="5"/>
      <c r="AG4233" s="5"/>
      <c r="AH4233" s="5"/>
    </row>
    <row r="4234" spans="1:34" ht="16" x14ac:dyDescent="0.2">
      <c r="A4234" s="1">
        <v>4229</v>
      </c>
      <c r="B4234">
        <v>218399</v>
      </c>
      <c r="C4234">
        <v>3</v>
      </c>
      <c r="D4234" t="s">
        <v>14</v>
      </c>
      <c r="E4234" t="s">
        <v>538</v>
      </c>
      <c r="F4234">
        <v>225</v>
      </c>
      <c r="G4234">
        <v>0.52208835341365467</v>
      </c>
      <c r="H4234">
        <v>10218.658389094109</v>
      </c>
      <c r="I4234">
        <v>0.69489123023892208</v>
      </c>
      <c r="K4234" s="2" t="s">
        <v>977</v>
      </c>
      <c r="L4234" s="2">
        <f t="shared" ref="L4234" si="24328">IF(L4229&lt;=$L$1,1,0)</f>
        <v>1</v>
      </c>
      <c r="M4234" s="2">
        <f t="shared" ref="M4234" si="24329">IF(M4229&lt;=$M$1,1,0)</f>
        <v>1</v>
      </c>
      <c r="N4234" s="2">
        <f t="shared" ref="N4234" si="24330">IF(N4229&lt;=$N$1,1,0)</f>
        <v>0</v>
      </c>
      <c r="O4234" s="2">
        <f t="shared" ref="O4234" si="24331">IF(O4229&lt;=$O$1,1,0)</f>
        <v>1</v>
      </c>
      <c r="X4234" s="5" t="s">
        <v>977</v>
      </c>
      <c r="Y4234" s="5">
        <f t="shared" ref="Y4234" ca="1" si="24332">IF(L4229&lt;=$Y$1,1,0)</f>
        <v>1</v>
      </c>
      <c r="Z4234" s="5">
        <f t="shared" ref="Z4234" ca="1" si="24333">IF(M4229&lt;=$Z$1,1,0)</f>
        <v>0</v>
      </c>
      <c r="AA4234" s="5">
        <f t="shared" ref="AA4234" ca="1" si="24334">IF(N4229&lt;=$AA$1,1,0)</f>
        <v>0</v>
      </c>
      <c r="AB4234" s="5">
        <f t="shared" ref="AB4234" ca="1" si="24335">IF(O4229&lt;=$AB$1,1,0)</f>
        <v>1</v>
      </c>
      <c r="AC4234" s="5"/>
      <c r="AD4234" s="5"/>
      <c r="AE4234" s="5"/>
      <c r="AF4234" s="5"/>
      <c r="AG4234" s="5"/>
      <c r="AH4234" s="5"/>
    </row>
    <row r="4235" spans="1:34" ht="16" x14ac:dyDescent="0.2">
      <c r="A4235" s="1">
        <v>4230</v>
      </c>
      <c r="B4235">
        <v>218399</v>
      </c>
      <c r="C4235">
        <v>2</v>
      </c>
      <c r="D4235" t="s">
        <v>15</v>
      </c>
      <c r="E4235" t="s">
        <v>538</v>
      </c>
      <c r="F4235">
        <v>250</v>
      </c>
      <c r="G4235">
        <v>0.5</v>
      </c>
      <c r="H4235">
        <v>9767.105914099393</v>
      </c>
      <c r="I4235">
        <v>0.68294375047898703</v>
      </c>
      <c r="K4235" s="2" t="s">
        <v>978</v>
      </c>
      <c r="L4235" s="2">
        <f t="shared" ref="L4235" si="24336">IF(L4229&lt;=$L$2, 1, 0)</f>
        <v>1</v>
      </c>
      <c r="M4235" s="2">
        <f t="shared" ref="M4235" si="24337">IF(M4229&lt;=$M$2, 1, 0)</f>
        <v>1</v>
      </c>
      <c r="N4235" s="2">
        <f t="shared" ref="N4235" si="24338">IF(N4229&lt;=$N$2, 1, 0)</f>
        <v>0</v>
      </c>
      <c r="O4235" s="2">
        <f t="shared" ref="O4235" si="24339">IF(O4229&lt;=$O$2, 1, 0)</f>
        <v>0</v>
      </c>
      <c r="X4235" s="5" t="s">
        <v>978</v>
      </c>
      <c r="Y4235" s="5">
        <f t="shared" ref="Y4235" ca="1" si="24340">IF(L4229&lt;=$Y$2, 1, 0)</f>
        <v>0</v>
      </c>
      <c r="Z4235" s="5">
        <f t="shared" ref="Z4235" ca="1" si="24341">IF(M4229&lt;=$Z$2, 1, 0)</f>
        <v>0</v>
      </c>
      <c r="AA4235" s="5">
        <f t="shared" ref="AA4235" ca="1" si="24342">IF(N4229&lt;=$AA$2, 1, 0)</f>
        <v>0</v>
      </c>
      <c r="AB4235" s="5">
        <f t="shared" ref="AB4235" ca="1" si="24343">IF(O4229&lt;=$AB$2, 1, 0)</f>
        <v>0</v>
      </c>
      <c r="AC4235" s="5"/>
      <c r="AD4235" s="5" t="s">
        <v>1952</v>
      </c>
      <c r="AE4235" s="5">
        <f t="shared" ref="AE4235" ca="1" si="24344" xml:space="preserve"> Y4234+Y4235+Y4236</f>
        <v>2</v>
      </c>
      <c r="AF4235" s="5">
        <f t="shared" ref="AF4235" ca="1" si="24345">Z4234+Z4235+Z4236</f>
        <v>0</v>
      </c>
      <c r="AG4235" s="5">
        <f t="shared" ref="AG4235" ca="1" si="24346">AA4234+AA4235+AA4236</f>
        <v>0</v>
      </c>
      <c r="AH4235" s="5">
        <f t="shared" ref="AH4235" ca="1" si="24347">AB4234+AB4235+AB4236</f>
        <v>2</v>
      </c>
    </row>
    <row r="4236" spans="1:34" ht="16" x14ac:dyDescent="0.2">
      <c r="A4236" s="1">
        <v>4231</v>
      </c>
      <c r="B4236">
        <v>218399</v>
      </c>
      <c r="C4236">
        <v>1</v>
      </c>
      <c r="D4236" t="s">
        <v>16</v>
      </c>
      <c r="E4236" t="s">
        <v>538</v>
      </c>
      <c r="F4236">
        <v>264</v>
      </c>
      <c r="G4236">
        <v>0.40492957746478869</v>
      </c>
      <c r="H4236">
        <v>9473.4922916073247</v>
      </c>
      <c r="I4236">
        <v>0.63643454894556362</v>
      </c>
      <c r="K4236" s="2" t="s">
        <v>979</v>
      </c>
      <c r="L4236" s="2">
        <f t="shared" ref="L4236" si="24348">IF(L4233&lt;=$L$1, 1,0)</f>
        <v>1</v>
      </c>
      <c r="M4236" s="2">
        <f t="shared" ref="M4236" si="24349">IF(M4233&lt;=$M$1, 1,0)</f>
        <v>1</v>
      </c>
      <c r="N4236" s="2">
        <f t="shared" ref="N4236" si="24350">IF(N4233&lt;=$N$1, 1,0)</f>
        <v>0</v>
      </c>
      <c r="O4236" s="2">
        <f t="shared" ref="O4236" si="24351">IF(O4233&lt;=$O$1, 1,0)</f>
        <v>1</v>
      </c>
      <c r="X4236" s="5" t="s">
        <v>979</v>
      </c>
      <c r="Y4236" s="5">
        <f t="shared" ref="Y4236" ca="1" si="24352">IF(L4233&lt;=$Y$1, 1,0)</f>
        <v>1</v>
      </c>
      <c r="Z4236" s="5">
        <f t="shared" ref="Z4236" ca="1" si="24353">IF(M4233&lt;=$Z$1, 1,0)</f>
        <v>0</v>
      </c>
      <c r="AA4236" s="5">
        <f t="shared" ref="AA4236" ca="1" si="24354">IF(N4233&lt;=$AA$1, 1,0)</f>
        <v>0</v>
      </c>
      <c r="AB4236" s="5">
        <f t="shared" ref="AB4236" ca="1" si="24355">IF(O4233&lt;=$AB$1, 1,0)</f>
        <v>1</v>
      </c>
      <c r="AC4236" s="5"/>
      <c r="AD4236" s="5" t="s">
        <v>1953</v>
      </c>
      <c r="AE4236" s="5"/>
      <c r="AF4236" s="5"/>
      <c r="AG4236" s="5"/>
      <c r="AH4236" s="5">
        <f t="shared" ref="AH4236" ca="1" si="24356">AE4235+AF4235+AG4235+AH4235</f>
        <v>4</v>
      </c>
    </row>
    <row r="4237" spans="1:34" ht="16" x14ac:dyDescent="0.2">
      <c r="A4237" s="1">
        <v>4232</v>
      </c>
      <c r="B4237">
        <v>214166</v>
      </c>
      <c r="C4237">
        <v>8</v>
      </c>
      <c r="D4237" t="s">
        <v>8</v>
      </c>
      <c r="E4237" t="s">
        <v>539</v>
      </c>
      <c r="F4237">
        <v>246</v>
      </c>
      <c r="G4237">
        <v>0.68461538461538463</v>
      </c>
      <c r="H4237">
        <v>13478.843011006749</v>
      </c>
      <c r="I4237">
        <v>1.598988903317329</v>
      </c>
      <c r="K4237" s="2" t="s">
        <v>972</v>
      </c>
      <c r="L4237" s="4">
        <f t="shared" ref="L4237" si="24357" xml:space="preserve"> (F4237 - F4244) / F4244</f>
        <v>-0.35092348284960423</v>
      </c>
      <c r="M4237" s="4">
        <f t="shared" ref="M4237" si="24358" xml:space="preserve"> (G4237 - G4244) / G4244</f>
        <v>3.9988256018790441E-2</v>
      </c>
      <c r="N4237" s="4">
        <f t="shared" ref="N4237" si="24359" xml:space="preserve"> (H4237 - H4244) / H4244</f>
        <v>0.12839791708351561</v>
      </c>
      <c r="O4237" s="4">
        <f t="shared" ref="O4237" si="24360" xml:space="preserve"> (I4237 - I4244) / I4244</f>
        <v>0.98056420002066014</v>
      </c>
      <c r="X4237" s="5"/>
      <c r="Y4237" s="6"/>
      <c r="Z4237" s="5"/>
      <c r="AA4237" s="5"/>
      <c r="AB4237" s="5"/>
      <c r="AC4237" s="5"/>
      <c r="AD4237" s="5"/>
      <c r="AE4237" s="5"/>
      <c r="AF4237" s="5"/>
      <c r="AG4237" s="5"/>
      <c r="AH4237" s="5"/>
    </row>
    <row r="4238" spans="1:34" ht="16" x14ac:dyDescent="0.2">
      <c r="A4238" s="1">
        <v>4233</v>
      </c>
      <c r="B4238">
        <v>214166</v>
      </c>
      <c r="C4238">
        <v>7</v>
      </c>
      <c r="D4238" t="s">
        <v>10</v>
      </c>
      <c r="E4238" t="s">
        <v>539</v>
      </c>
      <c r="F4238">
        <v>254</v>
      </c>
      <c r="G4238">
        <v>0.71875</v>
      </c>
      <c r="H4238">
        <v>12957.76664053525</v>
      </c>
      <c r="I4238">
        <v>1.5487938039316449</v>
      </c>
      <c r="K4238" s="2" t="s">
        <v>973</v>
      </c>
      <c r="L4238" s="2">
        <f t="shared" ref="L4238" si="24361" xml:space="preserve"> SLOPE(F4237:F4244, $C4237:$C4244)</f>
        <v>-24.86904761904762</v>
      </c>
      <c r="M4238" s="2">
        <f t="shared" ref="M4238" si="24362" xml:space="preserve"> SLOPE(G4237:G4244, $C4237:$C4244)</f>
        <v>6.9285860524030008E-3</v>
      </c>
      <c r="N4238" s="2">
        <f t="shared" ref="N4238" si="24363" xml:space="preserve"> SLOPE(H4237:H4244, $C4237:$C4244)</f>
        <v>173.90205104451485</v>
      </c>
      <c r="O4238" s="2">
        <f t="shared" ref="O4238" si="24364" xml:space="preserve"> SLOPE(I4237:I4244, $C4237:$C4244)</f>
        <v>0.11391624581030528</v>
      </c>
      <c r="X4238" s="5"/>
      <c r="Y4238" s="6"/>
      <c r="Z4238" s="5"/>
      <c r="AA4238" s="5"/>
      <c r="AB4238" s="5"/>
      <c r="AC4238" s="5"/>
      <c r="AD4238" s="5"/>
      <c r="AE4238" s="5"/>
      <c r="AF4238" s="5"/>
      <c r="AG4238" s="5"/>
      <c r="AH4238" s="5"/>
    </row>
    <row r="4239" spans="1:34" ht="16" x14ac:dyDescent="0.2">
      <c r="A4239" s="1">
        <v>4234</v>
      </c>
      <c r="B4239">
        <v>214166</v>
      </c>
      <c r="C4239">
        <v>6</v>
      </c>
      <c r="D4239" t="s">
        <v>11</v>
      </c>
      <c r="E4239" t="s">
        <v>539</v>
      </c>
      <c r="F4239">
        <v>267</v>
      </c>
      <c r="G4239">
        <v>0.58695652173913049</v>
      </c>
      <c r="H4239">
        <v>12729.96690964807</v>
      </c>
      <c r="I4239">
        <v>1.449396893490523</v>
      </c>
      <c r="K4239" s="2" t="s">
        <v>974</v>
      </c>
      <c r="L4239" s="2">
        <f t="shared" ref="L4239" si="24365" xml:space="preserve"> INTERCEPT(F4237:F4244,$C4237:$C4244)</f>
        <v>434.03571428571428</v>
      </c>
      <c r="M4239" s="2">
        <f t="shared" ref="M4239" si="24366" xml:space="preserve"> INTERCEPT(G4237:G4244,$C4237:$C4244)</f>
        <v>0.6265441298568486</v>
      </c>
      <c r="N4239" s="2">
        <f t="shared" ref="N4239" si="24367" xml:space="preserve"> INTERCEPT(H4237:H4244,$C4237:$C4244)</f>
        <v>12141.00439502991</v>
      </c>
      <c r="O4239" s="2">
        <f t="shared" ref="O4239" si="24368" xml:space="preserve"> INTERCEPT(I4237:I4244,$C4237:$C4244)</f>
        <v>0.72907369276318112</v>
      </c>
      <c r="X4239" s="5"/>
      <c r="Y4239" s="6"/>
      <c r="Z4239" s="5"/>
      <c r="AA4239" s="5"/>
      <c r="AB4239" s="5"/>
      <c r="AC4239" s="5"/>
      <c r="AD4239" s="5"/>
      <c r="AE4239" s="5"/>
      <c r="AF4239" s="5"/>
      <c r="AG4239" s="5"/>
      <c r="AH4239" s="5"/>
    </row>
    <row r="4240" spans="1:34" ht="16" x14ac:dyDescent="0.2">
      <c r="A4240" s="1">
        <v>4235</v>
      </c>
      <c r="B4240">
        <v>214166</v>
      </c>
      <c r="C4240">
        <v>5</v>
      </c>
      <c r="D4240" t="s">
        <v>12</v>
      </c>
      <c r="E4240" t="s">
        <v>539</v>
      </c>
      <c r="F4240">
        <v>275</v>
      </c>
      <c r="G4240">
        <v>0.70059880239520955</v>
      </c>
      <c r="H4240">
        <v>13739.645688241289</v>
      </c>
      <c r="I4240">
        <v>1.229512642682641</v>
      </c>
      <c r="K4240" s="2" t="s">
        <v>1511</v>
      </c>
      <c r="L4240" s="2">
        <f t="shared" ref="L4240:O4240" si="24369" xml:space="preserve"> L4239 + (11*L4238)</f>
        <v>160.47619047619042</v>
      </c>
      <c r="M4240" s="2">
        <f t="shared" si="24369"/>
        <v>0.70275857643328155</v>
      </c>
      <c r="N4240" s="2">
        <f t="shared" si="24369"/>
        <v>14053.926956519574</v>
      </c>
      <c r="O4240" s="2">
        <f t="shared" si="24369"/>
        <v>1.9821523966765393</v>
      </c>
      <c r="X4240" s="5"/>
      <c r="Y4240" s="6"/>
      <c r="Z4240" s="5"/>
      <c r="AA4240" s="5"/>
      <c r="AB4240" s="5"/>
      <c r="AC4240" s="5"/>
      <c r="AD4240" s="5"/>
      <c r="AE4240" s="5"/>
      <c r="AF4240" s="5"/>
      <c r="AG4240" s="5"/>
      <c r="AH4240" s="5"/>
    </row>
    <row r="4241" spans="1:34" ht="16" x14ac:dyDescent="0.2">
      <c r="A4241" s="1">
        <v>4236</v>
      </c>
      <c r="B4241">
        <v>214166</v>
      </c>
      <c r="C4241">
        <v>4</v>
      </c>
      <c r="D4241" t="s">
        <v>13</v>
      </c>
      <c r="E4241" t="s">
        <v>539</v>
      </c>
      <c r="F4241">
        <v>376</v>
      </c>
      <c r="G4241">
        <v>0.64117647058823535</v>
      </c>
      <c r="H4241">
        <v>13491.05761968365</v>
      </c>
      <c r="I4241">
        <v>1.234028784665427</v>
      </c>
      <c r="K4241" s="2" t="s">
        <v>976</v>
      </c>
      <c r="L4241" s="2">
        <f t="shared" ref="L4241" si="24370" xml:space="preserve"> (L4240 - F4244) / F4244</f>
        <v>-0.57657997235833658</v>
      </c>
      <c r="M4241" s="2">
        <f t="shared" ref="M4241" si="24371" xml:space="preserve"> (M4240 - G4244) / G4244</f>
        <v>6.754928786429798E-2</v>
      </c>
      <c r="N4241" s="2">
        <f t="shared" ref="N4241" si="24372" xml:space="preserve"> (N4240 - H4244) / H4244</f>
        <v>0.17654177674082699</v>
      </c>
      <c r="O4241" s="2">
        <f t="shared" ref="O4241" si="24373" xml:space="preserve"> (O4240 - I4244) / I4244</f>
        <v>1.4551640525447782</v>
      </c>
      <c r="X4241" s="5"/>
      <c r="Y4241" s="6"/>
      <c r="Z4241" s="5"/>
      <c r="AA4241" s="5"/>
      <c r="AB4241" s="5"/>
      <c r="AC4241" s="5"/>
      <c r="AD4241" s="5"/>
      <c r="AE4241" s="5"/>
      <c r="AF4241" s="5"/>
      <c r="AG4241" s="5"/>
      <c r="AH4241" s="5"/>
    </row>
    <row r="4242" spans="1:34" ht="16" x14ac:dyDescent="0.2">
      <c r="A4242" s="1">
        <v>4237</v>
      </c>
      <c r="B4242">
        <v>214166</v>
      </c>
      <c r="C4242">
        <v>3</v>
      </c>
      <c r="D4242" t="s">
        <v>14</v>
      </c>
      <c r="E4242" t="s">
        <v>539</v>
      </c>
      <c r="F4242">
        <v>386</v>
      </c>
      <c r="G4242">
        <v>0.67032967032967028</v>
      </c>
      <c r="H4242">
        <v>12937.46253845637</v>
      </c>
      <c r="I4242">
        <v>1.1336728933486679</v>
      </c>
      <c r="K4242" s="2" t="s">
        <v>977</v>
      </c>
      <c r="L4242" s="2">
        <f t="shared" ref="L4242" si="24374">IF(L4237&lt;=$L$1,1,0)</f>
        <v>1</v>
      </c>
      <c r="M4242" s="2">
        <f t="shared" ref="M4242" si="24375">IF(M4237&lt;=$M$1,1,0)</f>
        <v>1</v>
      </c>
      <c r="N4242" s="2">
        <f t="shared" ref="N4242" si="24376">IF(N4237&lt;=$N$1,1,0)</f>
        <v>0</v>
      </c>
      <c r="O4242" s="2">
        <f t="shared" ref="O4242" si="24377">IF(O4237&lt;=$O$1,1,0)</f>
        <v>0</v>
      </c>
      <c r="X4242" s="5" t="s">
        <v>977</v>
      </c>
      <c r="Y4242" s="5">
        <f t="shared" ref="Y4242" ca="1" si="24378">IF(L4237&lt;=$Y$1,1,0)</f>
        <v>1</v>
      </c>
      <c r="Z4242" s="5">
        <f t="shared" ref="Z4242" ca="1" si="24379">IF(M4237&lt;=$Z$1,1,0)</f>
        <v>0</v>
      </c>
      <c r="AA4242" s="5">
        <f t="shared" ref="AA4242" ca="1" si="24380">IF(N4237&lt;=$AA$1,1,0)</f>
        <v>0</v>
      </c>
      <c r="AB4242" s="5">
        <f t="shared" ref="AB4242" ca="1" si="24381">IF(O4237&lt;=$AB$1,1,0)</f>
        <v>0</v>
      </c>
      <c r="AC4242" s="5"/>
      <c r="AD4242" s="5"/>
      <c r="AE4242" s="5"/>
      <c r="AF4242" s="5"/>
      <c r="AG4242" s="5"/>
      <c r="AH4242" s="5"/>
    </row>
    <row r="4243" spans="1:34" ht="16" x14ac:dyDescent="0.2">
      <c r="A4243" s="1">
        <v>4238</v>
      </c>
      <c r="B4243">
        <v>214166</v>
      </c>
      <c r="C4243">
        <v>2</v>
      </c>
      <c r="D4243" t="s">
        <v>15</v>
      </c>
      <c r="E4243" t="s">
        <v>539</v>
      </c>
      <c r="F4243">
        <v>394</v>
      </c>
      <c r="G4243">
        <v>0.60106382978723405</v>
      </c>
      <c r="H4243">
        <v>12108.65147888801</v>
      </c>
      <c r="I4243">
        <v>0.93184036781238377</v>
      </c>
      <c r="K4243" s="2" t="s">
        <v>978</v>
      </c>
      <c r="L4243" s="2">
        <f t="shared" ref="L4243" si="24382">IF(L4237&lt;=$L$2, 1, 0)</f>
        <v>1</v>
      </c>
      <c r="M4243" s="2">
        <f t="shared" ref="M4243" si="24383">IF(M4237&lt;=$M$2, 1, 0)</f>
        <v>1</v>
      </c>
      <c r="N4243" s="2">
        <f t="shared" ref="N4243" si="24384">IF(N4237&lt;=$N$2, 1, 0)</f>
        <v>0</v>
      </c>
      <c r="O4243" s="2">
        <f t="shared" ref="O4243" si="24385">IF(O4237&lt;=$O$2, 1, 0)</f>
        <v>0</v>
      </c>
      <c r="X4243" s="5" t="s">
        <v>978</v>
      </c>
      <c r="Y4243" s="5">
        <f t="shared" ref="Y4243" ca="1" si="24386">IF(L4237&lt;=$Y$2, 1, 0)</f>
        <v>1</v>
      </c>
      <c r="Z4243" s="5">
        <f t="shared" ref="Z4243" ca="1" si="24387">IF(M4237&lt;=$Z$2, 1, 0)</f>
        <v>0</v>
      </c>
      <c r="AA4243" s="5">
        <f t="shared" ref="AA4243" ca="1" si="24388">IF(N4237&lt;=$AA$2, 1, 0)</f>
        <v>0</v>
      </c>
      <c r="AB4243" s="5">
        <f t="shared" ref="AB4243" ca="1" si="24389">IF(O4237&lt;=$AB$2, 1, 0)</f>
        <v>0</v>
      </c>
      <c r="AC4243" s="5"/>
      <c r="AD4243" s="5" t="s">
        <v>1952</v>
      </c>
      <c r="AE4243" s="5">
        <f t="shared" ref="AE4243" ca="1" si="24390" xml:space="preserve"> Y4242+Y4243+Y4244</f>
        <v>3</v>
      </c>
      <c r="AF4243" s="5">
        <f t="shared" ref="AF4243" ca="1" si="24391">Z4242+Z4243+Z4244</f>
        <v>0</v>
      </c>
      <c r="AG4243" s="5">
        <f t="shared" ref="AG4243" ca="1" si="24392">AA4242+AA4243+AA4244</f>
        <v>0</v>
      </c>
      <c r="AH4243" s="5">
        <f t="shared" ref="AH4243" ca="1" si="24393">AB4242+AB4243+AB4244</f>
        <v>0</v>
      </c>
    </row>
    <row r="4244" spans="1:34" ht="16" x14ac:dyDescent="0.2">
      <c r="A4244" s="1">
        <v>4239</v>
      </c>
      <c r="B4244">
        <v>214166</v>
      </c>
      <c r="C4244">
        <v>1</v>
      </c>
      <c r="D4244" t="s">
        <v>16</v>
      </c>
      <c r="E4244" t="s">
        <v>539</v>
      </c>
      <c r="F4244">
        <v>379</v>
      </c>
      <c r="G4244">
        <v>0.65829145728643212</v>
      </c>
      <c r="H4244">
        <v>11945.11511138242</v>
      </c>
      <c r="I4244">
        <v>0.80734010202782081</v>
      </c>
      <c r="K4244" s="2" t="s">
        <v>979</v>
      </c>
      <c r="L4244" s="2">
        <f t="shared" ref="L4244" si="24394">IF(L4241&lt;=$L$1, 1,0)</f>
        <v>1</v>
      </c>
      <c r="M4244" s="2">
        <f t="shared" ref="M4244" si="24395">IF(M4241&lt;=$M$1, 1,0)</f>
        <v>1</v>
      </c>
      <c r="N4244" s="2">
        <f t="shared" ref="N4244" si="24396">IF(N4241&lt;=$N$1, 1,0)</f>
        <v>0</v>
      </c>
      <c r="O4244" s="2">
        <f t="shared" ref="O4244" si="24397">IF(O4241&lt;=$O$1, 1,0)</f>
        <v>0</v>
      </c>
      <c r="X4244" s="5" t="s">
        <v>979</v>
      </c>
      <c r="Y4244" s="5">
        <f t="shared" ref="Y4244" ca="1" si="24398">IF(L4241&lt;=$Y$1, 1,0)</f>
        <v>1</v>
      </c>
      <c r="Z4244" s="5">
        <f t="shared" ref="Z4244" ca="1" si="24399">IF(M4241&lt;=$Z$1, 1,0)</f>
        <v>0</v>
      </c>
      <c r="AA4244" s="5">
        <f t="shared" ref="AA4244" ca="1" si="24400">IF(N4241&lt;=$AA$1, 1,0)</f>
        <v>0</v>
      </c>
      <c r="AB4244" s="5">
        <f t="shared" ref="AB4244" ca="1" si="24401">IF(O4241&lt;=$AB$1, 1,0)</f>
        <v>0</v>
      </c>
      <c r="AC4244" s="5"/>
      <c r="AD4244" s="5" t="s">
        <v>1953</v>
      </c>
      <c r="AE4244" s="5"/>
      <c r="AF4244" s="5"/>
      <c r="AG4244" s="5"/>
      <c r="AH4244" s="5">
        <f t="shared" ref="AH4244" ca="1" si="24402">AE4243+AF4243+AG4243+AH4243</f>
        <v>3</v>
      </c>
    </row>
    <row r="4245" spans="1:34" ht="16" x14ac:dyDescent="0.2">
      <c r="A4245" s="1">
        <v>4240</v>
      </c>
      <c r="B4245">
        <v>209241</v>
      </c>
      <c r="C4245">
        <v>8</v>
      </c>
      <c r="D4245" t="s">
        <v>8</v>
      </c>
      <c r="E4245" t="s">
        <v>540</v>
      </c>
      <c r="F4245">
        <v>6</v>
      </c>
      <c r="G4245">
        <v>1</v>
      </c>
      <c r="H4245">
        <v>21683.97228454009</v>
      </c>
      <c r="I4245">
        <v>1.488307255990579</v>
      </c>
      <c r="K4245" s="2" t="s">
        <v>972</v>
      </c>
      <c r="L4245" s="4">
        <f t="shared" ref="L4245" si="24403" xml:space="preserve"> (F4245 - F4252) / F4252</f>
        <v>-0.53846153846153844</v>
      </c>
      <c r="M4245" s="4">
        <f t="shared" ref="M4245" si="24404" xml:space="preserve"> (G4245 - G4252) / G4252</f>
        <v>0.50000000000000011</v>
      </c>
      <c r="N4245" s="4">
        <f t="shared" ref="N4245" si="24405" xml:space="preserve"> (H4245 - H4252) / H4252</f>
        <v>0.32680449564708064</v>
      </c>
      <c r="O4245" s="4">
        <f t="shared" ref="O4245" si="24406" xml:space="preserve"> (I4245 - I4252) / I4252</f>
        <v>-3.1186549888216737E-2</v>
      </c>
      <c r="X4245" s="5"/>
      <c r="Y4245" s="6"/>
      <c r="Z4245" s="5"/>
      <c r="AA4245" s="5"/>
      <c r="AB4245" s="5"/>
      <c r="AC4245" s="5"/>
      <c r="AD4245" s="5"/>
      <c r="AE4245" s="5"/>
      <c r="AF4245" s="5"/>
      <c r="AG4245" s="5"/>
      <c r="AH4245" s="5"/>
    </row>
    <row r="4246" spans="1:34" ht="16" x14ac:dyDescent="0.2">
      <c r="A4246" s="1">
        <v>4241</v>
      </c>
      <c r="B4246">
        <v>209241</v>
      </c>
      <c r="C4246">
        <v>7</v>
      </c>
      <c r="D4246" t="s">
        <v>10</v>
      </c>
      <c r="E4246" t="s">
        <v>540</v>
      </c>
      <c r="F4246">
        <v>3</v>
      </c>
      <c r="G4246">
        <v>0.7142857142857143</v>
      </c>
      <c r="H4246">
        <v>21017.412086036191</v>
      </c>
      <c r="I4246">
        <v>1.652366446742797</v>
      </c>
      <c r="K4246" s="2" t="s">
        <v>973</v>
      </c>
      <c r="L4246" s="2">
        <f t="shared" ref="L4246" si="24407" xml:space="preserve"> SLOPE(F4245:F4252, $C4245:$C4252)</f>
        <v>-1.4642857142857142</v>
      </c>
      <c r="M4246" s="2">
        <f t="shared" ref="M4246" si="24408" xml:space="preserve"> SLOPE(G4245:G4252, $C4245:$C4252)</f>
        <v>2.6178484214198501E-2</v>
      </c>
      <c r="N4246" s="2">
        <f t="shared" ref="N4246" si="24409" xml:space="preserve"> SLOPE(H4245:H4252, $C4245:$C4252)</f>
        <v>774.81123857554758</v>
      </c>
      <c r="O4246" s="2">
        <f t="shared" ref="O4246" si="24410" xml:space="preserve"> SLOPE(I4245:I4252, $C4245:$C4252)</f>
        <v>-4.4043751918684581E-3</v>
      </c>
      <c r="X4246" s="5"/>
      <c r="Y4246" s="6"/>
      <c r="Z4246" s="5"/>
      <c r="AA4246" s="5"/>
      <c r="AB4246" s="5"/>
      <c r="AC4246" s="5"/>
      <c r="AD4246" s="5"/>
      <c r="AE4246" s="5"/>
      <c r="AF4246" s="5"/>
      <c r="AG4246" s="5"/>
      <c r="AH4246" s="5"/>
    </row>
    <row r="4247" spans="1:34" ht="16" x14ac:dyDescent="0.2">
      <c r="A4247" s="1">
        <v>4242</v>
      </c>
      <c r="B4247">
        <v>209241</v>
      </c>
      <c r="C4247">
        <v>6</v>
      </c>
      <c r="D4247" t="s">
        <v>11</v>
      </c>
      <c r="E4247" t="s">
        <v>540</v>
      </c>
      <c r="F4247">
        <v>7</v>
      </c>
      <c r="G4247">
        <v>1</v>
      </c>
      <c r="H4247">
        <v>20551.12818050888</v>
      </c>
      <c r="I4247">
        <v>1.6286902923252691</v>
      </c>
      <c r="K4247" s="2" t="s">
        <v>974</v>
      </c>
      <c r="L4247" s="2">
        <f t="shared" ref="L4247" si="24411" xml:space="preserve"> INTERCEPT(F4245:F4252,$C4245:$C4252)</f>
        <v>14.964285714285714</v>
      </c>
      <c r="M4247" s="2">
        <f t="shared" ref="M4247" si="24412" xml:space="preserve"> INTERCEPT(G4245:G4252,$C4245:$C4252)</f>
        <v>0.75329343275771843</v>
      </c>
      <c r="N4247" s="2">
        <f t="shared" ref="N4247" si="24413" xml:space="preserve"> INTERCEPT(H4245:H4252,$C4245:$C4252)</f>
        <v>15625.854824616048</v>
      </c>
      <c r="O4247" s="2">
        <f t="shared" ref="O4247" si="24414" xml:space="preserve"> INTERCEPT(I4245:I4252,$C4245:$C4252)</f>
        <v>1.6692332478370906</v>
      </c>
      <c r="X4247" s="5"/>
      <c r="Y4247" s="6"/>
      <c r="Z4247" s="5"/>
      <c r="AA4247" s="5"/>
      <c r="AB4247" s="5"/>
      <c r="AC4247" s="5"/>
      <c r="AD4247" s="5"/>
      <c r="AE4247" s="5"/>
      <c r="AF4247" s="5"/>
      <c r="AG4247" s="5"/>
      <c r="AH4247" s="5"/>
    </row>
    <row r="4248" spans="1:34" ht="16" x14ac:dyDescent="0.2">
      <c r="A4248" s="1">
        <v>4243</v>
      </c>
      <c r="B4248">
        <v>209241</v>
      </c>
      <c r="C4248">
        <v>5</v>
      </c>
      <c r="D4248" t="s">
        <v>12</v>
      </c>
      <c r="E4248" t="s">
        <v>540</v>
      </c>
      <c r="F4248">
        <v>2</v>
      </c>
      <c r="G4248">
        <v>1</v>
      </c>
      <c r="H4248">
        <v>19369.588203354961</v>
      </c>
      <c r="I4248">
        <v>1.747310921595191</v>
      </c>
      <c r="K4248" s="2" t="s">
        <v>1512</v>
      </c>
      <c r="L4248" s="2">
        <f t="shared" ref="L4248:O4248" si="24415" xml:space="preserve"> L4247 + (11*L4246)</f>
        <v>-1.1428571428571441</v>
      </c>
      <c r="M4248" s="2">
        <f t="shared" si="24415"/>
        <v>1.0412567591139019</v>
      </c>
      <c r="N4248" s="2">
        <f t="shared" si="24415"/>
        <v>24148.778448947072</v>
      </c>
      <c r="O4248" s="2">
        <f t="shared" si="24415"/>
        <v>1.6207851207265376</v>
      </c>
      <c r="X4248" s="5"/>
      <c r="Y4248" s="6"/>
      <c r="Z4248" s="5"/>
      <c r="AA4248" s="5"/>
      <c r="AB4248" s="5"/>
      <c r="AC4248" s="5"/>
      <c r="AD4248" s="5"/>
      <c r="AE4248" s="5"/>
      <c r="AF4248" s="5"/>
      <c r="AG4248" s="5"/>
      <c r="AH4248" s="5"/>
    </row>
    <row r="4249" spans="1:34" ht="16" x14ac:dyDescent="0.2">
      <c r="A4249" s="1">
        <v>4244</v>
      </c>
      <c r="B4249">
        <v>209241</v>
      </c>
      <c r="C4249">
        <v>4</v>
      </c>
      <c r="D4249" t="s">
        <v>13</v>
      </c>
      <c r="E4249" t="s">
        <v>540</v>
      </c>
      <c r="F4249">
        <v>13</v>
      </c>
      <c r="G4249">
        <v>0.875</v>
      </c>
      <c r="H4249">
        <v>18802.439589953559</v>
      </c>
      <c r="I4249">
        <v>1.772771946003443</v>
      </c>
      <c r="K4249" s="2" t="s">
        <v>976</v>
      </c>
      <c r="L4249" s="2">
        <f t="shared" ref="L4249" si="24416" xml:space="preserve"> (L4248 - F4252) / F4252</f>
        <v>-1.087912087912088</v>
      </c>
      <c r="M4249" s="2">
        <f t="shared" ref="M4249" si="24417" xml:space="preserve"> (M4248 - G4252) / G4252</f>
        <v>0.56188513867085299</v>
      </c>
      <c r="N4249" s="2">
        <f t="shared" ref="N4249" si="24418" xml:space="preserve"> (N4248 - H4252) / H4252</f>
        <v>0.47762169172722146</v>
      </c>
      <c r="O4249" s="2">
        <f t="shared" ref="O4249" si="24419" xml:space="preserve"> (O4248 - I4252) / I4252</f>
        <v>5.5049902082087036E-2</v>
      </c>
      <c r="X4249" s="5"/>
      <c r="Y4249" s="6"/>
      <c r="Z4249" s="5"/>
      <c r="AA4249" s="5"/>
      <c r="AB4249" s="5"/>
      <c r="AC4249" s="5"/>
      <c r="AD4249" s="5"/>
      <c r="AE4249" s="5"/>
      <c r="AF4249" s="5"/>
      <c r="AG4249" s="5"/>
      <c r="AH4249" s="5"/>
    </row>
    <row r="4250" spans="1:34" ht="16" x14ac:dyDescent="0.2">
      <c r="A4250" s="1">
        <v>4245</v>
      </c>
      <c r="B4250">
        <v>209241</v>
      </c>
      <c r="C4250">
        <v>3</v>
      </c>
      <c r="D4250" t="s">
        <v>14</v>
      </c>
      <c r="E4250" t="s">
        <v>540</v>
      </c>
      <c r="F4250">
        <v>8</v>
      </c>
      <c r="G4250">
        <v>0.8666666666666667</v>
      </c>
      <c r="H4250">
        <v>18026.134167663571</v>
      </c>
      <c r="I4250">
        <v>1.8455903857325719</v>
      </c>
      <c r="K4250" s="2" t="s">
        <v>977</v>
      </c>
      <c r="L4250" s="2">
        <f t="shared" ref="L4250" si="24420">IF(L4245&lt;=$L$1,1,0)</f>
        <v>1</v>
      </c>
      <c r="M4250" s="2">
        <f t="shared" ref="M4250" si="24421">IF(M4245&lt;=$M$1,1,0)</f>
        <v>1</v>
      </c>
      <c r="N4250" s="2">
        <f t="shared" ref="N4250" si="24422">IF(N4245&lt;=$N$1,1,0)</f>
        <v>0</v>
      </c>
      <c r="O4250" s="2">
        <f t="shared" ref="O4250" si="24423">IF(O4245&lt;=$O$1,1,0)</f>
        <v>1</v>
      </c>
      <c r="X4250" s="5" t="s">
        <v>977</v>
      </c>
      <c r="Y4250" s="5">
        <f t="shared" ref="Y4250" ca="1" si="24424">IF(L4245&lt;=$Y$1,1,0)</f>
        <v>1</v>
      </c>
      <c r="Z4250" s="5">
        <f t="shared" ref="Z4250" ca="1" si="24425">IF(M4245&lt;=$Z$1,1,0)</f>
        <v>0</v>
      </c>
      <c r="AA4250" s="5">
        <f t="shared" ref="AA4250" ca="1" si="24426">IF(N4245&lt;=$AA$1,1,0)</f>
        <v>0</v>
      </c>
      <c r="AB4250" s="5">
        <f t="shared" ref="AB4250" ca="1" si="24427">IF(O4245&lt;=$AB$1,1,0)</f>
        <v>1</v>
      </c>
      <c r="AC4250" s="5"/>
      <c r="AD4250" s="5"/>
      <c r="AE4250" s="5"/>
      <c r="AF4250" s="5"/>
      <c r="AG4250" s="5"/>
      <c r="AH4250" s="5"/>
    </row>
    <row r="4251" spans="1:34" ht="16" x14ac:dyDescent="0.2">
      <c r="A4251" s="1">
        <v>4246</v>
      </c>
      <c r="B4251">
        <v>209241</v>
      </c>
      <c r="C4251">
        <v>2</v>
      </c>
      <c r="D4251" t="s">
        <v>15</v>
      </c>
      <c r="E4251" t="s">
        <v>540</v>
      </c>
      <c r="F4251">
        <v>15</v>
      </c>
      <c r="G4251">
        <v>0.84615384615384615</v>
      </c>
      <c r="H4251">
        <v>17106.36384079155</v>
      </c>
      <c r="I4251">
        <v>1.524054677331218</v>
      </c>
      <c r="K4251" s="2" t="s">
        <v>978</v>
      </c>
      <c r="L4251" s="2">
        <f t="shared" ref="L4251" si="24428">IF(L4245&lt;=$L$2, 1, 0)</f>
        <v>1</v>
      </c>
      <c r="M4251" s="2">
        <f t="shared" ref="M4251" si="24429">IF(M4245&lt;=$M$2, 1, 0)</f>
        <v>1</v>
      </c>
      <c r="N4251" s="2">
        <f t="shared" ref="N4251" si="24430">IF(N4245&lt;=$N$2, 1, 0)</f>
        <v>0</v>
      </c>
      <c r="O4251" s="2">
        <f t="shared" ref="O4251" si="24431">IF(O4245&lt;=$O$2, 1, 0)</f>
        <v>0</v>
      </c>
      <c r="X4251" s="5" t="s">
        <v>978</v>
      </c>
      <c r="Y4251" s="5">
        <f t="shared" ref="Y4251" ca="1" si="24432">IF(L4245&lt;=$Y$2, 1, 0)</f>
        <v>1</v>
      </c>
      <c r="Z4251" s="5">
        <f t="shared" ref="Z4251" ca="1" si="24433">IF(M4245&lt;=$Z$2, 1, 0)</f>
        <v>0</v>
      </c>
      <c r="AA4251" s="5">
        <f t="shared" ref="AA4251" ca="1" si="24434">IF(N4245&lt;=$AA$2, 1, 0)</f>
        <v>0</v>
      </c>
      <c r="AB4251" s="5">
        <f t="shared" ref="AB4251" ca="1" si="24435">IF(O4245&lt;=$AB$2, 1, 0)</f>
        <v>0</v>
      </c>
      <c r="AC4251" s="5"/>
      <c r="AD4251" s="5" t="s">
        <v>1952</v>
      </c>
      <c r="AE4251" s="5">
        <f t="shared" ref="AE4251" ca="1" si="24436" xml:space="preserve"> Y4250+Y4251+Y4252</f>
        <v>3</v>
      </c>
      <c r="AF4251" s="5">
        <f t="shared" ref="AF4251" ca="1" si="24437">Z4250+Z4251+Z4252</f>
        <v>0</v>
      </c>
      <c r="AG4251" s="5">
        <f t="shared" ref="AG4251" ca="1" si="24438">AA4250+AA4251+AA4252</f>
        <v>0</v>
      </c>
      <c r="AH4251" s="5">
        <f t="shared" ref="AH4251" ca="1" si="24439">AB4250+AB4251+AB4252</f>
        <v>1</v>
      </c>
    </row>
    <row r="4252" spans="1:34" ht="16" x14ac:dyDescent="0.2">
      <c r="A4252" s="1">
        <v>4247</v>
      </c>
      <c r="B4252">
        <v>209241</v>
      </c>
      <c r="C4252">
        <v>1</v>
      </c>
      <c r="D4252" t="s">
        <v>16</v>
      </c>
      <c r="E4252" t="s">
        <v>540</v>
      </c>
      <c r="F4252">
        <v>13</v>
      </c>
      <c r="G4252">
        <v>0.66666666666666663</v>
      </c>
      <c r="H4252">
        <v>16343.00483279931</v>
      </c>
      <c r="I4252">
        <v>1.5362165500683911</v>
      </c>
      <c r="K4252" s="2" t="s">
        <v>979</v>
      </c>
      <c r="L4252" s="2">
        <f t="shared" ref="L4252" si="24440">IF(L4249&lt;=$L$1, 1,0)</f>
        <v>1</v>
      </c>
      <c r="M4252" s="2">
        <f t="shared" ref="M4252" si="24441">IF(M4249&lt;=$M$1, 1,0)</f>
        <v>1</v>
      </c>
      <c r="N4252" s="2">
        <f t="shared" ref="N4252" si="24442">IF(N4249&lt;=$N$1, 1,0)</f>
        <v>0</v>
      </c>
      <c r="O4252" s="2">
        <f t="shared" ref="O4252" si="24443">IF(O4249&lt;=$O$1, 1,0)</f>
        <v>0</v>
      </c>
      <c r="X4252" s="5" t="s">
        <v>979</v>
      </c>
      <c r="Y4252" s="5">
        <f t="shared" ref="Y4252" ca="1" si="24444">IF(L4249&lt;=$Y$1, 1,0)</f>
        <v>1</v>
      </c>
      <c r="Z4252" s="5">
        <f t="shared" ref="Z4252" ca="1" si="24445">IF(M4249&lt;=$Z$1, 1,0)</f>
        <v>0</v>
      </c>
      <c r="AA4252" s="5">
        <f t="shared" ref="AA4252" ca="1" si="24446">IF(N4249&lt;=$AA$1, 1,0)</f>
        <v>0</v>
      </c>
      <c r="AB4252" s="5">
        <f t="shared" ref="AB4252" ca="1" si="24447">IF(O4249&lt;=$AB$1, 1,0)</f>
        <v>0</v>
      </c>
      <c r="AC4252" s="5"/>
      <c r="AD4252" s="5" t="s">
        <v>1953</v>
      </c>
      <c r="AE4252" s="5"/>
      <c r="AF4252" s="5"/>
      <c r="AG4252" s="5"/>
      <c r="AH4252" s="5">
        <f t="shared" ref="AH4252" ca="1" si="24448">AE4251+AF4251+AG4251+AH4251</f>
        <v>4</v>
      </c>
    </row>
    <row r="4253" spans="1:34" ht="16" x14ac:dyDescent="0.2">
      <c r="A4253" s="1">
        <v>4248</v>
      </c>
      <c r="B4253">
        <v>166939</v>
      </c>
      <c r="C4253">
        <v>8</v>
      </c>
      <c r="D4253" t="s">
        <v>8</v>
      </c>
      <c r="E4253" t="s">
        <v>541</v>
      </c>
      <c r="F4253">
        <v>496</v>
      </c>
      <c r="G4253">
        <v>0.92675159235668791</v>
      </c>
      <c r="H4253">
        <v>25708.052796170708</v>
      </c>
      <c r="I4253">
        <v>5.2325936558753554</v>
      </c>
      <c r="K4253" s="2" t="s">
        <v>972</v>
      </c>
      <c r="L4253" s="4">
        <f t="shared" ref="L4253" si="24449" xml:space="preserve"> (F4253 - F4260) / F4260</f>
        <v>0</v>
      </c>
      <c r="M4253" s="4">
        <f t="shared" ref="M4253" si="24450" xml:space="preserve"> (G4253 - G4260) / G4260</f>
        <v>8.5237916822779678E-3</v>
      </c>
      <c r="N4253" s="4">
        <f t="shared" ref="N4253" si="24451" xml:space="preserve"> (H4253 - H4260) / H4260</f>
        <v>0.28254361364739716</v>
      </c>
      <c r="O4253" s="4">
        <f t="shared" ref="O4253" si="24452" xml:space="preserve"> (I4253 - I4260) / I4260</f>
        <v>0.12600089974889575</v>
      </c>
      <c r="X4253" s="5"/>
      <c r="Y4253" s="6"/>
      <c r="Z4253" s="5"/>
      <c r="AA4253" s="5"/>
      <c r="AB4253" s="5"/>
      <c r="AC4253" s="5"/>
      <c r="AD4253" s="5"/>
      <c r="AE4253" s="5"/>
      <c r="AF4253" s="5"/>
      <c r="AG4253" s="5"/>
      <c r="AH4253" s="5"/>
    </row>
    <row r="4254" spans="1:34" ht="16" x14ac:dyDescent="0.2">
      <c r="A4254" s="1">
        <v>4249</v>
      </c>
      <c r="B4254">
        <v>166939</v>
      </c>
      <c r="C4254">
        <v>7</v>
      </c>
      <c r="D4254" t="s">
        <v>10</v>
      </c>
      <c r="E4254" t="s">
        <v>541</v>
      </c>
      <c r="F4254">
        <v>628</v>
      </c>
      <c r="G4254">
        <v>0.91682419659735348</v>
      </c>
      <c r="H4254">
        <v>25069.160299984062</v>
      </c>
      <c r="I4254">
        <v>5.2564647903808384</v>
      </c>
      <c r="K4254" s="2" t="s">
        <v>973</v>
      </c>
      <c r="L4254" s="2">
        <f t="shared" ref="L4254" si="24453" xml:space="preserve"> SLOPE(F4253:F4260, $C4253:$C4260)</f>
        <v>7.4404761904761907</v>
      </c>
      <c r="M4254" s="2">
        <f t="shared" ref="M4254" si="24454" xml:space="preserve"> SLOPE(G4253:G4260, $C4253:$C4260)</f>
        <v>2.6558046833473903E-3</v>
      </c>
      <c r="N4254" s="2">
        <f t="shared" ref="N4254" si="24455" xml:space="preserve"> SLOPE(H4253:H4260, $C4253:$C4260)</f>
        <v>1093.589011527687</v>
      </c>
      <c r="O4254" s="2">
        <f t="shared" ref="O4254" si="24456" xml:space="preserve"> SLOPE(I4253:I4260, $C4253:$C4260)</f>
        <v>6.1265053780317533E-2</v>
      </c>
      <c r="X4254" s="5"/>
      <c r="Y4254" s="6"/>
      <c r="Z4254" s="5"/>
      <c r="AA4254" s="5"/>
      <c r="AB4254" s="5"/>
      <c r="AC4254" s="5"/>
      <c r="AD4254" s="5"/>
      <c r="AE4254" s="5"/>
      <c r="AF4254" s="5"/>
      <c r="AG4254" s="5"/>
      <c r="AH4254" s="5"/>
    </row>
    <row r="4255" spans="1:34" ht="16" x14ac:dyDescent="0.2">
      <c r="A4255" s="1">
        <v>4250</v>
      </c>
      <c r="B4255">
        <v>166939</v>
      </c>
      <c r="C4255">
        <v>6</v>
      </c>
      <c r="D4255" t="s">
        <v>11</v>
      </c>
      <c r="E4255" t="s">
        <v>541</v>
      </c>
      <c r="F4255">
        <v>529</v>
      </c>
      <c r="G4255">
        <v>0.91388400702987693</v>
      </c>
      <c r="H4255">
        <v>21891.852942217451</v>
      </c>
      <c r="I4255">
        <v>5.0621719883526994</v>
      </c>
      <c r="K4255" s="2" t="s">
        <v>974</v>
      </c>
      <c r="L4255" s="2">
        <f t="shared" ref="L4255" si="24457" xml:space="preserve"> INTERCEPT(F4253:F4260,$C4253:$C4260)</f>
        <v>500.89285714285711</v>
      </c>
      <c r="M4255" s="2">
        <f t="shared" ref="M4255" si="24458" xml:space="preserve"> INTERCEPT(G4253:G4260,$C4253:$C4260)</f>
        <v>0.89777489821645762</v>
      </c>
      <c r="N4255" s="2">
        <f t="shared" ref="N4255" si="24459" xml:space="preserve"> INTERCEPT(H4253:H4260,$C4253:$C4260)</f>
        <v>16253.900740754438</v>
      </c>
      <c r="O4255" s="2">
        <f t="shared" ref="O4255" si="24460" xml:space="preserve"> INTERCEPT(I4253:I4260,$C4253:$C4260)</f>
        <v>4.7335372873685015</v>
      </c>
      <c r="X4255" s="5"/>
      <c r="Y4255" s="6"/>
      <c r="Z4255" s="5"/>
      <c r="AA4255" s="5"/>
      <c r="AB4255" s="5"/>
      <c r="AC4255" s="5"/>
      <c r="AD4255" s="5"/>
      <c r="AE4255" s="5"/>
      <c r="AF4255" s="5"/>
      <c r="AG4255" s="5"/>
      <c r="AH4255" s="5"/>
    </row>
    <row r="4256" spans="1:34" ht="16" x14ac:dyDescent="0.2">
      <c r="A4256" s="1">
        <v>4251</v>
      </c>
      <c r="B4256">
        <v>166939</v>
      </c>
      <c r="C4256">
        <v>5</v>
      </c>
      <c r="D4256" t="s">
        <v>12</v>
      </c>
      <c r="E4256" t="s">
        <v>541</v>
      </c>
      <c r="F4256">
        <v>569</v>
      </c>
      <c r="G4256">
        <v>0.90625</v>
      </c>
      <c r="H4256">
        <v>22329.83545407718</v>
      </c>
      <c r="I4256">
        <v>4.6615831669216696</v>
      </c>
      <c r="K4256" s="2" t="s">
        <v>1513</v>
      </c>
      <c r="L4256" s="2">
        <f t="shared" ref="L4256:O4256" si="24461" xml:space="preserve"> L4255 + (11*L4254)</f>
        <v>582.73809523809518</v>
      </c>
      <c r="M4256" s="2">
        <f t="shared" si="24461"/>
        <v>0.92698874973327894</v>
      </c>
      <c r="N4256" s="2">
        <f t="shared" si="24461"/>
        <v>28283.379867558993</v>
      </c>
      <c r="O4256" s="2">
        <f t="shared" si="24461"/>
        <v>5.4074528789519949</v>
      </c>
      <c r="X4256" s="5"/>
      <c r="Y4256" s="6"/>
      <c r="Z4256" s="5"/>
      <c r="AA4256" s="5"/>
      <c r="AB4256" s="5"/>
      <c r="AC4256" s="5"/>
      <c r="AD4256" s="5"/>
      <c r="AE4256" s="5"/>
      <c r="AF4256" s="5"/>
      <c r="AG4256" s="5"/>
      <c r="AH4256" s="5"/>
    </row>
    <row r="4257" spans="1:34" ht="16" x14ac:dyDescent="0.2">
      <c r="A4257" s="1">
        <v>4252</v>
      </c>
      <c r="B4257">
        <v>166939</v>
      </c>
      <c r="C4257">
        <v>4</v>
      </c>
      <c r="D4257" t="s">
        <v>13</v>
      </c>
      <c r="E4257" t="s">
        <v>541</v>
      </c>
      <c r="F4257">
        <v>513</v>
      </c>
      <c r="G4257">
        <v>0.9</v>
      </c>
      <c r="H4257">
        <v>18964.006096401441</v>
      </c>
      <c r="I4257">
        <v>5.1065888779460114</v>
      </c>
      <c r="K4257" s="2" t="s">
        <v>976</v>
      </c>
      <c r="L4257" s="2">
        <f t="shared" ref="L4257" si="24462" xml:space="preserve"> (L4256 - F4260) / F4260</f>
        <v>0.17487519201228868</v>
      </c>
      <c r="M4257" s="2">
        <f t="shared" ref="M4257" si="24463" xml:space="preserve"> (M4256 - G4260) / G4260</f>
        <v>8.7818747097446713E-3</v>
      </c>
      <c r="N4257" s="2">
        <f t="shared" ref="N4257" si="24464" xml:space="preserve"> (N4256 - H4260) / H4260</f>
        <v>0.41102356172632309</v>
      </c>
      <c r="O4257" s="2">
        <f t="shared" ref="O4257" si="24465" xml:space="preserve"> (O4256 - I4260) / I4260</f>
        <v>0.16362882491610445</v>
      </c>
      <c r="X4257" s="5"/>
      <c r="Y4257" s="6"/>
      <c r="Z4257" s="5"/>
      <c r="AA4257" s="5"/>
      <c r="AB4257" s="5"/>
      <c r="AC4257" s="5"/>
      <c r="AD4257" s="5"/>
      <c r="AE4257" s="5"/>
      <c r="AF4257" s="5"/>
      <c r="AG4257" s="5"/>
      <c r="AH4257" s="5"/>
    </row>
    <row r="4258" spans="1:34" ht="16" x14ac:dyDescent="0.2">
      <c r="A4258" s="1">
        <v>4253</v>
      </c>
      <c r="B4258">
        <v>166939</v>
      </c>
      <c r="C4258">
        <v>3</v>
      </c>
      <c r="D4258" t="s">
        <v>14</v>
      </c>
      <c r="E4258" t="s">
        <v>541</v>
      </c>
      <c r="F4258">
        <v>531</v>
      </c>
      <c r="G4258">
        <v>0.90606653620352251</v>
      </c>
      <c r="H4258">
        <v>17397.2994230412</v>
      </c>
      <c r="I4258">
        <v>5.2802916733825276</v>
      </c>
      <c r="K4258" s="2" t="s">
        <v>977</v>
      </c>
      <c r="L4258" s="2">
        <f t="shared" ref="L4258" si="24466">IF(L4253&lt;=$L$1,1,0)</f>
        <v>1</v>
      </c>
      <c r="M4258" s="2">
        <f t="shared" ref="M4258" si="24467">IF(M4253&lt;=$M$1,1,0)</f>
        <v>1</v>
      </c>
      <c r="N4258" s="2">
        <f t="shared" ref="N4258" si="24468">IF(N4253&lt;=$N$1,1,0)</f>
        <v>0</v>
      </c>
      <c r="O4258" s="2">
        <f t="shared" ref="O4258" si="24469">IF(O4253&lt;=$O$1,1,0)</f>
        <v>0</v>
      </c>
      <c r="X4258" s="5" t="s">
        <v>977</v>
      </c>
      <c r="Y4258" s="5">
        <f t="shared" ref="Y4258" ca="1" si="24470">IF(L4253&lt;=$Y$1,1,0)</f>
        <v>0</v>
      </c>
      <c r="Z4258" s="5">
        <f t="shared" ref="Z4258" ca="1" si="24471">IF(M4253&lt;=$Z$1,1,0)</f>
        <v>0</v>
      </c>
      <c r="AA4258" s="5">
        <f t="shared" ref="AA4258" ca="1" si="24472">IF(N4253&lt;=$AA$1,1,0)</f>
        <v>0</v>
      </c>
      <c r="AB4258" s="5">
        <f t="shared" ref="AB4258" ca="1" si="24473">IF(O4253&lt;=$AB$1,1,0)</f>
        <v>0</v>
      </c>
      <c r="AC4258" s="5"/>
      <c r="AD4258" s="5"/>
      <c r="AE4258" s="5"/>
      <c r="AF4258" s="5"/>
      <c r="AG4258" s="5"/>
      <c r="AH4258" s="5"/>
    </row>
    <row r="4259" spans="1:34" ht="16" x14ac:dyDescent="0.2">
      <c r="A4259" s="1">
        <v>4254</v>
      </c>
      <c r="B4259">
        <v>166939</v>
      </c>
      <c r="C4259">
        <v>2</v>
      </c>
      <c r="D4259" t="s">
        <v>15</v>
      </c>
      <c r="E4259" t="s">
        <v>541</v>
      </c>
      <c r="F4259">
        <v>513</v>
      </c>
      <c r="G4259">
        <v>0.88911290322580649</v>
      </c>
      <c r="H4259">
        <v>17995.61964199353</v>
      </c>
      <c r="I4259">
        <v>4.8270861579455966</v>
      </c>
      <c r="K4259" s="2" t="s">
        <v>978</v>
      </c>
      <c r="L4259" s="2">
        <f t="shared" ref="L4259" si="24474">IF(L4253&lt;=$L$2, 1, 0)</f>
        <v>1</v>
      </c>
      <c r="M4259" s="2">
        <f t="shared" ref="M4259" si="24475">IF(M4253&lt;=$M$2, 1, 0)</f>
        <v>1</v>
      </c>
      <c r="N4259" s="2">
        <f t="shared" ref="N4259" si="24476">IF(N4253&lt;=$N$2, 1, 0)</f>
        <v>0</v>
      </c>
      <c r="O4259" s="2">
        <f t="shared" ref="O4259" si="24477">IF(O4253&lt;=$O$2, 1, 0)</f>
        <v>0</v>
      </c>
      <c r="X4259" s="5" t="s">
        <v>978</v>
      </c>
      <c r="Y4259" s="5">
        <f t="shared" ref="Y4259" ca="1" si="24478">IF(L4253&lt;=$Y$2, 1, 0)</f>
        <v>0</v>
      </c>
      <c r="Z4259" s="5">
        <f t="shared" ref="Z4259" ca="1" si="24479">IF(M4253&lt;=$Z$2, 1, 0)</f>
        <v>0</v>
      </c>
      <c r="AA4259" s="5">
        <f t="shared" ref="AA4259" ca="1" si="24480">IF(N4253&lt;=$AA$2, 1, 0)</f>
        <v>0</v>
      </c>
      <c r="AB4259" s="5">
        <f t="shared" ref="AB4259" ca="1" si="24481">IF(O4253&lt;=$AB$2, 1, 0)</f>
        <v>0</v>
      </c>
      <c r="AC4259" s="5"/>
      <c r="AD4259" s="5" t="s">
        <v>1952</v>
      </c>
      <c r="AE4259" s="5">
        <f t="shared" ref="AE4259" ca="1" si="24482" xml:space="preserve"> Y4258+Y4259+Y4260</f>
        <v>0</v>
      </c>
      <c r="AF4259" s="5">
        <f t="shared" ref="AF4259" ca="1" si="24483">Z4258+Z4259+Z4260</f>
        <v>0</v>
      </c>
      <c r="AG4259" s="5">
        <f t="shared" ref="AG4259" ca="1" si="24484">AA4258+AA4259+AA4260</f>
        <v>0</v>
      </c>
      <c r="AH4259" s="5">
        <f t="shared" ref="AH4259" ca="1" si="24485">AB4258+AB4259+AB4260</f>
        <v>0</v>
      </c>
    </row>
    <row r="4260" spans="1:34" ht="16" x14ac:dyDescent="0.2">
      <c r="A4260" s="1">
        <v>4255</v>
      </c>
      <c r="B4260">
        <v>166939</v>
      </c>
      <c r="C4260">
        <v>1</v>
      </c>
      <c r="D4260" t="s">
        <v>16</v>
      </c>
      <c r="E4260" t="s">
        <v>541</v>
      </c>
      <c r="F4260">
        <v>496</v>
      </c>
      <c r="G4260">
        <v>0.91891891891891897</v>
      </c>
      <c r="H4260">
        <v>20044.583687146631</v>
      </c>
      <c r="I4260">
        <v>4.6470599242347426</v>
      </c>
      <c r="K4260" s="2" t="s">
        <v>979</v>
      </c>
      <c r="L4260" s="2">
        <f t="shared" ref="L4260" si="24486">IF(L4257&lt;=$L$1, 1,0)</f>
        <v>0</v>
      </c>
      <c r="M4260" s="2">
        <f t="shared" ref="M4260" si="24487">IF(M4257&lt;=$M$1, 1,0)</f>
        <v>1</v>
      </c>
      <c r="N4260" s="2">
        <f t="shared" ref="N4260" si="24488">IF(N4257&lt;=$N$1, 1,0)</f>
        <v>0</v>
      </c>
      <c r="O4260" s="2">
        <f t="shared" ref="O4260" si="24489">IF(O4257&lt;=$O$1, 1,0)</f>
        <v>0</v>
      </c>
      <c r="X4260" s="5" t="s">
        <v>979</v>
      </c>
      <c r="Y4260" s="5">
        <f t="shared" ref="Y4260" ca="1" si="24490">IF(L4257&lt;=$Y$1, 1,0)</f>
        <v>0</v>
      </c>
      <c r="Z4260" s="5">
        <f t="shared" ref="Z4260" ca="1" si="24491">IF(M4257&lt;=$Z$1, 1,0)</f>
        <v>0</v>
      </c>
      <c r="AA4260" s="5">
        <f t="shared" ref="AA4260" ca="1" si="24492">IF(N4257&lt;=$AA$1, 1,0)</f>
        <v>0</v>
      </c>
      <c r="AB4260" s="5">
        <f t="shared" ref="AB4260" ca="1" si="24493">IF(O4257&lt;=$AB$1, 1,0)</f>
        <v>0</v>
      </c>
      <c r="AC4260" s="5"/>
      <c r="AD4260" s="5" t="s">
        <v>1953</v>
      </c>
      <c r="AE4260" s="5"/>
      <c r="AF4260" s="5"/>
      <c r="AG4260" s="5"/>
      <c r="AH4260" s="5">
        <f t="shared" ref="AH4260" ca="1" si="24494">AE4259+AF4259+AG4259+AH4259</f>
        <v>0</v>
      </c>
    </row>
    <row r="4261" spans="1:34" ht="16" x14ac:dyDescent="0.2">
      <c r="A4261" s="1">
        <v>4256</v>
      </c>
      <c r="B4261">
        <v>219198</v>
      </c>
      <c r="C4261">
        <v>8</v>
      </c>
      <c r="D4261" t="s">
        <v>8</v>
      </c>
      <c r="E4261" t="s">
        <v>542</v>
      </c>
      <c r="F4261">
        <v>131</v>
      </c>
      <c r="G4261">
        <v>0.72222222222222221</v>
      </c>
      <c r="H4261">
        <v>9370.9030800964756</v>
      </c>
      <c r="I4261">
        <v>1.745476361051876</v>
      </c>
      <c r="K4261" s="2" t="s">
        <v>972</v>
      </c>
      <c r="L4261" s="4">
        <f t="shared" ref="L4261" si="24495" xml:space="preserve"> (F4261 - F4268) / F4268</f>
        <v>0</v>
      </c>
      <c r="M4261" s="4">
        <f t="shared" ref="M4261" si="24496" xml:space="preserve"> (G4261 - G4268) / G4268</f>
        <v>6.9958847736625432E-2</v>
      </c>
      <c r="N4261" s="4">
        <f t="shared" ref="N4261" si="24497" xml:space="preserve"> (H4261 - H4268) / H4268</f>
        <v>-5.0402826995120997E-2</v>
      </c>
      <c r="O4261" s="4">
        <f t="shared" ref="O4261" si="24498" xml:space="preserve"> (I4261 - I4268) / I4268</f>
        <v>0.59563841692734698</v>
      </c>
      <c r="X4261" s="5"/>
      <c r="Y4261" s="6"/>
      <c r="Z4261" s="5"/>
      <c r="AA4261" s="5"/>
      <c r="AB4261" s="5"/>
      <c r="AC4261" s="5"/>
      <c r="AD4261" s="5"/>
      <c r="AE4261" s="5"/>
      <c r="AF4261" s="5"/>
      <c r="AG4261" s="5"/>
      <c r="AH4261" s="5"/>
    </row>
    <row r="4262" spans="1:34" ht="16" x14ac:dyDescent="0.2">
      <c r="A4262" s="1">
        <v>4257</v>
      </c>
      <c r="B4262">
        <v>219198</v>
      </c>
      <c r="C4262">
        <v>7</v>
      </c>
      <c r="D4262" t="s">
        <v>10</v>
      </c>
      <c r="E4262" t="s">
        <v>542</v>
      </c>
      <c r="F4262">
        <v>135</v>
      </c>
      <c r="G4262">
        <v>0.70642201834862384</v>
      </c>
      <c r="H4262">
        <v>9037.2837424488389</v>
      </c>
      <c r="I4262">
        <v>1.6827801738217341</v>
      </c>
      <c r="K4262" s="2" t="s">
        <v>973</v>
      </c>
      <c r="L4262" s="2">
        <f t="shared" ref="L4262" si="24499" xml:space="preserve"> SLOPE(F4261:F4268, $C4261:$C4268)</f>
        <v>0.55952380952380953</v>
      </c>
      <c r="M4262" s="2">
        <f t="shared" ref="M4262" si="24500" xml:space="preserve"> SLOPE(G4261:G4268, $C4261:$C4268)</f>
        <v>7.3794717601147423E-3</v>
      </c>
      <c r="N4262" s="2">
        <f t="shared" ref="N4262" si="24501" xml:space="preserve"> SLOPE(H4261:H4268, $C4261:$C4268)</f>
        <v>-108.54346401538446</v>
      </c>
      <c r="O4262" s="2">
        <f t="shared" ref="O4262" si="24502" xml:space="preserve"> SLOPE(I4261:I4268, $C4261:$C4268)</f>
        <v>9.6836270672366109E-2</v>
      </c>
      <c r="X4262" s="5"/>
      <c r="Y4262" s="6"/>
      <c r="Z4262" s="5"/>
      <c r="AA4262" s="5"/>
      <c r="AB4262" s="5"/>
      <c r="AC4262" s="5"/>
      <c r="AD4262" s="5"/>
      <c r="AE4262" s="5"/>
      <c r="AF4262" s="5"/>
      <c r="AG4262" s="5"/>
      <c r="AH4262" s="5"/>
    </row>
    <row r="4263" spans="1:34" ht="16" x14ac:dyDescent="0.2">
      <c r="A4263" s="1">
        <v>4258</v>
      </c>
      <c r="B4263">
        <v>219198</v>
      </c>
      <c r="C4263">
        <v>6</v>
      </c>
      <c r="D4263" t="s">
        <v>11</v>
      </c>
      <c r="E4263" t="s">
        <v>542</v>
      </c>
      <c r="F4263">
        <v>121</v>
      </c>
      <c r="G4263">
        <v>0.71844660194174759</v>
      </c>
      <c r="H4263">
        <v>9051.0863389518472</v>
      </c>
      <c r="I4263">
        <v>1.6122474701226699</v>
      </c>
      <c r="K4263" s="2" t="s">
        <v>974</v>
      </c>
      <c r="L4263" s="2">
        <f t="shared" ref="L4263" si="24503" xml:space="preserve"> INTERCEPT(F4261:F4268,$C4261:$C4268)</f>
        <v>121.85714285714286</v>
      </c>
      <c r="M4263" s="2">
        <f t="shared" ref="M4263" si="24504" xml:space="preserve"> INTERCEPT(G4261:G4268,$C4261:$C4268)</f>
        <v>0.6693037069973774</v>
      </c>
      <c r="N4263" s="2">
        <f t="shared" ref="N4263" si="24505" xml:space="preserve"> INTERCEPT(H4261:H4268,$C4261:$C4268)</f>
        <v>10181.015905292572</v>
      </c>
      <c r="O4263" s="2">
        <f t="shared" ref="O4263" si="24506" xml:space="preserve"> INTERCEPT(I4261:I4268,$C4261:$C4268)</f>
        <v>0.96567798778726788</v>
      </c>
      <c r="X4263" s="5"/>
      <c r="Y4263" s="6"/>
      <c r="Z4263" s="5"/>
      <c r="AA4263" s="5"/>
      <c r="AB4263" s="5"/>
      <c r="AC4263" s="5"/>
      <c r="AD4263" s="5"/>
      <c r="AE4263" s="5"/>
      <c r="AF4263" s="5"/>
      <c r="AG4263" s="5"/>
      <c r="AH4263" s="5"/>
    </row>
    <row r="4264" spans="1:34" ht="16" x14ac:dyDescent="0.2">
      <c r="A4264" s="1">
        <v>4259</v>
      </c>
      <c r="B4264">
        <v>219198</v>
      </c>
      <c r="C4264">
        <v>5</v>
      </c>
      <c r="D4264" t="s">
        <v>12</v>
      </c>
      <c r="E4264" t="s">
        <v>542</v>
      </c>
      <c r="F4264">
        <v>117</v>
      </c>
      <c r="G4264">
        <v>0.74</v>
      </c>
      <c r="H4264">
        <v>10049.555698685521</v>
      </c>
      <c r="I4264">
        <v>1.305032431300833</v>
      </c>
      <c r="K4264" s="2" t="s">
        <v>1514</v>
      </c>
      <c r="L4264" s="2">
        <f t="shared" ref="L4264:O4264" si="24507" xml:space="preserve"> L4263 + (11*L4262)</f>
        <v>128.01190476190476</v>
      </c>
      <c r="M4264" s="2">
        <f t="shared" si="24507"/>
        <v>0.7504778963586396</v>
      </c>
      <c r="N4264" s="2">
        <f t="shared" si="24507"/>
        <v>8987.0378011233424</v>
      </c>
      <c r="O4264" s="2">
        <f t="shared" si="24507"/>
        <v>2.0308769651832952</v>
      </c>
      <c r="X4264" s="5"/>
      <c r="Y4264" s="6"/>
      <c r="Z4264" s="5"/>
      <c r="AA4264" s="5"/>
      <c r="AB4264" s="5"/>
      <c r="AC4264" s="5"/>
      <c r="AD4264" s="5"/>
      <c r="AE4264" s="5"/>
      <c r="AF4264" s="5"/>
      <c r="AG4264" s="5"/>
      <c r="AH4264" s="5"/>
    </row>
    <row r="4265" spans="1:34" ht="16" x14ac:dyDescent="0.2">
      <c r="A4265" s="1">
        <v>4260</v>
      </c>
      <c r="B4265">
        <v>219198</v>
      </c>
      <c r="C4265">
        <v>4</v>
      </c>
      <c r="D4265" t="s">
        <v>13</v>
      </c>
      <c r="E4265" t="s">
        <v>542</v>
      </c>
      <c r="F4265">
        <v>112</v>
      </c>
      <c r="G4265">
        <v>0.6875</v>
      </c>
      <c r="H4265">
        <v>10874.66912476743</v>
      </c>
      <c r="I4265">
        <v>1.334161672163553</v>
      </c>
      <c r="K4265" s="2" t="s">
        <v>976</v>
      </c>
      <c r="L4265" s="2">
        <f t="shared" ref="L4265" si="24508" xml:space="preserve"> (L4264 - F4268) / F4268</f>
        <v>-2.280988731370413E-2</v>
      </c>
      <c r="M4265" s="2">
        <f t="shared" ref="M4265" si="24509" xml:space="preserve"> (M4264 - G4268) / G4268</f>
        <v>0.11181910571650303</v>
      </c>
      <c r="N4265" s="2">
        <f t="shared" ref="N4265" si="24510" xml:space="preserve"> (N4264 - H4268) / H4268</f>
        <v>-8.9301680244584306E-2</v>
      </c>
      <c r="O4265" s="2">
        <f t="shared" ref="O4265" si="24511" xml:space="preserve"> (O4264 - I4268) / I4268</f>
        <v>0.85653921073238648</v>
      </c>
      <c r="X4265" s="5"/>
      <c r="Y4265" s="6"/>
      <c r="Z4265" s="5"/>
      <c r="AA4265" s="5"/>
      <c r="AB4265" s="5"/>
      <c r="AC4265" s="5"/>
      <c r="AD4265" s="5"/>
      <c r="AE4265" s="5"/>
      <c r="AF4265" s="5"/>
      <c r="AG4265" s="5"/>
      <c r="AH4265" s="5"/>
    </row>
    <row r="4266" spans="1:34" ht="16" x14ac:dyDescent="0.2">
      <c r="A4266" s="1">
        <v>4261</v>
      </c>
      <c r="B4266">
        <v>219198</v>
      </c>
      <c r="C4266">
        <v>3</v>
      </c>
      <c r="D4266" t="s">
        <v>14</v>
      </c>
      <c r="E4266" t="s">
        <v>542</v>
      </c>
      <c r="F4266">
        <v>122</v>
      </c>
      <c r="G4266">
        <v>0.7009345794392523</v>
      </c>
      <c r="H4266">
        <v>9646.6859035875314</v>
      </c>
      <c r="I4266">
        <v>1.270682628649374</v>
      </c>
      <c r="K4266" s="2" t="s">
        <v>977</v>
      </c>
      <c r="L4266" s="2">
        <f t="shared" ref="L4266" si="24512">IF(L4261&lt;=$L$1,1,0)</f>
        <v>1</v>
      </c>
      <c r="M4266" s="2">
        <f t="shared" ref="M4266" si="24513">IF(M4261&lt;=$M$1,1,0)</f>
        <v>1</v>
      </c>
      <c r="N4266" s="2">
        <f t="shared" ref="N4266" si="24514">IF(N4261&lt;=$N$1,1,0)</f>
        <v>0</v>
      </c>
      <c r="O4266" s="2">
        <f t="shared" ref="O4266" si="24515">IF(O4261&lt;=$O$1,1,0)</f>
        <v>0</v>
      </c>
      <c r="X4266" s="5" t="s">
        <v>977</v>
      </c>
      <c r="Y4266" s="5">
        <f t="shared" ref="Y4266" ca="1" si="24516">IF(L4261&lt;=$Y$1,1,0)</f>
        <v>0</v>
      </c>
      <c r="Z4266" s="5">
        <f t="shared" ref="Z4266" ca="1" si="24517">IF(M4261&lt;=$Z$1,1,0)</f>
        <v>0</v>
      </c>
      <c r="AA4266" s="5">
        <f t="shared" ref="AA4266" ca="1" si="24518">IF(N4261&lt;=$AA$1,1,0)</f>
        <v>1</v>
      </c>
      <c r="AB4266" s="5">
        <f t="shared" ref="AB4266" ca="1" si="24519">IF(O4261&lt;=$AB$1,1,0)</f>
        <v>0</v>
      </c>
      <c r="AC4266" s="5"/>
      <c r="AD4266" s="5"/>
      <c r="AE4266" s="5"/>
      <c r="AF4266" s="5"/>
      <c r="AG4266" s="5"/>
      <c r="AH4266" s="5"/>
    </row>
    <row r="4267" spans="1:34" ht="16" x14ac:dyDescent="0.2">
      <c r="A4267" s="1">
        <v>4262</v>
      </c>
      <c r="B4267">
        <v>219198</v>
      </c>
      <c r="C4267">
        <v>2</v>
      </c>
      <c r="D4267" t="s">
        <v>15</v>
      </c>
      <c r="E4267" t="s">
        <v>542</v>
      </c>
      <c r="F4267">
        <v>126</v>
      </c>
      <c r="G4267">
        <v>0.66956521739130437</v>
      </c>
      <c r="H4267">
        <v>9642.0857072603831</v>
      </c>
      <c r="I4267">
        <v>1.1672442111013821</v>
      </c>
      <c r="K4267" s="2" t="s">
        <v>978</v>
      </c>
      <c r="L4267" s="2">
        <f t="shared" ref="L4267" si="24520">IF(L4261&lt;=$L$2, 1, 0)</f>
        <v>1</v>
      </c>
      <c r="M4267" s="2">
        <f t="shared" ref="M4267" si="24521">IF(M4261&lt;=$M$2, 1, 0)</f>
        <v>1</v>
      </c>
      <c r="N4267" s="2">
        <f t="shared" ref="N4267" si="24522">IF(N4261&lt;=$N$2, 1, 0)</f>
        <v>0</v>
      </c>
      <c r="O4267" s="2">
        <f t="shared" ref="O4267" si="24523">IF(O4261&lt;=$O$2, 1, 0)</f>
        <v>0</v>
      </c>
      <c r="X4267" s="5" t="s">
        <v>978</v>
      </c>
      <c r="Y4267" s="5">
        <f t="shared" ref="Y4267" ca="1" si="24524">IF(L4261&lt;=$Y$2, 1, 0)</f>
        <v>0</v>
      </c>
      <c r="Z4267" s="5">
        <f t="shared" ref="Z4267" ca="1" si="24525">IF(M4261&lt;=$Z$2, 1, 0)</f>
        <v>0</v>
      </c>
      <c r="AA4267" s="5">
        <f t="shared" ref="AA4267" ca="1" si="24526">IF(N4261&lt;=$AA$2, 1, 0)</f>
        <v>0</v>
      </c>
      <c r="AB4267" s="5">
        <f t="shared" ref="AB4267" ca="1" si="24527">IF(O4261&lt;=$AB$2, 1, 0)</f>
        <v>0</v>
      </c>
      <c r="AC4267" s="5"/>
      <c r="AD4267" s="5" t="s">
        <v>1952</v>
      </c>
      <c r="AE4267" s="5">
        <f t="shared" ref="AE4267" ca="1" si="24528" xml:space="preserve"> Y4266+Y4267+Y4268</f>
        <v>0</v>
      </c>
      <c r="AF4267" s="5">
        <f t="shared" ref="AF4267" ca="1" si="24529">Z4266+Z4267+Z4268</f>
        <v>0</v>
      </c>
      <c r="AG4267" s="5">
        <f t="shared" ref="AG4267" ca="1" si="24530">AA4266+AA4267+AA4268</f>
        <v>2</v>
      </c>
      <c r="AH4267" s="5">
        <f t="shared" ref="AH4267" ca="1" si="24531">AB4266+AB4267+AB4268</f>
        <v>0</v>
      </c>
    </row>
    <row r="4268" spans="1:34" ht="16" x14ac:dyDescent="0.2">
      <c r="A4268" s="1">
        <v>4263</v>
      </c>
      <c r="B4268">
        <v>219198</v>
      </c>
      <c r="C4268">
        <v>1</v>
      </c>
      <c r="D4268" t="s">
        <v>16</v>
      </c>
      <c r="E4268" t="s">
        <v>542</v>
      </c>
      <c r="F4268">
        <v>131</v>
      </c>
      <c r="G4268">
        <v>0.67500000000000004</v>
      </c>
      <c r="H4268">
        <v>9868.2929419887059</v>
      </c>
      <c r="I4268">
        <v>1.093904698291901</v>
      </c>
      <c r="K4268" s="2" t="s">
        <v>979</v>
      </c>
      <c r="L4268" s="2">
        <f t="shared" ref="L4268" si="24532">IF(L4265&lt;=$L$1, 1,0)</f>
        <v>1</v>
      </c>
      <c r="M4268" s="2">
        <f t="shared" ref="M4268" si="24533">IF(M4265&lt;=$M$1, 1,0)</f>
        <v>1</v>
      </c>
      <c r="N4268" s="2">
        <f t="shared" ref="N4268" si="24534">IF(N4265&lt;=$N$1, 1,0)</f>
        <v>0</v>
      </c>
      <c r="O4268" s="2">
        <f t="shared" ref="O4268" si="24535">IF(O4265&lt;=$O$1, 1,0)</f>
        <v>0</v>
      </c>
      <c r="X4268" s="5" t="s">
        <v>979</v>
      </c>
      <c r="Y4268" s="5">
        <f t="shared" ref="Y4268" ca="1" si="24536">IF(L4265&lt;=$Y$1, 1,0)</f>
        <v>0</v>
      </c>
      <c r="Z4268" s="5">
        <f t="shared" ref="Z4268" ca="1" si="24537">IF(M4265&lt;=$Z$1, 1,0)</f>
        <v>0</v>
      </c>
      <c r="AA4268" s="5">
        <f t="shared" ref="AA4268" ca="1" si="24538">IF(N4265&lt;=$AA$1, 1,0)</f>
        <v>1</v>
      </c>
      <c r="AB4268" s="5">
        <f t="shared" ref="AB4268" ca="1" si="24539">IF(O4265&lt;=$AB$1, 1,0)</f>
        <v>0</v>
      </c>
      <c r="AC4268" s="5"/>
      <c r="AD4268" s="5" t="s">
        <v>1953</v>
      </c>
      <c r="AE4268" s="5"/>
      <c r="AF4268" s="5"/>
      <c r="AG4268" s="5"/>
      <c r="AH4268" s="5">
        <f t="shared" ref="AH4268" ca="1" si="24540">AE4267+AF4267+AG4267+AH4267</f>
        <v>2</v>
      </c>
    </row>
    <row r="4269" spans="1:34" ht="16" x14ac:dyDescent="0.2">
      <c r="A4269" s="1">
        <v>4264</v>
      </c>
      <c r="B4269">
        <v>239390</v>
      </c>
      <c r="C4269">
        <v>8</v>
      </c>
      <c r="D4269" t="s">
        <v>8</v>
      </c>
      <c r="E4269" t="s">
        <v>543</v>
      </c>
      <c r="F4269">
        <v>126</v>
      </c>
      <c r="G4269">
        <v>0.647887323943662</v>
      </c>
      <c r="H4269">
        <v>14588.09188191149</v>
      </c>
      <c r="I4269">
        <v>0.93049888081146614</v>
      </c>
      <c r="K4269" s="2" t="s">
        <v>972</v>
      </c>
      <c r="L4269" s="4">
        <f t="shared" ref="L4269" si="24541" xml:space="preserve"> (F4269 - F4276) / F4276</f>
        <v>0.32631578947368423</v>
      </c>
      <c r="M4269" s="4">
        <f t="shared" ref="M4269" si="24542" xml:space="preserve"> (G4269 - G4276) / G4276</f>
        <v>-2.8169014084506949E-2</v>
      </c>
      <c r="N4269" s="4">
        <f t="shared" ref="N4269" si="24543" xml:space="preserve"> (H4269 - H4276) / H4276</f>
        <v>0.64116282149278236</v>
      </c>
      <c r="O4269" s="4">
        <f t="shared" ref="O4269" si="24544" xml:space="preserve"> (I4269 - I4276) / I4276</f>
        <v>0.95406603890187258</v>
      </c>
      <c r="X4269" s="5"/>
      <c r="Y4269" s="6"/>
      <c r="Z4269" s="5"/>
      <c r="AA4269" s="5"/>
      <c r="AB4269" s="5"/>
      <c r="AC4269" s="5"/>
      <c r="AD4269" s="5"/>
      <c r="AE4269" s="5"/>
      <c r="AF4269" s="5"/>
      <c r="AG4269" s="5"/>
      <c r="AH4269" s="5"/>
    </row>
    <row r="4270" spans="1:34" ht="16" x14ac:dyDescent="0.2">
      <c r="A4270" s="1">
        <v>4265</v>
      </c>
      <c r="B4270">
        <v>239390</v>
      </c>
      <c r="C4270">
        <v>7</v>
      </c>
      <c r="D4270" t="s">
        <v>10</v>
      </c>
      <c r="E4270" t="s">
        <v>543</v>
      </c>
      <c r="F4270">
        <v>145</v>
      </c>
      <c r="G4270">
        <v>0.72131147540983609</v>
      </c>
      <c r="H4270">
        <v>13591.73820663826</v>
      </c>
      <c r="I4270">
        <v>0.91989355279278373</v>
      </c>
      <c r="K4270" s="2" t="s">
        <v>973</v>
      </c>
      <c r="L4270" s="2">
        <f t="shared" ref="L4270" si="24545" xml:space="preserve"> SLOPE(F4269:F4276, $C4269:$C4276)</f>
        <v>2.9523809523809526</v>
      </c>
      <c r="M4270" s="2">
        <f t="shared" ref="M4270" si="24546" xml:space="preserve"> SLOPE(G4269:G4276, $C4269:$C4276)</f>
        <v>4.319692939086834E-4</v>
      </c>
      <c r="N4270" s="2">
        <f t="shared" ref="N4270" si="24547" xml:space="preserve"> SLOPE(H4269:H4276, $C4269:$C4276)</f>
        <v>812.35689728627074</v>
      </c>
      <c r="O4270" s="2">
        <f t="shared" ref="O4270" si="24548" xml:space="preserve"> SLOPE(I4269:I4276, $C4269:$C4276)</f>
        <v>6.8826104553241757E-2</v>
      </c>
      <c r="X4270" s="5"/>
      <c r="Y4270" s="6"/>
      <c r="Z4270" s="5"/>
      <c r="AA4270" s="5"/>
      <c r="AB4270" s="5"/>
      <c r="AC4270" s="5"/>
      <c r="AD4270" s="5"/>
      <c r="AE4270" s="5"/>
      <c r="AF4270" s="5"/>
      <c r="AG4270" s="5"/>
      <c r="AH4270" s="5"/>
    </row>
    <row r="4271" spans="1:34" ht="16" x14ac:dyDescent="0.2">
      <c r="A4271" s="1">
        <v>4266</v>
      </c>
      <c r="B4271">
        <v>239390</v>
      </c>
      <c r="C4271">
        <v>6</v>
      </c>
      <c r="D4271" t="s">
        <v>11</v>
      </c>
      <c r="E4271" t="s">
        <v>543</v>
      </c>
      <c r="F4271">
        <v>123</v>
      </c>
      <c r="G4271">
        <v>0.79487179487179482</v>
      </c>
      <c r="H4271">
        <v>11807.048472017819</v>
      </c>
      <c r="I4271">
        <v>0.8160438924454525</v>
      </c>
      <c r="K4271" s="2" t="s">
        <v>974</v>
      </c>
      <c r="L4271" s="2">
        <f t="shared" ref="L4271" si="24549" xml:space="preserve"> INTERCEPT(F4269:F4276,$C4269:$C4276)</f>
        <v>114.46428571428571</v>
      </c>
      <c r="M4271" s="2">
        <f t="shared" ref="M4271" si="24550" xml:space="preserve"> INTERCEPT(G4269:G4276,$C4269:$C4276)</f>
        <v>0.71902310811728365</v>
      </c>
      <c r="N4271" s="2">
        <f t="shared" ref="N4271" si="24551" xml:space="preserve"> INTERCEPT(H4269:H4276,$C4269:$C4276)</f>
        <v>7329.9097759259457</v>
      </c>
      <c r="O4271" s="2">
        <f t="shared" ref="O4271" si="24552" xml:space="preserve"> INTERCEPT(I4269:I4276,$C4269:$C4276)</f>
        <v>0.40056450445562647</v>
      </c>
      <c r="X4271" s="5"/>
      <c r="Y4271" s="6"/>
      <c r="Z4271" s="5"/>
      <c r="AA4271" s="5"/>
      <c r="AB4271" s="5"/>
      <c r="AC4271" s="5"/>
      <c r="AD4271" s="5"/>
      <c r="AE4271" s="5"/>
      <c r="AF4271" s="5"/>
      <c r="AG4271" s="5"/>
      <c r="AH4271" s="5"/>
    </row>
    <row r="4272" spans="1:34" ht="16" x14ac:dyDescent="0.2">
      <c r="A4272" s="1">
        <v>4267</v>
      </c>
      <c r="B4272">
        <v>239390</v>
      </c>
      <c r="C4272">
        <v>5</v>
      </c>
      <c r="D4272" t="s">
        <v>12</v>
      </c>
      <c r="E4272" t="s">
        <v>543</v>
      </c>
      <c r="F4272">
        <v>118</v>
      </c>
      <c r="G4272">
        <v>0.76712328767123283</v>
      </c>
      <c r="H4272">
        <v>10106.63795390232</v>
      </c>
      <c r="I4272">
        <v>0.7072052085849202</v>
      </c>
      <c r="K4272" s="2" t="s">
        <v>1515</v>
      </c>
      <c r="L4272" s="2">
        <f t="shared" ref="L4272:O4272" si="24553" xml:space="preserve"> L4271 + (11*L4270)</f>
        <v>146.9404761904762</v>
      </c>
      <c r="M4272" s="2">
        <f t="shared" si="24553"/>
        <v>0.72377477035027915</v>
      </c>
      <c r="N4272" s="2">
        <f t="shared" si="24553"/>
        <v>16265.835646074924</v>
      </c>
      <c r="O4272" s="2">
        <f t="shared" si="24553"/>
        <v>1.1576516545412858</v>
      </c>
      <c r="X4272" s="5"/>
      <c r="Y4272" s="6"/>
      <c r="Z4272" s="5"/>
      <c r="AA4272" s="5"/>
      <c r="AB4272" s="5"/>
      <c r="AC4272" s="5"/>
      <c r="AD4272" s="5"/>
      <c r="AE4272" s="5"/>
      <c r="AF4272" s="5"/>
      <c r="AG4272" s="5"/>
      <c r="AH4272" s="5"/>
    </row>
    <row r="4273" spans="1:34" ht="16" x14ac:dyDescent="0.2">
      <c r="A4273" s="1">
        <v>4268</v>
      </c>
      <c r="B4273">
        <v>239390</v>
      </c>
      <c r="C4273">
        <v>4</v>
      </c>
      <c r="D4273" t="s">
        <v>13</v>
      </c>
      <c r="E4273" t="s">
        <v>543</v>
      </c>
      <c r="F4273">
        <v>146</v>
      </c>
      <c r="G4273">
        <v>0.67532467532467533</v>
      </c>
      <c r="H4273">
        <v>9775.7575656221979</v>
      </c>
      <c r="I4273">
        <v>0.68617670873803494</v>
      </c>
      <c r="K4273" s="2" t="s">
        <v>976</v>
      </c>
      <c r="L4273" s="2">
        <f t="shared" ref="L4273" si="24554" xml:space="preserve"> (L4272 - F4276) / F4276</f>
        <v>0.54674185463659164</v>
      </c>
      <c r="M4273" s="2">
        <f t="shared" ref="M4273" si="24555" xml:space="preserve"> (M4272 - G4276) / G4276</f>
        <v>8.5662155525418782E-2</v>
      </c>
      <c r="N4273" s="2">
        <f t="shared" ref="N4273" si="24556" xml:space="preserve"> (N4272 - H4276) / H4276</f>
        <v>0.82990928072988956</v>
      </c>
      <c r="O4273" s="2">
        <f t="shared" ref="O4273" si="24557" xml:space="preserve"> (O4272 - I4276) / I4276</f>
        <v>1.4310913528933435</v>
      </c>
      <c r="X4273" s="5"/>
      <c r="Y4273" s="6"/>
      <c r="Z4273" s="5"/>
      <c r="AA4273" s="5"/>
      <c r="AB4273" s="5"/>
      <c r="AC4273" s="5"/>
      <c r="AD4273" s="5"/>
      <c r="AE4273" s="5"/>
      <c r="AF4273" s="5"/>
      <c r="AG4273" s="5"/>
      <c r="AH4273" s="5"/>
    </row>
    <row r="4274" spans="1:34" ht="16" x14ac:dyDescent="0.2">
      <c r="A4274" s="1">
        <v>4269</v>
      </c>
      <c r="B4274">
        <v>239390</v>
      </c>
      <c r="C4274">
        <v>3</v>
      </c>
      <c r="D4274" t="s">
        <v>14</v>
      </c>
      <c r="E4274" t="s">
        <v>543</v>
      </c>
      <c r="F4274">
        <v>155</v>
      </c>
      <c r="G4274">
        <v>0.77876106194690264</v>
      </c>
      <c r="H4274">
        <v>10131.31618542495</v>
      </c>
      <c r="I4274">
        <v>0.63191622318315144</v>
      </c>
      <c r="K4274" s="2" t="s">
        <v>977</v>
      </c>
      <c r="L4274" s="2">
        <f t="shared" ref="L4274" si="24558">IF(L4269&lt;=$L$1,1,0)</f>
        <v>0</v>
      </c>
      <c r="M4274" s="2">
        <f t="shared" ref="M4274" si="24559">IF(M4269&lt;=$M$1,1,0)</f>
        <v>1</v>
      </c>
      <c r="N4274" s="2">
        <f t="shared" ref="N4274" si="24560">IF(N4269&lt;=$N$1,1,0)</f>
        <v>0</v>
      </c>
      <c r="O4274" s="2">
        <f t="shared" ref="O4274" si="24561">IF(O4269&lt;=$O$1,1,0)</f>
        <v>0</v>
      </c>
      <c r="X4274" s="5" t="s">
        <v>977</v>
      </c>
      <c r="Y4274" s="5">
        <f t="shared" ref="Y4274" ca="1" si="24562">IF(L4269&lt;=$Y$1,1,0)</f>
        <v>0</v>
      </c>
      <c r="Z4274" s="5">
        <f t="shared" ref="Z4274" ca="1" si="24563">IF(M4269&lt;=$Z$1,1,0)</f>
        <v>0</v>
      </c>
      <c r="AA4274" s="5">
        <f t="shared" ref="AA4274" ca="1" si="24564">IF(N4269&lt;=$AA$1,1,0)</f>
        <v>0</v>
      </c>
      <c r="AB4274" s="5">
        <f t="shared" ref="AB4274" ca="1" si="24565">IF(O4269&lt;=$AB$1,1,0)</f>
        <v>0</v>
      </c>
      <c r="AC4274" s="5"/>
      <c r="AD4274" s="5"/>
      <c r="AE4274" s="5"/>
      <c r="AF4274" s="5"/>
      <c r="AG4274" s="5"/>
      <c r="AH4274" s="5"/>
    </row>
    <row r="4275" spans="1:34" ht="16" x14ac:dyDescent="0.2">
      <c r="A4275" s="1">
        <v>4270</v>
      </c>
      <c r="B4275">
        <v>239390</v>
      </c>
      <c r="C4275">
        <v>2</v>
      </c>
      <c r="D4275" t="s">
        <v>15</v>
      </c>
      <c r="E4275" t="s">
        <v>543</v>
      </c>
      <c r="F4275">
        <v>114</v>
      </c>
      <c r="G4275">
        <v>0.71578947368421053</v>
      </c>
      <c r="H4275">
        <v>8994.6608133951286</v>
      </c>
      <c r="I4275">
        <v>0.51433533811784293</v>
      </c>
      <c r="K4275" s="2" t="s">
        <v>978</v>
      </c>
      <c r="L4275" s="2">
        <f t="shared" ref="L4275" si="24566">IF(L4269&lt;=$L$2, 1, 0)</f>
        <v>0</v>
      </c>
      <c r="M4275" s="2">
        <f t="shared" ref="M4275" si="24567">IF(M4269&lt;=$M$2, 1, 0)</f>
        <v>1</v>
      </c>
      <c r="N4275" s="2">
        <f t="shared" ref="N4275" si="24568">IF(N4269&lt;=$N$2, 1, 0)</f>
        <v>0</v>
      </c>
      <c r="O4275" s="2">
        <f t="shared" ref="O4275" si="24569">IF(O4269&lt;=$O$2, 1, 0)</f>
        <v>0</v>
      </c>
      <c r="X4275" s="5" t="s">
        <v>978</v>
      </c>
      <c r="Y4275" s="5">
        <f t="shared" ref="Y4275" ca="1" si="24570">IF(L4269&lt;=$Y$2, 1, 0)</f>
        <v>0</v>
      </c>
      <c r="Z4275" s="5">
        <f t="shared" ref="Z4275" ca="1" si="24571">IF(M4269&lt;=$Z$2, 1, 0)</f>
        <v>0</v>
      </c>
      <c r="AA4275" s="5">
        <f t="shared" ref="AA4275" ca="1" si="24572">IF(N4269&lt;=$AA$2, 1, 0)</f>
        <v>0</v>
      </c>
      <c r="AB4275" s="5">
        <f t="shared" ref="AB4275" ca="1" si="24573">IF(O4269&lt;=$AB$2, 1, 0)</f>
        <v>0</v>
      </c>
      <c r="AC4275" s="5"/>
      <c r="AD4275" s="5" t="s">
        <v>1952</v>
      </c>
      <c r="AE4275" s="5">
        <f t="shared" ref="AE4275" ca="1" si="24574" xml:space="preserve"> Y4274+Y4275+Y4276</f>
        <v>0</v>
      </c>
      <c r="AF4275" s="5">
        <f t="shared" ref="AF4275" ca="1" si="24575">Z4274+Z4275+Z4276</f>
        <v>0</v>
      </c>
      <c r="AG4275" s="5">
        <f t="shared" ref="AG4275" ca="1" si="24576">AA4274+AA4275+AA4276</f>
        <v>0</v>
      </c>
      <c r="AH4275" s="5">
        <f t="shared" ref="AH4275" ca="1" si="24577">AB4274+AB4275+AB4276</f>
        <v>0</v>
      </c>
    </row>
    <row r="4276" spans="1:34" ht="16" x14ac:dyDescent="0.2">
      <c r="A4276" s="1">
        <v>4271</v>
      </c>
      <c r="B4276">
        <v>239390</v>
      </c>
      <c r="C4276">
        <v>1</v>
      </c>
      <c r="D4276" t="s">
        <v>16</v>
      </c>
      <c r="E4276" t="s">
        <v>543</v>
      </c>
      <c r="F4276">
        <v>95</v>
      </c>
      <c r="G4276">
        <v>0.66666666666666663</v>
      </c>
      <c r="H4276">
        <v>8888.8754308011521</v>
      </c>
      <c r="I4276">
        <v>0.47618599488806379</v>
      </c>
      <c r="K4276" s="2" t="s">
        <v>979</v>
      </c>
      <c r="L4276" s="2">
        <f t="shared" ref="L4276" si="24578">IF(L4273&lt;=$L$1, 1,0)</f>
        <v>0</v>
      </c>
      <c r="M4276" s="2">
        <f t="shared" ref="M4276" si="24579">IF(M4273&lt;=$M$1, 1,0)</f>
        <v>1</v>
      </c>
      <c r="N4276" s="2">
        <f t="shared" ref="N4276" si="24580">IF(N4273&lt;=$N$1, 1,0)</f>
        <v>0</v>
      </c>
      <c r="O4276" s="2">
        <f t="shared" ref="O4276" si="24581">IF(O4273&lt;=$O$1, 1,0)</f>
        <v>0</v>
      </c>
      <c r="X4276" s="5" t="s">
        <v>979</v>
      </c>
      <c r="Y4276" s="5">
        <f t="shared" ref="Y4276" ca="1" si="24582">IF(L4273&lt;=$Y$1, 1,0)</f>
        <v>0</v>
      </c>
      <c r="Z4276" s="5">
        <f t="shared" ref="Z4276" ca="1" si="24583">IF(M4273&lt;=$Z$1, 1,0)</f>
        <v>0</v>
      </c>
      <c r="AA4276" s="5">
        <f t="shared" ref="AA4276" ca="1" si="24584">IF(N4273&lt;=$AA$1, 1,0)</f>
        <v>0</v>
      </c>
      <c r="AB4276" s="5">
        <f t="shared" ref="AB4276" ca="1" si="24585">IF(O4273&lt;=$AB$1, 1,0)</f>
        <v>0</v>
      </c>
      <c r="AC4276" s="5"/>
      <c r="AD4276" s="5" t="s">
        <v>1953</v>
      </c>
      <c r="AE4276" s="5"/>
      <c r="AF4276" s="5"/>
      <c r="AG4276" s="5"/>
      <c r="AH4276" s="5">
        <f t="shared" ref="AH4276" ca="1" si="24586">AE4275+AF4275+AG4275+AH4275</f>
        <v>0</v>
      </c>
    </row>
    <row r="4277" spans="1:34" ht="16" x14ac:dyDescent="0.2">
      <c r="A4277" s="1">
        <v>4272</v>
      </c>
      <c r="B4277">
        <v>154013</v>
      </c>
      <c r="C4277">
        <v>8</v>
      </c>
      <c r="D4277" t="s">
        <v>8</v>
      </c>
      <c r="E4277" t="s">
        <v>544</v>
      </c>
      <c r="F4277">
        <v>219</v>
      </c>
      <c r="G4277">
        <v>0.7531380753138075</v>
      </c>
      <c r="H4277">
        <v>15424.352609538841</v>
      </c>
      <c r="I4277">
        <v>0.93905070543947644</v>
      </c>
      <c r="K4277" s="2" t="s">
        <v>972</v>
      </c>
      <c r="L4277" s="4">
        <f t="shared" ref="L4277" si="24587" xml:space="preserve"> (F4277 - F4284) / F4284</f>
        <v>0.38607594936708861</v>
      </c>
      <c r="M4277" s="4">
        <f t="shared" ref="M4277" si="24588" xml:space="preserve"> (G4277 - G4284) / G4284</f>
        <v>8.6670651524207096E-3</v>
      </c>
      <c r="N4277" s="4">
        <f t="shared" ref="N4277" si="24589" xml:space="preserve"> (H4277 - H4284) / H4284</f>
        <v>0.26555161434474606</v>
      </c>
      <c r="O4277" s="4">
        <f t="shared" ref="O4277" si="24590" xml:space="preserve"> (I4277 - I4284) / I4284</f>
        <v>0.16383287833488502</v>
      </c>
      <c r="X4277" s="5"/>
      <c r="Y4277" s="6"/>
      <c r="Z4277" s="5"/>
      <c r="AA4277" s="5"/>
      <c r="AB4277" s="5"/>
      <c r="AC4277" s="5"/>
      <c r="AD4277" s="5"/>
      <c r="AE4277" s="5"/>
      <c r="AF4277" s="5"/>
      <c r="AG4277" s="5"/>
      <c r="AH4277" s="5"/>
    </row>
    <row r="4278" spans="1:34" ht="16" x14ac:dyDescent="0.2">
      <c r="A4278" s="1">
        <v>4273</v>
      </c>
      <c r="B4278">
        <v>154013</v>
      </c>
      <c r="C4278">
        <v>7</v>
      </c>
      <c r="D4278" t="s">
        <v>10</v>
      </c>
      <c r="E4278" t="s">
        <v>544</v>
      </c>
      <c r="F4278">
        <v>240</v>
      </c>
      <c r="G4278">
        <v>0.66806722689075626</v>
      </c>
      <c r="H4278">
        <v>11910.554165254311</v>
      </c>
      <c r="I4278">
        <v>0.9504957629561307</v>
      </c>
      <c r="K4278" s="2" t="s">
        <v>973</v>
      </c>
      <c r="L4278" s="2">
        <f t="shared" ref="L4278" si="24591" xml:space="preserve"> SLOPE(F4277:F4284, $C4277:$C4284)</f>
        <v>14.023809523809524</v>
      </c>
      <c r="M4278" s="2">
        <f t="shared" ref="M4278" si="24592" xml:space="preserve"> SLOPE(G4277:G4284, $C4277:$C4284)</f>
        <v>-1.13627932480872E-2</v>
      </c>
      <c r="N4278" s="2">
        <f t="shared" ref="N4278" si="24593" xml:space="preserve"> SLOPE(H4277:H4284, $C4277:$C4284)</f>
        <v>380.0936546035461</v>
      </c>
      <c r="O4278" s="2">
        <f t="shared" ref="O4278" si="24594" xml:space="preserve"> SLOPE(I4277:I4284, $C4277:$C4284)</f>
        <v>1.7538943271156356E-2</v>
      </c>
      <c r="X4278" s="5"/>
      <c r="Y4278" s="6"/>
      <c r="Z4278" s="5"/>
      <c r="AA4278" s="5"/>
      <c r="AB4278" s="5"/>
      <c r="AC4278" s="5"/>
      <c r="AD4278" s="5"/>
      <c r="AE4278" s="5"/>
      <c r="AF4278" s="5"/>
      <c r="AG4278" s="5"/>
      <c r="AH4278" s="5"/>
    </row>
    <row r="4279" spans="1:34" ht="16" x14ac:dyDescent="0.2">
      <c r="A4279" s="1">
        <v>4274</v>
      </c>
      <c r="B4279">
        <v>154013</v>
      </c>
      <c r="C4279">
        <v>6</v>
      </c>
      <c r="D4279" t="s">
        <v>11</v>
      </c>
      <c r="E4279" t="s">
        <v>544</v>
      </c>
      <c r="F4279">
        <v>239</v>
      </c>
      <c r="G4279">
        <v>0.75</v>
      </c>
      <c r="H4279">
        <v>10897.42089826809</v>
      </c>
      <c r="I4279">
        <v>0.8616114657470465</v>
      </c>
      <c r="K4279" s="2" t="s">
        <v>974</v>
      </c>
      <c r="L4279" s="2">
        <f t="shared" ref="L4279" si="24595" xml:space="preserve"> INTERCEPT(F4277:F4284,$C4277:$C4284)</f>
        <v>139.39285714285714</v>
      </c>
      <c r="M4279" s="2">
        <f t="shared" ref="M4279" si="24596" xml:space="preserve"> INTERCEPT(G4277:G4284,$C4277:$C4284)</f>
        <v>0.80581859818601775</v>
      </c>
      <c r="N4279" s="2">
        <f t="shared" ref="N4279" si="24597" xml:space="preserve"> INTERCEPT(H4277:H4284,$C4277:$C4284)</f>
        <v>10146.471432776272</v>
      </c>
      <c r="O4279" s="2">
        <f t="shared" ref="O4279" si="24598" xml:space="preserve"> INTERCEPT(I4277:I4284,$C4277:$C4284)</f>
        <v>0.79031214077588274</v>
      </c>
      <c r="X4279" s="5"/>
      <c r="Y4279" s="6"/>
      <c r="Z4279" s="5"/>
      <c r="AA4279" s="5"/>
      <c r="AB4279" s="5"/>
      <c r="AC4279" s="5"/>
      <c r="AD4279" s="5"/>
      <c r="AE4279" s="5"/>
      <c r="AF4279" s="5"/>
      <c r="AG4279" s="5"/>
      <c r="AH4279" s="5"/>
    </row>
    <row r="4280" spans="1:34" ht="16" x14ac:dyDescent="0.2">
      <c r="A4280" s="1">
        <v>4275</v>
      </c>
      <c r="B4280">
        <v>154013</v>
      </c>
      <c r="C4280">
        <v>5</v>
      </c>
      <c r="D4280" t="s">
        <v>12</v>
      </c>
      <c r="E4280" t="s">
        <v>544</v>
      </c>
      <c r="F4280">
        <v>241</v>
      </c>
      <c r="G4280">
        <v>0.71551724137931039</v>
      </c>
      <c r="H4280">
        <v>12631.258419656609</v>
      </c>
      <c r="I4280">
        <v>0.8236288717435708</v>
      </c>
      <c r="K4280" s="2" t="s">
        <v>1516</v>
      </c>
      <c r="L4280" s="2">
        <f t="shared" ref="L4280:O4280" si="24599" xml:space="preserve"> L4279 + (11*L4278)</f>
        <v>293.65476190476193</v>
      </c>
      <c r="M4280" s="2">
        <f t="shared" si="24599"/>
        <v>0.68082787245705856</v>
      </c>
      <c r="N4280" s="2">
        <f t="shared" si="24599"/>
        <v>14327.501633415279</v>
      </c>
      <c r="O4280" s="2">
        <f t="shared" si="24599"/>
        <v>0.98324051675860269</v>
      </c>
      <c r="X4280" s="5"/>
      <c r="Y4280" s="6"/>
      <c r="Z4280" s="5"/>
      <c r="AA4280" s="5"/>
      <c r="AB4280" s="5"/>
      <c r="AC4280" s="5"/>
      <c r="AD4280" s="5"/>
      <c r="AE4280" s="5"/>
      <c r="AF4280" s="5"/>
      <c r="AG4280" s="5"/>
      <c r="AH4280" s="5"/>
    </row>
    <row r="4281" spans="1:34" ht="16" x14ac:dyDescent="0.2">
      <c r="A4281" s="1">
        <v>4276</v>
      </c>
      <c r="B4281">
        <v>154013</v>
      </c>
      <c r="C4281">
        <v>4</v>
      </c>
      <c r="D4281" t="s">
        <v>13</v>
      </c>
      <c r="E4281" t="s">
        <v>544</v>
      </c>
      <c r="F4281">
        <v>235</v>
      </c>
      <c r="G4281">
        <v>0.77611940298507465</v>
      </c>
      <c r="H4281">
        <v>10468.88352568858</v>
      </c>
      <c r="I4281">
        <v>0.86168854508623349</v>
      </c>
      <c r="K4281" s="2" t="s">
        <v>976</v>
      </c>
      <c r="L4281" s="2">
        <f t="shared" ref="L4281" si="24600" xml:space="preserve"> (L4280 - F4284) / F4284</f>
        <v>0.85857444243520209</v>
      </c>
      <c r="M4281" s="2">
        <f t="shared" ref="M4281" si="24601" xml:space="preserve"> (M4280 - G4284) / G4284</f>
        <v>-8.8176956530725187E-2</v>
      </c>
      <c r="N4281" s="2">
        <f t="shared" ref="N4281" si="24602" xml:space="preserve"> (N4280 - H4284) / H4284</f>
        <v>0.17555616632378135</v>
      </c>
      <c r="O4281" s="2">
        <f t="shared" ref="O4281" si="24603" xml:space="preserve"> (O4280 - I4284) / I4284</f>
        <v>0.21860048034264359</v>
      </c>
      <c r="X4281" s="5"/>
      <c r="Y4281" s="6"/>
      <c r="Z4281" s="5"/>
      <c r="AA4281" s="5"/>
      <c r="AB4281" s="5"/>
      <c r="AC4281" s="5"/>
      <c r="AD4281" s="5"/>
      <c r="AE4281" s="5"/>
      <c r="AF4281" s="5"/>
      <c r="AG4281" s="5"/>
      <c r="AH4281" s="5"/>
    </row>
    <row r="4282" spans="1:34" ht="16" x14ac:dyDescent="0.2">
      <c r="A4282" s="1">
        <v>4277</v>
      </c>
      <c r="B4282">
        <v>154013</v>
      </c>
      <c r="C4282">
        <v>3</v>
      </c>
      <c r="D4282" t="s">
        <v>14</v>
      </c>
      <c r="E4282" t="s">
        <v>544</v>
      </c>
      <c r="F4282">
        <v>134</v>
      </c>
      <c r="G4282">
        <v>0.80519480519480524</v>
      </c>
      <c r="H4282">
        <v>10769.52817581367</v>
      </c>
      <c r="I4282">
        <v>0.9007511490437804</v>
      </c>
      <c r="K4282" s="2" t="s">
        <v>977</v>
      </c>
      <c r="L4282" s="2">
        <f t="shared" ref="L4282" si="24604">IF(L4277&lt;=$L$1,1,0)</f>
        <v>0</v>
      </c>
      <c r="M4282" s="2">
        <f t="shared" ref="M4282" si="24605">IF(M4277&lt;=$M$1,1,0)</f>
        <v>1</v>
      </c>
      <c r="N4282" s="2">
        <f t="shared" ref="N4282" si="24606">IF(N4277&lt;=$N$1,1,0)</f>
        <v>0</v>
      </c>
      <c r="O4282" s="2">
        <f t="shared" ref="O4282" si="24607">IF(O4277&lt;=$O$1,1,0)</f>
        <v>0</v>
      </c>
      <c r="X4282" s="5" t="s">
        <v>977</v>
      </c>
      <c r="Y4282" s="5">
        <f t="shared" ref="Y4282" ca="1" si="24608">IF(L4277&lt;=$Y$1,1,0)</f>
        <v>0</v>
      </c>
      <c r="Z4282" s="5">
        <f t="shared" ref="Z4282" ca="1" si="24609">IF(M4277&lt;=$Z$1,1,0)</f>
        <v>0</v>
      </c>
      <c r="AA4282" s="5">
        <f t="shared" ref="AA4282" ca="1" si="24610">IF(N4277&lt;=$AA$1,1,0)</f>
        <v>0</v>
      </c>
      <c r="AB4282" s="5">
        <f t="shared" ref="AB4282" ca="1" si="24611">IF(O4277&lt;=$AB$1,1,0)</f>
        <v>0</v>
      </c>
      <c r="AC4282" s="5"/>
      <c r="AD4282" s="5"/>
      <c r="AE4282" s="5"/>
      <c r="AF4282" s="5"/>
      <c r="AG4282" s="5"/>
      <c r="AH4282" s="5"/>
    </row>
    <row r="4283" spans="1:34" ht="16" x14ac:dyDescent="0.2">
      <c r="A4283" s="1">
        <v>4278</v>
      </c>
      <c r="B4283">
        <v>154013</v>
      </c>
      <c r="C4283">
        <v>2</v>
      </c>
      <c r="D4283" t="s">
        <v>15</v>
      </c>
      <c r="E4283" t="s">
        <v>544</v>
      </c>
      <c r="F4283">
        <v>154</v>
      </c>
      <c r="G4283">
        <v>0.82278481012658233</v>
      </c>
      <c r="H4283">
        <v>10565.295734173629</v>
      </c>
      <c r="I4283">
        <v>0.80981214641008581</v>
      </c>
      <c r="K4283" s="2" t="s">
        <v>978</v>
      </c>
      <c r="L4283" s="2">
        <f t="shared" ref="L4283" si="24612">IF(L4277&lt;=$L$2, 1, 0)</f>
        <v>0</v>
      </c>
      <c r="M4283" s="2">
        <f t="shared" ref="M4283" si="24613">IF(M4277&lt;=$M$2, 1, 0)</f>
        <v>1</v>
      </c>
      <c r="N4283" s="2">
        <f t="shared" ref="N4283" si="24614">IF(N4277&lt;=$N$2, 1, 0)</f>
        <v>0</v>
      </c>
      <c r="O4283" s="2">
        <f t="shared" ref="O4283" si="24615">IF(O4277&lt;=$O$2, 1, 0)</f>
        <v>0</v>
      </c>
      <c r="X4283" s="5" t="s">
        <v>978</v>
      </c>
      <c r="Y4283" s="5">
        <f t="shared" ref="Y4283" ca="1" si="24616">IF(L4277&lt;=$Y$2, 1, 0)</f>
        <v>0</v>
      </c>
      <c r="Z4283" s="5">
        <f t="shared" ref="Z4283" ca="1" si="24617">IF(M4277&lt;=$Z$2, 1, 0)</f>
        <v>0</v>
      </c>
      <c r="AA4283" s="5">
        <f t="shared" ref="AA4283" ca="1" si="24618">IF(N4277&lt;=$AA$2, 1, 0)</f>
        <v>0</v>
      </c>
      <c r="AB4283" s="5">
        <f t="shared" ref="AB4283" ca="1" si="24619">IF(O4277&lt;=$AB$2, 1, 0)</f>
        <v>0</v>
      </c>
      <c r="AC4283" s="5"/>
      <c r="AD4283" s="5" t="s">
        <v>1952</v>
      </c>
      <c r="AE4283" s="5">
        <f t="shared" ref="AE4283" ca="1" si="24620" xml:space="preserve"> Y4282+Y4283+Y4284</f>
        <v>0</v>
      </c>
      <c r="AF4283" s="5">
        <f t="shared" ref="AF4283" ca="1" si="24621">Z4282+Z4283+Z4284</f>
        <v>1</v>
      </c>
      <c r="AG4283" s="5">
        <f t="shared" ref="AG4283" ca="1" si="24622">AA4282+AA4283+AA4284</f>
        <v>0</v>
      </c>
      <c r="AH4283" s="5">
        <f t="shared" ref="AH4283" ca="1" si="24623">AB4282+AB4283+AB4284</f>
        <v>0</v>
      </c>
    </row>
    <row r="4284" spans="1:34" ht="16" x14ac:dyDescent="0.2">
      <c r="A4284" s="1">
        <v>4279</v>
      </c>
      <c r="B4284">
        <v>154013</v>
      </c>
      <c r="C4284">
        <v>1</v>
      </c>
      <c r="D4284" t="s">
        <v>16</v>
      </c>
      <c r="E4284" t="s">
        <v>544</v>
      </c>
      <c r="F4284">
        <v>158</v>
      </c>
      <c r="G4284">
        <v>0.7466666666666667</v>
      </c>
      <c r="H4284">
        <v>12187.8494995441</v>
      </c>
      <c r="I4284">
        <v>0.80686043754236592</v>
      </c>
      <c r="K4284" s="2" t="s">
        <v>979</v>
      </c>
      <c r="L4284" s="2">
        <f t="shared" ref="L4284" si="24624">IF(L4281&lt;=$L$1, 1,0)</f>
        <v>0</v>
      </c>
      <c r="M4284" s="2">
        <f t="shared" ref="M4284" si="24625">IF(M4281&lt;=$M$1, 1,0)</f>
        <v>1</v>
      </c>
      <c r="N4284" s="2">
        <f t="shared" ref="N4284" si="24626">IF(N4281&lt;=$N$1, 1,0)</f>
        <v>0</v>
      </c>
      <c r="O4284" s="2">
        <f t="shared" ref="O4284" si="24627">IF(O4281&lt;=$O$1, 1,0)</f>
        <v>0</v>
      </c>
      <c r="X4284" s="5" t="s">
        <v>979</v>
      </c>
      <c r="Y4284" s="5">
        <f t="shared" ref="Y4284" ca="1" si="24628">IF(L4281&lt;=$Y$1, 1,0)</f>
        <v>0</v>
      </c>
      <c r="Z4284" s="5">
        <f t="shared" ref="Z4284" ca="1" si="24629">IF(M4281&lt;=$Z$1, 1,0)</f>
        <v>1</v>
      </c>
      <c r="AA4284" s="5">
        <f t="shared" ref="AA4284" ca="1" si="24630">IF(N4281&lt;=$AA$1, 1,0)</f>
        <v>0</v>
      </c>
      <c r="AB4284" s="5">
        <f t="shared" ref="AB4284" ca="1" si="24631">IF(O4281&lt;=$AB$1, 1,0)</f>
        <v>0</v>
      </c>
      <c r="AC4284" s="5"/>
      <c r="AD4284" s="5" t="s">
        <v>1953</v>
      </c>
      <c r="AE4284" s="5"/>
      <c r="AF4284" s="5"/>
      <c r="AG4284" s="5"/>
      <c r="AH4284" s="5">
        <f t="shared" ref="AH4284" ca="1" si="24632">AE4283+AF4283+AG4283+AH4283</f>
        <v>1</v>
      </c>
    </row>
    <row r="4285" spans="1:34" ht="16" x14ac:dyDescent="0.2">
      <c r="A4285" s="1">
        <v>4280</v>
      </c>
      <c r="B4285">
        <v>204200</v>
      </c>
      <c r="C4285">
        <v>8</v>
      </c>
      <c r="D4285" t="s">
        <v>8</v>
      </c>
      <c r="E4285" t="s">
        <v>545</v>
      </c>
      <c r="F4285">
        <v>290</v>
      </c>
      <c r="G4285">
        <v>0.72468354430379744</v>
      </c>
      <c r="H4285">
        <v>13101.85690713644</v>
      </c>
      <c r="I4285">
        <v>1.4490624672295489</v>
      </c>
      <c r="K4285" s="2" t="s">
        <v>972</v>
      </c>
      <c r="L4285" s="4">
        <f t="shared" ref="L4285" si="24633" xml:space="preserve"> (F4285 - F4292) / F4292</f>
        <v>2.8368794326241134E-2</v>
      </c>
      <c r="M4285" s="4">
        <f t="shared" ref="M4285" si="24634" xml:space="preserve"> (G4285 - G4292) / G4292</f>
        <v>-5.9521800281293946E-2</v>
      </c>
      <c r="N4285" s="4">
        <f t="shared" ref="N4285" si="24635" xml:space="preserve"> (H4285 - H4292) / H4292</f>
        <v>0.17713234941747807</v>
      </c>
      <c r="O4285" s="4">
        <f t="shared" ref="O4285" si="24636" xml:space="preserve"> (I4285 - I4292) / I4292</f>
        <v>0.91520110522569942</v>
      </c>
      <c r="X4285" s="5"/>
      <c r="Y4285" s="6"/>
      <c r="Z4285" s="5"/>
      <c r="AA4285" s="5"/>
      <c r="AB4285" s="5"/>
      <c r="AC4285" s="5"/>
      <c r="AD4285" s="5"/>
      <c r="AE4285" s="5"/>
      <c r="AF4285" s="5"/>
      <c r="AG4285" s="5"/>
      <c r="AH4285" s="5"/>
    </row>
    <row r="4286" spans="1:34" ht="16" x14ac:dyDescent="0.2">
      <c r="A4286" s="1">
        <v>4281</v>
      </c>
      <c r="B4286">
        <v>204200</v>
      </c>
      <c r="C4286">
        <v>7</v>
      </c>
      <c r="D4286" t="s">
        <v>10</v>
      </c>
      <c r="E4286" t="s">
        <v>545</v>
      </c>
      <c r="F4286">
        <v>318</v>
      </c>
      <c r="G4286">
        <v>0.72463768115942029</v>
      </c>
      <c r="H4286">
        <v>12248.5903575704</v>
      </c>
      <c r="I4286">
        <v>1.033944107048363</v>
      </c>
      <c r="K4286" s="2" t="s">
        <v>973</v>
      </c>
      <c r="L4286" s="2">
        <f t="shared" ref="L4286" si="24637" xml:space="preserve"> SLOPE(F4285:F4292, $C4285:$C4292)</f>
        <v>-1.5238095238095237</v>
      </c>
      <c r="M4286" s="2">
        <f t="shared" ref="M4286" si="24638" xml:space="preserve"> SLOPE(G4285:G4292, $C4285:$C4292)</f>
        <v>-1.0726633525251362E-4</v>
      </c>
      <c r="N4286" s="2">
        <f t="shared" ref="N4286" si="24639" xml:space="preserve"> SLOPE(H4285:H4292, $C4285:$C4292)</f>
        <v>223.88083175111387</v>
      </c>
      <c r="O4286" s="2">
        <f t="shared" ref="O4286" si="24640" xml:space="preserve"> SLOPE(I4285:I4292, $C4285:$C4292)</f>
        <v>7.7519231368598063E-2</v>
      </c>
      <c r="X4286" s="5"/>
      <c r="Y4286" s="6"/>
      <c r="Z4286" s="5"/>
      <c r="AA4286" s="5"/>
      <c r="AB4286" s="5"/>
      <c r="AC4286" s="5"/>
      <c r="AD4286" s="5"/>
      <c r="AE4286" s="5"/>
      <c r="AF4286" s="5"/>
      <c r="AG4286" s="5"/>
      <c r="AH4286" s="5"/>
    </row>
    <row r="4287" spans="1:34" ht="16" x14ac:dyDescent="0.2">
      <c r="A4287" s="1">
        <v>4282</v>
      </c>
      <c r="B4287">
        <v>204200</v>
      </c>
      <c r="C4287">
        <v>6</v>
      </c>
      <c r="D4287" t="s">
        <v>11</v>
      </c>
      <c r="E4287" t="s">
        <v>545</v>
      </c>
      <c r="F4287">
        <v>277</v>
      </c>
      <c r="G4287">
        <v>0.71487603305785119</v>
      </c>
      <c r="H4287">
        <v>13225.89353426983</v>
      </c>
      <c r="I4287">
        <v>1.133163911126976</v>
      </c>
      <c r="K4287" s="2" t="s">
        <v>974</v>
      </c>
      <c r="L4287" s="2">
        <f t="shared" ref="L4287" si="24641" xml:space="preserve"> INTERCEPT(F4285:F4292,$C4285:$C4292)</f>
        <v>304.35714285714283</v>
      </c>
      <c r="M4287" s="2">
        <f t="shared" ref="M4287" si="24642" xml:space="preserve"> INTERCEPT(G4285:G4292,$C4285:$C4292)</f>
        <v>0.71745432423160804</v>
      </c>
      <c r="N4287" s="2">
        <f t="shared" ref="N4287" si="24643" xml:space="preserve"> INTERCEPT(H4285:H4292,$C4285:$C4292)</f>
        <v>11511.059254105245</v>
      </c>
      <c r="O4287" s="2">
        <f t="shared" ref="O4287" si="24644" xml:space="preserve"> INTERCEPT(I4285:I4292,$C4285:$C4292)</f>
        <v>0.65804443929490386</v>
      </c>
      <c r="X4287" s="5"/>
      <c r="Y4287" s="6"/>
      <c r="Z4287" s="5"/>
      <c r="AA4287" s="5"/>
      <c r="AB4287" s="5"/>
      <c r="AC4287" s="5"/>
      <c r="AD4287" s="5"/>
      <c r="AE4287" s="5"/>
      <c r="AF4287" s="5"/>
      <c r="AG4287" s="5"/>
      <c r="AH4287" s="5"/>
    </row>
    <row r="4288" spans="1:34" ht="16" x14ac:dyDescent="0.2">
      <c r="A4288" s="1">
        <v>4283</v>
      </c>
      <c r="B4288">
        <v>204200</v>
      </c>
      <c r="C4288">
        <v>5</v>
      </c>
      <c r="D4288" t="s">
        <v>12</v>
      </c>
      <c r="E4288" t="s">
        <v>545</v>
      </c>
      <c r="F4288">
        <v>249</v>
      </c>
      <c r="G4288">
        <v>0.72615384615384615</v>
      </c>
      <c r="H4288">
        <v>13360.070676079329</v>
      </c>
      <c r="I4288">
        <v>0.96046101754175017</v>
      </c>
      <c r="K4288" s="2" t="s">
        <v>1517</v>
      </c>
      <c r="L4288" s="2">
        <f t="shared" ref="L4288:O4288" si="24645" xml:space="preserve"> L4287 + (11*L4286)</f>
        <v>287.59523809523807</v>
      </c>
      <c r="M4288" s="2">
        <f t="shared" si="24645"/>
        <v>0.71627439454383035</v>
      </c>
      <c r="N4288" s="2">
        <f t="shared" si="24645"/>
        <v>13973.748403367497</v>
      </c>
      <c r="O4288" s="2">
        <f t="shared" si="24645"/>
        <v>1.5107559843494824</v>
      </c>
      <c r="X4288" s="5"/>
      <c r="Y4288" s="6"/>
      <c r="Z4288" s="5"/>
      <c r="AA4288" s="5"/>
      <c r="AB4288" s="5"/>
      <c r="AC4288" s="5"/>
      <c r="AD4288" s="5"/>
      <c r="AE4288" s="5"/>
      <c r="AF4288" s="5"/>
      <c r="AG4288" s="5"/>
      <c r="AH4288" s="5"/>
    </row>
    <row r="4289" spans="1:34" ht="16" x14ac:dyDescent="0.2">
      <c r="A4289" s="1">
        <v>4284</v>
      </c>
      <c r="B4289">
        <v>204200</v>
      </c>
      <c r="C4289">
        <v>4</v>
      </c>
      <c r="D4289" t="s">
        <v>13</v>
      </c>
      <c r="E4289" t="s">
        <v>545</v>
      </c>
      <c r="F4289">
        <v>343</v>
      </c>
      <c r="G4289">
        <v>0.71477663230240551</v>
      </c>
      <c r="H4289">
        <v>12727.90683730986</v>
      </c>
      <c r="I4289">
        <v>0.97494757419448053</v>
      </c>
      <c r="K4289" s="2" t="s">
        <v>976</v>
      </c>
      <c r="L4289" s="2">
        <f t="shared" ref="L4289" si="24646" xml:space="preserve"> (L4288 - F4292) / F4292</f>
        <v>1.9841269841269764E-2</v>
      </c>
      <c r="M4289" s="2">
        <f t="shared" ref="M4289" si="24647" xml:space="preserve"> (M4288 - G4292) / G4292</f>
        <v>-7.043500796978458E-2</v>
      </c>
      <c r="N4289" s="2">
        <f t="shared" ref="N4289" si="24648" xml:space="preserve"> (N4288 - H4292) / H4292</f>
        <v>0.2554671757455349</v>
      </c>
      <c r="O4289" s="2">
        <f t="shared" ref="O4289" si="24649" xml:space="preserve"> (O4288 - I4292) / I4292</f>
        <v>0.99674037274896776</v>
      </c>
      <c r="X4289" s="5"/>
      <c r="Y4289" s="6"/>
      <c r="Z4289" s="5"/>
      <c r="AA4289" s="5"/>
      <c r="AB4289" s="5"/>
      <c r="AC4289" s="5"/>
      <c r="AD4289" s="5"/>
      <c r="AE4289" s="5"/>
      <c r="AF4289" s="5"/>
      <c r="AG4289" s="5"/>
      <c r="AH4289" s="5"/>
    </row>
    <row r="4290" spans="1:34" ht="16" x14ac:dyDescent="0.2">
      <c r="A4290" s="1">
        <v>4285</v>
      </c>
      <c r="B4290">
        <v>204200</v>
      </c>
      <c r="C4290">
        <v>3</v>
      </c>
      <c r="D4290" t="s">
        <v>14</v>
      </c>
      <c r="E4290" t="s">
        <v>545</v>
      </c>
      <c r="F4290">
        <v>297</v>
      </c>
      <c r="G4290">
        <v>0.66666666666666663</v>
      </c>
      <c r="H4290">
        <v>12610.07940339674</v>
      </c>
      <c r="I4290">
        <v>0.92200926971102837</v>
      </c>
      <c r="K4290" s="2" t="s">
        <v>977</v>
      </c>
      <c r="L4290" s="2">
        <f t="shared" ref="L4290" si="24650">IF(L4285&lt;=$L$1,1,0)</f>
        <v>1</v>
      </c>
      <c r="M4290" s="2">
        <f t="shared" ref="M4290" si="24651">IF(M4285&lt;=$M$1,1,0)</f>
        <v>1</v>
      </c>
      <c r="N4290" s="2">
        <f t="shared" ref="N4290" si="24652">IF(N4285&lt;=$N$1,1,0)</f>
        <v>0</v>
      </c>
      <c r="O4290" s="2">
        <f t="shared" ref="O4290" si="24653">IF(O4285&lt;=$O$1,1,0)</f>
        <v>0</v>
      </c>
      <c r="X4290" s="5" t="s">
        <v>977</v>
      </c>
      <c r="Y4290" s="5">
        <f t="shared" ref="Y4290" ca="1" si="24654">IF(L4285&lt;=$Y$1,1,0)</f>
        <v>0</v>
      </c>
      <c r="Z4290" s="5">
        <f t="shared" ref="Z4290" ca="1" si="24655">IF(M4285&lt;=$Z$1,1,0)</f>
        <v>0</v>
      </c>
      <c r="AA4290" s="5">
        <f t="shared" ref="AA4290" ca="1" si="24656">IF(N4285&lt;=$AA$1,1,0)</f>
        <v>0</v>
      </c>
      <c r="AB4290" s="5">
        <f t="shared" ref="AB4290" ca="1" si="24657">IF(O4285&lt;=$AB$1,1,0)</f>
        <v>0</v>
      </c>
      <c r="AC4290" s="5"/>
      <c r="AD4290" s="5"/>
      <c r="AE4290" s="5"/>
      <c r="AF4290" s="5"/>
      <c r="AG4290" s="5"/>
      <c r="AH4290" s="5"/>
    </row>
    <row r="4291" spans="1:34" ht="16" x14ac:dyDescent="0.2">
      <c r="A4291" s="1">
        <v>4286</v>
      </c>
      <c r="B4291">
        <v>204200</v>
      </c>
      <c r="C4291">
        <v>2</v>
      </c>
      <c r="D4291" t="s">
        <v>15</v>
      </c>
      <c r="E4291" t="s">
        <v>545</v>
      </c>
      <c r="F4291">
        <v>324</v>
      </c>
      <c r="G4291">
        <v>0.69343065693430661</v>
      </c>
      <c r="H4291">
        <v>11743.468659367019</v>
      </c>
      <c r="I4291">
        <v>0.8248483694773836</v>
      </c>
      <c r="K4291" s="2" t="s">
        <v>978</v>
      </c>
      <c r="L4291" s="2">
        <f t="shared" ref="L4291" si="24658">IF(L4285&lt;=$L$2, 1, 0)</f>
        <v>1</v>
      </c>
      <c r="M4291" s="2">
        <f t="shared" ref="M4291" si="24659">IF(M4285&lt;=$M$2, 1, 0)</f>
        <v>1</v>
      </c>
      <c r="N4291" s="2">
        <f t="shared" ref="N4291" si="24660">IF(N4285&lt;=$N$2, 1, 0)</f>
        <v>0</v>
      </c>
      <c r="O4291" s="2">
        <f t="shared" ref="O4291" si="24661">IF(O4285&lt;=$O$2, 1, 0)</f>
        <v>0</v>
      </c>
      <c r="X4291" s="5" t="s">
        <v>978</v>
      </c>
      <c r="Y4291" s="5">
        <f t="shared" ref="Y4291" ca="1" si="24662">IF(L4285&lt;=$Y$2, 1, 0)</f>
        <v>0</v>
      </c>
      <c r="Z4291" s="5">
        <f t="shared" ref="Z4291" ca="1" si="24663">IF(M4285&lt;=$Z$2, 1, 0)</f>
        <v>0</v>
      </c>
      <c r="AA4291" s="5">
        <f t="shared" ref="AA4291" ca="1" si="24664">IF(N4285&lt;=$AA$2, 1, 0)</f>
        <v>0</v>
      </c>
      <c r="AB4291" s="5">
        <f t="shared" ref="AB4291" ca="1" si="24665">IF(O4285&lt;=$AB$2, 1, 0)</f>
        <v>0</v>
      </c>
      <c r="AC4291" s="5"/>
      <c r="AD4291" s="5" t="s">
        <v>1952</v>
      </c>
      <c r="AE4291" s="5">
        <f t="shared" ref="AE4291" ca="1" si="24666" xml:space="preserve"> Y4290+Y4291+Y4292</f>
        <v>0</v>
      </c>
      <c r="AF4291" s="5">
        <f t="shared" ref="AF4291" ca="1" si="24667">Z4290+Z4291+Z4292</f>
        <v>1</v>
      </c>
      <c r="AG4291" s="5">
        <f t="shared" ref="AG4291" ca="1" si="24668">AA4290+AA4291+AA4292</f>
        <v>0</v>
      </c>
      <c r="AH4291" s="5">
        <f t="shared" ref="AH4291" ca="1" si="24669">AB4290+AB4291+AB4292</f>
        <v>0</v>
      </c>
    </row>
    <row r="4292" spans="1:34" ht="16" x14ac:dyDescent="0.2">
      <c r="A4292" s="1">
        <v>4287</v>
      </c>
      <c r="B4292">
        <v>204200</v>
      </c>
      <c r="C4292">
        <v>1</v>
      </c>
      <c r="D4292" t="s">
        <v>16</v>
      </c>
      <c r="E4292" t="s">
        <v>545</v>
      </c>
      <c r="F4292">
        <v>282</v>
      </c>
      <c r="G4292">
        <v>0.77054794520547942</v>
      </c>
      <c r="H4292">
        <v>11130.317600752451</v>
      </c>
      <c r="I4292">
        <v>0.75661112729923063</v>
      </c>
      <c r="K4292" s="2" t="s">
        <v>979</v>
      </c>
      <c r="L4292" s="2">
        <f t="shared" ref="L4292" si="24670">IF(L4289&lt;=$L$1, 1,0)</f>
        <v>1</v>
      </c>
      <c r="M4292" s="2">
        <f t="shared" ref="M4292" si="24671">IF(M4289&lt;=$M$1, 1,0)</f>
        <v>1</v>
      </c>
      <c r="N4292" s="2">
        <f t="shared" ref="N4292" si="24672">IF(N4289&lt;=$N$1, 1,0)</f>
        <v>0</v>
      </c>
      <c r="O4292" s="2">
        <f t="shared" ref="O4292" si="24673">IF(O4289&lt;=$O$1, 1,0)</f>
        <v>0</v>
      </c>
      <c r="X4292" s="5" t="s">
        <v>979</v>
      </c>
      <c r="Y4292" s="5">
        <f t="shared" ref="Y4292" ca="1" si="24674">IF(L4289&lt;=$Y$1, 1,0)</f>
        <v>0</v>
      </c>
      <c r="Z4292" s="5">
        <f t="shared" ref="Z4292" ca="1" si="24675">IF(M4289&lt;=$Z$1, 1,0)</f>
        <v>1</v>
      </c>
      <c r="AA4292" s="5">
        <f t="shared" ref="AA4292" ca="1" si="24676">IF(N4289&lt;=$AA$1, 1,0)</f>
        <v>0</v>
      </c>
      <c r="AB4292" s="5">
        <f t="shared" ref="AB4292" ca="1" si="24677">IF(O4289&lt;=$AB$1, 1,0)</f>
        <v>0</v>
      </c>
      <c r="AC4292" s="5"/>
      <c r="AD4292" s="5" t="s">
        <v>1953</v>
      </c>
      <c r="AE4292" s="5"/>
      <c r="AF4292" s="5"/>
      <c r="AG4292" s="5"/>
      <c r="AH4292" s="5">
        <f t="shared" ref="AH4292" ca="1" si="24678">AE4291+AF4291+AG4291+AH4291</f>
        <v>1</v>
      </c>
    </row>
    <row r="4293" spans="1:34" ht="16" x14ac:dyDescent="0.2">
      <c r="A4293" s="1">
        <v>4288</v>
      </c>
      <c r="B4293">
        <v>193353</v>
      </c>
      <c r="C4293">
        <v>8</v>
      </c>
      <c r="D4293" t="s">
        <v>8</v>
      </c>
      <c r="E4293" t="s">
        <v>546</v>
      </c>
      <c r="F4293">
        <v>339</v>
      </c>
      <c r="G4293">
        <v>0.79639175257731953</v>
      </c>
      <c r="H4293">
        <v>14510.17975436517</v>
      </c>
      <c r="I4293">
        <v>0.10118445607473631</v>
      </c>
      <c r="K4293" s="2" t="s">
        <v>972</v>
      </c>
      <c r="L4293" s="4">
        <f t="shared" ref="L4293" si="24679" xml:space="preserve"> (F4293 - F4300) / F4300</f>
        <v>-0.2330316742081448</v>
      </c>
      <c r="M4293" s="4">
        <f t="shared" ref="M4293" si="24680" xml:space="preserve"> (G4293 - G4300) / G4300</f>
        <v>0.14166286049849919</v>
      </c>
      <c r="N4293" s="4">
        <f t="shared" ref="N4293" si="24681" xml:space="preserve"> (H4293 - H4300) / H4300</f>
        <v>8.6020916183607937E-2</v>
      </c>
      <c r="O4293" s="4">
        <f t="shared" ref="O4293" si="24682" xml:space="preserve"> (I4293 - I4300) / I4300</f>
        <v>-0.11322368824317822</v>
      </c>
      <c r="X4293" s="5"/>
      <c r="Y4293" s="6"/>
      <c r="Z4293" s="5"/>
      <c r="AA4293" s="5"/>
      <c r="AB4293" s="5"/>
      <c r="AC4293" s="5"/>
      <c r="AD4293" s="5"/>
      <c r="AE4293" s="5"/>
      <c r="AF4293" s="5"/>
      <c r="AG4293" s="5"/>
      <c r="AH4293" s="5"/>
    </row>
    <row r="4294" spans="1:34" ht="16" x14ac:dyDescent="0.2">
      <c r="A4294" s="1">
        <v>4289</v>
      </c>
      <c r="B4294">
        <v>193353</v>
      </c>
      <c r="C4294">
        <v>7</v>
      </c>
      <c r="D4294" t="s">
        <v>10</v>
      </c>
      <c r="E4294" t="s">
        <v>546</v>
      </c>
      <c r="F4294">
        <v>388</v>
      </c>
      <c r="G4294">
        <v>0.84962406015037595</v>
      </c>
      <c r="H4294">
        <v>13317.963023766701</v>
      </c>
      <c r="I4294">
        <v>9.6989870845229129E-2</v>
      </c>
      <c r="K4294" s="2" t="s">
        <v>973</v>
      </c>
      <c r="L4294" s="2">
        <f t="shared" ref="L4294" si="24683" xml:space="preserve"> SLOPE(F4293:F4300, $C4293:$C4300)</f>
        <v>-13.05952380952381</v>
      </c>
      <c r="M4294" s="2">
        <f t="shared" ref="M4294" si="24684" xml:space="preserve"> SLOPE(G4293:G4300, $C4293:$C4300)</f>
        <v>1.8787648336720243E-2</v>
      </c>
      <c r="N4294" s="2">
        <f t="shared" ref="N4294" si="24685" xml:space="preserve"> SLOPE(H4293:H4300, $C4293:$C4300)</f>
        <v>61.549767930650972</v>
      </c>
      <c r="O4294" s="2">
        <f t="shared" ref="O4294" si="24686" xml:space="preserve"> SLOPE(I4293:I4300, $C4293:$C4300)</f>
        <v>-2.4048597543003133E-3</v>
      </c>
      <c r="X4294" s="5"/>
      <c r="Y4294" s="6"/>
      <c r="Z4294" s="5"/>
      <c r="AA4294" s="5"/>
      <c r="AB4294" s="5"/>
      <c r="AC4294" s="5"/>
      <c r="AD4294" s="5"/>
      <c r="AE4294" s="5"/>
      <c r="AF4294" s="5"/>
      <c r="AG4294" s="5"/>
      <c r="AH4294" s="5"/>
    </row>
    <row r="4295" spans="1:34" ht="16" x14ac:dyDescent="0.2">
      <c r="A4295" s="1">
        <v>4290</v>
      </c>
      <c r="B4295">
        <v>193353</v>
      </c>
      <c r="C4295">
        <v>6</v>
      </c>
      <c r="D4295" t="s">
        <v>11</v>
      </c>
      <c r="E4295" t="s">
        <v>546</v>
      </c>
      <c r="F4295">
        <v>401</v>
      </c>
      <c r="G4295">
        <v>0.78385416666666663</v>
      </c>
      <c r="H4295">
        <v>13184.01861591088</v>
      </c>
      <c r="I4295">
        <v>8.8867067470749003E-2</v>
      </c>
      <c r="K4295" s="2" t="s">
        <v>974</v>
      </c>
      <c r="L4295" s="2">
        <f t="shared" ref="L4295" si="24687" xml:space="preserve"> INTERCEPT(F4293:F4300,$C4293:$C4300)</f>
        <v>463.89285714285717</v>
      </c>
      <c r="M4295" s="2">
        <f t="shared" ref="M4295" si="24688" xml:space="preserve"> INTERCEPT(G4293:G4300,$C4293:$C4300)</f>
        <v>0.68011814452650377</v>
      </c>
      <c r="N4295" s="2">
        <f t="shared" ref="N4295" si="24689" xml:space="preserve"> INTERCEPT(H4293:H4300,$C4293:$C4300)</f>
        <v>13391.722441609227</v>
      </c>
      <c r="O4295" s="2">
        <f t="shared" ref="O4295" si="24690" xml:space="preserve"> INTERCEPT(I4293:I4300,$C4293:$C4300)</f>
        <v>0.1090402069970967</v>
      </c>
      <c r="X4295" s="5"/>
      <c r="Y4295" s="6"/>
      <c r="Z4295" s="5"/>
      <c r="AA4295" s="5"/>
      <c r="AB4295" s="5"/>
      <c r="AC4295" s="5"/>
      <c r="AD4295" s="5"/>
      <c r="AE4295" s="5"/>
      <c r="AF4295" s="5"/>
      <c r="AG4295" s="5"/>
      <c r="AH4295" s="5"/>
    </row>
    <row r="4296" spans="1:34" ht="16" x14ac:dyDescent="0.2">
      <c r="A4296" s="1">
        <v>4291</v>
      </c>
      <c r="B4296">
        <v>193353</v>
      </c>
      <c r="C4296">
        <v>5</v>
      </c>
      <c r="D4296" t="s">
        <v>12</v>
      </c>
      <c r="E4296" t="s">
        <v>546</v>
      </c>
      <c r="F4296">
        <v>387</v>
      </c>
      <c r="G4296">
        <v>0.77251184834123221</v>
      </c>
      <c r="H4296">
        <v>13330.42154065734</v>
      </c>
      <c r="I4296">
        <v>8.360385325616107E-2</v>
      </c>
      <c r="K4296" s="2" t="s">
        <v>1518</v>
      </c>
      <c r="L4296" s="2">
        <f t="shared" ref="L4296:O4296" si="24691" xml:space="preserve"> L4295 + (11*L4294)</f>
        <v>320.23809523809524</v>
      </c>
      <c r="M4296" s="2">
        <f t="shared" si="24691"/>
        <v>0.88678227623042649</v>
      </c>
      <c r="N4296" s="2">
        <f t="shared" si="24691"/>
        <v>14068.769888846387</v>
      </c>
      <c r="O4296" s="2">
        <f t="shared" si="24691"/>
        <v>8.2586749699793252E-2</v>
      </c>
      <c r="X4296" s="5"/>
      <c r="Y4296" s="6"/>
      <c r="Z4296" s="5"/>
      <c r="AA4296" s="5"/>
      <c r="AB4296" s="5"/>
      <c r="AC4296" s="5"/>
      <c r="AD4296" s="5"/>
      <c r="AE4296" s="5"/>
      <c r="AF4296" s="5"/>
      <c r="AG4296" s="5"/>
      <c r="AH4296" s="5"/>
    </row>
    <row r="4297" spans="1:34" ht="16" x14ac:dyDescent="0.2">
      <c r="A4297" s="1">
        <v>4292</v>
      </c>
      <c r="B4297">
        <v>193353</v>
      </c>
      <c r="C4297">
        <v>4</v>
      </c>
      <c r="D4297" t="s">
        <v>13</v>
      </c>
      <c r="E4297" t="s">
        <v>546</v>
      </c>
      <c r="F4297">
        <v>422</v>
      </c>
      <c r="G4297">
        <v>0.77858880778588813</v>
      </c>
      <c r="H4297">
        <v>14136.073481946511</v>
      </c>
      <c r="I4297">
        <v>8.5300483085205048E-2</v>
      </c>
      <c r="K4297" s="2" t="s">
        <v>976</v>
      </c>
      <c r="L4297" s="2">
        <f t="shared" ref="L4297" si="24692" xml:space="preserve"> (L4296 - F4300) / F4300</f>
        <v>-0.27547942253824609</v>
      </c>
      <c r="M4297" s="2">
        <f t="shared" ref="M4297" si="24693" xml:space="preserve"> (M4296 - G4300) / G4300</f>
        <v>0.271241680798681</v>
      </c>
      <c r="N4297" s="2">
        <f t="shared" ref="N4297" si="24694" xml:space="preserve"> (N4296 - H4300) / H4300</f>
        <v>5.2983396684996818E-2</v>
      </c>
      <c r="O4297" s="2">
        <f t="shared" ref="O4297" si="24695" xml:space="preserve"> (O4296 - I4300) / I4300</f>
        <v>-0.2762132036893758</v>
      </c>
      <c r="X4297" s="5"/>
      <c r="Y4297" s="6"/>
      <c r="Z4297" s="5"/>
      <c r="AA4297" s="5"/>
      <c r="AB4297" s="5"/>
      <c r="AC4297" s="5"/>
      <c r="AD4297" s="5"/>
      <c r="AE4297" s="5"/>
      <c r="AF4297" s="5"/>
      <c r="AG4297" s="5"/>
      <c r="AH4297" s="5"/>
    </row>
    <row r="4298" spans="1:34" ht="16" x14ac:dyDescent="0.2">
      <c r="A4298" s="1">
        <v>4293</v>
      </c>
      <c r="B4298">
        <v>193353</v>
      </c>
      <c r="C4298">
        <v>3</v>
      </c>
      <c r="D4298" t="s">
        <v>14</v>
      </c>
      <c r="E4298" t="s">
        <v>546</v>
      </c>
      <c r="F4298">
        <v>413</v>
      </c>
      <c r="G4298">
        <v>0.7433035714285714</v>
      </c>
      <c r="H4298">
        <v>14669.504338790381</v>
      </c>
      <c r="I4298">
        <v>0.1085294634318217</v>
      </c>
      <c r="K4298" s="2" t="s">
        <v>977</v>
      </c>
      <c r="L4298" s="2">
        <f t="shared" ref="L4298" si="24696">IF(L4293&lt;=$L$1,1,0)</f>
        <v>1</v>
      </c>
      <c r="M4298" s="2">
        <f t="shared" ref="M4298" si="24697">IF(M4293&lt;=$M$1,1,0)</f>
        <v>1</v>
      </c>
      <c r="N4298" s="2">
        <f t="shared" ref="N4298" si="24698">IF(N4293&lt;=$N$1,1,0)</f>
        <v>0</v>
      </c>
      <c r="O4298" s="2">
        <f t="shared" ref="O4298" si="24699">IF(O4293&lt;=$O$1,1,0)</f>
        <v>1</v>
      </c>
      <c r="X4298" s="5" t="s">
        <v>977</v>
      </c>
      <c r="Y4298" s="5">
        <f t="shared" ref="Y4298" ca="1" si="24700">IF(L4293&lt;=$Y$1,1,0)</f>
        <v>1</v>
      </c>
      <c r="Z4298" s="5">
        <f t="shared" ref="Z4298" ca="1" si="24701">IF(M4293&lt;=$Z$1,1,0)</f>
        <v>0</v>
      </c>
      <c r="AA4298" s="5">
        <f t="shared" ref="AA4298" ca="1" si="24702">IF(N4293&lt;=$AA$1,1,0)</f>
        <v>0</v>
      </c>
      <c r="AB4298" s="5">
        <f t="shared" ref="AB4298" ca="1" si="24703">IF(O4293&lt;=$AB$1,1,0)</f>
        <v>1</v>
      </c>
      <c r="AC4298" s="5"/>
      <c r="AD4298" s="5"/>
      <c r="AE4298" s="5"/>
      <c r="AF4298" s="5"/>
      <c r="AG4298" s="5"/>
      <c r="AH4298" s="5"/>
    </row>
    <row r="4299" spans="1:34" ht="16" x14ac:dyDescent="0.2">
      <c r="A4299" s="1">
        <v>4294</v>
      </c>
      <c r="B4299">
        <v>193353</v>
      </c>
      <c r="C4299">
        <v>2</v>
      </c>
      <c r="D4299" t="s">
        <v>15</v>
      </c>
      <c r="E4299" t="s">
        <v>546</v>
      </c>
      <c r="F4299">
        <v>449</v>
      </c>
      <c r="G4299">
        <v>0.69545454545454544</v>
      </c>
      <c r="H4299">
        <v>12840.544588647241</v>
      </c>
      <c r="I4299">
        <v>0.10716781310407759</v>
      </c>
      <c r="K4299" s="2" t="s">
        <v>978</v>
      </c>
      <c r="L4299" s="2">
        <f t="shared" ref="L4299" si="24704">IF(L4293&lt;=$L$2, 1, 0)</f>
        <v>1</v>
      </c>
      <c r="M4299" s="2">
        <f t="shared" ref="M4299" si="24705">IF(M4293&lt;=$M$2, 1, 0)</f>
        <v>1</v>
      </c>
      <c r="N4299" s="2">
        <f t="shared" ref="N4299" si="24706">IF(N4293&lt;=$N$2, 1, 0)</f>
        <v>0</v>
      </c>
      <c r="O4299" s="2">
        <f t="shared" ref="O4299" si="24707">IF(O4293&lt;=$O$2, 1, 0)</f>
        <v>1</v>
      </c>
      <c r="X4299" s="5" t="s">
        <v>978</v>
      </c>
      <c r="Y4299" s="5">
        <f t="shared" ref="Y4299" ca="1" si="24708">IF(L4293&lt;=$Y$2, 1, 0)</f>
        <v>0</v>
      </c>
      <c r="Z4299" s="5">
        <f t="shared" ref="Z4299" ca="1" si="24709">IF(M4293&lt;=$Z$2, 1, 0)</f>
        <v>0</v>
      </c>
      <c r="AA4299" s="5">
        <f t="shared" ref="AA4299" ca="1" si="24710">IF(N4293&lt;=$AA$2, 1, 0)</f>
        <v>0</v>
      </c>
      <c r="AB4299" s="5">
        <f t="shared" ref="AB4299" ca="1" si="24711">IF(O4293&lt;=$AB$2, 1, 0)</f>
        <v>0</v>
      </c>
      <c r="AC4299" s="5"/>
      <c r="AD4299" s="5" t="s">
        <v>1952</v>
      </c>
      <c r="AE4299" s="5">
        <f t="shared" ref="AE4299" ca="1" si="24712" xml:space="preserve"> Y4298+Y4299+Y4300</f>
        <v>2</v>
      </c>
      <c r="AF4299" s="5">
        <f t="shared" ref="AF4299" ca="1" si="24713">Z4298+Z4299+Z4300</f>
        <v>0</v>
      </c>
      <c r="AG4299" s="5">
        <f t="shared" ref="AG4299" ca="1" si="24714">AA4298+AA4299+AA4300</f>
        <v>0</v>
      </c>
      <c r="AH4299" s="5">
        <f t="shared" ref="AH4299" ca="1" si="24715">AB4298+AB4299+AB4300</f>
        <v>2</v>
      </c>
    </row>
    <row r="4300" spans="1:34" ht="16" x14ac:dyDescent="0.2">
      <c r="A4300" s="1">
        <v>4295</v>
      </c>
      <c r="B4300">
        <v>193353</v>
      </c>
      <c r="C4300">
        <v>1</v>
      </c>
      <c r="D4300" t="s">
        <v>16</v>
      </c>
      <c r="E4300" t="s">
        <v>546</v>
      </c>
      <c r="F4300">
        <v>442</v>
      </c>
      <c r="G4300">
        <v>0.69757174392935983</v>
      </c>
      <c r="H4300">
        <v>13360.865834293019</v>
      </c>
      <c r="I4300">
        <v>0.11410369755398229</v>
      </c>
      <c r="K4300" s="2" t="s">
        <v>979</v>
      </c>
      <c r="L4300" s="2">
        <f t="shared" ref="L4300" si="24716">IF(L4297&lt;=$L$1, 1,0)</f>
        <v>1</v>
      </c>
      <c r="M4300" s="2">
        <f t="shared" ref="M4300" si="24717">IF(M4297&lt;=$M$1, 1,0)</f>
        <v>1</v>
      </c>
      <c r="N4300" s="2">
        <f t="shared" ref="N4300" si="24718">IF(N4297&lt;=$N$1, 1,0)</f>
        <v>0</v>
      </c>
      <c r="O4300" s="2">
        <f t="shared" ref="O4300" si="24719">IF(O4297&lt;=$O$1, 1,0)</f>
        <v>1</v>
      </c>
      <c r="X4300" s="5" t="s">
        <v>979</v>
      </c>
      <c r="Y4300" s="5">
        <f t="shared" ref="Y4300" ca="1" si="24720">IF(L4297&lt;=$Y$1, 1,0)</f>
        <v>1</v>
      </c>
      <c r="Z4300" s="5">
        <f t="shared" ref="Z4300" ca="1" si="24721">IF(M4297&lt;=$Z$1, 1,0)</f>
        <v>0</v>
      </c>
      <c r="AA4300" s="5">
        <f t="shared" ref="AA4300" ca="1" si="24722">IF(N4297&lt;=$AA$1, 1,0)</f>
        <v>0</v>
      </c>
      <c r="AB4300" s="5">
        <f t="shared" ref="AB4300" ca="1" si="24723">IF(O4297&lt;=$AB$1, 1,0)</f>
        <v>1</v>
      </c>
      <c r="AC4300" s="5"/>
      <c r="AD4300" s="5" t="s">
        <v>1953</v>
      </c>
      <c r="AE4300" s="5"/>
      <c r="AF4300" s="5"/>
      <c r="AG4300" s="5"/>
      <c r="AH4300" s="5">
        <f t="shared" ref="AH4300" ca="1" si="24724">AE4299+AF4299+AG4299+AH4299</f>
        <v>4</v>
      </c>
    </row>
    <row r="4301" spans="1:34" ht="16" x14ac:dyDescent="0.2">
      <c r="A4301" s="1">
        <v>4296</v>
      </c>
      <c r="B4301">
        <v>119173</v>
      </c>
      <c r="C4301">
        <v>8</v>
      </c>
      <c r="D4301" t="s">
        <v>8</v>
      </c>
      <c r="E4301" t="s">
        <v>547</v>
      </c>
      <c r="F4301">
        <v>402</v>
      </c>
      <c r="G4301">
        <v>0.72443181818181823</v>
      </c>
      <c r="H4301">
        <v>21774.852709200612</v>
      </c>
      <c r="I4301">
        <v>1.5906633495162099</v>
      </c>
      <c r="K4301" s="2" t="s">
        <v>972</v>
      </c>
      <c r="L4301" s="4">
        <f t="shared" ref="L4301" si="24725" xml:space="preserve"> (F4301 - F4308) / F4308</f>
        <v>-0.24859813084112151</v>
      </c>
      <c r="M4301" s="4">
        <f t="shared" ref="M4301" si="24726" xml:space="preserve"> (G4301 - G4308) / G4308</f>
        <v>-0.10973439211391012</v>
      </c>
      <c r="N4301" s="4">
        <f t="shared" ref="N4301" si="24727" xml:space="preserve"> (H4301 - H4308) / H4308</f>
        <v>0.28942918141038482</v>
      </c>
      <c r="O4301" s="4">
        <f t="shared" ref="O4301" si="24728" xml:space="preserve"> (I4301 - I4308) / I4308</f>
        <v>3.8198284748207613E-2</v>
      </c>
      <c r="X4301" s="5"/>
      <c r="Y4301" s="6"/>
      <c r="Z4301" s="5"/>
      <c r="AA4301" s="5"/>
      <c r="AB4301" s="5"/>
      <c r="AC4301" s="5"/>
      <c r="AD4301" s="5"/>
      <c r="AE4301" s="5"/>
      <c r="AF4301" s="5"/>
      <c r="AG4301" s="5"/>
      <c r="AH4301" s="5"/>
    </row>
    <row r="4302" spans="1:34" ht="16" x14ac:dyDescent="0.2">
      <c r="A4302" s="1">
        <v>4297</v>
      </c>
      <c r="B4302">
        <v>119173</v>
      </c>
      <c r="C4302">
        <v>7</v>
      </c>
      <c r="D4302" t="s">
        <v>10</v>
      </c>
      <c r="E4302" t="s">
        <v>547</v>
      </c>
      <c r="F4302">
        <v>405</v>
      </c>
      <c r="G4302">
        <v>0.72937293729372932</v>
      </c>
      <c r="H4302">
        <v>21107.055314452489</v>
      </c>
      <c r="I4302">
        <v>1.5860059654058161</v>
      </c>
      <c r="K4302" s="2" t="s">
        <v>973</v>
      </c>
      <c r="L4302" s="2">
        <f t="shared" ref="L4302" si="24729" xml:space="preserve"> SLOPE(F4301:F4308, $C4301:$C4308)</f>
        <v>-19.916666666666668</v>
      </c>
      <c r="M4302" s="2">
        <f t="shared" ref="M4302" si="24730" xml:space="preserve"> SLOPE(G4301:G4308, $C4301:$C4308)</f>
        <v>-1.155926974482782E-2</v>
      </c>
      <c r="N4302" s="2">
        <f t="shared" ref="N4302" si="24731" xml:space="preserve"> SLOPE(H4301:H4308, $C4301:$C4308)</f>
        <v>672.9456761701972</v>
      </c>
      <c r="O4302" s="2">
        <f t="shared" ref="O4302" si="24732" xml:space="preserve"> SLOPE(I4301:I4308, $C4301:$C4308)</f>
        <v>-4.9065331211008371E-3</v>
      </c>
      <c r="X4302" s="5"/>
      <c r="Y4302" s="6"/>
      <c r="Z4302" s="5"/>
      <c r="AA4302" s="5"/>
      <c r="AB4302" s="5"/>
      <c r="AC4302" s="5"/>
      <c r="AD4302" s="5"/>
      <c r="AE4302" s="5"/>
      <c r="AF4302" s="5"/>
      <c r="AG4302" s="5"/>
      <c r="AH4302" s="5"/>
    </row>
    <row r="4303" spans="1:34" ht="16" x14ac:dyDescent="0.2">
      <c r="A4303" s="1">
        <v>4298</v>
      </c>
      <c r="B4303">
        <v>119173</v>
      </c>
      <c r="C4303">
        <v>6</v>
      </c>
      <c r="D4303" t="s">
        <v>11</v>
      </c>
      <c r="E4303" t="s">
        <v>547</v>
      </c>
      <c r="F4303">
        <v>496</v>
      </c>
      <c r="G4303">
        <v>0.76079734219269102</v>
      </c>
      <c r="H4303">
        <v>20732.446447629969</v>
      </c>
      <c r="I4303">
        <v>1.5187463177667699</v>
      </c>
      <c r="K4303" s="2" t="s">
        <v>974</v>
      </c>
      <c r="L4303" s="2">
        <f t="shared" ref="L4303" si="24733" xml:space="preserve"> INTERCEPT(F4301:F4308,$C4301:$C4308)</f>
        <v>591.25</v>
      </c>
      <c r="M4303" s="2">
        <f t="shared" ref="M4303" si="24734" xml:space="preserve"> INTERCEPT(G4301:G4308,$C4301:$C4308)</f>
        <v>0.82313317895491289</v>
      </c>
      <c r="N4303" s="2">
        <f t="shared" ref="N4303" si="24735" xml:space="preserve"> INTERCEPT(H4301:H4308,$C4301:$C4308)</f>
        <v>16543.737111786737</v>
      </c>
      <c r="O4303" s="2">
        <f t="shared" ref="O4303" si="24736" xml:space="preserve"> INTERCEPT(I4301:I4308,$C4301:$C4308)</f>
        <v>1.5891137929953665</v>
      </c>
      <c r="X4303" s="5"/>
      <c r="Y4303" s="6"/>
      <c r="Z4303" s="5"/>
      <c r="AA4303" s="5"/>
      <c r="AB4303" s="5"/>
      <c r="AC4303" s="5"/>
      <c r="AD4303" s="5"/>
      <c r="AE4303" s="5"/>
      <c r="AF4303" s="5"/>
      <c r="AG4303" s="5"/>
      <c r="AH4303" s="5"/>
    </row>
    <row r="4304" spans="1:34" ht="16" x14ac:dyDescent="0.2">
      <c r="A4304" s="1">
        <v>4299</v>
      </c>
      <c r="B4304">
        <v>119173</v>
      </c>
      <c r="C4304">
        <v>5</v>
      </c>
      <c r="D4304" t="s">
        <v>12</v>
      </c>
      <c r="E4304" t="s">
        <v>547</v>
      </c>
      <c r="F4304">
        <v>572</v>
      </c>
      <c r="G4304">
        <v>0.78965517241379313</v>
      </c>
      <c r="H4304">
        <v>20062.629640670712</v>
      </c>
      <c r="I4304">
        <v>1.4207027910310559</v>
      </c>
      <c r="K4304" s="2" t="s">
        <v>1519</v>
      </c>
      <c r="L4304" s="2">
        <f t="shared" ref="L4304:O4304" si="24737" xml:space="preserve"> L4303 + (11*L4302)</f>
        <v>372.16666666666663</v>
      </c>
      <c r="M4304" s="2">
        <f t="shared" si="24737"/>
        <v>0.69598121176180694</v>
      </c>
      <c r="N4304" s="2">
        <f t="shared" si="24737"/>
        <v>23946.139549658907</v>
      </c>
      <c r="O4304" s="2">
        <f t="shared" si="24737"/>
        <v>1.5351419286632573</v>
      </c>
      <c r="X4304" s="5"/>
      <c r="Y4304" s="6"/>
      <c r="Z4304" s="5"/>
      <c r="AA4304" s="5"/>
      <c r="AB4304" s="5"/>
      <c r="AC4304" s="5"/>
      <c r="AD4304" s="5"/>
      <c r="AE4304" s="5"/>
      <c r="AF4304" s="5"/>
      <c r="AG4304" s="5"/>
      <c r="AH4304" s="5"/>
    </row>
    <row r="4305" spans="1:34" ht="16" x14ac:dyDescent="0.2">
      <c r="A4305" s="1">
        <v>4300</v>
      </c>
      <c r="B4305">
        <v>119173</v>
      </c>
      <c r="C4305">
        <v>4</v>
      </c>
      <c r="D4305" t="s">
        <v>13</v>
      </c>
      <c r="E4305" t="s">
        <v>547</v>
      </c>
      <c r="F4305">
        <v>550</v>
      </c>
      <c r="G4305">
        <v>0.7862595419847328</v>
      </c>
      <c r="H4305">
        <v>19179.984605779398</v>
      </c>
      <c r="I4305">
        <v>1.594035581100572</v>
      </c>
      <c r="K4305" s="2" t="s">
        <v>976</v>
      </c>
      <c r="L4305" s="2">
        <f t="shared" ref="L4305" si="24738" xml:space="preserve"> (L4304 - F4308) / F4308</f>
        <v>-0.30436137071651098</v>
      </c>
      <c r="M4305" s="2">
        <f t="shared" ref="M4305" si="24739" xml:space="preserve"> (M4304 - G4308) / G4308</f>
        <v>-0.14469778795536978</v>
      </c>
      <c r="N4305" s="2">
        <f t="shared" ref="N4305" si="24740" xml:space="preserve"> (N4304 - H4308) / H4308</f>
        <v>0.41800505058796616</v>
      </c>
      <c r="O4305" s="2">
        <f t="shared" ref="O4305" si="24741" xml:space="preserve"> (O4304 - I4308) / I4308</f>
        <v>1.9604196374974681E-3</v>
      </c>
      <c r="X4305" s="5"/>
      <c r="Y4305" s="6"/>
      <c r="Z4305" s="5"/>
      <c r="AA4305" s="5"/>
      <c r="AB4305" s="5"/>
      <c r="AC4305" s="5"/>
      <c r="AD4305" s="5"/>
      <c r="AE4305" s="5"/>
      <c r="AF4305" s="5"/>
      <c r="AG4305" s="5"/>
      <c r="AH4305" s="5"/>
    </row>
    <row r="4306" spans="1:34" ht="16" x14ac:dyDescent="0.2">
      <c r="A4306" s="1">
        <v>4301</v>
      </c>
      <c r="B4306">
        <v>119173</v>
      </c>
      <c r="C4306">
        <v>3</v>
      </c>
      <c r="D4306" t="s">
        <v>14</v>
      </c>
      <c r="E4306" t="s">
        <v>547</v>
      </c>
      <c r="F4306">
        <v>494</v>
      </c>
      <c r="G4306">
        <v>0.77243589743589747</v>
      </c>
      <c r="H4306">
        <v>18928.738024506391</v>
      </c>
      <c r="I4306">
        <v>1.667577052097321</v>
      </c>
      <c r="K4306" s="2" t="s">
        <v>977</v>
      </c>
      <c r="L4306" s="2">
        <f t="shared" ref="L4306" si="24742">IF(L4301&lt;=$L$1,1,0)</f>
        <v>1</v>
      </c>
      <c r="M4306" s="2">
        <f t="shared" ref="M4306" si="24743">IF(M4301&lt;=$M$1,1,0)</f>
        <v>1</v>
      </c>
      <c r="N4306" s="2">
        <f t="shared" ref="N4306" si="24744">IF(N4301&lt;=$N$1,1,0)</f>
        <v>0</v>
      </c>
      <c r="O4306" s="2">
        <f t="shared" ref="O4306" si="24745">IF(O4301&lt;=$O$1,1,0)</f>
        <v>0</v>
      </c>
      <c r="X4306" s="5" t="s">
        <v>977</v>
      </c>
      <c r="Y4306" s="5">
        <f t="shared" ref="Y4306" ca="1" si="24746">IF(L4301&lt;=$Y$1,1,0)</f>
        <v>1</v>
      </c>
      <c r="Z4306" s="5">
        <f t="shared" ref="Z4306" ca="1" si="24747">IF(M4301&lt;=$Z$1,1,0)</f>
        <v>1</v>
      </c>
      <c r="AA4306" s="5">
        <f t="shared" ref="AA4306" ca="1" si="24748">IF(N4301&lt;=$AA$1,1,0)</f>
        <v>0</v>
      </c>
      <c r="AB4306" s="5">
        <f t="shared" ref="AB4306" ca="1" si="24749">IF(O4301&lt;=$AB$1,1,0)</f>
        <v>0</v>
      </c>
      <c r="AC4306" s="5"/>
      <c r="AD4306" s="5"/>
      <c r="AE4306" s="5"/>
      <c r="AF4306" s="5"/>
      <c r="AG4306" s="5"/>
      <c r="AH4306" s="5"/>
    </row>
    <row r="4307" spans="1:34" ht="16" x14ac:dyDescent="0.2">
      <c r="A4307" s="1">
        <v>4302</v>
      </c>
      <c r="B4307">
        <v>119173</v>
      </c>
      <c r="C4307">
        <v>2</v>
      </c>
      <c r="D4307" t="s">
        <v>15</v>
      </c>
      <c r="E4307" t="s">
        <v>547</v>
      </c>
      <c r="F4307">
        <v>559</v>
      </c>
      <c r="G4307">
        <v>0.79225352112676062</v>
      </c>
      <c r="H4307">
        <v>17903.03120831876</v>
      </c>
      <c r="I4307">
        <v>1.626405800022517</v>
      </c>
      <c r="K4307" s="2" t="s">
        <v>978</v>
      </c>
      <c r="L4307" s="2">
        <f t="shared" ref="L4307" si="24750">IF(L4301&lt;=$L$2, 1, 0)</f>
        <v>1</v>
      </c>
      <c r="M4307" s="2">
        <f t="shared" ref="M4307" si="24751">IF(M4301&lt;=$M$2, 1, 0)</f>
        <v>1</v>
      </c>
      <c r="N4307" s="2">
        <f t="shared" ref="N4307" si="24752">IF(N4301&lt;=$N$2, 1, 0)</f>
        <v>0</v>
      </c>
      <c r="O4307" s="2">
        <f t="shared" ref="O4307" si="24753">IF(O4301&lt;=$O$2, 1, 0)</f>
        <v>0</v>
      </c>
      <c r="X4307" s="5" t="s">
        <v>978</v>
      </c>
      <c r="Y4307" s="5">
        <f t="shared" ref="Y4307" ca="1" si="24754">IF(L4301&lt;=$Y$2, 1, 0)</f>
        <v>0</v>
      </c>
      <c r="Z4307" s="5">
        <f t="shared" ref="Z4307" ca="1" si="24755">IF(M4301&lt;=$Z$2, 1, 0)</f>
        <v>0</v>
      </c>
      <c r="AA4307" s="5">
        <f t="shared" ref="AA4307" ca="1" si="24756">IF(N4301&lt;=$AA$2, 1, 0)</f>
        <v>0</v>
      </c>
      <c r="AB4307" s="5">
        <f t="shared" ref="AB4307" ca="1" si="24757">IF(O4301&lt;=$AB$2, 1, 0)</f>
        <v>0</v>
      </c>
      <c r="AC4307" s="5"/>
      <c r="AD4307" s="5" t="s">
        <v>1952</v>
      </c>
      <c r="AE4307" s="5">
        <f t="shared" ref="AE4307" ca="1" si="24758" xml:space="preserve"> Y4306+Y4307+Y4308</f>
        <v>2</v>
      </c>
      <c r="AF4307" s="5">
        <f t="shared" ref="AF4307" ca="1" si="24759">Z4306+Z4307+Z4308</f>
        <v>2</v>
      </c>
      <c r="AG4307" s="5">
        <f t="shared" ref="AG4307" ca="1" si="24760">AA4306+AA4307+AA4308</f>
        <v>0</v>
      </c>
      <c r="AH4307" s="5">
        <f t="shared" ref="AH4307" ca="1" si="24761">AB4306+AB4307+AB4308</f>
        <v>0</v>
      </c>
    </row>
    <row r="4308" spans="1:34" ht="16" x14ac:dyDescent="0.2">
      <c r="A4308" s="1">
        <v>4303</v>
      </c>
      <c r="B4308">
        <v>119173</v>
      </c>
      <c r="C4308">
        <v>1</v>
      </c>
      <c r="D4308" t="s">
        <v>16</v>
      </c>
      <c r="E4308" t="s">
        <v>547</v>
      </c>
      <c r="F4308">
        <v>535</v>
      </c>
      <c r="G4308">
        <v>0.81372549019607843</v>
      </c>
      <c r="H4308">
        <v>16887.20328586263</v>
      </c>
      <c r="I4308">
        <v>1.532138294663038</v>
      </c>
      <c r="K4308" s="2" t="s">
        <v>979</v>
      </c>
      <c r="L4308" s="2">
        <f t="shared" ref="L4308" si="24762">IF(L4305&lt;=$L$1, 1,0)</f>
        <v>1</v>
      </c>
      <c r="M4308" s="2">
        <f t="shared" ref="M4308" si="24763">IF(M4305&lt;=$M$1, 1,0)</f>
        <v>1</v>
      </c>
      <c r="N4308" s="2">
        <f t="shared" ref="N4308" si="24764">IF(N4305&lt;=$N$1, 1,0)</f>
        <v>0</v>
      </c>
      <c r="O4308" s="2">
        <f t="shared" ref="O4308" si="24765">IF(O4305&lt;=$O$1, 1,0)</f>
        <v>0</v>
      </c>
      <c r="X4308" s="5" t="s">
        <v>979</v>
      </c>
      <c r="Y4308" s="5">
        <f t="shared" ref="Y4308" ca="1" si="24766">IF(L4305&lt;=$Y$1, 1,0)</f>
        <v>1</v>
      </c>
      <c r="Z4308" s="5">
        <f t="shared" ref="Z4308" ca="1" si="24767">IF(M4305&lt;=$Z$1, 1,0)</f>
        <v>1</v>
      </c>
      <c r="AA4308" s="5">
        <f t="shared" ref="AA4308" ca="1" si="24768">IF(N4305&lt;=$AA$1, 1,0)</f>
        <v>0</v>
      </c>
      <c r="AB4308" s="5">
        <f t="shared" ref="AB4308" ca="1" si="24769">IF(O4305&lt;=$AB$1, 1,0)</f>
        <v>0</v>
      </c>
      <c r="AC4308" s="5"/>
      <c r="AD4308" s="5" t="s">
        <v>1953</v>
      </c>
      <c r="AE4308" s="5"/>
      <c r="AF4308" s="5"/>
      <c r="AG4308" s="5"/>
      <c r="AH4308" s="5">
        <f t="shared" ref="AH4308" ca="1" si="24770">AE4307+AF4307+AG4307+AH4307</f>
        <v>4</v>
      </c>
    </row>
    <row r="4309" spans="1:34" ht="16" x14ac:dyDescent="0.2">
      <c r="A4309" s="1">
        <v>4304</v>
      </c>
      <c r="B4309">
        <v>163462</v>
      </c>
      <c r="C4309">
        <v>8</v>
      </c>
      <c r="D4309" t="s">
        <v>8</v>
      </c>
      <c r="E4309" t="s">
        <v>548</v>
      </c>
      <c r="F4309">
        <v>513</v>
      </c>
      <c r="G4309">
        <v>0.79379562043795615</v>
      </c>
      <c r="H4309">
        <v>15452.35924955699</v>
      </c>
      <c r="I4309">
        <v>0.75164843817061622</v>
      </c>
      <c r="K4309" s="2" t="s">
        <v>972</v>
      </c>
      <c r="L4309" s="4">
        <f t="shared" ref="L4309" si="24771" xml:space="preserve"> (F4309 - F4316) / F4316</f>
        <v>0.1476510067114094</v>
      </c>
      <c r="M4309" s="4">
        <f t="shared" ref="M4309" si="24772" xml:space="preserve"> (G4309 - G4316) / G4316</f>
        <v>-8.622063557836462E-3</v>
      </c>
      <c r="N4309" s="4">
        <f t="shared" ref="N4309" si="24773" xml:space="preserve"> (H4309 - H4316) / H4316</f>
        <v>0.10152498814788757</v>
      </c>
      <c r="O4309" s="4">
        <f t="shared" ref="O4309" si="24774" xml:space="preserve"> (I4309 - I4316) / I4316</f>
        <v>0.16987739923847373</v>
      </c>
      <c r="X4309" s="5"/>
      <c r="Y4309" s="6"/>
      <c r="Z4309" s="5"/>
      <c r="AA4309" s="5"/>
      <c r="AB4309" s="5"/>
      <c r="AC4309" s="5"/>
      <c r="AD4309" s="5"/>
      <c r="AE4309" s="5"/>
      <c r="AF4309" s="5"/>
      <c r="AG4309" s="5"/>
      <c r="AH4309" s="5"/>
    </row>
    <row r="4310" spans="1:34" ht="16" x14ac:dyDescent="0.2">
      <c r="A4310" s="1">
        <v>4305</v>
      </c>
      <c r="B4310">
        <v>163462</v>
      </c>
      <c r="C4310">
        <v>7</v>
      </c>
      <c r="D4310" t="s">
        <v>10</v>
      </c>
      <c r="E4310" t="s">
        <v>548</v>
      </c>
      <c r="F4310">
        <v>549</v>
      </c>
      <c r="G4310">
        <v>0.73664122137404575</v>
      </c>
      <c r="H4310">
        <v>15892.52916877751</v>
      </c>
      <c r="I4310">
        <v>0.73169323151885102</v>
      </c>
      <c r="K4310" s="2" t="s">
        <v>973</v>
      </c>
      <c r="L4310" s="2">
        <f t="shared" ref="L4310" si="24775" xml:space="preserve"> SLOPE(F4309:F4316, $C4309:$C4316)</f>
        <v>12.083333333333334</v>
      </c>
      <c r="M4310" s="2">
        <f t="shared" ref="M4310" si="24776" xml:space="preserve"> SLOPE(G4309:G4316, $C4309:$C4316)</f>
        <v>-4.3929755351560171E-3</v>
      </c>
      <c r="N4310" s="2">
        <f t="shared" ref="N4310" si="24777" xml:space="preserve"> SLOPE(H4309:H4316, $C4309:$C4316)</f>
        <v>169.63696554746645</v>
      </c>
      <c r="O4310" s="2">
        <f t="shared" ref="O4310" si="24778" xml:space="preserve"> SLOPE(I4309:I4316, $C4309:$C4316)</f>
        <v>1.13274327080818E-2</v>
      </c>
      <c r="X4310" s="5"/>
      <c r="Y4310" s="6"/>
      <c r="Z4310" s="5"/>
      <c r="AA4310" s="5"/>
      <c r="AB4310" s="5"/>
      <c r="AC4310" s="5"/>
      <c r="AD4310" s="5"/>
      <c r="AE4310" s="5"/>
      <c r="AF4310" s="5"/>
      <c r="AG4310" s="5"/>
      <c r="AH4310" s="5"/>
    </row>
    <row r="4311" spans="1:34" ht="16" x14ac:dyDescent="0.2">
      <c r="A4311" s="1">
        <v>4306</v>
      </c>
      <c r="B4311">
        <v>163462</v>
      </c>
      <c r="C4311">
        <v>6</v>
      </c>
      <c r="D4311" t="s">
        <v>11</v>
      </c>
      <c r="E4311" t="s">
        <v>548</v>
      </c>
      <c r="F4311">
        <v>524</v>
      </c>
      <c r="G4311">
        <v>0.75779376498800954</v>
      </c>
      <c r="H4311">
        <v>16124.537788641601</v>
      </c>
      <c r="I4311">
        <v>0.74836807484071577</v>
      </c>
      <c r="K4311" s="2" t="s">
        <v>974</v>
      </c>
      <c r="L4311" s="2">
        <f t="shared" ref="L4311" si="24779" xml:space="preserve"> INTERCEPT(F4309:F4316,$C4309:$C4316)</f>
        <v>432.5</v>
      </c>
      <c r="M4311" s="2">
        <f t="shared" ref="M4311" si="24780" xml:space="preserve"> INTERCEPT(G4309:G4316,$C4309:$C4316)</f>
        <v>0.78882870491535573</v>
      </c>
      <c r="N4311" s="2">
        <f t="shared" ref="N4311" si="24781" xml:space="preserve"> INTERCEPT(H4309:H4316,$C4309:$C4316)</f>
        <v>14739.435765365939</v>
      </c>
      <c r="O4311" s="2">
        <f t="shared" ref="O4311" si="24782" xml:space="preserve"> INTERCEPT(I4309:I4316,$C4309:$C4316)</f>
        <v>0.65857738397511589</v>
      </c>
      <c r="X4311" s="5"/>
      <c r="Y4311" s="6"/>
      <c r="Z4311" s="5"/>
      <c r="AA4311" s="5"/>
      <c r="AB4311" s="5"/>
      <c r="AC4311" s="5"/>
      <c r="AD4311" s="5"/>
      <c r="AE4311" s="5"/>
      <c r="AF4311" s="5"/>
      <c r="AG4311" s="5"/>
      <c r="AH4311" s="5"/>
    </row>
    <row r="4312" spans="1:34" ht="16" x14ac:dyDescent="0.2">
      <c r="A4312" s="1">
        <v>4307</v>
      </c>
      <c r="B4312">
        <v>163462</v>
      </c>
      <c r="C4312">
        <v>5</v>
      </c>
      <c r="D4312" t="s">
        <v>12</v>
      </c>
      <c r="E4312" t="s">
        <v>548</v>
      </c>
      <c r="F4312">
        <v>417</v>
      </c>
      <c r="G4312">
        <v>0.74505928853754944</v>
      </c>
      <c r="H4312">
        <v>15254.988876044021</v>
      </c>
      <c r="I4312">
        <v>0.65586452299963871</v>
      </c>
      <c r="K4312" s="2" t="s">
        <v>1520</v>
      </c>
      <c r="L4312" s="2">
        <f t="shared" ref="L4312:O4312" si="24783" xml:space="preserve"> L4311 + (11*L4310)</f>
        <v>565.41666666666674</v>
      </c>
      <c r="M4312" s="2">
        <f t="shared" si="24783"/>
        <v>0.74050597402863949</v>
      </c>
      <c r="N4312" s="2">
        <f t="shared" si="24783"/>
        <v>16605.442386388069</v>
      </c>
      <c r="O4312" s="2">
        <f t="shared" si="24783"/>
        <v>0.78317914376401565</v>
      </c>
      <c r="X4312" s="5"/>
      <c r="Y4312" s="6"/>
      <c r="Z4312" s="5"/>
      <c r="AA4312" s="5"/>
      <c r="AB4312" s="5"/>
      <c r="AC4312" s="5"/>
      <c r="AD4312" s="5"/>
      <c r="AE4312" s="5"/>
      <c r="AF4312" s="5"/>
      <c r="AG4312" s="5"/>
      <c r="AH4312" s="5"/>
    </row>
    <row r="4313" spans="1:34" ht="16" x14ac:dyDescent="0.2">
      <c r="A4313" s="1">
        <v>4308</v>
      </c>
      <c r="B4313">
        <v>163462</v>
      </c>
      <c r="C4313">
        <v>4</v>
      </c>
      <c r="D4313" t="s">
        <v>13</v>
      </c>
      <c r="E4313" t="s">
        <v>548</v>
      </c>
      <c r="F4313">
        <v>506</v>
      </c>
      <c r="G4313">
        <v>0.74509803921568629</v>
      </c>
      <c r="H4313">
        <v>16699.08973282604</v>
      </c>
      <c r="I4313">
        <v>0.7194147126740309</v>
      </c>
      <c r="K4313" s="2" t="s">
        <v>976</v>
      </c>
      <c r="L4313" s="2">
        <f t="shared" ref="L4313" si="24784" xml:space="preserve"> (L4312 - F4316) / F4316</f>
        <v>0.26491424310216272</v>
      </c>
      <c r="M4313" s="2">
        <f t="shared" ref="M4313" si="24785" xml:space="preserve"> (M4312 - G4316) / G4316</f>
        <v>-7.5175945099603111E-2</v>
      </c>
      <c r="N4313" s="2">
        <f t="shared" ref="N4313" si="24786" xml:space="preserve"> (N4312 - H4316) / H4316</f>
        <v>0.18372278513916565</v>
      </c>
      <c r="O4313" s="2">
        <f t="shared" ref="O4313" si="24787" xml:space="preserve"> (O4312 - I4316) / I4316</f>
        <v>0.21895228316364612</v>
      </c>
      <c r="X4313" s="5"/>
      <c r="Y4313" s="6"/>
      <c r="Z4313" s="5"/>
      <c r="AA4313" s="5"/>
      <c r="AB4313" s="5"/>
      <c r="AC4313" s="5"/>
      <c r="AD4313" s="5"/>
      <c r="AE4313" s="5"/>
      <c r="AF4313" s="5"/>
      <c r="AG4313" s="5"/>
      <c r="AH4313" s="5"/>
    </row>
    <row r="4314" spans="1:34" ht="16" x14ac:dyDescent="0.2">
      <c r="A4314" s="1">
        <v>4309</v>
      </c>
      <c r="B4314">
        <v>163462</v>
      </c>
      <c r="C4314">
        <v>3</v>
      </c>
      <c r="D4314" t="s">
        <v>14</v>
      </c>
      <c r="E4314" t="s">
        <v>548</v>
      </c>
      <c r="F4314">
        <v>510</v>
      </c>
      <c r="G4314">
        <v>0.79487179487179482</v>
      </c>
      <c r="H4314">
        <v>15370.84752001472</v>
      </c>
      <c r="I4314">
        <v>0.7410186050100529</v>
      </c>
      <c r="K4314" s="2" t="s">
        <v>977</v>
      </c>
      <c r="L4314" s="2">
        <f t="shared" ref="L4314" si="24788">IF(L4309&lt;=$L$1,1,0)</f>
        <v>1</v>
      </c>
      <c r="M4314" s="2">
        <f t="shared" ref="M4314" si="24789">IF(M4309&lt;=$M$1,1,0)</f>
        <v>1</v>
      </c>
      <c r="N4314" s="2">
        <f t="shared" ref="N4314" si="24790">IF(N4309&lt;=$N$1,1,0)</f>
        <v>0</v>
      </c>
      <c r="O4314" s="2">
        <f t="shared" ref="O4314" si="24791">IF(O4309&lt;=$O$1,1,0)</f>
        <v>0</v>
      </c>
      <c r="X4314" s="5" t="s">
        <v>977</v>
      </c>
      <c r="Y4314" s="5">
        <f t="shared" ref="Y4314" ca="1" si="24792">IF(L4309&lt;=$Y$1,1,0)</f>
        <v>0</v>
      </c>
      <c r="Z4314" s="5">
        <f t="shared" ref="Z4314" ca="1" si="24793">IF(M4309&lt;=$Z$1,1,0)</f>
        <v>0</v>
      </c>
      <c r="AA4314" s="5">
        <f t="shared" ref="AA4314" ca="1" si="24794">IF(N4309&lt;=$AA$1,1,0)</f>
        <v>0</v>
      </c>
      <c r="AB4314" s="5">
        <f t="shared" ref="AB4314" ca="1" si="24795">IF(O4309&lt;=$AB$1,1,0)</f>
        <v>0</v>
      </c>
      <c r="AC4314" s="5"/>
      <c r="AD4314" s="5"/>
      <c r="AE4314" s="5"/>
      <c r="AF4314" s="5"/>
      <c r="AG4314" s="5"/>
      <c r="AH4314" s="5"/>
    </row>
    <row r="4315" spans="1:34" ht="16" x14ac:dyDescent="0.2">
      <c r="A4315" s="1">
        <v>4310</v>
      </c>
      <c r="B4315">
        <v>163462</v>
      </c>
      <c r="C4315">
        <v>2</v>
      </c>
      <c r="D4315" t="s">
        <v>15</v>
      </c>
      <c r="E4315" t="s">
        <v>548</v>
      </c>
      <c r="F4315">
        <v>429</v>
      </c>
      <c r="G4315">
        <v>0.77852348993288589</v>
      </c>
      <c r="H4315">
        <v>15199.91319676501</v>
      </c>
      <c r="I4315">
        <v>0.68589717570923892</v>
      </c>
      <c r="K4315" s="2" t="s">
        <v>978</v>
      </c>
      <c r="L4315" s="2">
        <f t="shared" ref="L4315" si="24796">IF(L4309&lt;=$L$2, 1, 0)</f>
        <v>1</v>
      </c>
      <c r="M4315" s="2">
        <f t="shared" ref="M4315" si="24797">IF(M4309&lt;=$M$2, 1, 0)</f>
        <v>1</v>
      </c>
      <c r="N4315" s="2">
        <f t="shared" ref="N4315" si="24798">IF(N4309&lt;=$N$2, 1, 0)</f>
        <v>0</v>
      </c>
      <c r="O4315" s="2">
        <f t="shared" ref="O4315" si="24799">IF(O4309&lt;=$O$2, 1, 0)</f>
        <v>0</v>
      </c>
      <c r="X4315" s="5" t="s">
        <v>978</v>
      </c>
      <c r="Y4315" s="5">
        <f t="shared" ref="Y4315" ca="1" si="24800">IF(L4309&lt;=$Y$2, 1, 0)</f>
        <v>0</v>
      </c>
      <c r="Z4315" s="5">
        <f t="shared" ref="Z4315" ca="1" si="24801">IF(M4309&lt;=$Z$2, 1, 0)</f>
        <v>0</v>
      </c>
      <c r="AA4315" s="5">
        <f t="shared" ref="AA4315" ca="1" si="24802">IF(N4309&lt;=$AA$2, 1, 0)</f>
        <v>0</v>
      </c>
      <c r="AB4315" s="5">
        <f t="shared" ref="AB4315" ca="1" si="24803">IF(O4309&lt;=$AB$2, 1, 0)</f>
        <v>0</v>
      </c>
      <c r="AC4315" s="5"/>
      <c r="AD4315" s="5" t="s">
        <v>1952</v>
      </c>
      <c r="AE4315" s="5">
        <f t="shared" ref="AE4315" ca="1" si="24804" xml:space="preserve"> Y4314+Y4315+Y4316</f>
        <v>0</v>
      </c>
      <c r="AF4315" s="5">
        <f t="shared" ref="AF4315" ca="1" si="24805">Z4314+Z4315+Z4316</f>
        <v>1</v>
      </c>
      <c r="AG4315" s="5">
        <f t="shared" ref="AG4315" ca="1" si="24806">AA4314+AA4315+AA4316</f>
        <v>0</v>
      </c>
      <c r="AH4315" s="5">
        <f t="shared" ref="AH4315" ca="1" si="24807">AB4314+AB4315+AB4316</f>
        <v>0</v>
      </c>
    </row>
    <row r="4316" spans="1:34" ht="16" x14ac:dyDescent="0.2">
      <c r="A4316" s="1">
        <v>4311</v>
      </c>
      <c r="B4316">
        <v>163462</v>
      </c>
      <c r="C4316">
        <v>1</v>
      </c>
      <c r="D4316" t="s">
        <v>16</v>
      </c>
      <c r="E4316" t="s">
        <v>548</v>
      </c>
      <c r="F4316">
        <v>447</v>
      </c>
      <c r="G4316">
        <v>0.80069930069930073</v>
      </c>
      <c r="H4316">
        <v>14028.15135001041</v>
      </c>
      <c r="I4316">
        <v>0.64250188836872846</v>
      </c>
      <c r="K4316" s="2" t="s">
        <v>979</v>
      </c>
      <c r="L4316" s="2">
        <f t="shared" ref="L4316" si="24808">IF(L4313&lt;=$L$1, 1,0)</f>
        <v>0</v>
      </c>
      <c r="M4316" s="2">
        <f t="shared" ref="M4316" si="24809">IF(M4313&lt;=$M$1, 1,0)</f>
        <v>1</v>
      </c>
      <c r="N4316" s="2">
        <f t="shared" ref="N4316" si="24810">IF(N4313&lt;=$N$1, 1,0)</f>
        <v>0</v>
      </c>
      <c r="O4316" s="2">
        <f t="shared" ref="O4316" si="24811">IF(O4313&lt;=$O$1, 1,0)</f>
        <v>0</v>
      </c>
      <c r="X4316" s="5" t="s">
        <v>979</v>
      </c>
      <c r="Y4316" s="5">
        <f t="shared" ref="Y4316" ca="1" si="24812">IF(L4313&lt;=$Y$1, 1,0)</f>
        <v>0</v>
      </c>
      <c r="Z4316" s="5">
        <f t="shared" ref="Z4316" ca="1" si="24813">IF(M4313&lt;=$Z$1, 1,0)</f>
        <v>1</v>
      </c>
      <c r="AA4316" s="5">
        <f t="shared" ref="AA4316" ca="1" si="24814">IF(N4313&lt;=$AA$1, 1,0)</f>
        <v>0</v>
      </c>
      <c r="AB4316" s="5">
        <f t="shared" ref="AB4316" ca="1" si="24815">IF(O4313&lt;=$AB$1, 1,0)</f>
        <v>0</v>
      </c>
      <c r="AC4316" s="5"/>
      <c r="AD4316" s="5" t="s">
        <v>1953</v>
      </c>
      <c r="AE4316" s="5"/>
      <c r="AF4316" s="5"/>
      <c r="AG4316" s="5"/>
      <c r="AH4316" s="5">
        <f t="shared" ref="AH4316" ca="1" si="24816">AE4315+AF4315+AG4315+AH4315</f>
        <v>1</v>
      </c>
    </row>
    <row r="4317" spans="1:34" ht="16" x14ac:dyDescent="0.2">
      <c r="A4317" s="1">
        <v>4312</v>
      </c>
      <c r="B4317">
        <v>204194</v>
      </c>
      <c r="C4317">
        <v>8</v>
      </c>
      <c r="D4317" t="s">
        <v>8</v>
      </c>
      <c r="E4317" t="s">
        <v>549</v>
      </c>
      <c r="F4317">
        <v>324</v>
      </c>
      <c r="G4317">
        <v>0.78706199460916437</v>
      </c>
      <c r="H4317">
        <v>11616.964334078701</v>
      </c>
      <c r="I4317">
        <v>0.58522750702272341</v>
      </c>
      <c r="K4317" s="2" t="s">
        <v>972</v>
      </c>
      <c r="L4317" s="4">
        <f t="shared" ref="L4317" si="24817" xml:space="preserve"> (F4317 - F4324) / F4324</f>
        <v>0.11724137931034483</v>
      </c>
      <c r="M4317" s="4">
        <f t="shared" ref="M4317" si="24818" xml:space="preserve"> (G4317 - G4324) / G4324</f>
        <v>3.5761881381576842E-2</v>
      </c>
      <c r="N4317" s="4">
        <f t="shared" ref="N4317" si="24819" xml:space="preserve"> (H4317 - H4324) / H4324</f>
        <v>7.3232656318893335E-2</v>
      </c>
      <c r="O4317" s="4">
        <f t="shared" ref="O4317" si="24820" xml:space="preserve"> (I4317 - I4324) / I4324</f>
        <v>0.54865021084530452</v>
      </c>
      <c r="X4317" s="5"/>
      <c r="Y4317" s="6"/>
      <c r="Z4317" s="5"/>
      <c r="AA4317" s="5"/>
      <c r="AB4317" s="5"/>
      <c r="AC4317" s="5"/>
      <c r="AD4317" s="5"/>
      <c r="AE4317" s="5"/>
      <c r="AF4317" s="5"/>
      <c r="AG4317" s="5"/>
      <c r="AH4317" s="5"/>
    </row>
    <row r="4318" spans="1:34" ht="16" x14ac:dyDescent="0.2">
      <c r="A4318" s="1">
        <v>4313</v>
      </c>
      <c r="B4318">
        <v>204194</v>
      </c>
      <c r="C4318">
        <v>7</v>
      </c>
      <c r="D4318" t="s">
        <v>10</v>
      </c>
      <c r="E4318" t="s">
        <v>549</v>
      </c>
      <c r="F4318">
        <v>373</v>
      </c>
      <c r="G4318">
        <v>0.79090909090909089</v>
      </c>
      <c r="H4318">
        <v>10400.72551669596</v>
      </c>
      <c r="I4318">
        <v>0.59879242067957195</v>
      </c>
      <c r="K4318" s="2" t="s">
        <v>973</v>
      </c>
      <c r="L4318" s="2">
        <f t="shared" ref="L4318" si="24821" xml:space="preserve"> SLOPE(F4317:F4324, $C4317:$C4324)</f>
        <v>9</v>
      </c>
      <c r="M4318" s="2">
        <f t="shared" ref="M4318" si="24822" xml:space="preserve"> SLOPE(G4317:G4324, $C4317:$C4324)</f>
        <v>4.7034271988234755E-3</v>
      </c>
      <c r="N4318" s="2">
        <f t="shared" ref="N4318" si="24823" xml:space="preserve"> SLOPE(H4317:H4324, $C4317:$C4324)</f>
        <v>151.35239545247615</v>
      </c>
      <c r="O4318" s="2">
        <f t="shared" ref="O4318" si="24824" xml:space="preserve"> SLOPE(I4317:I4324, $C4317:$C4324)</f>
        <v>3.6890822301393865E-2</v>
      </c>
      <c r="X4318" s="5"/>
      <c r="Y4318" s="6"/>
      <c r="Z4318" s="5"/>
      <c r="AA4318" s="5"/>
      <c r="AB4318" s="5"/>
      <c r="AC4318" s="5"/>
      <c r="AD4318" s="5"/>
      <c r="AE4318" s="5"/>
      <c r="AF4318" s="5"/>
      <c r="AG4318" s="5"/>
      <c r="AH4318" s="5"/>
    </row>
    <row r="4319" spans="1:34" ht="16" x14ac:dyDescent="0.2">
      <c r="A4319" s="1">
        <v>4314</v>
      </c>
      <c r="B4319">
        <v>204194</v>
      </c>
      <c r="C4319">
        <v>6</v>
      </c>
      <c r="D4319" t="s">
        <v>11</v>
      </c>
      <c r="E4319" t="s">
        <v>549</v>
      </c>
      <c r="F4319">
        <v>334</v>
      </c>
      <c r="G4319">
        <v>0.79387186629526463</v>
      </c>
      <c r="H4319">
        <v>9882.3753618760802</v>
      </c>
      <c r="I4319">
        <v>0.55956933799090802</v>
      </c>
      <c r="K4319" s="2" t="s">
        <v>974</v>
      </c>
      <c r="L4319" s="2">
        <f t="shared" ref="L4319" si="24825" xml:space="preserve"> INTERCEPT(F4317:F4324,$C4317:$C4324)</f>
        <v>302.5</v>
      </c>
      <c r="M4319" s="2">
        <f t="shared" ref="M4319" si="24826" xml:space="preserve"> INTERCEPT(G4317:G4324,$C4317:$C4324)</f>
        <v>0.76169912062438294</v>
      </c>
      <c r="N4319" s="2">
        <f t="shared" ref="N4319" si="24827" xml:space="preserve"> INTERCEPT(H4317:H4324,$C4317:$C4324)</f>
        <v>9852.5859521094044</v>
      </c>
      <c r="O4319" s="2">
        <f t="shared" ref="O4319" si="24828" xml:space="preserve"> INTERCEPT(I4317:I4324,$C4317:$C4324)</f>
        <v>0.31771414785304464</v>
      </c>
      <c r="X4319" s="5"/>
      <c r="Y4319" s="6"/>
      <c r="Z4319" s="5"/>
      <c r="AA4319" s="5"/>
      <c r="AB4319" s="5"/>
      <c r="AC4319" s="5"/>
      <c r="AD4319" s="5"/>
      <c r="AE4319" s="5"/>
      <c r="AF4319" s="5"/>
      <c r="AG4319" s="5"/>
      <c r="AH4319" s="5"/>
    </row>
    <row r="4320" spans="1:34" ht="16" x14ac:dyDescent="0.2">
      <c r="A4320" s="1">
        <v>4315</v>
      </c>
      <c r="B4320">
        <v>204194</v>
      </c>
      <c r="C4320">
        <v>5</v>
      </c>
      <c r="D4320" t="s">
        <v>12</v>
      </c>
      <c r="E4320" t="s">
        <v>549</v>
      </c>
      <c r="F4320">
        <v>452</v>
      </c>
      <c r="G4320">
        <v>0.77903682719546741</v>
      </c>
      <c r="H4320">
        <v>12706.555670758269</v>
      </c>
      <c r="I4320">
        <v>0.50881912669193741</v>
      </c>
      <c r="K4320" s="2" t="s">
        <v>1521</v>
      </c>
      <c r="L4320" s="2">
        <f t="shared" ref="L4320:O4320" si="24829" xml:space="preserve"> L4319 + (11*L4318)</f>
        <v>401.5</v>
      </c>
      <c r="M4320" s="2">
        <f t="shared" si="24829"/>
        <v>0.81343681981144123</v>
      </c>
      <c r="N4320" s="2">
        <f t="shared" si="24829"/>
        <v>11517.462302086642</v>
      </c>
      <c r="O4320" s="2">
        <f t="shared" si="24829"/>
        <v>0.72351319316837714</v>
      </c>
      <c r="X4320" s="5"/>
      <c r="Y4320" s="6"/>
      <c r="Z4320" s="5"/>
      <c r="AA4320" s="5"/>
      <c r="AB4320" s="5"/>
      <c r="AC4320" s="5"/>
      <c r="AD4320" s="5"/>
      <c r="AE4320" s="5"/>
      <c r="AF4320" s="5"/>
      <c r="AG4320" s="5"/>
      <c r="AH4320" s="5"/>
    </row>
    <row r="4321" spans="1:34" ht="16" x14ac:dyDescent="0.2">
      <c r="A4321" s="1">
        <v>4316</v>
      </c>
      <c r="B4321">
        <v>204194</v>
      </c>
      <c r="C4321">
        <v>4</v>
      </c>
      <c r="D4321" t="s">
        <v>13</v>
      </c>
      <c r="E4321" t="s">
        <v>549</v>
      </c>
      <c r="F4321">
        <v>358</v>
      </c>
      <c r="G4321">
        <v>0.80064308681672025</v>
      </c>
      <c r="H4321">
        <v>9463.7099237623879</v>
      </c>
      <c r="I4321">
        <v>0.4610919923184823</v>
      </c>
      <c r="K4321" s="2" t="s">
        <v>976</v>
      </c>
      <c r="L4321" s="2">
        <f t="shared" ref="L4321" si="24830" xml:space="preserve"> (L4320 - F4324) / F4324</f>
        <v>0.38448275862068965</v>
      </c>
      <c r="M4321" s="2">
        <f t="shared" ref="M4321" si="24831" xml:space="preserve"> (M4320 - G4324) / G4324</f>
        <v>7.0470759157063856E-2</v>
      </c>
      <c r="N4321" s="2">
        <f t="shared" ref="N4321" si="24832" xml:space="preserve"> (N4320 - H4324) / H4324</f>
        <v>6.4040166178358393E-2</v>
      </c>
      <c r="O4321" s="2">
        <f t="shared" ref="O4321" si="24833" xml:space="preserve"> (O4320 - I4324) / I4324</f>
        <v>0.91458679864489156</v>
      </c>
      <c r="X4321" s="5"/>
      <c r="Y4321" s="6"/>
      <c r="Z4321" s="5"/>
      <c r="AA4321" s="5"/>
      <c r="AB4321" s="5"/>
      <c r="AC4321" s="5"/>
      <c r="AD4321" s="5"/>
      <c r="AE4321" s="5"/>
      <c r="AF4321" s="5"/>
      <c r="AG4321" s="5"/>
      <c r="AH4321" s="5"/>
    </row>
    <row r="4322" spans="1:34" ht="16" x14ac:dyDescent="0.2">
      <c r="A4322" s="1">
        <v>4317</v>
      </c>
      <c r="B4322">
        <v>204194</v>
      </c>
      <c r="C4322">
        <v>3</v>
      </c>
      <c r="D4322" t="s">
        <v>14</v>
      </c>
      <c r="E4322" t="s">
        <v>549</v>
      </c>
      <c r="F4322">
        <v>311</v>
      </c>
      <c r="G4322">
        <v>0.82392026578073085</v>
      </c>
      <c r="H4322">
        <v>9572.5073432442587</v>
      </c>
      <c r="I4322">
        <v>0.40952085533610622</v>
      </c>
      <c r="K4322" s="2" t="s">
        <v>977</v>
      </c>
      <c r="L4322" s="2">
        <f t="shared" ref="L4322" si="24834">IF(L4317&lt;=$L$1,1,0)</f>
        <v>1</v>
      </c>
      <c r="M4322" s="2">
        <f t="shared" ref="M4322" si="24835">IF(M4317&lt;=$M$1,1,0)</f>
        <v>1</v>
      </c>
      <c r="N4322" s="2">
        <f t="shared" ref="N4322" si="24836">IF(N4317&lt;=$N$1,1,0)</f>
        <v>0</v>
      </c>
      <c r="O4322" s="2">
        <f t="shared" ref="O4322" si="24837">IF(O4317&lt;=$O$1,1,0)</f>
        <v>0</v>
      </c>
      <c r="X4322" s="5" t="s">
        <v>977</v>
      </c>
      <c r="Y4322" s="5">
        <f t="shared" ref="Y4322" ca="1" si="24838">IF(L4317&lt;=$Y$1,1,0)</f>
        <v>0</v>
      </c>
      <c r="Z4322" s="5">
        <f t="shared" ref="Z4322" ca="1" si="24839">IF(M4317&lt;=$Z$1,1,0)</f>
        <v>0</v>
      </c>
      <c r="AA4322" s="5">
        <f t="shared" ref="AA4322" ca="1" si="24840">IF(N4317&lt;=$AA$1,1,0)</f>
        <v>0</v>
      </c>
      <c r="AB4322" s="5">
        <f t="shared" ref="AB4322" ca="1" si="24841">IF(O4317&lt;=$AB$1,1,0)</f>
        <v>0</v>
      </c>
      <c r="AC4322" s="5"/>
      <c r="AD4322" s="5"/>
      <c r="AE4322" s="5"/>
      <c r="AF4322" s="5"/>
      <c r="AG4322" s="5"/>
      <c r="AH4322" s="5"/>
    </row>
    <row r="4323" spans="1:34" ht="16" x14ac:dyDescent="0.2">
      <c r="A4323" s="1">
        <v>4318</v>
      </c>
      <c r="B4323">
        <v>204194</v>
      </c>
      <c r="C4323">
        <v>2</v>
      </c>
      <c r="D4323" t="s">
        <v>15</v>
      </c>
      <c r="E4323" t="s">
        <v>549</v>
      </c>
      <c r="F4323">
        <v>302</v>
      </c>
      <c r="G4323">
        <v>0.72758620689655173</v>
      </c>
      <c r="H4323">
        <v>9802.2617061634755</v>
      </c>
      <c r="I4323">
        <v>0.36886632893297572</v>
      </c>
      <c r="K4323" s="2" t="s">
        <v>978</v>
      </c>
      <c r="L4323" s="2">
        <f t="shared" ref="L4323" si="24842">IF(L4317&lt;=$L$2, 1, 0)</f>
        <v>1</v>
      </c>
      <c r="M4323" s="2">
        <f t="shared" ref="M4323" si="24843">IF(M4317&lt;=$M$2, 1, 0)</f>
        <v>1</v>
      </c>
      <c r="N4323" s="2">
        <f t="shared" ref="N4323" si="24844">IF(N4317&lt;=$N$2, 1, 0)</f>
        <v>0</v>
      </c>
      <c r="O4323" s="2">
        <f t="shared" ref="O4323" si="24845">IF(O4317&lt;=$O$2, 1, 0)</f>
        <v>0</v>
      </c>
      <c r="X4323" s="5" t="s">
        <v>978</v>
      </c>
      <c r="Y4323" s="5">
        <f t="shared" ref="Y4323" ca="1" si="24846">IF(L4317&lt;=$Y$2, 1, 0)</f>
        <v>0</v>
      </c>
      <c r="Z4323" s="5">
        <f t="shared" ref="Z4323" ca="1" si="24847">IF(M4317&lt;=$Z$2, 1, 0)</f>
        <v>0</v>
      </c>
      <c r="AA4323" s="5">
        <f t="shared" ref="AA4323" ca="1" si="24848">IF(N4317&lt;=$AA$2, 1, 0)</f>
        <v>0</v>
      </c>
      <c r="AB4323" s="5">
        <f t="shared" ref="AB4323" ca="1" si="24849">IF(O4317&lt;=$AB$2, 1, 0)</f>
        <v>0</v>
      </c>
      <c r="AC4323" s="5"/>
      <c r="AD4323" s="5" t="s">
        <v>1952</v>
      </c>
      <c r="AE4323" s="5">
        <f t="shared" ref="AE4323" ca="1" si="24850" xml:space="preserve"> Y4322+Y4323+Y4324</f>
        <v>0</v>
      </c>
      <c r="AF4323" s="5">
        <f t="shared" ref="AF4323" ca="1" si="24851">Z4322+Z4323+Z4324</f>
        <v>0</v>
      </c>
      <c r="AG4323" s="5">
        <f t="shared" ref="AG4323" ca="1" si="24852">AA4322+AA4323+AA4324</f>
        <v>0</v>
      </c>
      <c r="AH4323" s="5">
        <f t="shared" ref="AH4323" ca="1" si="24853">AB4322+AB4323+AB4324</f>
        <v>0</v>
      </c>
    </row>
    <row r="4324" spans="1:34" ht="16" x14ac:dyDescent="0.2">
      <c r="A4324" s="1">
        <v>4319</v>
      </c>
      <c r="B4324">
        <v>204194</v>
      </c>
      <c r="C4324">
        <v>1</v>
      </c>
      <c r="D4324" t="s">
        <v>16</v>
      </c>
      <c r="E4324" t="s">
        <v>549</v>
      </c>
      <c r="F4324">
        <v>290</v>
      </c>
      <c r="G4324">
        <v>0.75988700564971756</v>
      </c>
      <c r="H4324">
        <v>10824.27399658524</v>
      </c>
      <c r="I4324">
        <v>0.37789521670183152</v>
      </c>
      <c r="K4324" s="2" t="s">
        <v>979</v>
      </c>
      <c r="L4324" s="2">
        <f t="shared" ref="L4324" si="24854">IF(L4321&lt;=$L$1, 1,0)</f>
        <v>0</v>
      </c>
      <c r="M4324" s="2">
        <f t="shared" ref="M4324" si="24855">IF(M4321&lt;=$M$1, 1,0)</f>
        <v>1</v>
      </c>
      <c r="N4324" s="2">
        <f t="shared" ref="N4324" si="24856">IF(N4321&lt;=$N$1, 1,0)</f>
        <v>0</v>
      </c>
      <c r="O4324" s="2">
        <f t="shared" ref="O4324" si="24857">IF(O4321&lt;=$O$1, 1,0)</f>
        <v>0</v>
      </c>
      <c r="X4324" s="5" t="s">
        <v>979</v>
      </c>
      <c r="Y4324" s="5">
        <f t="shared" ref="Y4324" ca="1" si="24858">IF(L4321&lt;=$Y$1, 1,0)</f>
        <v>0</v>
      </c>
      <c r="Z4324" s="5">
        <f t="shared" ref="Z4324" ca="1" si="24859">IF(M4321&lt;=$Z$1, 1,0)</f>
        <v>0</v>
      </c>
      <c r="AA4324" s="5">
        <f t="shared" ref="AA4324" ca="1" si="24860">IF(N4321&lt;=$AA$1, 1,0)</f>
        <v>0</v>
      </c>
      <c r="AB4324" s="5">
        <f t="shared" ref="AB4324" ca="1" si="24861">IF(O4321&lt;=$AB$1, 1,0)</f>
        <v>0</v>
      </c>
      <c r="AC4324" s="5"/>
      <c r="AD4324" s="5" t="s">
        <v>1953</v>
      </c>
      <c r="AE4324" s="5"/>
      <c r="AF4324" s="5"/>
      <c r="AG4324" s="5"/>
      <c r="AH4324" s="5">
        <f t="shared" ref="AH4324" ca="1" si="24862">AE4323+AF4323+AG4323+AH4323</f>
        <v>0</v>
      </c>
    </row>
    <row r="4325" spans="1:34" ht="16" x14ac:dyDescent="0.2">
      <c r="A4325" s="1">
        <v>4320</v>
      </c>
      <c r="B4325">
        <v>214175</v>
      </c>
      <c r="C4325">
        <v>8</v>
      </c>
      <c r="D4325" t="s">
        <v>8</v>
      </c>
      <c r="E4325" t="s">
        <v>550</v>
      </c>
      <c r="F4325">
        <v>538</v>
      </c>
      <c r="G4325">
        <v>0.89598540145985406</v>
      </c>
      <c r="H4325">
        <v>23464.750217742501</v>
      </c>
      <c r="I4325">
        <v>2.742154158587768</v>
      </c>
      <c r="K4325" s="2" t="s">
        <v>972</v>
      </c>
      <c r="L4325" s="4">
        <f t="shared" ref="L4325" si="24863" xml:space="preserve"> (F4325 - F4332) / F4332</f>
        <v>-7.4010327022375214E-2</v>
      </c>
      <c r="M4325" s="4">
        <f t="shared" ref="M4325" si="24864" xml:space="preserve"> (G4325 - G4332) / G4332</f>
        <v>-4.3408639026408125E-2</v>
      </c>
      <c r="N4325" s="4">
        <f t="shared" ref="N4325" si="24865" xml:space="preserve"> (H4325 - H4332) / H4332</f>
        <v>-1.9200957569386338E-2</v>
      </c>
      <c r="O4325" s="4">
        <f t="shared" ref="O4325" si="24866" xml:space="preserve"> (I4325 - I4332) / I4332</f>
        <v>0.59049832857873918</v>
      </c>
      <c r="X4325" s="5"/>
      <c r="Y4325" s="6"/>
      <c r="Z4325" s="5"/>
      <c r="AA4325" s="5"/>
      <c r="AB4325" s="5"/>
      <c r="AC4325" s="5"/>
      <c r="AD4325" s="5"/>
      <c r="AE4325" s="5"/>
      <c r="AF4325" s="5"/>
      <c r="AG4325" s="5"/>
      <c r="AH4325" s="5"/>
    </row>
    <row r="4326" spans="1:34" ht="16" x14ac:dyDescent="0.2">
      <c r="A4326" s="1">
        <v>4321</v>
      </c>
      <c r="B4326">
        <v>214175</v>
      </c>
      <c r="C4326">
        <v>7</v>
      </c>
      <c r="D4326" t="s">
        <v>10</v>
      </c>
      <c r="E4326" t="s">
        <v>550</v>
      </c>
      <c r="F4326">
        <v>548</v>
      </c>
      <c r="G4326">
        <v>0.87943262411347523</v>
      </c>
      <c r="H4326">
        <v>22452.900786105361</v>
      </c>
      <c r="I4326">
        <v>2.77872279547588</v>
      </c>
      <c r="K4326" s="2" t="s">
        <v>973</v>
      </c>
      <c r="L4326" s="2">
        <f t="shared" ref="L4326" si="24867" xml:space="preserve"> SLOPE(F4325:F4332, $C4325:$C4332)</f>
        <v>-6.1904761904761907</v>
      </c>
      <c r="M4326" s="2">
        <f t="shared" ref="M4326" si="24868" xml:space="preserve"> SLOPE(G4325:G4332, $C4325:$C4332)</f>
        <v>-5.496366908941056E-3</v>
      </c>
      <c r="N4326" s="2">
        <f t="shared" ref="N4326" si="24869" xml:space="preserve"> SLOPE(H4325:H4332, $C4325:$C4332)</f>
        <v>-11.825026896420933</v>
      </c>
      <c r="O4326" s="2">
        <f t="shared" ref="O4326" si="24870" xml:space="preserve"> SLOPE(I4325:I4332, $C4325:$C4332)</f>
        <v>0.11059016719720823</v>
      </c>
      <c r="X4326" s="5"/>
      <c r="Y4326" s="6"/>
      <c r="Z4326" s="5"/>
      <c r="AA4326" s="5"/>
      <c r="AB4326" s="5"/>
      <c r="AC4326" s="5"/>
      <c r="AD4326" s="5"/>
      <c r="AE4326" s="5"/>
      <c r="AF4326" s="5"/>
      <c r="AG4326" s="5"/>
      <c r="AH4326" s="5"/>
    </row>
    <row r="4327" spans="1:34" ht="16" x14ac:dyDescent="0.2">
      <c r="A4327" s="1">
        <v>4322</v>
      </c>
      <c r="B4327">
        <v>214175</v>
      </c>
      <c r="C4327">
        <v>6</v>
      </c>
      <c r="D4327" t="s">
        <v>11</v>
      </c>
      <c r="E4327" t="s">
        <v>550</v>
      </c>
      <c r="F4327">
        <v>564</v>
      </c>
      <c r="G4327">
        <v>0.90893760539629009</v>
      </c>
      <c r="H4327">
        <v>25787.349805756159</v>
      </c>
      <c r="I4327">
        <v>2.6843919690741158</v>
      </c>
      <c r="K4327" s="2" t="s">
        <v>974</v>
      </c>
      <c r="L4327" s="2">
        <f t="shared" ref="L4327" si="24871" xml:space="preserve"> INTERCEPT(F4325:F4332,$C4325:$C4332)</f>
        <v>599.60714285714289</v>
      </c>
      <c r="M4327" s="2">
        <f t="shared" ref="M4327" si="24872" xml:space="preserve"> INTERCEPT(G4325:G4332,$C4325:$C4332)</f>
        <v>0.93399908915948748</v>
      </c>
      <c r="N4327" s="2">
        <f t="shared" ref="N4327" si="24873" xml:space="preserve"> INTERCEPT(H4325:H4332,$C4325:$C4332)</f>
        <v>24295.753256694228</v>
      </c>
      <c r="O4327" s="2">
        <f t="shared" ref="O4327" si="24874" xml:space="preserve"> INTERCEPT(I4325:I4332,$C4325:$C4332)</f>
        <v>2.0327225005976168</v>
      </c>
      <c r="X4327" s="5"/>
      <c r="Y4327" s="6"/>
      <c r="Z4327" s="5"/>
      <c r="AA4327" s="5"/>
      <c r="AB4327" s="5"/>
      <c r="AC4327" s="5"/>
      <c r="AD4327" s="5"/>
      <c r="AE4327" s="5"/>
      <c r="AF4327" s="5"/>
      <c r="AG4327" s="5"/>
      <c r="AH4327" s="5"/>
    </row>
    <row r="4328" spans="1:34" ht="16" x14ac:dyDescent="0.2">
      <c r="A4328" s="1">
        <v>4323</v>
      </c>
      <c r="B4328">
        <v>214175</v>
      </c>
      <c r="C4328">
        <v>5</v>
      </c>
      <c r="D4328" t="s">
        <v>12</v>
      </c>
      <c r="E4328" t="s">
        <v>550</v>
      </c>
      <c r="F4328">
        <v>593</v>
      </c>
      <c r="G4328">
        <v>0.90206185567010311</v>
      </c>
      <c r="H4328">
        <v>26204.434655500922</v>
      </c>
      <c r="I4328">
        <v>2.5309416682824488</v>
      </c>
      <c r="K4328" s="2" t="s">
        <v>1522</v>
      </c>
      <c r="L4328" s="2">
        <f t="shared" ref="L4328:O4328" si="24875" xml:space="preserve"> L4327 + (11*L4326)</f>
        <v>531.51190476190482</v>
      </c>
      <c r="M4328" s="2">
        <f t="shared" si="24875"/>
        <v>0.87353905316113589</v>
      </c>
      <c r="N4328" s="2">
        <f t="shared" si="24875"/>
        <v>24165.677960833596</v>
      </c>
      <c r="O4328" s="2">
        <f t="shared" si="24875"/>
        <v>3.2492143397669073</v>
      </c>
      <c r="X4328" s="5"/>
      <c r="Y4328" s="6"/>
      <c r="Z4328" s="5"/>
      <c r="AA4328" s="5"/>
      <c r="AB4328" s="5"/>
      <c r="AC4328" s="5"/>
      <c r="AD4328" s="5"/>
      <c r="AE4328" s="5"/>
      <c r="AF4328" s="5"/>
      <c r="AG4328" s="5"/>
      <c r="AH4328" s="5"/>
    </row>
    <row r="4329" spans="1:34" ht="16" x14ac:dyDescent="0.2">
      <c r="A4329" s="1">
        <v>4324</v>
      </c>
      <c r="B4329">
        <v>214175</v>
      </c>
      <c r="C4329">
        <v>4</v>
      </c>
      <c r="D4329" t="s">
        <v>13</v>
      </c>
      <c r="E4329" t="s">
        <v>550</v>
      </c>
      <c r="F4329">
        <v>582</v>
      </c>
      <c r="G4329">
        <v>0.93208828522920206</v>
      </c>
      <c r="H4329">
        <v>24909.5343164519</v>
      </c>
      <c r="I4329">
        <v>2.7306539635078151</v>
      </c>
      <c r="K4329" s="2" t="s">
        <v>976</v>
      </c>
      <c r="L4329" s="2">
        <f t="shared" ref="L4329" si="24876" xml:space="preserve"> (L4328 - F4332) / F4332</f>
        <v>-8.5177444471764521E-2</v>
      </c>
      <c r="M4329" s="2">
        <f t="shared" ref="M4329" si="24877" xml:space="preserve"> (M4328 - G4332) / G4332</f>
        <v>-6.7373296076593508E-2</v>
      </c>
      <c r="N4329" s="2">
        <f t="shared" ref="N4329" si="24878" xml:space="preserve"> (N4328 - H4332) / H4332</f>
        <v>1.0097000127047109E-2</v>
      </c>
      <c r="O4329" s="2">
        <f t="shared" ref="O4329" si="24879" xml:space="preserve"> (O4328 - I4332) / I4332</f>
        <v>0.88460227898158483</v>
      </c>
      <c r="X4329" s="5"/>
      <c r="Y4329" s="6"/>
      <c r="Z4329" s="5"/>
      <c r="AA4329" s="5"/>
      <c r="AB4329" s="5"/>
      <c r="AC4329" s="5"/>
      <c r="AD4329" s="5"/>
      <c r="AE4329" s="5"/>
      <c r="AF4329" s="5"/>
      <c r="AG4329" s="5"/>
      <c r="AH4329" s="5"/>
    </row>
    <row r="4330" spans="1:34" ht="16" x14ac:dyDescent="0.2">
      <c r="A4330" s="1">
        <v>4325</v>
      </c>
      <c r="B4330">
        <v>214175</v>
      </c>
      <c r="C4330">
        <v>3</v>
      </c>
      <c r="D4330" t="s">
        <v>14</v>
      </c>
      <c r="E4330" t="s">
        <v>550</v>
      </c>
      <c r="F4330">
        <v>589</v>
      </c>
      <c r="G4330">
        <v>0.91191709844559588</v>
      </c>
      <c r="H4330">
        <v>23643.500681101319</v>
      </c>
      <c r="I4330">
        <v>2.8381972492000189</v>
      </c>
      <c r="K4330" s="2" t="s">
        <v>977</v>
      </c>
      <c r="L4330" s="2">
        <f t="shared" ref="L4330" si="24880">IF(L4325&lt;=$L$1,1,0)</f>
        <v>1</v>
      </c>
      <c r="M4330" s="2">
        <f t="shared" ref="M4330" si="24881">IF(M4325&lt;=$M$1,1,0)</f>
        <v>1</v>
      </c>
      <c r="N4330" s="2">
        <f t="shared" ref="N4330" si="24882">IF(N4325&lt;=$N$1,1,0)</f>
        <v>0</v>
      </c>
      <c r="O4330" s="2">
        <f t="shared" ref="O4330" si="24883">IF(O4325&lt;=$O$1,1,0)</f>
        <v>0</v>
      </c>
      <c r="X4330" s="5" t="s">
        <v>977</v>
      </c>
      <c r="Y4330" s="5">
        <f t="shared" ref="Y4330" ca="1" si="24884">IF(L4325&lt;=$Y$1,1,0)</f>
        <v>0</v>
      </c>
      <c r="Z4330" s="5">
        <f t="shared" ref="Z4330" ca="1" si="24885">IF(M4325&lt;=$Z$1,1,0)</f>
        <v>0</v>
      </c>
      <c r="AA4330" s="5">
        <f t="shared" ref="AA4330" ca="1" si="24886">IF(N4325&lt;=$AA$1,1,0)</f>
        <v>1</v>
      </c>
      <c r="AB4330" s="5">
        <f t="shared" ref="AB4330" ca="1" si="24887">IF(O4325&lt;=$AB$1,1,0)</f>
        <v>0</v>
      </c>
      <c r="AC4330" s="5"/>
      <c r="AD4330" s="5"/>
      <c r="AE4330" s="5"/>
      <c r="AF4330" s="5"/>
      <c r="AG4330" s="5"/>
      <c r="AH4330" s="5"/>
    </row>
    <row r="4331" spans="1:34" ht="16" x14ac:dyDescent="0.2">
      <c r="A4331" s="1">
        <v>4326</v>
      </c>
      <c r="B4331">
        <v>214175</v>
      </c>
      <c r="C4331">
        <v>2</v>
      </c>
      <c r="D4331" t="s">
        <v>15</v>
      </c>
      <c r="E4331" t="s">
        <v>550</v>
      </c>
      <c r="F4331">
        <v>579</v>
      </c>
      <c r="G4331">
        <v>0.90705679862306365</v>
      </c>
      <c r="H4331">
        <v>23553.738465667211</v>
      </c>
      <c r="I4331">
        <v>2.2138793154707601</v>
      </c>
      <c r="K4331" s="2" t="s">
        <v>978</v>
      </c>
      <c r="L4331" s="2">
        <f t="shared" ref="L4331" si="24888">IF(L4325&lt;=$L$2, 1, 0)</f>
        <v>1</v>
      </c>
      <c r="M4331" s="2">
        <f t="shared" ref="M4331" si="24889">IF(M4325&lt;=$M$2, 1, 0)</f>
        <v>1</v>
      </c>
      <c r="N4331" s="2">
        <f t="shared" ref="N4331" si="24890">IF(N4325&lt;=$N$2, 1, 0)</f>
        <v>0</v>
      </c>
      <c r="O4331" s="2">
        <f t="shared" ref="O4331" si="24891">IF(O4325&lt;=$O$2, 1, 0)</f>
        <v>0</v>
      </c>
      <c r="X4331" s="5" t="s">
        <v>978</v>
      </c>
      <c r="Y4331" s="5">
        <f t="shared" ref="Y4331" ca="1" si="24892">IF(L4325&lt;=$Y$2, 1, 0)</f>
        <v>0</v>
      </c>
      <c r="Z4331" s="5">
        <f t="shared" ref="Z4331" ca="1" si="24893">IF(M4325&lt;=$Z$2, 1, 0)</f>
        <v>0</v>
      </c>
      <c r="AA4331" s="5">
        <f t="shared" ref="AA4331" ca="1" si="24894">IF(N4325&lt;=$AA$2, 1, 0)</f>
        <v>0</v>
      </c>
      <c r="AB4331" s="5">
        <f t="shared" ref="AB4331" ca="1" si="24895">IF(O4325&lt;=$AB$2, 1, 0)</f>
        <v>0</v>
      </c>
      <c r="AC4331" s="5"/>
      <c r="AD4331" s="5" t="s">
        <v>1952</v>
      </c>
      <c r="AE4331" s="5">
        <f t="shared" ref="AE4331" ca="1" si="24896" xml:space="preserve"> Y4330+Y4331+Y4332</f>
        <v>0</v>
      </c>
      <c r="AF4331" s="5">
        <f t="shared" ref="AF4331" ca="1" si="24897">Z4330+Z4331+Z4332</f>
        <v>1</v>
      </c>
      <c r="AG4331" s="5">
        <f t="shared" ref="AG4331" ca="1" si="24898">AA4330+AA4331+AA4332</f>
        <v>2</v>
      </c>
      <c r="AH4331" s="5">
        <f t="shared" ref="AH4331" ca="1" si="24899">AB4330+AB4331+AB4332</f>
        <v>0</v>
      </c>
    </row>
    <row r="4332" spans="1:34" ht="16" x14ac:dyDescent="0.2">
      <c r="A4332" s="1">
        <v>4327</v>
      </c>
      <c r="B4332">
        <v>214175</v>
      </c>
      <c r="C4332">
        <v>1</v>
      </c>
      <c r="D4332" t="s">
        <v>16</v>
      </c>
      <c r="E4332" t="s">
        <v>550</v>
      </c>
      <c r="F4332">
        <v>581</v>
      </c>
      <c r="G4332">
        <v>0.93664383561643838</v>
      </c>
      <c r="H4332">
        <v>23924.116156957309</v>
      </c>
      <c r="I4332">
        <v>1.72408490428163</v>
      </c>
      <c r="K4332" s="2" t="s">
        <v>979</v>
      </c>
      <c r="L4332" s="2">
        <f t="shared" ref="L4332" si="24900">IF(L4329&lt;=$L$1, 1,0)</f>
        <v>1</v>
      </c>
      <c r="M4332" s="2">
        <f t="shared" ref="M4332" si="24901">IF(M4329&lt;=$M$1, 1,0)</f>
        <v>1</v>
      </c>
      <c r="N4332" s="2">
        <f t="shared" ref="N4332" si="24902">IF(N4329&lt;=$N$1, 1,0)</f>
        <v>0</v>
      </c>
      <c r="O4332" s="2">
        <f t="shared" ref="O4332" si="24903">IF(O4329&lt;=$O$1, 1,0)</f>
        <v>0</v>
      </c>
      <c r="X4332" s="5" t="s">
        <v>979</v>
      </c>
      <c r="Y4332" s="5">
        <f t="shared" ref="Y4332" ca="1" si="24904">IF(L4329&lt;=$Y$1, 1,0)</f>
        <v>0</v>
      </c>
      <c r="Z4332" s="5">
        <f t="shared" ref="Z4332" ca="1" si="24905">IF(M4329&lt;=$Z$1, 1,0)</f>
        <v>1</v>
      </c>
      <c r="AA4332" s="5">
        <f t="shared" ref="AA4332" ca="1" si="24906">IF(N4329&lt;=$AA$1, 1,0)</f>
        <v>1</v>
      </c>
      <c r="AB4332" s="5">
        <f t="shared" ref="AB4332" ca="1" si="24907">IF(O4329&lt;=$AB$1, 1,0)</f>
        <v>0</v>
      </c>
      <c r="AC4332" s="5"/>
      <c r="AD4332" s="5" t="s">
        <v>1953</v>
      </c>
      <c r="AE4332" s="5"/>
      <c r="AF4332" s="5"/>
      <c r="AG4332" s="5"/>
      <c r="AH4332" s="5">
        <f t="shared" ref="AH4332" ca="1" si="24908">AE4331+AF4331+AG4331+AH4331</f>
        <v>3</v>
      </c>
    </row>
    <row r="4333" spans="1:34" ht="16" x14ac:dyDescent="0.2">
      <c r="A4333" s="1">
        <v>4328</v>
      </c>
      <c r="B4333">
        <v>209287</v>
      </c>
      <c r="C4333">
        <v>8</v>
      </c>
      <c r="D4333" t="s">
        <v>8</v>
      </c>
      <c r="E4333" t="s">
        <v>551</v>
      </c>
      <c r="F4333">
        <v>64</v>
      </c>
      <c r="G4333">
        <v>0.52459016393442626</v>
      </c>
      <c r="H4333">
        <v>17381.850972084081</v>
      </c>
      <c r="I4333">
        <v>0.50579896907216493</v>
      </c>
      <c r="K4333" s="2" t="s">
        <v>972</v>
      </c>
      <c r="L4333" s="4">
        <f t="shared" ref="L4333" si="24909" xml:space="preserve"> (F4333 - F4340) / F4340</f>
        <v>1</v>
      </c>
      <c r="M4333" s="4">
        <f t="shared" ref="M4333" si="24910" xml:space="preserve"> (G4333 - G4340) / G4340</f>
        <v>-0.12568306010928953</v>
      </c>
      <c r="N4333" s="4">
        <f t="shared" ref="N4333" si="24911" xml:space="preserve"> (H4333 - H4340) / H4340</f>
        <v>0.28347972318083348</v>
      </c>
      <c r="O4333" s="4">
        <f t="shared" ref="O4333" si="24912" xml:space="preserve"> (I4333 - I4340) / I4340</f>
        <v>-6.0544885837726468E-3</v>
      </c>
      <c r="X4333" s="5"/>
      <c r="Y4333" s="6"/>
      <c r="Z4333" s="5"/>
      <c r="AA4333" s="5"/>
      <c r="AB4333" s="5"/>
      <c r="AC4333" s="5"/>
      <c r="AD4333" s="5"/>
      <c r="AE4333" s="5"/>
      <c r="AF4333" s="5"/>
      <c r="AG4333" s="5"/>
      <c r="AH4333" s="5"/>
    </row>
    <row r="4334" spans="1:34" ht="16" x14ac:dyDescent="0.2">
      <c r="A4334" s="1">
        <v>4329</v>
      </c>
      <c r="B4334">
        <v>209287</v>
      </c>
      <c r="C4334">
        <v>7</v>
      </c>
      <c r="D4334" t="s">
        <v>10</v>
      </c>
      <c r="E4334" t="s">
        <v>551</v>
      </c>
      <c r="F4334">
        <v>71</v>
      </c>
      <c r="G4334">
        <v>0.56451612903225812</v>
      </c>
      <c r="H4334">
        <v>17270.49986945956</v>
      </c>
      <c r="I4334">
        <v>0.5662436343060383</v>
      </c>
      <c r="K4334" s="2" t="s">
        <v>973</v>
      </c>
      <c r="L4334" s="2">
        <f t="shared" ref="L4334" si="24913" xml:space="preserve"> SLOPE(F4333:F4340, $C4333:$C4340)</f>
        <v>4.4761904761904763</v>
      </c>
      <c r="M4334" s="2">
        <f t="shared" ref="M4334" si="24914" xml:space="preserve"> SLOPE(G4333:G4340, $C4333:$C4340)</f>
        <v>-1.8876237737695582E-2</v>
      </c>
      <c r="N4334" s="2">
        <f t="shared" ref="N4334" si="24915" xml:space="preserve"> SLOPE(H4333:H4340, $C4333:$C4340)</f>
        <v>867.17975653125541</v>
      </c>
      <c r="O4334" s="2">
        <f t="shared" ref="O4334" si="24916" xml:space="preserve"> SLOPE(I4333:I4340, $C4333:$C4340)</f>
        <v>-1.2528010260831018E-3</v>
      </c>
      <c r="X4334" s="5"/>
      <c r="Y4334" s="6"/>
      <c r="Z4334" s="5"/>
      <c r="AA4334" s="5"/>
      <c r="AB4334" s="5"/>
      <c r="AC4334" s="5"/>
      <c r="AD4334" s="5"/>
      <c r="AE4334" s="5"/>
      <c r="AF4334" s="5"/>
      <c r="AG4334" s="5"/>
      <c r="AH4334" s="5"/>
    </row>
    <row r="4335" spans="1:34" ht="16" x14ac:dyDescent="0.2">
      <c r="A4335" s="1">
        <v>4330</v>
      </c>
      <c r="B4335">
        <v>209287</v>
      </c>
      <c r="C4335">
        <v>6</v>
      </c>
      <c r="D4335" t="s">
        <v>11</v>
      </c>
      <c r="E4335" t="s">
        <v>551</v>
      </c>
      <c r="F4335">
        <v>67</v>
      </c>
      <c r="G4335">
        <v>0.5714285714285714</v>
      </c>
      <c r="H4335">
        <v>13494.10744428786</v>
      </c>
      <c r="I4335">
        <v>0.51402539636989741</v>
      </c>
      <c r="K4335" s="2" t="s">
        <v>974</v>
      </c>
      <c r="L4335" s="2">
        <f t="shared" ref="L4335" si="24917" xml:space="preserve"> INTERCEPT(F4333:F4340,$C4333:$C4340)</f>
        <v>38.107142857142861</v>
      </c>
      <c r="M4335" s="2">
        <f t="shared" ref="M4335" si="24918" xml:space="preserve"> INTERCEPT(G4333:G4340,$C4333:$C4340)</f>
        <v>0.71687012649394166</v>
      </c>
      <c r="N4335" s="2">
        <f t="shared" ref="N4335" si="24919" xml:space="preserve"> INTERCEPT(H4333:H4340,$C4333:$C4340)</f>
        <v>9251.4610518622849</v>
      </c>
      <c r="O4335" s="2">
        <f t="shared" ref="O4335" si="24920" xml:space="preserve"> INTERCEPT(I4333:I4340,$C4333:$C4340)</f>
        <v>0.54948900343479357</v>
      </c>
      <c r="X4335" s="5"/>
      <c r="Y4335" s="6"/>
      <c r="Z4335" s="5"/>
      <c r="AA4335" s="5"/>
      <c r="AB4335" s="5"/>
      <c r="AC4335" s="5"/>
      <c r="AD4335" s="5"/>
      <c r="AE4335" s="5"/>
      <c r="AF4335" s="5"/>
      <c r="AG4335" s="5"/>
      <c r="AH4335" s="5"/>
    </row>
    <row r="4336" spans="1:34" ht="16" x14ac:dyDescent="0.2">
      <c r="A4336" s="1">
        <v>4331</v>
      </c>
      <c r="B4336">
        <v>209287</v>
      </c>
      <c r="C4336">
        <v>5</v>
      </c>
      <c r="D4336" t="s">
        <v>12</v>
      </c>
      <c r="E4336" t="s">
        <v>551</v>
      </c>
      <c r="F4336">
        <v>72</v>
      </c>
      <c r="G4336">
        <v>0.6785714285714286</v>
      </c>
      <c r="H4336">
        <v>13040.01913729493</v>
      </c>
      <c r="I4336">
        <v>0.5420136260408781</v>
      </c>
      <c r="K4336" s="2" t="s">
        <v>1523</v>
      </c>
      <c r="L4336" s="2">
        <f t="shared" ref="L4336:O4336" si="24921" xml:space="preserve"> L4335 + (11*L4334)</f>
        <v>87.345238095238102</v>
      </c>
      <c r="M4336" s="2">
        <f t="shared" si="24921"/>
        <v>0.50923151137929024</v>
      </c>
      <c r="N4336" s="2">
        <f t="shared" si="24921"/>
        <v>18790.438373706093</v>
      </c>
      <c r="O4336" s="2">
        <f t="shared" si="24921"/>
        <v>0.53570819214787946</v>
      </c>
      <c r="X4336" s="5"/>
      <c r="Y4336" s="6"/>
      <c r="Z4336" s="5"/>
      <c r="AA4336" s="5"/>
      <c r="AB4336" s="5"/>
      <c r="AC4336" s="5"/>
      <c r="AD4336" s="5"/>
      <c r="AE4336" s="5"/>
      <c r="AF4336" s="5"/>
      <c r="AG4336" s="5"/>
      <c r="AH4336" s="5"/>
    </row>
    <row r="4337" spans="1:34" ht="16" x14ac:dyDescent="0.2">
      <c r="A4337" s="1">
        <v>4332</v>
      </c>
      <c r="B4337">
        <v>209287</v>
      </c>
      <c r="C4337">
        <v>4</v>
      </c>
      <c r="D4337" t="s">
        <v>13</v>
      </c>
      <c r="E4337" t="s">
        <v>551</v>
      </c>
      <c r="F4337">
        <v>57</v>
      </c>
      <c r="G4337">
        <v>0.70454545454545459</v>
      </c>
      <c r="H4337">
        <v>8989.9471296965821</v>
      </c>
      <c r="I4337">
        <v>0.59159010015727176</v>
      </c>
      <c r="K4337" s="2" t="s">
        <v>976</v>
      </c>
      <c r="L4337" s="2">
        <f t="shared" ref="L4337" si="24922" xml:space="preserve"> (L4336 - F4340) / F4340</f>
        <v>1.7295386904761907</v>
      </c>
      <c r="M4337" s="2">
        <f t="shared" ref="M4337" si="24923" xml:space="preserve"> (M4336 - G4340) / G4340</f>
        <v>-0.15128081436784957</v>
      </c>
      <c r="N4337" s="2">
        <f t="shared" ref="N4337" si="24924" xml:space="preserve"> (N4336 - H4340) / H4340</f>
        <v>0.38749012870170546</v>
      </c>
      <c r="O4337" s="2">
        <f t="shared" ref="O4337" si="24925" xml:space="preserve"> (O4336 - I4340) / I4340</f>
        <v>5.2720123156908147E-2</v>
      </c>
      <c r="X4337" s="5"/>
      <c r="Y4337" s="6"/>
      <c r="Z4337" s="5"/>
      <c r="AA4337" s="5"/>
      <c r="AB4337" s="5"/>
      <c r="AC4337" s="5"/>
      <c r="AD4337" s="5"/>
      <c r="AE4337" s="5"/>
      <c r="AF4337" s="5"/>
      <c r="AG4337" s="5"/>
      <c r="AH4337" s="5"/>
    </row>
    <row r="4338" spans="1:34" ht="16" x14ac:dyDescent="0.2">
      <c r="A4338" s="1">
        <v>4333</v>
      </c>
      <c r="B4338">
        <v>209287</v>
      </c>
      <c r="C4338">
        <v>3</v>
      </c>
      <c r="D4338" t="s">
        <v>14</v>
      </c>
      <c r="E4338" t="s">
        <v>551</v>
      </c>
      <c r="F4338">
        <v>48</v>
      </c>
      <c r="G4338">
        <v>0.74509803921568629</v>
      </c>
      <c r="H4338">
        <v>11319.716907735679</v>
      </c>
      <c r="I4338">
        <v>0.60195566045688276</v>
      </c>
      <c r="K4338" s="2" t="s">
        <v>977</v>
      </c>
      <c r="L4338" s="2">
        <f t="shared" ref="L4338" si="24926">IF(L4333&lt;=$L$1,1,0)</f>
        <v>0</v>
      </c>
      <c r="M4338" s="2">
        <f t="shared" ref="M4338" si="24927">IF(M4333&lt;=$M$1,1,0)</f>
        <v>1</v>
      </c>
      <c r="N4338" s="2">
        <f t="shared" ref="N4338" si="24928">IF(N4333&lt;=$N$1,1,0)</f>
        <v>0</v>
      </c>
      <c r="O4338" s="2">
        <f t="shared" ref="O4338" si="24929">IF(O4333&lt;=$O$1,1,0)</f>
        <v>1</v>
      </c>
      <c r="X4338" s="5" t="s">
        <v>977</v>
      </c>
      <c r="Y4338" s="5">
        <f t="shared" ref="Y4338" ca="1" si="24930">IF(L4333&lt;=$Y$1,1,0)</f>
        <v>0</v>
      </c>
      <c r="Z4338" s="5">
        <f t="shared" ref="Z4338" ca="1" si="24931">IF(M4333&lt;=$Z$1,1,0)</f>
        <v>1</v>
      </c>
      <c r="AA4338" s="5">
        <f t="shared" ref="AA4338" ca="1" si="24932">IF(N4333&lt;=$AA$1,1,0)</f>
        <v>0</v>
      </c>
      <c r="AB4338" s="5">
        <f t="shared" ref="AB4338" ca="1" si="24933">IF(O4333&lt;=$AB$1,1,0)</f>
        <v>1</v>
      </c>
      <c r="AC4338" s="5"/>
      <c r="AD4338" s="5"/>
      <c r="AE4338" s="5"/>
      <c r="AF4338" s="5"/>
      <c r="AG4338" s="5"/>
      <c r="AH4338" s="5"/>
    </row>
    <row r="4339" spans="1:34" ht="16" x14ac:dyDescent="0.2">
      <c r="A4339" s="1">
        <v>4334</v>
      </c>
      <c r="B4339">
        <v>209287</v>
      </c>
      <c r="C4339">
        <v>2</v>
      </c>
      <c r="D4339" t="s">
        <v>15</v>
      </c>
      <c r="E4339" t="s">
        <v>551</v>
      </c>
      <c r="F4339">
        <v>55</v>
      </c>
      <c r="G4339">
        <v>0.66666666666666663</v>
      </c>
      <c r="H4339">
        <v>10191.26355286887</v>
      </c>
      <c r="I4339">
        <v>0.52030382705229328</v>
      </c>
      <c r="K4339" s="2" t="s">
        <v>978</v>
      </c>
      <c r="L4339" s="2">
        <f t="shared" ref="L4339" si="24934">IF(L4333&lt;=$L$2, 1, 0)</f>
        <v>0</v>
      </c>
      <c r="M4339" s="2">
        <f t="shared" ref="M4339" si="24935">IF(M4333&lt;=$M$2, 1, 0)</f>
        <v>1</v>
      </c>
      <c r="N4339" s="2">
        <f t="shared" ref="N4339" si="24936">IF(N4333&lt;=$N$2, 1, 0)</f>
        <v>0</v>
      </c>
      <c r="O4339" s="2">
        <f t="shared" ref="O4339" si="24937">IF(O4333&lt;=$O$2, 1, 0)</f>
        <v>0</v>
      </c>
      <c r="X4339" s="5" t="s">
        <v>978</v>
      </c>
      <c r="Y4339" s="5">
        <f t="shared" ref="Y4339" ca="1" si="24938">IF(L4333&lt;=$Y$2, 1, 0)</f>
        <v>0</v>
      </c>
      <c r="Z4339" s="5">
        <f t="shared" ref="Z4339" ca="1" si="24939">IF(M4333&lt;=$Z$2, 1, 0)</f>
        <v>1</v>
      </c>
      <c r="AA4339" s="5">
        <f t="shared" ref="AA4339" ca="1" si="24940">IF(N4333&lt;=$AA$2, 1, 0)</f>
        <v>0</v>
      </c>
      <c r="AB4339" s="5">
        <f t="shared" ref="AB4339" ca="1" si="24941">IF(O4333&lt;=$AB$2, 1, 0)</f>
        <v>0</v>
      </c>
      <c r="AC4339" s="5"/>
      <c r="AD4339" s="5" t="s">
        <v>1952</v>
      </c>
      <c r="AE4339" s="5">
        <f t="shared" ref="AE4339" ca="1" si="24942" xml:space="preserve"> Y4338+Y4339+Y4340</f>
        <v>0</v>
      </c>
      <c r="AF4339" s="5">
        <f t="shared" ref="AF4339" ca="1" si="24943">Z4338+Z4339+Z4340</f>
        <v>3</v>
      </c>
      <c r="AG4339" s="5">
        <f t="shared" ref="AG4339" ca="1" si="24944">AA4338+AA4339+AA4340</f>
        <v>0</v>
      </c>
      <c r="AH4339" s="5">
        <f t="shared" ref="AH4339" ca="1" si="24945">AB4338+AB4339+AB4340</f>
        <v>1</v>
      </c>
    </row>
    <row r="4340" spans="1:34" ht="16" x14ac:dyDescent="0.2">
      <c r="A4340" s="1">
        <v>4335</v>
      </c>
      <c r="B4340">
        <v>209287</v>
      </c>
      <c r="C4340">
        <v>1</v>
      </c>
      <c r="D4340" t="s">
        <v>16</v>
      </c>
      <c r="E4340" t="s">
        <v>551</v>
      </c>
      <c r="F4340">
        <v>32</v>
      </c>
      <c r="G4340">
        <v>0.6</v>
      </c>
      <c r="H4340">
        <v>13542.754636595921</v>
      </c>
      <c r="I4340">
        <v>0.50887997708393007</v>
      </c>
      <c r="K4340" s="2" t="s">
        <v>979</v>
      </c>
      <c r="L4340" s="2">
        <f t="shared" ref="L4340" si="24946">IF(L4337&lt;=$L$1, 1,0)</f>
        <v>0</v>
      </c>
      <c r="M4340" s="2">
        <f t="shared" ref="M4340" si="24947">IF(M4337&lt;=$M$1, 1,0)</f>
        <v>1</v>
      </c>
      <c r="N4340" s="2">
        <f t="shared" ref="N4340" si="24948">IF(N4337&lt;=$N$1, 1,0)</f>
        <v>0</v>
      </c>
      <c r="O4340" s="2">
        <f t="shared" ref="O4340" si="24949">IF(O4337&lt;=$O$1, 1,0)</f>
        <v>0</v>
      </c>
      <c r="X4340" s="5" t="s">
        <v>979</v>
      </c>
      <c r="Y4340" s="5">
        <f t="shared" ref="Y4340" ca="1" si="24950">IF(L4337&lt;=$Y$1, 1,0)</f>
        <v>0</v>
      </c>
      <c r="Z4340" s="5">
        <f t="shared" ref="Z4340" ca="1" si="24951">IF(M4337&lt;=$Z$1, 1,0)</f>
        <v>1</v>
      </c>
      <c r="AA4340" s="5">
        <f t="shared" ref="AA4340" ca="1" si="24952">IF(N4337&lt;=$AA$1, 1,0)</f>
        <v>0</v>
      </c>
      <c r="AB4340" s="5">
        <f t="shared" ref="AB4340" ca="1" si="24953">IF(O4337&lt;=$AB$1, 1,0)</f>
        <v>0</v>
      </c>
      <c r="AC4340" s="5"/>
      <c r="AD4340" s="5" t="s">
        <v>1953</v>
      </c>
      <c r="AE4340" s="5"/>
      <c r="AF4340" s="5"/>
      <c r="AG4340" s="5"/>
      <c r="AH4340" s="5">
        <f t="shared" ref="AH4340" ca="1" si="24954">AE4339+AF4339+AG4339+AH4339</f>
        <v>4</v>
      </c>
    </row>
    <row r="4341" spans="1:34" ht="16" x14ac:dyDescent="0.2">
      <c r="A4341" s="1">
        <v>4336</v>
      </c>
      <c r="B4341">
        <v>204264</v>
      </c>
      <c r="C4341">
        <v>8</v>
      </c>
      <c r="D4341" t="s">
        <v>8</v>
      </c>
      <c r="E4341" t="s">
        <v>552</v>
      </c>
      <c r="F4341">
        <v>388</v>
      </c>
      <c r="G4341">
        <v>0.72357723577235777</v>
      </c>
      <c r="H4341">
        <v>11177.453545290529</v>
      </c>
      <c r="I4341">
        <v>1.948591401710982</v>
      </c>
      <c r="K4341" s="2" t="s">
        <v>972</v>
      </c>
      <c r="L4341" s="4">
        <f t="shared" ref="L4341" si="24955" xml:space="preserve"> (F4341 - F4348) / F4348</f>
        <v>-5.3658536585365853E-2</v>
      </c>
      <c r="M4341" s="4">
        <f t="shared" ref="M4341" si="24956" xml:space="preserve"> (G4341 - G4348) / G4348</f>
        <v>0.10098262853132145</v>
      </c>
      <c r="N4341" s="4">
        <f t="shared" ref="N4341" si="24957" xml:space="preserve"> (H4341 - H4348) / H4348</f>
        <v>0.23621337733681097</v>
      </c>
      <c r="O4341" s="4">
        <f t="shared" ref="O4341" si="24958" xml:space="preserve"> (I4341 - I4348) / I4348</f>
        <v>0.23464876034018772</v>
      </c>
      <c r="X4341" s="5"/>
      <c r="Y4341" s="6"/>
      <c r="Z4341" s="5"/>
      <c r="AA4341" s="5"/>
      <c r="AB4341" s="5"/>
      <c r="AC4341" s="5"/>
      <c r="AD4341" s="5"/>
      <c r="AE4341" s="5"/>
      <c r="AF4341" s="5"/>
      <c r="AG4341" s="5"/>
      <c r="AH4341" s="5"/>
    </row>
    <row r="4342" spans="1:34" ht="16" x14ac:dyDescent="0.2">
      <c r="A4342" s="1">
        <v>4337</v>
      </c>
      <c r="B4342">
        <v>204264</v>
      </c>
      <c r="C4342">
        <v>7</v>
      </c>
      <c r="D4342" t="s">
        <v>10</v>
      </c>
      <c r="E4342" t="s">
        <v>552</v>
      </c>
      <c r="F4342">
        <v>369</v>
      </c>
      <c r="G4342">
        <v>0.75718015665796345</v>
      </c>
      <c r="H4342">
        <v>10622.069055397669</v>
      </c>
      <c r="I4342">
        <v>1.910471389061646</v>
      </c>
      <c r="K4342" s="2" t="s">
        <v>973</v>
      </c>
      <c r="L4342" s="2">
        <f t="shared" ref="L4342" si="24959" xml:space="preserve"> SLOPE(F4341:F4348, $C4341:$C4348)</f>
        <v>-4.4047619047619051</v>
      </c>
      <c r="M4342" s="2">
        <f t="shared" ref="M4342" si="24960" xml:space="preserve"> SLOPE(G4341:G4348, $C4341:$C4348)</f>
        <v>1.0636447040611686E-2</v>
      </c>
      <c r="N4342" s="2">
        <f t="shared" ref="N4342" si="24961" xml:space="preserve"> SLOPE(H4341:H4348, $C4341:$C4348)</f>
        <v>231.22361951403425</v>
      </c>
      <c r="O4342" s="2">
        <f t="shared" ref="O4342" si="24962" xml:space="preserve"> SLOPE(I4341:I4348, $C4341:$C4348)</f>
        <v>2.7882381229236048E-2</v>
      </c>
      <c r="X4342" s="5"/>
      <c r="Y4342" s="6"/>
      <c r="Z4342" s="5"/>
      <c r="AA4342" s="5"/>
      <c r="AB4342" s="5"/>
      <c r="AC4342" s="5"/>
      <c r="AD4342" s="5"/>
      <c r="AE4342" s="5"/>
      <c r="AF4342" s="5"/>
      <c r="AG4342" s="5"/>
      <c r="AH4342" s="5"/>
    </row>
    <row r="4343" spans="1:34" ht="16" x14ac:dyDescent="0.2">
      <c r="A4343" s="1">
        <v>4338</v>
      </c>
      <c r="B4343">
        <v>204264</v>
      </c>
      <c r="C4343">
        <v>6</v>
      </c>
      <c r="D4343" t="s">
        <v>11</v>
      </c>
      <c r="E4343" t="s">
        <v>552</v>
      </c>
      <c r="F4343">
        <v>384</v>
      </c>
      <c r="G4343">
        <v>0.75235109717868343</v>
      </c>
      <c r="H4343">
        <v>9844.0665388968737</v>
      </c>
      <c r="I4343">
        <v>1.9335544530144479</v>
      </c>
      <c r="K4343" s="2" t="s">
        <v>974</v>
      </c>
      <c r="L4343" s="2">
        <f t="shared" ref="L4343" si="24963" xml:space="preserve"> INTERCEPT(F4341:F4348,$C4341:$C4348)</f>
        <v>397.07142857142856</v>
      </c>
      <c r="M4343" s="2">
        <f t="shared" ref="M4343" si="24964" xml:space="preserve"> INTERCEPT(G4341:G4348,$C4341:$C4348)</f>
        <v>0.66253839052743524</v>
      </c>
      <c r="N4343" s="2">
        <f t="shared" ref="N4343" si="24965" xml:space="preserve"> INTERCEPT(H4341:H4348,$C4341:$C4348)</f>
        <v>9032.2384204855753</v>
      </c>
      <c r="O4343" s="2">
        <f t="shared" ref="O4343" si="24966" xml:space="preserve"> INTERCEPT(I4341:I4348,$C4341:$C4348)</f>
        <v>1.7619429018528734</v>
      </c>
      <c r="X4343" s="5"/>
      <c r="Y4343" s="6"/>
      <c r="Z4343" s="5"/>
      <c r="AA4343" s="5"/>
      <c r="AB4343" s="5"/>
      <c r="AC4343" s="5"/>
      <c r="AD4343" s="5"/>
      <c r="AE4343" s="5"/>
      <c r="AF4343" s="5"/>
      <c r="AG4343" s="5"/>
      <c r="AH4343" s="5"/>
    </row>
    <row r="4344" spans="1:34" ht="16" x14ac:dyDescent="0.2">
      <c r="A4344" s="1">
        <v>4339</v>
      </c>
      <c r="B4344">
        <v>204264</v>
      </c>
      <c r="C4344">
        <v>5</v>
      </c>
      <c r="D4344" t="s">
        <v>12</v>
      </c>
      <c r="E4344" t="s">
        <v>552</v>
      </c>
      <c r="F4344">
        <v>319</v>
      </c>
      <c r="G4344">
        <v>0.6629526462395543</v>
      </c>
      <c r="H4344">
        <v>10209.82223015733</v>
      </c>
      <c r="I4344">
        <v>1.7960464238076459</v>
      </c>
      <c r="K4344" s="2" t="s">
        <v>1524</v>
      </c>
      <c r="L4344" s="2">
        <f t="shared" ref="L4344:O4344" si="24967" xml:space="preserve"> L4343 + (11*L4342)</f>
        <v>348.61904761904759</v>
      </c>
      <c r="M4344" s="2">
        <f t="shared" si="24967"/>
        <v>0.77953930797416382</v>
      </c>
      <c r="N4344" s="2">
        <f t="shared" si="24967"/>
        <v>11575.698235139953</v>
      </c>
      <c r="O4344" s="2">
        <f t="shared" si="24967"/>
        <v>2.0686490953744698</v>
      </c>
      <c r="X4344" s="5"/>
      <c r="Y4344" s="6"/>
      <c r="Z4344" s="5"/>
      <c r="AA4344" s="5"/>
      <c r="AB4344" s="5"/>
      <c r="AC4344" s="5"/>
      <c r="AD4344" s="5"/>
      <c r="AE4344" s="5"/>
      <c r="AF4344" s="5"/>
      <c r="AG4344" s="5"/>
      <c r="AH4344" s="5"/>
    </row>
    <row r="4345" spans="1:34" ht="16" x14ac:dyDescent="0.2">
      <c r="A4345" s="1">
        <v>4340</v>
      </c>
      <c r="B4345">
        <v>204264</v>
      </c>
      <c r="C4345">
        <v>4</v>
      </c>
      <c r="D4345" t="s">
        <v>13</v>
      </c>
      <c r="E4345" t="s">
        <v>552</v>
      </c>
      <c r="F4345">
        <v>360</v>
      </c>
      <c r="G4345">
        <v>0.73958333333333337</v>
      </c>
      <c r="H4345">
        <v>10027.32988794668</v>
      </c>
      <c r="I4345">
        <v>2.0174219437236989</v>
      </c>
      <c r="K4345" s="2" t="s">
        <v>976</v>
      </c>
      <c r="L4345" s="2">
        <f t="shared" ref="L4345" si="24968" xml:space="preserve"> (L4344 - F4348) / F4348</f>
        <v>-0.14970963995354244</v>
      </c>
      <c r="M4345" s="2">
        <f t="shared" ref="M4345" si="24969" xml:space="preserve"> (M4344 - G4348) / G4348</f>
        <v>0.18613355134198317</v>
      </c>
      <c r="N4345" s="2">
        <f t="shared" ref="N4345" si="24970" xml:space="preserve"> (N4344 - H4348) / H4348</f>
        <v>0.28025877739598964</v>
      </c>
      <c r="O4345" s="2">
        <f t="shared" ref="O4345" si="24971" xml:space="preserve"> (O4344 - I4348) / I4348</f>
        <v>0.31071862420224372</v>
      </c>
      <c r="X4345" s="5"/>
      <c r="Y4345" s="6"/>
      <c r="Z4345" s="5"/>
      <c r="AA4345" s="5"/>
      <c r="AB4345" s="5"/>
      <c r="AC4345" s="5"/>
      <c r="AD4345" s="5"/>
      <c r="AE4345" s="5"/>
      <c r="AF4345" s="5"/>
      <c r="AG4345" s="5"/>
      <c r="AH4345" s="5"/>
    </row>
    <row r="4346" spans="1:34" ht="16" x14ac:dyDescent="0.2">
      <c r="A4346" s="1">
        <v>4341</v>
      </c>
      <c r="B4346">
        <v>204264</v>
      </c>
      <c r="C4346">
        <v>3</v>
      </c>
      <c r="D4346" t="s">
        <v>14</v>
      </c>
      <c r="E4346" t="s">
        <v>552</v>
      </c>
      <c r="F4346">
        <v>384</v>
      </c>
      <c r="G4346">
        <v>0.70719602977667495</v>
      </c>
      <c r="H4346">
        <v>9972.5133048066018</v>
      </c>
      <c r="I4346">
        <v>2.09648169896357</v>
      </c>
      <c r="K4346" s="2" t="s">
        <v>977</v>
      </c>
      <c r="L4346" s="2">
        <f t="shared" ref="L4346" si="24972">IF(L4341&lt;=$L$1,1,0)</f>
        <v>1</v>
      </c>
      <c r="M4346" s="2">
        <f t="shared" ref="M4346" si="24973">IF(M4341&lt;=$M$1,1,0)</f>
        <v>1</v>
      </c>
      <c r="N4346" s="2">
        <f t="shared" ref="N4346" si="24974">IF(N4341&lt;=$N$1,1,0)</f>
        <v>0</v>
      </c>
      <c r="O4346" s="2">
        <f t="shared" ref="O4346" si="24975">IF(O4341&lt;=$O$1,1,0)</f>
        <v>0</v>
      </c>
      <c r="X4346" s="5" t="s">
        <v>977</v>
      </c>
      <c r="Y4346" s="5">
        <f t="shared" ref="Y4346" ca="1" si="24976">IF(L4341&lt;=$Y$1,1,0)</f>
        <v>0</v>
      </c>
      <c r="Z4346" s="5">
        <f t="shared" ref="Z4346" ca="1" si="24977">IF(M4341&lt;=$Z$1,1,0)</f>
        <v>0</v>
      </c>
      <c r="AA4346" s="5">
        <f t="shared" ref="AA4346" ca="1" si="24978">IF(N4341&lt;=$AA$1,1,0)</f>
        <v>0</v>
      </c>
      <c r="AB4346" s="5">
        <f t="shared" ref="AB4346" ca="1" si="24979">IF(O4341&lt;=$AB$1,1,0)</f>
        <v>0</v>
      </c>
      <c r="AC4346" s="5"/>
      <c r="AD4346" s="5"/>
      <c r="AE4346" s="5"/>
      <c r="AF4346" s="5"/>
      <c r="AG4346" s="5"/>
      <c r="AH4346" s="5"/>
    </row>
    <row r="4347" spans="1:34" ht="16" x14ac:dyDescent="0.2">
      <c r="A4347" s="1">
        <v>4342</v>
      </c>
      <c r="B4347">
        <v>204264</v>
      </c>
      <c r="C4347">
        <v>2</v>
      </c>
      <c r="D4347" t="s">
        <v>15</v>
      </c>
      <c r="E4347" t="s">
        <v>552</v>
      </c>
      <c r="F4347">
        <v>404</v>
      </c>
      <c r="G4347">
        <v>0.68316831683168322</v>
      </c>
      <c r="H4347">
        <v>9687.0168139672041</v>
      </c>
      <c r="I4347">
        <v>1.8184859626442971</v>
      </c>
      <c r="K4347" s="2" t="s">
        <v>978</v>
      </c>
      <c r="L4347" s="2">
        <f t="shared" ref="L4347" si="24980">IF(L4341&lt;=$L$2, 1, 0)</f>
        <v>1</v>
      </c>
      <c r="M4347" s="2">
        <f t="shared" ref="M4347" si="24981">IF(M4341&lt;=$M$2, 1, 0)</f>
        <v>1</v>
      </c>
      <c r="N4347" s="2">
        <f t="shared" ref="N4347" si="24982">IF(N4341&lt;=$N$2, 1, 0)</f>
        <v>0</v>
      </c>
      <c r="O4347" s="2">
        <f t="shared" ref="O4347" si="24983">IF(O4341&lt;=$O$2, 1, 0)</f>
        <v>0</v>
      </c>
      <c r="X4347" s="5" t="s">
        <v>978</v>
      </c>
      <c r="Y4347" s="5">
        <f t="shared" ref="Y4347" ca="1" si="24984">IF(L4341&lt;=$Y$2, 1, 0)</f>
        <v>0</v>
      </c>
      <c r="Z4347" s="5">
        <f t="shared" ref="Z4347" ca="1" si="24985">IF(M4341&lt;=$Z$2, 1, 0)</f>
        <v>0</v>
      </c>
      <c r="AA4347" s="5">
        <f t="shared" ref="AA4347" ca="1" si="24986">IF(N4341&lt;=$AA$2, 1, 0)</f>
        <v>0</v>
      </c>
      <c r="AB4347" s="5">
        <f t="shared" ref="AB4347" ca="1" si="24987">IF(O4341&lt;=$AB$2, 1, 0)</f>
        <v>0</v>
      </c>
      <c r="AC4347" s="5"/>
      <c r="AD4347" s="5" t="s">
        <v>1952</v>
      </c>
      <c r="AE4347" s="5">
        <f t="shared" ref="AE4347" ca="1" si="24988" xml:space="preserve"> Y4346+Y4347+Y4348</f>
        <v>0</v>
      </c>
      <c r="AF4347" s="5">
        <f t="shared" ref="AF4347" ca="1" si="24989">Z4346+Z4347+Z4348</f>
        <v>0</v>
      </c>
      <c r="AG4347" s="5">
        <f t="shared" ref="AG4347" ca="1" si="24990">AA4346+AA4347+AA4348</f>
        <v>0</v>
      </c>
      <c r="AH4347" s="5">
        <f t="shared" ref="AH4347" ca="1" si="24991">AB4346+AB4347+AB4348</f>
        <v>0</v>
      </c>
    </row>
    <row r="4348" spans="1:34" ht="16" x14ac:dyDescent="0.2">
      <c r="A4348" s="1">
        <v>4343</v>
      </c>
      <c r="B4348">
        <v>204264</v>
      </c>
      <c r="C4348">
        <v>1</v>
      </c>
      <c r="D4348" t="s">
        <v>16</v>
      </c>
      <c r="E4348" t="s">
        <v>552</v>
      </c>
      <c r="F4348">
        <v>410</v>
      </c>
      <c r="G4348">
        <v>0.6572104018912529</v>
      </c>
      <c r="H4348">
        <v>9041.6862899269454</v>
      </c>
      <c r="I4348">
        <v>1.578255666149196</v>
      </c>
      <c r="K4348" s="2" t="s">
        <v>979</v>
      </c>
      <c r="L4348" s="2">
        <f t="shared" ref="L4348" si="24992">IF(L4345&lt;=$L$1, 1,0)</f>
        <v>1</v>
      </c>
      <c r="M4348" s="2">
        <f t="shared" ref="M4348" si="24993">IF(M4345&lt;=$M$1, 1,0)</f>
        <v>1</v>
      </c>
      <c r="N4348" s="2">
        <f t="shared" ref="N4348" si="24994">IF(N4345&lt;=$N$1, 1,0)</f>
        <v>0</v>
      </c>
      <c r="O4348" s="2">
        <f t="shared" ref="O4348" si="24995">IF(O4345&lt;=$O$1, 1,0)</f>
        <v>0</v>
      </c>
      <c r="X4348" s="5" t="s">
        <v>979</v>
      </c>
      <c r="Y4348" s="5">
        <f t="shared" ref="Y4348" ca="1" si="24996">IF(L4345&lt;=$Y$1, 1,0)</f>
        <v>0</v>
      </c>
      <c r="Z4348" s="5">
        <f t="shared" ref="Z4348" ca="1" si="24997">IF(M4345&lt;=$Z$1, 1,0)</f>
        <v>0</v>
      </c>
      <c r="AA4348" s="5">
        <f t="shared" ref="AA4348" ca="1" si="24998">IF(N4345&lt;=$AA$1, 1,0)</f>
        <v>0</v>
      </c>
      <c r="AB4348" s="5">
        <f t="shared" ref="AB4348" ca="1" si="24999">IF(O4345&lt;=$AB$1, 1,0)</f>
        <v>0</v>
      </c>
      <c r="AC4348" s="5"/>
      <c r="AD4348" s="5" t="s">
        <v>1953</v>
      </c>
      <c r="AE4348" s="5"/>
      <c r="AF4348" s="5"/>
      <c r="AG4348" s="5"/>
      <c r="AH4348" s="5">
        <f t="shared" ref="AH4348" ca="1" si="25000">AE4347+AF4347+AG4347+AH4347</f>
        <v>0</v>
      </c>
    </row>
    <row r="4349" spans="1:34" ht="16" x14ac:dyDescent="0.2">
      <c r="A4349" s="1">
        <v>4344</v>
      </c>
      <c r="B4349">
        <v>127653</v>
      </c>
      <c r="C4349">
        <v>8</v>
      </c>
      <c r="D4349" t="s">
        <v>8</v>
      </c>
      <c r="E4349" t="s">
        <v>553</v>
      </c>
      <c r="F4349">
        <v>30</v>
      </c>
      <c r="G4349">
        <v>0.7</v>
      </c>
      <c r="H4349">
        <v>15815.467038441489</v>
      </c>
      <c r="I4349">
        <v>0.36055215986132261</v>
      </c>
      <c r="K4349" s="2" t="s">
        <v>972</v>
      </c>
      <c r="L4349" s="4">
        <f t="shared" ref="L4349" si="25001" xml:space="preserve"> (F4349 - F4356) / F4356</f>
        <v>0.1111111111111111</v>
      </c>
      <c r="M4349" s="4">
        <f t="shared" ref="M4349" si="25002" xml:space="preserve"> (G4349 - G4356) / G4356</f>
        <v>0.37083333333333335</v>
      </c>
      <c r="N4349" s="4">
        <f t="shared" ref="N4349" si="25003" xml:space="preserve"> (H4349 - H4356) / H4356</f>
        <v>-8.4345871927790306E-2</v>
      </c>
      <c r="O4349" s="4">
        <f t="shared" ref="O4349" si="25004" xml:space="preserve"> (I4349 - I4356) / I4356</f>
        <v>0.25722339829342633</v>
      </c>
      <c r="X4349" s="5"/>
      <c r="Y4349" s="6"/>
      <c r="Z4349" s="5"/>
      <c r="AA4349" s="5"/>
      <c r="AB4349" s="5"/>
      <c r="AC4349" s="5"/>
      <c r="AD4349" s="5"/>
      <c r="AE4349" s="5"/>
      <c r="AF4349" s="5"/>
      <c r="AG4349" s="5"/>
      <c r="AH4349" s="5"/>
    </row>
    <row r="4350" spans="1:34" ht="16" x14ac:dyDescent="0.2">
      <c r="A4350" s="1">
        <v>4345</v>
      </c>
      <c r="B4350">
        <v>127653</v>
      </c>
      <c r="C4350">
        <v>7</v>
      </c>
      <c r="D4350" t="s">
        <v>10</v>
      </c>
      <c r="E4350" t="s">
        <v>553</v>
      </c>
      <c r="F4350">
        <v>30</v>
      </c>
      <c r="G4350">
        <v>0.72972972972972971</v>
      </c>
      <c r="H4350">
        <v>14704.352208619879</v>
      </c>
      <c r="I4350">
        <v>0.33941981693327988</v>
      </c>
      <c r="K4350" s="2" t="s">
        <v>973</v>
      </c>
      <c r="L4350" s="2">
        <f t="shared" ref="L4350" si="25005" xml:space="preserve"> SLOPE(F4349:F4356, $C4349:$C4356)</f>
        <v>-1.0833333333333333</v>
      </c>
      <c r="M4350" s="2">
        <f t="shared" ref="M4350" si="25006" xml:space="preserve"> SLOPE(G4349:G4356, $C4349:$C4356)</f>
        <v>1.8604649330457336E-2</v>
      </c>
      <c r="N4350" s="2">
        <f t="shared" ref="N4350" si="25007" xml:space="preserve"> SLOPE(H4349:H4356, $C4349:$C4356)</f>
        <v>-609.62749192131776</v>
      </c>
      <c r="O4350" s="2">
        <f t="shared" ref="O4350" si="25008" xml:space="preserve"> SLOPE(I4349:I4356, $C4349:$C4356)</f>
        <v>8.8900840994968703E-3</v>
      </c>
      <c r="X4350" s="5"/>
      <c r="Y4350" s="6"/>
      <c r="Z4350" s="5"/>
      <c r="AA4350" s="5"/>
      <c r="AB4350" s="5"/>
      <c r="AC4350" s="5"/>
      <c r="AD4350" s="5"/>
      <c r="AE4350" s="5"/>
      <c r="AF4350" s="5"/>
      <c r="AG4350" s="5"/>
      <c r="AH4350" s="5"/>
    </row>
    <row r="4351" spans="1:34" ht="16" x14ac:dyDescent="0.2">
      <c r="A4351" s="1">
        <v>4346</v>
      </c>
      <c r="B4351">
        <v>127653</v>
      </c>
      <c r="C4351">
        <v>6</v>
      </c>
      <c r="D4351" t="s">
        <v>11</v>
      </c>
      <c r="E4351" t="s">
        <v>553</v>
      </c>
      <c r="F4351">
        <v>40</v>
      </c>
      <c r="G4351">
        <v>0.62068965517241381</v>
      </c>
      <c r="H4351">
        <v>14788.96082832713</v>
      </c>
      <c r="I4351">
        <v>0.32520194033728139</v>
      </c>
      <c r="K4351" s="2" t="s">
        <v>974</v>
      </c>
      <c r="L4351" s="2">
        <f t="shared" ref="L4351" si="25009" xml:space="preserve"> INTERCEPT(F4349:F4356,$C4349:$C4356)</f>
        <v>42.25</v>
      </c>
      <c r="M4351" s="2">
        <f t="shared" ref="M4351" si="25010" xml:space="preserve"> INTERCEPT(G4349:G4356,$C4349:$C4356)</f>
        <v>0.55983026654846735</v>
      </c>
      <c r="N4351" s="2">
        <f t="shared" ref="N4351" si="25011" xml:space="preserve"> INTERCEPT(H4349:H4356,$C4349:$C4356)</f>
        <v>19536.391064207372</v>
      </c>
      <c r="O4351" s="2">
        <f t="shared" ref="O4351" si="25012" xml:space="preserve"> INTERCEPT(I4349:I4356,$C4349:$C4356)</f>
        <v>0.27392573262739311</v>
      </c>
      <c r="X4351" s="5"/>
      <c r="Y4351" s="6"/>
      <c r="Z4351" s="5"/>
      <c r="AA4351" s="5"/>
      <c r="AB4351" s="5"/>
      <c r="AC4351" s="5"/>
      <c r="AD4351" s="5"/>
      <c r="AE4351" s="5"/>
      <c r="AF4351" s="5"/>
      <c r="AG4351" s="5"/>
      <c r="AH4351" s="5"/>
    </row>
    <row r="4352" spans="1:34" ht="16" x14ac:dyDescent="0.2">
      <c r="A4352" s="1">
        <v>4347</v>
      </c>
      <c r="B4352">
        <v>127653</v>
      </c>
      <c r="C4352">
        <v>5</v>
      </c>
      <c r="D4352" t="s">
        <v>12</v>
      </c>
      <c r="E4352" t="s">
        <v>553</v>
      </c>
      <c r="F4352">
        <v>32</v>
      </c>
      <c r="G4352">
        <v>0.52631578947368418</v>
      </c>
      <c r="H4352">
        <v>14684.053395243909</v>
      </c>
      <c r="I4352">
        <v>0.29233157945868732</v>
      </c>
      <c r="K4352" s="2" t="s">
        <v>1525</v>
      </c>
      <c r="L4352" s="2">
        <f t="shared" ref="L4352:O4352" si="25013" xml:space="preserve"> L4351 + (11*L4350)</f>
        <v>30.333333333333336</v>
      </c>
      <c r="M4352" s="2">
        <f t="shared" si="25013"/>
        <v>0.76448140918349805</v>
      </c>
      <c r="N4352" s="2">
        <f t="shared" si="25013"/>
        <v>12830.488653072876</v>
      </c>
      <c r="O4352" s="2">
        <f t="shared" si="25013"/>
        <v>0.37171665772185869</v>
      </c>
      <c r="X4352" s="5"/>
      <c r="Y4352" s="6"/>
      <c r="Z4352" s="5"/>
      <c r="AA4352" s="5"/>
      <c r="AB4352" s="5"/>
      <c r="AC4352" s="5"/>
      <c r="AD4352" s="5"/>
      <c r="AE4352" s="5"/>
      <c r="AF4352" s="5"/>
      <c r="AG4352" s="5"/>
      <c r="AH4352" s="5"/>
    </row>
    <row r="4353" spans="1:34" ht="16" x14ac:dyDescent="0.2">
      <c r="A4353" s="1">
        <v>4348</v>
      </c>
      <c r="B4353">
        <v>127653</v>
      </c>
      <c r="C4353">
        <v>4</v>
      </c>
      <c r="D4353" t="s">
        <v>13</v>
      </c>
      <c r="E4353" t="s">
        <v>553</v>
      </c>
      <c r="F4353">
        <v>40</v>
      </c>
      <c r="G4353">
        <v>0.77500000000000002</v>
      </c>
      <c r="H4353">
        <v>17117.458864511758</v>
      </c>
      <c r="I4353">
        <v>0.29256667403554532</v>
      </c>
      <c r="K4353" s="2" t="s">
        <v>976</v>
      </c>
      <c r="L4353" s="2">
        <f t="shared" ref="L4353" si="25014" xml:space="preserve"> (L4352 - F4356) / F4356</f>
        <v>0.12345679012345688</v>
      </c>
      <c r="M4353" s="2">
        <f t="shared" ref="M4353" si="25015" xml:space="preserve"> (M4352 - G4356) / G4356</f>
        <v>0.49710942631768379</v>
      </c>
      <c r="N4353" s="2">
        <f t="shared" ref="N4353" si="25016" xml:space="preserve"> (N4352 - H4356) / H4356</f>
        <v>-0.25716452939302248</v>
      </c>
      <c r="O4353" s="2">
        <f t="shared" ref="O4353" si="25017" xml:space="preserve"> (O4352 - I4356) / I4356</f>
        <v>0.2961533216250784</v>
      </c>
      <c r="X4353" s="5"/>
      <c r="Y4353" s="6"/>
      <c r="Z4353" s="5"/>
      <c r="AA4353" s="5"/>
      <c r="AB4353" s="5"/>
      <c r="AC4353" s="5"/>
      <c r="AD4353" s="5"/>
      <c r="AE4353" s="5"/>
      <c r="AF4353" s="5"/>
      <c r="AG4353" s="5"/>
      <c r="AH4353" s="5"/>
    </row>
    <row r="4354" spans="1:34" ht="16" x14ac:dyDescent="0.2">
      <c r="A4354" s="1">
        <v>4349</v>
      </c>
      <c r="B4354">
        <v>127653</v>
      </c>
      <c r="C4354">
        <v>3</v>
      </c>
      <c r="D4354" t="s">
        <v>14</v>
      </c>
      <c r="E4354" t="s">
        <v>553</v>
      </c>
      <c r="F4354">
        <v>63</v>
      </c>
      <c r="G4354">
        <v>0.70270270270270274</v>
      </c>
      <c r="H4354">
        <v>21671.823402782069</v>
      </c>
      <c r="I4354">
        <v>0.31544234311501368</v>
      </c>
      <c r="K4354" s="2" t="s">
        <v>977</v>
      </c>
      <c r="L4354" s="2">
        <f t="shared" ref="L4354" si="25018">IF(L4349&lt;=$L$1,1,0)</f>
        <v>1</v>
      </c>
      <c r="M4354" s="2">
        <f t="shared" ref="M4354" si="25019">IF(M4349&lt;=$M$1,1,0)</f>
        <v>1</v>
      </c>
      <c r="N4354" s="2">
        <f t="shared" ref="N4354" si="25020">IF(N4349&lt;=$N$1,1,0)</f>
        <v>0</v>
      </c>
      <c r="O4354" s="2">
        <f t="shared" ref="O4354" si="25021">IF(O4349&lt;=$O$1,1,0)</f>
        <v>0</v>
      </c>
      <c r="X4354" s="5" t="s">
        <v>977</v>
      </c>
      <c r="Y4354" s="5">
        <f t="shared" ref="Y4354" ca="1" si="25022">IF(L4349&lt;=$Y$1,1,0)</f>
        <v>0</v>
      </c>
      <c r="Z4354" s="5">
        <f t="shared" ref="Z4354" ca="1" si="25023">IF(M4349&lt;=$Z$1,1,0)</f>
        <v>0</v>
      </c>
      <c r="AA4354" s="5">
        <f t="shared" ref="AA4354" ca="1" si="25024">IF(N4349&lt;=$AA$1,1,0)</f>
        <v>1</v>
      </c>
      <c r="AB4354" s="5">
        <f t="shared" ref="AB4354" ca="1" si="25025">IF(O4349&lt;=$AB$1,1,0)</f>
        <v>0</v>
      </c>
      <c r="AC4354" s="5"/>
      <c r="AD4354" s="5"/>
      <c r="AE4354" s="5"/>
      <c r="AF4354" s="5"/>
      <c r="AG4354" s="5"/>
      <c r="AH4354" s="5"/>
    </row>
    <row r="4355" spans="1:34" ht="16" x14ac:dyDescent="0.2">
      <c r="A4355" s="1">
        <v>4350</v>
      </c>
      <c r="B4355">
        <v>127653</v>
      </c>
      <c r="C4355">
        <v>2</v>
      </c>
      <c r="D4355" t="s">
        <v>15</v>
      </c>
      <c r="E4355" t="s">
        <v>553</v>
      </c>
      <c r="F4355">
        <v>37</v>
      </c>
      <c r="G4355">
        <v>0.58333333333333337</v>
      </c>
      <c r="H4355">
        <v>18290.10751250463</v>
      </c>
      <c r="I4355">
        <v>0.29914989379572399</v>
      </c>
      <c r="K4355" s="2" t="s">
        <v>978</v>
      </c>
      <c r="L4355" s="2">
        <f t="shared" ref="L4355" si="25026">IF(L4349&lt;=$L$2, 1, 0)</f>
        <v>1</v>
      </c>
      <c r="M4355" s="2">
        <f t="shared" ref="M4355" si="25027">IF(M4349&lt;=$M$2, 1, 0)</f>
        <v>1</v>
      </c>
      <c r="N4355" s="2">
        <f t="shared" ref="N4355" si="25028">IF(N4349&lt;=$N$2, 1, 0)</f>
        <v>0</v>
      </c>
      <c r="O4355" s="2">
        <f t="shared" ref="O4355" si="25029">IF(O4349&lt;=$O$2, 1, 0)</f>
        <v>0</v>
      </c>
      <c r="X4355" s="5" t="s">
        <v>978</v>
      </c>
      <c r="Y4355" s="5">
        <f t="shared" ref="Y4355" ca="1" si="25030">IF(L4349&lt;=$Y$2, 1, 0)</f>
        <v>0</v>
      </c>
      <c r="Z4355" s="5">
        <f t="shared" ref="Z4355" ca="1" si="25031">IF(M4349&lt;=$Z$2, 1, 0)</f>
        <v>0</v>
      </c>
      <c r="AA4355" s="5">
        <f t="shared" ref="AA4355" ca="1" si="25032">IF(N4349&lt;=$AA$2, 1, 0)</f>
        <v>1</v>
      </c>
      <c r="AB4355" s="5">
        <f t="shared" ref="AB4355" ca="1" si="25033">IF(O4349&lt;=$AB$2, 1, 0)</f>
        <v>0</v>
      </c>
      <c r="AC4355" s="5"/>
      <c r="AD4355" s="5" t="s">
        <v>1952</v>
      </c>
      <c r="AE4355" s="5">
        <f t="shared" ref="AE4355" ca="1" si="25034" xml:space="preserve"> Y4354+Y4355+Y4356</f>
        <v>0</v>
      </c>
      <c r="AF4355" s="5">
        <f t="shared" ref="AF4355" ca="1" si="25035">Z4354+Z4355+Z4356</f>
        <v>0</v>
      </c>
      <c r="AG4355" s="5">
        <f t="shared" ref="AG4355" ca="1" si="25036">AA4354+AA4355+AA4356</f>
        <v>3</v>
      </c>
      <c r="AH4355" s="5">
        <f t="shared" ref="AH4355" ca="1" si="25037">AB4354+AB4355+AB4356</f>
        <v>0</v>
      </c>
    </row>
    <row r="4356" spans="1:34" ht="16" x14ac:dyDescent="0.2">
      <c r="A4356" s="1">
        <v>4351</v>
      </c>
      <c r="B4356">
        <v>127653</v>
      </c>
      <c r="C4356">
        <v>1</v>
      </c>
      <c r="D4356" t="s">
        <v>16</v>
      </c>
      <c r="E4356" t="s">
        <v>553</v>
      </c>
      <c r="F4356">
        <v>27</v>
      </c>
      <c r="G4356">
        <v>0.51063829787234039</v>
      </c>
      <c r="H4356">
        <v>17272.315554060671</v>
      </c>
      <c r="I4356">
        <v>0.28678448106417798</v>
      </c>
      <c r="K4356" s="2" t="s">
        <v>979</v>
      </c>
      <c r="L4356" s="2">
        <f t="shared" ref="L4356" si="25038">IF(L4353&lt;=$L$1, 1,0)</f>
        <v>1</v>
      </c>
      <c r="M4356" s="2">
        <f t="shared" ref="M4356" si="25039">IF(M4353&lt;=$M$1, 1,0)</f>
        <v>1</v>
      </c>
      <c r="N4356" s="2">
        <f t="shared" ref="N4356" si="25040">IF(N4353&lt;=$N$1, 1,0)</f>
        <v>1</v>
      </c>
      <c r="O4356" s="2">
        <f t="shared" ref="O4356" si="25041">IF(O4353&lt;=$O$1, 1,0)</f>
        <v>0</v>
      </c>
      <c r="X4356" s="5" t="s">
        <v>979</v>
      </c>
      <c r="Y4356" s="5">
        <f t="shared" ref="Y4356" ca="1" si="25042">IF(L4353&lt;=$Y$1, 1,0)</f>
        <v>0</v>
      </c>
      <c r="Z4356" s="5">
        <f t="shared" ref="Z4356" ca="1" si="25043">IF(M4353&lt;=$Z$1, 1,0)</f>
        <v>0</v>
      </c>
      <c r="AA4356" s="5">
        <f t="shared" ref="AA4356" ca="1" si="25044">IF(N4353&lt;=$AA$1, 1,0)</f>
        <v>1</v>
      </c>
      <c r="AB4356" s="5">
        <f t="shared" ref="AB4356" ca="1" si="25045">IF(O4353&lt;=$AB$1, 1,0)</f>
        <v>0</v>
      </c>
      <c r="AC4356" s="5"/>
      <c r="AD4356" s="5" t="s">
        <v>1953</v>
      </c>
      <c r="AE4356" s="5"/>
      <c r="AF4356" s="5"/>
      <c r="AG4356" s="5"/>
      <c r="AH4356" s="5">
        <f t="shared" ref="AH4356" ca="1" si="25046">AE4355+AF4355+AG4355+AH4355</f>
        <v>3</v>
      </c>
    </row>
    <row r="4357" spans="1:34" ht="16" x14ac:dyDescent="0.2">
      <c r="A4357" s="1">
        <v>4352</v>
      </c>
      <c r="B4357">
        <v>147536</v>
      </c>
      <c r="C4357">
        <v>8</v>
      </c>
      <c r="D4357" t="s">
        <v>8</v>
      </c>
      <c r="E4357" t="s">
        <v>554</v>
      </c>
      <c r="F4357">
        <v>688</v>
      </c>
      <c r="G4357">
        <v>0.57534246575342463</v>
      </c>
      <c r="H4357">
        <v>10631.264253069579</v>
      </c>
      <c r="I4357">
        <v>0.38853975654285638</v>
      </c>
      <c r="K4357" s="2" t="s">
        <v>972</v>
      </c>
      <c r="L4357" s="4">
        <f t="shared" ref="L4357" si="25047" xml:space="preserve"> (F4357 - F4364) / F4364</f>
        <v>21.933333333333334</v>
      </c>
      <c r="M4357" s="4">
        <f t="shared" ref="M4357" si="25048" xml:space="preserve"> (G4357 - G4364) / G4364</f>
        <v>-0.27325162220620042</v>
      </c>
      <c r="N4357" s="4">
        <f t="shared" ref="N4357" si="25049" xml:space="preserve"> (H4357 - H4364) / H4364</f>
        <v>-3.2415924887153003E-2</v>
      </c>
      <c r="O4357" s="4">
        <f t="shared" ref="O4357" si="25050" xml:space="preserve"> (I4357 - I4364) / I4364</f>
        <v>7.15719660728657E-2</v>
      </c>
      <c r="X4357" s="5"/>
      <c r="Y4357" s="6"/>
      <c r="Z4357" s="5"/>
      <c r="AA4357" s="5"/>
      <c r="AB4357" s="5"/>
      <c r="AC4357" s="5"/>
      <c r="AD4357" s="5"/>
      <c r="AE4357" s="5"/>
      <c r="AF4357" s="5"/>
      <c r="AG4357" s="5"/>
      <c r="AH4357" s="5"/>
    </row>
    <row r="4358" spans="1:34" ht="16" x14ac:dyDescent="0.2">
      <c r="A4358" s="1">
        <v>4353</v>
      </c>
      <c r="B4358">
        <v>147536</v>
      </c>
      <c r="C4358">
        <v>7</v>
      </c>
      <c r="D4358" t="s">
        <v>10</v>
      </c>
      <c r="E4358" t="s">
        <v>554</v>
      </c>
      <c r="F4358">
        <v>605</v>
      </c>
      <c r="G4358">
        <v>0.60521042084168342</v>
      </c>
      <c r="H4358">
        <v>10272.26052452064</v>
      </c>
      <c r="I4358">
        <v>0.50421772761668104</v>
      </c>
      <c r="K4358" s="2" t="s">
        <v>973</v>
      </c>
      <c r="L4358" s="2">
        <f t="shared" ref="L4358" si="25051" xml:space="preserve"> SLOPE(F4357:F4364, $C4357:$C4364)</f>
        <v>109.46428571428571</v>
      </c>
      <c r="M4358" s="2">
        <f t="shared" ref="M4358" si="25052" xml:space="preserve"> SLOPE(G4357:G4364, $C4357:$C4364)</f>
        <v>-1.5273005055416551E-2</v>
      </c>
      <c r="N4358" s="2">
        <f t="shared" ref="N4358" si="25053" xml:space="preserve"> SLOPE(H4357:H4364, $C4357:$C4364)</f>
        <v>80.579692103416292</v>
      </c>
      <c r="O4358" s="2">
        <f t="shared" ref="O4358" si="25054" xml:space="preserve"> SLOPE(I4357:I4364, $C4357:$C4364)</f>
        <v>9.0510070106715902E-3</v>
      </c>
      <c r="X4358" s="5"/>
      <c r="Y4358" s="6"/>
      <c r="Z4358" s="5"/>
      <c r="AA4358" s="5"/>
      <c r="AB4358" s="5"/>
      <c r="AC4358" s="5"/>
      <c r="AD4358" s="5"/>
      <c r="AE4358" s="5"/>
      <c r="AF4358" s="5"/>
      <c r="AG4358" s="5"/>
      <c r="AH4358" s="5"/>
    </row>
    <row r="4359" spans="1:34" ht="16" x14ac:dyDescent="0.2">
      <c r="A4359" s="1">
        <v>4354</v>
      </c>
      <c r="B4359">
        <v>147536</v>
      </c>
      <c r="C4359">
        <v>6</v>
      </c>
      <c r="D4359" t="s">
        <v>11</v>
      </c>
      <c r="E4359" t="s">
        <v>554</v>
      </c>
      <c r="F4359">
        <v>506</v>
      </c>
      <c r="G4359">
        <v>0.68370607028753994</v>
      </c>
      <c r="H4359">
        <v>9998.3067431069521</v>
      </c>
      <c r="I4359">
        <v>0.53885218451230188</v>
      </c>
      <c r="K4359" s="2" t="s">
        <v>974</v>
      </c>
      <c r="L4359" s="2">
        <f t="shared" ref="L4359" si="25055" xml:space="preserve"> INTERCEPT(F4357:F4364,$C4357:$C4364)</f>
        <v>-208.96428571428567</v>
      </c>
      <c r="M4359" s="2">
        <f t="shared" ref="M4359" si="25056" xml:space="preserve"> INTERCEPT(G4357:G4364,$C4357:$C4364)</f>
        <v>0.70008265161896477</v>
      </c>
      <c r="N4359" s="2">
        <f t="shared" ref="N4359" si="25057" xml:space="preserve"> INTERCEPT(H4357:H4364,$C4357:$C4364)</f>
        <v>9430.7283398039181</v>
      </c>
      <c r="O4359" s="2">
        <f t="shared" ref="O4359" si="25058" xml:space="preserve"> INTERCEPT(I4357:I4364,$C4357:$C4364)</f>
        <v>0.41228704895558438</v>
      </c>
      <c r="X4359" s="5"/>
      <c r="Y4359" s="6"/>
      <c r="Z4359" s="5"/>
      <c r="AA4359" s="5"/>
      <c r="AB4359" s="5"/>
      <c r="AC4359" s="5"/>
      <c r="AD4359" s="5"/>
      <c r="AE4359" s="5"/>
      <c r="AF4359" s="5"/>
      <c r="AG4359" s="5"/>
      <c r="AH4359" s="5"/>
    </row>
    <row r="4360" spans="1:34" ht="16" x14ac:dyDescent="0.2">
      <c r="A4360" s="1">
        <v>4355</v>
      </c>
      <c r="B4360">
        <v>147536</v>
      </c>
      <c r="C4360">
        <v>5</v>
      </c>
      <c r="D4360" t="s">
        <v>12</v>
      </c>
      <c r="E4360" t="s">
        <v>554</v>
      </c>
      <c r="F4360">
        <v>315</v>
      </c>
      <c r="G4360">
        <v>0.73750000000000004</v>
      </c>
      <c r="H4360">
        <v>9710.7661301011158</v>
      </c>
      <c r="I4360">
        <v>0.4610549799780973</v>
      </c>
      <c r="K4360" s="2" t="s">
        <v>1526</v>
      </c>
      <c r="L4360" s="2">
        <f t="shared" ref="L4360:O4360" si="25059" xml:space="preserve"> L4359 + (11*L4358)</f>
        <v>995.14285714285722</v>
      </c>
      <c r="M4360" s="2">
        <f t="shared" si="25059"/>
        <v>0.5320795960093827</v>
      </c>
      <c r="N4360" s="2">
        <f t="shared" si="25059"/>
        <v>10317.104952941498</v>
      </c>
      <c r="O4360" s="2">
        <f t="shared" si="25059"/>
        <v>0.51184812607297192</v>
      </c>
      <c r="X4360" s="5"/>
      <c r="Y4360" s="6"/>
      <c r="Z4360" s="5"/>
      <c r="AA4360" s="5"/>
      <c r="AB4360" s="5"/>
      <c r="AC4360" s="5"/>
      <c r="AD4360" s="5"/>
      <c r="AE4360" s="5"/>
      <c r="AF4360" s="5"/>
      <c r="AG4360" s="5"/>
      <c r="AH4360" s="5"/>
    </row>
    <row r="4361" spans="1:34" ht="16" x14ac:dyDescent="0.2">
      <c r="A4361" s="1">
        <v>4356</v>
      </c>
      <c r="B4361">
        <v>147536</v>
      </c>
      <c r="C4361">
        <v>4</v>
      </c>
      <c r="D4361" t="s">
        <v>13</v>
      </c>
      <c r="E4361" t="s">
        <v>554</v>
      </c>
      <c r="F4361">
        <v>81</v>
      </c>
      <c r="G4361">
        <v>0.41666666666666669</v>
      </c>
      <c r="H4361">
        <v>9558.5259233521465</v>
      </c>
      <c r="I4361">
        <v>0.47356869392132128</v>
      </c>
      <c r="K4361" s="2" t="s">
        <v>976</v>
      </c>
      <c r="L4361" s="2">
        <f t="shared" ref="L4361" si="25060" xml:space="preserve"> (L4360 - F4364) / F4364</f>
        <v>32.171428571428571</v>
      </c>
      <c r="M4361" s="2">
        <f t="shared" ref="M4361" si="25061" xml:space="preserve"> (M4360 - G4364) / G4364</f>
        <v>-0.32789945767235867</v>
      </c>
      <c r="N4361" s="2">
        <f t="shared" ref="N4361" si="25062" xml:space="preserve"> (N4360 - H4364) / H4364</f>
        <v>-6.1008529549835711E-2</v>
      </c>
      <c r="O4361" s="2">
        <f t="shared" ref="O4361" si="25063" xml:space="preserve"> (O4360 - I4364) / I4364</f>
        <v>0.41164988537338609</v>
      </c>
      <c r="X4361" s="5"/>
      <c r="Y4361" s="6"/>
      <c r="Z4361" s="5"/>
      <c r="AA4361" s="5"/>
      <c r="AB4361" s="5"/>
      <c r="AC4361" s="5"/>
      <c r="AD4361" s="5"/>
      <c r="AE4361" s="5"/>
      <c r="AF4361" s="5"/>
      <c r="AG4361" s="5"/>
      <c r="AH4361" s="5"/>
    </row>
    <row r="4362" spans="1:34" ht="16" x14ac:dyDescent="0.2">
      <c r="A4362" s="1">
        <v>4357</v>
      </c>
      <c r="B4362">
        <v>147536</v>
      </c>
      <c r="C4362">
        <v>3</v>
      </c>
      <c r="D4362" t="s">
        <v>14</v>
      </c>
      <c r="E4362" t="s">
        <v>554</v>
      </c>
      <c r="F4362">
        <v>16</v>
      </c>
      <c r="G4362">
        <v>0.51851851851851849</v>
      </c>
      <c r="H4362">
        <v>6847.052827544223</v>
      </c>
      <c r="I4362">
        <v>0.46502424041735269</v>
      </c>
      <c r="K4362" s="2" t="s">
        <v>977</v>
      </c>
      <c r="L4362" s="2">
        <f t="shared" ref="L4362" si="25064">IF(L4357&lt;=$L$1,1,0)</f>
        <v>0</v>
      </c>
      <c r="M4362" s="2">
        <f t="shared" ref="M4362" si="25065">IF(M4357&lt;=$M$1,1,0)</f>
        <v>1</v>
      </c>
      <c r="N4362" s="2">
        <f t="shared" ref="N4362" si="25066">IF(N4357&lt;=$N$1,1,0)</f>
        <v>0</v>
      </c>
      <c r="O4362" s="2">
        <f t="shared" ref="O4362" si="25067">IF(O4357&lt;=$O$1,1,0)</f>
        <v>0</v>
      </c>
      <c r="X4362" s="5" t="s">
        <v>977</v>
      </c>
      <c r="Y4362" s="5">
        <f t="shared" ref="Y4362" ca="1" si="25068">IF(L4357&lt;=$Y$1,1,0)</f>
        <v>0</v>
      </c>
      <c r="Z4362" s="5">
        <f t="shared" ref="Z4362" ca="1" si="25069">IF(M4357&lt;=$Z$1,1,0)</f>
        <v>1</v>
      </c>
      <c r="AA4362" s="5">
        <f t="shared" ref="AA4362" ca="1" si="25070">IF(N4357&lt;=$AA$1,1,0)</f>
        <v>1</v>
      </c>
      <c r="AB4362" s="5">
        <f t="shared" ref="AB4362" ca="1" si="25071">IF(O4357&lt;=$AB$1,1,0)</f>
        <v>0</v>
      </c>
      <c r="AC4362" s="5"/>
      <c r="AD4362" s="5"/>
      <c r="AE4362" s="5"/>
      <c r="AF4362" s="5"/>
      <c r="AG4362" s="5"/>
      <c r="AH4362" s="5"/>
    </row>
    <row r="4363" spans="1:34" ht="16" x14ac:dyDescent="0.2">
      <c r="A4363" s="1">
        <v>4358</v>
      </c>
      <c r="B4363">
        <v>147536</v>
      </c>
      <c r="C4363">
        <v>2</v>
      </c>
      <c r="D4363" t="s">
        <v>15</v>
      </c>
      <c r="E4363" t="s">
        <v>554</v>
      </c>
      <c r="F4363">
        <v>28</v>
      </c>
      <c r="G4363">
        <v>0.72222222222222221</v>
      </c>
      <c r="H4363">
        <v>10341.087208188619</v>
      </c>
      <c r="I4363">
        <v>0.43028648197654112</v>
      </c>
      <c r="K4363" s="2" t="s">
        <v>978</v>
      </c>
      <c r="L4363" s="2">
        <f t="shared" ref="L4363" si="25072">IF(L4357&lt;=$L$2, 1, 0)</f>
        <v>0</v>
      </c>
      <c r="M4363" s="2">
        <f t="shared" ref="M4363" si="25073">IF(M4357&lt;=$M$2, 1, 0)</f>
        <v>1</v>
      </c>
      <c r="N4363" s="2">
        <f t="shared" ref="N4363" si="25074">IF(N4357&lt;=$N$2, 1, 0)</f>
        <v>0</v>
      </c>
      <c r="O4363" s="2">
        <f t="shared" ref="O4363" si="25075">IF(O4357&lt;=$O$2, 1, 0)</f>
        <v>0</v>
      </c>
      <c r="X4363" s="5" t="s">
        <v>978</v>
      </c>
      <c r="Y4363" s="5">
        <f t="shared" ref="Y4363" ca="1" si="25076">IF(L4357&lt;=$Y$2, 1, 0)</f>
        <v>0</v>
      </c>
      <c r="Z4363" s="5">
        <f t="shared" ref="Z4363" ca="1" si="25077">IF(M4357&lt;=$Z$2, 1, 0)</f>
        <v>1</v>
      </c>
      <c r="AA4363" s="5">
        <f t="shared" ref="AA4363" ca="1" si="25078">IF(N4357&lt;=$AA$2, 1, 0)</f>
        <v>0</v>
      </c>
      <c r="AB4363" s="5">
        <f t="shared" ref="AB4363" ca="1" si="25079">IF(O4357&lt;=$AB$2, 1, 0)</f>
        <v>0</v>
      </c>
      <c r="AC4363" s="5"/>
      <c r="AD4363" s="5" t="s">
        <v>1952</v>
      </c>
      <c r="AE4363" s="5">
        <f t="shared" ref="AE4363" ca="1" si="25080" xml:space="preserve"> Y4362+Y4363+Y4364</f>
        <v>0</v>
      </c>
      <c r="AF4363" s="5">
        <f t="shared" ref="AF4363" ca="1" si="25081">Z4362+Z4363+Z4364</f>
        <v>3</v>
      </c>
      <c r="AG4363" s="5">
        <f t="shared" ref="AG4363" ca="1" si="25082">AA4362+AA4363+AA4364</f>
        <v>2</v>
      </c>
      <c r="AH4363" s="5">
        <f t="shared" ref="AH4363" ca="1" si="25083">AB4362+AB4363+AB4364</f>
        <v>0</v>
      </c>
    </row>
    <row r="4364" spans="1:34" ht="16" x14ac:dyDescent="0.2">
      <c r="A4364" s="1">
        <v>4359</v>
      </c>
      <c r="B4364">
        <v>147536</v>
      </c>
      <c r="C4364">
        <v>1</v>
      </c>
      <c r="D4364" t="s">
        <v>16</v>
      </c>
      <c r="E4364" t="s">
        <v>554</v>
      </c>
      <c r="F4364">
        <v>30</v>
      </c>
      <c r="G4364">
        <v>0.79166666666666663</v>
      </c>
      <c r="H4364">
        <v>10987.432024271049</v>
      </c>
      <c r="I4364">
        <v>0.36258857906370062</v>
      </c>
      <c r="K4364" s="2" t="s">
        <v>979</v>
      </c>
      <c r="L4364" s="2">
        <f t="shared" ref="L4364" si="25084">IF(L4361&lt;=$L$1, 1,0)</f>
        <v>0</v>
      </c>
      <c r="M4364" s="2">
        <f t="shared" ref="M4364" si="25085">IF(M4361&lt;=$M$1, 1,0)</f>
        <v>1</v>
      </c>
      <c r="N4364" s="2">
        <f t="shared" ref="N4364" si="25086">IF(N4361&lt;=$N$1, 1,0)</f>
        <v>0</v>
      </c>
      <c r="O4364" s="2">
        <f t="shared" ref="O4364" si="25087">IF(O4361&lt;=$O$1, 1,0)</f>
        <v>0</v>
      </c>
      <c r="X4364" s="5" t="s">
        <v>979</v>
      </c>
      <c r="Y4364" s="5">
        <f t="shared" ref="Y4364" ca="1" si="25088">IF(L4361&lt;=$Y$1, 1,0)</f>
        <v>0</v>
      </c>
      <c r="Z4364" s="5">
        <f t="shared" ref="Z4364" ca="1" si="25089">IF(M4361&lt;=$Z$1, 1,0)</f>
        <v>1</v>
      </c>
      <c r="AA4364" s="5">
        <f t="shared" ref="AA4364" ca="1" si="25090">IF(N4361&lt;=$AA$1, 1,0)</f>
        <v>1</v>
      </c>
      <c r="AB4364" s="5">
        <f t="shared" ref="AB4364" ca="1" si="25091">IF(O4361&lt;=$AB$1, 1,0)</f>
        <v>0</v>
      </c>
      <c r="AC4364" s="5"/>
      <c r="AD4364" s="5" t="s">
        <v>1953</v>
      </c>
      <c r="AE4364" s="5"/>
      <c r="AF4364" s="5"/>
      <c r="AG4364" s="5"/>
      <c r="AH4364" s="5">
        <f t="shared" ref="AH4364" ca="1" si="25092">AE4363+AF4363+AG4363+AH4363</f>
        <v>5</v>
      </c>
    </row>
    <row r="4365" spans="1:34" ht="16" x14ac:dyDescent="0.2">
      <c r="A4365" s="1">
        <v>4360</v>
      </c>
      <c r="B4365">
        <v>119605</v>
      </c>
      <c r="C4365">
        <v>8</v>
      </c>
      <c r="D4365" t="s">
        <v>8</v>
      </c>
      <c r="E4365" t="s">
        <v>555</v>
      </c>
      <c r="F4365">
        <v>24</v>
      </c>
      <c r="G4365">
        <v>0.5</v>
      </c>
      <c r="H4365">
        <v>13132.17545423863</v>
      </c>
      <c r="I4365">
        <v>3.435396105266129</v>
      </c>
      <c r="K4365" s="2" t="s">
        <v>972</v>
      </c>
      <c r="L4365" s="4">
        <f t="shared" ref="L4365" si="25093" xml:space="preserve"> (F4365 - F4372) / F4372</f>
        <v>-0.97312430011198203</v>
      </c>
      <c r="M4365" s="4">
        <f t="shared" ref="M4365" si="25094" xml:space="preserve"> (G4365 - G4372) / G4372</f>
        <v>-0.13596491228070171</v>
      </c>
      <c r="N4365" s="4">
        <f t="shared" ref="N4365" si="25095" xml:space="preserve"> (H4365 - H4372) / H4372</f>
        <v>0.26439996460624809</v>
      </c>
      <c r="O4365" s="4">
        <f t="shared" ref="O4365" si="25096" xml:space="preserve"> (I4365 - I4372) / I4372</f>
        <v>0.6135645563467067</v>
      </c>
      <c r="X4365" s="5"/>
      <c r="Y4365" s="6"/>
      <c r="Z4365" s="5"/>
      <c r="AA4365" s="5"/>
      <c r="AB4365" s="5"/>
      <c r="AC4365" s="5"/>
      <c r="AD4365" s="5"/>
      <c r="AE4365" s="5"/>
      <c r="AF4365" s="5"/>
      <c r="AG4365" s="5"/>
      <c r="AH4365" s="5"/>
    </row>
    <row r="4366" spans="1:34" ht="16" x14ac:dyDescent="0.2">
      <c r="A4366" s="1">
        <v>4361</v>
      </c>
      <c r="B4366">
        <v>119605</v>
      </c>
      <c r="C4366">
        <v>7</v>
      </c>
      <c r="D4366" t="s">
        <v>10</v>
      </c>
      <c r="E4366" t="s">
        <v>555</v>
      </c>
      <c r="F4366">
        <v>18</v>
      </c>
      <c r="G4366">
        <v>0.5</v>
      </c>
      <c r="H4366">
        <v>12451.51116096831</v>
      </c>
      <c r="I4366">
        <v>3.1068404680992772</v>
      </c>
      <c r="K4366" s="2" t="s">
        <v>973</v>
      </c>
      <c r="L4366" s="2">
        <f t="shared" ref="L4366" si="25097" xml:space="preserve"> SLOPE(F4365:F4372, $C4365:$C4372)</f>
        <v>-124.25</v>
      </c>
      <c r="M4366" s="2">
        <f t="shared" ref="M4366" si="25098" xml:space="preserve"> SLOPE(G4365:G4372, $C4365:$C4372)</f>
        <v>-2.2424769952121219E-2</v>
      </c>
      <c r="N4366" s="2">
        <f t="shared" ref="N4366" si="25099" xml:space="preserve"> SLOPE(H4365:H4372, $C4365:$C4372)</f>
        <v>380.77148193148906</v>
      </c>
      <c r="O4366" s="2">
        <f t="shared" ref="O4366" si="25100" xml:space="preserve"> SLOPE(I4365:I4372, $C4365:$C4372)</f>
        <v>0.15540309711084524</v>
      </c>
      <c r="X4366" s="5"/>
      <c r="Y4366" s="6"/>
      <c r="Z4366" s="5"/>
      <c r="AA4366" s="5"/>
      <c r="AB4366" s="5"/>
      <c r="AC4366" s="5"/>
      <c r="AD4366" s="5"/>
      <c r="AE4366" s="5"/>
      <c r="AF4366" s="5"/>
      <c r="AG4366" s="5"/>
      <c r="AH4366" s="5"/>
    </row>
    <row r="4367" spans="1:34" ht="16" x14ac:dyDescent="0.2">
      <c r="A4367" s="1">
        <v>4362</v>
      </c>
      <c r="B4367">
        <v>119605</v>
      </c>
      <c r="C4367">
        <v>6</v>
      </c>
      <c r="D4367" t="s">
        <v>11</v>
      </c>
      <c r="E4367" t="s">
        <v>555</v>
      </c>
      <c r="F4367">
        <v>146</v>
      </c>
      <c r="G4367">
        <v>0.56521739130434778</v>
      </c>
      <c r="H4367">
        <v>12497.359577532399</v>
      </c>
      <c r="I4367">
        <v>2.835399702602091</v>
      </c>
      <c r="K4367" s="2" t="s">
        <v>974</v>
      </c>
      <c r="L4367" s="2">
        <f t="shared" ref="L4367" si="25101" xml:space="preserve"> INTERCEPT(F4365:F4372,$C4365:$C4372)</f>
        <v>873.5</v>
      </c>
      <c r="M4367" s="2">
        <f t="shared" ref="M4367" si="25102" xml:space="preserve"> INTERCEPT(G4365:G4372,$C4365:$C4372)</f>
        <v>0.71321684589648149</v>
      </c>
      <c r="N4367" s="2">
        <f t="shared" ref="N4367" si="25103" xml:space="preserve"> INTERCEPT(H4365:H4372,$C4365:$C4372)</f>
        <v>10101.983568994412</v>
      </c>
      <c r="O4367" s="2">
        <f t="shared" ref="O4367" si="25104" xml:space="preserve"> INTERCEPT(I4365:I4372,$C4365:$C4372)</f>
        <v>2.0489085082311931</v>
      </c>
      <c r="X4367" s="5"/>
      <c r="Y4367" s="6"/>
      <c r="Z4367" s="5"/>
      <c r="AA4367" s="5"/>
      <c r="AB4367" s="5"/>
      <c r="AC4367" s="5"/>
      <c r="AD4367" s="5"/>
      <c r="AE4367" s="5"/>
      <c r="AF4367" s="5"/>
      <c r="AG4367" s="5"/>
      <c r="AH4367" s="5"/>
    </row>
    <row r="4368" spans="1:34" ht="16" x14ac:dyDescent="0.2">
      <c r="A4368" s="1">
        <v>4363</v>
      </c>
      <c r="B4368">
        <v>119605</v>
      </c>
      <c r="C4368">
        <v>5</v>
      </c>
      <c r="D4368" t="s">
        <v>12</v>
      </c>
      <c r="E4368" t="s">
        <v>555</v>
      </c>
      <c r="F4368">
        <v>117</v>
      </c>
      <c r="G4368">
        <v>0.74545454545454548</v>
      </c>
      <c r="H4368">
        <v>12241.288837477639</v>
      </c>
      <c r="I4368">
        <v>2.63396834306424</v>
      </c>
      <c r="K4368" s="2" t="s">
        <v>1527</v>
      </c>
      <c r="L4368" s="2">
        <f t="shared" ref="L4368:O4368" si="25105" xml:space="preserve"> L4367 + (11*L4366)</f>
        <v>-493.25</v>
      </c>
      <c r="M4368" s="2">
        <f t="shared" si="25105"/>
        <v>0.46654437642314806</v>
      </c>
      <c r="N4368" s="2">
        <f t="shared" si="25105"/>
        <v>14290.469870240791</v>
      </c>
      <c r="O4368" s="2">
        <f t="shared" si="25105"/>
        <v>3.7583425764504907</v>
      </c>
      <c r="X4368" s="5"/>
      <c r="Y4368" s="6"/>
      <c r="Z4368" s="5"/>
      <c r="AA4368" s="5"/>
      <c r="AB4368" s="5"/>
      <c r="AC4368" s="5"/>
      <c r="AD4368" s="5"/>
      <c r="AE4368" s="5"/>
      <c r="AF4368" s="5"/>
      <c r="AG4368" s="5"/>
      <c r="AH4368" s="5"/>
    </row>
    <row r="4369" spans="1:34" ht="16" x14ac:dyDescent="0.2">
      <c r="A4369" s="1">
        <v>4364</v>
      </c>
      <c r="B4369">
        <v>119605</v>
      </c>
      <c r="C4369">
        <v>4</v>
      </c>
      <c r="D4369" t="s">
        <v>13</v>
      </c>
      <c r="E4369" t="s">
        <v>555</v>
      </c>
      <c r="F4369">
        <v>285</v>
      </c>
      <c r="G4369">
        <v>0.6428571428571429</v>
      </c>
      <c r="H4369">
        <v>11779.94899444466</v>
      </c>
      <c r="I4369">
        <v>2.7314569935979471</v>
      </c>
      <c r="K4369" s="2" t="s">
        <v>976</v>
      </c>
      <c r="L4369" s="2">
        <f t="shared" ref="L4369" si="25106" xml:space="preserve"> (L4368 - F4372) / F4372</f>
        <v>-1.5523516237402015</v>
      </c>
      <c r="M4369" s="2">
        <f t="shared" ref="M4369" si="25107" xml:space="preserve"> (M4368 - G4372) / G4372</f>
        <v>-0.19377857758455988</v>
      </c>
      <c r="N4369" s="2">
        <f t="shared" ref="N4369" si="25108" xml:space="preserve"> (N4368 - H4372) / H4372</f>
        <v>0.37592355974097813</v>
      </c>
      <c r="O4369" s="2">
        <f t="shared" ref="O4369" si="25109" xml:space="preserve"> (O4368 - I4372) / I4372</f>
        <v>0.76524866016854576</v>
      </c>
      <c r="X4369" s="5"/>
      <c r="Y4369" s="6"/>
      <c r="Z4369" s="5"/>
      <c r="AA4369" s="5"/>
      <c r="AB4369" s="5"/>
      <c r="AC4369" s="5"/>
      <c r="AD4369" s="5"/>
      <c r="AE4369" s="5"/>
      <c r="AF4369" s="5"/>
      <c r="AG4369" s="5"/>
      <c r="AH4369" s="5"/>
    </row>
    <row r="4370" spans="1:34" ht="16" x14ac:dyDescent="0.2">
      <c r="A4370" s="1">
        <v>4365</v>
      </c>
      <c r="B4370">
        <v>119605</v>
      </c>
      <c r="C4370">
        <v>3</v>
      </c>
      <c r="D4370" t="s">
        <v>14</v>
      </c>
      <c r="E4370" t="s">
        <v>555</v>
      </c>
      <c r="F4370">
        <v>223</v>
      </c>
      <c r="G4370">
        <v>0.6</v>
      </c>
      <c r="H4370">
        <v>11363.788520757569</v>
      </c>
      <c r="I4370">
        <v>2.7674547967708758</v>
      </c>
      <c r="K4370" s="2" t="s">
        <v>977</v>
      </c>
      <c r="L4370" s="2">
        <f t="shared" ref="L4370" si="25110">IF(L4365&lt;=$L$1,1,0)</f>
        <v>1</v>
      </c>
      <c r="M4370" s="2">
        <f t="shared" ref="M4370" si="25111">IF(M4365&lt;=$M$1,1,0)</f>
        <v>1</v>
      </c>
      <c r="N4370" s="2">
        <f t="shared" ref="N4370" si="25112">IF(N4365&lt;=$N$1,1,0)</f>
        <v>0</v>
      </c>
      <c r="O4370" s="2">
        <f t="shared" ref="O4370" si="25113">IF(O4365&lt;=$O$1,1,0)</f>
        <v>0</v>
      </c>
      <c r="X4370" s="5" t="s">
        <v>977</v>
      </c>
      <c r="Y4370" s="5">
        <f t="shared" ref="Y4370" ca="1" si="25114">IF(L4365&lt;=$Y$1,1,0)</f>
        <v>1</v>
      </c>
      <c r="Z4370" s="5">
        <f t="shared" ref="Z4370" ca="1" si="25115">IF(M4365&lt;=$Z$1,1,0)</f>
        <v>1</v>
      </c>
      <c r="AA4370" s="5">
        <f t="shared" ref="AA4370" ca="1" si="25116">IF(N4365&lt;=$AA$1,1,0)</f>
        <v>0</v>
      </c>
      <c r="AB4370" s="5">
        <f t="shared" ref="AB4370" ca="1" si="25117">IF(O4365&lt;=$AB$1,1,0)</f>
        <v>0</v>
      </c>
      <c r="AC4370" s="5"/>
      <c r="AD4370" s="5"/>
      <c r="AE4370" s="5"/>
      <c r="AF4370" s="5"/>
      <c r="AG4370" s="5"/>
      <c r="AH4370" s="5"/>
    </row>
    <row r="4371" spans="1:34" ht="16" x14ac:dyDescent="0.2">
      <c r="A4371" s="1">
        <v>4366</v>
      </c>
      <c r="B4371">
        <v>119605</v>
      </c>
      <c r="C4371">
        <v>2</v>
      </c>
      <c r="D4371" t="s">
        <v>15</v>
      </c>
      <c r="E4371" t="s">
        <v>555</v>
      </c>
      <c r="F4371">
        <v>809</v>
      </c>
      <c r="G4371">
        <v>0.76623376623376627</v>
      </c>
      <c r="H4371">
        <v>10671.476488431739</v>
      </c>
      <c r="I4371">
        <v>2.3461905400338372</v>
      </c>
      <c r="K4371" s="2" t="s">
        <v>978</v>
      </c>
      <c r="L4371" s="2">
        <f t="shared" ref="L4371" si="25118">IF(L4365&lt;=$L$2, 1, 0)</f>
        <v>1</v>
      </c>
      <c r="M4371" s="2">
        <f t="shared" ref="M4371" si="25119">IF(M4365&lt;=$M$2, 1, 0)</f>
        <v>1</v>
      </c>
      <c r="N4371" s="2">
        <f t="shared" ref="N4371" si="25120">IF(N4365&lt;=$N$2, 1, 0)</f>
        <v>0</v>
      </c>
      <c r="O4371" s="2">
        <f t="shared" ref="O4371" si="25121">IF(O4365&lt;=$O$2, 1, 0)</f>
        <v>0</v>
      </c>
      <c r="X4371" s="5" t="s">
        <v>978</v>
      </c>
      <c r="Y4371" s="5">
        <f t="shared" ref="Y4371" ca="1" si="25122">IF(L4365&lt;=$Y$2, 1, 0)</f>
        <v>1</v>
      </c>
      <c r="Z4371" s="5">
        <f t="shared" ref="Z4371" ca="1" si="25123">IF(M4365&lt;=$Z$2, 1, 0)</f>
        <v>1</v>
      </c>
      <c r="AA4371" s="5">
        <f t="shared" ref="AA4371" ca="1" si="25124">IF(N4365&lt;=$AA$2, 1, 0)</f>
        <v>0</v>
      </c>
      <c r="AB4371" s="5">
        <f t="shared" ref="AB4371" ca="1" si="25125">IF(O4365&lt;=$AB$2, 1, 0)</f>
        <v>0</v>
      </c>
      <c r="AC4371" s="5"/>
      <c r="AD4371" s="5" t="s">
        <v>1952</v>
      </c>
      <c r="AE4371" s="5">
        <f t="shared" ref="AE4371" ca="1" si="25126" xml:space="preserve"> Y4370+Y4371+Y4372</f>
        <v>3</v>
      </c>
      <c r="AF4371" s="5">
        <f t="shared" ref="AF4371" ca="1" si="25127">Z4370+Z4371+Z4372</f>
        <v>3</v>
      </c>
      <c r="AG4371" s="5">
        <f t="shared" ref="AG4371" ca="1" si="25128">AA4370+AA4371+AA4372</f>
        <v>0</v>
      </c>
      <c r="AH4371" s="5">
        <f t="shared" ref="AH4371" ca="1" si="25129">AB4370+AB4371+AB4372</f>
        <v>0</v>
      </c>
    </row>
    <row r="4372" spans="1:34" ht="16" x14ac:dyDescent="0.2">
      <c r="A4372" s="1">
        <v>4367</v>
      </c>
      <c r="B4372">
        <v>119605</v>
      </c>
      <c r="C4372">
        <v>1</v>
      </c>
      <c r="D4372" t="s">
        <v>16</v>
      </c>
      <c r="E4372" t="s">
        <v>555</v>
      </c>
      <c r="F4372">
        <v>893</v>
      </c>
      <c r="G4372">
        <v>0.57868020304568524</v>
      </c>
      <c r="H4372">
        <v>10386.09286763795</v>
      </c>
      <c r="I4372">
        <v>2.1290726124055772</v>
      </c>
      <c r="K4372" s="2" t="s">
        <v>979</v>
      </c>
      <c r="L4372" s="2">
        <f t="shared" ref="L4372" si="25130">IF(L4369&lt;=$L$1, 1,0)</f>
        <v>1</v>
      </c>
      <c r="M4372" s="2">
        <f t="shared" ref="M4372" si="25131">IF(M4369&lt;=$M$1, 1,0)</f>
        <v>1</v>
      </c>
      <c r="N4372" s="2">
        <f t="shared" ref="N4372" si="25132">IF(N4369&lt;=$N$1, 1,0)</f>
        <v>0</v>
      </c>
      <c r="O4372" s="2">
        <f t="shared" ref="O4372" si="25133">IF(O4369&lt;=$O$1, 1,0)</f>
        <v>0</v>
      </c>
      <c r="X4372" s="5" t="s">
        <v>979</v>
      </c>
      <c r="Y4372" s="5">
        <f t="shared" ref="Y4372" ca="1" si="25134">IF(L4369&lt;=$Y$1, 1,0)</f>
        <v>1</v>
      </c>
      <c r="Z4372" s="5">
        <f t="shared" ref="Z4372" ca="1" si="25135">IF(M4369&lt;=$Z$1, 1,0)</f>
        <v>1</v>
      </c>
      <c r="AA4372" s="5">
        <f t="shared" ref="AA4372" ca="1" si="25136">IF(N4369&lt;=$AA$1, 1,0)</f>
        <v>0</v>
      </c>
      <c r="AB4372" s="5">
        <f t="shared" ref="AB4372" ca="1" si="25137">IF(O4369&lt;=$AB$1, 1,0)</f>
        <v>0</v>
      </c>
      <c r="AC4372" s="5"/>
      <c r="AD4372" s="5" t="s">
        <v>1953</v>
      </c>
      <c r="AE4372" s="5"/>
      <c r="AF4372" s="5"/>
      <c r="AG4372" s="5"/>
      <c r="AH4372" s="5">
        <f t="shared" ref="AH4372" ca="1" si="25138">AE4371+AF4371+AG4371+AH4371</f>
        <v>6</v>
      </c>
    </row>
    <row r="4373" spans="1:34" ht="16" x14ac:dyDescent="0.2">
      <c r="A4373" s="1">
        <v>4368</v>
      </c>
      <c r="B4373">
        <v>193584</v>
      </c>
      <c r="C4373">
        <v>8</v>
      </c>
      <c r="D4373" t="s">
        <v>8</v>
      </c>
      <c r="E4373" t="s">
        <v>556</v>
      </c>
      <c r="F4373">
        <v>516</v>
      </c>
      <c r="G4373">
        <v>0.83639705882352944</v>
      </c>
      <c r="H4373">
        <v>18430.181000649311</v>
      </c>
      <c r="I4373">
        <v>0.81586659260747196</v>
      </c>
      <c r="K4373" s="2" t="s">
        <v>972</v>
      </c>
      <c r="L4373" s="4">
        <f t="shared" ref="L4373" si="25139" xml:space="preserve"> (F4373 - F4380) / F4380</f>
        <v>9.3220338983050849E-2</v>
      </c>
      <c r="M4373" s="4">
        <f t="shared" ref="M4373" si="25140" xml:space="preserve"> (G4373 - G4380) / G4380</f>
        <v>2.2780804522366131E-2</v>
      </c>
      <c r="N4373" s="4">
        <f t="shared" ref="N4373" si="25141" xml:space="preserve"> (H4373 - H4380) / H4380</f>
        <v>0.32813443452249724</v>
      </c>
      <c r="O4373" s="4">
        <f t="shared" ref="O4373" si="25142" xml:space="preserve"> (I4373 - I4380) / I4380</f>
        <v>9.3674234064969386E-2</v>
      </c>
      <c r="X4373" s="5"/>
      <c r="Y4373" s="6"/>
      <c r="Z4373" s="5"/>
      <c r="AA4373" s="5"/>
      <c r="AB4373" s="5"/>
      <c r="AC4373" s="5"/>
      <c r="AD4373" s="5"/>
      <c r="AE4373" s="5"/>
      <c r="AF4373" s="5"/>
      <c r="AG4373" s="5"/>
      <c r="AH4373" s="5"/>
    </row>
    <row r="4374" spans="1:34" ht="16" x14ac:dyDescent="0.2">
      <c r="A4374" s="1">
        <v>4369</v>
      </c>
      <c r="B4374">
        <v>193584</v>
      </c>
      <c r="C4374">
        <v>7</v>
      </c>
      <c r="D4374" t="s">
        <v>10</v>
      </c>
      <c r="E4374" t="s">
        <v>556</v>
      </c>
      <c r="F4374">
        <v>544</v>
      </c>
      <c r="G4374">
        <v>0.85272727272727278</v>
      </c>
      <c r="H4374">
        <v>17385.739461370071</v>
      </c>
      <c r="I4374">
        <v>0.84855077069631313</v>
      </c>
      <c r="K4374" s="2" t="s">
        <v>973</v>
      </c>
      <c r="L4374" s="2">
        <f t="shared" ref="L4374" si="25143" xml:space="preserve"> SLOPE(F4373:F4380, $C4373:$C4380)</f>
        <v>13.464285714285714</v>
      </c>
      <c r="M4374" s="2">
        <f t="shared" ref="M4374" si="25144" xml:space="preserve"> SLOPE(G4373:G4380, $C4373:$C4380)</f>
        <v>4.0885935939087318E-3</v>
      </c>
      <c r="N4374" s="2">
        <f t="shared" ref="N4374" si="25145" xml:space="preserve"> SLOPE(H4373:H4380, $C4373:$C4380)</f>
        <v>648.20767824956806</v>
      </c>
      <c r="O4374" s="2">
        <f t="shared" ref="O4374" si="25146" xml:space="preserve"> SLOPE(I4373:I4380, $C4373:$C4380)</f>
        <v>1.4250998496770824E-3</v>
      </c>
      <c r="X4374" s="5"/>
      <c r="Y4374" s="6"/>
      <c r="Z4374" s="5"/>
      <c r="AA4374" s="5"/>
      <c r="AB4374" s="5"/>
      <c r="AC4374" s="5"/>
      <c r="AD4374" s="5"/>
      <c r="AE4374" s="5"/>
      <c r="AF4374" s="5"/>
      <c r="AG4374" s="5"/>
      <c r="AH4374" s="5"/>
    </row>
    <row r="4375" spans="1:34" ht="16" x14ac:dyDescent="0.2">
      <c r="A4375" s="1">
        <v>4370</v>
      </c>
      <c r="B4375">
        <v>193584</v>
      </c>
      <c r="C4375">
        <v>6</v>
      </c>
      <c r="D4375" t="s">
        <v>11</v>
      </c>
      <c r="E4375" t="s">
        <v>556</v>
      </c>
      <c r="F4375">
        <v>550</v>
      </c>
      <c r="G4375">
        <v>0.79110251450676983</v>
      </c>
      <c r="H4375">
        <v>16998.655784925581</v>
      </c>
      <c r="I4375">
        <v>0.82812567473481968</v>
      </c>
      <c r="K4375" s="2" t="s">
        <v>974</v>
      </c>
      <c r="L4375" s="2">
        <f t="shared" ref="L4375" si="25147" xml:space="preserve"> INTERCEPT(F4373:F4380,$C4373:$C4380)</f>
        <v>441.78571428571428</v>
      </c>
      <c r="M4375" s="2">
        <f t="shared" ref="M4375" si="25148" xml:space="preserve"> INTERCEPT(G4373:G4380,$C4373:$C4380)</f>
        <v>0.80666616473893349</v>
      </c>
      <c r="N4375" s="2">
        <f t="shared" ref="N4375" si="25149" xml:space="preserve"> INTERCEPT(H4373:H4380,$C4373:$C4380)</f>
        <v>13138.140320962415</v>
      </c>
      <c r="O4375" s="2">
        <f t="shared" ref="O4375" si="25150" xml:space="preserve"> INTERCEPT(I4373:I4380,$C4373:$C4380)</f>
        <v>0.83024580790522706</v>
      </c>
      <c r="X4375" s="5"/>
      <c r="Y4375" s="6"/>
      <c r="Z4375" s="5"/>
      <c r="AA4375" s="5"/>
      <c r="AB4375" s="5"/>
      <c r="AC4375" s="5"/>
      <c r="AD4375" s="5"/>
      <c r="AE4375" s="5"/>
      <c r="AF4375" s="5"/>
      <c r="AG4375" s="5"/>
      <c r="AH4375" s="5"/>
    </row>
    <row r="4376" spans="1:34" ht="16" x14ac:dyDescent="0.2">
      <c r="A4376" s="1">
        <v>4371</v>
      </c>
      <c r="B4376">
        <v>193584</v>
      </c>
      <c r="C4376">
        <v>5</v>
      </c>
      <c r="D4376" t="s">
        <v>12</v>
      </c>
      <c r="E4376" t="s">
        <v>556</v>
      </c>
      <c r="F4376">
        <v>517</v>
      </c>
      <c r="G4376">
        <v>0.84585741811175341</v>
      </c>
      <c r="H4376">
        <v>16398.372241455749</v>
      </c>
      <c r="I4376">
        <v>0.77950183097423775</v>
      </c>
      <c r="K4376" s="2" t="s">
        <v>1528</v>
      </c>
      <c r="L4376" s="2">
        <f t="shared" ref="L4376:O4376" si="25151" xml:space="preserve"> L4375 + (11*L4374)</f>
        <v>589.89285714285711</v>
      </c>
      <c r="M4376" s="2">
        <f t="shared" si="25151"/>
        <v>0.85164069427192957</v>
      </c>
      <c r="N4376" s="2">
        <f t="shared" si="25151"/>
        <v>20268.424781707665</v>
      </c>
      <c r="O4376" s="2">
        <f t="shared" si="25151"/>
        <v>0.84592190625167496</v>
      </c>
      <c r="X4376" s="5"/>
      <c r="Y4376" s="6"/>
      <c r="Z4376" s="5"/>
      <c r="AA4376" s="5"/>
      <c r="AB4376" s="5"/>
      <c r="AC4376" s="5"/>
      <c r="AD4376" s="5"/>
      <c r="AE4376" s="5"/>
      <c r="AF4376" s="5"/>
      <c r="AG4376" s="5"/>
      <c r="AH4376" s="5"/>
    </row>
    <row r="4377" spans="1:34" ht="16" x14ac:dyDescent="0.2">
      <c r="A4377" s="1">
        <v>4372</v>
      </c>
      <c r="B4377">
        <v>193584</v>
      </c>
      <c r="C4377">
        <v>4</v>
      </c>
      <c r="D4377" t="s">
        <v>13</v>
      </c>
      <c r="E4377" t="s">
        <v>556</v>
      </c>
      <c r="F4377">
        <v>521</v>
      </c>
      <c r="G4377">
        <v>0.83613445378151263</v>
      </c>
      <c r="H4377">
        <v>16138.71905954019</v>
      </c>
      <c r="I4377">
        <v>0.89808097885251015</v>
      </c>
      <c r="K4377" s="2" t="s">
        <v>976</v>
      </c>
      <c r="L4377" s="2">
        <f t="shared" ref="L4377" si="25152" xml:space="preserve"> (L4376 - F4380) / F4380</f>
        <v>0.24977300242130743</v>
      </c>
      <c r="M4377" s="2">
        <f t="shared" ref="M4377" si="25153" xml:space="preserve"> (M4376 - G4380) / G4380</f>
        <v>4.1421350377094983E-2</v>
      </c>
      <c r="N4377" s="2">
        <f t="shared" ref="N4377" si="25154" xml:space="preserve"> (N4376 - H4380) / H4380</f>
        <v>0.46060382614618345</v>
      </c>
      <c r="O4377" s="2">
        <f t="shared" ref="O4377" si="25155" xml:space="preserve"> (O4376 - I4380) / I4380</f>
        <v>0.1339635686537933</v>
      </c>
      <c r="X4377" s="5"/>
      <c r="Y4377" s="6"/>
      <c r="Z4377" s="5"/>
      <c r="AA4377" s="5"/>
      <c r="AB4377" s="5"/>
      <c r="AC4377" s="5"/>
      <c r="AD4377" s="5"/>
      <c r="AE4377" s="5"/>
      <c r="AF4377" s="5"/>
      <c r="AG4377" s="5"/>
      <c r="AH4377" s="5"/>
    </row>
    <row r="4378" spans="1:34" ht="16" x14ac:dyDescent="0.2">
      <c r="A4378" s="1">
        <v>4373</v>
      </c>
      <c r="B4378">
        <v>193584</v>
      </c>
      <c r="C4378">
        <v>3</v>
      </c>
      <c r="D4378" t="s">
        <v>14</v>
      </c>
      <c r="E4378" t="s">
        <v>556</v>
      </c>
      <c r="F4378">
        <v>476</v>
      </c>
      <c r="G4378">
        <v>0.83451536643026003</v>
      </c>
      <c r="H4378">
        <v>15226.00224409263</v>
      </c>
      <c r="I4378">
        <v>0.95389262573846478</v>
      </c>
      <c r="K4378" s="2" t="s">
        <v>977</v>
      </c>
      <c r="L4378" s="2">
        <f t="shared" ref="L4378" si="25156">IF(L4373&lt;=$L$1,1,0)</f>
        <v>1</v>
      </c>
      <c r="M4378" s="2">
        <f t="shared" ref="M4378" si="25157">IF(M4373&lt;=$M$1,1,0)</f>
        <v>1</v>
      </c>
      <c r="N4378" s="2">
        <f t="shared" ref="N4378" si="25158">IF(N4373&lt;=$N$1,1,0)</f>
        <v>0</v>
      </c>
      <c r="O4378" s="2">
        <f t="shared" ref="O4378" si="25159">IF(O4373&lt;=$O$1,1,0)</f>
        <v>0</v>
      </c>
      <c r="X4378" s="5" t="s">
        <v>977</v>
      </c>
      <c r="Y4378" s="5">
        <f t="shared" ref="Y4378" ca="1" si="25160">IF(L4373&lt;=$Y$1,1,0)</f>
        <v>0</v>
      </c>
      <c r="Z4378" s="5">
        <f t="shared" ref="Z4378" ca="1" si="25161">IF(M4373&lt;=$Z$1,1,0)</f>
        <v>0</v>
      </c>
      <c r="AA4378" s="5">
        <f t="shared" ref="AA4378" ca="1" si="25162">IF(N4373&lt;=$AA$1,1,0)</f>
        <v>0</v>
      </c>
      <c r="AB4378" s="5">
        <f t="shared" ref="AB4378" ca="1" si="25163">IF(O4373&lt;=$AB$1,1,0)</f>
        <v>0</v>
      </c>
      <c r="AC4378" s="5"/>
      <c r="AD4378" s="5"/>
      <c r="AE4378" s="5"/>
      <c r="AF4378" s="5"/>
      <c r="AG4378" s="5"/>
      <c r="AH4378" s="5"/>
    </row>
    <row r="4379" spans="1:34" ht="16" x14ac:dyDescent="0.2">
      <c r="A4379" s="1">
        <v>4374</v>
      </c>
      <c r="B4379">
        <v>193584</v>
      </c>
      <c r="C4379">
        <v>2</v>
      </c>
      <c r="D4379" t="s">
        <v>15</v>
      </c>
      <c r="E4379" t="s">
        <v>556</v>
      </c>
      <c r="F4379">
        <v>423</v>
      </c>
      <c r="G4379">
        <v>0.78601694915254239</v>
      </c>
      <c r="H4379">
        <v>13986.185602852829</v>
      </c>
      <c r="I4379">
        <v>0.82326473805641487</v>
      </c>
      <c r="K4379" s="2" t="s">
        <v>978</v>
      </c>
      <c r="L4379" s="2">
        <f t="shared" ref="L4379" si="25164">IF(L4373&lt;=$L$2, 1, 0)</f>
        <v>1</v>
      </c>
      <c r="M4379" s="2">
        <f t="shared" ref="M4379" si="25165">IF(M4373&lt;=$M$2, 1, 0)</f>
        <v>1</v>
      </c>
      <c r="N4379" s="2">
        <f t="shared" ref="N4379" si="25166">IF(N4373&lt;=$N$2, 1, 0)</f>
        <v>0</v>
      </c>
      <c r="O4379" s="2">
        <f t="shared" ref="O4379" si="25167">IF(O4373&lt;=$O$2, 1, 0)</f>
        <v>0</v>
      </c>
      <c r="X4379" s="5" t="s">
        <v>978</v>
      </c>
      <c r="Y4379" s="5">
        <f t="shared" ref="Y4379" ca="1" si="25168">IF(L4373&lt;=$Y$2, 1, 0)</f>
        <v>0</v>
      </c>
      <c r="Z4379" s="5">
        <f t="shared" ref="Z4379" ca="1" si="25169">IF(M4373&lt;=$Z$2, 1, 0)</f>
        <v>0</v>
      </c>
      <c r="AA4379" s="5">
        <f t="shared" ref="AA4379" ca="1" si="25170">IF(N4373&lt;=$AA$2, 1, 0)</f>
        <v>0</v>
      </c>
      <c r="AB4379" s="5">
        <f t="shared" ref="AB4379" ca="1" si="25171">IF(O4373&lt;=$AB$2, 1, 0)</f>
        <v>0</v>
      </c>
      <c r="AC4379" s="5"/>
      <c r="AD4379" s="5" t="s">
        <v>1952</v>
      </c>
      <c r="AE4379" s="5">
        <f t="shared" ref="AE4379" ca="1" si="25172" xml:space="preserve"> Y4378+Y4379+Y4380</f>
        <v>0</v>
      </c>
      <c r="AF4379" s="5">
        <f t="shared" ref="AF4379" ca="1" si="25173">Z4378+Z4379+Z4380</f>
        <v>0</v>
      </c>
      <c r="AG4379" s="5">
        <f t="shared" ref="AG4379" ca="1" si="25174">AA4378+AA4379+AA4380</f>
        <v>0</v>
      </c>
      <c r="AH4379" s="5">
        <f t="shared" ref="AH4379" ca="1" si="25175">AB4378+AB4379+AB4380</f>
        <v>0</v>
      </c>
    </row>
    <row r="4380" spans="1:34" ht="16" x14ac:dyDescent="0.2">
      <c r="A4380" s="1">
        <v>4375</v>
      </c>
      <c r="B4380">
        <v>193584</v>
      </c>
      <c r="C4380">
        <v>1</v>
      </c>
      <c r="D4380" t="s">
        <v>16</v>
      </c>
      <c r="E4380" t="s">
        <v>556</v>
      </c>
      <c r="F4380">
        <v>472</v>
      </c>
      <c r="G4380">
        <v>0.8177676537585421</v>
      </c>
      <c r="H4380">
        <v>13876.743589797439</v>
      </c>
      <c r="I4380">
        <v>0.74598684616995892</v>
      </c>
      <c r="K4380" s="2" t="s">
        <v>979</v>
      </c>
      <c r="L4380" s="2">
        <f t="shared" ref="L4380" si="25176">IF(L4377&lt;=$L$1, 1,0)</f>
        <v>0</v>
      </c>
      <c r="M4380" s="2">
        <f t="shared" ref="M4380" si="25177">IF(M4377&lt;=$M$1, 1,0)</f>
        <v>1</v>
      </c>
      <c r="N4380" s="2">
        <f t="shared" ref="N4380" si="25178">IF(N4377&lt;=$N$1, 1,0)</f>
        <v>0</v>
      </c>
      <c r="O4380" s="2">
        <f t="shared" ref="O4380" si="25179">IF(O4377&lt;=$O$1, 1,0)</f>
        <v>0</v>
      </c>
      <c r="X4380" s="5" t="s">
        <v>979</v>
      </c>
      <c r="Y4380" s="5">
        <f t="shared" ref="Y4380" ca="1" si="25180">IF(L4377&lt;=$Y$1, 1,0)</f>
        <v>0</v>
      </c>
      <c r="Z4380" s="5">
        <f t="shared" ref="Z4380" ca="1" si="25181">IF(M4377&lt;=$Z$1, 1,0)</f>
        <v>0</v>
      </c>
      <c r="AA4380" s="5">
        <f t="shared" ref="AA4380" ca="1" si="25182">IF(N4377&lt;=$AA$1, 1,0)</f>
        <v>0</v>
      </c>
      <c r="AB4380" s="5">
        <f t="shared" ref="AB4380" ca="1" si="25183">IF(O4377&lt;=$AB$1, 1,0)</f>
        <v>0</v>
      </c>
      <c r="AC4380" s="5"/>
      <c r="AD4380" s="5" t="s">
        <v>1953</v>
      </c>
      <c r="AE4380" s="5"/>
      <c r="AF4380" s="5"/>
      <c r="AG4380" s="5"/>
      <c r="AH4380" s="5">
        <f t="shared" ref="AH4380" ca="1" si="25184">AE4379+AF4379+AG4379+AH4379</f>
        <v>0</v>
      </c>
    </row>
    <row r="4381" spans="1:34" ht="16" x14ac:dyDescent="0.2">
      <c r="A4381" s="1">
        <v>4376</v>
      </c>
      <c r="B4381">
        <v>181297</v>
      </c>
      <c r="C4381">
        <v>8</v>
      </c>
      <c r="D4381" t="s">
        <v>8</v>
      </c>
      <c r="E4381" t="s">
        <v>557</v>
      </c>
      <c r="F4381">
        <v>48</v>
      </c>
      <c r="G4381">
        <v>0.67567567567567566</v>
      </c>
      <c r="H4381">
        <v>10726.78752755881</v>
      </c>
      <c r="I4381">
        <v>0.51573701271035421</v>
      </c>
      <c r="K4381" s="2" t="s">
        <v>972</v>
      </c>
      <c r="L4381" s="4">
        <f t="shared" ref="L4381" si="25185" xml:space="preserve"> (F4381 - F4388) / F4388</f>
        <v>0.65517241379310343</v>
      </c>
      <c r="M4381" s="4">
        <f t="shared" ref="M4381" si="25186" xml:space="preserve"> (G4381 - G4388) / G4388</f>
        <v>-0.14806110458284377</v>
      </c>
      <c r="N4381" s="4">
        <f t="shared" ref="N4381" si="25187" xml:space="preserve"> (H4381 - H4388) / H4388</f>
        <v>0.44344436429292211</v>
      </c>
      <c r="O4381" s="4">
        <f t="shared" ref="O4381" si="25188" xml:space="preserve"> (I4381 - I4388) / I4388</f>
        <v>0.52442612610280637</v>
      </c>
      <c r="X4381" s="5"/>
      <c r="Y4381" s="6"/>
      <c r="Z4381" s="5"/>
      <c r="AA4381" s="5"/>
      <c r="AB4381" s="5"/>
      <c r="AC4381" s="5"/>
      <c r="AD4381" s="5"/>
      <c r="AE4381" s="5"/>
      <c r="AF4381" s="5"/>
      <c r="AG4381" s="5"/>
      <c r="AH4381" s="5"/>
    </row>
    <row r="4382" spans="1:34" ht="16" x14ac:dyDescent="0.2">
      <c r="A4382" s="1">
        <v>4377</v>
      </c>
      <c r="B4382">
        <v>181297</v>
      </c>
      <c r="C4382">
        <v>7</v>
      </c>
      <c r="D4382" t="s">
        <v>10</v>
      </c>
      <c r="E4382" t="s">
        <v>557</v>
      </c>
      <c r="F4382">
        <v>51</v>
      </c>
      <c r="G4382">
        <v>0.82857142857142863</v>
      </c>
      <c r="H4382">
        <v>11843.21628125807</v>
      </c>
      <c r="I4382">
        <v>0.52712372923607387</v>
      </c>
      <c r="K4382" s="2" t="s">
        <v>973</v>
      </c>
      <c r="L4382" s="2">
        <f t="shared" ref="L4382" si="25189" xml:space="preserve"> SLOPE(F4381:F4388, $C4381:$C4388)</f>
        <v>2.3809523809523809</v>
      </c>
      <c r="M4382" s="2">
        <f t="shared" ref="M4382" si="25190" xml:space="preserve"> SLOPE(G4381:G4388, $C4381:$C4388)</f>
        <v>-5.4887377938122161E-3</v>
      </c>
      <c r="N4382" s="2">
        <f t="shared" ref="N4382" si="25191" xml:space="preserve"> SLOPE(H4381:H4388, $C4381:$C4388)</f>
        <v>576.58987869903081</v>
      </c>
      <c r="O4382" s="2">
        <f t="shared" ref="O4382" si="25192" xml:space="preserve"> SLOPE(I4381:I4388, $C4381:$C4388)</f>
        <v>2.8104685615543811E-2</v>
      </c>
      <c r="X4382" s="5"/>
      <c r="Y4382" s="6"/>
      <c r="Z4382" s="5"/>
      <c r="AA4382" s="5"/>
      <c r="AB4382" s="5"/>
      <c r="AC4382" s="5"/>
      <c r="AD4382" s="5"/>
      <c r="AE4382" s="5"/>
      <c r="AF4382" s="5"/>
      <c r="AG4382" s="5"/>
      <c r="AH4382" s="5"/>
    </row>
    <row r="4383" spans="1:34" ht="16" x14ac:dyDescent="0.2">
      <c r="A4383" s="1">
        <v>4378</v>
      </c>
      <c r="B4383">
        <v>181297</v>
      </c>
      <c r="C4383">
        <v>6</v>
      </c>
      <c r="D4383" t="s">
        <v>11</v>
      </c>
      <c r="E4383" t="s">
        <v>557</v>
      </c>
      <c r="F4383">
        <v>45</v>
      </c>
      <c r="G4383">
        <v>0.77419354838709675</v>
      </c>
      <c r="H4383">
        <v>11308.64015165503</v>
      </c>
      <c r="I4383">
        <v>0.45226280979179562</v>
      </c>
      <c r="K4383" s="2" t="s">
        <v>974</v>
      </c>
      <c r="L4383" s="2">
        <f t="shared" ref="L4383" si="25193" xml:space="preserve"> INTERCEPT(F4381:F4388,$C4381:$C4388)</f>
        <v>30.785714285714285</v>
      </c>
      <c r="M4383" s="2">
        <f t="shared" ref="M4383" si="25194" xml:space="preserve"> INTERCEPT(G4381:G4388,$C4381:$C4388)</f>
        <v>0.79042143321501346</v>
      </c>
      <c r="N4383" s="2">
        <f t="shared" ref="N4383" si="25195" xml:space="preserve"> INTERCEPT(H4381:H4388,$C4381:$C4388)</f>
        <v>6914.5114051795645</v>
      </c>
      <c r="O4383" s="2">
        <f t="shared" ref="O4383" si="25196" xml:space="preserve"> INTERCEPT(I4381:I4388,$C4381:$C4388)</f>
        <v>0.28478621666570958</v>
      </c>
      <c r="X4383" s="5"/>
      <c r="Y4383" s="6"/>
      <c r="Z4383" s="5"/>
      <c r="AA4383" s="5"/>
      <c r="AB4383" s="5"/>
      <c r="AC4383" s="5"/>
      <c r="AD4383" s="5"/>
      <c r="AE4383" s="5"/>
      <c r="AF4383" s="5"/>
      <c r="AG4383" s="5"/>
      <c r="AH4383" s="5"/>
    </row>
    <row r="4384" spans="1:34" ht="16" x14ac:dyDescent="0.2">
      <c r="A4384" s="1">
        <v>4379</v>
      </c>
      <c r="B4384">
        <v>181297</v>
      </c>
      <c r="C4384">
        <v>5</v>
      </c>
      <c r="D4384" t="s">
        <v>12</v>
      </c>
      <c r="E4384" t="s">
        <v>557</v>
      </c>
      <c r="F4384">
        <v>44</v>
      </c>
      <c r="G4384">
        <v>0.75</v>
      </c>
      <c r="H4384">
        <v>8815.5172562751759</v>
      </c>
      <c r="I4384">
        <v>0.36452540803440509</v>
      </c>
      <c r="K4384" s="2" t="s">
        <v>1529</v>
      </c>
      <c r="L4384" s="2">
        <f t="shared" ref="L4384:O4384" si="25197" xml:space="preserve"> L4383 + (11*L4382)</f>
        <v>56.976190476190474</v>
      </c>
      <c r="M4384" s="2">
        <f t="shared" si="25197"/>
        <v>0.7300453174830791</v>
      </c>
      <c r="N4384" s="2">
        <f t="shared" si="25197"/>
        <v>13257.000070868904</v>
      </c>
      <c r="O4384" s="2">
        <f t="shared" si="25197"/>
        <v>0.5939377584366915</v>
      </c>
      <c r="X4384" s="5"/>
      <c r="Y4384" s="6"/>
      <c r="Z4384" s="5"/>
      <c r="AA4384" s="5"/>
      <c r="AB4384" s="5"/>
      <c r="AC4384" s="5"/>
      <c r="AD4384" s="5"/>
      <c r="AE4384" s="5"/>
      <c r="AF4384" s="5"/>
      <c r="AG4384" s="5"/>
      <c r="AH4384" s="5"/>
    </row>
    <row r="4385" spans="1:34" ht="16" x14ac:dyDescent="0.2">
      <c r="A4385" s="1">
        <v>4380</v>
      </c>
      <c r="B4385">
        <v>181297</v>
      </c>
      <c r="C4385">
        <v>4</v>
      </c>
      <c r="D4385" t="s">
        <v>13</v>
      </c>
      <c r="E4385" t="s">
        <v>557</v>
      </c>
      <c r="F4385">
        <v>33</v>
      </c>
      <c r="G4385">
        <v>0.81481481481481477</v>
      </c>
      <c r="H4385">
        <v>9012.8665940443443</v>
      </c>
      <c r="I4385">
        <v>0.369498285062973</v>
      </c>
      <c r="K4385" s="2" t="s">
        <v>976</v>
      </c>
      <c r="L4385" s="2">
        <f t="shared" ref="L4385" si="25198" xml:space="preserve"> (L4384 - F4388) / F4388</f>
        <v>0.96469622331691296</v>
      </c>
      <c r="M4385" s="2">
        <f t="shared" ref="M4385" si="25199" xml:space="preserve"> (M4384 - G4388) / G4388</f>
        <v>-7.9508077956117681E-2</v>
      </c>
      <c r="N4385" s="2">
        <f t="shared" ref="N4385" si="25200" xml:space="preserve"> (N4384 - H4388) / H4388</f>
        <v>0.7839210472439998</v>
      </c>
      <c r="O4385" s="2">
        <f t="shared" ref="O4385" si="25201" xml:space="preserve"> (O4384 - I4388) / I4388</f>
        <v>0.75557350728349704</v>
      </c>
      <c r="X4385" s="5"/>
      <c r="Y4385" s="6"/>
      <c r="Z4385" s="5"/>
      <c r="AA4385" s="5"/>
      <c r="AB4385" s="5"/>
      <c r="AC4385" s="5"/>
      <c r="AD4385" s="5"/>
      <c r="AE4385" s="5"/>
      <c r="AF4385" s="5"/>
      <c r="AG4385" s="5"/>
      <c r="AH4385" s="5"/>
    </row>
    <row r="4386" spans="1:34" ht="16" x14ac:dyDescent="0.2">
      <c r="A4386" s="1">
        <v>4381</v>
      </c>
      <c r="B4386">
        <v>181297</v>
      </c>
      <c r="C4386">
        <v>3</v>
      </c>
      <c r="D4386" t="s">
        <v>14</v>
      </c>
      <c r="E4386" t="s">
        <v>557</v>
      </c>
      <c r="F4386">
        <v>38</v>
      </c>
      <c r="G4386">
        <v>0.70370370370370372</v>
      </c>
      <c r="H4386">
        <v>8547.8226915606137</v>
      </c>
      <c r="I4386">
        <v>0.37219359554974202</v>
      </c>
      <c r="K4386" s="2" t="s">
        <v>977</v>
      </c>
      <c r="L4386" s="2">
        <f t="shared" ref="L4386" si="25202">IF(L4381&lt;=$L$1,1,0)</f>
        <v>0</v>
      </c>
      <c r="M4386" s="2">
        <f t="shared" ref="M4386" si="25203">IF(M4381&lt;=$M$1,1,0)</f>
        <v>1</v>
      </c>
      <c r="N4386" s="2">
        <f t="shared" ref="N4386" si="25204">IF(N4381&lt;=$N$1,1,0)</f>
        <v>0</v>
      </c>
      <c r="O4386" s="2">
        <f t="shared" ref="O4386" si="25205">IF(O4381&lt;=$O$1,1,0)</f>
        <v>0</v>
      </c>
      <c r="X4386" s="5" t="s">
        <v>977</v>
      </c>
      <c r="Y4386" s="5">
        <f t="shared" ref="Y4386" ca="1" si="25206">IF(L4381&lt;=$Y$1,1,0)</f>
        <v>0</v>
      </c>
      <c r="Z4386" s="5">
        <f t="shared" ref="Z4386" ca="1" si="25207">IF(M4381&lt;=$Z$1,1,0)</f>
        <v>1</v>
      </c>
      <c r="AA4386" s="5">
        <f t="shared" ref="AA4386" ca="1" si="25208">IF(N4381&lt;=$AA$1,1,0)</f>
        <v>0</v>
      </c>
      <c r="AB4386" s="5">
        <f t="shared" ref="AB4386" ca="1" si="25209">IF(O4381&lt;=$AB$1,1,0)</f>
        <v>0</v>
      </c>
      <c r="AC4386" s="5"/>
      <c r="AD4386" s="5"/>
      <c r="AE4386" s="5"/>
      <c r="AF4386" s="5"/>
      <c r="AG4386" s="5"/>
      <c r="AH4386" s="5"/>
    </row>
    <row r="4387" spans="1:34" ht="16" x14ac:dyDescent="0.2">
      <c r="A4387" s="1">
        <v>4382</v>
      </c>
      <c r="B4387">
        <v>181297</v>
      </c>
      <c r="C4387">
        <v>2</v>
      </c>
      <c r="D4387" t="s">
        <v>15</v>
      </c>
      <c r="E4387" t="s">
        <v>557</v>
      </c>
      <c r="F4387">
        <v>44</v>
      </c>
      <c r="G4387">
        <v>0.7857142857142857</v>
      </c>
      <c r="H4387">
        <v>8387.0936373747263</v>
      </c>
      <c r="I4387">
        <v>0.35040205827730381</v>
      </c>
      <c r="K4387" s="2" t="s">
        <v>978</v>
      </c>
      <c r="L4387" s="2">
        <f t="shared" ref="L4387" si="25210">IF(L4381&lt;=$L$2, 1, 0)</f>
        <v>0</v>
      </c>
      <c r="M4387" s="2">
        <f t="shared" ref="M4387" si="25211">IF(M4381&lt;=$M$2, 1, 0)</f>
        <v>1</v>
      </c>
      <c r="N4387" s="2">
        <f t="shared" ref="N4387" si="25212">IF(N4381&lt;=$N$2, 1, 0)</f>
        <v>0</v>
      </c>
      <c r="O4387" s="2">
        <f t="shared" ref="O4387" si="25213">IF(O4381&lt;=$O$2, 1, 0)</f>
        <v>0</v>
      </c>
      <c r="X4387" s="5" t="s">
        <v>978</v>
      </c>
      <c r="Y4387" s="5">
        <f t="shared" ref="Y4387" ca="1" si="25214">IF(L4381&lt;=$Y$2, 1, 0)</f>
        <v>0</v>
      </c>
      <c r="Z4387" s="5">
        <f t="shared" ref="Z4387" ca="1" si="25215">IF(M4381&lt;=$Z$2, 1, 0)</f>
        <v>1</v>
      </c>
      <c r="AA4387" s="5">
        <f t="shared" ref="AA4387" ca="1" si="25216">IF(N4381&lt;=$AA$2, 1, 0)</f>
        <v>0</v>
      </c>
      <c r="AB4387" s="5">
        <f t="shared" ref="AB4387" ca="1" si="25217">IF(O4381&lt;=$AB$2, 1, 0)</f>
        <v>0</v>
      </c>
      <c r="AC4387" s="5"/>
      <c r="AD4387" s="5" t="s">
        <v>1952</v>
      </c>
      <c r="AE4387" s="5">
        <f t="shared" ref="AE4387" ca="1" si="25218" xml:space="preserve"> Y4386+Y4387+Y4388</f>
        <v>0</v>
      </c>
      <c r="AF4387" s="5">
        <f t="shared" ref="AF4387" ca="1" si="25219">Z4386+Z4387+Z4388</f>
        <v>3</v>
      </c>
      <c r="AG4387" s="5">
        <f t="shared" ref="AG4387" ca="1" si="25220">AA4386+AA4387+AA4388</f>
        <v>0</v>
      </c>
      <c r="AH4387" s="5">
        <f t="shared" ref="AH4387" ca="1" si="25221">AB4386+AB4387+AB4388</f>
        <v>0</v>
      </c>
    </row>
    <row r="4388" spans="1:34" ht="16" x14ac:dyDescent="0.2">
      <c r="A4388" s="1">
        <v>4383</v>
      </c>
      <c r="B4388">
        <v>181297</v>
      </c>
      <c r="C4388">
        <v>1</v>
      </c>
      <c r="D4388" t="s">
        <v>16</v>
      </c>
      <c r="E4388" t="s">
        <v>557</v>
      </c>
      <c r="F4388">
        <v>29</v>
      </c>
      <c r="G4388">
        <v>0.7931034482758621</v>
      </c>
      <c r="H4388">
        <v>7431.38273487484</v>
      </c>
      <c r="I4388">
        <v>0.33831551682260608</v>
      </c>
      <c r="K4388" s="2" t="s">
        <v>979</v>
      </c>
      <c r="L4388" s="2">
        <f t="shared" ref="L4388" si="25222">IF(L4385&lt;=$L$1, 1,0)</f>
        <v>0</v>
      </c>
      <c r="M4388" s="2">
        <f t="shared" ref="M4388" si="25223">IF(M4385&lt;=$M$1, 1,0)</f>
        <v>1</v>
      </c>
      <c r="N4388" s="2">
        <f t="shared" ref="N4388" si="25224">IF(N4385&lt;=$N$1, 1,0)</f>
        <v>0</v>
      </c>
      <c r="O4388" s="2">
        <f t="shared" ref="O4388" si="25225">IF(O4385&lt;=$O$1, 1,0)</f>
        <v>0</v>
      </c>
      <c r="X4388" s="5" t="s">
        <v>979</v>
      </c>
      <c r="Y4388" s="5">
        <f t="shared" ref="Y4388" ca="1" si="25226">IF(L4385&lt;=$Y$1, 1,0)</f>
        <v>0</v>
      </c>
      <c r="Z4388" s="5">
        <f t="shared" ref="Z4388" ca="1" si="25227">IF(M4385&lt;=$Z$1, 1,0)</f>
        <v>1</v>
      </c>
      <c r="AA4388" s="5">
        <f t="shared" ref="AA4388" ca="1" si="25228">IF(N4385&lt;=$AA$1, 1,0)</f>
        <v>0</v>
      </c>
      <c r="AB4388" s="5">
        <f t="shared" ref="AB4388" ca="1" si="25229">IF(O4385&lt;=$AB$1, 1,0)</f>
        <v>0</v>
      </c>
      <c r="AC4388" s="5"/>
      <c r="AD4388" s="5" t="s">
        <v>1953</v>
      </c>
      <c r="AE4388" s="5"/>
      <c r="AF4388" s="5"/>
      <c r="AG4388" s="5"/>
      <c r="AH4388" s="5">
        <f t="shared" ref="AH4388" ca="1" si="25230">AE4387+AF4387+AG4387+AH4387</f>
        <v>3</v>
      </c>
    </row>
    <row r="4389" spans="1:34" ht="16" x14ac:dyDescent="0.2">
      <c r="A4389" s="1">
        <v>4384</v>
      </c>
      <c r="B4389">
        <v>181446</v>
      </c>
      <c r="C4389">
        <v>8</v>
      </c>
      <c r="D4389" t="s">
        <v>8</v>
      </c>
      <c r="E4389" t="s">
        <v>558</v>
      </c>
      <c r="F4389">
        <v>487</v>
      </c>
      <c r="G4389">
        <v>0.82956878850102667</v>
      </c>
      <c r="H4389">
        <v>14691.80038584242</v>
      </c>
      <c r="I4389">
        <v>1.372633754521114</v>
      </c>
      <c r="K4389" s="2" t="s">
        <v>972</v>
      </c>
      <c r="L4389" s="4">
        <f t="shared" ref="L4389" si="25231" xml:space="preserve"> (F4389 - F4396) / F4396</f>
        <v>0.36797752808988765</v>
      </c>
      <c r="M4389" s="4">
        <f t="shared" ref="M4389" si="25232" xml:space="preserve"> (G4389 - G4396) / G4396</f>
        <v>0.10609171800136889</v>
      </c>
      <c r="N4389" s="4">
        <f t="shared" ref="N4389" si="25233" xml:space="preserve"> (H4389 - H4396) / H4396</f>
        <v>0.16452459444799986</v>
      </c>
      <c r="O4389" s="4">
        <f t="shared" ref="O4389" si="25234" xml:space="preserve"> (I4389 - I4396) / I4396</f>
        <v>0.1106312607189946</v>
      </c>
      <c r="X4389" s="5"/>
      <c r="Y4389" s="6"/>
      <c r="Z4389" s="5"/>
      <c r="AA4389" s="5"/>
      <c r="AB4389" s="5"/>
      <c r="AC4389" s="5"/>
      <c r="AD4389" s="5"/>
      <c r="AE4389" s="5"/>
      <c r="AF4389" s="5"/>
      <c r="AG4389" s="5"/>
      <c r="AH4389" s="5"/>
    </row>
    <row r="4390" spans="1:34" ht="16" x14ac:dyDescent="0.2">
      <c r="A4390" s="1">
        <v>4385</v>
      </c>
      <c r="B4390">
        <v>181446</v>
      </c>
      <c r="C4390">
        <v>7</v>
      </c>
      <c r="D4390" t="s">
        <v>10</v>
      </c>
      <c r="E4390" t="s">
        <v>558</v>
      </c>
      <c r="F4390">
        <v>487</v>
      </c>
      <c r="G4390">
        <v>0.83497536945812811</v>
      </c>
      <c r="H4390">
        <v>12996.12286918296</v>
      </c>
      <c r="I4390">
        <v>1.445539494816761</v>
      </c>
      <c r="K4390" s="2" t="s">
        <v>973</v>
      </c>
      <c r="L4390" s="2">
        <f t="shared" ref="L4390" si="25235" xml:space="preserve"> SLOPE(F4389:F4396, $C4389:$C4396)</f>
        <v>18.476190476190474</v>
      </c>
      <c r="M4390" s="2">
        <f t="shared" ref="M4390" si="25236" xml:space="preserve"> SLOPE(G4389:G4396, $C4389:$C4396)</f>
        <v>7.7083147725619675E-3</v>
      </c>
      <c r="N4390" s="2">
        <f t="shared" ref="N4390" si="25237" xml:space="preserve"> SLOPE(H4389:H4396, $C4389:$C4396)</f>
        <v>430.52669556239562</v>
      </c>
      <c r="O4390" s="2">
        <f t="shared" ref="O4390" si="25238" xml:space="preserve"> SLOPE(I4389:I4396, $C4389:$C4396)</f>
        <v>8.2878784257380406E-3</v>
      </c>
      <c r="X4390" s="5"/>
      <c r="Y4390" s="6"/>
      <c r="Z4390" s="5"/>
      <c r="AA4390" s="5"/>
      <c r="AB4390" s="5"/>
      <c r="AC4390" s="5"/>
      <c r="AD4390" s="5"/>
      <c r="AE4390" s="5"/>
      <c r="AF4390" s="5"/>
      <c r="AG4390" s="5"/>
      <c r="AH4390" s="5"/>
    </row>
    <row r="4391" spans="1:34" ht="16" x14ac:dyDescent="0.2">
      <c r="A4391" s="1">
        <v>4386</v>
      </c>
      <c r="B4391">
        <v>181446</v>
      </c>
      <c r="C4391">
        <v>6</v>
      </c>
      <c r="D4391" t="s">
        <v>11</v>
      </c>
      <c r="E4391" t="s">
        <v>558</v>
      </c>
      <c r="F4391">
        <v>406</v>
      </c>
      <c r="G4391">
        <v>0.74523809523809526</v>
      </c>
      <c r="H4391">
        <v>13338.35955624821</v>
      </c>
      <c r="I4391">
        <v>1.403929912390488</v>
      </c>
      <c r="K4391" s="2" t="s">
        <v>974</v>
      </c>
      <c r="L4391" s="2">
        <f t="shared" ref="L4391" si="25239" xml:space="preserve"> INTERCEPT(F4389:F4396,$C4389:$C4396)</f>
        <v>334.60714285714289</v>
      </c>
      <c r="M4391" s="2">
        <f t="shared" ref="M4391" si="25240" xml:space="preserve"> INTERCEPT(G4389:G4396,$C4389:$C4396)</f>
        <v>0.75551163635427787</v>
      </c>
      <c r="N4391" s="2">
        <f t="shared" ref="N4391" si="25241" xml:space="preserve"> INTERCEPT(H4389:H4396,$C4389:$C4396)</f>
        <v>10657.785368055969</v>
      </c>
      <c r="O4391" s="2">
        <f t="shared" ref="O4391" si="25242" xml:space="preserve"> INTERCEPT(I4389:I4396,$C4389:$C4396)</f>
        <v>1.3554136385119888</v>
      </c>
      <c r="X4391" s="5"/>
      <c r="Y4391" s="6"/>
      <c r="Z4391" s="5"/>
      <c r="AA4391" s="5"/>
      <c r="AB4391" s="5"/>
      <c r="AC4391" s="5"/>
      <c r="AD4391" s="5"/>
      <c r="AE4391" s="5"/>
      <c r="AF4391" s="5"/>
      <c r="AG4391" s="5"/>
      <c r="AH4391" s="5"/>
    </row>
    <row r="4392" spans="1:34" ht="16" x14ac:dyDescent="0.2">
      <c r="A4392" s="1">
        <v>4387</v>
      </c>
      <c r="B4392">
        <v>181446</v>
      </c>
      <c r="C4392">
        <v>5</v>
      </c>
      <c r="D4392" t="s">
        <v>12</v>
      </c>
      <c r="E4392" t="s">
        <v>558</v>
      </c>
      <c r="F4392">
        <v>420</v>
      </c>
      <c r="G4392">
        <v>0.78359908883826879</v>
      </c>
      <c r="H4392">
        <v>13284.509509611669</v>
      </c>
      <c r="I4392">
        <v>1.3079520139745171</v>
      </c>
      <c r="K4392" s="2" t="s">
        <v>1530</v>
      </c>
      <c r="L4392" s="2">
        <f t="shared" ref="L4392:O4392" si="25243" xml:space="preserve"> L4391 + (11*L4390)</f>
        <v>537.84523809523807</v>
      </c>
      <c r="M4392" s="2">
        <f t="shared" si="25243"/>
        <v>0.84030309885245957</v>
      </c>
      <c r="N4392" s="2">
        <f t="shared" si="25243"/>
        <v>15393.579019242321</v>
      </c>
      <c r="O4392" s="2">
        <f t="shared" si="25243"/>
        <v>1.4465803011951073</v>
      </c>
      <c r="X4392" s="5"/>
      <c r="Y4392" s="6"/>
      <c r="Z4392" s="5"/>
      <c r="AA4392" s="5"/>
      <c r="AB4392" s="5"/>
      <c r="AC4392" s="5"/>
      <c r="AD4392" s="5"/>
      <c r="AE4392" s="5"/>
      <c r="AF4392" s="5"/>
      <c r="AG4392" s="5"/>
      <c r="AH4392" s="5"/>
    </row>
    <row r="4393" spans="1:34" ht="16" x14ac:dyDescent="0.2">
      <c r="A4393" s="1">
        <v>4388</v>
      </c>
      <c r="B4393">
        <v>181446</v>
      </c>
      <c r="C4393">
        <v>4</v>
      </c>
      <c r="D4393" t="s">
        <v>13</v>
      </c>
      <c r="E4393" t="s">
        <v>558</v>
      </c>
      <c r="F4393">
        <v>439</v>
      </c>
      <c r="G4393">
        <v>0.79076086956521741</v>
      </c>
      <c r="H4393">
        <v>12232.128263252989</v>
      </c>
      <c r="I4393">
        <v>1.456504887611082</v>
      </c>
      <c r="K4393" s="2" t="s">
        <v>976</v>
      </c>
      <c r="L4393" s="2">
        <f t="shared" ref="L4393" si="25244" xml:space="preserve"> (L4392 - F4396) / F4396</f>
        <v>0.51080123060460136</v>
      </c>
      <c r="M4393" s="2">
        <f t="shared" ref="M4393" si="25245" xml:space="preserve"> (M4392 - G4396) / G4396</f>
        <v>0.12040413180327943</v>
      </c>
      <c r="N4393" s="2">
        <f t="shared" ref="N4393" si="25246" xml:space="preserve"> (N4392 - H4396) / H4396</f>
        <v>0.2201500764848926</v>
      </c>
      <c r="O4393" s="2">
        <f t="shared" ref="O4393" si="25247" xml:space="preserve"> (O4392 - I4396) / I4396</f>
        <v>0.17046320502886317</v>
      </c>
      <c r="X4393" s="5"/>
      <c r="Y4393" s="6"/>
      <c r="Z4393" s="5"/>
      <c r="AA4393" s="5"/>
      <c r="AB4393" s="5"/>
      <c r="AC4393" s="5"/>
      <c r="AD4393" s="5"/>
      <c r="AE4393" s="5"/>
      <c r="AF4393" s="5"/>
      <c r="AG4393" s="5"/>
      <c r="AH4393" s="5"/>
    </row>
    <row r="4394" spans="1:34" ht="16" x14ac:dyDescent="0.2">
      <c r="A4394" s="1">
        <v>4389</v>
      </c>
      <c r="B4394">
        <v>181446</v>
      </c>
      <c r="C4394">
        <v>3</v>
      </c>
      <c r="D4394" t="s">
        <v>14</v>
      </c>
      <c r="E4394" t="s">
        <v>558</v>
      </c>
      <c r="F4394">
        <v>368</v>
      </c>
      <c r="G4394">
        <v>0.81216931216931221</v>
      </c>
      <c r="H4394">
        <v>11798.7269995719</v>
      </c>
      <c r="I4394">
        <v>1.5220913777583811</v>
      </c>
      <c r="K4394" s="2" t="s">
        <v>977</v>
      </c>
      <c r="L4394" s="2">
        <f t="shared" ref="L4394" si="25248">IF(L4389&lt;=$L$1,1,0)</f>
        <v>0</v>
      </c>
      <c r="M4394" s="2">
        <f t="shared" ref="M4394" si="25249">IF(M4389&lt;=$M$1,1,0)</f>
        <v>1</v>
      </c>
      <c r="N4394" s="2">
        <f t="shared" ref="N4394" si="25250">IF(N4389&lt;=$N$1,1,0)</f>
        <v>0</v>
      </c>
      <c r="O4394" s="2">
        <f t="shared" ref="O4394" si="25251">IF(O4389&lt;=$O$1,1,0)</f>
        <v>0</v>
      </c>
      <c r="X4394" s="5" t="s">
        <v>977</v>
      </c>
      <c r="Y4394" s="5">
        <f t="shared" ref="Y4394" ca="1" si="25252">IF(L4389&lt;=$Y$1,1,0)</f>
        <v>0</v>
      </c>
      <c r="Z4394" s="5">
        <f t="shared" ref="Z4394" ca="1" si="25253">IF(M4389&lt;=$Z$1,1,0)</f>
        <v>0</v>
      </c>
      <c r="AA4394" s="5">
        <f t="shared" ref="AA4394" ca="1" si="25254">IF(N4389&lt;=$AA$1,1,0)</f>
        <v>0</v>
      </c>
      <c r="AB4394" s="5">
        <f t="shared" ref="AB4394" ca="1" si="25255">IF(O4389&lt;=$AB$1,1,0)</f>
        <v>0</v>
      </c>
      <c r="AC4394" s="5"/>
      <c r="AD4394" s="5"/>
      <c r="AE4394" s="5"/>
      <c r="AF4394" s="5"/>
      <c r="AG4394" s="5"/>
      <c r="AH4394" s="5"/>
    </row>
    <row r="4395" spans="1:34" ht="16" x14ac:dyDescent="0.2">
      <c r="A4395" s="1">
        <v>4390</v>
      </c>
      <c r="B4395">
        <v>181446</v>
      </c>
      <c r="C4395">
        <v>2</v>
      </c>
      <c r="D4395" t="s">
        <v>15</v>
      </c>
      <c r="E4395" t="s">
        <v>558</v>
      </c>
      <c r="F4395">
        <v>379</v>
      </c>
      <c r="G4395">
        <v>0.7752808988764045</v>
      </c>
      <c r="H4395">
        <v>9803.460635464422</v>
      </c>
      <c r="I4395">
        <v>1.397117167110794</v>
      </c>
      <c r="K4395" s="2" t="s">
        <v>978</v>
      </c>
      <c r="L4395" s="2">
        <f t="shared" ref="L4395" si="25256">IF(L4389&lt;=$L$2, 1, 0)</f>
        <v>0</v>
      </c>
      <c r="M4395" s="2">
        <f t="shared" ref="M4395" si="25257">IF(M4389&lt;=$M$2, 1, 0)</f>
        <v>1</v>
      </c>
      <c r="N4395" s="2">
        <f t="shared" ref="N4395" si="25258">IF(N4389&lt;=$N$2, 1, 0)</f>
        <v>0</v>
      </c>
      <c r="O4395" s="2">
        <f t="shared" ref="O4395" si="25259">IF(O4389&lt;=$O$2, 1, 0)</f>
        <v>0</v>
      </c>
      <c r="X4395" s="5" t="s">
        <v>978</v>
      </c>
      <c r="Y4395" s="5">
        <f t="shared" ref="Y4395" ca="1" si="25260">IF(L4389&lt;=$Y$2, 1, 0)</f>
        <v>0</v>
      </c>
      <c r="Z4395" s="5">
        <f t="shared" ref="Z4395" ca="1" si="25261">IF(M4389&lt;=$Z$2, 1, 0)</f>
        <v>0</v>
      </c>
      <c r="AA4395" s="5">
        <f t="shared" ref="AA4395" ca="1" si="25262">IF(N4389&lt;=$AA$2, 1, 0)</f>
        <v>0</v>
      </c>
      <c r="AB4395" s="5">
        <f t="shared" ref="AB4395" ca="1" si="25263">IF(O4389&lt;=$AB$2, 1, 0)</f>
        <v>0</v>
      </c>
      <c r="AC4395" s="5"/>
      <c r="AD4395" s="5" t="s">
        <v>1952</v>
      </c>
      <c r="AE4395" s="5">
        <f t="shared" ref="AE4395" ca="1" si="25264" xml:space="preserve"> Y4394+Y4395+Y4396</f>
        <v>0</v>
      </c>
      <c r="AF4395" s="5">
        <f t="shared" ref="AF4395" ca="1" si="25265">Z4394+Z4395+Z4396</f>
        <v>0</v>
      </c>
      <c r="AG4395" s="5">
        <f t="shared" ref="AG4395" ca="1" si="25266">AA4394+AA4395+AA4396</f>
        <v>0</v>
      </c>
      <c r="AH4395" s="5">
        <f t="shared" ref="AH4395" ca="1" si="25267">AB4394+AB4395+AB4396</f>
        <v>0</v>
      </c>
    </row>
    <row r="4396" spans="1:34" ht="16" x14ac:dyDescent="0.2">
      <c r="A4396" s="1">
        <v>4391</v>
      </c>
      <c r="B4396">
        <v>181446</v>
      </c>
      <c r="C4396">
        <v>1</v>
      </c>
      <c r="D4396" t="s">
        <v>16</v>
      </c>
      <c r="E4396" t="s">
        <v>558</v>
      </c>
      <c r="F4396">
        <v>356</v>
      </c>
      <c r="G4396">
        <v>0.75</v>
      </c>
      <c r="H4396">
        <v>12616.13576551943</v>
      </c>
      <c r="I4396">
        <v>1.235904123239342</v>
      </c>
      <c r="K4396" s="2" t="s">
        <v>979</v>
      </c>
      <c r="L4396" s="2">
        <f t="shared" ref="L4396" si="25268">IF(L4393&lt;=$L$1, 1,0)</f>
        <v>0</v>
      </c>
      <c r="M4396" s="2">
        <f t="shared" ref="M4396" si="25269">IF(M4393&lt;=$M$1, 1,0)</f>
        <v>1</v>
      </c>
      <c r="N4396" s="2">
        <f t="shared" ref="N4396" si="25270">IF(N4393&lt;=$N$1, 1,0)</f>
        <v>0</v>
      </c>
      <c r="O4396" s="2">
        <f t="shared" ref="O4396" si="25271">IF(O4393&lt;=$O$1, 1,0)</f>
        <v>0</v>
      </c>
      <c r="X4396" s="5" t="s">
        <v>979</v>
      </c>
      <c r="Y4396" s="5">
        <f t="shared" ref="Y4396" ca="1" si="25272">IF(L4393&lt;=$Y$1, 1,0)</f>
        <v>0</v>
      </c>
      <c r="Z4396" s="5">
        <f t="shared" ref="Z4396" ca="1" si="25273">IF(M4393&lt;=$Z$1, 1,0)</f>
        <v>0</v>
      </c>
      <c r="AA4396" s="5">
        <f t="shared" ref="AA4396" ca="1" si="25274">IF(N4393&lt;=$AA$1, 1,0)</f>
        <v>0</v>
      </c>
      <c r="AB4396" s="5">
        <f t="shared" ref="AB4396" ca="1" si="25275">IF(O4393&lt;=$AB$1, 1,0)</f>
        <v>0</v>
      </c>
      <c r="AC4396" s="5"/>
      <c r="AD4396" s="5" t="s">
        <v>1953</v>
      </c>
      <c r="AE4396" s="5"/>
      <c r="AF4396" s="5"/>
      <c r="AG4396" s="5"/>
      <c r="AH4396" s="5">
        <f t="shared" ref="AH4396" ca="1" si="25276">AE4395+AF4395+AG4395+AH4395</f>
        <v>0</v>
      </c>
    </row>
    <row r="4397" spans="1:34" ht="16" x14ac:dyDescent="0.2">
      <c r="A4397" s="1">
        <v>4392</v>
      </c>
      <c r="B4397">
        <v>214272</v>
      </c>
      <c r="C4397">
        <v>8</v>
      </c>
      <c r="D4397" t="s">
        <v>8</v>
      </c>
      <c r="E4397" t="s">
        <v>559</v>
      </c>
      <c r="F4397">
        <v>418</v>
      </c>
      <c r="G4397">
        <v>0.75534441805225649</v>
      </c>
      <c r="H4397">
        <v>15742.38609446897</v>
      </c>
      <c r="I4397">
        <v>0.65173889720164269</v>
      </c>
      <c r="K4397" s="2" t="s">
        <v>972</v>
      </c>
      <c r="L4397" s="4">
        <f t="shared" ref="L4397" si="25277" xml:space="preserve"> (F4397 - F4404) / F4404</f>
        <v>-0.27177700348432055</v>
      </c>
      <c r="M4397" s="4">
        <f t="shared" ref="M4397" si="25278" xml:space="preserve"> (G4397 - G4404) / G4404</f>
        <v>1.9625680160374647E-2</v>
      </c>
      <c r="N4397" s="4">
        <f t="shared" ref="N4397" si="25279" xml:space="preserve"> (H4397 - H4404) / H4404</f>
        <v>0.11593739021943418</v>
      </c>
      <c r="O4397" s="4">
        <f t="shared" ref="O4397" si="25280" xml:space="preserve"> (I4397 - I4404) / I4404</f>
        <v>0.4366450743518307</v>
      </c>
      <c r="X4397" s="5"/>
      <c r="Y4397" s="6"/>
      <c r="Z4397" s="5"/>
      <c r="AA4397" s="5"/>
      <c r="AB4397" s="5"/>
      <c r="AC4397" s="5"/>
      <c r="AD4397" s="5"/>
      <c r="AE4397" s="5"/>
      <c r="AF4397" s="5"/>
      <c r="AG4397" s="5"/>
      <c r="AH4397" s="5"/>
    </row>
    <row r="4398" spans="1:34" ht="16" x14ac:dyDescent="0.2">
      <c r="A4398" s="1">
        <v>4393</v>
      </c>
      <c r="B4398">
        <v>214272</v>
      </c>
      <c r="C4398">
        <v>7</v>
      </c>
      <c r="D4398" t="s">
        <v>10</v>
      </c>
      <c r="E4398" t="s">
        <v>559</v>
      </c>
      <c r="F4398">
        <v>421</v>
      </c>
      <c r="G4398">
        <v>0.7055555555555556</v>
      </c>
      <c r="H4398">
        <v>13594.37695404751</v>
      </c>
      <c r="I4398">
        <v>0.64855095792759865</v>
      </c>
      <c r="K4398" s="2" t="s">
        <v>973</v>
      </c>
      <c r="L4398" s="2">
        <f t="shared" ref="L4398" si="25281" xml:space="preserve"> SLOPE(F4397:F4404, $C4397:$C4404)</f>
        <v>-20.19047619047619</v>
      </c>
      <c r="M4398" s="2">
        <f t="shared" ref="M4398" si="25282" xml:space="preserve"> SLOPE(G4397:G4404, $C4397:$C4404)</f>
        <v>5.3233539120848845E-3</v>
      </c>
      <c r="N4398" s="2">
        <f t="shared" ref="N4398" si="25283" xml:space="preserve"> SLOPE(H4397:H4404, $C4397:$C4404)</f>
        <v>153.51548596621686</v>
      </c>
      <c r="O4398" s="2">
        <f t="shared" ref="O4398" si="25284" xml:space="preserve"> SLOPE(I4397:I4404, $C4397:$C4404)</f>
        <v>2.9105024714530761E-2</v>
      </c>
      <c r="X4398" s="5"/>
      <c r="Y4398" s="6"/>
      <c r="Z4398" s="5"/>
      <c r="AA4398" s="5"/>
      <c r="AB4398" s="5"/>
      <c r="AC4398" s="5"/>
      <c r="AD4398" s="5"/>
      <c r="AE4398" s="5"/>
      <c r="AF4398" s="5"/>
      <c r="AG4398" s="5"/>
      <c r="AH4398" s="5"/>
    </row>
    <row r="4399" spans="1:34" ht="16" x14ac:dyDescent="0.2">
      <c r="A4399" s="1">
        <v>4394</v>
      </c>
      <c r="B4399">
        <v>214272</v>
      </c>
      <c r="C4399">
        <v>6</v>
      </c>
      <c r="D4399" t="s">
        <v>11</v>
      </c>
      <c r="E4399" t="s">
        <v>559</v>
      </c>
      <c r="F4399">
        <v>360</v>
      </c>
      <c r="G4399">
        <v>0.77333333333333332</v>
      </c>
      <c r="H4399">
        <v>13515.44780498213</v>
      </c>
      <c r="I4399">
        <v>0.5856164213347661</v>
      </c>
      <c r="K4399" s="2" t="s">
        <v>974</v>
      </c>
      <c r="L4399" s="2">
        <f t="shared" ref="L4399" si="25285" xml:space="preserve"> INTERCEPT(F4397:F4404,$C4397:$C4404)</f>
        <v>524.35714285714289</v>
      </c>
      <c r="M4399" s="2">
        <f t="shared" ref="M4399" si="25286" xml:space="preserve"> INTERCEPT(G4397:G4404,$C4397:$C4404)</f>
        <v>0.69532994686902549</v>
      </c>
      <c r="N4399" s="2">
        <f t="shared" ref="N4399" si="25287" xml:space="preserve"> INTERCEPT(H4397:H4404,$C4397:$C4404)</f>
        <v>13171.571223073999</v>
      </c>
      <c r="O4399" s="2">
        <f t="shared" ref="O4399" si="25288" xml:space="preserve"> INTERCEPT(I4397:I4404,$C4397:$C4404)</f>
        <v>0.41409954703160201</v>
      </c>
      <c r="X4399" s="5"/>
      <c r="Y4399" s="6"/>
      <c r="Z4399" s="5"/>
      <c r="AA4399" s="5"/>
      <c r="AB4399" s="5"/>
      <c r="AC4399" s="5"/>
      <c r="AD4399" s="5"/>
      <c r="AE4399" s="5"/>
      <c r="AF4399" s="5"/>
      <c r="AG4399" s="5"/>
      <c r="AH4399" s="5"/>
    </row>
    <row r="4400" spans="1:34" ht="16" x14ac:dyDescent="0.2">
      <c r="A4400" s="1">
        <v>4395</v>
      </c>
      <c r="B4400">
        <v>214272</v>
      </c>
      <c r="C4400">
        <v>5</v>
      </c>
      <c r="D4400" t="s">
        <v>12</v>
      </c>
      <c r="E4400" t="s">
        <v>559</v>
      </c>
      <c r="F4400">
        <v>375</v>
      </c>
      <c r="G4400">
        <v>0.6875</v>
      </c>
      <c r="H4400">
        <v>13598.595274610479</v>
      </c>
      <c r="I4400">
        <v>0.50818303961702682</v>
      </c>
      <c r="K4400" s="2" t="s">
        <v>1531</v>
      </c>
      <c r="L4400" s="2">
        <f t="shared" ref="L4400:O4400" si="25289" xml:space="preserve"> L4399 + (11*L4398)</f>
        <v>302.26190476190482</v>
      </c>
      <c r="M4400" s="2">
        <f t="shared" si="25289"/>
        <v>0.75388683990195926</v>
      </c>
      <c r="N4400" s="2">
        <f t="shared" si="25289"/>
        <v>14860.241568702384</v>
      </c>
      <c r="O4400" s="2">
        <f t="shared" si="25289"/>
        <v>0.7342548188914404</v>
      </c>
      <c r="X4400" s="5"/>
      <c r="Y4400" s="6"/>
      <c r="Z4400" s="5"/>
      <c r="AA4400" s="5"/>
      <c r="AB4400" s="5"/>
      <c r="AC4400" s="5"/>
      <c r="AD4400" s="5"/>
      <c r="AE4400" s="5"/>
      <c r="AF4400" s="5"/>
      <c r="AG4400" s="5"/>
      <c r="AH4400" s="5"/>
    </row>
    <row r="4401" spans="1:34" ht="16" x14ac:dyDescent="0.2">
      <c r="A4401" s="1">
        <v>4396</v>
      </c>
      <c r="B4401">
        <v>214272</v>
      </c>
      <c r="C4401">
        <v>4</v>
      </c>
      <c r="D4401" t="s">
        <v>13</v>
      </c>
      <c r="E4401" t="s">
        <v>559</v>
      </c>
      <c r="F4401">
        <v>401</v>
      </c>
      <c r="G4401">
        <v>0.70120481927710843</v>
      </c>
      <c r="H4401">
        <v>13286.660423138999</v>
      </c>
      <c r="I4401">
        <v>0.52033356980626533</v>
      </c>
      <c r="K4401" s="2" t="s">
        <v>976</v>
      </c>
      <c r="L4401" s="2">
        <f t="shared" ref="L4401" si="25290" xml:space="preserve"> (L4400 - F4404) / F4404</f>
        <v>-0.47341131574581041</v>
      </c>
      <c r="M4401" s="2">
        <f t="shared" ref="M4401" si="25291" xml:space="preserve"> (M4400 - G4404) / G4404</f>
        <v>1.7658121948034882E-2</v>
      </c>
      <c r="N4401" s="2">
        <f t="shared" ref="N4401" si="25292" xml:space="preserve"> (N4400 - H4404) / H4404</f>
        <v>5.3404426412492892E-2</v>
      </c>
      <c r="O4401" s="2">
        <f t="shared" ref="O4401" si="25293" xml:space="preserve"> (O4400 - I4404) / I4404</f>
        <v>0.6185370758270351</v>
      </c>
      <c r="X4401" s="5"/>
      <c r="Y4401" s="6"/>
      <c r="Z4401" s="5"/>
      <c r="AA4401" s="5"/>
      <c r="AB4401" s="5"/>
      <c r="AC4401" s="5"/>
      <c r="AD4401" s="5"/>
      <c r="AE4401" s="5"/>
      <c r="AF4401" s="5"/>
      <c r="AG4401" s="5"/>
      <c r="AH4401" s="5"/>
    </row>
    <row r="4402" spans="1:34" ht="16" x14ac:dyDescent="0.2">
      <c r="A4402" s="1">
        <v>4397</v>
      </c>
      <c r="B4402">
        <v>214272</v>
      </c>
      <c r="C4402">
        <v>3</v>
      </c>
      <c r="D4402" t="s">
        <v>14</v>
      </c>
      <c r="E4402" t="s">
        <v>559</v>
      </c>
      <c r="F4402">
        <v>416</v>
      </c>
      <c r="G4402">
        <v>0.73199999999999998</v>
      </c>
      <c r="H4402">
        <v>13945.241534833551</v>
      </c>
      <c r="I4402">
        <v>0.51663746863945914</v>
      </c>
      <c r="K4402" s="2" t="s">
        <v>977</v>
      </c>
      <c r="L4402" s="2">
        <f t="shared" ref="L4402" si="25294">IF(L4397&lt;=$L$1,1,0)</f>
        <v>1</v>
      </c>
      <c r="M4402" s="2">
        <f t="shared" ref="M4402" si="25295">IF(M4397&lt;=$M$1,1,0)</f>
        <v>1</v>
      </c>
      <c r="N4402" s="2">
        <f t="shared" ref="N4402" si="25296">IF(N4397&lt;=$N$1,1,0)</f>
        <v>0</v>
      </c>
      <c r="O4402" s="2">
        <f t="shared" ref="O4402" si="25297">IF(O4397&lt;=$O$1,1,0)</f>
        <v>0</v>
      </c>
      <c r="X4402" s="5" t="s">
        <v>977</v>
      </c>
      <c r="Y4402" s="5">
        <f t="shared" ref="Y4402" ca="1" si="25298">IF(L4397&lt;=$Y$1,1,0)</f>
        <v>1</v>
      </c>
      <c r="Z4402" s="5">
        <f t="shared" ref="Z4402" ca="1" si="25299">IF(M4397&lt;=$Z$1,1,0)</f>
        <v>0</v>
      </c>
      <c r="AA4402" s="5">
        <f t="shared" ref="AA4402" ca="1" si="25300">IF(N4397&lt;=$AA$1,1,0)</f>
        <v>0</v>
      </c>
      <c r="AB4402" s="5">
        <f t="shared" ref="AB4402" ca="1" si="25301">IF(O4397&lt;=$AB$1,1,0)</f>
        <v>0</v>
      </c>
      <c r="AC4402" s="5"/>
      <c r="AD4402" s="5"/>
      <c r="AE4402" s="5"/>
      <c r="AF4402" s="5"/>
      <c r="AG4402" s="5"/>
      <c r="AH4402" s="5"/>
    </row>
    <row r="4403" spans="1:34" ht="16" x14ac:dyDescent="0.2">
      <c r="A4403" s="1">
        <v>4398</v>
      </c>
      <c r="B4403">
        <v>214272</v>
      </c>
      <c r="C4403">
        <v>2</v>
      </c>
      <c r="D4403" t="s">
        <v>15</v>
      </c>
      <c r="E4403" t="s">
        <v>559</v>
      </c>
      <c r="F4403">
        <v>503</v>
      </c>
      <c r="G4403">
        <v>0.65853658536585369</v>
      </c>
      <c r="H4403">
        <v>13109.54704039189</v>
      </c>
      <c r="I4403">
        <v>0.47586352910927998</v>
      </c>
      <c r="K4403" s="2" t="s">
        <v>978</v>
      </c>
      <c r="L4403" s="2">
        <f t="shared" ref="L4403" si="25302">IF(L4397&lt;=$L$2, 1, 0)</f>
        <v>1</v>
      </c>
      <c r="M4403" s="2">
        <f t="shared" ref="M4403" si="25303">IF(M4397&lt;=$M$2, 1, 0)</f>
        <v>1</v>
      </c>
      <c r="N4403" s="2">
        <f t="shared" ref="N4403" si="25304">IF(N4397&lt;=$N$2, 1, 0)</f>
        <v>0</v>
      </c>
      <c r="O4403" s="2">
        <f t="shared" ref="O4403" si="25305">IF(O4397&lt;=$O$2, 1, 0)</f>
        <v>0</v>
      </c>
      <c r="X4403" s="5" t="s">
        <v>978</v>
      </c>
      <c r="Y4403" s="5">
        <f t="shared" ref="Y4403" ca="1" si="25306">IF(L4397&lt;=$Y$2, 1, 0)</f>
        <v>0</v>
      </c>
      <c r="Z4403" s="5">
        <f t="shared" ref="Z4403" ca="1" si="25307">IF(M4397&lt;=$Z$2, 1, 0)</f>
        <v>0</v>
      </c>
      <c r="AA4403" s="5">
        <f t="shared" ref="AA4403" ca="1" si="25308">IF(N4397&lt;=$AA$2, 1, 0)</f>
        <v>0</v>
      </c>
      <c r="AB4403" s="5">
        <f t="shared" ref="AB4403" ca="1" si="25309">IF(O4397&lt;=$AB$2, 1, 0)</f>
        <v>0</v>
      </c>
      <c r="AC4403" s="5"/>
      <c r="AD4403" s="5" t="s">
        <v>1952</v>
      </c>
      <c r="AE4403" s="5">
        <f t="shared" ref="AE4403" ca="1" si="25310" xml:space="preserve"> Y4402+Y4403+Y4404</f>
        <v>2</v>
      </c>
      <c r="AF4403" s="5">
        <f t="shared" ref="AF4403" ca="1" si="25311">Z4402+Z4403+Z4404</f>
        <v>0</v>
      </c>
      <c r="AG4403" s="5">
        <f t="shared" ref="AG4403" ca="1" si="25312">AA4402+AA4403+AA4404</f>
        <v>0</v>
      </c>
      <c r="AH4403" s="5">
        <f t="shared" ref="AH4403" ca="1" si="25313">AB4402+AB4403+AB4404</f>
        <v>0</v>
      </c>
    </row>
    <row r="4404" spans="1:34" ht="16" x14ac:dyDescent="0.2">
      <c r="A4404" s="1">
        <v>4399</v>
      </c>
      <c r="B4404">
        <v>214272</v>
      </c>
      <c r="C4404">
        <v>1</v>
      </c>
      <c r="D4404" t="s">
        <v>16</v>
      </c>
      <c r="E4404" t="s">
        <v>559</v>
      </c>
      <c r="F4404">
        <v>574</v>
      </c>
      <c r="G4404">
        <v>0.74080560420315233</v>
      </c>
      <c r="H4404">
        <v>14106.87215290227</v>
      </c>
      <c r="I4404">
        <v>0.45365338233988439</v>
      </c>
      <c r="K4404" s="2" t="s">
        <v>979</v>
      </c>
      <c r="L4404" s="2">
        <f t="shared" ref="L4404" si="25314">IF(L4401&lt;=$L$1, 1,0)</f>
        <v>1</v>
      </c>
      <c r="M4404" s="2">
        <f t="shared" ref="M4404" si="25315">IF(M4401&lt;=$M$1, 1,0)</f>
        <v>1</v>
      </c>
      <c r="N4404" s="2">
        <f t="shared" ref="N4404" si="25316">IF(N4401&lt;=$N$1, 1,0)</f>
        <v>0</v>
      </c>
      <c r="O4404" s="2">
        <f t="shared" ref="O4404" si="25317">IF(O4401&lt;=$O$1, 1,0)</f>
        <v>0</v>
      </c>
      <c r="X4404" s="5" t="s">
        <v>979</v>
      </c>
      <c r="Y4404" s="5">
        <f t="shared" ref="Y4404" ca="1" si="25318">IF(L4401&lt;=$Y$1, 1,0)</f>
        <v>1</v>
      </c>
      <c r="Z4404" s="5">
        <f t="shared" ref="Z4404" ca="1" si="25319">IF(M4401&lt;=$Z$1, 1,0)</f>
        <v>0</v>
      </c>
      <c r="AA4404" s="5">
        <f t="shared" ref="AA4404" ca="1" si="25320">IF(N4401&lt;=$AA$1, 1,0)</f>
        <v>0</v>
      </c>
      <c r="AB4404" s="5">
        <f t="shared" ref="AB4404" ca="1" si="25321">IF(O4401&lt;=$AB$1, 1,0)</f>
        <v>0</v>
      </c>
      <c r="AC4404" s="5"/>
      <c r="AD4404" s="5" t="s">
        <v>1953</v>
      </c>
      <c r="AE4404" s="5"/>
      <c r="AF4404" s="5"/>
      <c r="AG4404" s="5"/>
      <c r="AH4404" s="5">
        <f t="shared" ref="AH4404" ca="1" si="25322">AE4403+AF4403+AG4403+AH4403</f>
        <v>2</v>
      </c>
    </row>
    <row r="4405" spans="1:34" ht="16" x14ac:dyDescent="0.2">
      <c r="A4405" s="1">
        <v>4400</v>
      </c>
      <c r="B4405">
        <v>182980</v>
      </c>
      <c r="C4405">
        <v>8</v>
      </c>
      <c r="D4405" t="s">
        <v>8</v>
      </c>
      <c r="E4405" t="s">
        <v>560</v>
      </c>
      <c r="F4405">
        <v>472</v>
      </c>
      <c r="G4405">
        <v>0.57986870897155363</v>
      </c>
      <c r="H4405">
        <v>16301.351726016381</v>
      </c>
      <c r="I4405">
        <v>5.1109060460912508</v>
      </c>
      <c r="K4405" s="2" t="s">
        <v>972</v>
      </c>
      <c r="L4405" s="4">
        <f t="shared" ref="L4405" si="25323" xml:space="preserve"> (F4405 - F4412) / F4412</f>
        <v>0.43902439024390244</v>
      </c>
      <c r="M4405" s="4">
        <f t="shared" ref="M4405" si="25324" xml:space="preserve"> (G4405 - G4412) / G4412</f>
        <v>-7.4305976641796875E-2</v>
      </c>
      <c r="N4405" s="4">
        <f t="shared" ref="N4405" si="25325" xml:space="preserve"> (H4405 - H4412) / H4412</f>
        <v>1.5691510806466781E-2</v>
      </c>
      <c r="O4405" s="4">
        <f t="shared" ref="O4405" si="25326" xml:space="preserve"> (I4405 - I4412) / I4412</f>
        <v>16.766234583293492</v>
      </c>
      <c r="X4405" s="5"/>
      <c r="Y4405" s="6"/>
      <c r="Z4405" s="5"/>
      <c r="AA4405" s="5"/>
      <c r="AB4405" s="5"/>
      <c r="AC4405" s="5"/>
      <c r="AD4405" s="5"/>
      <c r="AE4405" s="5"/>
      <c r="AF4405" s="5"/>
      <c r="AG4405" s="5"/>
      <c r="AH4405" s="5"/>
    </row>
    <row r="4406" spans="1:34" ht="16" x14ac:dyDescent="0.2">
      <c r="A4406" s="1">
        <v>4401</v>
      </c>
      <c r="B4406">
        <v>182980</v>
      </c>
      <c r="C4406">
        <v>7</v>
      </c>
      <c r="D4406" t="s">
        <v>10</v>
      </c>
      <c r="E4406" t="s">
        <v>560</v>
      </c>
      <c r="F4406">
        <v>409</v>
      </c>
      <c r="G4406">
        <v>0.55555555555555558</v>
      </c>
      <c r="H4406">
        <v>12630.44751944515</v>
      </c>
      <c r="I4406">
        <v>0.36615198875891108</v>
      </c>
      <c r="K4406" s="2" t="s">
        <v>973</v>
      </c>
      <c r="L4406" s="2">
        <f t="shared" ref="L4406" si="25327" xml:space="preserve"> SLOPE(F4405:F4412, $C4405:$C4412)</f>
        <v>16.726190476190474</v>
      </c>
      <c r="M4406" s="2">
        <f t="shared" ref="M4406" si="25328" xml:space="preserve"> SLOPE(G4405:G4412, $C4405:$C4412)</f>
        <v>-1.0826573341980002E-2</v>
      </c>
      <c r="N4406" s="2">
        <f t="shared" ref="N4406" si="25329" xml:space="preserve"> SLOPE(H4405:H4412, $C4405:$C4412)</f>
        <v>-365.65317545348637</v>
      </c>
      <c r="O4406" s="2">
        <f t="shared" ref="O4406" si="25330" xml:space="preserve"> SLOPE(I4405:I4412, $C4405:$C4412)</f>
        <v>0.40291154305136945</v>
      </c>
      <c r="X4406" s="5"/>
      <c r="Y4406" s="6"/>
      <c r="Z4406" s="5"/>
      <c r="AA4406" s="5"/>
      <c r="AB4406" s="5"/>
      <c r="AC4406" s="5"/>
      <c r="AD4406" s="5"/>
      <c r="AE4406" s="5"/>
      <c r="AF4406" s="5"/>
      <c r="AG4406" s="5"/>
      <c r="AH4406" s="5"/>
    </row>
    <row r="4407" spans="1:34" ht="16" x14ac:dyDescent="0.2">
      <c r="A4407" s="1">
        <v>4402</v>
      </c>
      <c r="B4407">
        <v>182980</v>
      </c>
      <c r="C4407">
        <v>6</v>
      </c>
      <c r="D4407" t="s">
        <v>11</v>
      </c>
      <c r="E4407" t="s">
        <v>560</v>
      </c>
      <c r="F4407">
        <v>480</v>
      </c>
      <c r="G4407">
        <v>0.50442477876106195</v>
      </c>
      <c r="H4407">
        <v>16271.576841415959</v>
      </c>
      <c r="I4407">
        <v>0.3707095441623508</v>
      </c>
      <c r="K4407" s="2" t="s">
        <v>974</v>
      </c>
      <c r="L4407" s="2">
        <f t="shared" ref="L4407" si="25331" xml:space="preserve"> INTERCEPT(F4405:F4412,$C4405:$C4412)</f>
        <v>325.85714285714289</v>
      </c>
      <c r="M4407" s="2">
        <f t="shared" ref="M4407" si="25332" xml:space="preserve"> INTERCEPT(G4405:G4412,$C4405:$C4412)</f>
        <v>0.63136840577328135</v>
      </c>
      <c r="N4407" s="2">
        <f t="shared" ref="N4407" si="25333" xml:space="preserve"> INTERCEPT(H4405:H4412,$C4405:$C4412)</f>
        <v>18145.498186840377</v>
      </c>
      <c r="O4407" s="2">
        <f t="shared" ref="O4407" si="25334" xml:space="preserve"> INTERCEPT(I4405:I4412,$C4405:$C4412)</f>
        <v>-0.85916367261513171</v>
      </c>
      <c r="X4407" s="5"/>
      <c r="Y4407" s="6"/>
      <c r="Z4407" s="5"/>
      <c r="AA4407" s="5"/>
      <c r="AB4407" s="5"/>
      <c r="AC4407" s="5"/>
      <c r="AD4407" s="5"/>
      <c r="AE4407" s="5"/>
      <c r="AF4407" s="5"/>
      <c r="AG4407" s="5"/>
      <c r="AH4407" s="5"/>
    </row>
    <row r="4408" spans="1:34" ht="16" x14ac:dyDescent="0.2">
      <c r="A4408" s="1">
        <v>4403</v>
      </c>
      <c r="B4408">
        <v>182980</v>
      </c>
      <c r="C4408">
        <v>5</v>
      </c>
      <c r="D4408" t="s">
        <v>12</v>
      </c>
      <c r="E4408" t="s">
        <v>560</v>
      </c>
      <c r="F4408">
        <v>345</v>
      </c>
      <c r="G4408">
        <v>0.59894459102902375</v>
      </c>
      <c r="H4408">
        <v>16880.295483758109</v>
      </c>
      <c r="I4408">
        <v>0.36768837815412753</v>
      </c>
      <c r="K4408" s="2" t="s">
        <v>1532</v>
      </c>
      <c r="L4408" s="2">
        <f t="shared" ref="L4408:O4408" si="25335" xml:space="preserve"> L4407 + (11*L4406)</f>
        <v>509.84523809523807</v>
      </c>
      <c r="M4408" s="2">
        <f t="shared" si="25335"/>
        <v>0.51227609901150128</v>
      </c>
      <c r="N4408" s="2">
        <f t="shared" si="25335"/>
        <v>14123.313256852027</v>
      </c>
      <c r="O4408" s="2">
        <f t="shared" si="25335"/>
        <v>3.572863300949932</v>
      </c>
      <c r="X4408" s="5"/>
      <c r="Y4408" s="6"/>
      <c r="Z4408" s="5"/>
      <c r="AA4408" s="5"/>
      <c r="AB4408" s="5"/>
      <c r="AC4408" s="5"/>
      <c r="AD4408" s="5"/>
      <c r="AE4408" s="5"/>
      <c r="AF4408" s="5"/>
      <c r="AG4408" s="5"/>
      <c r="AH4408" s="5"/>
    </row>
    <row r="4409" spans="1:34" ht="16" x14ac:dyDescent="0.2">
      <c r="A4409" s="1">
        <v>4404</v>
      </c>
      <c r="B4409">
        <v>182980</v>
      </c>
      <c r="C4409">
        <v>4</v>
      </c>
      <c r="D4409" t="s">
        <v>13</v>
      </c>
      <c r="E4409" t="s">
        <v>560</v>
      </c>
      <c r="F4409">
        <v>429</v>
      </c>
      <c r="G4409">
        <v>0.57317073170731703</v>
      </c>
      <c r="H4409">
        <v>17230.13997476648</v>
      </c>
      <c r="I4409">
        <v>0.39944022103091681</v>
      </c>
      <c r="K4409" s="2" t="s">
        <v>976</v>
      </c>
      <c r="L4409" s="2">
        <f t="shared" ref="L4409" si="25336" xml:space="preserve"> (L4408 - F4412) / F4412</f>
        <v>0.5544062137049941</v>
      </c>
      <c r="M4409" s="2">
        <f t="shared" ref="M4409" si="25337" xml:space="preserve"> (M4408 - G4412) / G4412</f>
        <v>-0.18220984193947079</v>
      </c>
      <c r="N4409" s="2">
        <f t="shared" ref="N4409" si="25338" xml:space="preserve"> (N4408 - H4412) / H4412</f>
        <v>-0.12001595815204477</v>
      </c>
      <c r="O4409" s="2">
        <f t="shared" ref="O4409" si="25339" xml:space="preserve"> (O4408 - I4412) / I4412</f>
        <v>11.419779774128823</v>
      </c>
      <c r="X4409" s="5"/>
      <c r="Y4409" s="6"/>
      <c r="Z4409" s="5"/>
      <c r="AA4409" s="5"/>
      <c r="AB4409" s="5"/>
      <c r="AC4409" s="5"/>
      <c r="AD4409" s="5"/>
      <c r="AE4409" s="5"/>
      <c r="AF4409" s="5"/>
      <c r="AG4409" s="5"/>
      <c r="AH4409" s="5"/>
    </row>
    <row r="4410" spans="1:34" ht="16" x14ac:dyDescent="0.2">
      <c r="A4410" s="1">
        <v>4405</v>
      </c>
      <c r="B4410">
        <v>182980</v>
      </c>
      <c r="C4410">
        <v>3</v>
      </c>
      <c r="D4410" t="s">
        <v>14</v>
      </c>
      <c r="E4410" t="s">
        <v>560</v>
      </c>
      <c r="F4410">
        <v>363</v>
      </c>
      <c r="G4410">
        <v>0.60681114551083593</v>
      </c>
      <c r="H4410">
        <v>19545.433513269581</v>
      </c>
      <c r="I4410">
        <v>0.40774551094662592</v>
      </c>
      <c r="K4410" s="2" t="s">
        <v>977</v>
      </c>
      <c r="L4410" s="2">
        <f t="shared" ref="L4410" si="25340">IF(L4405&lt;=$L$1,1,0)</f>
        <v>0</v>
      </c>
      <c r="M4410" s="2">
        <f t="shared" ref="M4410" si="25341">IF(M4405&lt;=$M$1,1,0)</f>
        <v>1</v>
      </c>
      <c r="N4410" s="2">
        <f t="shared" ref="N4410" si="25342">IF(N4405&lt;=$N$1,1,0)</f>
        <v>0</v>
      </c>
      <c r="O4410" s="2">
        <f t="shared" ref="O4410" si="25343">IF(O4405&lt;=$O$1,1,0)</f>
        <v>0</v>
      </c>
      <c r="X4410" s="5" t="s">
        <v>977</v>
      </c>
      <c r="Y4410" s="5">
        <f t="shared" ref="Y4410" ca="1" si="25344">IF(L4405&lt;=$Y$1,1,0)</f>
        <v>0</v>
      </c>
      <c r="Z4410" s="5">
        <f t="shared" ref="Z4410" ca="1" si="25345">IF(M4405&lt;=$Z$1,1,0)</f>
        <v>1</v>
      </c>
      <c r="AA4410" s="5">
        <f t="shared" ref="AA4410" ca="1" si="25346">IF(N4405&lt;=$AA$1,1,0)</f>
        <v>1</v>
      </c>
      <c r="AB4410" s="5">
        <f t="shared" ref="AB4410" ca="1" si="25347">IF(O4405&lt;=$AB$1,1,0)</f>
        <v>0</v>
      </c>
      <c r="AC4410" s="5"/>
      <c r="AD4410" s="5"/>
      <c r="AE4410" s="5"/>
      <c r="AF4410" s="5"/>
      <c r="AG4410" s="5"/>
      <c r="AH4410" s="5"/>
    </row>
    <row r="4411" spans="1:34" ht="16" x14ac:dyDescent="0.2">
      <c r="A4411" s="1">
        <v>4406</v>
      </c>
      <c r="B4411">
        <v>182980</v>
      </c>
      <c r="C4411">
        <v>2</v>
      </c>
      <c r="D4411" t="s">
        <v>15</v>
      </c>
      <c r="E4411" t="s">
        <v>560</v>
      </c>
      <c r="F4411">
        <v>383</v>
      </c>
      <c r="G4411">
        <v>0.61599999999999999</v>
      </c>
      <c r="H4411">
        <v>17091.715463608431</v>
      </c>
      <c r="I4411">
        <v>0.32118922579989873</v>
      </c>
      <c r="K4411" s="2" t="s">
        <v>978</v>
      </c>
      <c r="L4411" s="2">
        <f t="shared" ref="L4411" si="25348">IF(L4405&lt;=$L$2, 1, 0)</f>
        <v>0</v>
      </c>
      <c r="M4411" s="2">
        <f t="shared" ref="M4411" si="25349">IF(M4405&lt;=$M$2, 1, 0)</f>
        <v>1</v>
      </c>
      <c r="N4411" s="2">
        <f t="shared" ref="N4411" si="25350">IF(N4405&lt;=$N$2, 1, 0)</f>
        <v>0</v>
      </c>
      <c r="O4411" s="2">
        <f t="shared" ref="O4411" si="25351">IF(O4405&lt;=$O$2, 1, 0)</f>
        <v>0</v>
      </c>
      <c r="X4411" s="5" t="s">
        <v>978</v>
      </c>
      <c r="Y4411" s="5">
        <f t="shared" ref="Y4411" ca="1" si="25352">IF(L4405&lt;=$Y$2, 1, 0)</f>
        <v>0</v>
      </c>
      <c r="Z4411" s="5">
        <f t="shared" ref="Z4411" ca="1" si="25353">IF(M4405&lt;=$Z$2, 1, 0)</f>
        <v>0</v>
      </c>
      <c r="AA4411" s="5">
        <f t="shared" ref="AA4411" ca="1" si="25354">IF(N4405&lt;=$AA$2, 1, 0)</f>
        <v>0</v>
      </c>
      <c r="AB4411" s="5">
        <f t="shared" ref="AB4411" ca="1" si="25355">IF(O4405&lt;=$AB$2, 1, 0)</f>
        <v>0</v>
      </c>
      <c r="AC4411" s="5"/>
      <c r="AD4411" s="5" t="s">
        <v>1952</v>
      </c>
      <c r="AE4411" s="5">
        <f t="shared" ref="AE4411" ca="1" si="25356" xml:space="preserve"> Y4410+Y4411+Y4412</f>
        <v>0</v>
      </c>
      <c r="AF4411" s="5">
        <f t="shared" ref="AF4411" ca="1" si="25357">Z4410+Z4411+Z4412</f>
        <v>2</v>
      </c>
      <c r="AG4411" s="5">
        <f t="shared" ref="AG4411" ca="1" si="25358">AA4410+AA4411+AA4412</f>
        <v>2</v>
      </c>
      <c r="AH4411" s="5">
        <f t="shared" ref="AH4411" ca="1" si="25359">AB4410+AB4411+AB4412</f>
        <v>0</v>
      </c>
    </row>
    <row r="4412" spans="1:34" ht="16" x14ac:dyDescent="0.2">
      <c r="A4412" s="1">
        <v>4407</v>
      </c>
      <c r="B4412">
        <v>182980</v>
      </c>
      <c r="C4412">
        <v>1</v>
      </c>
      <c r="D4412" t="s">
        <v>16</v>
      </c>
      <c r="E4412" t="s">
        <v>560</v>
      </c>
      <c r="F4412">
        <v>328</v>
      </c>
      <c r="G4412">
        <v>0.62641509433962261</v>
      </c>
      <c r="H4412">
        <v>16049.510656117411</v>
      </c>
      <c r="I4412">
        <v>0.28767525398416721</v>
      </c>
      <c r="K4412" s="2" t="s">
        <v>979</v>
      </c>
      <c r="L4412" s="2">
        <f t="shared" ref="L4412" si="25360">IF(L4409&lt;=$L$1, 1,0)</f>
        <v>0</v>
      </c>
      <c r="M4412" s="2">
        <f t="shared" ref="M4412" si="25361">IF(M4409&lt;=$M$1, 1,0)</f>
        <v>1</v>
      </c>
      <c r="N4412" s="2">
        <f t="shared" ref="N4412" si="25362">IF(N4409&lt;=$N$1, 1,0)</f>
        <v>1</v>
      </c>
      <c r="O4412" s="2">
        <f t="shared" ref="O4412" si="25363">IF(O4409&lt;=$O$1, 1,0)</f>
        <v>0</v>
      </c>
      <c r="X4412" s="5" t="s">
        <v>979</v>
      </c>
      <c r="Y4412" s="5">
        <f t="shared" ref="Y4412" ca="1" si="25364">IF(L4409&lt;=$Y$1, 1,0)</f>
        <v>0</v>
      </c>
      <c r="Z4412" s="5">
        <f t="shared" ref="Z4412" ca="1" si="25365">IF(M4409&lt;=$Z$1, 1,0)</f>
        <v>1</v>
      </c>
      <c r="AA4412" s="5">
        <f t="shared" ref="AA4412" ca="1" si="25366">IF(N4409&lt;=$AA$1, 1,0)</f>
        <v>1</v>
      </c>
      <c r="AB4412" s="5">
        <f t="shared" ref="AB4412" ca="1" si="25367">IF(O4409&lt;=$AB$1, 1,0)</f>
        <v>0</v>
      </c>
      <c r="AC4412" s="5"/>
      <c r="AD4412" s="5" t="s">
        <v>1953</v>
      </c>
      <c r="AE4412" s="5"/>
      <c r="AF4412" s="5"/>
      <c r="AG4412" s="5"/>
      <c r="AH4412" s="5">
        <f t="shared" ref="AH4412" ca="1" si="25368">AE4411+AF4411+AG4411+AH4411</f>
        <v>4</v>
      </c>
    </row>
    <row r="4413" spans="1:34" ht="16" x14ac:dyDescent="0.2">
      <c r="A4413" s="1">
        <v>4408</v>
      </c>
      <c r="B4413">
        <v>217305</v>
      </c>
      <c r="C4413">
        <v>8</v>
      </c>
      <c r="D4413" t="s">
        <v>8</v>
      </c>
      <c r="E4413" t="s">
        <v>561</v>
      </c>
      <c r="F4413">
        <v>481</v>
      </c>
      <c r="H4413">
        <v>24511.64253959624</v>
      </c>
      <c r="I4413">
        <v>3.1194551123445602</v>
      </c>
      <c r="K4413" s="2" t="s">
        <v>972</v>
      </c>
      <c r="L4413" s="4">
        <f t="shared" ref="L4413" si="25369" xml:space="preserve"> (F4413 - F4420) / F4420</f>
        <v>8.3333333333333329E-2</v>
      </c>
      <c r="M4413" s="4" t="e">
        <f t="shared" ref="M4413" si="25370" xml:space="preserve"> (G4413 - G4420) / G4420</f>
        <v>#DIV/0!</v>
      </c>
      <c r="N4413" s="4">
        <f t="shared" ref="N4413" si="25371" xml:space="preserve"> (H4413 - H4420) / H4420</f>
        <v>0.39488524116499035</v>
      </c>
      <c r="O4413" s="4">
        <f t="shared" ref="O4413" si="25372" xml:space="preserve"> (I4413 - I4420) / I4420</f>
        <v>0.25053289477328389</v>
      </c>
      <c r="X4413" s="5"/>
      <c r="Y4413" s="6"/>
      <c r="Z4413" s="5"/>
      <c r="AA4413" s="5"/>
      <c r="AB4413" s="5"/>
      <c r="AC4413" s="5"/>
      <c r="AD4413" s="5"/>
      <c r="AE4413" s="5"/>
      <c r="AF4413" s="5"/>
      <c r="AG4413" s="5"/>
      <c r="AH4413" s="5"/>
    </row>
    <row r="4414" spans="1:34" ht="16" x14ac:dyDescent="0.2">
      <c r="A4414" s="1">
        <v>4409</v>
      </c>
      <c r="B4414">
        <v>217305</v>
      </c>
      <c r="C4414">
        <v>7</v>
      </c>
      <c r="D4414" t="s">
        <v>10</v>
      </c>
      <c r="E4414" t="s">
        <v>561</v>
      </c>
      <c r="F4414">
        <v>525</v>
      </c>
      <c r="H4414">
        <v>21971.846164208258</v>
      </c>
      <c r="I4414">
        <v>2.9860323822153529</v>
      </c>
      <c r="K4414" s="2" t="s">
        <v>973</v>
      </c>
      <c r="L4414" s="2">
        <f t="shared" ref="L4414" si="25373" xml:space="preserve"> SLOPE(F4413:F4420, $C4413:$C4420)</f>
        <v>6.1904761904761907</v>
      </c>
      <c r="M4414" s="2" t="e">
        <f t="shared" ref="M4414" si="25374" xml:space="preserve"> SLOPE(G4413:G4420, $C4413:$C4420)</f>
        <v>#DIV/0!</v>
      </c>
      <c r="N4414" s="2">
        <f t="shared" ref="N4414" si="25375" xml:space="preserve"> SLOPE(H4413:H4420, $C4413:$C4420)</f>
        <v>1078.9476935483065</v>
      </c>
      <c r="O4414" s="2">
        <f t="shared" ref="O4414" si="25376" xml:space="preserve"> SLOPE(I4413:I4420, $C4413:$C4420)</f>
        <v>6.446993474745509E-2</v>
      </c>
      <c r="X4414" s="5"/>
      <c r="Y4414" s="6"/>
      <c r="Z4414" s="5"/>
      <c r="AA4414" s="5"/>
      <c r="AB4414" s="5"/>
      <c r="AC4414" s="5"/>
      <c r="AD4414" s="5"/>
      <c r="AE4414" s="5"/>
      <c r="AF4414" s="5"/>
      <c r="AG4414" s="5"/>
      <c r="AH4414" s="5"/>
    </row>
    <row r="4415" spans="1:34" ht="16" x14ac:dyDescent="0.2">
      <c r="A4415" s="1">
        <v>4410</v>
      </c>
      <c r="B4415">
        <v>217305</v>
      </c>
      <c r="C4415">
        <v>6</v>
      </c>
      <c r="D4415" t="s">
        <v>11</v>
      </c>
      <c r="E4415" t="s">
        <v>561</v>
      </c>
      <c r="F4415">
        <v>523</v>
      </c>
      <c r="H4415">
        <v>21628.062555018361</v>
      </c>
      <c r="I4415">
        <v>2.9086855431431822</v>
      </c>
      <c r="K4415" s="2" t="s">
        <v>974</v>
      </c>
      <c r="L4415" s="2">
        <f t="shared" ref="L4415" si="25377" xml:space="preserve"> INTERCEPT(F4413:F4420,$C4413:$C4420)</f>
        <v>449.89285714285717</v>
      </c>
      <c r="M4415" s="2" t="e">
        <f t="shared" ref="M4415" si="25378" xml:space="preserve"> INTERCEPT(G4413:G4420,$C4413:$C4420)</f>
        <v>#DIV/0!</v>
      </c>
      <c r="N4415" s="2">
        <f t="shared" ref="N4415" si="25379" xml:space="preserve"> INTERCEPT(H4413:H4420,$C4413:$C4420)</f>
        <v>15642.42834382637</v>
      </c>
      <c r="O4415" s="2">
        <f t="shared" ref="O4415" si="25380" xml:space="preserve"> INTERCEPT(I4413:I4420,$C4413:$C4420)</f>
        <v>2.5818990635122909</v>
      </c>
      <c r="X4415" s="5"/>
      <c r="Y4415" s="6"/>
      <c r="Z4415" s="5"/>
      <c r="AA4415" s="5"/>
      <c r="AB4415" s="5"/>
      <c r="AC4415" s="5"/>
      <c r="AD4415" s="5"/>
      <c r="AE4415" s="5"/>
      <c r="AF4415" s="5"/>
      <c r="AG4415" s="5"/>
      <c r="AH4415" s="5"/>
    </row>
    <row r="4416" spans="1:34" ht="16" x14ac:dyDescent="0.2">
      <c r="A4416" s="1">
        <v>4411</v>
      </c>
      <c r="B4416">
        <v>217305</v>
      </c>
      <c r="C4416">
        <v>5</v>
      </c>
      <c r="D4416" t="s">
        <v>12</v>
      </c>
      <c r="E4416" t="s">
        <v>561</v>
      </c>
      <c r="F4416">
        <v>444</v>
      </c>
      <c r="H4416">
        <v>23391.531588170921</v>
      </c>
      <c r="I4416">
        <v>2.839090447805928</v>
      </c>
      <c r="K4416" s="2" t="s">
        <v>1533</v>
      </c>
      <c r="L4416" s="2">
        <f t="shared" ref="L4416:O4416" si="25381" xml:space="preserve"> L4415 + (11*L4414)</f>
        <v>517.9880952380953</v>
      </c>
      <c r="M4416" s="2" t="e">
        <f t="shared" si="25381"/>
        <v>#DIV/0!</v>
      </c>
      <c r="N4416" s="2">
        <f t="shared" si="25381"/>
        <v>27510.852972857741</v>
      </c>
      <c r="O4416" s="2">
        <f t="shared" si="25381"/>
        <v>3.2910683457342969</v>
      </c>
      <c r="X4416" s="5"/>
      <c r="Y4416" s="6"/>
      <c r="Z4416" s="5"/>
      <c r="AA4416" s="5"/>
      <c r="AB4416" s="5"/>
      <c r="AC4416" s="5"/>
      <c r="AD4416" s="5"/>
      <c r="AE4416" s="5"/>
      <c r="AF4416" s="5"/>
      <c r="AG4416" s="5"/>
      <c r="AH4416" s="5"/>
    </row>
    <row r="4417" spans="1:34" ht="16" x14ac:dyDescent="0.2">
      <c r="A4417" s="1">
        <v>4412</v>
      </c>
      <c r="B4417">
        <v>217305</v>
      </c>
      <c r="C4417">
        <v>4</v>
      </c>
      <c r="D4417" t="s">
        <v>13</v>
      </c>
      <c r="E4417" t="s">
        <v>561</v>
      </c>
      <c r="F4417">
        <v>417</v>
      </c>
      <c r="H4417">
        <v>20640.107407533269</v>
      </c>
      <c r="I4417">
        <v>2.9512184548250202</v>
      </c>
      <c r="K4417" s="2" t="s">
        <v>976</v>
      </c>
      <c r="L4417" s="2">
        <f t="shared" ref="L4417" si="25382" xml:space="preserve"> (L4416 - F4420) / F4420</f>
        <v>0.16663985413985427</v>
      </c>
      <c r="M4417" s="2" t="e">
        <f t="shared" ref="M4417" si="25383" xml:space="preserve"> (M4416 - G4420) / G4420</f>
        <v>#DIV/0!</v>
      </c>
      <c r="N4417" s="2">
        <f t="shared" ref="N4417" si="25384" xml:space="preserve"> (N4416 - H4420) / H4420</f>
        <v>0.56556145601866203</v>
      </c>
      <c r="O4417" s="2">
        <f t="shared" ref="O4417" si="25385" xml:space="preserve"> (O4416 - I4420) / I4420</f>
        <v>0.31932952296742151</v>
      </c>
      <c r="X4417" s="5"/>
      <c r="Y4417" s="6"/>
      <c r="Z4417" s="5"/>
      <c r="AA4417" s="5"/>
      <c r="AB4417" s="5"/>
      <c r="AC4417" s="5"/>
      <c r="AD4417" s="5"/>
      <c r="AE4417" s="5"/>
      <c r="AF4417" s="5"/>
      <c r="AG4417" s="5"/>
      <c r="AH4417" s="5"/>
    </row>
    <row r="4418" spans="1:34" ht="16" x14ac:dyDescent="0.2">
      <c r="A4418" s="1">
        <v>4413</v>
      </c>
      <c r="B4418">
        <v>217305</v>
      </c>
      <c r="C4418">
        <v>3</v>
      </c>
      <c r="D4418" t="s">
        <v>14</v>
      </c>
      <c r="E4418" t="s">
        <v>561</v>
      </c>
      <c r="F4418">
        <v>490</v>
      </c>
      <c r="H4418">
        <v>17946.032079897381</v>
      </c>
      <c r="I4418">
        <v>2.9411702909164101</v>
      </c>
      <c r="K4418" s="2" t="s">
        <v>977</v>
      </c>
      <c r="L4418" s="2">
        <f t="shared" ref="L4418" si="25386">IF(L4413&lt;=$L$1,1,0)</f>
        <v>1</v>
      </c>
      <c r="M4418" s="2" t="e">
        <f t="shared" ref="M4418" si="25387">IF(M4413&lt;=$M$1,1,0)</f>
        <v>#DIV/0!</v>
      </c>
      <c r="N4418" s="2">
        <f t="shared" ref="N4418" si="25388">IF(N4413&lt;=$N$1,1,0)</f>
        <v>0</v>
      </c>
      <c r="O4418" s="2">
        <f t="shared" ref="O4418" si="25389">IF(O4413&lt;=$O$1,1,0)</f>
        <v>0</v>
      </c>
      <c r="X4418" s="5" t="s">
        <v>977</v>
      </c>
      <c r="Y4418" s="5">
        <f t="shared" ref="Y4418" ca="1" si="25390">IF(L4413&lt;=$Y$1,1,0)</f>
        <v>0</v>
      </c>
      <c r="Z4418" s="5" t="e">
        <f t="shared" ref="Z4418" ca="1" si="25391">IF(M4413&lt;=$Z$1,1,0)</f>
        <v>#DIV/0!</v>
      </c>
      <c r="AA4418" s="5">
        <f t="shared" ref="AA4418" ca="1" si="25392">IF(N4413&lt;=$AA$1,1,0)</f>
        <v>0</v>
      </c>
      <c r="AB4418" s="5">
        <f t="shared" ref="AB4418" ca="1" si="25393">IF(O4413&lt;=$AB$1,1,0)</f>
        <v>0</v>
      </c>
      <c r="AC4418" s="5"/>
      <c r="AD4418" s="5"/>
      <c r="AE4418" s="5"/>
      <c r="AF4418" s="5"/>
      <c r="AG4418" s="5"/>
      <c r="AH4418" s="5"/>
    </row>
    <row r="4419" spans="1:34" ht="16" x14ac:dyDescent="0.2">
      <c r="A4419" s="1">
        <v>4414</v>
      </c>
      <c r="B4419">
        <v>217305</v>
      </c>
      <c r="C4419">
        <v>2</v>
      </c>
      <c r="D4419" t="s">
        <v>15</v>
      </c>
      <c r="E4419" t="s">
        <v>561</v>
      </c>
      <c r="F4419">
        <v>498</v>
      </c>
      <c r="H4419">
        <v>16319.80587066051</v>
      </c>
      <c r="I4419">
        <v>2.7359572829650589</v>
      </c>
      <c r="K4419" s="2" t="s">
        <v>978</v>
      </c>
      <c r="L4419" s="2">
        <f t="shared" ref="L4419" si="25394">IF(L4413&lt;=$L$2, 1, 0)</f>
        <v>1</v>
      </c>
      <c r="M4419" s="2" t="e">
        <f t="shared" ref="M4419" si="25395">IF(M4413&lt;=$M$2, 1, 0)</f>
        <v>#DIV/0!</v>
      </c>
      <c r="N4419" s="2">
        <f t="shared" ref="N4419" si="25396">IF(N4413&lt;=$N$2, 1, 0)</f>
        <v>0</v>
      </c>
      <c r="O4419" s="2">
        <f t="shared" ref="O4419" si="25397">IF(O4413&lt;=$O$2, 1, 0)</f>
        <v>0</v>
      </c>
      <c r="X4419" s="5" t="s">
        <v>978</v>
      </c>
      <c r="Y4419" s="5">
        <f t="shared" ref="Y4419" ca="1" si="25398">IF(L4413&lt;=$Y$2, 1, 0)</f>
        <v>0</v>
      </c>
      <c r="Z4419" s="5" t="e">
        <f t="shared" ref="Z4419" ca="1" si="25399">IF(M4413&lt;=$Z$2, 1, 0)</f>
        <v>#DIV/0!</v>
      </c>
      <c r="AA4419" s="5">
        <f t="shared" ref="AA4419" ca="1" si="25400">IF(N4413&lt;=$AA$2, 1, 0)</f>
        <v>0</v>
      </c>
      <c r="AB4419" s="5">
        <f t="shared" ref="AB4419" ca="1" si="25401">IF(O4413&lt;=$AB$2, 1, 0)</f>
        <v>0</v>
      </c>
      <c r="AC4419" s="5"/>
      <c r="AD4419" s="5" t="s">
        <v>1952</v>
      </c>
      <c r="AE4419" s="5">
        <f t="shared" ref="AE4419" ca="1" si="25402" xml:space="preserve"> Y4418+Y4419+Y4420</f>
        <v>0</v>
      </c>
      <c r="AF4419" s="5" t="e">
        <f t="shared" ref="AF4419" ca="1" si="25403">Z4418+Z4419+Z4420</f>
        <v>#DIV/0!</v>
      </c>
      <c r="AG4419" s="5">
        <f t="shared" ref="AG4419" ca="1" si="25404">AA4418+AA4419+AA4420</f>
        <v>0</v>
      </c>
      <c r="AH4419" s="5">
        <f t="shared" ref="AH4419" ca="1" si="25405">AB4418+AB4419+AB4420</f>
        <v>0</v>
      </c>
    </row>
    <row r="4420" spans="1:34" ht="16" x14ac:dyDescent="0.2">
      <c r="A4420" s="1">
        <v>4415</v>
      </c>
      <c r="B4420">
        <v>217305</v>
      </c>
      <c r="C4420">
        <v>1</v>
      </c>
      <c r="D4420" t="s">
        <v>16</v>
      </c>
      <c r="E4420" t="s">
        <v>561</v>
      </c>
      <c r="F4420">
        <v>444</v>
      </c>
      <c r="H4420">
        <v>17572.51551326504</v>
      </c>
      <c r="I4420">
        <v>2.4945006447911982</v>
      </c>
      <c r="K4420" s="2" t="s">
        <v>979</v>
      </c>
      <c r="L4420" s="2">
        <f t="shared" ref="L4420" si="25406">IF(L4417&lt;=$L$1, 1,0)</f>
        <v>1</v>
      </c>
      <c r="M4420" s="2" t="e">
        <f t="shared" ref="M4420" si="25407">IF(M4417&lt;=$M$1, 1,0)</f>
        <v>#DIV/0!</v>
      </c>
      <c r="N4420" s="2">
        <f t="shared" ref="N4420" si="25408">IF(N4417&lt;=$N$1, 1,0)</f>
        <v>0</v>
      </c>
      <c r="O4420" s="2">
        <f t="shared" ref="O4420" si="25409">IF(O4417&lt;=$O$1, 1,0)</f>
        <v>0</v>
      </c>
      <c r="X4420" s="5" t="s">
        <v>979</v>
      </c>
      <c r="Y4420" s="5">
        <f t="shared" ref="Y4420" ca="1" si="25410">IF(L4417&lt;=$Y$1, 1,0)</f>
        <v>0</v>
      </c>
      <c r="Z4420" s="5" t="e">
        <f t="shared" ref="Z4420" ca="1" si="25411">IF(M4417&lt;=$Z$1, 1,0)</f>
        <v>#DIV/0!</v>
      </c>
      <c r="AA4420" s="5">
        <f t="shared" ref="AA4420" ca="1" si="25412">IF(N4417&lt;=$AA$1, 1,0)</f>
        <v>0</v>
      </c>
      <c r="AB4420" s="5">
        <f t="shared" ref="AB4420" ca="1" si="25413">IF(O4417&lt;=$AB$1, 1,0)</f>
        <v>0</v>
      </c>
      <c r="AC4420" s="5"/>
      <c r="AD4420" s="5" t="s">
        <v>1953</v>
      </c>
      <c r="AE4420" s="5"/>
      <c r="AF4420" s="5"/>
      <c r="AG4420" s="5"/>
      <c r="AH4420" s="5" t="e">
        <f t="shared" ref="AH4420" ca="1" si="25414">AE4419+AF4419+AG4419+AH4419</f>
        <v>#DIV/0!</v>
      </c>
    </row>
    <row r="4421" spans="1:34" ht="16" x14ac:dyDescent="0.2">
      <c r="A4421" s="1">
        <v>4416</v>
      </c>
      <c r="B4421">
        <v>208725</v>
      </c>
      <c r="C4421">
        <v>8</v>
      </c>
      <c r="D4421" t="s">
        <v>8</v>
      </c>
      <c r="E4421" t="s">
        <v>562</v>
      </c>
      <c r="F4421">
        <v>23</v>
      </c>
      <c r="G4421">
        <v>0.65</v>
      </c>
      <c r="H4421">
        <v>9073.0409577319369</v>
      </c>
      <c r="I4421">
        <v>0.38988220565640469</v>
      </c>
      <c r="K4421" s="2" t="s">
        <v>972</v>
      </c>
      <c r="L4421" s="4">
        <f t="shared" ref="L4421" si="25415" xml:space="preserve"> (F4421 - F4428) / F4428</f>
        <v>-0.60344827586206895</v>
      </c>
      <c r="M4421" s="4">
        <f t="shared" ref="M4421" si="25416" xml:space="preserve"> (G4421 - G4428) / G4428</f>
        <v>0.19736842105263172</v>
      </c>
      <c r="N4421" s="4">
        <f t="shared" ref="N4421" si="25417" xml:space="preserve"> (H4421 - H4428) / H4428</f>
        <v>-2.6318499149889708E-3</v>
      </c>
      <c r="O4421" s="4">
        <f t="shared" ref="O4421" si="25418" xml:space="preserve"> (I4421 - I4428) / I4428</f>
        <v>-0.4108981983324862</v>
      </c>
      <c r="X4421" s="5"/>
      <c r="Y4421" s="6"/>
      <c r="Z4421" s="5"/>
      <c r="AA4421" s="5"/>
      <c r="AB4421" s="5"/>
      <c r="AC4421" s="5"/>
      <c r="AD4421" s="5"/>
      <c r="AE4421" s="5"/>
      <c r="AF4421" s="5"/>
      <c r="AG4421" s="5"/>
      <c r="AH4421" s="5"/>
    </row>
    <row r="4422" spans="1:34" ht="16" x14ac:dyDescent="0.2">
      <c r="A4422" s="1">
        <v>4417</v>
      </c>
      <c r="B4422">
        <v>208725</v>
      </c>
      <c r="C4422">
        <v>7</v>
      </c>
      <c r="D4422" t="s">
        <v>10</v>
      </c>
      <c r="E4422" t="s">
        <v>562</v>
      </c>
      <c r="F4422">
        <v>21</v>
      </c>
      <c r="G4422">
        <v>0.63636363636363635</v>
      </c>
      <c r="H4422">
        <v>8195.2234632330219</v>
      </c>
      <c r="I4422">
        <v>0.79939428944744051</v>
      </c>
      <c r="K4422" s="2" t="s">
        <v>973</v>
      </c>
      <c r="L4422" s="2">
        <f t="shared" ref="L4422" si="25419" xml:space="preserve"> SLOPE(F4421:F4428, $C4421:$C4428)</f>
        <v>-4.3452380952380949</v>
      </c>
      <c r="M4422" s="2">
        <f t="shared" ref="M4422" si="25420" xml:space="preserve"> SLOPE(G4421:G4428, $C4421:$C4428)</f>
        <v>1.580276448697502E-2</v>
      </c>
      <c r="N4422" s="2">
        <f t="shared" ref="N4422" si="25421" xml:space="preserve"> SLOPE(H4421:H4428, $C4421:$C4428)</f>
        <v>-68.295490812628742</v>
      </c>
      <c r="O4422" s="2">
        <f t="shared" ref="O4422" si="25422" xml:space="preserve"> SLOPE(I4421:I4428, $C4421:$C4428)</f>
        <v>1.3809868519533227E-2</v>
      </c>
      <c r="X4422" s="5"/>
      <c r="Y4422" s="6"/>
      <c r="Z4422" s="5"/>
      <c r="AA4422" s="5"/>
      <c r="AB4422" s="5"/>
      <c r="AC4422" s="5"/>
      <c r="AD4422" s="5"/>
      <c r="AE4422" s="5"/>
      <c r="AF4422" s="5"/>
      <c r="AG4422" s="5"/>
      <c r="AH4422" s="5"/>
    </row>
    <row r="4423" spans="1:34" ht="16" x14ac:dyDescent="0.2">
      <c r="A4423" s="1">
        <v>4418</v>
      </c>
      <c r="B4423">
        <v>208725</v>
      </c>
      <c r="C4423">
        <v>6</v>
      </c>
      <c r="D4423" t="s">
        <v>11</v>
      </c>
      <c r="E4423" t="s">
        <v>562</v>
      </c>
      <c r="F4423">
        <v>14</v>
      </c>
      <c r="G4423">
        <v>0.52631578947368418</v>
      </c>
      <c r="H4423">
        <v>8228.916626660266</v>
      </c>
      <c r="I4423">
        <v>0.76692194498856858</v>
      </c>
      <c r="K4423" s="2" t="s">
        <v>974</v>
      </c>
      <c r="L4423" s="2">
        <f t="shared" ref="L4423" si="25423" xml:space="preserve"> INTERCEPT(F4421:F4428,$C4421:$C4428)</f>
        <v>48.428571428571431</v>
      </c>
      <c r="M4423" s="2">
        <f t="shared" ref="M4423" si="25424" xml:space="preserve"> INTERCEPT(G4421:G4428,$C4421:$C4428)</f>
        <v>0.49207963089542045</v>
      </c>
      <c r="N4423" s="2">
        <f t="shared" ref="N4423" si="25425" xml:space="preserve"> INTERCEPT(H4421:H4428,$C4421:$C4428)</f>
        <v>9457.3229051905128</v>
      </c>
      <c r="O4423" s="2">
        <f t="shared" ref="O4423" si="25426" xml:space="preserve"> INTERCEPT(I4421:I4428,$C4421:$C4428)</f>
        <v>0.50435149931221579</v>
      </c>
      <c r="X4423" s="5"/>
      <c r="Y4423" s="6"/>
      <c r="Z4423" s="5"/>
      <c r="AA4423" s="5"/>
      <c r="AB4423" s="5"/>
      <c r="AC4423" s="5"/>
      <c r="AD4423" s="5"/>
      <c r="AE4423" s="5"/>
      <c r="AF4423" s="5"/>
      <c r="AG4423" s="5"/>
      <c r="AH4423" s="5"/>
    </row>
    <row r="4424" spans="1:34" ht="16" x14ac:dyDescent="0.2">
      <c r="A4424" s="1">
        <v>4419</v>
      </c>
      <c r="B4424">
        <v>208725</v>
      </c>
      <c r="C4424">
        <v>5</v>
      </c>
      <c r="D4424" t="s">
        <v>12</v>
      </c>
      <c r="E4424" t="s">
        <v>562</v>
      </c>
      <c r="F4424">
        <v>23</v>
      </c>
      <c r="G4424">
        <v>0.55000000000000004</v>
      </c>
      <c r="H4424">
        <v>10834.75494270697</v>
      </c>
      <c r="I4424">
        <v>0.61644393028202038</v>
      </c>
      <c r="K4424" s="2" t="s">
        <v>1534</v>
      </c>
      <c r="L4424" s="2">
        <f t="shared" ref="L4424:O4424" si="25427" xml:space="preserve"> L4423 + (11*L4422)</f>
        <v>0.6309523809523867</v>
      </c>
      <c r="M4424" s="2">
        <f t="shared" si="25427"/>
        <v>0.66591004025214562</v>
      </c>
      <c r="N4424" s="2">
        <f t="shared" si="25427"/>
        <v>8706.0725062515958</v>
      </c>
      <c r="O4424" s="2">
        <f t="shared" si="25427"/>
        <v>0.65626005302708124</v>
      </c>
      <c r="X4424" s="5"/>
      <c r="Y4424" s="6"/>
      <c r="Z4424" s="5"/>
      <c r="AA4424" s="5"/>
      <c r="AB4424" s="5"/>
      <c r="AC4424" s="5"/>
      <c r="AD4424" s="5"/>
      <c r="AE4424" s="5"/>
      <c r="AF4424" s="5"/>
      <c r="AG4424" s="5"/>
      <c r="AH4424" s="5"/>
    </row>
    <row r="4425" spans="1:34" ht="16" x14ac:dyDescent="0.2">
      <c r="A4425" s="1">
        <v>4420</v>
      </c>
      <c r="B4425">
        <v>208725</v>
      </c>
      <c r="C4425">
        <v>4</v>
      </c>
      <c r="D4425" t="s">
        <v>13</v>
      </c>
      <c r="E4425" t="s">
        <v>562</v>
      </c>
      <c r="F4425">
        <v>27</v>
      </c>
      <c r="G4425">
        <v>0.5</v>
      </c>
      <c r="H4425">
        <v>9372.0360231765389</v>
      </c>
      <c r="I4425">
        <v>0.39146399507827923</v>
      </c>
      <c r="K4425" s="2" t="s">
        <v>976</v>
      </c>
      <c r="L4425" s="2">
        <f t="shared" ref="L4425" si="25428" xml:space="preserve"> (L4424 - F4428) / F4428</f>
        <v>-0.98912151067323473</v>
      </c>
      <c r="M4425" s="2">
        <f t="shared" ref="M4425" si="25429" xml:space="preserve"> (M4424 - G4428) / G4428</f>
        <v>0.22667638993816308</v>
      </c>
      <c r="N4425" s="2">
        <f t="shared" ref="N4425" si="25430" xml:space="preserve"> (N4424 - H4428) / H4428</f>
        <v>-4.2971428155358968E-2</v>
      </c>
      <c r="O4425" s="2">
        <f t="shared" ref="O4425" si="25431" xml:space="preserve"> (O4424 - I4428) / I4428</f>
        <v>-8.4082474351804808E-3</v>
      </c>
      <c r="X4425" s="5"/>
      <c r="Y4425" s="6"/>
      <c r="Z4425" s="5"/>
      <c r="AA4425" s="5"/>
      <c r="AB4425" s="5"/>
      <c r="AC4425" s="5"/>
      <c r="AD4425" s="5"/>
      <c r="AE4425" s="5"/>
      <c r="AF4425" s="5"/>
      <c r="AG4425" s="5"/>
      <c r="AH4425" s="5"/>
    </row>
    <row r="4426" spans="1:34" ht="16" x14ac:dyDescent="0.2">
      <c r="A4426" s="1">
        <v>4421</v>
      </c>
      <c r="B4426">
        <v>208725</v>
      </c>
      <c r="C4426">
        <v>3</v>
      </c>
      <c r="D4426" t="s">
        <v>14</v>
      </c>
      <c r="E4426" t="s">
        <v>562</v>
      </c>
      <c r="F4426">
        <v>31</v>
      </c>
      <c r="G4426">
        <v>0.6333333333333333</v>
      </c>
      <c r="H4426">
        <v>9650.0697241472062</v>
      </c>
      <c r="I4426">
        <v>0.53554522873107102</v>
      </c>
      <c r="K4426" s="2" t="s">
        <v>977</v>
      </c>
      <c r="L4426" s="2">
        <f t="shared" ref="L4426" si="25432">IF(L4421&lt;=$L$1,1,0)</f>
        <v>1</v>
      </c>
      <c r="M4426" s="2">
        <f t="shared" ref="M4426" si="25433">IF(M4421&lt;=$M$1,1,0)</f>
        <v>1</v>
      </c>
      <c r="N4426" s="2">
        <f t="shared" ref="N4426" si="25434">IF(N4421&lt;=$N$1,1,0)</f>
        <v>0</v>
      </c>
      <c r="O4426" s="2">
        <f t="shared" ref="O4426" si="25435">IF(O4421&lt;=$O$1,1,0)</f>
        <v>1</v>
      </c>
      <c r="X4426" s="5" t="s">
        <v>977</v>
      </c>
      <c r="Y4426" s="5">
        <f t="shared" ref="Y4426" ca="1" si="25436">IF(L4421&lt;=$Y$1,1,0)</f>
        <v>1</v>
      </c>
      <c r="Z4426" s="5">
        <f t="shared" ref="Z4426" ca="1" si="25437">IF(M4421&lt;=$Z$1,1,0)</f>
        <v>0</v>
      </c>
      <c r="AA4426" s="5">
        <f t="shared" ref="AA4426" ca="1" si="25438">IF(N4421&lt;=$AA$1,1,0)</f>
        <v>1</v>
      </c>
      <c r="AB4426" s="5">
        <f t="shared" ref="AB4426" ca="1" si="25439">IF(O4421&lt;=$AB$1,1,0)</f>
        <v>1</v>
      </c>
      <c r="AC4426" s="5"/>
      <c r="AD4426" s="5"/>
      <c r="AE4426" s="5"/>
      <c r="AF4426" s="5"/>
      <c r="AG4426" s="5"/>
      <c r="AH4426" s="5"/>
    </row>
    <row r="4427" spans="1:34" ht="16" x14ac:dyDescent="0.2">
      <c r="A4427" s="1">
        <v>4422</v>
      </c>
      <c r="B4427">
        <v>208725</v>
      </c>
      <c r="C4427">
        <v>2</v>
      </c>
      <c r="D4427" t="s">
        <v>15</v>
      </c>
      <c r="E4427" t="s">
        <v>562</v>
      </c>
      <c r="F4427">
        <v>34</v>
      </c>
      <c r="G4427">
        <v>0.46666666666666667</v>
      </c>
      <c r="H4427">
        <v>8748.9209833378063</v>
      </c>
      <c r="I4427">
        <v>0.3704908269762443</v>
      </c>
      <c r="K4427" s="2" t="s">
        <v>978</v>
      </c>
      <c r="L4427" s="2">
        <f t="shared" ref="L4427" si="25440">IF(L4421&lt;=$L$2, 1, 0)</f>
        <v>1</v>
      </c>
      <c r="M4427" s="2">
        <f t="shared" ref="M4427" si="25441">IF(M4421&lt;=$M$2, 1, 0)</f>
        <v>1</v>
      </c>
      <c r="N4427" s="2">
        <f t="shared" ref="N4427" si="25442">IF(N4421&lt;=$N$2, 1, 0)</f>
        <v>0</v>
      </c>
      <c r="O4427" s="2">
        <f t="shared" ref="O4427" si="25443">IF(O4421&lt;=$O$2, 1, 0)</f>
        <v>1</v>
      </c>
      <c r="X4427" s="5" t="s">
        <v>978</v>
      </c>
      <c r="Y4427" s="5">
        <f t="shared" ref="Y4427" ca="1" si="25444">IF(L4421&lt;=$Y$2, 1, 0)</f>
        <v>1</v>
      </c>
      <c r="Z4427" s="5">
        <f t="shared" ref="Z4427" ca="1" si="25445">IF(M4421&lt;=$Z$2, 1, 0)</f>
        <v>0</v>
      </c>
      <c r="AA4427" s="5">
        <f t="shared" ref="AA4427" ca="1" si="25446">IF(N4421&lt;=$AA$2, 1, 0)</f>
        <v>0</v>
      </c>
      <c r="AB4427" s="5">
        <f t="shared" ref="AB4427" ca="1" si="25447">IF(O4421&lt;=$AB$2, 1, 0)</f>
        <v>1</v>
      </c>
      <c r="AC4427" s="5"/>
      <c r="AD4427" s="5" t="s">
        <v>1952</v>
      </c>
      <c r="AE4427" s="5">
        <f t="shared" ref="AE4427" ca="1" si="25448" xml:space="preserve"> Y4426+Y4427+Y4428</f>
        <v>3</v>
      </c>
      <c r="AF4427" s="5">
        <f t="shared" ref="AF4427" ca="1" si="25449">Z4426+Z4427+Z4428</f>
        <v>0</v>
      </c>
      <c r="AG4427" s="5">
        <f t="shared" ref="AG4427" ca="1" si="25450">AA4426+AA4427+AA4428</f>
        <v>2</v>
      </c>
      <c r="AH4427" s="5">
        <f t="shared" ref="AH4427" ca="1" si="25451">AB4426+AB4427+AB4428</f>
        <v>3</v>
      </c>
    </row>
    <row r="4428" spans="1:34" ht="16" x14ac:dyDescent="0.2">
      <c r="A4428" s="1">
        <v>4423</v>
      </c>
      <c r="B4428">
        <v>208725</v>
      </c>
      <c r="C4428">
        <v>1</v>
      </c>
      <c r="D4428" t="s">
        <v>16</v>
      </c>
      <c r="E4428" t="s">
        <v>562</v>
      </c>
      <c r="F4428">
        <v>58</v>
      </c>
      <c r="G4428">
        <v>0.54285714285714282</v>
      </c>
      <c r="H4428">
        <v>9096.9828512757231</v>
      </c>
      <c r="I4428">
        <v>0.66182484004089381</v>
      </c>
      <c r="K4428" s="2" t="s">
        <v>979</v>
      </c>
      <c r="L4428" s="2">
        <f t="shared" ref="L4428" si="25452">IF(L4425&lt;=$L$1, 1,0)</f>
        <v>1</v>
      </c>
      <c r="M4428" s="2">
        <f t="shared" ref="M4428" si="25453">IF(M4425&lt;=$M$1, 1,0)</f>
        <v>1</v>
      </c>
      <c r="N4428" s="2">
        <f t="shared" ref="N4428" si="25454">IF(N4425&lt;=$N$1, 1,0)</f>
        <v>0</v>
      </c>
      <c r="O4428" s="2">
        <f t="shared" ref="O4428" si="25455">IF(O4425&lt;=$O$1, 1,0)</f>
        <v>1</v>
      </c>
      <c r="X4428" s="5" t="s">
        <v>979</v>
      </c>
      <c r="Y4428" s="5">
        <f t="shared" ref="Y4428" ca="1" si="25456">IF(L4425&lt;=$Y$1, 1,0)</f>
        <v>1</v>
      </c>
      <c r="Z4428" s="5">
        <f t="shared" ref="Z4428" ca="1" si="25457">IF(M4425&lt;=$Z$1, 1,0)</f>
        <v>0</v>
      </c>
      <c r="AA4428" s="5">
        <f t="shared" ref="AA4428" ca="1" si="25458">IF(N4425&lt;=$AA$1, 1,0)</f>
        <v>1</v>
      </c>
      <c r="AB4428" s="5">
        <f t="shared" ref="AB4428" ca="1" si="25459">IF(O4425&lt;=$AB$1, 1,0)</f>
        <v>1</v>
      </c>
      <c r="AC4428" s="5"/>
      <c r="AD4428" s="5" t="s">
        <v>1953</v>
      </c>
      <c r="AE4428" s="5"/>
      <c r="AF4428" s="5"/>
      <c r="AG4428" s="5"/>
      <c r="AH4428" s="5">
        <f t="shared" ref="AH4428" ca="1" si="25460">AE4427+AF4427+AG4427+AH4427</f>
        <v>8</v>
      </c>
    </row>
    <row r="4429" spans="1:34" ht="16" x14ac:dyDescent="0.2">
      <c r="A4429" s="1">
        <v>4424</v>
      </c>
      <c r="B4429">
        <v>194091</v>
      </c>
      <c r="C4429">
        <v>8</v>
      </c>
      <c r="D4429" t="s">
        <v>8</v>
      </c>
      <c r="E4429" t="s">
        <v>563</v>
      </c>
      <c r="F4429">
        <v>849</v>
      </c>
      <c r="G4429">
        <v>0.81398104265402849</v>
      </c>
      <c r="H4429">
        <v>14933.954085515559</v>
      </c>
      <c r="I4429">
        <v>0.32893024140460081</v>
      </c>
      <c r="K4429" s="2" t="s">
        <v>972</v>
      </c>
      <c r="L4429" s="4">
        <f t="shared" ref="L4429" si="25461" xml:space="preserve"> (F4429 - F4436) / F4436</f>
        <v>-5.4565701559020047E-2</v>
      </c>
      <c r="M4429" s="4">
        <f t="shared" ref="M4429" si="25462" xml:space="preserve"> (G4429 - G4436) / G4436</f>
        <v>0.15619106577674294</v>
      </c>
      <c r="N4429" s="4">
        <f t="shared" ref="N4429" si="25463" xml:space="preserve"> (H4429 - H4436) / H4436</f>
        <v>-3.7963517647599858E-2</v>
      </c>
      <c r="O4429" s="4">
        <f t="shared" ref="O4429" si="25464" xml:space="preserve"> (I4429 - I4436) / I4436</f>
        <v>0.34770618733777209</v>
      </c>
      <c r="X4429" s="5"/>
      <c r="Y4429" s="6"/>
      <c r="Z4429" s="5"/>
      <c r="AA4429" s="5"/>
      <c r="AB4429" s="5"/>
      <c r="AC4429" s="5"/>
      <c r="AD4429" s="5"/>
      <c r="AE4429" s="5"/>
      <c r="AF4429" s="5"/>
      <c r="AG4429" s="5"/>
      <c r="AH4429" s="5"/>
    </row>
    <row r="4430" spans="1:34" ht="16" x14ac:dyDescent="0.2">
      <c r="A4430" s="1">
        <v>4425</v>
      </c>
      <c r="B4430">
        <v>194091</v>
      </c>
      <c r="C4430">
        <v>7</v>
      </c>
      <c r="D4430" t="s">
        <v>10</v>
      </c>
      <c r="E4430" t="s">
        <v>563</v>
      </c>
      <c r="F4430">
        <v>889</v>
      </c>
      <c r="G4430">
        <v>0.71562867215041126</v>
      </c>
      <c r="H4430">
        <v>14155.012108966601</v>
      </c>
      <c r="I4430">
        <v>0.42791444703713172</v>
      </c>
      <c r="K4430" s="2" t="s">
        <v>973</v>
      </c>
      <c r="L4430" s="2">
        <f t="shared" ref="L4430" si="25465" xml:space="preserve"> SLOPE(F4429:F4436, $C4429:$C4436)</f>
        <v>5.4642857142857144</v>
      </c>
      <c r="M4430" s="2">
        <f t="shared" ref="M4430" si="25466" xml:space="preserve"> SLOPE(G4429:G4436, $C4429:$C4436)</f>
        <v>8.3188035359829954E-3</v>
      </c>
      <c r="N4430" s="2">
        <f t="shared" ref="N4430" si="25467" xml:space="preserve"> SLOPE(H4429:H4436, $C4429:$C4436)</f>
        <v>-301.58142230257675</v>
      </c>
      <c r="O4430" s="2">
        <f t="shared" ref="O4430" si="25468" xml:space="preserve"> SLOPE(I4429:I4436, $C4429:$C4436)</f>
        <v>3.230607782746927E-4</v>
      </c>
      <c r="X4430" s="5"/>
      <c r="Y4430" s="6"/>
      <c r="Z4430" s="5"/>
      <c r="AA4430" s="5"/>
      <c r="AB4430" s="5"/>
      <c r="AC4430" s="5"/>
      <c r="AD4430" s="5"/>
      <c r="AE4430" s="5"/>
      <c r="AF4430" s="5"/>
      <c r="AG4430" s="5"/>
      <c r="AH4430" s="5"/>
    </row>
    <row r="4431" spans="1:34" ht="16" x14ac:dyDescent="0.2">
      <c r="A4431" s="1">
        <v>4426</v>
      </c>
      <c r="B4431">
        <v>194091</v>
      </c>
      <c r="C4431">
        <v>6</v>
      </c>
      <c r="D4431" t="s">
        <v>11</v>
      </c>
      <c r="E4431" t="s">
        <v>563</v>
      </c>
      <c r="F4431">
        <v>894</v>
      </c>
      <c r="G4431">
        <v>0.73195876288659789</v>
      </c>
      <c r="H4431">
        <v>13731.33288257276</v>
      </c>
      <c r="I4431">
        <v>0.42084980379550979</v>
      </c>
      <c r="K4431" s="2" t="s">
        <v>974</v>
      </c>
      <c r="L4431" s="2">
        <f t="shared" ref="L4431" si="25469" xml:space="preserve"> INTERCEPT(F4429:F4436,$C4429:$C4436)</f>
        <v>791.53571428571433</v>
      </c>
      <c r="M4431" s="2">
        <f t="shared" ref="M4431" si="25470" xml:space="preserve"> INTERCEPT(G4429:G4436,$C4429:$C4436)</f>
        <v>0.70672235463678446</v>
      </c>
      <c r="N4431" s="2">
        <f t="shared" ref="N4431" si="25471" xml:space="preserve"> INTERCEPT(H4429:H4436,$C4429:$C4436)</f>
        <v>16766.277724357882</v>
      </c>
      <c r="O4431" s="2">
        <f t="shared" ref="O4431" si="25472" xml:space="preserve"> INTERCEPT(I4429:I4436,$C4429:$C4436)</f>
        <v>0.40606555475021416</v>
      </c>
      <c r="X4431" s="5"/>
      <c r="Y4431" s="6"/>
      <c r="Z4431" s="5"/>
      <c r="AA4431" s="5"/>
      <c r="AB4431" s="5"/>
      <c r="AC4431" s="5"/>
      <c r="AD4431" s="5"/>
      <c r="AE4431" s="5"/>
      <c r="AF4431" s="5"/>
      <c r="AG4431" s="5"/>
      <c r="AH4431" s="5"/>
    </row>
    <row r="4432" spans="1:34" ht="16" x14ac:dyDescent="0.2">
      <c r="A4432" s="1">
        <v>4427</v>
      </c>
      <c r="B4432">
        <v>194091</v>
      </c>
      <c r="C4432">
        <v>5</v>
      </c>
      <c r="D4432" t="s">
        <v>12</v>
      </c>
      <c r="E4432" t="s">
        <v>563</v>
      </c>
      <c r="F4432">
        <v>713</v>
      </c>
      <c r="G4432">
        <v>0.76790830945558741</v>
      </c>
      <c r="H4432">
        <v>15452.673081291319</v>
      </c>
      <c r="I4432">
        <v>0.41410307701018523</v>
      </c>
      <c r="K4432" s="2" t="s">
        <v>1535</v>
      </c>
      <c r="L4432" s="2">
        <f t="shared" ref="L4432:O4432" si="25473" xml:space="preserve"> L4431 + (11*L4430)</f>
        <v>851.64285714285722</v>
      </c>
      <c r="M4432" s="2">
        <f t="shared" si="25473"/>
        <v>0.79822919353259736</v>
      </c>
      <c r="N4432" s="2">
        <f t="shared" si="25473"/>
        <v>13448.882079029538</v>
      </c>
      <c r="O4432" s="2">
        <f t="shared" si="25473"/>
        <v>0.40961922331123579</v>
      </c>
      <c r="X4432" s="5"/>
      <c r="Y4432" s="6"/>
      <c r="Z4432" s="5"/>
      <c r="AA4432" s="5"/>
      <c r="AB4432" s="5"/>
      <c r="AC4432" s="5"/>
      <c r="AD4432" s="5"/>
      <c r="AE4432" s="5"/>
      <c r="AF4432" s="5"/>
      <c r="AG4432" s="5"/>
      <c r="AH4432" s="5"/>
    </row>
    <row r="4433" spans="1:34" ht="16" x14ac:dyDescent="0.2">
      <c r="A4433" s="1">
        <v>4428</v>
      </c>
      <c r="B4433">
        <v>194091</v>
      </c>
      <c r="C4433">
        <v>4</v>
      </c>
      <c r="D4433" t="s">
        <v>13</v>
      </c>
      <c r="E4433" t="s">
        <v>563</v>
      </c>
      <c r="F4433">
        <v>742</v>
      </c>
      <c r="G4433">
        <v>0.74404761904761907</v>
      </c>
      <c r="H4433">
        <v>16263.265218468239</v>
      </c>
      <c r="I4433">
        <v>0.43095900905843298</v>
      </c>
      <c r="K4433" s="2" t="s">
        <v>976</v>
      </c>
      <c r="L4433" s="2">
        <f t="shared" ref="L4433" si="25474" xml:space="preserve"> (L4432 - F4436) / F4436</f>
        <v>-5.1622653515749191E-2</v>
      </c>
      <c r="M4433" s="2">
        <f t="shared" ref="M4433" si="25475" xml:space="preserve"> (M4432 - G4436) / G4436</f>
        <v>0.1338168994641219</v>
      </c>
      <c r="N4433" s="2">
        <f t="shared" ref="N4433" si="25476" xml:space="preserve"> (N4432 - H4436) / H4436</f>
        <v>-0.13363097724863898</v>
      </c>
      <c r="O4433" s="2">
        <f t="shared" ref="O4433" si="25477" xml:space="preserve"> (O4432 - I4436) / I4436</f>
        <v>0.67830832261482499</v>
      </c>
      <c r="X4433" s="5"/>
      <c r="Y4433" s="6"/>
      <c r="Z4433" s="5"/>
      <c r="AA4433" s="5"/>
      <c r="AB4433" s="5"/>
      <c r="AC4433" s="5"/>
      <c r="AD4433" s="5"/>
      <c r="AE4433" s="5"/>
      <c r="AF4433" s="5"/>
      <c r="AG4433" s="5"/>
      <c r="AH4433" s="5"/>
    </row>
    <row r="4434" spans="1:34" ht="16" x14ac:dyDescent="0.2">
      <c r="A4434" s="1">
        <v>4429</v>
      </c>
      <c r="B4434">
        <v>194091</v>
      </c>
      <c r="C4434">
        <v>3</v>
      </c>
      <c r="D4434" t="s">
        <v>14</v>
      </c>
      <c r="E4434" t="s">
        <v>563</v>
      </c>
      <c r="F4434">
        <v>712</v>
      </c>
      <c r="G4434">
        <v>0.75486381322957197</v>
      </c>
      <c r="H4434">
        <v>16851.412574015481</v>
      </c>
      <c r="I4434">
        <v>0.5072416992449631</v>
      </c>
      <c r="K4434" s="2" t="s">
        <v>977</v>
      </c>
      <c r="L4434" s="2">
        <f t="shared" ref="L4434" si="25478">IF(L4429&lt;=$L$1,1,0)</f>
        <v>1</v>
      </c>
      <c r="M4434" s="2">
        <f t="shared" ref="M4434" si="25479">IF(M4429&lt;=$M$1,1,0)</f>
        <v>1</v>
      </c>
      <c r="N4434" s="2">
        <f t="shared" ref="N4434" si="25480">IF(N4429&lt;=$N$1,1,0)</f>
        <v>0</v>
      </c>
      <c r="O4434" s="2">
        <f t="shared" ref="O4434" si="25481">IF(O4429&lt;=$O$1,1,0)</f>
        <v>0</v>
      </c>
      <c r="X4434" s="5" t="s">
        <v>977</v>
      </c>
      <c r="Y4434" s="5">
        <f t="shared" ref="Y4434" ca="1" si="25482">IF(L4429&lt;=$Y$1,1,0)</f>
        <v>0</v>
      </c>
      <c r="Z4434" s="5">
        <f t="shared" ref="Z4434" ca="1" si="25483">IF(M4429&lt;=$Z$1,1,0)</f>
        <v>0</v>
      </c>
      <c r="AA4434" s="5">
        <f t="shared" ref="AA4434" ca="1" si="25484">IF(N4429&lt;=$AA$1,1,0)</f>
        <v>1</v>
      </c>
      <c r="AB4434" s="5">
        <f t="shared" ref="AB4434" ca="1" si="25485">IF(O4429&lt;=$AB$1,1,0)</f>
        <v>0</v>
      </c>
      <c r="AC4434" s="5"/>
      <c r="AD4434" s="5"/>
      <c r="AE4434" s="5"/>
      <c r="AF4434" s="5"/>
      <c r="AG4434" s="5"/>
      <c r="AH4434" s="5"/>
    </row>
    <row r="4435" spans="1:34" ht="16" x14ac:dyDescent="0.2">
      <c r="A4435" s="1">
        <v>4430</v>
      </c>
      <c r="B4435">
        <v>194091</v>
      </c>
      <c r="C4435">
        <v>2</v>
      </c>
      <c r="D4435" t="s">
        <v>15</v>
      </c>
      <c r="E4435" t="s">
        <v>563</v>
      </c>
      <c r="F4435">
        <v>832</v>
      </c>
      <c r="G4435">
        <v>0.72084805653710249</v>
      </c>
      <c r="H4435">
        <v>16362.36854131455</v>
      </c>
      <c r="I4435">
        <v>0.48608961901763492</v>
      </c>
      <c r="K4435" s="2" t="s">
        <v>978</v>
      </c>
      <c r="L4435" s="2">
        <f t="shared" ref="L4435" si="25486">IF(L4429&lt;=$L$2, 1, 0)</f>
        <v>1</v>
      </c>
      <c r="M4435" s="2">
        <f t="shared" ref="M4435" si="25487">IF(M4429&lt;=$M$2, 1, 0)</f>
        <v>1</v>
      </c>
      <c r="N4435" s="2">
        <f t="shared" ref="N4435" si="25488">IF(N4429&lt;=$N$2, 1, 0)</f>
        <v>0</v>
      </c>
      <c r="O4435" s="2">
        <f t="shared" ref="O4435" si="25489">IF(O4429&lt;=$O$2, 1, 0)</f>
        <v>0</v>
      </c>
      <c r="X4435" s="5" t="s">
        <v>978</v>
      </c>
      <c r="Y4435" s="5">
        <f t="shared" ref="Y4435" ca="1" si="25490">IF(L4429&lt;=$Y$2, 1, 0)</f>
        <v>0</v>
      </c>
      <c r="Z4435" s="5">
        <f t="shared" ref="Z4435" ca="1" si="25491">IF(M4429&lt;=$Z$2, 1, 0)</f>
        <v>0</v>
      </c>
      <c r="AA4435" s="5">
        <f t="shared" ref="AA4435" ca="1" si="25492">IF(N4429&lt;=$AA$2, 1, 0)</f>
        <v>0</v>
      </c>
      <c r="AB4435" s="5">
        <f t="shared" ref="AB4435" ca="1" si="25493">IF(O4429&lt;=$AB$2, 1, 0)</f>
        <v>0</v>
      </c>
      <c r="AC4435" s="5"/>
      <c r="AD4435" s="5" t="s">
        <v>1952</v>
      </c>
      <c r="AE4435" s="5">
        <f t="shared" ref="AE4435" ca="1" si="25494" xml:space="preserve"> Y4434+Y4435+Y4436</f>
        <v>0</v>
      </c>
      <c r="AF4435" s="5">
        <f t="shared" ref="AF4435" ca="1" si="25495">Z4434+Z4435+Z4436</f>
        <v>0</v>
      </c>
      <c r="AG4435" s="5">
        <f t="shared" ref="AG4435" ca="1" si="25496">AA4434+AA4435+AA4436</f>
        <v>2</v>
      </c>
      <c r="AH4435" s="5">
        <f t="shared" ref="AH4435" ca="1" si="25497">AB4434+AB4435+AB4436</f>
        <v>0</v>
      </c>
    </row>
    <row r="4436" spans="1:34" ht="16" x14ac:dyDescent="0.2">
      <c r="A4436" s="1">
        <v>4431</v>
      </c>
      <c r="B4436">
        <v>194091</v>
      </c>
      <c r="C4436">
        <v>1</v>
      </c>
      <c r="D4436" t="s">
        <v>16</v>
      </c>
      <c r="E4436" t="s">
        <v>563</v>
      </c>
      <c r="F4436">
        <v>898</v>
      </c>
      <c r="G4436">
        <v>0.7040194884287454</v>
      </c>
      <c r="H4436">
        <v>15523.27209982579</v>
      </c>
      <c r="I4436">
        <v>0.24406672945114399</v>
      </c>
      <c r="K4436" s="2" t="s">
        <v>979</v>
      </c>
      <c r="L4436" s="2">
        <f t="shared" ref="L4436" si="25498">IF(L4433&lt;=$L$1, 1,0)</f>
        <v>1</v>
      </c>
      <c r="M4436" s="2">
        <f t="shared" ref="M4436" si="25499">IF(M4433&lt;=$M$1, 1,0)</f>
        <v>1</v>
      </c>
      <c r="N4436" s="2">
        <f t="shared" ref="N4436" si="25500">IF(N4433&lt;=$N$1, 1,0)</f>
        <v>1</v>
      </c>
      <c r="O4436" s="2">
        <f t="shared" ref="O4436" si="25501">IF(O4433&lt;=$O$1, 1,0)</f>
        <v>0</v>
      </c>
      <c r="X4436" s="5" t="s">
        <v>979</v>
      </c>
      <c r="Y4436" s="5">
        <f t="shared" ref="Y4436" ca="1" si="25502">IF(L4433&lt;=$Y$1, 1,0)</f>
        <v>0</v>
      </c>
      <c r="Z4436" s="5">
        <f t="shared" ref="Z4436" ca="1" si="25503">IF(M4433&lt;=$Z$1, 1,0)</f>
        <v>0</v>
      </c>
      <c r="AA4436" s="5">
        <f t="shared" ref="AA4436" ca="1" si="25504">IF(N4433&lt;=$AA$1, 1,0)</f>
        <v>1</v>
      </c>
      <c r="AB4436" s="5">
        <f t="shared" ref="AB4436" ca="1" si="25505">IF(O4433&lt;=$AB$1, 1,0)</f>
        <v>0</v>
      </c>
      <c r="AC4436" s="5"/>
      <c r="AD4436" s="5" t="s">
        <v>1953</v>
      </c>
      <c r="AE4436" s="5"/>
      <c r="AF4436" s="5"/>
      <c r="AG4436" s="5"/>
      <c r="AH4436" s="5">
        <f t="shared" ref="AH4436" ca="1" si="25506">AE4435+AF4435+AG4435+AH4435</f>
        <v>2</v>
      </c>
    </row>
    <row r="4437" spans="1:34" ht="16" x14ac:dyDescent="0.2">
      <c r="A4437" s="1">
        <v>4432</v>
      </c>
      <c r="B4437">
        <v>194116</v>
      </c>
      <c r="C4437">
        <v>8</v>
      </c>
      <c r="D4437" t="s">
        <v>8</v>
      </c>
      <c r="E4437" t="s">
        <v>564</v>
      </c>
      <c r="F4437">
        <v>22</v>
      </c>
      <c r="G4437">
        <v>0.7142857142857143</v>
      </c>
      <c r="H4437">
        <v>24949.539068342299</v>
      </c>
      <c r="I4437">
        <v>0.3668918657219748</v>
      </c>
      <c r="K4437" s="2" t="s">
        <v>972</v>
      </c>
      <c r="L4437" s="4">
        <f t="shared" ref="L4437" si="25507" xml:space="preserve"> (F4437 - F4444) / F4444</f>
        <v>-4.3478260869565216E-2</v>
      </c>
      <c r="M4437" s="4">
        <f t="shared" ref="M4437" si="25508" xml:space="preserve"> (G4437 - G4444) / G4444</f>
        <v>0.30952380952380965</v>
      </c>
      <c r="N4437" s="4">
        <f t="shared" ref="N4437" si="25509" xml:space="preserve"> (H4437 - H4444) / H4444</f>
        <v>0.63159818526463107</v>
      </c>
      <c r="O4437" s="4">
        <f t="shared" ref="O4437" si="25510" xml:space="preserve"> (I4437 - I4444) / I4444</f>
        <v>0.68251001106066123</v>
      </c>
      <c r="X4437" s="5"/>
      <c r="Y4437" s="6"/>
      <c r="Z4437" s="5"/>
      <c r="AA4437" s="5"/>
      <c r="AB4437" s="5"/>
      <c r="AC4437" s="5"/>
      <c r="AD4437" s="5"/>
      <c r="AE4437" s="5"/>
      <c r="AF4437" s="5"/>
      <c r="AG4437" s="5"/>
      <c r="AH4437" s="5"/>
    </row>
    <row r="4438" spans="1:34" ht="16" x14ac:dyDescent="0.2">
      <c r="A4438" s="1">
        <v>4433</v>
      </c>
      <c r="B4438">
        <v>194116</v>
      </c>
      <c r="C4438">
        <v>7</v>
      </c>
      <c r="D4438" t="s">
        <v>10</v>
      </c>
      <c r="E4438" t="s">
        <v>564</v>
      </c>
      <c r="F4438">
        <v>18</v>
      </c>
      <c r="G4438">
        <v>1</v>
      </c>
      <c r="H4438">
        <v>23849.567980670749</v>
      </c>
      <c r="I4438">
        <v>0.36624044572676961</v>
      </c>
      <c r="K4438" s="2" t="s">
        <v>973</v>
      </c>
      <c r="L4438" s="2">
        <f t="shared" ref="L4438" si="25511" xml:space="preserve"> SLOPE(F4437:F4444, $C4437:$C4444)</f>
        <v>-0.7142857142857143</v>
      </c>
      <c r="M4438" s="2">
        <f t="shared" ref="M4438" si="25512" xml:space="preserve"> SLOPE(G4437:G4444, $C4437:$C4444)</f>
        <v>3.7425273139558859E-2</v>
      </c>
      <c r="N4438" s="2">
        <f t="shared" ref="N4438" si="25513" xml:space="preserve"> SLOPE(H4437:H4444, $C4437:$C4444)</f>
        <v>960.78250642148191</v>
      </c>
      <c r="O4438" s="2">
        <f t="shared" ref="O4438" si="25514" xml:space="preserve"> SLOPE(I4437:I4444, $C4437:$C4444)</f>
        <v>1.9884592689552023E-2</v>
      </c>
      <c r="X4438" s="5"/>
      <c r="Y4438" s="6"/>
      <c r="Z4438" s="5"/>
      <c r="AA4438" s="5"/>
      <c r="AB4438" s="5"/>
      <c r="AC4438" s="5"/>
      <c r="AD4438" s="5"/>
      <c r="AE4438" s="5"/>
      <c r="AF4438" s="5"/>
      <c r="AG4438" s="5"/>
      <c r="AH4438" s="5"/>
    </row>
    <row r="4439" spans="1:34" ht="16" x14ac:dyDescent="0.2">
      <c r="A4439" s="1">
        <v>4434</v>
      </c>
      <c r="B4439">
        <v>194116</v>
      </c>
      <c r="C4439">
        <v>6</v>
      </c>
      <c r="D4439" t="s">
        <v>11</v>
      </c>
      <c r="E4439" t="s">
        <v>564</v>
      </c>
      <c r="F4439">
        <v>25</v>
      </c>
      <c r="G4439">
        <v>1</v>
      </c>
      <c r="H4439">
        <v>19400.273274493149</v>
      </c>
      <c r="I4439">
        <v>0.33264060028188042</v>
      </c>
      <c r="K4439" s="2" t="s">
        <v>974</v>
      </c>
      <c r="L4439" s="2">
        <f t="shared" ref="L4439" si="25515" xml:space="preserve"> INTERCEPT(F4437:F4444,$C4437:$C4444)</f>
        <v>24.464285714285715</v>
      </c>
      <c r="M4439" s="2">
        <f t="shared" ref="M4439" si="25516" xml:space="preserve"> INTERCEPT(G4437:G4444,$C4437:$C4444)</f>
        <v>0.66445062873634309</v>
      </c>
      <c r="N4439" s="2">
        <f t="shared" ref="N4439" si="25517" xml:space="preserve"> INTERCEPT(H4437:H4444,$C4437:$C4444)</f>
        <v>16135.070547646199</v>
      </c>
      <c r="O4439" s="2">
        <f t="shared" ref="O4439" si="25518" xml:space="preserve"> INTERCEPT(I4437:I4444,$C4437:$C4444)</f>
        <v>0.22062827213310124</v>
      </c>
      <c r="X4439" s="5"/>
      <c r="Y4439" s="6"/>
      <c r="Z4439" s="5"/>
      <c r="AA4439" s="5"/>
      <c r="AB4439" s="5"/>
      <c r="AC4439" s="5"/>
      <c r="AD4439" s="5"/>
      <c r="AE4439" s="5"/>
      <c r="AF4439" s="5"/>
      <c r="AG4439" s="5"/>
      <c r="AH4439" s="5"/>
    </row>
    <row r="4440" spans="1:34" ht="16" x14ac:dyDescent="0.2">
      <c r="A4440" s="1">
        <v>4435</v>
      </c>
      <c r="B4440">
        <v>194116</v>
      </c>
      <c r="C4440">
        <v>5</v>
      </c>
      <c r="D4440" t="s">
        <v>12</v>
      </c>
      <c r="E4440" t="s">
        <v>564</v>
      </c>
      <c r="F4440">
        <v>17</v>
      </c>
      <c r="G4440">
        <v>1</v>
      </c>
      <c r="H4440">
        <v>18660.875032149292</v>
      </c>
      <c r="I4440">
        <v>0.31679192524796518</v>
      </c>
      <c r="K4440" s="2" t="s">
        <v>1536</v>
      </c>
      <c r="L4440" s="2">
        <f t="shared" ref="L4440:O4440" si="25519" xml:space="preserve"> L4439 + (11*L4438)</f>
        <v>16.607142857142858</v>
      </c>
      <c r="M4440" s="2">
        <f t="shared" si="25519"/>
        <v>1.0761286332714906</v>
      </c>
      <c r="N4440" s="2">
        <f t="shared" si="25519"/>
        <v>26703.6781182825</v>
      </c>
      <c r="O4440" s="2">
        <f t="shared" si="25519"/>
        <v>0.43935879171817349</v>
      </c>
      <c r="X4440" s="5"/>
      <c r="Y4440" s="6"/>
      <c r="Z4440" s="5"/>
      <c r="AA4440" s="5"/>
      <c r="AB4440" s="5"/>
      <c r="AC4440" s="5"/>
      <c r="AD4440" s="5"/>
      <c r="AE4440" s="5"/>
      <c r="AF4440" s="5"/>
      <c r="AG4440" s="5"/>
      <c r="AH4440" s="5"/>
    </row>
    <row r="4441" spans="1:34" ht="16" x14ac:dyDescent="0.2">
      <c r="A4441" s="1">
        <v>4436</v>
      </c>
      <c r="B4441">
        <v>194116</v>
      </c>
      <c r="C4441">
        <v>4</v>
      </c>
      <c r="D4441" t="s">
        <v>13</v>
      </c>
      <c r="E4441" t="s">
        <v>564</v>
      </c>
      <c r="F4441">
        <v>12</v>
      </c>
      <c r="G4441">
        <v>0.8</v>
      </c>
      <c r="H4441">
        <v>20702.05752814898</v>
      </c>
      <c r="I4441">
        <v>0.31941885286026228</v>
      </c>
      <c r="K4441" s="2" t="s">
        <v>976</v>
      </c>
      <c r="L4441" s="2">
        <f t="shared" ref="L4441" si="25520" xml:space="preserve"> (L4440 - F4444) / F4444</f>
        <v>-0.27795031055900621</v>
      </c>
      <c r="M4441" s="2">
        <f t="shared" ref="M4441" si="25521" xml:space="preserve"> (M4440 - G4444) / G4444</f>
        <v>0.97290249433106613</v>
      </c>
      <c r="N4441" s="2">
        <f t="shared" ref="N4441" si="25522" xml:space="preserve"> (N4440 - H4444) / H4444</f>
        <v>0.74631173098363079</v>
      </c>
      <c r="O4441" s="2">
        <f t="shared" ref="O4441" si="25523" xml:space="preserve"> (O4440 - I4444) / I4444</f>
        <v>1.0148322559800684</v>
      </c>
      <c r="X4441" s="5"/>
      <c r="Y4441" s="6"/>
      <c r="Z4441" s="5"/>
      <c r="AA4441" s="5"/>
      <c r="AB4441" s="5"/>
      <c r="AC4441" s="5"/>
      <c r="AD4441" s="5"/>
      <c r="AE4441" s="5"/>
      <c r="AF4441" s="5"/>
      <c r="AG4441" s="5"/>
      <c r="AH4441" s="5"/>
    </row>
    <row r="4442" spans="1:34" ht="16" x14ac:dyDescent="0.2">
      <c r="A4442" s="1">
        <v>4437</v>
      </c>
      <c r="B4442">
        <v>194116</v>
      </c>
      <c r="C4442">
        <v>3</v>
      </c>
      <c r="D4442" t="s">
        <v>14</v>
      </c>
      <c r="E4442" t="s">
        <v>564</v>
      </c>
      <c r="F4442">
        <v>21</v>
      </c>
      <c r="G4442">
        <v>0.88888888888888884</v>
      </c>
      <c r="H4442">
        <v>20883.26691252982</v>
      </c>
      <c r="I4442">
        <v>0.30306459066188163</v>
      </c>
      <c r="K4442" s="2" t="s">
        <v>977</v>
      </c>
      <c r="L4442" s="2">
        <f t="shared" ref="L4442" si="25524">IF(L4437&lt;=$L$1,1,0)</f>
        <v>1</v>
      </c>
      <c r="M4442" s="2">
        <f t="shared" ref="M4442" si="25525">IF(M4437&lt;=$M$1,1,0)</f>
        <v>1</v>
      </c>
      <c r="N4442" s="2">
        <f t="shared" ref="N4442" si="25526">IF(N4437&lt;=$N$1,1,0)</f>
        <v>0</v>
      </c>
      <c r="O4442" s="2">
        <f t="shared" ref="O4442" si="25527">IF(O4437&lt;=$O$1,1,0)</f>
        <v>0</v>
      </c>
      <c r="X4442" s="5" t="s">
        <v>977</v>
      </c>
      <c r="Y4442" s="5">
        <f t="shared" ref="Y4442" ca="1" si="25528">IF(L4437&lt;=$Y$1,1,0)</f>
        <v>0</v>
      </c>
      <c r="Z4442" s="5">
        <f t="shared" ref="Z4442" ca="1" si="25529">IF(M4437&lt;=$Z$1,1,0)</f>
        <v>0</v>
      </c>
      <c r="AA4442" s="5">
        <f t="shared" ref="AA4442" ca="1" si="25530">IF(N4437&lt;=$AA$1,1,0)</f>
        <v>0</v>
      </c>
      <c r="AB4442" s="5">
        <f t="shared" ref="AB4442" ca="1" si="25531">IF(O4437&lt;=$AB$1,1,0)</f>
        <v>0</v>
      </c>
      <c r="AC4442" s="5"/>
      <c r="AD4442" s="5"/>
      <c r="AE4442" s="5"/>
      <c r="AF4442" s="5"/>
      <c r="AG4442" s="5"/>
      <c r="AH4442" s="5"/>
    </row>
    <row r="4443" spans="1:34" ht="16" x14ac:dyDescent="0.2">
      <c r="A4443" s="1">
        <v>4438</v>
      </c>
      <c r="B4443">
        <v>194116</v>
      </c>
      <c r="C4443">
        <v>2</v>
      </c>
      <c r="D4443" t="s">
        <v>15</v>
      </c>
      <c r="E4443" t="s">
        <v>564</v>
      </c>
      <c r="F4443">
        <v>32</v>
      </c>
      <c r="G4443">
        <v>0.7142857142857143</v>
      </c>
      <c r="H4443">
        <v>19931.682139912409</v>
      </c>
      <c r="I4443">
        <v>0.25776101485132058</v>
      </c>
      <c r="K4443" s="2" t="s">
        <v>978</v>
      </c>
      <c r="L4443" s="2">
        <f t="shared" ref="L4443" si="25532">IF(L4437&lt;=$L$2, 1, 0)</f>
        <v>1</v>
      </c>
      <c r="M4443" s="2">
        <f t="shared" ref="M4443" si="25533">IF(M4437&lt;=$M$2, 1, 0)</f>
        <v>1</v>
      </c>
      <c r="N4443" s="2">
        <f t="shared" ref="N4443" si="25534">IF(N4437&lt;=$N$2, 1, 0)</f>
        <v>0</v>
      </c>
      <c r="O4443" s="2">
        <f t="shared" ref="O4443" si="25535">IF(O4437&lt;=$O$2, 1, 0)</f>
        <v>0</v>
      </c>
      <c r="X4443" s="5" t="s">
        <v>978</v>
      </c>
      <c r="Y4443" s="5">
        <f t="shared" ref="Y4443" ca="1" si="25536">IF(L4437&lt;=$Y$2, 1, 0)</f>
        <v>0</v>
      </c>
      <c r="Z4443" s="5">
        <f t="shared" ref="Z4443" ca="1" si="25537">IF(M4437&lt;=$Z$2, 1, 0)</f>
        <v>0</v>
      </c>
      <c r="AA4443" s="5">
        <f t="shared" ref="AA4443" ca="1" si="25538">IF(N4437&lt;=$AA$2, 1, 0)</f>
        <v>0</v>
      </c>
      <c r="AB4443" s="5">
        <f t="shared" ref="AB4443" ca="1" si="25539">IF(O4437&lt;=$AB$2, 1, 0)</f>
        <v>0</v>
      </c>
      <c r="AC4443" s="5"/>
      <c r="AD4443" s="5" t="s">
        <v>1952</v>
      </c>
      <c r="AE4443" s="5">
        <f t="shared" ref="AE4443" ca="1" si="25540" xml:space="preserve"> Y4442+Y4443+Y4444</f>
        <v>1</v>
      </c>
      <c r="AF4443" s="5">
        <f t="shared" ref="AF4443" ca="1" si="25541">Z4442+Z4443+Z4444</f>
        <v>0</v>
      </c>
      <c r="AG4443" s="5">
        <f t="shared" ref="AG4443" ca="1" si="25542">AA4442+AA4443+AA4444</f>
        <v>0</v>
      </c>
      <c r="AH4443" s="5">
        <f t="shared" ref="AH4443" ca="1" si="25543">AB4442+AB4443+AB4444</f>
        <v>0</v>
      </c>
    </row>
    <row r="4444" spans="1:34" ht="16" x14ac:dyDescent="0.2">
      <c r="A4444" s="1">
        <v>4439</v>
      </c>
      <c r="B4444">
        <v>194116</v>
      </c>
      <c r="C4444">
        <v>1</v>
      </c>
      <c r="D4444" t="s">
        <v>16</v>
      </c>
      <c r="E4444" t="s">
        <v>564</v>
      </c>
      <c r="F4444">
        <v>23</v>
      </c>
      <c r="G4444">
        <v>0.54545454545454541</v>
      </c>
      <c r="H4444">
        <v>15291.472676096229</v>
      </c>
      <c r="I4444">
        <v>0.2180622185366283</v>
      </c>
      <c r="K4444" s="2" t="s">
        <v>979</v>
      </c>
      <c r="L4444" s="2">
        <f t="shared" ref="L4444" si="25544">IF(L4441&lt;=$L$1, 1,0)</f>
        <v>1</v>
      </c>
      <c r="M4444" s="2">
        <f t="shared" ref="M4444" si="25545">IF(M4441&lt;=$M$1, 1,0)</f>
        <v>0</v>
      </c>
      <c r="N4444" s="2">
        <f t="shared" ref="N4444" si="25546">IF(N4441&lt;=$N$1, 1,0)</f>
        <v>0</v>
      </c>
      <c r="O4444" s="2">
        <f t="shared" ref="O4444" si="25547">IF(O4441&lt;=$O$1, 1,0)</f>
        <v>0</v>
      </c>
      <c r="X4444" s="5" t="s">
        <v>979</v>
      </c>
      <c r="Y4444" s="5">
        <f t="shared" ref="Y4444" ca="1" si="25548">IF(L4441&lt;=$Y$1, 1,0)</f>
        <v>1</v>
      </c>
      <c r="Z4444" s="5">
        <f t="shared" ref="Z4444" ca="1" si="25549">IF(M4441&lt;=$Z$1, 1,0)</f>
        <v>0</v>
      </c>
      <c r="AA4444" s="5">
        <f t="shared" ref="AA4444" ca="1" si="25550">IF(N4441&lt;=$AA$1, 1,0)</f>
        <v>0</v>
      </c>
      <c r="AB4444" s="5">
        <f t="shared" ref="AB4444" ca="1" si="25551">IF(O4441&lt;=$AB$1, 1,0)</f>
        <v>0</v>
      </c>
      <c r="AC4444" s="5"/>
      <c r="AD4444" s="5" t="s">
        <v>1953</v>
      </c>
      <c r="AE4444" s="5"/>
      <c r="AF4444" s="5"/>
      <c r="AG4444" s="5"/>
      <c r="AH4444" s="5">
        <f t="shared" ref="AH4444" ca="1" si="25552">AE4443+AF4443+AG4443+AH4443</f>
        <v>1</v>
      </c>
    </row>
    <row r="4445" spans="1:34" ht="16" x14ac:dyDescent="0.2">
      <c r="A4445" s="1">
        <v>4440</v>
      </c>
      <c r="B4445">
        <v>193900</v>
      </c>
      <c r="C4445">
        <v>8</v>
      </c>
      <c r="D4445" t="s">
        <v>8</v>
      </c>
      <c r="E4445" t="s">
        <v>565</v>
      </c>
      <c r="F4445">
        <v>5752</v>
      </c>
      <c r="G4445">
        <v>0.94417077175697861</v>
      </c>
      <c r="H4445">
        <v>37308.396219209433</v>
      </c>
      <c r="I4445">
        <v>0.57081088285934567</v>
      </c>
      <c r="K4445" s="2" t="s">
        <v>972</v>
      </c>
      <c r="L4445" s="4">
        <f t="shared" ref="L4445" si="25553" xml:space="preserve"> (F4445 - F4452) / F4452</f>
        <v>0.11906614785992217</v>
      </c>
      <c r="M4445" s="4">
        <f t="shared" ref="M4445" si="25554" xml:space="preserve"> (G4445 - G4452) / G4452</f>
        <v>3.134562994476784E-2</v>
      </c>
      <c r="N4445" s="4">
        <f t="shared" ref="N4445" si="25555" xml:space="preserve"> (H4445 - H4452) / H4452</f>
        <v>0.30627869196002933</v>
      </c>
      <c r="O4445" s="4">
        <f t="shared" ref="O4445" si="25556" xml:space="preserve"> (I4445 - I4452) / I4452</f>
        <v>-0.21914433474753875</v>
      </c>
      <c r="X4445" s="5"/>
      <c r="Y4445" s="6"/>
      <c r="Z4445" s="5"/>
      <c r="AA4445" s="5"/>
      <c r="AB4445" s="5"/>
      <c r="AC4445" s="5"/>
      <c r="AD4445" s="5"/>
      <c r="AE4445" s="5"/>
      <c r="AF4445" s="5"/>
      <c r="AG4445" s="5"/>
      <c r="AH4445" s="5"/>
    </row>
    <row r="4446" spans="1:34" ht="16" x14ac:dyDescent="0.2">
      <c r="A4446" s="1">
        <v>4441</v>
      </c>
      <c r="B4446">
        <v>193900</v>
      </c>
      <c r="C4446">
        <v>7</v>
      </c>
      <c r="D4446" t="s">
        <v>10</v>
      </c>
      <c r="E4446" t="s">
        <v>565</v>
      </c>
      <c r="F4446">
        <v>6174</v>
      </c>
      <c r="G4446">
        <v>0.94025104602510456</v>
      </c>
      <c r="H4446">
        <v>36764.563120632964</v>
      </c>
      <c r="I4446">
        <v>0.65408133922297396</v>
      </c>
      <c r="K4446" s="2" t="s">
        <v>973</v>
      </c>
      <c r="L4446" s="2">
        <f t="shared" ref="L4446" si="25557" xml:space="preserve"> SLOPE(F4445:F4452, $C4445:$C4452)</f>
        <v>115.02380952380952</v>
      </c>
      <c r="M4446" s="2">
        <f t="shared" ref="M4446" si="25558" xml:space="preserve"> SLOPE(G4445:G4452, $C4445:$C4452)</f>
        <v>3.846456174217481E-3</v>
      </c>
      <c r="N4446" s="2">
        <f t="shared" ref="N4446" si="25559" xml:space="preserve"> SLOPE(H4445:H4452, $C4445:$C4452)</f>
        <v>1564.4473368597978</v>
      </c>
      <c r="O4446" s="2">
        <f t="shared" ref="O4446" si="25560" xml:space="preserve"> SLOPE(I4445:I4452, $C4445:$C4452)</f>
        <v>-2.1870043070937931E-2</v>
      </c>
      <c r="X4446" s="5"/>
      <c r="Y4446" s="6"/>
      <c r="Z4446" s="5"/>
      <c r="AA4446" s="5"/>
      <c r="AB4446" s="5"/>
      <c r="AC4446" s="5"/>
      <c r="AD4446" s="5"/>
      <c r="AE4446" s="5"/>
      <c r="AF4446" s="5"/>
      <c r="AG4446" s="5"/>
      <c r="AH4446" s="5"/>
    </row>
    <row r="4447" spans="1:34" ht="16" x14ac:dyDescent="0.2">
      <c r="A4447" s="1">
        <v>4442</v>
      </c>
      <c r="B4447">
        <v>193900</v>
      </c>
      <c r="C4447">
        <v>6</v>
      </c>
      <c r="D4447" t="s">
        <v>11</v>
      </c>
      <c r="E4447" t="s">
        <v>565</v>
      </c>
      <c r="F4447">
        <v>6022</v>
      </c>
      <c r="G4447">
        <v>0.93482923609965352</v>
      </c>
      <c r="H4447">
        <v>36921.71229741862</v>
      </c>
      <c r="I4447">
        <v>0.68804596332299306</v>
      </c>
      <c r="K4447" s="2" t="s">
        <v>974</v>
      </c>
      <c r="L4447" s="2">
        <f t="shared" ref="L4447" si="25561" xml:space="preserve"> INTERCEPT(F4445:F4452,$C4445:$C4452)</f>
        <v>5264.6428571428569</v>
      </c>
      <c r="M4447" s="2">
        <f t="shared" ref="M4447" si="25562" xml:space="preserve"> INTERCEPT(G4445:G4452,$C4445:$C4452)</f>
        <v>0.91327980260116626</v>
      </c>
      <c r="N4447" s="2">
        <f t="shared" ref="N4447" si="25563" xml:space="preserve"> INTERCEPT(H4445:H4452,$C4445:$C4452)</f>
        <v>25741.805206929224</v>
      </c>
      <c r="O4447" s="2">
        <f t="shared" ref="O4447" si="25564" xml:space="preserve"> INTERCEPT(I4445:I4452,$C4445:$C4452)</f>
        <v>0.78356874641778862</v>
      </c>
      <c r="X4447" s="5"/>
      <c r="Y4447" s="6"/>
      <c r="Z4447" s="5"/>
      <c r="AA4447" s="5"/>
      <c r="AB4447" s="5"/>
      <c r="AC4447" s="5"/>
      <c r="AD4447" s="5"/>
      <c r="AE4447" s="5"/>
      <c r="AF4447" s="5"/>
      <c r="AG4447" s="5"/>
      <c r="AH4447" s="5"/>
    </row>
    <row r="4448" spans="1:34" ht="16" x14ac:dyDescent="0.2">
      <c r="A4448" s="1">
        <v>4443</v>
      </c>
      <c r="B4448">
        <v>193900</v>
      </c>
      <c r="C4448">
        <v>5</v>
      </c>
      <c r="D4448" t="s">
        <v>12</v>
      </c>
      <c r="E4448" t="s">
        <v>565</v>
      </c>
      <c r="F4448">
        <v>6133</v>
      </c>
      <c r="G4448">
        <v>0.93310638297872339</v>
      </c>
      <c r="H4448">
        <v>34523.326890734243</v>
      </c>
      <c r="I4448">
        <v>0.64646912283553659</v>
      </c>
      <c r="K4448" s="2" t="s">
        <v>1537</v>
      </c>
      <c r="L4448" s="2">
        <f t="shared" ref="L4448:O4448" si="25565" xml:space="preserve"> L4447 + (11*L4446)</f>
        <v>6529.9047619047615</v>
      </c>
      <c r="M4448" s="2">
        <f t="shared" si="25565"/>
        <v>0.9555908205175585</v>
      </c>
      <c r="N4448" s="2">
        <f t="shared" si="25565"/>
        <v>42950.725912387003</v>
      </c>
      <c r="O4448" s="2">
        <f t="shared" si="25565"/>
        <v>0.54299827263747136</v>
      </c>
      <c r="X4448" s="5"/>
      <c r="Y4448" s="6"/>
      <c r="Z4448" s="5"/>
      <c r="AA4448" s="5"/>
      <c r="AB4448" s="5"/>
      <c r="AC4448" s="5"/>
      <c r="AD4448" s="5"/>
      <c r="AE4448" s="5"/>
      <c r="AF4448" s="5"/>
      <c r="AG4448" s="5"/>
      <c r="AH4448" s="5"/>
    </row>
    <row r="4449" spans="1:34" ht="16" x14ac:dyDescent="0.2">
      <c r="A4449" s="1">
        <v>4444</v>
      </c>
      <c r="B4449">
        <v>193900</v>
      </c>
      <c r="C4449">
        <v>4</v>
      </c>
      <c r="D4449" t="s">
        <v>13</v>
      </c>
      <c r="E4449" t="s">
        <v>565</v>
      </c>
      <c r="F4449">
        <v>5917</v>
      </c>
      <c r="G4449">
        <v>0.93199354028350978</v>
      </c>
      <c r="H4449">
        <v>30887.936494689719</v>
      </c>
      <c r="I4449">
        <v>0.69157542492544444</v>
      </c>
      <c r="K4449" s="2" t="s">
        <v>976</v>
      </c>
      <c r="L4449" s="2">
        <f t="shared" ref="L4449" si="25566" xml:space="preserve"> (L4448 - F4452) / F4452</f>
        <v>0.27040948675189913</v>
      </c>
      <c r="M4449" s="2">
        <f t="shared" ref="M4449" si="25567" xml:space="preserve"> (M4448 - G4452) / G4452</f>
        <v>4.3820086616480819E-2</v>
      </c>
      <c r="N4449" s="2">
        <f t="shared" ref="N4449" si="25568" xml:space="preserve"> (N4448 - H4452) / H4452</f>
        <v>0.50383355354950476</v>
      </c>
      <c r="O4449" s="2">
        <f t="shared" ref="O4449" si="25569" xml:space="preserve"> (O4448 - I4452) / I4452</f>
        <v>-0.25719132177837389</v>
      </c>
      <c r="X4449" s="5"/>
      <c r="Y4449" s="6"/>
      <c r="Z4449" s="5"/>
      <c r="AA4449" s="5"/>
      <c r="AB4449" s="5"/>
      <c r="AC4449" s="5"/>
      <c r="AD4449" s="5"/>
      <c r="AE4449" s="5"/>
      <c r="AF4449" s="5"/>
      <c r="AG4449" s="5"/>
      <c r="AH4449" s="5"/>
    </row>
    <row r="4450" spans="1:34" ht="16" x14ac:dyDescent="0.2">
      <c r="A4450" s="1">
        <v>4445</v>
      </c>
      <c r="B4450">
        <v>193900</v>
      </c>
      <c r="C4450">
        <v>3</v>
      </c>
      <c r="D4450" t="s">
        <v>14</v>
      </c>
      <c r="E4450" t="s">
        <v>565</v>
      </c>
      <c r="F4450">
        <v>5913</v>
      </c>
      <c r="G4450">
        <v>0.9198998748435544</v>
      </c>
      <c r="H4450">
        <v>29198.081143054191</v>
      </c>
      <c r="I4450">
        <v>0.7455220827532173</v>
      </c>
      <c r="K4450" s="2" t="s">
        <v>977</v>
      </c>
      <c r="L4450" s="2">
        <f t="shared" ref="L4450" si="25570">IF(L4445&lt;=$L$1,1,0)</f>
        <v>1</v>
      </c>
      <c r="M4450" s="2">
        <f t="shared" ref="M4450" si="25571">IF(M4445&lt;=$M$1,1,0)</f>
        <v>1</v>
      </c>
      <c r="N4450" s="2">
        <f t="shared" ref="N4450" si="25572">IF(N4445&lt;=$N$1,1,0)</f>
        <v>0</v>
      </c>
      <c r="O4450" s="2">
        <f t="shared" ref="O4450" si="25573">IF(O4445&lt;=$O$1,1,0)</f>
        <v>1</v>
      </c>
      <c r="X4450" s="5" t="s">
        <v>977</v>
      </c>
      <c r="Y4450" s="5">
        <f t="shared" ref="Y4450" ca="1" si="25574">IF(L4445&lt;=$Y$1,1,0)</f>
        <v>0</v>
      </c>
      <c r="Z4450" s="5">
        <f t="shared" ref="Z4450" ca="1" si="25575">IF(M4445&lt;=$Z$1,1,0)</f>
        <v>0</v>
      </c>
      <c r="AA4450" s="5">
        <f t="shared" ref="AA4450" ca="1" si="25576">IF(N4445&lt;=$AA$1,1,0)</f>
        <v>0</v>
      </c>
      <c r="AB4450" s="5">
        <f t="shared" ref="AB4450" ca="1" si="25577">IF(O4445&lt;=$AB$1,1,0)</f>
        <v>1</v>
      </c>
      <c r="AC4450" s="5"/>
      <c r="AD4450" s="5"/>
      <c r="AE4450" s="5"/>
      <c r="AF4450" s="5"/>
      <c r="AG4450" s="5"/>
      <c r="AH4450" s="5"/>
    </row>
    <row r="4451" spans="1:34" ht="16" x14ac:dyDescent="0.2">
      <c r="A4451" s="1">
        <v>4446</v>
      </c>
      <c r="B4451">
        <v>193900</v>
      </c>
      <c r="C4451">
        <v>2</v>
      </c>
      <c r="D4451" t="s">
        <v>15</v>
      </c>
      <c r="E4451" t="s">
        <v>565</v>
      </c>
      <c r="F4451">
        <v>5207</v>
      </c>
      <c r="G4451">
        <v>0.9249853487009182</v>
      </c>
      <c r="H4451">
        <v>28089.705307992801</v>
      </c>
      <c r="I4451">
        <v>0.75371670018736514</v>
      </c>
      <c r="K4451" s="2" t="s">
        <v>978</v>
      </c>
      <c r="L4451" s="2">
        <f t="shared" ref="L4451" si="25578">IF(L4445&lt;=$L$2, 1, 0)</f>
        <v>1</v>
      </c>
      <c r="M4451" s="2">
        <f t="shared" ref="M4451" si="25579">IF(M4445&lt;=$M$2, 1, 0)</f>
        <v>1</v>
      </c>
      <c r="N4451" s="2">
        <f t="shared" ref="N4451" si="25580">IF(N4445&lt;=$N$2, 1, 0)</f>
        <v>0</v>
      </c>
      <c r="O4451" s="2">
        <f t="shared" ref="O4451" si="25581">IF(O4445&lt;=$O$2, 1, 0)</f>
        <v>1</v>
      </c>
      <c r="X4451" s="5" t="s">
        <v>978</v>
      </c>
      <c r="Y4451" s="5">
        <f t="shared" ref="Y4451" ca="1" si="25582">IF(L4445&lt;=$Y$2, 1, 0)</f>
        <v>0</v>
      </c>
      <c r="Z4451" s="5">
        <f t="shared" ref="Z4451" ca="1" si="25583">IF(M4445&lt;=$Z$2, 1, 0)</f>
        <v>0</v>
      </c>
      <c r="AA4451" s="5">
        <f t="shared" ref="AA4451" ca="1" si="25584">IF(N4445&lt;=$AA$2, 1, 0)</f>
        <v>0</v>
      </c>
      <c r="AB4451" s="5">
        <f t="shared" ref="AB4451" ca="1" si="25585">IF(O4445&lt;=$AB$2, 1, 0)</f>
        <v>1</v>
      </c>
      <c r="AC4451" s="5"/>
      <c r="AD4451" s="5" t="s">
        <v>1952</v>
      </c>
      <c r="AE4451" s="5">
        <f t="shared" ref="AE4451" ca="1" si="25586" xml:space="preserve"> Y4450+Y4451+Y4452</f>
        <v>0</v>
      </c>
      <c r="AF4451" s="5">
        <f t="shared" ref="AF4451" ca="1" si="25587">Z4450+Z4451+Z4452</f>
        <v>0</v>
      </c>
      <c r="AG4451" s="5">
        <f t="shared" ref="AG4451" ca="1" si="25588">AA4450+AA4451+AA4452</f>
        <v>0</v>
      </c>
      <c r="AH4451" s="5">
        <f t="shared" ref="AH4451" ca="1" si="25589">AB4450+AB4451+AB4452</f>
        <v>3</v>
      </c>
    </row>
    <row r="4452" spans="1:34" ht="16" x14ac:dyDescent="0.2">
      <c r="A4452" s="1">
        <v>4447</v>
      </c>
      <c r="B4452">
        <v>193900</v>
      </c>
      <c r="C4452">
        <v>1</v>
      </c>
      <c r="D4452" t="s">
        <v>16</v>
      </c>
      <c r="E4452" t="s">
        <v>565</v>
      </c>
      <c r="F4452">
        <v>5140</v>
      </c>
      <c r="G4452">
        <v>0.91547464239271781</v>
      </c>
      <c r="H4452">
        <v>28560.824308654519</v>
      </c>
      <c r="I4452">
        <v>0.73100690468166707</v>
      </c>
      <c r="K4452" s="2" t="s">
        <v>979</v>
      </c>
      <c r="L4452" s="2">
        <f t="shared" ref="L4452" si="25590">IF(L4449&lt;=$L$1, 1,0)</f>
        <v>0</v>
      </c>
      <c r="M4452" s="2">
        <f t="shared" ref="M4452" si="25591">IF(M4449&lt;=$M$1, 1,0)</f>
        <v>1</v>
      </c>
      <c r="N4452" s="2">
        <f t="shared" ref="N4452" si="25592">IF(N4449&lt;=$N$1, 1,0)</f>
        <v>0</v>
      </c>
      <c r="O4452" s="2">
        <f t="shared" ref="O4452" si="25593">IF(O4449&lt;=$O$1, 1,0)</f>
        <v>1</v>
      </c>
      <c r="X4452" s="5" t="s">
        <v>979</v>
      </c>
      <c r="Y4452" s="5">
        <f t="shared" ref="Y4452" ca="1" si="25594">IF(L4449&lt;=$Y$1, 1,0)</f>
        <v>0</v>
      </c>
      <c r="Z4452" s="5">
        <f t="shared" ref="Z4452" ca="1" si="25595">IF(M4449&lt;=$Z$1, 1,0)</f>
        <v>0</v>
      </c>
      <c r="AA4452" s="5">
        <f t="shared" ref="AA4452" ca="1" si="25596">IF(N4449&lt;=$AA$1, 1,0)</f>
        <v>0</v>
      </c>
      <c r="AB4452" s="5">
        <f t="shared" ref="AB4452" ca="1" si="25597">IF(O4449&lt;=$AB$1, 1,0)</f>
        <v>1</v>
      </c>
      <c r="AC4452" s="5"/>
      <c r="AD4452" s="5" t="s">
        <v>1953</v>
      </c>
      <c r="AE4452" s="5"/>
      <c r="AF4452" s="5"/>
      <c r="AG4452" s="5"/>
      <c r="AH4452" s="5">
        <f t="shared" ref="AH4452" ca="1" si="25598">AE4451+AF4451+AG4451+AH4451</f>
        <v>3</v>
      </c>
    </row>
    <row r="4453" spans="1:34" ht="16" x14ac:dyDescent="0.2">
      <c r="A4453" s="1">
        <v>4448</v>
      </c>
      <c r="B4453">
        <v>218414</v>
      </c>
      <c r="C4453">
        <v>8</v>
      </c>
      <c r="D4453" t="s">
        <v>8</v>
      </c>
      <c r="E4453" t="s">
        <v>566</v>
      </c>
      <c r="F4453">
        <v>340</v>
      </c>
      <c r="G4453">
        <v>0.66844919786096257</v>
      </c>
      <c r="H4453">
        <v>11522.47881224796</v>
      </c>
      <c r="I4453">
        <v>0.58714418886419839</v>
      </c>
      <c r="K4453" s="2" t="s">
        <v>972</v>
      </c>
      <c r="L4453" s="4">
        <f t="shared" ref="L4453" si="25599" xml:space="preserve"> (F4453 - F4460) / F4460</f>
        <v>0.54545454545454541</v>
      </c>
      <c r="M4453" s="4">
        <f t="shared" ref="M4453" si="25600" xml:space="preserve"> (G4453 - G4460) / G4460</f>
        <v>-1.8215240641711195E-2</v>
      </c>
      <c r="N4453" s="4">
        <f t="shared" ref="N4453" si="25601" xml:space="preserve"> (H4453 - H4460) / H4460</f>
        <v>0.10263389000895883</v>
      </c>
      <c r="O4453" s="4">
        <f t="shared" ref="O4453" si="25602" xml:space="preserve"> (I4453 - I4460) / I4460</f>
        <v>-0.35862948085149299</v>
      </c>
      <c r="X4453" s="5"/>
      <c r="Y4453" s="6"/>
      <c r="Z4453" s="5"/>
      <c r="AA4453" s="5"/>
      <c r="AB4453" s="5"/>
      <c r="AC4453" s="5"/>
      <c r="AD4453" s="5"/>
      <c r="AE4453" s="5"/>
      <c r="AF4453" s="5"/>
      <c r="AG4453" s="5"/>
      <c r="AH4453" s="5"/>
    </row>
    <row r="4454" spans="1:34" ht="16" x14ac:dyDescent="0.2">
      <c r="A4454" s="1">
        <v>4449</v>
      </c>
      <c r="B4454">
        <v>218414</v>
      </c>
      <c r="C4454">
        <v>7</v>
      </c>
      <c r="D4454" t="s">
        <v>10</v>
      </c>
      <c r="E4454" t="s">
        <v>566</v>
      </c>
      <c r="F4454">
        <v>374</v>
      </c>
      <c r="G4454">
        <v>0.60906515580736542</v>
      </c>
      <c r="H4454">
        <v>12028.06632445337</v>
      </c>
      <c r="I4454">
        <v>0.61785239924157365</v>
      </c>
      <c r="K4454" s="2" t="s">
        <v>973</v>
      </c>
      <c r="L4454" s="2">
        <f t="shared" ref="L4454" si="25603" xml:space="preserve"> SLOPE(F4453:F4460, $C4453:$C4460)</f>
        <v>21.083333333333332</v>
      </c>
      <c r="M4454" s="2">
        <f t="shared" ref="M4454" si="25604" xml:space="preserve"> SLOPE(G4453:G4460, $C4453:$C4460)</f>
        <v>-8.9409395844404112E-3</v>
      </c>
      <c r="N4454" s="2">
        <f t="shared" ref="N4454" si="25605" xml:space="preserve"> SLOPE(H4453:H4460, $C4453:$C4460)</f>
        <v>366.97300873688602</v>
      </c>
      <c r="O4454" s="2">
        <f t="shared" ref="O4454" si="25606" xml:space="preserve"> SLOPE(I4453:I4460, $C4453:$C4460)</f>
        <v>-4.3678751002583414E-2</v>
      </c>
      <c r="X4454" s="5"/>
      <c r="Y4454" s="6"/>
      <c r="Z4454" s="5"/>
      <c r="AA4454" s="5"/>
      <c r="AB4454" s="5"/>
      <c r="AC4454" s="5"/>
      <c r="AD4454" s="5"/>
      <c r="AE4454" s="5"/>
      <c r="AF4454" s="5"/>
      <c r="AG4454" s="5"/>
      <c r="AH4454" s="5"/>
    </row>
    <row r="4455" spans="1:34" ht="16" x14ac:dyDescent="0.2">
      <c r="A4455" s="1">
        <v>4450</v>
      </c>
      <c r="B4455">
        <v>218414</v>
      </c>
      <c r="C4455">
        <v>6</v>
      </c>
      <c r="D4455" t="s">
        <v>11</v>
      </c>
      <c r="E4455" t="s">
        <v>566</v>
      </c>
      <c r="F4455">
        <v>353</v>
      </c>
      <c r="G4455">
        <v>0.64210526315789473</v>
      </c>
      <c r="H4455">
        <v>11712.272150512919</v>
      </c>
      <c r="I4455">
        <v>0.62867233362811969</v>
      </c>
      <c r="K4455" s="2" t="s">
        <v>974</v>
      </c>
      <c r="L4455" s="2">
        <f t="shared" ref="L4455" si="25607" xml:space="preserve"> INTERCEPT(F4453:F4460,$C4453:$C4460)</f>
        <v>199.25</v>
      </c>
      <c r="M4455" s="2">
        <f t="shared" ref="M4455" si="25608" xml:space="preserve"> INTERCEPT(G4453:G4460,$C4453:$C4460)</f>
        <v>0.71112745739573546</v>
      </c>
      <c r="N4455" s="2">
        <f t="shared" ref="N4455" si="25609" xml:space="preserve"> INTERCEPT(H4453:H4460,$C4453:$C4460)</f>
        <v>9105.3362669905382</v>
      </c>
      <c r="O4455" s="2">
        <f t="shared" ref="O4455" si="25610" xml:space="preserve"> INTERCEPT(I4453:I4460,$C4453:$C4460)</f>
        <v>0.86578396890568998</v>
      </c>
      <c r="X4455" s="5"/>
      <c r="Y4455" s="6"/>
      <c r="Z4455" s="5"/>
      <c r="AA4455" s="5"/>
      <c r="AB4455" s="5"/>
      <c r="AC4455" s="5"/>
      <c r="AD4455" s="5"/>
      <c r="AE4455" s="5"/>
      <c r="AF4455" s="5"/>
      <c r="AG4455" s="5"/>
      <c r="AH4455" s="5"/>
    </row>
    <row r="4456" spans="1:34" ht="16" x14ac:dyDescent="0.2">
      <c r="A4456" s="1">
        <v>4451</v>
      </c>
      <c r="B4456">
        <v>218414</v>
      </c>
      <c r="C4456">
        <v>5</v>
      </c>
      <c r="D4456" t="s">
        <v>12</v>
      </c>
      <c r="E4456" t="s">
        <v>566</v>
      </c>
      <c r="F4456">
        <v>285</v>
      </c>
      <c r="G4456">
        <v>0.65543071161048694</v>
      </c>
      <c r="H4456">
        <v>12024.018838855491</v>
      </c>
      <c r="I4456">
        <v>0.55021807751658514</v>
      </c>
      <c r="K4456" s="2" t="s">
        <v>1538</v>
      </c>
      <c r="L4456" s="2">
        <f t="shared" ref="L4456:O4456" si="25611" xml:space="preserve"> L4455 + (11*L4454)</f>
        <v>431.16666666666663</v>
      </c>
      <c r="M4456" s="2">
        <f t="shared" si="25611"/>
        <v>0.61277712196689094</v>
      </c>
      <c r="N4456" s="2">
        <f t="shared" si="25611"/>
        <v>13142.039363096284</v>
      </c>
      <c r="O4456" s="2">
        <f t="shared" si="25611"/>
        <v>0.38531770787727243</v>
      </c>
      <c r="X4456" s="5"/>
      <c r="Y4456" s="6"/>
      <c r="Z4456" s="5"/>
      <c r="AA4456" s="5"/>
      <c r="AB4456" s="5"/>
      <c r="AC4456" s="5"/>
      <c r="AD4456" s="5"/>
      <c r="AE4456" s="5"/>
      <c r="AF4456" s="5"/>
      <c r="AG4456" s="5"/>
      <c r="AH4456" s="5"/>
    </row>
    <row r="4457" spans="1:34" ht="16" x14ac:dyDescent="0.2">
      <c r="A4457" s="1">
        <v>4452</v>
      </c>
      <c r="B4457">
        <v>218414</v>
      </c>
      <c r="C4457">
        <v>4</v>
      </c>
      <c r="D4457" t="s">
        <v>13</v>
      </c>
      <c r="E4457" t="s">
        <v>566</v>
      </c>
      <c r="F4457">
        <v>267</v>
      </c>
      <c r="G4457">
        <v>0.70758122743682306</v>
      </c>
      <c r="H4457">
        <v>9575.3384325824936</v>
      </c>
      <c r="I4457">
        <v>0.52119452626126783</v>
      </c>
      <c r="K4457" s="2" t="s">
        <v>976</v>
      </c>
      <c r="L4457" s="2">
        <f t="shared" ref="L4457" si="25612" xml:space="preserve"> (L4456 - F4460) / F4460</f>
        <v>0.95984848484848473</v>
      </c>
      <c r="M4457" s="2">
        <f t="shared" ref="M4457" si="25613" xml:space="preserve"> (M4456 - G4460) / G4460</f>
        <v>-9.9983602111128916E-2</v>
      </c>
      <c r="N4457" s="2">
        <f t="shared" ref="N4457" si="25614" xml:space="preserve"> (N4456 - H4460) / H4460</f>
        <v>0.25761637072211235</v>
      </c>
      <c r="O4457" s="2">
        <f t="shared" ref="O4457" si="25615" xml:space="preserve"> (O4456 - I4460) / I4460</f>
        <v>-0.57909586260842905</v>
      </c>
      <c r="X4457" s="5"/>
      <c r="Y4457" s="6"/>
      <c r="Z4457" s="5"/>
      <c r="AA4457" s="5"/>
      <c r="AB4457" s="5"/>
      <c r="AC4457" s="5"/>
      <c r="AD4457" s="5"/>
      <c r="AE4457" s="5"/>
      <c r="AF4457" s="5"/>
      <c r="AG4457" s="5"/>
      <c r="AH4457" s="5"/>
    </row>
    <row r="4458" spans="1:34" ht="16" x14ac:dyDescent="0.2">
      <c r="A4458" s="1">
        <v>4453</v>
      </c>
      <c r="B4458">
        <v>218414</v>
      </c>
      <c r="C4458">
        <v>3</v>
      </c>
      <c r="D4458" t="s">
        <v>14</v>
      </c>
      <c r="E4458" t="s">
        <v>566</v>
      </c>
      <c r="F4458">
        <v>277</v>
      </c>
      <c r="G4458">
        <v>0.71729957805907174</v>
      </c>
      <c r="H4458">
        <v>9650.094895319482</v>
      </c>
      <c r="I4458">
        <v>0.6456769089883041</v>
      </c>
      <c r="K4458" s="2" t="s">
        <v>977</v>
      </c>
      <c r="L4458" s="2">
        <f t="shared" ref="L4458" si="25616">IF(L4453&lt;=$L$1,1,0)</f>
        <v>0</v>
      </c>
      <c r="M4458" s="2">
        <f t="shared" ref="M4458" si="25617">IF(M4453&lt;=$M$1,1,0)</f>
        <v>1</v>
      </c>
      <c r="N4458" s="2">
        <f t="shared" ref="N4458" si="25618">IF(N4453&lt;=$N$1,1,0)</f>
        <v>0</v>
      </c>
      <c r="O4458" s="2">
        <f t="shared" ref="O4458" si="25619">IF(O4453&lt;=$O$1,1,0)</f>
        <v>1</v>
      </c>
      <c r="X4458" s="5" t="s">
        <v>977</v>
      </c>
      <c r="Y4458" s="5">
        <f t="shared" ref="Y4458" ca="1" si="25620">IF(L4453&lt;=$Y$1,1,0)</f>
        <v>0</v>
      </c>
      <c r="Z4458" s="5">
        <f t="shared" ref="Z4458" ca="1" si="25621">IF(M4453&lt;=$Z$1,1,0)</f>
        <v>0</v>
      </c>
      <c r="AA4458" s="5">
        <f t="shared" ref="AA4458" ca="1" si="25622">IF(N4453&lt;=$AA$1,1,0)</f>
        <v>0</v>
      </c>
      <c r="AB4458" s="5">
        <f t="shared" ref="AB4458" ca="1" si="25623">IF(O4453&lt;=$AB$1,1,0)</f>
        <v>1</v>
      </c>
      <c r="AC4458" s="5"/>
      <c r="AD4458" s="5"/>
      <c r="AE4458" s="5"/>
      <c r="AF4458" s="5"/>
      <c r="AG4458" s="5"/>
      <c r="AH4458" s="5"/>
    </row>
    <row r="4459" spans="1:34" ht="16" x14ac:dyDescent="0.2">
      <c r="A4459" s="1">
        <v>4454</v>
      </c>
      <c r="B4459">
        <v>218414</v>
      </c>
      <c r="C4459">
        <v>2</v>
      </c>
      <c r="D4459" t="s">
        <v>15</v>
      </c>
      <c r="E4459" t="s">
        <v>566</v>
      </c>
      <c r="F4459">
        <v>237</v>
      </c>
      <c r="G4459">
        <v>0.6863636363636364</v>
      </c>
      <c r="H4459">
        <v>9091.4901147030341</v>
      </c>
      <c r="I4459">
        <v>0.88762586845912328</v>
      </c>
      <c r="K4459" s="2" t="s">
        <v>978</v>
      </c>
      <c r="L4459" s="2">
        <f t="shared" ref="L4459" si="25624">IF(L4453&lt;=$L$2, 1, 0)</f>
        <v>0</v>
      </c>
      <c r="M4459" s="2">
        <f t="shared" ref="M4459" si="25625">IF(M4453&lt;=$M$2, 1, 0)</f>
        <v>1</v>
      </c>
      <c r="N4459" s="2">
        <f t="shared" ref="N4459" si="25626">IF(N4453&lt;=$N$2, 1, 0)</f>
        <v>0</v>
      </c>
      <c r="O4459" s="2">
        <f t="shared" ref="O4459" si="25627">IF(O4453&lt;=$O$2, 1, 0)</f>
        <v>1</v>
      </c>
      <c r="X4459" s="5" t="s">
        <v>978</v>
      </c>
      <c r="Y4459" s="5">
        <f t="shared" ref="Y4459" ca="1" si="25628">IF(L4453&lt;=$Y$2, 1, 0)</f>
        <v>0</v>
      </c>
      <c r="Z4459" s="5">
        <f t="shared" ref="Z4459" ca="1" si="25629">IF(M4453&lt;=$Z$2, 1, 0)</f>
        <v>0</v>
      </c>
      <c r="AA4459" s="5">
        <f t="shared" ref="AA4459" ca="1" si="25630">IF(N4453&lt;=$AA$2, 1, 0)</f>
        <v>0</v>
      </c>
      <c r="AB4459" s="5">
        <f t="shared" ref="AB4459" ca="1" si="25631">IF(O4453&lt;=$AB$2, 1, 0)</f>
        <v>1</v>
      </c>
      <c r="AC4459" s="5"/>
      <c r="AD4459" s="5" t="s">
        <v>1952</v>
      </c>
      <c r="AE4459" s="5">
        <f t="shared" ref="AE4459" ca="1" si="25632" xml:space="preserve"> Y4458+Y4459+Y4460</f>
        <v>0</v>
      </c>
      <c r="AF4459" s="5">
        <f t="shared" ref="AF4459" ca="1" si="25633">Z4458+Z4459+Z4460</f>
        <v>1</v>
      </c>
      <c r="AG4459" s="5">
        <f t="shared" ref="AG4459" ca="1" si="25634">AA4458+AA4459+AA4460</f>
        <v>0</v>
      </c>
      <c r="AH4459" s="5">
        <f t="shared" ref="AH4459" ca="1" si="25635">AB4458+AB4459+AB4460</f>
        <v>3</v>
      </c>
    </row>
    <row r="4460" spans="1:34" ht="16" x14ac:dyDescent="0.2">
      <c r="A4460" s="1">
        <v>4455</v>
      </c>
      <c r="B4460">
        <v>218414</v>
      </c>
      <c r="C4460">
        <v>1</v>
      </c>
      <c r="D4460" t="s">
        <v>16</v>
      </c>
      <c r="E4460" t="s">
        <v>566</v>
      </c>
      <c r="F4460">
        <v>220</v>
      </c>
      <c r="G4460">
        <v>0.68085106382978722</v>
      </c>
      <c r="H4460">
        <v>10449.958881777469</v>
      </c>
      <c r="I4460">
        <v>0.9154524121933445</v>
      </c>
      <c r="K4460" s="2" t="s">
        <v>979</v>
      </c>
      <c r="L4460" s="2">
        <f t="shared" ref="L4460" si="25636">IF(L4457&lt;=$L$1, 1,0)</f>
        <v>0</v>
      </c>
      <c r="M4460" s="2">
        <f t="shared" ref="M4460" si="25637">IF(M4457&lt;=$M$1, 1,0)</f>
        <v>1</v>
      </c>
      <c r="N4460" s="2">
        <f t="shared" ref="N4460" si="25638">IF(N4457&lt;=$N$1, 1,0)</f>
        <v>0</v>
      </c>
      <c r="O4460" s="2">
        <f t="shared" ref="O4460" si="25639">IF(O4457&lt;=$O$1, 1,0)</f>
        <v>1</v>
      </c>
      <c r="X4460" s="5" t="s">
        <v>979</v>
      </c>
      <c r="Y4460" s="5">
        <f t="shared" ref="Y4460" ca="1" si="25640">IF(L4457&lt;=$Y$1, 1,0)</f>
        <v>0</v>
      </c>
      <c r="Z4460" s="5">
        <f t="shared" ref="Z4460" ca="1" si="25641">IF(M4457&lt;=$Z$1, 1,0)</f>
        <v>1</v>
      </c>
      <c r="AA4460" s="5">
        <f t="shared" ref="AA4460" ca="1" si="25642">IF(N4457&lt;=$AA$1, 1,0)</f>
        <v>0</v>
      </c>
      <c r="AB4460" s="5">
        <f t="shared" ref="AB4460" ca="1" si="25643">IF(O4457&lt;=$AB$1, 1,0)</f>
        <v>1</v>
      </c>
      <c r="AC4460" s="5"/>
      <c r="AD4460" s="5" t="s">
        <v>1953</v>
      </c>
      <c r="AE4460" s="5"/>
      <c r="AF4460" s="5"/>
      <c r="AG4460" s="5"/>
      <c r="AH4460" s="5">
        <f t="shared" ref="AH4460" ca="1" si="25644">AE4459+AF4459+AG4459+AH4459</f>
        <v>4</v>
      </c>
    </row>
    <row r="4461" spans="1:34" ht="16" x14ac:dyDescent="0.2">
      <c r="A4461" s="1">
        <v>4456</v>
      </c>
      <c r="B4461">
        <v>155335</v>
      </c>
      <c r="C4461">
        <v>8</v>
      </c>
      <c r="D4461" t="s">
        <v>8</v>
      </c>
      <c r="E4461" t="s">
        <v>567</v>
      </c>
      <c r="F4461">
        <v>184</v>
      </c>
      <c r="G4461">
        <v>0.72222222222222221</v>
      </c>
      <c r="H4461">
        <v>12697.588500165481</v>
      </c>
      <c r="I4461">
        <v>0.82483439101553513</v>
      </c>
      <c r="K4461" s="2" t="s">
        <v>972</v>
      </c>
      <c r="L4461" s="4">
        <f t="shared" ref="L4461" si="25645" xml:space="preserve"> (F4461 - F4468) / F4468</f>
        <v>-4.1666666666666664E-2</v>
      </c>
      <c r="M4461" s="4">
        <f t="shared" ref="M4461" si="25646" xml:space="preserve"> (G4461 - G4468) / G4468</f>
        <v>3.1746031746031793E-2</v>
      </c>
      <c r="N4461" s="4">
        <f t="shared" ref="N4461" si="25647" xml:space="preserve"> (H4461 - H4468) / H4468</f>
        <v>0.74175194457498261</v>
      </c>
      <c r="O4461" s="4">
        <f t="shared" ref="O4461" si="25648" xml:space="preserve"> (I4461 - I4468) / I4468</f>
        <v>0.15186441589770266</v>
      </c>
      <c r="X4461" s="5"/>
      <c r="Y4461" s="6"/>
      <c r="Z4461" s="5"/>
      <c r="AA4461" s="5"/>
      <c r="AB4461" s="5"/>
      <c r="AC4461" s="5"/>
      <c r="AD4461" s="5"/>
      <c r="AE4461" s="5"/>
      <c r="AF4461" s="5"/>
      <c r="AG4461" s="5"/>
      <c r="AH4461" s="5"/>
    </row>
    <row r="4462" spans="1:34" ht="16" x14ac:dyDescent="0.2">
      <c r="A4462" s="1">
        <v>4457</v>
      </c>
      <c r="B4462">
        <v>155335</v>
      </c>
      <c r="C4462">
        <v>7</v>
      </c>
      <c r="D4462" t="s">
        <v>10</v>
      </c>
      <c r="E4462" t="s">
        <v>567</v>
      </c>
      <c r="F4462">
        <v>183</v>
      </c>
      <c r="G4462">
        <v>0.77611940298507465</v>
      </c>
      <c r="H4462">
        <v>11597.332639667909</v>
      </c>
      <c r="I4462">
        <v>0.66695483641356801</v>
      </c>
      <c r="K4462" s="2" t="s">
        <v>973</v>
      </c>
      <c r="L4462" s="2">
        <f t="shared" ref="L4462" si="25649" xml:space="preserve"> SLOPE(F4461:F4468, $C4461:$C4468)</f>
        <v>1.9642857142857142</v>
      </c>
      <c r="M4462" s="2">
        <f t="shared" ref="M4462" si="25650" xml:space="preserve"> SLOPE(G4461:G4468, $C4461:$C4468)</f>
        <v>8.1131281087744554E-3</v>
      </c>
      <c r="N4462" s="2">
        <f t="shared" ref="N4462" si="25651" xml:space="preserve"> SLOPE(H4461:H4468, $C4461:$C4468)</f>
        <v>740.86035394683472</v>
      </c>
      <c r="O4462" s="2">
        <f t="shared" ref="O4462" si="25652" xml:space="preserve"> SLOPE(I4461:I4468, $C4461:$C4468)</f>
        <v>-1.2731688675242638E-2</v>
      </c>
      <c r="X4462" s="5"/>
      <c r="Y4462" s="6"/>
      <c r="Z4462" s="5"/>
      <c r="AA4462" s="5"/>
      <c r="AB4462" s="5"/>
      <c r="AC4462" s="5"/>
      <c r="AD4462" s="5"/>
      <c r="AE4462" s="5"/>
      <c r="AF4462" s="5"/>
      <c r="AG4462" s="5"/>
      <c r="AH4462" s="5"/>
    </row>
    <row r="4463" spans="1:34" ht="16" x14ac:dyDescent="0.2">
      <c r="A4463" s="1">
        <v>4458</v>
      </c>
      <c r="B4463">
        <v>155335</v>
      </c>
      <c r="C4463">
        <v>6</v>
      </c>
      <c r="D4463" t="s">
        <v>11</v>
      </c>
      <c r="E4463" t="s">
        <v>567</v>
      </c>
      <c r="F4463">
        <v>212</v>
      </c>
      <c r="G4463">
        <v>0.80116959064327486</v>
      </c>
      <c r="H4463">
        <v>9185.5406298970101</v>
      </c>
      <c r="I4463">
        <v>0.7200296590888916</v>
      </c>
      <c r="K4463" s="2" t="s">
        <v>974</v>
      </c>
      <c r="L4463" s="2">
        <f t="shared" ref="L4463" si="25653" xml:space="preserve"> INTERCEPT(F4461:F4468,$C4461:$C4468)</f>
        <v>172.78571428571428</v>
      </c>
      <c r="M4463" s="2">
        <f t="shared" ref="M4463" si="25654" xml:space="preserve"> INTERCEPT(G4461:G4468,$C4461:$C4468)</f>
        <v>0.69987708042989727</v>
      </c>
      <c r="N4463" s="2">
        <f t="shared" ref="N4463" si="25655" xml:space="preserve"> INTERCEPT(H4461:H4468,$C4461:$C4468)</f>
        <v>5888.8644685508198</v>
      </c>
      <c r="O4463" s="2">
        <f t="shared" ref="O4463" si="25656" xml:space="preserve"> INTERCEPT(I4461:I4468,$C4461:$C4468)</f>
        <v>0.84347461445277594</v>
      </c>
      <c r="X4463" s="5"/>
      <c r="Y4463" s="6"/>
      <c r="Z4463" s="5"/>
      <c r="AA4463" s="5"/>
      <c r="AB4463" s="5"/>
      <c r="AC4463" s="5"/>
      <c r="AD4463" s="5"/>
      <c r="AE4463" s="5"/>
      <c r="AF4463" s="5"/>
      <c r="AG4463" s="5"/>
      <c r="AH4463" s="5"/>
    </row>
    <row r="4464" spans="1:34" ht="16" x14ac:dyDescent="0.2">
      <c r="A4464" s="1">
        <v>4459</v>
      </c>
      <c r="B4464">
        <v>155335</v>
      </c>
      <c r="C4464">
        <v>5</v>
      </c>
      <c r="D4464" t="s">
        <v>12</v>
      </c>
      <c r="E4464" t="s">
        <v>567</v>
      </c>
      <c r="F4464">
        <v>180</v>
      </c>
      <c r="G4464">
        <v>0.73885350318471332</v>
      </c>
      <c r="H4464">
        <v>9021.0158433803172</v>
      </c>
      <c r="I4464">
        <v>0.68372642495938707</v>
      </c>
      <c r="K4464" s="2" t="s">
        <v>1539</v>
      </c>
      <c r="L4464" s="2">
        <f t="shared" ref="L4464:O4464" si="25657" xml:space="preserve"> L4463 + (11*L4462)</f>
        <v>194.39285714285714</v>
      </c>
      <c r="M4464" s="2">
        <f t="shared" si="25657"/>
        <v>0.78912148962641626</v>
      </c>
      <c r="N4464" s="2">
        <f t="shared" si="25657"/>
        <v>14038.328361966001</v>
      </c>
      <c r="O4464" s="2">
        <f t="shared" si="25657"/>
        <v>0.70342603902510692</v>
      </c>
      <c r="X4464" s="5"/>
      <c r="Y4464" s="6"/>
      <c r="Z4464" s="5"/>
      <c r="AA4464" s="5"/>
      <c r="AB4464" s="5"/>
      <c r="AC4464" s="5"/>
      <c r="AD4464" s="5"/>
      <c r="AE4464" s="5"/>
      <c r="AF4464" s="5"/>
      <c r="AG4464" s="5"/>
      <c r="AH4464" s="5"/>
    </row>
    <row r="4465" spans="1:34" ht="16" x14ac:dyDescent="0.2">
      <c r="A4465" s="1">
        <v>4460</v>
      </c>
      <c r="B4465">
        <v>155335</v>
      </c>
      <c r="C4465">
        <v>4</v>
      </c>
      <c r="D4465" t="s">
        <v>13</v>
      </c>
      <c r="E4465" t="s">
        <v>567</v>
      </c>
      <c r="F4465">
        <v>163</v>
      </c>
      <c r="G4465">
        <v>0.7068965517241379</v>
      </c>
      <c r="H4465">
        <v>8547.0932694850508</v>
      </c>
      <c r="I4465">
        <v>0.88591590256019481</v>
      </c>
      <c r="K4465" s="2" t="s">
        <v>976</v>
      </c>
      <c r="L4465" s="2">
        <f t="shared" ref="L4465" si="25658" xml:space="preserve"> (L4464 - F4468) / F4468</f>
        <v>1.2462797619047597E-2</v>
      </c>
      <c r="M4465" s="2">
        <f t="shared" ref="M4465" si="25659" xml:space="preserve"> (M4464 - G4468) / G4468</f>
        <v>0.12731641375202329</v>
      </c>
      <c r="N4465" s="2">
        <f t="shared" ref="N4465" si="25660" xml:space="preserve"> (N4464 - H4468) / H4468</f>
        <v>0.92566373707241756</v>
      </c>
      <c r="O4465" s="2">
        <f t="shared" ref="O4465" si="25661" xml:space="preserve"> (O4464 - I4468) / I4468</f>
        <v>-1.7679873203021064E-2</v>
      </c>
      <c r="X4465" s="5"/>
      <c r="Y4465" s="6"/>
      <c r="Z4465" s="5"/>
      <c r="AA4465" s="5"/>
      <c r="AB4465" s="5"/>
      <c r="AC4465" s="5"/>
      <c r="AD4465" s="5"/>
      <c r="AE4465" s="5"/>
      <c r="AF4465" s="5"/>
      <c r="AG4465" s="5"/>
      <c r="AH4465" s="5"/>
    </row>
    <row r="4466" spans="1:34" ht="16" x14ac:dyDescent="0.2">
      <c r="A4466" s="1">
        <v>4461</v>
      </c>
      <c r="B4466">
        <v>155335</v>
      </c>
      <c r="C4466">
        <v>3</v>
      </c>
      <c r="D4466" t="s">
        <v>14</v>
      </c>
      <c r="E4466" t="s">
        <v>567</v>
      </c>
      <c r="F4466">
        <v>174</v>
      </c>
      <c r="G4466">
        <v>0.71951219512195119</v>
      </c>
      <c r="H4466">
        <v>7789.389790243371</v>
      </c>
      <c r="I4466">
        <v>0.91808549439195597</v>
      </c>
      <c r="K4466" s="2" t="s">
        <v>977</v>
      </c>
      <c r="L4466" s="2">
        <f t="shared" ref="L4466" si="25662">IF(L4461&lt;=$L$1,1,0)</f>
        <v>1</v>
      </c>
      <c r="M4466" s="2">
        <f t="shared" ref="M4466" si="25663">IF(M4461&lt;=$M$1,1,0)</f>
        <v>1</v>
      </c>
      <c r="N4466" s="2">
        <f t="shared" ref="N4466" si="25664">IF(N4461&lt;=$N$1,1,0)</f>
        <v>0</v>
      </c>
      <c r="O4466" s="2">
        <f t="shared" ref="O4466" si="25665">IF(O4461&lt;=$O$1,1,0)</f>
        <v>0</v>
      </c>
      <c r="X4466" s="5" t="s">
        <v>977</v>
      </c>
      <c r="Y4466" s="5">
        <f t="shared" ref="Y4466" ca="1" si="25666">IF(L4461&lt;=$Y$1,1,0)</f>
        <v>0</v>
      </c>
      <c r="Z4466" s="5">
        <f t="shared" ref="Z4466" ca="1" si="25667">IF(M4461&lt;=$Z$1,1,0)</f>
        <v>0</v>
      </c>
      <c r="AA4466" s="5">
        <f t="shared" ref="AA4466" ca="1" si="25668">IF(N4461&lt;=$AA$1,1,0)</f>
        <v>0</v>
      </c>
      <c r="AB4466" s="5">
        <f t="shared" ref="AB4466" ca="1" si="25669">IF(O4461&lt;=$AB$1,1,0)</f>
        <v>0</v>
      </c>
      <c r="AC4466" s="5"/>
      <c r="AD4466" s="5"/>
      <c r="AE4466" s="5"/>
      <c r="AF4466" s="5"/>
      <c r="AG4466" s="5"/>
      <c r="AH4466" s="5"/>
    </row>
    <row r="4467" spans="1:34" ht="16" x14ac:dyDescent="0.2">
      <c r="A4467" s="1">
        <v>4462</v>
      </c>
      <c r="B4467">
        <v>155335</v>
      </c>
      <c r="C4467">
        <v>2</v>
      </c>
      <c r="D4467" t="s">
        <v>15</v>
      </c>
      <c r="E4467" t="s">
        <v>567</v>
      </c>
      <c r="F4467">
        <v>165</v>
      </c>
      <c r="G4467">
        <v>0.72631578947368425</v>
      </c>
      <c r="H4467">
        <v>7653.8033313771421</v>
      </c>
      <c r="I4467">
        <v>0.87382305990030984</v>
      </c>
      <c r="K4467" s="2" t="s">
        <v>978</v>
      </c>
      <c r="L4467" s="2">
        <f t="shared" ref="L4467" si="25670">IF(L4461&lt;=$L$2, 1, 0)</f>
        <v>1</v>
      </c>
      <c r="M4467" s="2">
        <f t="shared" ref="M4467" si="25671">IF(M4461&lt;=$M$2, 1, 0)</f>
        <v>1</v>
      </c>
      <c r="N4467" s="2">
        <f t="shared" ref="N4467" si="25672">IF(N4461&lt;=$N$2, 1, 0)</f>
        <v>0</v>
      </c>
      <c r="O4467" s="2">
        <f t="shared" ref="O4467" si="25673">IF(O4461&lt;=$O$2, 1, 0)</f>
        <v>0</v>
      </c>
      <c r="X4467" s="5" t="s">
        <v>978</v>
      </c>
      <c r="Y4467" s="5">
        <f t="shared" ref="Y4467" ca="1" si="25674">IF(L4461&lt;=$Y$2, 1, 0)</f>
        <v>0</v>
      </c>
      <c r="Z4467" s="5">
        <f t="shared" ref="Z4467" ca="1" si="25675">IF(M4461&lt;=$Z$2, 1, 0)</f>
        <v>0</v>
      </c>
      <c r="AA4467" s="5">
        <f t="shared" ref="AA4467" ca="1" si="25676">IF(N4461&lt;=$AA$2, 1, 0)</f>
        <v>0</v>
      </c>
      <c r="AB4467" s="5">
        <f t="shared" ref="AB4467" ca="1" si="25677">IF(O4461&lt;=$AB$2, 1, 0)</f>
        <v>0</v>
      </c>
      <c r="AC4467" s="5"/>
      <c r="AD4467" s="5" t="s">
        <v>1952</v>
      </c>
      <c r="AE4467" s="5">
        <f t="shared" ref="AE4467" ca="1" si="25678" xml:space="preserve"> Y4466+Y4467+Y4468</f>
        <v>0</v>
      </c>
      <c r="AF4467" s="5">
        <f t="shared" ref="AF4467" ca="1" si="25679">Z4466+Z4467+Z4468</f>
        <v>0</v>
      </c>
      <c r="AG4467" s="5">
        <f t="shared" ref="AG4467" ca="1" si="25680">AA4466+AA4467+AA4468</f>
        <v>0</v>
      </c>
      <c r="AH4467" s="5">
        <f t="shared" ref="AH4467" ca="1" si="25681">AB4466+AB4467+AB4468</f>
        <v>1</v>
      </c>
    </row>
    <row r="4468" spans="1:34" ht="16" x14ac:dyDescent="0.2">
      <c r="A4468" s="1">
        <v>4463</v>
      </c>
      <c r="B4468">
        <v>155335</v>
      </c>
      <c r="C4468">
        <v>1</v>
      </c>
      <c r="D4468" t="s">
        <v>16</v>
      </c>
      <c r="E4468" t="s">
        <v>567</v>
      </c>
      <c r="F4468">
        <v>192</v>
      </c>
      <c r="G4468">
        <v>0.7</v>
      </c>
      <c r="H4468">
        <v>7290.1244862763224</v>
      </c>
      <c r="I4468">
        <v>0.71608635498363105</v>
      </c>
      <c r="K4468" s="2" t="s">
        <v>979</v>
      </c>
      <c r="L4468" s="2">
        <f t="shared" ref="L4468" si="25682">IF(L4465&lt;=$L$1, 1,0)</f>
        <v>1</v>
      </c>
      <c r="M4468" s="2">
        <f t="shared" ref="M4468" si="25683">IF(M4465&lt;=$M$1, 1,0)</f>
        <v>1</v>
      </c>
      <c r="N4468" s="2">
        <f t="shared" ref="N4468" si="25684">IF(N4465&lt;=$N$1, 1,0)</f>
        <v>0</v>
      </c>
      <c r="O4468" s="2">
        <f t="shared" ref="O4468" si="25685">IF(O4465&lt;=$O$1, 1,0)</f>
        <v>1</v>
      </c>
      <c r="X4468" s="5" t="s">
        <v>979</v>
      </c>
      <c r="Y4468" s="5">
        <f t="shared" ref="Y4468" ca="1" si="25686">IF(L4465&lt;=$Y$1, 1,0)</f>
        <v>0</v>
      </c>
      <c r="Z4468" s="5">
        <f t="shared" ref="Z4468" ca="1" si="25687">IF(M4465&lt;=$Z$1, 1,0)</f>
        <v>0</v>
      </c>
      <c r="AA4468" s="5">
        <f t="shared" ref="AA4468" ca="1" si="25688">IF(N4465&lt;=$AA$1, 1,0)</f>
        <v>0</v>
      </c>
      <c r="AB4468" s="5">
        <f t="shared" ref="AB4468" ca="1" si="25689">IF(O4465&lt;=$AB$1, 1,0)</f>
        <v>1</v>
      </c>
      <c r="AC4468" s="5"/>
      <c r="AD4468" s="5" t="s">
        <v>1953</v>
      </c>
      <c r="AE4468" s="5"/>
      <c r="AF4468" s="5"/>
      <c r="AG4468" s="5"/>
      <c r="AH4468" s="5">
        <f t="shared" ref="AH4468" ca="1" si="25690">AE4467+AF4467+AG4467+AH4467</f>
        <v>1</v>
      </c>
    </row>
    <row r="4469" spans="1:34" ht="16" x14ac:dyDescent="0.2">
      <c r="A4469" s="1">
        <v>4464</v>
      </c>
      <c r="B4469">
        <v>193973</v>
      </c>
      <c r="C4469">
        <v>8</v>
      </c>
      <c r="D4469" t="s">
        <v>8</v>
      </c>
      <c r="E4469" t="s">
        <v>568</v>
      </c>
      <c r="F4469">
        <v>626</v>
      </c>
      <c r="G4469">
        <v>0.87475538160469668</v>
      </c>
      <c r="H4469">
        <v>10695.16869655299</v>
      </c>
      <c r="I4469">
        <v>1.0932900781408481</v>
      </c>
      <c r="K4469" s="2" t="s">
        <v>972</v>
      </c>
      <c r="L4469" s="4">
        <f t="shared" ref="L4469" si="25691" xml:space="preserve"> (F4469 - F4476) / F4476</f>
        <v>-2.3400936037441498E-2</v>
      </c>
      <c r="M4469" s="4">
        <f t="shared" ref="M4469" si="25692" xml:space="preserve"> (G4469 - G4476) / G4476</f>
        <v>8.4834429942832468E-2</v>
      </c>
      <c r="N4469" s="4">
        <f t="shared" ref="N4469" si="25693" xml:space="preserve"> (H4469 - H4476) / H4476</f>
        <v>0.1933828656609963</v>
      </c>
      <c r="O4469" s="4">
        <f t="shared" ref="O4469" si="25694" xml:space="preserve"> (I4469 - I4476) / I4476</f>
        <v>0.16883628607882883</v>
      </c>
      <c r="X4469" s="5"/>
      <c r="Y4469" s="6"/>
      <c r="Z4469" s="5"/>
      <c r="AA4469" s="5"/>
      <c r="AB4469" s="5"/>
      <c r="AC4469" s="5"/>
      <c r="AD4469" s="5"/>
      <c r="AE4469" s="5"/>
      <c r="AF4469" s="5"/>
      <c r="AG4469" s="5"/>
      <c r="AH4469" s="5"/>
    </row>
    <row r="4470" spans="1:34" ht="16" x14ac:dyDescent="0.2">
      <c r="A4470" s="1">
        <v>4465</v>
      </c>
      <c r="B4470">
        <v>193973</v>
      </c>
      <c r="C4470">
        <v>7</v>
      </c>
      <c r="D4470" t="s">
        <v>10</v>
      </c>
      <c r="E4470" t="s">
        <v>568</v>
      </c>
      <c r="F4470">
        <v>515</v>
      </c>
      <c r="G4470">
        <v>0.83503401360544216</v>
      </c>
      <c r="H4470">
        <v>8170.4812085218546</v>
      </c>
      <c r="I4470">
        <v>1.1831206530326399</v>
      </c>
      <c r="K4470" s="2" t="s">
        <v>973</v>
      </c>
      <c r="L4470" s="2">
        <f t="shared" ref="L4470" si="25695" xml:space="preserve"> SLOPE(F4469:F4476, $C4469:$C4476)</f>
        <v>-13.476190476190476</v>
      </c>
      <c r="M4470" s="2">
        <f t="shared" ref="M4470" si="25696" xml:space="preserve"> SLOPE(G4469:G4476, $C4469:$C4476)</f>
        <v>6.5201198884076517E-3</v>
      </c>
      <c r="N4470" s="2">
        <f t="shared" ref="N4470" si="25697" xml:space="preserve"> SLOPE(H4469:H4476, $C4469:$C4476)</f>
        <v>83.109902988069024</v>
      </c>
      <c r="O4470" s="2">
        <f t="shared" ref="O4470" si="25698" xml:space="preserve"> SLOPE(I4469:I4476, $C4469:$C4476)</f>
        <v>1.577362130391111E-2</v>
      </c>
      <c r="X4470" s="5"/>
      <c r="Y4470" s="6"/>
      <c r="Z4470" s="5"/>
      <c r="AA4470" s="5"/>
      <c r="AB4470" s="5"/>
      <c r="AC4470" s="5"/>
      <c r="AD4470" s="5"/>
      <c r="AE4470" s="5"/>
      <c r="AF4470" s="5"/>
      <c r="AG4470" s="5"/>
      <c r="AH4470" s="5"/>
    </row>
    <row r="4471" spans="1:34" ht="16" x14ac:dyDescent="0.2">
      <c r="A4471" s="1">
        <v>4466</v>
      </c>
      <c r="B4471">
        <v>193973</v>
      </c>
      <c r="C4471">
        <v>6</v>
      </c>
      <c r="D4471" t="s">
        <v>11</v>
      </c>
      <c r="E4471" t="s">
        <v>568</v>
      </c>
      <c r="F4471">
        <v>590</v>
      </c>
      <c r="G4471">
        <v>0.83360258481421645</v>
      </c>
      <c r="H4471">
        <v>9709.1776040098612</v>
      </c>
      <c r="I4471">
        <v>1.1296927786328581</v>
      </c>
      <c r="K4471" s="2" t="s">
        <v>974</v>
      </c>
      <c r="L4471" s="2">
        <f t="shared" ref="L4471" si="25699" xml:space="preserve"> INTERCEPT(F4469:F4476,$C4469:$C4476)</f>
        <v>680.39285714285711</v>
      </c>
      <c r="M4471" s="2">
        <f t="shared" ref="M4471" si="25700" xml:space="preserve"> INTERCEPT(G4469:G4476,$C4469:$C4476)</f>
        <v>0.80597757720173657</v>
      </c>
      <c r="N4471" s="2">
        <f t="shared" ref="N4471" si="25701" xml:space="preserve"> INTERCEPT(H4469:H4476,$C4469:$C4476)</f>
        <v>9011.2209540310614</v>
      </c>
      <c r="O4471" s="2">
        <f t="shared" ref="O4471" si="25702" xml:space="preserve"> INTERCEPT(I4469:I4476,$C4469:$C4476)</f>
        <v>1.0402404537134609</v>
      </c>
      <c r="X4471" s="5"/>
      <c r="Y4471" s="6"/>
      <c r="Z4471" s="5"/>
      <c r="AA4471" s="5"/>
      <c r="AB4471" s="5"/>
      <c r="AC4471" s="5"/>
      <c r="AD4471" s="5"/>
      <c r="AE4471" s="5"/>
      <c r="AF4471" s="5"/>
      <c r="AG4471" s="5"/>
      <c r="AH4471" s="5"/>
    </row>
    <row r="4472" spans="1:34" ht="16" x14ac:dyDescent="0.2">
      <c r="A4472" s="1">
        <v>4467</v>
      </c>
      <c r="B4472">
        <v>193973</v>
      </c>
      <c r="C4472">
        <v>5</v>
      </c>
      <c r="D4472" t="s">
        <v>12</v>
      </c>
      <c r="E4472" t="s">
        <v>568</v>
      </c>
      <c r="F4472">
        <v>625</v>
      </c>
      <c r="G4472">
        <v>0.8125</v>
      </c>
      <c r="H4472">
        <v>9339.1224562474908</v>
      </c>
      <c r="I4472">
        <v>1.0716825189435311</v>
      </c>
      <c r="K4472" s="2" t="s">
        <v>1540</v>
      </c>
      <c r="L4472" s="2">
        <f t="shared" ref="L4472:O4472" si="25703" xml:space="preserve"> L4471 + (11*L4470)</f>
        <v>532.15476190476193</v>
      </c>
      <c r="M4472" s="2">
        <f t="shared" si="25703"/>
        <v>0.87769889597422068</v>
      </c>
      <c r="N4472" s="2">
        <f t="shared" si="25703"/>
        <v>9925.4298868998212</v>
      </c>
      <c r="O4472" s="2">
        <f t="shared" si="25703"/>
        <v>1.213750288056483</v>
      </c>
      <c r="X4472" s="5"/>
      <c r="Y4472" s="6"/>
      <c r="Z4472" s="5"/>
      <c r="AA4472" s="5"/>
      <c r="AB4472" s="5"/>
      <c r="AC4472" s="5"/>
      <c r="AD4472" s="5"/>
      <c r="AE4472" s="5"/>
      <c r="AF4472" s="5"/>
      <c r="AG4472" s="5"/>
      <c r="AH4472" s="5"/>
    </row>
    <row r="4473" spans="1:34" ht="16" x14ac:dyDescent="0.2">
      <c r="A4473" s="1">
        <v>4468</v>
      </c>
      <c r="B4473">
        <v>193973</v>
      </c>
      <c r="C4473">
        <v>4</v>
      </c>
      <c r="D4473" t="s">
        <v>13</v>
      </c>
      <c r="E4473" t="s">
        <v>568</v>
      </c>
      <c r="F4473">
        <v>643</v>
      </c>
      <c r="G4473">
        <v>0.87785016286644946</v>
      </c>
      <c r="H4473">
        <v>9452.3582317845139</v>
      </c>
      <c r="I4473">
        <v>1.203736371098878</v>
      </c>
      <c r="K4473" s="2" t="s">
        <v>976</v>
      </c>
      <c r="L4473" s="2">
        <f t="shared" ref="L4473" si="25704" xml:space="preserve"> (L4472 - F4476) / F4476</f>
        <v>-0.16980536364311713</v>
      </c>
      <c r="M4473" s="2">
        <f t="shared" ref="M4473" si="25705" xml:space="preserve"> (M4472 - G4476) / G4476</f>
        <v>8.8484851306612239E-2</v>
      </c>
      <c r="N4473" s="2">
        <f t="shared" ref="N4473" si="25706" xml:space="preserve"> (N4472 - H4476) / H4476</f>
        <v>0.1074942618869912</v>
      </c>
      <c r="O4473" s="2">
        <f t="shared" ref="O4473" si="25707" xml:space="preserve"> (O4472 - I4476) / I4476</f>
        <v>0.2976202814641119</v>
      </c>
      <c r="X4473" s="5"/>
      <c r="Y4473" s="6"/>
      <c r="Z4473" s="5"/>
      <c r="AA4473" s="5"/>
      <c r="AB4473" s="5"/>
      <c r="AC4473" s="5"/>
      <c r="AD4473" s="5"/>
      <c r="AE4473" s="5"/>
      <c r="AF4473" s="5"/>
      <c r="AG4473" s="5"/>
      <c r="AH4473" s="5"/>
    </row>
    <row r="4474" spans="1:34" ht="16" x14ac:dyDescent="0.2">
      <c r="A4474" s="1">
        <v>4469</v>
      </c>
      <c r="B4474">
        <v>193973</v>
      </c>
      <c r="C4474">
        <v>3</v>
      </c>
      <c r="D4474" t="s">
        <v>14</v>
      </c>
      <c r="E4474" t="s">
        <v>568</v>
      </c>
      <c r="F4474">
        <v>618</v>
      </c>
      <c r="G4474">
        <v>0.83524355300859598</v>
      </c>
      <c r="H4474">
        <v>9374.7736803547959</v>
      </c>
      <c r="I4474">
        <v>1.20565824388703</v>
      </c>
      <c r="K4474" s="2" t="s">
        <v>977</v>
      </c>
      <c r="L4474" s="2">
        <f t="shared" ref="L4474" si="25708">IF(L4469&lt;=$L$1,1,0)</f>
        <v>1</v>
      </c>
      <c r="M4474" s="2">
        <f t="shared" ref="M4474" si="25709">IF(M4469&lt;=$M$1,1,0)</f>
        <v>1</v>
      </c>
      <c r="N4474" s="2">
        <f t="shared" ref="N4474" si="25710">IF(N4469&lt;=$N$1,1,0)</f>
        <v>0</v>
      </c>
      <c r="O4474" s="2">
        <f t="shared" ref="O4474" si="25711">IF(O4469&lt;=$O$1,1,0)</f>
        <v>0</v>
      </c>
      <c r="X4474" s="5" t="s">
        <v>977</v>
      </c>
      <c r="Y4474" s="5">
        <f t="shared" ref="Y4474" ca="1" si="25712">IF(L4469&lt;=$Y$1,1,0)</f>
        <v>0</v>
      </c>
      <c r="Z4474" s="5">
        <f t="shared" ref="Z4474" ca="1" si="25713">IF(M4469&lt;=$Z$1,1,0)</f>
        <v>0</v>
      </c>
      <c r="AA4474" s="5">
        <f t="shared" ref="AA4474" ca="1" si="25714">IF(N4469&lt;=$AA$1,1,0)</f>
        <v>0</v>
      </c>
      <c r="AB4474" s="5">
        <f t="shared" ref="AB4474" ca="1" si="25715">IF(O4469&lt;=$AB$1,1,0)</f>
        <v>0</v>
      </c>
      <c r="AC4474" s="5"/>
      <c r="AD4474" s="5"/>
      <c r="AE4474" s="5"/>
      <c r="AF4474" s="5"/>
      <c r="AG4474" s="5"/>
      <c r="AH4474" s="5"/>
    </row>
    <row r="4475" spans="1:34" ht="16" x14ac:dyDescent="0.2">
      <c r="A4475" s="1">
        <v>4470</v>
      </c>
      <c r="B4475">
        <v>193973</v>
      </c>
      <c r="C4475">
        <v>2</v>
      </c>
      <c r="D4475" t="s">
        <v>15</v>
      </c>
      <c r="E4475" t="s">
        <v>568</v>
      </c>
      <c r="F4475">
        <v>700</v>
      </c>
      <c r="G4475">
        <v>0.80721003134796243</v>
      </c>
      <c r="H4475">
        <v>9378.5823867608506</v>
      </c>
      <c r="I4475">
        <v>1.0672270478430841</v>
      </c>
      <c r="K4475" s="2" t="s">
        <v>978</v>
      </c>
      <c r="L4475" s="2">
        <f t="shared" ref="L4475" si="25716">IF(L4469&lt;=$L$2, 1, 0)</f>
        <v>1</v>
      </c>
      <c r="M4475" s="2">
        <f t="shared" ref="M4475" si="25717">IF(M4469&lt;=$M$2, 1, 0)</f>
        <v>1</v>
      </c>
      <c r="N4475" s="2">
        <f t="shared" ref="N4475" si="25718">IF(N4469&lt;=$N$2, 1, 0)</f>
        <v>0</v>
      </c>
      <c r="O4475" s="2">
        <f t="shared" ref="O4475" si="25719">IF(O4469&lt;=$O$2, 1, 0)</f>
        <v>0</v>
      </c>
      <c r="X4475" s="5" t="s">
        <v>978</v>
      </c>
      <c r="Y4475" s="5">
        <f t="shared" ref="Y4475" ca="1" si="25720">IF(L4469&lt;=$Y$2, 1, 0)</f>
        <v>0</v>
      </c>
      <c r="Z4475" s="5">
        <f t="shared" ref="Z4475" ca="1" si="25721">IF(M4469&lt;=$Z$2, 1, 0)</f>
        <v>0</v>
      </c>
      <c r="AA4475" s="5">
        <f t="shared" ref="AA4475" ca="1" si="25722">IF(N4469&lt;=$AA$2, 1, 0)</f>
        <v>0</v>
      </c>
      <c r="AB4475" s="5">
        <f t="shared" ref="AB4475" ca="1" si="25723">IF(O4469&lt;=$AB$2, 1, 0)</f>
        <v>0</v>
      </c>
      <c r="AC4475" s="5"/>
      <c r="AD4475" s="5" t="s">
        <v>1952</v>
      </c>
      <c r="AE4475" s="5">
        <f t="shared" ref="AE4475" ca="1" si="25724" xml:space="preserve"> Y4474+Y4475+Y4476</f>
        <v>0</v>
      </c>
      <c r="AF4475" s="5">
        <f t="shared" ref="AF4475" ca="1" si="25725">Z4474+Z4475+Z4476</f>
        <v>0</v>
      </c>
      <c r="AG4475" s="5">
        <f t="shared" ref="AG4475" ca="1" si="25726">AA4474+AA4475+AA4476</f>
        <v>0</v>
      </c>
      <c r="AH4475" s="5">
        <f t="shared" ref="AH4475" ca="1" si="25727">AB4474+AB4475+AB4476</f>
        <v>0</v>
      </c>
    </row>
    <row r="4476" spans="1:34" ht="16" x14ac:dyDescent="0.2">
      <c r="A4476" s="1">
        <v>4471</v>
      </c>
      <c r="B4476">
        <v>193973</v>
      </c>
      <c r="C4476">
        <v>1</v>
      </c>
      <c r="D4476" t="s">
        <v>16</v>
      </c>
      <c r="E4476" t="s">
        <v>568</v>
      </c>
      <c r="F4476">
        <v>641</v>
      </c>
      <c r="G4476">
        <v>0.80634920634920637</v>
      </c>
      <c r="H4476">
        <v>8962.0598755866176</v>
      </c>
      <c r="I4476">
        <v>0.93536630506961715</v>
      </c>
      <c r="K4476" s="2" t="s">
        <v>979</v>
      </c>
      <c r="L4476" s="2">
        <f t="shared" ref="L4476" si="25728">IF(L4473&lt;=$L$1, 1,0)</f>
        <v>1</v>
      </c>
      <c r="M4476" s="2">
        <f t="shared" ref="M4476" si="25729">IF(M4473&lt;=$M$1, 1,0)</f>
        <v>1</v>
      </c>
      <c r="N4476" s="2">
        <f t="shared" ref="N4476" si="25730">IF(N4473&lt;=$N$1, 1,0)</f>
        <v>0</v>
      </c>
      <c r="O4476" s="2">
        <f t="shared" ref="O4476" si="25731">IF(O4473&lt;=$O$1, 1,0)</f>
        <v>0</v>
      </c>
      <c r="X4476" s="5" t="s">
        <v>979</v>
      </c>
      <c r="Y4476" s="5">
        <f t="shared" ref="Y4476" ca="1" si="25732">IF(L4473&lt;=$Y$1, 1,0)</f>
        <v>0</v>
      </c>
      <c r="Z4476" s="5">
        <f t="shared" ref="Z4476" ca="1" si="25733">IF(M4473&lt;=$Z$1, 1,0)</f>
        <v>0</v>
      </c>
      <c r="AA4476" s="5">
        <f t="shared" ref="AA4476" ca="1" si="25734">IF(N4473&lt;=$AA$1, 1,0)</f>
        <v>0</v>
      </c>
      <c r="AB4476" s="5">
        <f t="shared" ref="AB4476" ca="1" si="25735">IF(O4473&lt;=$AB$1, 1,0)</f>
        <v>0</v>
      </c>
      <c r="AC4476" s="5"/>
      <c r="AD4476" s="5" t="s">
        <v>1953</v>
      </c>
      <c r="AE4476" s="5"/>
      <c r="AF4476" s="5"/>
      <c r="AG4476" s="5"/>
      <c r="AH4476" s="5">
        <f t="shared" ref="AH4476" ca="1" si="25736">AE4475+AF4475+AG4475+AH4475</f>
        <v>0</v>
      </c>
    </row>
    <row r="4477" spans="1:34" ht="16" x14ac:dyDescent="0.2">
      <c r="A4477" s="1">
        <v>4472</v>
      </c>
      <c r="B4477">
        <v>199209</v>
      </c>
      <c r="C4477">
        <v>8</v>
      </c>
      <c r="D4477" t="s">
        <v>8</v>
      </c>
      <c r="E4477" t="s">
        <v>569</v>
      </c>
      <c r="F4477">
        <v>286</v>
      </c>
      <c r="G4477">
        <v>0.67098445595854928</v>
      </c>
      <c r="H4477">
        <v>9887.1542303514325</v>
      </c>
      <c r="I4477">
        <v>0.31549175401996232</v>
      </c>
      <c r="K4477" s="2" t="s">
        <v>972</v>
      </c>
      <c r="L4477" s="4">
        <f t="shared" ref="L4477" si="25737" xml:space="preserve"> (F4477 - F4484) / F4484</f>
        <v>0.28828828828828829</v>
      </c>
      <c r="M4477" s="4">
        <f t="shared" ref="M4477" si="25738" xml:space="preserve"> (G4477 - G4484) / G4484</f>
        <v>0.19773860829984033</v>
      </c>
      <c r="N4477" s="4">
        <f t="shared" ref="N4477" si="25739" xml:space="preserve"> (H4477 - H4484) / H4484</f>
        <v>-0.32932418016764081</v>
      </c>
      <c r="O4477" s="4">
        <f t="shared" ref="O4477" si="25740" xml:space="preserve"> (I4477 - I4484) / I4484</f>
        <v>-0.29807095487454627</v>
      </c>
      <c r="X4477" s="5"/>
      <c r="Y4477" s="6"/>
      <c r="Z4477" s="5"/>
      <c r="AA4477" s="5"/>
      <c r="AB4477" s="5"/>
      <c r="AC4477" s="5"/>
      <c r="AD4477" s="5"/>
      <c r="AE4477" s="5"/>
      <c r="AF4477" s="5"/>
      <c r="AG4477" s="5"/>
      <c r="AH4477" s="5"/>
    </row>
    <row r="4478" spans="1:34" ht="16" x14ac:dyDescent="0.2">
      <c r="A4478" s="1">
        <v>4473</v>
      </c>
      <c r="B4478">
        <v>199209</v>
      </c>
      <c r="C4478">
        <v>7</v>
      </c>
      <c r="D4478" t="s">
        <v>10</v>
      </c>
      <c r="E4478" t="s">
        <v>569</v>
      </c>
      <c r="F4478">
        <v>390</v>
      </c>
      <c r="G4478">
        <v>0.63221884498480241</v>
      </c>
      <c r="H4478">
        <v>8307.0669046536586</v>
      </c>
      <c r="I4478">
        <v>0.3323229209175384</v>
      </c>
      <c r="K4478" s="2" t="s">
        <v>973</v>
      </c>
      <c r="L4478" s="2">
        <f t="shared" ref="L4478" si="25741" xml:space="preserve"> SLOPE(F4477:F4484, $C4477:$C4484)</f>
        <v>15.952380952380953</v>
      </c>
      <c r="M4478" s="2">
        <f t="shared" ref="M4478" si="25742" xml:space="preserve"> SLOPE(G4477:G4484, $C4477:$C4484)</f>
        <v>2.0298345883106955E-2</v>
      </c>
      <c r="N4478" s="2">
        <f t="shared" ref="N4478" si="25743" xml:space="preserve"> SLOPE(H4477:H4484, $C4477:$C4484)</f>
        <v>-680.42239617950952</v>
      </c>
      <c r="O4478" s="2">
        <f t="shared" ref="O4478" si="25744" xml:space="preserve"> SLOPE(I4477:I4484, $C4477:$C4484)</f>
        <v>-2.5240890306781477E-2</v>
      </c>
      <c r="X4478" s="5"/>
      <c r="Y4478" s="6"/>
      <c r="Z4478" s="5"/>
      <c r="AA4478" s="5"/>
      <c r="AB4478" s="5"/>
      <c r="AC4478" s="5"/>
      <c r="AD4478" s="5"/>
      <c r="AE4478" s="5"/>
      <c r="AF4478" s="5"/>
      <c r="AG4478" s="5"/>
      <c r="AH4478" s="5"/>
    </row>
    <row r="4479" spans="1:34" ht="16" x14ac:dyDescent="0.2">
      <c r="A4479" s="1">
        <v>4474</v>
      </c>
      <c r="B4479">
        <v>199209</v>
      </c>
      <c r="C4479">
        <v>6</v>
      </c>
      <c r="D4479" t="s">
        <v>11</v>
      </c>
      <c r="E4479" t="s">
        <v>569</v>
      </c>
      <c r="F4479">
        <v>355</v>
      </c>
      <c r="G4479">
        <v>0.6132075471698113</v>
      </c>
      <c r="H4479">
        <v>9448.1013618713932</v>
      </c>
      <c r="I4479">
        <v>0.35046776677182662</v>
      </c>
      <c r="K4479" s="2" t="s">
        <v>974</v>
      </c>
      <c r="L4479" s="2">
        <f t="shared" ref="L4479" si="25745" xml:space="preserve"> INTERCEPT(F4477:F4484,$C4477:$C4484)</f>
        <v>233.71428571428572</v>
      </c>
      <c r="M4479" s="2">
        <f t="shared" ref="M4479" si="25746" xml:space="preserve"> INTERCEPT(G4477:G4484,$C4477:$C4484)</f>
        <v>0.48316569107622853</v>
      </c>
      <c r="N4479" s="2">
        <f t="shared" ref="N4479" si="25747" xml:space="preserve"> INTERCEPT(H4477:H4484,$C4477:$C4484)</f>
        <v>13754.81063934918</v>
      </c>
      <c r="O4479" s="2">
        <f t="shared" ref="O4479" si="25748" xml:space="preserve"> INTERCEPT(I4477:I4484,$C4477:$C4484)</f>
        <v>0.50536388911838614</v>
      </c>
      <c r="X4479" s="5"/>
      <c r="Y4479" s="6"/>
      <c r="Z4479" s="5"/>
      <c r="AA4479" s="5"/>
      <c r="AB4479" s="5"/>
      <c r="AC4479" s="5"/>
      <c r="AD4479" s="5"/>
      <c r="AE4479" s="5"/>
      <c r="AF4479" s="5"/>
      <c r="AG4479" s="5"/>
      <c r="AH4479" s="5"/>
    </row>
    <row r="4480" spans="1:34" ht="16" x14ac:dyDescent="0.2">
      <c r="A4480" s="1">
        <v>4475</v>
      </c>
      <c r="B4480">
        <v>199209</v>
      </c>
      <c r="C4480">
        <v>5</v>
      </c>
      <c r="D4480" t="s">
        <v>12</v>
      </c>
      <c r="E4480" t="s">
        <v>569</v>
      </c>
      <c r="F4480">
        <v>318</v>
      </c>
      <c r="G4480">
        <v>0.55660377358490565</v>
      </c>
      <c r="H4480">
        <v>10375.698979268749</v>
      </c>
      <c r="I4480">
        <v>0.34488919967807452</v>
      </c>
      <c r="K4480" s="2" t="s">
        <v>1541</v>
      </c>
      <c r="L4480" s="2">
        <f t="shared" ref="L4480:O4480" si="25749" xml:space="preserve"> L4479 + (11*L4478)</f>
        <v>409.1904761904762</v>
      </c>
      <c r="M4480" s="2">
        <f t="shared" si="25749"/>
        <v>0.706447495790405</v>
      </c>
      <c r="N4480" s="2">
        <f t="shared" si="25749"/>
        <v>6270.1642813745748</v>
      </c>
      <c r="O4480" s="2">
        <f t="shared" si="25749"/>
        <v>0.22771409574378987</v>
      </c>
      <c r="X4480" s="5"/>
      <c r="Y4480" s="6"/>
      <c r="Z4480" s="5"/>
      <c r="AA4480" s="5"/>
      <c r="AB4480" s="5"/>
      <c r="AC4480" s="5"/>
      <c r="AD4480" s="5"/>
      <c r="AE4480" s="5"/>
      <c r="AF4480" s="5"/>
      <c r="AG4480" s="5"/>
      <c r="AH4480" s="5"/>
    </row>
    <row r="4481" spans="1:34" ht="16" x14ac:dyDescent="0.2">
      <c r="A4481" s="1">
        <v>4476</v>
      </c>
      <c r="B4481">
        <v>199209</v>
      </c>
      <c r="C4481">
        <v>4</v>
      </c>
      <c r="D4481" t="s">
        <v>13</v>
      </c>
      <c r="E4481" t="s">
        <v>569</v>
      </c>
      <c r="F4481">
        <v>320</v>
      </c>
      <c r="G4481">
        <v>0.51910828025477707</v>
      </c>
      <c r="H4481">
        <v>9849.5943166771522</v>
      </c>
      <c r="I4481">
        <v>0.38390020462476859</v>
      </c>
      <c r="K4481" s="2" t="s">
        <v>976</v>
      </c>
      <c r="L4481" s="2">
        <f t="shared" ref="L4481" si="25750" xml:space="preserve"> (L4480 - F4484) / F4484</f>
        <v>0.84320034320034332</v>
      </c>
      <c r="M4481" s="2">
        <f t="shared" ref="M4481" si="25751" xml:space="preserve"> (M4480 - G4484) / G4484</f>
        <v>0.2610417915510968</v>
      </c>
      <c r="N4481" s="2">
        <f t="shared" ref="N4481" si="25752" xml:space="preserve"> (N4480 - H4484) / H4484</f>
        <v>-0.57467563750697193</v>
      </c>
      <c r="O4481" s="2">
        <f t="shared" ref="O4481" si="25753" xml:space="preserve"> (O4480 - I4484) / I4484</f>
        <v>-0.49336508561510312</v>
      </c>
      <c r="X4481" s="5"/>
      <c r="Y4481" s="6"/>
      <c r="Z4481" s="5"/>
      <c r="AA4481" s="5"/>
      <c r="AB4481" s="5"/>
      <c r="AC4481" s="5"/>
      <c r="AD4481" s="5"/>
      <c r="AE4481" s="5"/>
      <c r="AF4481" s="5"/>
      <c r="AG4481" s="5"/>
      <c r="AH4481" s="5"/>
    </row>
    <row r="4482" spans="1:34" ht="16" x14ac:dyDescent="0.2">
      <c r="A4482" s="1">
        <v>4477</v>
      </c>
      <c r="B4482">
        <v>199209</v>
      </c>
      <c r="C4482">
        <v>3</v>
      </c>
      <c r="D4482" t="s">
        <v>14</v>
      </c>
      <c r="E4482" t="s">
        <v>569</v>
      </c>
      <c r="F4482">
        <v>322</v>
      </c>
      <c r="G4482">
        <v>0.55504587155963303</v>
      </c>
      <c r="H4482">
        <v>10545.582048899591</v>
      </c>
      <c r="I4482">
        <v>0.46603994051963871</v>
      </c>
      <c r="K4482" s="2" t="s">
        <v>977</v>
      </c>
      <c r="L4482" s="2">
        <f t="shared" ref="L4482" si="25754">IF(L4477&lt;=$L$1,1,0)</f>
        <v>0</v>
      </c>
      <c r="M4482" s="2">
        <f t="shared" ref="M4482" si="25755">IF(M4477&lt;=$M$1,1,0)</f>
        <v>1</v>
      </c>
      <c r="N4482" s="2">
        <f t="shared" ref="N4482" si="25756">IF(N4477&lt;=$N$1,1,0)</f>
        <v>1</v>
      </c>
      <c r="O4482" s="2">
        <f t="shared" ref="O4482" si="25757">IF(O4477&lt;=$O$1,1,0)</f>
        <v>1</v>
      </c>
      <c r="X4482" s="5" t="s">
        <v>977</v>
      </c>
      <c r="Y4482" s="5">
        <f t="shared" ref="Y4482" ca="1" si="25758">IF(L4477&lt;=$Y$1,1,0)</f>
        <v>0</v>
      </c>
      <c r="Z4482" s="5">
        <f t="shared" ref="Z4482" ca="1" si="25759">IF(M4477&lt;=$Z$1,1,0)</f>
        <v>0</v>
      </c>
      <c r="AA4482" s="5">
        <f t="shared" ref="AA4482" ca="1" si="25760">IF(N4477&lt;=$AA$1,1,0)</f>
        <v>1</v>
      </c>
      <c r="AB4482" s="5">
        <f t="shared" ref="AB4482" ca="1" si="25761">IF(O4477&lt;=$AB$1,1,0)</f>
        <v>1</v>
      </c>
      <c r="AC4482" s="5"/>
      <c r="AD4482" s="5"/>
      <c r="AE4482" s="5"/>
      <c r="AF4482" s="5"/>
      <c r="AG4482" s="5"/>
      <c r="AH4482" s="5"/>
    </row>
    <row r="4483" spans="1:34" ht="16" x14ac:dyDescent="0.2">
      <c r="A4483" s="1">
        <v>4478</v>
      </c>
      <c r="B4483">
        <v>199209</v>
      </c>
      <c r="C4483">
        <v>2</v>
      </c>
      <c r="D4483" t="s">
        <v>15</v>
      </c>
      <c r="E4483" t="s">
        <v>569</v>
      </c>
      <c r="F4483">
        <v>231</v>
      </c>
      <c r="G4483">
        <v>0.48868778280542979</v>
      </c>
      <c r="H4483">
        <v>12388.00452897479</v>
      </c>
      <c r="I4483">
        <v>0.49166339264554237</v>
      </c>
      <c r="K4483" s="2" t="s">
        <v>978</v>
      </c>
      <c r="L4483" s="2">
        <f t="shared" ref="L4483" si="25762">IF(L4477&lt;=$L$2, 1, 0)</f>
        <v>1</v>
      </c>
      <c r="M4483" s="2">
        <f t="shared" ref="M4483" si="25763">IF(M4477&lt;=$M$2, 1, 0)</f>
        <v>1</v>
      </c>
      <c r="N4483" s="2">
        <f t="shared" ref="N4483" si="25764">IF(N4477&lt;=$N$2, 1, 0)</f>
        <v>1</v>
      </c>
      <c r="O4483" s="2">
        <f t="shared" ref="O4483" si="25765">IF(O4477&lt;=$O$2, 1, 0)</f>
        <v>1</v>
      </c>
      <c r="X4483" s="5" t="s">
        <v>978</v>
      </c>
      <c r="Y4483" s="5">
        <f t="shared" ref="Y4483" ca="1" si="25766">IF(L4477&lt;=$Y$2, 1, 0)</f>
        <v>0</v>
      </c>
      <c r="Z4483" s="5">
        <f t="shared" ref="Z4483" ca="1" si="25767">IF(M4477&lt;=$Z$2, 1, 0)</f>
        <v>0</v>
      </c>
      <c r="AA4483" s="5">
        <f t="shared" ref="AA4483" ca="1" si="25768">IF(N4477&lt;=$AA$2, 1, 0)</f>
        <v>1</v>
      </c>
      <c r="AB4483" s="5">
        <f t="shared" ref="AB4483" ca="1" si="25769">IF(O4477&lt;=$AB$2, 1, 0)</f>
        <v>1</v>
      </c>
      <c r="AC4483" s="5"/>
      <c r="AD4483" s="5" t="s">
        <v>1952</v>
      </c>
      <c r="AE4483" s="5">
        <f t="shared" ref="AE4483" ca="1" si="25770" xml:space="preserve"> Y4482+Y4483+Y4484</f>
        <v>0</v>
      </c>
      <c r="AF4483" s="5">
        <f t="shared" ref="AF4483" ca="1" si="25771">Z4482+Z4483+Z4484</f>
        <v>0</v>
      </c>
      <c r="AG4483" s="5">
        <f t="shared" ref="AG4483" ca="1" si="25772">AA4482+AA4483+AA4484</f>
        <v>3</v>
      </c>
      <c r="AH4483" s="5">
        <f t="shared" ref="AH4483" ca="1" si="25773">AB4482+AB4483+AB4484</f>
        <v>3</v>
      </c>
    </row>
    <row r="4484" spans="1:34" ht="16" x14ac:dyDescent="0.2">
      <c r="A4484" s="1">
        <v>4479</v>
      </c>
      <c r="B4484">
        <v>199209</v>
      </c>
      <c r="C4484">
        <v>1</v>
      </c>
      <c r="D4484" t="s">
        <v>16</v>
      </c>
      <c r="E4484" t="s">
        <v>569</v>
      </c>
      <c r="F4484">
        <v>222</v>
      </c>
      <c r="G4484">
        <v>0.56020942408376961</v>
      </c>
      <c r="H4484">
        <v>14742.076481634311</v>
      </c>
      <c r="I4484">
        <v>0.44946388272560428</v>
      </c>
      <c r="K4484" s="2" t="s">
        <v>979</v>
      </c>
      <c r="L4484" s="2">
        <f t="shared" ref="L4484" si="25774">IF(L4481&lt;=$L$1, 1,0)</f>
        <v>0</v>
      </c>
      <c r="M4484" s="2">
        <f t="shared" ref="M4484" si="25775">IF(M4481&lt;=$M$1, 1,0)</f>
        <v>1</v>
      </c>
      <c r="N4484" s="2">
        <f t="shared" ref="N4484" si="25776">IF(N4481&lt;=$N$1, 1,0)</f>
        <v>1</v>
      </c>
      <c r="O4484" s="2">
        <f t="shared" ref="O4484" si="25777">IF(O4481&lt;=$O$1, 1,0)</f>
        <v>1</v>
      </c>
      <c r="X4484" s="5" t="s">
        <v>979</v>
      </c>
      <c r="Y4484" s="5">
        <f t="shared" ref="Y4484" ca="1" si="25778">IF(L4481&lt;=$Y$1, 1,0)</f>
        <v>0</v>
      </c>
      <c r="Z4484" s="5">
        <f t="shared" ref="Z4484" ca="1" si="25779">IF(M4481&lt;=$Z$1, 1,0)</f>
        <v>0</v>
      </c>
      <c r="AA4484" s="5">
        <f t="shared" ref="AA4484" ca="1" si="25780">IF(N4481&lt;=$AA$1, 1,0)</f>
        <v>1</v>
      </c>
      <c r="AB4484" s="5">
        <f t="shared" ref="AB4484" ca="1" si="25781">IF(O4481&lt;=$AB$1, 1,0)</f>
        <v>1</v>
      </c>
      <c r="AC4484" s="5"/>
      <c r="AD4484" s="5" t="s">
        <v>1953</v>
      </c>
      <c r="AE4484" s="5"/>
      <c r="AF4484" s="5"/>
      <c r="AG4484" s="5"/>
      <c r="AH4484" s="5">
        <f t="shared" ref="AH4484" ca="1" si="25782">AE4483+AF4483+AG4483+AH4483</f>
        <v>6</v>
      </c>
    </row>
    <row r="4485" spans="1:34" ht="16" x14ac:dyDescent="0.2">
      <c r="A4485" s="1">
        <v>4480</v>
      </c>
      <c r="B4485">
        <v>147660</v>
      </c>
      <c r="C4485">
        <v>8</v>
      </c>
      <c r="D4485" t="s">
        <v>8</v>
      </c>
      <c r="E4485" t="s">
        <v>570</v>
      </c>
      <c r="F4485">
        <v>557</v>
      </c>
      <c r="G4485">
        <v>0.7781818181818182</v>
      </c>
      <c r="H4485">
        <v>15841.10699304839</v>
      </c>
      <c r="I4485">
        <v>1.4795696833584699</v>
      </c>
      <c r="K4485" s="2" t="s">
        <v>972</v>
      </c>
      <c r="L4485" s="4">
        <f t="shared" ref="L4485" si="25783" xml:space="preserve"> (F4485 - F4492) / F4492</f>
        <v>9.057971014492754E-3</v>
      </c>
      <c r="M4485" s="4">
        <f t="shared" ref="M4485" si="25784" xml:space="preserve"> (G4485 - G4492) / G4492</f>
        <v>7.6986076986081781E-4</v>
      </c>
      <c r="N4485" s="4">
        <f t="shared" ref="N4485" si="25785" xml:space="preserve"> (H4485 - H4492) / H4492</f>
        <v>0.1661123193030544</v>
      </c>
      <c r="O4485" s="4">
        <f t="shared" ref="O4485" si="25786" xml:space="preserve"> (I4485 - I4492) / I4492</f>
        <v>4.7678861786509368E-2</v>
      </c>
      <c r="X4485" s="5"/>
      <c r="Y4485" s="6"/>
      <c r="Z4485" s="5"/>
      <c r="AA4485" s="5"/>
      <c r="AB4485" s="5"/>
      <c r="AC4485" s="5"/>
      <c r="AD4485" s="5"/>
      <c r="AE4485" s="5"/>
      <c r="AF4485" s="5"/>
      <c r="AG4485" s="5"/>
      <c r="AH4485" s="5"/>
    </row>
    <row r="4486" spans="1:34" ht="16" x14ac:dyDescent="0.2">
      <c r="A4486" s="1">
        <v>4481</v>
      </c>
      <c r="B4486">
        <v>147660</v>
      </c>
      <c r="C4486">
        <v>7</v>
      </c>
      <c r="D4486" t="s">
        <v>10</v>
      </c>
      <c r="E4486" t="s">
        <v>570</v>
      </c>
      <c r="F4486">
        <v>550</v>
      </c>
      <c r="G4486">
        <v>0.81426202321724706</v>
      </c>
      <c r="H4486">
        <v>15806.389308881629</v>
      </c>
      <c r="I4486">
        <v>1.475961619713239</v>
      </c>
      <c r="K4486" s="2" t="s">
        <v>973</v>
      </c>
      <c r="L4486" s="2">
        <f t="shared" ref="L4486" si="25787" xml:space="preserve"> SLOPE(F4485:F4492, $C4485:$C4492)</f>
        <v>2.5119047619047619</v>
      </c>
      <c r="M4486" s="2">
        <f t="shared" ref="M4486" si="25788" xml:space="preserve"> SLOPE(G4485:G4492, $C4485:$C4492)</f>
        <v>1.6898190714090332E-3</v>
      </c>
      <c r="N4486" s="2">
        <f t="shared" ref="N4486" si="25789" xml:space="preserve"> SLOPE(H4485:H4492, $C4485:$C4492)</f>
        <v>354.8912829443766</v>
      </c>
      <c r="O4486" s="2">
        <f t="shared" ref="O4486" si="25790" xml:space="preserve"> SLOPE(I4485:I4492, $C4485:$C4492)</f>
        <v>-2.237603568594138E-4</v>
      </c>
      <c r="X4486" s="5"/>
      <c r="Y4486" s="6"/>
      <c r="Z4486" s="5"/>
      <c r="AA4486" s="5"/>
      <c r="AB4486" s="5"/>
      <c r="AC4486" s="5"/>
      <c r="AD4486" s="5"/>
      <c r="AE4486" s="5"/>
      <c r="AF4486" s="5"/>
      <c r="AG4486" s="5"/>
      <c r="AH4486" s="5"/>
    </row>
    <row r="4487" spans="1:34" ht="16" x14ac:dyDescent="0.2">
      <c r="A4487" s="1">
        <v>4482</v>
      </c>
      <c r="B4487">
        <v>147660</v>
      </c>
      <c r="C4487">
        <v>6</v>
      </c>
      <c r="D4487" t="s">
        <v>11</v>
      </c>
      <c r="E4487" t="s">
        <v>570</v>
      </c>
      <c r="F4487">
        <v>603</v>
      </c>
      <c r="G4487">
        <v>0.79286926994906626</v>
      </c>
      <c r="H4487">
        <v>15330.0229529262</v>
      </c>
      <c r="I4487">
        <v>1.431407586080657</v>
      </c>
      <c r="K4487" s="2" t="s">
        <v>974</v>
      </c>
      <c r="L4487" s="2">
        <f t="shared" ref="L4487" si="25791" xml:space="preserve"> INTERCEPT(F4485:F4492,$C4485:$C4492)</f>
        <v>558.07142857142856</v>
      </c>
      <c r="M4487" s="2">
        <f t="shared" ref="M4487" si="25792" xml:space="preserve"> INTERCEPT(G4485:G4492,$C4485:$C4492)</f>
        <v>0.78159519894181573</v>
      </c>
      <c r="N4487" s="2">
        <f t="shared" ref="N4487" si="25793" xml:space="preserve"> INTERCEPT(H4485:H4492,$C4485:$C4492)</f>
        <v>13260.451968312791</v>
      </c>
      <c r="O4487" s="2">
        <f t="shared" ref="O4487" si="25794" xml:space="preserve"> INTERCEPT(I4485:I4492,$C4485:$C4492)</f>
        <v>1.4601728259906965</v>
      </c>
      <c r="X4487" s="5"/>
      <c r="Y4487" s="6"/>
      <c r="Z4487" s="5"/>
      <c r="AA4487" s="5"/>
      <c r="AB4487" s="5"/>
      <c r="AC4487" s="5"/>
      <c r="AD4487" s="5"/>
      <c r="AE4487" s="5"/>
      <c r="AF4487" s="5"/>
      <c r="AG4487" s="5"/>
      <c r="AH4487" s="5"/>
    </row>
    <row r="4488" spans="1:34" ht="16" x14ac:dyDescent="0.2">
      <c r="A4488" s="1">
        <v>4483</v>
      </c>
      <c r="B4488">
        <v>147660</v>
      </c>
      <c r="C4488">
        <v>5</v>
      </c>
      <c r="D4488" t="s">
        <v>12</v>
      </c>
      <c r="E4488" t="s">
        <v>570</v>
      </c>
      <c r="F4488">
        <v>589</v>
      </c>
      <c r="G4488">
        <v>0.77796327212020033</v>
      </c>
      <c r="H4488">
        <v>15411.00523443681</v>
      </c>
      <c r="I4488">
        <v>1.345704484592199</v>
      </c>
      <c r="K4488" s="2" t="s">
        <v>1542</v>
      </c>
      <c r="L4488" s="2">
        <f t="shared" ref="L4488:O4488" si="25795" xml:space="preserve"> L4487 + (11*L4486)</f>
        <v>585.70238095238096</v>
      </c>
      <c r="M4488" s="2">
        <f t="shared" si="25795"/>
        <v>0.80018320872731508</v>
      </c>
      <c r="N4488" s="2">
        <f t="shared" si="25795"/>
        <v>17164.256080700932</v>
      </c>
      <c r="O4488" s="2">
        <f t="shared" si="25795"/>
        <v>1.4577114620652429</v>
      </c>
      <c r="X4488" s="5"/>
      <c r="Y4488" s="6"/>
      <c r="Z4488" s="5"/>
      <c r="AA4488" s="5"/>
      <c r="AB4488" s="5"/>
      <c r="AC4488" s="5"/>
      <c r="AD4488" s="5"/>
      <c r="AE4488" s="5"/>
      <c r="AF4488" s="5"/>
      <c r="AG4488" s="5"/>
      <c r="AH4488" s="5"/>
    </row>
    <row r="4489" spans="1:34" ht="16" x14ac:dyDescent="0.2">
      <c r="A4489" s="1">
        <v>4484</v>
      </c>
      <c r="B4489">
        <v>147660</v>
      </c>
      <c r="C4489">
        <v>4</v>
      </c>
      <c r="D4489" t="s">
        <v>13</v>
      </c>
      <c r="E4489" t="s">
        <v>570</v>
      </c>
      <c r="F4489">
        <v>599</v>
      </c>
      <c r="G4489">
        <v>0.80208333333333337</v>
      </c>
      <c r="H4489">
        <v>14973.45338132381</v>
      </c>
      <c r="I4489">
        <v>1.4802752470682441</v>
      </c>
      <c r="K4489" s="2" t="s">
        <v>976</v>
      </c>
      <c r="L4489" s="2">
        <f t="shared" ref="L4489" si="25796" xml:space="preserve"> (L4488 - F4492) / F4492</f>
        <v>6.1055037957211893E-2</v>
      </c>
      <c r="M4489" s="2">
        <f t="shared" ref="M4489" si="25797" xml:space="preserve"> (M4488 - G4492) / G4492</f>
        <v>2.9064441854272347E-2</v>
      </c>
      <c r="N4489" s="2">
        <f t="shared" ref="N4489" si="25798" xml:space="preserve"> (N4488 - H4492) / H4492</f>
        <v>0.26351336912004764</v>
      </c>
      <c r="O4489" s="2">
        <f t="shared" ref="O4489" si="25799" xml:space="preserve"> (O4488 - I4492) / I4492</f>
        <v>3.220112074954503E-2</v>
      </c>
      <c r="X4489" s="5"/>
      <c r="Y4489" s="6"/>
      <c r="Z4489" s="5"/>
      <c r="AA4489" s="5"/>
      <c r="AB4489" s="5"/>
      <c r="AC4489" s="5"/>
      <c r="AD4489" s="5"/>
      <c r="AE4489" s="5"/>
      <c r="AF4489" s="5"/>
      <c r="AG4489" s="5"/>
      <c r="AH4489" s="5"/>
    </row>
    <row r="4490" spans="1:34" ht="16" x14ac:dyDescent="0.2">
      <c r="A4490" s="1">
        <v>4485</v>
      </c>
      <c r="B4490">
        <v>147660</v>
      </c>
      <c r="C4490">
        <v>3</v>
      </c>
      <c r="D4490" t="s">
        <v>14</v>
      </c>
      <c r="E4490" t="s">
        <v>570</v>
      </c>
      <c r="F4490">
        <v>576</v>
      </c>
      <c r="G4490">
        <v>0.78260869565217395</v>
      </c>
      <c r="H4490">
        <v>14060.632406470149</v>
      </c>
      <c r="I4490">
        <v>1.6056355455985429</v>
      </c>
      <c r="K4490" s="2" t="s">
        <v>977</v>
      </c>
      <c r="L4490" s="2">
        <f t="shared" ref="L4490" si="25800">IF(L4485&lt;=$L$1,1,0)</f>
        <v>1</v>
      </c>
      <c r="M4490" s="2">
        <f t="shared" ref="M4490" si="25801">IF(M4485&lt;=$M$1,1,0)</f>
        <v>1</v>
      </c>
      <c r="N4490" s="2">
        <f t="shared" ref="N4490" si="25802">IF(N4485&lt;=$N$1,1,0)</f>
        <v>0</v>
      </c>
      <c r="O4490" s="2">
        <f t="shared" ref="O4490" si="25803">IF(O4485&lt;=$O$1,1,0)</f>
        <v>0</v>
      </c>
      <c r="X4490" s="5" t="s">
        <v>977</v>
      </c>
      <c r="Y4490" s="5">
        <f t="shared" ref="Y4490" ca="1" si="25804">IF(L4485&lt;=$Y$1,1,0)</f>
        <v>0</v>
      </c>
      <c r="Z4490" s="5">
        <f t="shared" ref="Z4490" ca="1" si="25805">IF(M4485&lt;=$Z$1,1,0)</f>
        <v>0</v>
      </c>
      <c r="AA4490" s="5">
        <f t="shared" ref="AA4490" ca="1" si="25806">IF(N4485&lt;=$AA$1,1,0)</f>
        <v>0</v>
      </c>
      <c r="AB4490" s="5">
        <f t="shared" ref="AB4490" ca="1" si="25807">IF(O4485&lt;=$AB$1,1,0)</f>
        <v>0</v>
      </c>
      <c r="AC4490" s="5"/>
      <c r="AD4490" s="5"/>
      <c r="AE4490" s="5"/>
      <c r="AF4490" s="5"/>
      <c r="AG4490" s="5"/>
      <c r="AH4490" s="5"/>
    </row>
    <row r="4491" spans="1:34" ht="16" x14ac:dyDescent="0.2">
      <c r="A4491" s="1">
        <v>4486</v>
      </c>
      <c r="B4491">
        <v>147660</v>
      </c>
      <c r="C4491">
        <v>2</v>
      </c>
      <c r="D4491" t="s">
        <v>15</v>
      </c>
      <c r="E4491" t="s">
        <v>570</v>
      </c>
      <c r="F4491">
        <v>529</v>
      </c>
      <c r="G4491">
        <v>0.78804347826086951</v>
      </c>
      <c r="H4491">
        <v>13852.54518349492</v>
      </c>
      <c r="I4491">
        <v>1.442537184824501</v>
      </c>
      <c r="K4491" s="2" t="s">
        <v>978</v>
      </c>
      <c r="L4491" s="2">
        <f t="shared" ref="L4491" si="25808">IF(L4485&lt;=$L$2, 1, 0)</f>
        <v>1</v>
      </c>
      <c r="M4491" s="2">
        <f t="shared" ref="M4491" si="25809">IF(M4485&lt;=$M$2, 1, 0)</f>
        <v>1</v>
      </c>
      <c r="N4491" s="2">
        <f t="shared" ref="N4491" si="25810">IF(N4485&lt;=$N$2, 1, 0)</f>
        <v>0</v>
      </c>
      <c r="O4491" s="2">
        <f t="shared" ref="O4491" si="25811">IF(O4485&lt;=$O$2, 1, 0)</f>
        <v>0</v>
      </c>
      <c r="X4491" s="5" t="s">
        <v>978</v>
      </c>
      <c r="Y4491" s="5">
        <f t="shared" ref="Y4491" ca="1" si="25812">IF(L4485&lt;=$Y$2, 1, 0)</f>
        <v>0</v>
      </c>
      <c r="Z4491" s="5">
        <f t="shared" ref="Z4491" ca="1" si="25813">IF(M4485&lt;=$Z$2, 1, 0)</f>
        <v>0</v>
      </c>
      <c r="AA4491" s="5">
        <f t="shared" ref="AA4491" ca="1" si="25814">IF(N4485&lt;=$AA$2, 1, 0)</f>
        <v>0</v>
      </c>
      <c r="AB4491" s="5">
        <f t="shared" ref="AB4491" ca="1" si="25815">IF(O4485&lt;=$AB$2, 1, 0)</f>
        <v>0</v>
      </c>
      <c r="AC4491" s="5"/>
      <c r="AD4491" s="5" t="s">
        <v>1952</v>
      </c>
      <c r="AE4491" s="5">
        <f t="shared" ref="AE4491" ca="1" si="25816" xml:space="preserve"> Y4490+Y4491+Y4492</f>
        <v>0</v>
      </c>
      <c r="AF4491" s="5">
        <f t="shared" ref="AF4491" ca="1" si="25817">Z4490+Z4491+Z4492</f>
        <v>0</v>
      </c>
      <c r="AG4491" s="5">
        <f t="shared" ref="AG4491" ca="1" si="25818">AA4490+AA4491+AA4492</f>
        <v>0</v>
      </c>
      <c r="AH4491" s="5">
        <f t="shared" ref="AH4491" ca="1" si="25819">AB4490+AB4491+AB4492</f>
        <v>0</v>
      </c>
    </row>
    <row r="4492" spans="1:34" ht="16" x14ac:dyDescent="0.2">
      <c r="A4492" s="1">
        <v>4487</v>
      </c>
      <c r="B4492">
        <v>147660</v>
      </c>
      <c r="C4492">
        <v>1</v>
      </c>
      <c r="D4492" t="s">
        <v>16</v>
      </c>
      <c r="E4492" t="s">
        <v>570</v>
      </c>
      <c r="F4492">
        <v>552</v>
      </c>
      <c r="G4492">
        <v>0.77758318739054288</v>
      </c>
      <c r="H4492">
        <v>13584.546471917971</v>
      </c>
      <c r="I4492">
        <v>1.4122358838427811</v>
      </c>
      <c r="K4492" s="2" t="s">
        <v>979</v>
      </c>
      <c r="L4492" s="2">
        <f t="shared" ref="L4492" si="25820">IF(L4489&lt;=$L$1, 1,0)</f>
        <v>1</v>
      </c>
      <c r="M4492" s="2">
        <f t="shared" ref="M4492" si="25821">IF(M4489&lt;=$M$1, 1,0)</f>
        <v>1</v>
      </c>
      <c r="N4492" s="2">
        <f t="shared" ref="N4492" si="25822">IF(N4489&lt;=$N$1, 1,0)</f>
        <v>0</v>
      </c>
      <c r="O4492" s="2">
        <f t="shared" ref="O4492" si="25823">IF(O4489&lt;=$O$1, 1,0)</f>
        <v>0</v>
      </c>
      <c r="X4492" s="5" t="s">
        <v>979</v>
      </c>
      <c r="Y4492" s="5">
        <f t="shared" ref="Y4492" ca="1" si="25824">IF(L4489&lt;=$Y$1, 1,0)</f>
        <v>0</v>
      </c>
      <c r="Z4492" s="5">
        <f t="shared" ref="Z4492" ca="1" si="25825">IF(M4489&lt;=$Z$1, 1,0)</f>
        <v>0</v>
      </c>
      <c r="AA4492" s="5">
        <f t="shared" ref="AA4492" ca="1" si="25826">IF(N4489&lt;=$AA$1, 1,0)</f>
        <v>0</v>
      </c>
      <c r="AB4492" s="5">
        <f t="shared" ref="AB4492" ca="1" si="25827">IF(O4489&lt;=$AB$1, 1,0)</f>
        <v>0</v>
      </c>
      <c r="AC4492" s="5"/>
      <c r="AD4492" s="5" t="s">
        <v>1953</v>
      </c>
      <c r="AE4492" s="5"/>
      <c r="AF4492" s="5"/>
      <c r="AG4492" s="5"/>
      <c r="AH4492" s="5">
        <f t="shared" ref="AH4492" ca="1" si="25828">AE4491+AF4491+AG4491+AH4491</f>
        <v>0</v>
      </c>
    </row>
    <row r="4493" spans="1:34" ht="16" x14ac:dyDescent="0.2">
      <c r="A4493" s="1">
        <v>4488</v>
      </c>
      <c r="B4493">
        <v>174437</v>
      </c>
      <c r="C4493">
        <v>8</v>
      </c>
      <c r="D4493" t="s">
        <v>8</v>
      </c>
      <c r="E4493" t="s">
        <v>571</v>
      </c>
      <c r="F4493">
        <v>245</v>
      </c>
      <c r="G4493">
        <v>0.8</v>
      </c>
      <c r="H4493">
        <v>13698.812964404329</v>
      </c>
      <c r="I4493">
        <v>0.1347199123179757</v>
      </c>
      <c r="K4493" s="2" t="s">
        <v>972</v>
      </c>
      <c r="L4493" s="4">
        <f t="shared" ref="L4493" si="25829" xml:space="preserve"> (F4493 - F4500) / F4500</f>
        <v>-8.9219330855018583E-2</v>
      </c>
      <c r="M4493" s="4">
        <f t="shared" ref="M4493" si="25830" xml:space="preserve"> (G4493 - G4500) / G4500</f>
        <v>0.37218543046357638</v>
      </c>
      <c r="N4493" s="4">
        <f t="shared" ref="N4493" si="25831" xml:space="preserve"> (H4493 - H4500) / H4500</f>
        <v>0.24052372844430753</v>
      </c>
      <c r="O4493" s="4">
        <f t="shared" ref="O4493" si="25832" xml:space="preserve"> (I4493 - I4500) / I4500</f>
        <v>0.18665109199371616</v>
      </c>
      <c r="X4493" s="5"/>
      <c r="Y4493" s="6"/>
      <c r="Z4493" s="5"/>
      <c r="AA4493" s="5"/>
      <c r="AB4493" s="5"/>
      <c r="AC4493" s="5"/>
      <c r="AD4493" s="5"/>
      <c r="AE4493" s="5"/>
      <c r="AF4493" s="5"/>
      <c r="AG4493" s="5"/>
      <c r="AH4493" s="5"/>
    </row>
    <row r="4494" spans="1:34" ht="16" x14ac:dyDescent="0.2">
      <c r="A4494" s="1">
        <v>4489</v>
      </c>
      <c r="B4494">
        <v>174437</v>
      </c>
      <c r="C4494">
        <v>7</v>
      </c>
      <c r="D4494" t="s">
        <v>10</v>
      </c>
      <c r="E4494" t="s">
        <v>571</v>
      </c>
      <c r="F4494">
        <v>220</v>
      </c>
      <c r="G4494">
        <v>0.80099502487562191</v>
      </c>
      <c r="H4494">
        <v>12888.637139576031</v>
      </c>
      <c r="I4494">
        <v>0.15235750114310159</v>
      </c>
      <c r="K4494" s="2" t="s">
        <v>973</v>
      </c>
      <c r="L4494" s="2">
        <f t="shared" ref="L4494" si="25833" xml:space="preserve"> SLOPE(F4493:F4500, $C4493:$C4500)</f>
        <v>-4.0476190476190474</v>
      </c>
      <c r="M4494" s="2">
        <f t="shared" ref="M4494" si="25834" xml:space="preserve"> SLOPE(G4493:G4500, $C4493:$C4500)</f>
        <v>2.4081901455725512E-2</v>
      </c>
      <c r="N4494" s="2">
        <f t="shared" ref="N4494" si="25835" xml:space="preserve"> SLOPE(H4493:H4500, $C4493:$C4500)</f>
        <v>384.58151249943728</v>
      </c>
      <c r="O4494" s="2">
        <f t="shared" ref="O4494" si="25836" xml:space="preserve"> SLOPE(I4493:I4500, $C4493:$C4500)</f>
        <v>4.4601820117972386E-3</v>
      </c>
      <c r="X4494" s="5"/>
      <c r="Y4494" s="6"/>
      <c r="Z4494" s="5"/>
      <c r="AA4494" s="5"/>
      <c r="AB4494" s="5"/>
      <c r="AC4494" s="5"/>
      <c r="AD4494" s="5"/>
      <c r="AE4494" s="5"/>
      <c r="AF4494" s="5"/>
      <c r="AG4494" s="5"/>
      <c r="AH4494" s="5"/>
    </row>
    <row r="4495" spans="1:34" ht="16" x14ac:dyDescent="0.2">
      <c r="A4495" s="1">
        <v>4490</v>
      </c>
      <c r="B4495">
        <v>174437</v>
      </c>
      <c r="C4495">
        <v>6</v>
      </c>
      <c r="D4495" t="s">
        <v>11</v>
      </c>
      <c r="E4495" t="s">
        <v>571</v>
      </c>
      <c r="F4495">
        <v>201</v>
      </c>
      <c r="G4495">
        <v>0.72935779816513757</v>
      </c>
      <c r="H4495">
        <v>13101.52549781099</v>
      </c>
      <c r="I4495">
        <v>0.14580964384089129</v>
      </c>
      <c r="K4495" s="2" t="s">
        <v>974</v>
      </c>
      <c r="L4495" s="2">
        <f t="shared" ref="L4495" si="25837" xml:space="preserve"> INTERCEPT(F4493:F4500,$C4493:$C4500)</f>
        <v>247.71428571428572</v>
      </c>
      <c r="M4495" s="2">
        <f t="shared" ref="M4495" si="25838" xml:space="preserve"> INTERCEPT(G4493:G4500,$C4493:$C4500)</f>
        <v>0.61951408714341161</v>
      </c>
      <c r="N4495" s="2">
        <f t="shared" ref="N4495" si="25839" xml:space="preserve"> INTERCEPT(H4493:H4500,$C4493:$C4500)</f>
        <v>10457.950362596275</v>
      </c>
      <c r="O4495" s="2">
        <f t="shared" ref="O4495" si="25840" xml:space="preserve"> INTERCEPT(I4493:I4500,$C4493:$C4500)</f>
        <v>0.10963116904365997</v>
      </c>
      <c r="X4495" s="5"/>
      <c r="Y4495" s="6"/>
      <c r="Z4495" s="5"/>
      <c r="AA4495" s="5"/>
      <c r="AB4495" s="5"/>
      <c r="AC4495" s="5"/>
      <c r="AD4495" s="5"/>
      <c r="AE4495" s="5"/>
      <c r="AF4495" s="5"/>
      <c r="AG4495" s="5"/>
      <c r="AH4495" s="5"/>
    </row>
    <row r="4496" spans="1:34" ht="16" x14ac:dyDescent="0.2">
      <c r="A4496" s="1">
        <v>4491</v>
      </c>
      <c r="B4496">
        <v>174437</v>
      </c>
      <c r="C4496">
        <v>5</v>
      </c>
      <c r="D4496" t="s">
        <v>12</v>
      </c>
      <c r="E4496" t="s">
        <v>571</v>
      </c>
      <c r="F4496">
        <v>220</v>
      </c>
      <c r="G4496">
        <v>0.75454545454545452</v>
      </c>
      <c r="H4496">
        <v>12963.912135856621</v>
      </c>
      <c r="I4496">
        <v>0.1181360086498898</v>
      </c>
      <c r="K4496" s="2" t="s">
        <v>1543</v>
      </c>
      <c r="L4496" s="2">
        <f t="shared" ref="L4496:O4496" si="25841" xml:space="preserve"> L4495 + (11*L4494)</f>
        <v>203.1904761904762</v>
      </c>
      <c r="M4496" s="2">
        <f t="shared" si="25841"/>
        <v>0.88441500315639221</v>
      </c>
      <c r="N4496" s="2">
        <f t="shared" si="25841"/>
        <v>14688.347000090085</v>
      </c>
      <c r="O4496" s="2">
        <f t="shared" si="25841"/>
        <v>0.1586931711734296</v>
      </c>
      <c r="X4496" s="5"/>
      <c r="Y4496" s="6"/>
      <c r="Z4496" s="5"/>
      <c r="AA4496" s="5"/>
      <c r="AB4496" s="5"/>
      <c r="AC4496" s="5"/>
      <c r="AD4496" s="5"/>
      <c r="AE4496" s="5"/>
      <c r="AF4496" s="5"/>
      <c r="AG4496" s="5"/>
      <c r="AH4496" s="5"/>
    </row>
    <row r="4497" spans="1:34" ht="16" x14ac:dyDescent="0.2">
      <c r="A4497" s="1">
        <v>4492</v>
      </c>
      <c r="B4497">
        <v>174437</v>
      </c>
      <c r="C4497">
        <v>4</v>
      </c>
      <c r="D4497" t="s">
        <v>13</v>
      </c>
      <c r="E4497" t="s">
        <v>571</v>
      </c>
      <c r="F4497">
        <v>220</v>
      </c>
      <c r="G4497">
        <v>0.73953488372093024</v>
      </c>
      <c r="H4497">
        <v>10820.75319479885</v>
      </c>
      <c r="I4497">
        <v>0.13048820121778409</v>
      </c>
      <c r="K4497" s="2" t="s">
        <v>976</v>
      </c>
      <c r="L4497" s="2">
        <f t="shared" ref="L4497" si="25842" xml:space="preserve"> (L4496 - F4500) / F4500</f>
        <v>-0.24464506992388027</v>
      </c>
      <c r="M4497" s="2">
        <f t="shared" ref="M4497" si="25843" xml:space="preserve"> (M4496 - G4500) / G4500</f>
        <v>0.51697672726824906</v>
      </c>
      <c r="N4497" s="2">
        <f t="shared" ref="N4497" si="25844" xml:space="preserve"> (N4496 - H4500) / H4500</f>
        <v>0.33013298543329905</v>
      </c>
      <c r="O4497" s="2">
        <f t="shared" ref="O4497" si="25845" xml:space="preserve"> (O4496 - I4500) / I4500</f>
        <v>0.39781433660990634</v>
      </c>
      <c r="X4497" s="5"/>
      <c r="Y4497" s="6"/>
      <c r="Z4497" s="5"/>
      <c r="AA4497" s="5"/>
      <c r="AB4497" s="5"/>
      <c r="AC4497" s="5"/>
      <c r="AD4497" s="5"/>
      <c r="AE4497" s="5"/>
      <c r="AF4497" s="5"/>
      <c r="AG4497" s="5"/>
      <c r="AH4497" s="5"/>
    </row>
    <row r="4498" spans="1:34" ht="16" x14ac:dyDescent="0.2">
      <c r="A4498" s="1">
        <v>4493</v>
      </c>
      <c r="B4498">
        <v>174437</v>
      </c>
      <c r="C4498">
        <v>3</v>
      </c>
      <c r="D4498" t="s">
        <v>14</v>
      </c>
      <c r="E4498" t="s">
        <v>571</v>
      </c>
      <c r="F4498">
        <v>215</v>
      </c>
      <c r="G4498">
        <v>0.68699186991869921</v>
      </c>
      <c r="H4498">
        <v>11391.124398381269</v>
      </c>
      <c r="I4498">
        <v>0.12616692910004229</v>
      </c>
      <c r="K4498" s="2" t="s">
        <v>977</v>
      </c>
      <c r="L4498" s="2">
        <f t="shared" ref="L4498" si="25846">IF(L4493&lt;=$L$1,1,0)</f>
        <v>1</v>
      </c>
      <c r="M4498" s="2">
        <f t="shared" ref="M4498" si="25847">IF(M4493&lt;=$M$1,1,0)</f>
        <v>1</v>
      </c>
      <c r="N4498" s="2">
        <f t="shared" ref="N4498" si="25848">IF(N4493&lt;=$N$1,1,0)</f>
        <v>0</v>
      </c>
      <c r="O4498" s="2">
        <f t="shared" ref="O4498" si="25849">IF(O4493&lt;=$O$1,1,0)</f>
        <v>0</v>
      </c>
      <c r="X4498" s="5" t="s">
        <v>977</v>
      </c>
      <c r="Y4498" s="5">
        <f t="shared" ref="Y4498" ca="1" si="25850">IF(L4493&lt;=$Y$1,1,0)</f>
        <v>0</v>
      </c>
      <c r="Z4498" s="5">
        <f t="shared" ref="Z4498" ca="1" si="25851">IF(M4493&lt;=$Z$1,1,0)</f>
        <v>0</v>
      </c>
      <c r="AA4498" s="5">
        <f t="shared" ref="AA4498" ca="1" si="25852">IF(N4493&lt;=$AA$1,1,0)</f>
        <v>0</v>
      </c>
      <c r="AB4498" s="5">
        <f t="shared" ref="AB4498" ca="1" si="25853">IF(O4493&lt;=$AB$1,1,0)</f>
        <v>0</v>
      </c>
      <c r="AC4498" s="5"/>
      <c r="AD4498" s="5"/>
      <c r="AE4498" s="5"/>
      <c r="AF4498" s="5"/>
      <c r="AG4498" s="5"/>
      <c r="AH4498" s="5"/>
    </row>
    <row r="4499" spans="1:34" ht="16" x14ac:dyDescent="0.2">
      <c r="A4499" s="1">
        <v>4494</v>
      </c>
      <c r="B4499">
        <v>174437</v>
      </c>
      <c r="C4499">
        <v>2</v>
      </c>
      <c r="D4499" t="s">
        <v>15</v>
      </c>
      <c r="E4499" t="s">
        <v>571</v>
      </c>
      <c r="F4499">
        <v>246</v>
      </c>
      <c r="G4499">
        <v>0.72862453531598514</v>
      </c>
      <c r="H4499">
        <v>11601.006250674151</v>
      </c>
      <c r="I4499">
        <v>0.11640820246252399</v>
      </c>
      <c r="K4499" s="2" t="s">
        <v>978</v>
      </c>
      <c r="L4499" s="2">
        <f t="shared" ref="L4499" si="25854">IF(L4493&lt;=$L$2, 1, 0)</f>
        <v>1</v>
      </c>
      <c r="M4499" s="2">
        <f t="shared" ref="M4499" si="25855">IF(M4493&lt;=$M$2, 1, 0)</f>
        <v>1</v>
      </c>
      <c r="N4499" s="2">
        <f t="shared" ref="N4499" si="25856">IF(N4493&lt;=$N$2, 1, 0)</f>
        <v>0</v>
      </c>
      <c r="O4499" s="2">
        <f t="shared" ref="O4499" si="25857">IF(O4493&lt;=$O$2, 1, 0)</f>
        <v>0</v>
      </c>
      <c r="X4499" s="5" t="s">
        <v>978</v>
      </c>
      <c r="Y4499" s="5">
        <f t="shared" ref="Y4499" ca="1" si="25858">IF(L4493&lt;=$Y$2, 1, 0)</f>
        <v>0</v>
      </c>
      <c r="Z4499" s="5">
        <f t="shared" ref="Z4499" ca="1" si="25859">IF(M4493&lt;=$Z$2, 1, 0)</f>
        <v>0</v>
      </c>
      <c r="AA4499" s="5">
        <f t="shared" ref="AA4499" ca="1" si="25860">IF(N4493&lt;=$AA$2, 1, 0)</f>
        <v>0</v>
      </c>
      <c r="AB4499" s="5">
        <f t="shared" ref="AB4499" ca="1" si="25861">IF(O4493&lt;=$AB$2, 1, 0)</f>
        <v>0</v>
      </c>
      <c r="AC4499" s="5"/>
      <c r="AD4499" s="5" t="s">
        <v>1952</v>
      </c>
      <c r="AE4499" s="5">
        <f t="shared" ref="AE4499" ca="1" si="25862" xml:space="preserve"> Y4498+Y4499+Y4500</f>
        <v>1</v>
      </c>
      <c r="AF4499" s="5">
        <f t="shared" ref="AF4499" ca="1" si="25863">Z4498+Z4499+Z4500</f>
        <v>0</v>
      </c>
      <c r="AG4499" s="5">
        <f t="shared" ref="AG4499" ca="1" si="25864">AA4498+AA4499+AA4500</f>
        <v>0</v>
      </c>
      <c r="AH4499" s="5">
        <f t="shared" ref="AH4499" ca="1" si="25865">AB4498+AB4499+AB4500</f>
        <v>0</v>
      </c>
    </row>
    <row r="4500" spans="1:34" ht="16" x14ac:dyDescent="0.2">
      <c r="A4500" s="1">
        <v>4495</v>
      </c>
      <c r="B4500">
        <v>174437</v>
      </c>
      <c r="C4500">
        <v>1</v>
      </c>
      <c r="D4500" t="s">
        <v>16</v>
      </c>
      <c r="E4500" t="s">
        <v>571</v>
      </c>
      <c r="F4500">
        <v>269</v>
      </c>
      <c r="G4500">
        <v>0.58301158301158296</v>
      </c>
      <c r="H4500">
        <v>11042.765769247701</v>
      </c>
      <c r="I4500">
        <v>0.1135295060417718</v>
      </c>
      <c r="K4500" s="2" t="s">
        <v>979</v>
      </c>
      <c r="L4500" s="2">
        <f t="shared" ref="L4500" si="25866">IF(L4497&lt;=$L$1, 1,0)</f>
        <v>1</v>
      </c>
      <c r="M4500" s="2">
        <f t="shared" ref="M4500" si="25867">IF(M4497&lt;=$M$1, 1,0)</f>
        <v>1</v>
      </c>
      <c r="N4500" s="2">
        <f t="shared" ref="N4500" si="25868">IF(N4497&lt;=$N$1, 1,0)</f>
        <v>0</v>
      </c>
      <c r="O4500" s="2">
        <f t="shared" ref="O4500" si="25869">IF(O4497&lt;=$O$1, 1,0)</f>
        <v>0</v>
      </c>
      <c r="X4500" s="5" t="s">
        <v>979</v>
      </c>
      <c r="Y4500" s="5">
        <f t="shared" ref="Y4500" ca="1" si="25870">IF(L4497&lt;=$Y$1, 1,0)</f>
        <v>1</v>
      </c>
      <c r="Z4500" s="5">
        <f t="shared" ref="Z4500" ca="1" si="25871">IF(M4497&lt;=$Z$1, 1,0)</f>
        <v>0</v>
      </c>
      <c r="AA4500" s="5">
        <f t="shared" ref="AA4500" ca="1" si="25872">IF(N4497&lt;=$AA$1, 1,0)</f>
        <v>0</v>
      </c>
      <c r="AB4500" s="5">
        <f t="shared" ref="AB4500" ca="1" si="25873">IF(O4497&lt;=$AB$1, 1,0)</f>
        <v>0</v>
      </c>
      <c r="AC4500" s="5"/>
      <c r="AD4500" s="5" t="s">
        <v>1953</v>
      </c>
      <c r="AE4500" s="5"/>
      <c r="AF4500" s="5"/>
      <c r="AG4500" s="5"/>
      <c r="AH4500" s="5">
        <f t="shared" ref="AH4500" ca="1" si="25874">AE4499+AF4499+AG4499+AH4499</f>
        <v>1</v>
      </c>
    </row>
    <row r="4501" spans="1:34" ht="16" x14ac:dyDescent="0.2">
      <c r="A4501" s="1">
        <v>4496</v>
      </c>
      <c r="B4501">
        <v>218441</v>
      </c>
      <c r="C4501">
        <v>8</v>
      </c>
      <c r="D4501" t="s">
        <v>8</v>
      </c>
      <c r="E4501" t="s">
        <v>572</v>
      </c>
      <c r="F4501">
        <v>404</v>
      </c>
      <c r="G4501">
        <v>0.71629778672032196</v>
      </c>
      <c r="H4501">
        <v>11548.47227461335</v>
      </c>
      <c r="I4501">
        <v>0.764547506436424</v>
      </c>
      <c r="K4501" s="2" t="s">
        <v>972</v>
      </c>
      <c r="L4501" s="4">
        <f t="shared" ref="L4501" si="25875" xml:space="preserve"> (F4501 - F4508) / F4508</f>
        <v>-0.23339658444022771</v>
      </c>
      <c r="M4501" s="4">
        <f t="shared" ref="M4501" si="25876" xml:space="preserve"> (G4501 - G4508) / G4508</f>
        <v>4.4358290665401603E-2</v>
      </c>
      <c r="N4501" s="4">
        <f t="shared" ref="N4501" si="25877" xml:space="preserve"> (H4501 - H4508) / H4508</f>
        <v>0.8113971628712543</v>
      </c>
      <c r="O4501" s="4">
        <f t="shared" ref="O4501" si="25878" xml:space="preserve"> (I4501 - I4508) / I4508</f>
        <v>0.37559616067387336</v>
      </c>
      <c r="X4501" s="5"/>
      <c r="Y4501" s="6"/>
      <c r="Z4501" s="5"/>
      <c r="AA4501" s="5"/>
      <c r="AB4501" s="5"/>
      <c r="AC4501" s="5"/>
      <c r="AD4501" s="5"/>
      <c r="AE4501" s="5"/>
      <c r="AF4501" s="5"/>
      <c r="AG4501" s="5"/>
      <c r="AH4501" s="5"/>
    </row>
    <row r="4502" spans="1:34" ht="16" x14ac:dyDescent="0.2">
      <c r="A4502" s="1">
        <v>4497</v>
      </c>
      <c r="B4502">
        <v>218441</v>
      </c>
      <c r="C4502">
        <v>7</v>
      </c>
      <c r="D4502" t="s">
        <v>10</v>
      </c>
      <c r="E4502" t="s">
        <v>572</v>
      </c>
      <c r="F4502">
        <v>504</v>
      </c>
      <c r="G4502">
        <v>0.73207547169811316</v>
      </c>
      <c r="H4502">
        <v>8878.8675083226281</v>
      </c>
      <c r="I4502">
        <v>0.65916287509401927</v>
      </c>
      <c r="K4502" s="2" t="s">
        <v>973</v>
      </c>
      <c r="L4502" s="2">
        <f t="shared" ref="L4502" si="25879" xml:space="preserve"> SLOPE(F4501:F4508, $C4501:$C4508)</f>
        <v>-12.642857142857142</v>
      </c>
      <c r="M4502" s="2">
        <f t="shared" ref="M4502" si="25880" xml:space="preserve"> SLOPE(G4501:G4508, $C4501:$C4508)</f>
        <v>-3.4028318812481145E-4</v>
      </c>
      <c r="N4502" s="2">
        <f t="shared" ref="N4502" si="25881" xml:space="preserve"> SLOPE(H4501:H4508, $C4501:$C4508)</f>
        <v>686.95225841579327</v>
      </c>
      <c r="O4502" s="2">
        <f t="shared" ref="O4502" si="25882" xml:space="preserve"> SLOPE(I4501:I4508, $C4501:$C4508)</f>
        <v>1.1812597606806682E-2</v>
      </c>
      <c r="X4502" s="5"/>
      <c r="Y4502" s="6"/>
      <c r="Z4502" s="5"/>
      <c r="AA4502" s="5"/>
      <c r="AB4502" s="5"/>
      <c r="AC4502" s="5"/>
      <c r="AD4502" s="5"/>
      <c r="AE4502" s="5"/>
      <c r="AF4502" s="5"/>
      <c r="AG4502" s="5"/>
      <c r="AH4502" s="5"/>
    </row>
    <row r="4503" spans="1:34" ht="16" x14ac:dyDescent="0.2">
      <c r="A4503" s="1">
        <v>4498</v>
      </c>
      <c r="B4503">
        <v>218441</v>
      </c>
      <c r="C4503">
        <v>6</v>
      </c>
      <c r="D4503" t="s">
        <v>11</v>
      </c>
      <c r="E4503" t="s">
        <v>572</v>
      </c>
      <c r="F4503">
        <v>536</v>
      </c>
      <c r="G4503">
        <v>0.70386266094420602</v>
      </c>
      <c r="H4503">
        <v>10017.061748747719</v>
      </c>
      <c r="I4503">
        <v>0.6584249676224273</v>
      </c>
      <c r="K4503" s="2" t="s">
        <v>974</v>
      </c>
      <c r="L4503" s="2">
        <f t="shared" ref="L4503" si="25883" xml:space="preserve"> INTERCEPT(F4501:F4508,$C4501:$C4508)</f>
        <v>567.64285714285711</v>
      </c>
      <c r="M4503" s="2">
        <f t="shared" ref="M4503" si="25884" xml:space="preserve"> INTERCEPT(G4501:G4508,$C4501:$C4508)</f>
        <v>0.72372852878026983</v>
      </c>
      <c r="N4503" s="2">
        <f t="shared" ref="N4503" si="25885" xml:space="preserve"> INTERCEPT(H4501:H4508,$C4501:$C4508)</f>
        <v>5244.2302201586726</v>
      </c>
      <c r="O4503" s="2">
        <f t="shared" ref="O4503" si="25886" xml:space="preserve"> INTERCEPT(I4501:I4508,$C4501:$C4508)</f>
        <v>0.62062780655313854</v>
      </c>
      <c r="X4503" s="5"/>
      <c r="Y4503" s="6"/>
      <c r="Z4503" s="5"/>
      <c r="AA4503" s="5"/>
      <c r="AB4503" s="5"/>
      <c r="AC4503" s="5"/>
      <c r="AD4503" s="5"/>
      <c r="AE4503" s="5"/>
      <c r="AF4503" s="5"/>
      <c r="AG4503" s="5"/>
      <c r="AH4503" s="5"/>
    </row>
    <row r="4504" spans="1:34" ht="16" x14ac:dyDescent="0.2">
      <c r="A4504" s="1">
        <v>4499</v>
      </c>
      <c r="B4504">
        <v>218441</v>
      </c>
      <c r="C4504">
        <v>5</v>
      </c>
      <c r="D4504" t="s">
        <v>12</v>
      </c>
      <c r="E4504" t="s">
        <v>572</v>
      </c>
      <c r="F4504">
        <v>485</v>
      </c>
      <c r="G4504">
        <v>0.7007575757575758</v>
      </c>
      <c r="H4504">
        <v>9032.0782325277651</v>
      </c>
      <c r="I4504">
        <v>0.60822433772758422</v>
      </c>
      <c r="K4504" s="2" t="s">
        <v>1544</v>
      </c>
      <c r="L4504" s="2">
        <f t="shared" ref="L4504:O4504" si="25887" xml:space="preserve"> L4503 + (11*L4502)</f>
        <v>428.57142857142856</v>
      </c>
      <c r="M4504" s="2">
        <f t="shared" si="25887"/>
        <v>0.71998541371089686</v>
      </c>
      <c r="N4504" s="2">
        <f t="shared" si="25887"/>
        <v>12800.705062732399</v>
      </c>
      <c r="O4504" s="2">
        <f t="shared" si="25887"/>
        <v>0.75056638022801203</v>
      </c>
      <c r="X4504" s="5"/>
      <c r="Y4504" s="6"/>
      <c r="Z4504" s="5"/>
      <c r="AA4504" s="5"/>
      <c r="AB4504" s="5"/>
      <c r="AC4504" s="5"/>
      <c r="AD4504" s="5"/>
      <c r="AE4504" s="5"/>
      <c r="AF4504" s="5"/>
      <c r="AG4504" s="5"/>
      <c r="AH4504" s="5"/>
    </row>
    <row r="4505" spans="1:34" ht="16" x14ac:dyDescent="0.2">
      <c r="A4505" s="1">
        <v>4500</v>
      </c>
      <c r="B4505">
        <v>218441</v>
      </c>
      <c r="C4505">
        <v>4</v>
      </c>
      <c r="D4505" t="s">
        <v>13</v>
      </c>
      <c r="E4505" t="s">
        <v>572</v>
      </c>
      <c r="F4505">
        <v>542</v>
      </c>
      <c r="G4505">
        <v>0.73413379073756435</v>
      </c>
      <c r="H4505">
        <v>7280.7009306300297</v>
      </c>
      <c r="I4505">
        <v>0.7072425355285884</v>
      </c>
      <c r="K4505" s="2" t="s">
        <v>976</v>
      </c>
      <c r="L4505" s="2">
        <f t="shared" ref="L4505" si="25888" xml:space="preserve"> (L4504 - F4508) / F4508</f>
        <v>-0.18677148278666308</v>
      </c>
      <c r="M4505" s="2">
        <f t="shared" ref="M4505" si="25889" xml:space="preserve"> (M4504 - G4508) / G4508</f>
        <v>4.9734830830521645E-2</v>
      </c>
      <c r="N4505" s="2">
        <f t="shared" ref="N4505" si="25890" xml:space="preserve"> (N4504 - H4508) / H4508</f>
        <v>1.007811966986905</v>
      </c>
      <c r="O4505" s="2">
        <f t="shared" ref="O4505" si="25891" xml:space="preserve"> (O4504 - I4508) / I4508</f>
        <v>0.35044091084011086</v>
      </c>
      <c r="X4505" s="5"/>
      <c r="Y4505" s="6"/>
      <c r="Z4505" s="5"/>
      <c r="AA4505" s="5"/>
      <c r="AB4505" s="5"/>
      <c r="AC4505" s="5"/>
      <c r="AD4505" s="5"/>
      <c r="AE4505" s="5"/>
      <c r="AF4505" s="5"/>
      <c r="AG4505" s="5"/>
      <c r="AH4505" s="5"/>
    </row>
    <row r="4506" spans="1:34" ht="16" x14ac:dyDescent="0.2">
      <c r="A4506" s="1">
        <v>4501</v>
      </c>
      <c r="B4506">
        <v>218441</v>
      </c>
      <c r="C4506">
        <v>3</v>
      </c>
      <c r="D4506" t="s">
        <v>14</v>
      </c>
      <c r="E4506" t="s">
        <v>572</v>
      </c>
      <c r="F4506">
        <v>584</v>
      </c>
      <c r="G4506">
        <v>0.77137176938369778</v>
      </c>
      <c r="H4506">
        <v>6526.697899332029</v>
      </c>
      <c r="I4506">
        <v>0.77165522028104883</v>
      </c>
      <c r="K4506" s="2" t="s">
        <v>977</v>
      </c>
      <c r="L4506" s="2">
        <f t="shared" ref="L4506" si="25892">IF(L4501&lt;=$L$1,1,0)</f>
        <v>1</v>
      </c>
      <c r="M4506" s="2">
        <f t="shared" ref="M4506" si="25893">IF(M4501&lt;=$M$1,1,0)</f>
        <v>1</v>
      </c>
      <c r="N4506" s="2">
        <f t="shared" ref="N4506" si="25894">IF(N4501&lt;=$N$1,1,0)</f>
        <v>0</v>
      </c>
      <c r="O4506" s="2">
        <f t="shared" ref="O4506" si="25895">IF(O4501&lt;=$O$1,1,0)</f>
        <v>0</v>
      </c>
      <c r="X4506" s="5" t="s">
        <v>977</v>
      </c>
      <c r="Y4506" s="5">
        <f t="shared" ref="Y4506" ca="1" si="25896">IF(L4501&lt;=$Y$1,1,0)</f>
        <v>1</v>
      </c>
      <c r="Z4506" s="5">
        <f t="shared" ref="Z4506" ca="1" si="25897">IF(M4501&lt;=$Z$1,1,0)</f>
        <v>0</v>
      </c>
      <c r="AA4506" s="5">
        <f t="shared" ref="AA4506" ca="1" si="25898">IF(N4501&lt;=$AA$1,1,0)</f>
        <v>0</v>
      </c>
      <c r="AB4506" s="5">
        <f t="shared" ref="AB4506" ca="1" si="25899">IF(O4501&lt;=$AB$1,1,0)</f>
        <v>0</v>
      </c>
      <c r="AC4506" s="5"/>
      <c r="AD4506" s="5"/>
      <c r="AE4506" s="5"/>
      <c r="AF4506" s="5"/>
      <c r="AG4506" s="5"/>
      <c r="AH4506" s="5"/>
    </row>
    <row r="4507" spans="1:34" ht="16" x14ac:dyDescent="0.2">
      <c r="A4507" s="1">
        <v>4502</v>
      </c>
      <c r="B4507">
        <v>218441</v>
      </c>
      <c r="C4507">
        <v>2</v>
      </c>
      <c r="D4507" t="s">
        <v>15</v>
      </c>
      <c r="E4507" t="s">
        <v>572</v>
      </c>
      <c r="F4507">
        <v>504</v>
      </c>
      <c r="G4507">
        <v>0.73320537428023036</v>
      </c>
      <c r="H4507">
        <v>7024.794341663086</v>
      </c>
      <c r="I4507">
        <v>0.66522494964198442</v>
      </c>
      <c r="K4507" s="2" t="s">
        <v>978</v>
      </c>
      <c r="L4507" s="2">
        <f t="shared" ref="L4507" si="25900">IF(L4501&lt;=$L$2, 1, 0)</f>
        <v>1</v>
      </c>
      <c r="M4507" s="2">
        <f t="shared" ref="M4507" si="25901">IF(M4501&lt;=$M$2, 1, 0)</f>
        <v>1</v>
      </c>
      <c r="N4507" s="2">
        <f t="shared" ref="N4507" si="25902">IF(N4501&lt;=$N$2, 1, 0)</f>
        <v>0</v>
      </c>
      <c r="O4507" s="2">
        <f t="shared" ref="O4507" si="25903">IF(O4501&lt;=$O$2, 1, 0)</f>
        <v>0</v>
      </c>
      <c r="X4507" s="5" t="s">
        <v>978</v>
      </c>
      <c r="Y4507" s="5">
        <f t="shared" ref="Y4507" ca="1" si="25904">IF(L4501&lt;=$Y$2, 1, 0)</f>
        <v>0</v>
      </c>
      <c r="Z4507" s="5">
        <f t="shared" ref="Z4507" ca="1" si="25905">IF(M4501&lt;=$Z$2, 1, 0)</f>
        <v>0</v>
      </c>
      <c r="AA4507" s="5">
        <f t="shared" ref="AA4507" ca="1" si="25906">IF(N4501&lt;=$AA$2, 1, 0)</f>
        <v>0</v>
      </c>
      <c r="AB4507" s="5">
        <f t="shared" ref="AB4507" ca="1" si="25907">IF(O4501&lt;=$AB$2, 1, 0)</f>
        <v>0</v>
      </c>
      <c r="AC4507" s="5"/>
      <c r="AD4507" s="5" t="s">
        <v>1952</v>
      </c>
      <c r="AE4507" s="5">
        <f t="shared" ref="AE4507" ca="1" si="25908" xml:space="preserve"> Y4506+Y4507+Y4508</f>
        <v>1</v>
      </c>
      <c r="AF4507" s="5">
        <f t="shared" ref="AF4507" ca="1" si="25909">Z4506+Z4507+Z4508</f>
        <v>0</v>
      </c>
      <c r="AG4507" s="5">
        <f t="shared" ref="AG4507" ca="1" si="25910">AA4506+AA4507+AA4508</f>
        <v>0</v>
      </c>
      <c r="AH4507" s="5">
        <f t="shared" ref="AH4507" ca="1" si="25911">AB4506+AB4507+AB4508</f>
        <v>0</v>
      </c>
    </row>
    <row r="4508" spans="1:34" ht="16" x14ac:dyDescent="0.2">
      <c r="A4508" s="1">
        <v>4503</v>
      </c>
      <c r="B4508">
        <v>218441</v>
      </c>
      <c r="C4508">
        <v>1</v>
      </c>
      <c r="D4508" t="s">
        <v>16</v>
      </c>
      <c r="E4508" t="s">
        <v>572</v>
      </c>
      <c r="F4508">
        <v>527</v>
      </c>
      <c r="G4508">
        <v>0.68587360594795543</v>
      </c>
      <c r="H4508">
        <v>6375.450128401334</v>
      </c>
      <c r="I4508">
        <v>0.55579357393807316</v>
      </c>
      <c r="K4508" s="2" t="s">
        <v>979</v>
      </c>
      <c r="L4508" s="2">
        <f t="shared" ref="L4508" si="25912">IF(L4505&lt;=$L$1, 1,0)</f>
        <v>1</v>
      </c>
      <c r="M4508" s="2">
        <f t="shared" ref="M4508" si="25913">IF(M4505&lt;=$M$1, 1,0)</f>
        <v>1</v>
      </c>
      <c r="N4508" s="2">
        <f t="shared" ref="N4508" si="25914">IF(N4505&lt;=$N$1, 1,0)</f>
        <v>0</v>
      </c>
      <c r="O4508" s="2">
        <f t="shared" ref="O4508" si="25915">IF(O4505&lt;=$O$1, 1,0)</f>
        <v>0</v>
      </c>
      <c r="X4508" s="5" t="s">
        <v>979</v>
      </c>
      <c r="Y4508" s="5">
        <f t="shared" ref="Y4508" ca="1" si="25916">IF(L4505&lt;=$Y$1, 1,0)</f>
        <v>0</v>
      </c>
      <c r="Z4508" s="5">
        <f t="shared" ref="Z4508" ca="1" si="25917">IF(M4505&lt;=$Z$1, 1,0)</f>
        <v>0</v>
      </c>
      <c r="AA4508" s="5">
        <f t="shared" ref="AA4508" ca="1" si="25918">IF(N4505&lt;=$AA$1, 1,0)</f>
        <v>0</v>
      </c>
      <c r="AB4508" s="5">
        <f t="shared" ref="AB4508" ca="1" si="25919">IF(O4505&lt;=$AB$1, 1,0)</f>
        <v>0</v>
      </c>
      <c r="AC4508" s="5"/>
      <c r="AD4508" s="5" t="s">
        <v>1953</v>
      </c>
      <c r="AE4508" s="5"/>
      <c r="AF4508" s="5"/>
      <c r="AG4508" s="5"/>
      <c r="AH4508" s="5">
        <f t="shared" ref="AH4508" ca="1" si="25920">AE4507+AF4507+AG4507+AH4507</f>
        <v>1</v>
      </c>
    </row>
    <row r="4509" spans="1:34" ht="16" x14ac:dyDescent="0.2">
      <c r="A4509" s="1">
        <v>4504</v>
      </c>
      <c r="B4509">
        <v>147679</v>
      </c>
      <c r="C4509">
        <v>8</v>
      </c>
      <c r="D4509" t="s">
        <v>8</v>
      </c>
      <c r="E4509" t="s">
        <v>573</v>
      </c>
      <c r="F4509">
        <v>371</v>
      </c>
      <c r="G4509">
        <v>0.74821852731591454</v>
      </c>
      <c r="H4509">
        <v>15718.967068853961</v>
      </c>
      <c r="I4509">
        <v>1.2561732806617401</v>
      </c>
      <c r="K4509" s="2" t="s">
        <v>972</v>
      </c>
      <c r="L4509" s="4">
        <f t="shared" ref="L4509" si="25921" xml:space="preserve"> (F4509 - F4516) / F4516</f>
        <v>7.2254335260115612E-2</v>
      </c>
      <c r="M4509" s="4">
        <f t="shared" ref="M4509" si="25922" xml:space="preserve"> (G4509 - G4516) / G4516</f>
        <v>3.7693236244694533E-2</v>
      </c>
      <c r="N4509" s="4">
        <f t="shared" ref="N4509" si="25923" xml:space="preserve"> (H4509 - H4516) / H4516</f>
        <v>0.28548629688319999</v>
      </c>
      <c r="O4509" s="4">
        <f t="shared" ref="O4509" si="25924" xml:space="preserve"> (I4509 - I4516) / I4516</f>
        <v>2.3618208895569291E-2</v>
      </c>
      <c r="X4509" s="5"/>
      <c r="Y4509" s="6"/>
      <c r="Z4509" s="5"/>
      <c r="AA4509" s="5"/>
      <c r="AB4509" s="5"/>
      <c r="AC4509" s="5"/>
      <c r="AD4509" s="5"/>
      <c r="AE4509" s="5"/>
      <c r="AF4509" s="5"/>
      <c r="AG4509" s="5"/>
      <c r="AH4509" s="5"/>
    </row>
    <row r="4510" spans="1:34" ht="16" x14ac:dyDescent="0.2">
      <c r="A4510" s="1">
        <v>4505</v>
      </c>
      <c r="B4510">
        <v>147679</v>
      </c>
      <c r="C4510">
        <v>7</v>
      </c>
      <c r="D4510" t="s">
        <v>10</v>
      </c>
      <c r="E4510" t="s">
        <v>573</v>
      </c>
      <c r="F4510">
        <v>421</v>
      </c>
      <c r="G4510">
        <v>0.75</v>
      </c>
      <c r="H4510">
        <v>15867.69701624106</v>
      </c>
      <c r="I4510">
        <v>1.3502769044073319</v>
      </c>
      <c r="K4510" s="2" t="s">
        <v>973</v>
      </c>
      <c r="L4510" s="2">
        <f t="shared" ref="L4510" si="25925" xml:space="preserve"> SLOPE(F4509:F4516, $C4509:$C4516)</f>
        <v>4.6428571428571432</v>
      </c>
      <c r="M4510" s="2">
        <f t="shared" ref="M4510" si="25926" xml:space="preserve"> SLOPE(G4509:G4516, $C4509:$C4516)</f>
        <v>-3.7139041360588158E-3</v>
      </c>
      <c r="N4510" s="2">
        <f t="shared" ref="N4510" si="25927" xml:space="preserve"> SLOPE(H4509:H4516, $C4509:$C4516)</f>
        <v>542.20252665185194</v>
      </c>
      <c r="O4510" s="2">
        <f t="shared" ref="O4510" si="25928" xml:space="preserve"> SLOPE(I4509:I4516, $C4509:$C4516)</f>
        <v>-1.3245033237292505E-3</v>
      </c>
      <c r="X4510" s="5"/>
      <c r="Y4510" s="6"/>
      <c r="Z4510" s="5"/>
      <c r="AA4510" s="5"/>
      <c r="AB4510" s="5"/>
      <c r="AC4510" s="5"/>
      <c r="AD4510" s="5"/>
      <c r="AE4510" s="5"/>
      <c r="AF4510" s="5"/>
      <c r="AG4510" s="5"/>
      <c r="AH4510" s="5"/>
    </row>
    <row r="4511" spans="1:34" ht="16" x14ac:dyDescent="0.2">
      <c r="A4511" s="1">
        <v>4506</v>
      </c>
      <c r="B4511">
        <v>147679</v>
      </c>
      <c r="C4511">
        <v>6</v>
      </c>
      <c r="D4511" t="s">
        <v>11</v>
      </c>
      <c r="E4511" t="s">
        <v>573</v>
      </c>
      <c r="F4511">
        <v>388</v>
      </c>
      <c r="G4511">
        <v>0.70899470899470896</v>
      </c>
      <c r="H4511">
        <v>16260.501061613149</v>
      </c>
      <c r="I4511">
        <v>1.2072903241649511</v>
      </c>
      <c r="K4511" s="2" t="s">
        <v>974</v>
      </c>
      <c r="L4511" s="2">
        <f t="shared" ref="L4511" si="25929" xml:space="preserve"> INTERCEPT(F4509:F4516,$C4509:$C4516)</f>
        <v>358.85714285714283</v>
      </c>
      <c r="M4511" s="2">
        <f t="shared" ref="M4511" si="25930" xml:space="preserve"> INTERCEPT(G4509:G4516,$C4509:$C4516)</f>
        <v>0.77368430594620152</v>
      </c>
      <c r="N4511" s="2">
        <f t="shared" ref="N4511" si="25931" xml:space="preserve"> INTERCEPT(H4509:H4516,$C4509:$C4516)</f>
        <v>12187.057198944516</v>
      </c>
      <c r="O4511" s="2">
        <f t="shared" ref="O4511" si="25932" xml:space="preserve"> INTERCEPT(I4509:I4516,$C4509:$C4516)</f>
        <v>1.2723251204337795</v>
      </c>
      <c r="X4511" s="5"/>
      <c r="Y4511" s="6"/>
      <c r="Z4511" s="5"/>
      <c r="AA4511" s="5"/>
      <c r="AB4511" s="5"/>
      <c r="AC4511" s="5"/>
      <c r="AD4511" s="5"/>
      <c r="AE4511" s="5"/>
      <c r="AF4511" s="5"/>
      <c r="AG4511" s="5"/>
      <c r="AH4511" s="5"/>
    </row>
    <row r="4512" spans="1:34" ht="16" x14ac:dyDescent="0.2">
      <c r="A4512" s="1">
        <v>4507</v>
      </c>
      <c r="B4512">
        <v>147679</v>
      </c>
      <c r="C4512">
        <v>5</v>
      </c>
      <c r="D4512" t="s">
        <v>12</v>
      </c>
      <c r="E4512" t="s">
        <v>573</v>
      </c>
      <c r="F4512">
        <v>378</v>
      </c>
      <c r="G4512">
        <v>0.77932960893854752</v>
      </c>
      <c r="H4512">
        <v>15598.90461337417</v>
      </c>
      <c r="I4512">
        <v>1.156642568666169</v>
      </c>
      <c r="K4512" s="2" t="s">
        <v>1545</v>
      </c>
      <c r="L4512" s="2">
        <f t="shared" ref="L4512:O4512" si="25933" xml:space="preserve"> L4511 + (11*L4510)</f>
        <v>409.92857142857139</v>
      </c>
      <c r="M4512" s="2">
        <f t="shared" si="25933"/>
        <v>0.73283136044955455</v>
      </c>
      <c r="N4512" s="2">
        <f t="shared" si="25933"/>
        <v>18151.284992114888</v>
      </c>
      <c r="O4512" s="2">
        <f t="shared" si="25933"/>
        <v>1.2577555838727579</v>
      </c>
      <c r="X4512" s="5"/>
      <c r="Y4512" s="6"/>
      <c r="Z4512" s="5"/>
      <c r="AA4512" s="5"/>
      <c r="AB4512" s="5"/>
      <c r="AC4512" s="5"/>
      <c r="AD4512" s="5"/>
      <c r="AE4512" s="5"/>
      <c r="AF4512" s="5"/>
      <c r="AG4512" s="5"/>
      <c r="AH4512" s="5"/>
    </row>
    <row r="4513" spans="1:34" ht="16" x14ac:dyDescent="0.2">
      <c r="A4513" s="1">
        <v>4508</v>
      </c>
      <c r="B4513">
        <v>147679</v>
      </c>
      <c r="C4513">
        <v>4</v>
      </c>
      <c r="D4513" t="s">
        <v>13</v>
      </c>
      <c r="E4513" t="s">
        <v>573</v>
      </c>
      <c r="F4513">
        <v>358</v>
      </c>
      <c r="G4513">
        <v>0.74937965260545902</v>
      </c>
      <c r="H4513">
        <v>14134.69674715192</v>
      </c>
      <c r="I4513">
        <v>1.2569815164676279</v>
      </c>
      <c r="K4513" s="2" t="s">
        <v>976</v>
      </c>
      <c r="L4513" s="2">
        <f t="shared" ref="L4513" si="25934" xml:space="preserve"> (L4512 - F4516) / F4516</f>
        <v>0.18476465730800978</v>
      </c>
      <c r="M4513" s="2">
        <f t="shared" ref="M4513" si="25935" xml:space="preserve"> (M4512 - G4516) / G4516</f>
        <v>1.6353001541513298E-2</v>
      </c>
      <c r="N4513" s="2">
        <f t="shared" ref="N4513" si="25936" xml:space="preserve"> (N4512 - H4516) / H4516</f>
        <v>0.48439958083623308</v>
      </c>
      <c r="O4513" s="2">
        <f t="shared" ref="O4513" si="25937" xml:space="preserve"> (O4512 - I4516) / I4516</f>
        <v>2.4907580675502822E-2</v>
      </c>
      <c r="X4513" s="5"/>
      <c r="Y4513" s="6"/>
      <c r="Z4513" s="5"/>
      <c r="AA4513" s="5"/>
      <c r="AB4513" s="5"/>
      <c r="AC4513" s="5"/>
      <c r="AD4513" s="5"/>
      <c r="AE4513" s="5"/>
      <c r="AF4513" s="5"/>
      <c r="AG4513" s="5"/>
      <c r="AH4513" s="5"/>
    </row>
    <row r="4514" spans="1:34" ht="16" x14ac:dyDescent="0.2">
      <c r="A4514" s="1">
        <v>4509</v>
      </c>
      <c r="B4514">
        <v>147679</v>
      </c>
      <c r="C4514">
        <v>3</v>
      </c>
      <c r="D4514" t="s">
        <v>14</v>
      </c>
      <c r="E4514" t="s">
        <v>573</v>
      </c>
      <c r="F4514">
        <v>403</v>
      </c>
      <c r="G4514">
        <v>0.79245283018867929</v>
      </c>
      <c r="H4514">
        <v>13779.510028882951</v>
      </c>
      <c r="I4514">
        <v>1.3973809965143249</v>
      </c>
      <c r="K4514" s="2" t="s">
        <v>977</v>
      </c>
      <c r="L4514" s="2">
        <f t="shared" ref="L4514" si="25938">IF(L4509&lt;=$L$1,1,0)</f>
        <v>1</v>
      </c>
      <c r="M4514" s="2">
        <f t="shared" ref="M4514" si="25939">IF(M4509&lt;=$M$1,1,0)</f>
        <v>1</v>
      </c>
      <c r="N4514" s="2">
        <f t="shared" ref="N4514" si="25940">IF(N4509&lt;=$N$1,1,0)</f>
        <v>0</v>
      </c>
      <c r="O4514" s="2">
        <f t="shared" ref="O4514" si="25941">IF(O4509&lt;=$O$1,1,0)</f>
        <v>0</v>
      </c>
      <c r="X4514" s="5" t="s">
        <v>977</v>
      </c>
      <c r="Y4514" s="5">
        <f t="shared" ref="Y4514" ca="1" si="25942">IF(L4509&lt;=$Y$1,1,0)</f>
        <v>0</v>
      </c>
      <c r="Z4514" s="5">
        <f t="shared" ref="Z4514" ca="1" si="25943">IF(M4509&lt;=$Z$1,1,0)</f>
        <v>0</v>
      </c>
      <c r="AA4514" s="5">
        <f t="shared" ref="AA4514" ca="1" si="25944">IF(N4509&lt;=$AA$1,1,0)</f>
        <v>0</v>
      </c>
      <c r="AB4514" s="5">
        <f t="shared" ref="AB4514" ca="1" si="25945">IF(O4509&lt;=$AB$1,1,0)</f>
        <v>0</v>
      </c>
      <c r="AC4514" s="5"/>
      <c r="AD4514" s="5"/>
      <c r="AE4514" s="5"/>
      <c r="AF4514" s="5"/>
      <c r="AG4514" s="5"/>
      <c r="AH4514" s="5"/>
    </row>
    <row r="4515" spans="1:34" ht="16" x14ac:dyDescent="0.2">
      <c r="A4515" s="1">
        <v>4510</v>
      </c>
      <c r="B4515">
        <v>147679</v>
      </c>
      <c r="C4515">
        <v>2</v>
      </c>
      <c r="D4515" t="s">
        <v>15</v>
      </c>
      <c r="E4515" t="s">
        <v>573</v>
      </c>
      <c r="F4515">
        <v>373</v>
      </c>
      <c r="G4515">
        <v>0.80635838150289019</v>
      </c>
      <c r="H4515">
        <v>13427.440407749369</v>
      </c>
      <c r="I4515">
        <v>1.278983984762178</v>
      </c>
      <c r="K4515" s="2" t="s">
        <v>978</v>
      </c>
      <c r="L4515" s="2">
        <f t="shared" ref="L4515" si="25946">IF(L4509&lt;=$L$2, 1, 0)</f>
        <v>1</v>
      </c>
      <c r="M4515" s="2">
        <f t="shared" ref="M4515" si="25947">IF(M4509&lt;=$M$2, 1, 0)</f>
        <v>1</v>
      </c>
      <c r="N4515" s="2">
        <f t="shared" ref="N4515" si="25948">IF(N4509&lt;=$N$2, 1, 0)</f>
        <v>0</v>
      </c>
      <c r="O4515" s="2">
        <f t="shared" ref="O4515" si="25949">IF(O4509&lt;=$O$2, 1, 0)</f>
        <v>0</v>
      </c>
      <c r="X4515" s="5" t="s">
        <v>978</v>
      </c>
      <c r="Y4515" s="5">
        <f t="shared" ref="Y4515" ca="1" si="25950">IF(L4509&lt;=$Y$2, 1, 0)</f>
        <v>0</v>
      </c>
      <c r="Z4515" s="5">
        <f t="shared" ref="Z4515" ca="1" si="25951">IF(M4509&lt;=$Z$2, 1, 0)</f>
        <v>0</v>
      </c>
      <c r="AA4515" s="5">
        <f t="shared" ref="AA4515" ca="1" si="25952">IF(N4509&lt;=$AA$2, 1, 0)</f>
        <v>0</v>
      </c>
      <c r="AB4515" s="5">
        <f t="shared" ref="AB4515" ca="1" si="25953">IF(O4509&lt;=$AB$2, 1, 0)</f>
        <v>0</v>
      </c>
      <c r="AC4515" s="5"/>
      <c r="AD4515" s="5" t="s">
        <v>1952</v>
      </c>
      <c r="AE4515" s="5">
        <f t="shared" ref="AE4515" ca="1" si="25954" xml:space="preserve"> Y4514+Y4515+Y4516</f>
        <v>0</v>
      </c>
      <c r="AF4515" s="5">
        <f t="shared" ref="AF4515" ca="1" si="25955">Z4514+Z4515+Z4516</f>
        <v>0</v>
      </c>
      <c r="AG4515" s="5">
        <f t="shared" ref="AG4515" ca="1" si="25956">AA4514+AA4515+AA4516</f>
        <v>0</v>
      </c>
      <c r="AH4515" s="5">
        <f t="shared" ref="AH4515" ca="1" si="25957">AB4514+AB4515+AB4516</f>
        <v>0</v>
      </c>
    </row>
    <row r="4516" spans="1:34" ht="16" x14ac:dyDescent="0.2">
      <c r="A4516" s="1">
        <v>4511</v>
      </c>
      <c r="B4516">
        <v>147679</v>
      </c>
      <c r="C4516">
        <v>1</v>
      </c>
      <c r="D4516" t="s">
        <v>16</v>
      </c>
      <c r="E4516" t="s">
        <v>573</v>
      </c>
      <c r="F4516">
        <v>346</v>
      </c>
      <c r="G4516">
        <v>0.72104018912529555</v>
      </c>
      <c r="H4516">
        <v>12228.03160715621</v>
      </c>
      <c r="I4516">
        <v>1.227189268171661</v>
      </c>
      <c r="K4516" s="2" t="s">
        <v>979</v>
      </c>
      <c r="L4516" s="2">
        <f t="shared" ref="L4516" si="25958">IF(L4513&lt;=$L$1, 1,0)</f>
        <v>0</v>
      </c>
      <c r="M4516" s="2">
        <f t="shared" ref="M4516" si="25959">IF(M4513&lt;=$M$1, 1,0)</f>
        <v>1</v>
      </c>
      <c r="N4516" s="2">
        <f t="shared" ref="N4516" si="25960">IF(N4513&lt;=$N$1, 1,0)</f>
        <v>0</v>
      </c>
      <c r="O4516" s="2">
        <f t="shared" ref="O4516" si="25961">IF(O4513&lt;=$O$1, 1,0)</f>
        <v>0</v>
      </c>
      <c r="X4516" s="5" t="s">
        <v>979</v>
      </c>
      <c r="Y4516" s="5">
        <f t="shared" ref="Y4516" ca="1" si="25962">IF(L4513&lt;=$Y$1, 1,0)</f>
        <v>0</v>
      </c>
      <c r="Z4516" s="5">
        <f t="shared" ref="Z4516" ca="1" si="25963">IF(M4513&lt;=$Z$1, 1,0)</f>
        <v>0</v>
      </c>
      <c r="AA4516" s="5">
        <f t="shared" ref="AA4516" ca="1" si="25964">IF(N4513&lt;=$AA$1, 1,0)</f>
        <v>0</v>
      </c>
      <c r="AB4516" s="5">
        <f t="shared" ref="AB4516" ca="1" si="25965">IF(O4513&lt;=$AB$1, 1,0)</f>
        <v>0</v>
      </c>
      <c r="AC4516" s="5"/>
      <c r="AD4516" s="5" t="s">
        <v>1953</v>
      </c>
      <c r="AE4516" s="5"/>
      <c r="AF4516" s="5"/>
      <c r="AG4516" s="5"/>
      <c r="AH4516" s="5">
        <f t="shared" ref="AH4516" ca="1" si="25966">AE4515+AF4515+AG4515+AH4515</f>
        <v>0</v>
      </c>
    </row>
    <row r="4517" spans="1:34" ht="16" x14ac:dyDescent="0.2">
      <c r="A4517" s="1">
        <v>4512</v>
      </c>
      <c r="B4517">
        <v>167358</v>
      </c>
      <c r="C4517">
        <v>8</v>
      </c>
      <c r="D4517" t="s">
        <v>8</v>
      </c>
      <c r="E4517" t="s">
        <v>574</v>
      </c>
      <c r="F4517">
        <v>2995</v>
      </c>
      <c r="G4517">
        <v>0.99270871308786002</v>
      </c>
      <c r="H4517">
        <v>26236.054710891389</v>
      </c>
      <c r="I4517">
        <v>0.84363177310799686</v>
      </c>
      <c r="K4517" s="2" t="s">
        <v>972</v>
      </c>
      <c r="L4517" s="4">
        <f t="shared" ref="L4517" si="25967" xml:space="preserve"> (F4517 - F4524) / F4524</f>
        <v>0.12424924924924925</v>
      </c>
      <c r="M4517" s="4">
        <f t="shared" ref="M4517" si="25968" xml:space="preserve"> (G4517 - G4524) / G4524</f>
        <v>3.9014839643201175E-2</v>
      </c>
      <c r="N4517" s="4">
        <f t="shared" ref="N4517" si="25969" xml:space="preserve"> (H4517 - H4524) / H4524</f>
        <v>0.29480072278556485</v>
      </c>
      <c r="O4517" s="4">
        <f t="shared" ref="O4517" si="25970" xml:space="preserve"> (I4517 - I4524) / I4524</f>
        <v>0.20667613402219662</v>
      </c>
      <c r="X4517" s="5"/>
      <c r="Y4517" s="6"/>
      <c r="Z4517" s="5"/>
      <c r="AA4517" s="5"/>
      <c r="AB4517" s="5"/>
      <c r="AC4517" s="5"/>
      <c r="AD4517" s="5"/>
      <c r="AE4517" s="5"/>
      <c r="AF4517" s="5"/>
      <c r="AG4517" s="5"/>
      <c r="AH4517" s="5"/>
    </row>
    <row r="4518" spans="1:34" ht="16" x14ac:dyDescent="0.2">
      <c r="A4518" s="1">
        <v>4513</v>
      </c>
      <c r="B4518">
        <v>167358</v>
      </c>
      <c r="C4518">
        <v>7</v>
      </c>
      <c r="D4518" t="s">
        <v>10</v>
      </c>
      <c r="E4518" t="s">
        <v>574</v>
      </c>
      <c r="F4518">
        <v>2746</v>
      </c>
      <c r="G4518">
        <v>0.96588348889604114</v>
      </c>
      <c r="H4518">
        <v>26182.48074758143</v>
      </c>
      <c r="I4518">
        <v>0.70364757030615821</v>
      </c>
      <c r="K4518" s="2" t="s">
        <v>973</v>
      </c>
      <c r="L4518" s="2">
        <f t="shared" ref="L4518" si="25971" xml:space="preserve"> SLOPE(F4517:F4524, $C4517:$C4524)</f>
        <v>23.36904761904762</v>
      </c>
      <c r="M4518" s="2">
        <f t="shared" ref="M4518" si="25972" xml:space="preserve"> SLOPE(G4517:G4524, $C4517:$C4524)</f>
        <v>3.9086714886240985E-3</v>
      </c>
      <c r="N4518" s="2">
        <f t="shared" ref="N4518" si="25973" xml:space="preserve"> SLOPE(H4517:H4524, $C4517:$C4524)</f>
        <v>951.51384987260292</v>
      </c>
      <c r="O4518" s="2">
        <f t="shared" ref="O4518" si="25974" xml:space="preserve"> SLOPE(I4517:I4524, $C4517:$C4524)</f>
        <v>8.1980781411228956E-3</v>
      </c>
      <c r="X4518" s="5"/>
      <c r="Y4518" s="6"/>
      <c r="Z4518" s="5"/>
      <c r="AA4518" s="5"/>
      <c r="AB4518" s="5"/>
      <c r="AC4518" s="5"/>
      <c r="AD4518" s="5"/>
      <c r="AE4518" s="5"/>
      <c r="AF4518" s="5"/>
      <c r="AG4518" s="5"/>
      <c r="AH4518" s="5"/>
    </row>
    <row r="4519" spans="1:34" ht="16" x14ac:dyDescent="0.2">
      <c r="A4519" s="1">
        <v>4514</v>
      </c>
      <c r="B4519">
        <v>167358</v>
      </c>
      <c r="C4519">
        <v>6</v>
      </c>
      <c r="D4519" t="s">
        <v>11</v>
      </c>
      <c r="E4519" t="s">
        <v>574</v>
      </c>
      <c r="F4519">
        <v>3108</v>
      </c>
      <c r="G4519">
        <v>0.96747663551401875</v>
      </c>
      <c r="H4519">
        <v>25192.743116890979</v>
      </c>
      <c r="I4519">
        <v>0.72217478533168666</v>
      </c>
      <c r="K4519" s="2" t="s">
        <v>974</v>
      </c>
      <c r="L4519" s="2">
        <f t="shared" ref="L4519" si="25975" xml:space="preserve"> INTERCEPT(F4517:F4524,$C4517:$C4524)</f>
        <v>2747.4642857142858</v>
      </c>
      <c r="M4519" s="2">
        <f t="shared" ref="M4519" si="25976" xml:space="preserve"> INTERCEPT(G4517:G4524,$C4517:$C4524)</f>
        <v>0.94883474566920611</v>
      </c>
      <c r="N4519" s="2">
        <f t="shared" ref="N4519" si="25977" xml:space="preserve"> INTERCEPT(H4517:H4524,$C4517:$C4524)</f>
        <v>18933.560831983086</v>
      </c>
      <c r="O4519" s="2">
        <f t="shared" ref="O4519" si="25978" xml:space="preserve"> INTERCEPT(I4517:I4524,$C4517:$C4524)</f>
        <v>0.69916882206550435</v>
      </c>
      <c r="X4519" s="5"/>
      <c r="Y4519" s="6"/>
      <c r="Z4519" s="5"/>
      <c r="AA4519" s="5"/>
      <c r="AB4519" s="5"/>
      <c r="AC4519" s="5"/>
      <c r="AD4519" s="5"/>
      <c r="AE4519" s="5"/>
      <c r="AF4519" s="5"/>
      <c r="AG4519" s="5"/>
      <c r="AH4519" s="5"/>
    </row>
    <row r="4520" spans="1:34" ht="16" x14ac:dyDescent="0.2">
      <c r="A4520" s="1">
        <v>4515</v>
      </c>
      <c r="B4520">
        <v>167358</v>
      </c>
      <c r="C4520">
        <v>5</v>
      </c>
      <c r="D4520" t="s">
        <v>12</v>
      </c>
      <c r="E4520" t="s">
        <v>574</v>
      </c>
      <c r="F4520">
        <v>2676</v>
      </c>
      <c r="G4520">
        <v>0.96527031865377733</v>
      </c>
      <c r="H4520">
        <v>23135.51684641149</v>
      </c>
      <c r="I4520">
        <v>0.67301692614204001</v>
      </c>
      <c r="K4520" s="2" t="s">
        <v>1546</v>
      </c>
      <c r="L4520" s="2">
        <f t="shared" ref="L4520:O4520" si="25979" xml:space="preserve"> L4519 + (11*L4518)</f>
        <v>3004.5238095238096</v>
      </c>
      <c r="M4520" s="2">
        <f t="shared" si="25979"/>
        <v>0.99183013204407122</v>
      </c>
      <c r="N4520" s="2">
        <f t="shared" si="25979"/>
        <v>29400.213180581719</v>
      </c>
      <c r="O4520" s="2">
        <f t="shared" si="25979"/>
        <v>0.78934768161785618</v>
      </c>
      <c r="X4520" s="5"/>
      <c r="Y4520" s="6"/>
      <c r="Z4520" s="5"/>
      <c r="AA4520" s="5"/>
      <c r="AB4520" s="5"/>
      <c r="AC4520" s="5"/>
      <c r="AD4520" s="5"/>
      <c r="AE4520" s="5"/>
      <c r="AF4520" s="5"/>
      <c r="AG4520" s="5"/>
      <c r="AH4520" s="5"/>
    </row>
    <row r="4521" spans="1:34" ht="16" x14ac:dyDescent="0.2">
      <c r="A4521" s="1">
        <v>4516</v>
      </c>
      <c r="B4521">
        <v>167358</v>
      </c>
      <c r="C4521">
        <v>4</v>
      </c>
      <c r="D4521" t="s">
        <v>13</v>
      </c>
      <c r="E4521" t="s">
        <v>574</v>
      </c>
      <c r="F4521">
        <v>2797</v>
      </c>
      <c r="G4521">
        <v>0.96738022426095815</v>
      </c>
      <c r="H4521">
        <v>22452.150384600991</v>
      </c>
      <c r="I4521">
        <v>0.74596438600137138</v>
      </c>
      <c r="K4521" s="2" t="s">
        <v>976</v>
      </c>
      <c r="L4521" s="2">
        <f t="shared" ref="L4521" si="25980" xml:space="preserve"> (L4520 - F4524) / F4524</f>
        <v>0.12782425282425286</v>
      </c>
      <c r="M4521" s="2">
        <f t="shared" ref="M4521" si="25981" xml:space="preserve"> (M4520 - G4524) / G4524</f>
        <v>3.8095276099242459E-2</v>
      </c>
      <c r="N4521" s="2">
        <f t="shared" ref="N4521" si="25982" xml:space="preserve"> (N4520 - H4524) / H4524</f>
        <v>0.45095814503176618</v>
      </c>
      <c r="O4521" s="2">
        <f t="shared" ref="O4521" si="25983" xml:space="preserve"> (O4520 - I4524) / I4524</f>
        <v>0.12903169275499363</v>
      </c>
      <c r="X4521" s="5"/>
      <c r="Y4521" s="6"/>
      <c r="Z4521" s="5"/>
      <c r="AA4521" s="5"/>
      <c r="AB4521" s="5"/>
      <c r="AC4521" s="5"/>
      <c r="AD4521" s="5"/>
      <c r="AE4521" s="5"/>
      <c r="AF4521" s="5"/>
      <c r="AG4521" s="5"/>
      <c r="AH4521" s="5"/>
    </row>
    <row r="4522" spans="1:34" ht="16" x14ac:dyDescent="0.2">
      <c r="A4522" s="1">
        <v>4517</v>
      </c>
      <c r="B4522">
        <v>167358</v>
      </c>
      <c r="C4522">
        <v>3</v>
      </c>
      <c r="D4522" t="s">
        <v>14</v>
      </c>
      <c r="E4522" t="s">
        <v>574</v>
      </c>
      <c r="F4522">
        <v>2944</v>
      </c>
      <c r="G4522">
        <v>0.96192454136379368</v>
      </c>
      <c r="H4522">
        <v>21123.108803677671</v>
      </c>
      <c r="I4522">
        <v>0.78495244206804327</v>
      </c>
      <c r="K4522" s="2" t="s">
        <v>977</v>
      </c>
      <c r="L4522" s="2">
        <f t="shared" ref="L4522" si="25984">IF(L4517&lt;=$L$1,1,0)</f>
        <v>1</v>
      </c>
      <c r="M4522" s="2">
        <f t="shared" ref="M4522" si="25985">IF(M4517&lt;=$M$1,1,0)</f>
        <v>1</v>
      </c>
      <c r="N4522" s="2">
        <f t="shared" ref="N4522" si="25986">IF(N4517&lt;=$N$1,1,0)</f>
        <v>0</v>
      </c>
      <c r="O4522" s="2">
        <f t="shared" ref="O4522" si="25987">IF(O4517&lt;=$O$1,1,0)</f>
        <v>0</v>
      </c>
      <c r="X4522" s="5" t="s">
        <v>977</v>
      </c>
      <c r="Y4522" s="5">
        <f t="shared" ref="Y4522" ca="1" si="25988">IF(L4517&lt;=$Y$1,1,0)</f>
        <v>0</v>
      </c>
      <c r="Z4522" s="5">
        <f t="shared" ref="Z4522" ca="1" si="25989">IF(M4517&lt;=$Z$1,1,0)</f>
        <v>0</v>
      </c>
      <c r="AA4522" s="5">
        <f t="shared" ref="AA4522" ca="1" si="25990">IF(N4517&lt;=$AA$1,1,0)</f>
        <v>0</v>
      </c>
      <c r="AB4522" s="5">
        <f t="shared" ref="AB4522" ca="1" si="25991">IF(O4517&lt;=$AB$1,1,0)</f>
        <v>0</v>
      </c>
      <c r="AC4522" s="5"/>
      <c r="AD4522" s="5"/>
      <c r="AE4522" s="5"/>
      <c r="AF4522" s="5"/>
      <c r="AG4522" s="5"/>
      <c r="AH4522" s="5"/>
    </row>
    <row r="4523" spans="1:34" ht="16" x14ac:dyDescent="0.2">
      <c r="A4523" s="1">
        <v>4518</v>
      </c>
      <c r="B4523">
        <v>167358</v>
      </c>
      <c r="C4523">
        <v>2</v>
      </c>
      <c r="D4523" t="s">
        <v>15</v>
      </c>
      <c r="E4523" t="s">
        <v>574</v>
      </c>
      <c r="F4523">
        <v>2891</v>
      </c>
      <c r="G4523">
        <v>0.95531355613969204</v>
      </c>
      <c r="H4523">
        <v>21138.31088113612</v>
      </c>
      <c r="I4523">
        <v>0.71595663858304326</v>
      </c>
      <c r="K4523" s="2" t="s">
        <v>978</v>
      </c>
      <c r="L4523" s="2">
        <f t="shared" ref="L4523" si="25992">IF(L4517&lt;=$L$2, 1, 0)</f>
        <v>1</v>
      </c>
      <c r="M4523" s="2">
        <f t="shared" ref="M4523" si="25993">IF(M4517&lt;=$M$2, 1, 0)</f>
        <v>1</v>
      </c>
      <c r="N4523" s="2">
        <f t="shared" ref="N4523" si="25994">IF(N4517&lt;=$N$2, 1, 0)</f>
        <v>0</v>
      </c>
      <c r="O4523" s="2">
        <f t="shared" ref="O4523" si="25995">IF(O4517&lt;=$O$2, 1, 0)</f>
        <v>0</v>
      </c>
      <c r="X4523" s="5" t="s">
        <v>978</v>
      </c>
      <c r="Y4523" s="5">
        <f t="shared" ref="Y4523" ca="1" si="25996">IF(L4517&lt;=$Y$2, 1, 0)</f>
        <v>0</v>
      </c>
      <c r="Z4523" s="5">
        <f t="shared" ref="Z4523" ca="1" si="25997">IF(M4517&lt;=$Z$2, 1, 0)</f>
        <v>0</v>
      </c>
      <c r="AA4523" s="5">
        <f t="shared" ref="AA4523" ca="1" si="25998">IF(N4517&lt;=$AA$2, 1, 0)</f>
        <v>0</v>
      </c>
      <c r="AB4523" s="5">
        <f t="shared" ref="AB4523" ca="1" si="25999">IF(O4517&lt;=$AB$2, 1, 0)</f>
        <v>0</v>
      </c>
      <c r="AC4523" s="5"/>
      <c r="AD4523" s="5" t="s">
        <v>1952</v>
      </c>
      <c r="AE4523" s="5">
        <f t="shared" ref="AE4523" ca="1" si="26000" xml:space="preserve"> Y4522+Y4523+Y4524</f>
        <v>0</v>
      </c>
      <c r="AF4523" s="5">
        <f t="shared" ref="AF4523" ca="1" si="26001">Z4522+Z4523+Z4524</f>
        <v>0</v>
      </c>
      <c r="AG4523" s="5">
        <f t="shared" ref="AG4523" ca="1" si="26002">AA4522+AA4523+AA4524</f>
        <v>0</v>
      </c>
      <c r="AH4523" s="5">
        <f t="shared" ref="AH4523" ca="1" si="26003">AB4522+AB4523+AB4524</f>
        <v>0</v>
      </c>
    </row>
    <row r="4524" spans="1:34" ht="16" x14ac:dyDescent="0.2">
      <c r="A4524" s="1">
        <v>4519</v>
      </c>
      <c r="B4524">
        <v>167358</v>
      </c>
      <c r="C4524">
        <v>1</v>
      </c>
      <c r="D4524" t="s">
        <v>16</v>
      </c>
      <c r="E4524" t="s">
        <v>574</v>
      </c>
      <c r="F4524">
        <v>2664</v>
      </c>
      <c r="G4524">
        <v>0.95543266102797653</v>
      </c>
      <c r="H4524">
        <v>20262.619760088292</v>
      </c>
      <c r="I4524">
        <v>0.69913686806411834</v>
      </c>
      <c r="K4524" s="2" t="s">
        <v>979</v>
      </c>
      <c r="L4524" s="2">
        <f t="shared" ref="L4524" si="26004">IF(L4521&lt;=$L$1, 1,0)</f>
        <v>1</v>
      </c>
      <c r="M4524" s="2">
        <f t="shared" ref="M4524" si="26005">IF(M4521&lt;=$M$1, 1,0)</f>
        <v>1</v>
      </c>
      <c r="N4524" s="2">
        <f t="shared" ref="N4524" si="26006">IF(N4521&lt;=$N$1, 1,0)</f>
        <v>0</v>
      </c>
      <c r="O4524" s="2">
        <f t="shared" ref="O4524" si="26007">IF(O4521&lt;=$O$1, 1,0)</f>
        <v>0</v>
      </c>
      <c r="X4524" s="5" t="s">
        <v>979</v>
      </c>
      <c r="Y4524" s="5">
        <f t="shared" ref="Y4524" ca="1" si="26008">IF(L4521&lt;=$Y$1, 1,0)</f>
        <v>0</v>
      </c>
      <c r="Z4524" s="5">
        <f t="shared" ref="Z4524" ca="1" si="26009">IF(M4521&lt;=$Z$1, 1,0)</f>
        <v>0</v>
      </c>
      <c r="AA4524" s="5">
        <f t="shared" ref="AA4524" ca="1" si="26010">IF(N4521&lt;=$AA$1, 1,0)</f>
        <v>0</v>
      </c>
      <c r="AB4524" s="5">
        <f t="shared" ref="AB4524" ca="1" si="26011">IF(O4521&lt;=$AB$1, 1,0)</f>
        <v>0</v>
      </c>
      <c r="AC4524" s="5"/>
      <c r="AD4524" s="5" t="s">
        <v>1953</v>
      </c>
      <c r="AE4524" s="5"/>
      <c r="AF4524" s="5"/>
      <c r="AG4524" s="5"/>
      <c r="AH4524" s="5">
        <f t="shared" ref="AH4524" ca="1" si="26012">AE4523+AF4523+AG4523+AH4523</f>
        <v>0</v>
      </c>
    </row>
    <row r="4525" spans="1:34" ht="16" x14ac:dyDescent="0.2">
      <c r="A4525" s="1">
        <v>4520</v>
      </c>
      <c r="B4525">
        <v>239512</v>
      </c>
      <c r="C4525">
        <v>8</v>
      </c>
      <c r="D4525" t="s">
        <v>8</v>
      </c>
      <c r="E4525" t="s">
        <v>575</v>
      </c>
      <c r="F4525">
        <v>165</v>
      </c>
      <c r="G4525">
        <v>0.73103448275862071</v>
      </c>
      <c r="H4525">
        <v>10731.890114370581</v>
      </c>
      <c r="I4525">
        <v>0.36146680193133168</v>
      </c>
      <c r="K4525" s="2" t="s">
        <v>972</v>
      </c>
      <c r="L4525" s="4">
        <f t="shared" ref="L4525" si="26013" xml:space="preserve"> (F4525 - F4532) / F4532</f>
        <v>-9.8360655737704916E-2</v>
      </c>
      <c r="M4525" s="4">
        <f t="shared" ref="M4525" si="26014" xml:space="preserve"> (G4525 - G4532) / G4532</f>
        <v>-6.3762855414398051E-2</v>
      </c>
      <c r="N4525" s="4">
        <f t="shared" ref="N4525" si="26015" xml:space="preserve"> (H4525 - H4532) / H4532</f>
        <v>0.17186493680828591</v>
      </c>
      <c r="O4525" s="4">
        <f t="shared" ref="O4525" si="26016" xml:space="preserve"> (I4525 - I4532) / I4532</f>
        <v>-0.64631436361918215</v>
      </c>
      <c r="X4525" s="5"/>
      <c r="Y4525" s="6"/>
      <c r="Z4525" s="5"/>
      <c r="AA4525" s="5"/>
      <c r="AB4525" s="5"/>
      <c r="AC4525" s="5"/>
      <c r="AD4525" s="5"/>
      <c r="AE4525" s="5"/>
      <c r="AF4525" s="5"/>
      <c r="AG4525" s="5"/>
      <c r="AH4525" s="5"/>
    </row>
    <row r="4526" spans="1:34" ht="16" x14ac:dyDescent="0.2">
      <c r="A4526" s="1">
        <v>4521</v>
      </c>
      <c r="B4526">
        <v>239512</v>
      </c>
      <c r="C4526">
        <v>7</v>
      </c>
      <c r="D4526" t="s">
        <v>10</v>
      </c>
      <c r="E4526" t="s">
        <v>575</v>
      </c>
      <c r="F4526">
        <v>145</v>
      </c>
      <c r="G4526">
        <v>0.63829787234042556</v>
      </c>
      <c r="H4526">
        <v>11823.992115535661</v>
      </c>
      <c r="I4526">
        <v>1.027902029678136</v>
      </c>
      <c r="K4526" s="2" t="s">
        <v>973</v>
      </c>
      <c r="L4526" s="2">
        <f t="shared" ref="L4526" si="26017" xml:space="preserve"> SLOPE(F4525:F4532, $C4525:$C4532)</f>
        <v>0.66666666666666663</v>
      </c>
      <c r="M4526" s="2">
        <f t="shared" ref="M4526" si="26018" xml:space="preserve"> SLOPE(G4525:G4532, $C4525:$C4532)</f>
        <v>-3.2498939314103375E-3</v>
      </c>
      <c r="N4526" s="2">
        <f t="shared" ref="N4526" si="26019" xml:space="preserve"> SLOPE(H4525:H4532, $C4525:$C4532)</f>
        <v>326.649500358654</v>
      </c>
      <c r="O4526" s="2">
        <f t="shared" ref="O4526" si="26020" xml:space="preserve"> SLOPE(I4525:I4532, $C4525:$C4532)</f>
        <v>-5.474823239899191E-2</v>
      </c>
      <c r="X4526" s="5"/>
      <c r="Y4526" s="6"/>
      <c r="Z4526" s="5"/>
      <c r="AA4526" s="5"/>
      <c r="AB4526" s="5"/>
      <c r="AC4526" s="5"/>
      <c r="AD4526" s="5"/>
      <c r="AE4526" s="5"/>
      <c r="AF4526" s="5"/>
      <c r="AG4526" s="5"/>
      <c r="AH4526" s="5"/>
    </row>
    <row r="4527" spans="1:34" ht="16" x14ac:dyDescent="0.2">
      <c r="A4527" s="1">
        <v>4522</v>
      </c>
      <c r="B4527">
        <v>239512</v>
      </c>
      <c r="C4527">
        <v>6</v>
      </c>
      <c r="D4527" t="s">
        <v>11</v>
      </c>
      <c r="E4527" t="s">
        <v>575</v>
      </c>
      <c r="F4527">
        <v>189</v>
      </c>
      <c r="G4527">
        <v>0.7321428571428571</v>
      </c>
      <c r="H4527">
        <v>11466.895128752511</v>
      </c>
      <c r="I4527">
        <v>1.056700965731312</v>
      </c>
      <c r="K4527" s="2" t="s">
        <v>974</v>
      </c>
      <c r="L4527" s="2">
        <f t="shared" ref="L4527" si="26021" xml:space="preserve"> INTERCEPT(F4525:F4532,$C4525:$C4532)</f>
        <v>155.5</v>
      </c>
      <c r="M4527" s="2">
        <f t="shared" ref="M4527" si="26022" xml:space="preserve"> INTERCEPT(G4525:G4532,$C4525:$C4532)</f>
        <v>0.72542248125530417</v>
      </c>
      <c r="N4527" s="2">
        <f t="shared" ref="N4527" si="26023" xml:space="preserve"> INTERCEPT(H4525:H4532,$C4525:$C4532)</f>
        <v>8991.8843328823386</v>
      </c>
      <c r="O4527" s="2">
        <f t="shared" ref="O4527" si="26024" xml:space="preserve"> INTERCEPT(I4525:I4532,$C4525:$C4532)</f>
        <v>1.2421711330538248</v>
      </c>
      <c r="X4527" s="5"/>
      <c r="Y4527" s="6"/>
      <c r="Z4527" s="5"/>
      <c r="AA4527" s="5"/>
      <c r="AB4527" s="5"/>
      <c r="AC4527" s="5"/>
      <c r="AD4527" s="5"/>
      <c r="AE4527" s="5"/>
      <c r="AF4527" s="5"/>
      <c r="AG4527" s="5"/>
      <c r="AH4527" s="5"/>
    </row>
    <row r="4528" spans="1:34" ht="16" x14ac:dyDescent="0.2">
      <c r="A4528" s="1">
        <v>4523</v>
      </c>
      <c r="B4528">
        <v>239512</v>
      </c>
      <c r="C4528">
        <v>5</v>
      </c>
      <c r="D4528" t="s">
        <v>12</v>
      </c>
      <c r="E4528" t="s">
        <v>575</v>
      </c>
      <c r="F4528">
        <v>168</v>
      </c>
      <c r="G4528">
        <v>0.765625</v>
      </c>
      <c r="H4528">
        <v>10761.1034678591</v>
      </c>
      <c r="I4528">
        <v>1.153733925733984</v>
      </c>
      <c r="K4528" s="2" t="s">
        <v>1547</v>
      </c>
      <c r="L4528" s="2">
        <f t="shared" ref="L4528:O4528" si="26025" xml:space="preserve"> L4527 + (11*L4526)</f>
        <v>162.83333333333334</v>
      </c>
      <c r="M4528" s="2">
        <f t="shared" si="26025"/>
        <v>0.68967364800979047</v>
      </c>
      <c r="N4528" s="2">
        <f t="shared" si="26025"/>
        <v>12585.028836827532</v>
      </c>
      <c r="O4528" s="2">
        <f t="shared" si="26025"/>
        <v>0.63994057666491377</v>
      </c>
      <c r="X4528" s="5"/>
      <c r="Y4528" s="6"/>
      <c r="Z4528" s="5"/>
      <c r="AA4528" s="5"/>
      <c r="AB4528" s="5"/>
      <c r="AC4528" s="5"/>
      <c r="AD4528" s="5"/>
      <c r="AE4528" s="5"/>
      <c r="AF4528" s="5"/>
      <c r="AG4528" s="5"/>
      <c r="AH4528" s="5"/>
    </row>
    <row r="4529" spans="1:34" ht="16" x14ac:dyDescent="0.2">
      <c r="A4529" s="1">
        <v>4524</v>
      </c>
      <c r="B4529">
        <v>239512</v>
      </c>
      <c r="C4529">
        <v>4</v>
      </c>
      <c r="D4529" t="s">
        <v>13</v>
      </c>
      <c r="E4529" t="s">
        <v>575</v>
      </c>
      <c r="F4529">
        <v>128</v>
      </c>
      <c r="G4529">
        <v>0.7</v>
      </c>
      <c r="H4529">
        <v>10252.997431611369</v>
      </c>
      <c r="I4529">
        <v>1.287228467488319</v>
      </c>
      <c r="K4529" s="2" t="s">
        <v>976</v>
      </c>
      <c r="L4529" s="2">
        <f t="shared" ref="L4529" si="26026" xml:space="preserve"> (L4528 - F4532) / F4532</f>
        <v>-0.1102003642987249</v>
      </c>
      <c r="M4529" s="2">
        <f t="shared" ref="M4529" si="26027" xml:space="preserve"> (M4528 - G4532) / G4532</f>
        <v>-0.11673374904009291</v>
      </c>
      <c r="N4529" s="2">
        <f t="shared" ref="N4529" si="26028" xml:space="preserve"> (N4528 - H4532) / H4532</f>
        <v>0.37421776270808482</v>
      </c>
      <c r="O4529" s="2">
        <f t="shared" ref="O4529" si="26029" xml:space="preserve"> (O4528 - I4532) / I4532</f>
        <v>-0.37383519345537214</v>
      </c>
      <c r="X4529" s="5"/>
      <c r="Y4529" s="6"/>
      <c r="Z4529" s="5"/>
      <c r="AA4529" s="5"/>
      <c r="AB4529" s="5"/>
      <c r="AC4529" s="5"/>
      <c r="AD4529" s="5"/>
      <c r="AE4529" s="5"/>
      <c r="AF4529" s="5"/>
      <c r="AG4529" s="5"/>
      <c r="AH4529" s="5"/>
    </row>
    <row r="4530" spans="1:34" ht="16" x14ac:dyDescent="0.2">
      <c r="A4530" s="1">
        <v>4525</v>
      </c>
      <c r="B4530">
        <v>239512</v>
      </c>
      <c r="C4530">
        <v>3</v>
      </c>
      <c r="D4530" t="s">
        <v>14</v>
      </c>
      <c r="E4530" t="s">
        <v>575</v>
      </c>
      <c r="F4530">
        <v>150</v>
      </c>
      <c r="G4530">
        <v>0.65714285714285714</v>
      </c>
      <c r="H4530">
        <v>9945.1918652802051</v>
      </c>
      <c r="I4530">
        <v>1.0678826798994241</v>
      </c>
      <c r="K4530" s="2" t="s">
        <v>977</v>
      </c>
      <c r="L4530" s="2">
        <f t="shared" ref="L4530" si="26030">IF(L4525&lt;=$L$1,1,0)</f>
        <v>1</v>
      </c>
      <c r="M4530" s="2">
        <f t="shared" ref="M4530" si="26031">IF(M4525&lt;=$M$1,1,0)</f>
        <v>1</v>
      </c>
      <c r="N4530" s="2">
        <f t="shared" ref="N4530" si="26032">IF(N4525&lt;=$N$1,1,0)</f>
        <v>0</v>
      </c>
      <c r="O4530" s="2">
        <f t="shared" ref="O4530" si="26033">IF(O4525&lt;=$O$1,1,0)</f>
        <v>1</v>
      </c>
      <c r="X4530" s="5" t="s">
        <v>977</v>
      </c>
      <c r="Y4530" s="5">
        <f t="shared" ref="Y4530" ca="1" si="26034">IF(L4525&lt;=$Y$1,1,0)</f>
        <v>0</v>
      </c>
      <c r="Z4530" s="5">
        <f t="shared" ref="Z4530" ca="1" si="26035">IF(M4525&lt;=$Z$1,1,0)</f>
        <v>1</v>
      </c>
      <c r="AA4530" s="5">
        <f t="shared" ref="AA4530" ca="1" si="26036">IF(N4525&lt;=$AA$1,1,0)</f>
        <v>0</v>
      </c>
      <c r="AB4530" s="5">
        <f t="shared" ref="AB4530" ca="1" si="26037">IF(O4525&lt;=$AB$1,1,0)</f>
        <v>1</v>
      </c>
      <c r="AC4530" s="5"/>
      <c r="AD4530" s="5"/>
      <c r="AE4530" s="5"/>
      <c r="AF4530" s="5"/>
      <c r="AG4530" s="5"/>
      <c r="AH4530" s="5"/>
    </row>
    <row r="4531" spans="1:34" ht="16" x14ac:dyDescent="0.2">
      <c r="A4531" s="1">
        <v>4526</v>
      </c>
      <c r="B4531">
        <v>239512</v>
      </c>
      <c r="C4531">
        <v>2</v>
      </c>
      <c r="D4531" t="s">
        <v>15</v>
      </c>
      <c r="E4531" t="s">
        <v>575</v>
      </c>
      <c r="F4531">
        <v>140</v>
      </c>
      <c r="G4531">
        <v>0.68131868131868134</v>
      </c>
      <c r="H4531">
        <v>9554.4283465578737</v>
      </c>
      <c r="I4531">
        <v>0.98951759703201092</v>
      </c>
      <c r="K4531" s="2" t="s">
        <v>978</v>
      </c>
      <c r="L4531" s="2">
        <f t="shared" ref="L4531" si="26038">IF(L4525&lt;=$L$2, 1, 0)</f>
        <v>1</v>
      </c>
      <c r="M4531" s="2">
        <f t="shared" ref="M4531" si="26039">IF(M4525&lt;=$M$2, 1, 0)</f>
        <v>1</v>
      </c>
      <c r="N4531" s="2">
        <f t="shared" ref="N4531" si="26040">IF(N4525&lt;=$N$2, 1, 0)</f>
        <v>0</v>
      </c>
      <c r="O4531" s="2">
        <f t="shared" ref="O4531" si="26041">IF(O4525&lt;=$O$2, 1, 0)</f>
        <v>1</v>
      </c>
      <c r="X4531" s="5" t="s">
        <v>978</v>
      </c>
      <c r="Y4531" s="5">
        <f t="shared" ref="Y4531" ca="1" si="26042">IF(L4525&lt;=$Y$2, 1, 0)</f>
        <v>0</v>
      </c>
      <c r="Z4531" s="5">
        <f t="shared" ref="Z4531" ca="1" si="26043">IF(M4525&lt;=$Z$2, 1, 0)</f>
        <v>0</v>
      </c>
      <c r="AA4531" s="5">
        <f t="shared" ref="AA4531" ca="1" si="26044">IF(N4525&lt;=$AA$2, 1, 0)</f>
        <v>0</v>
      </c>
      <c r="AB4531" s="5">
        <f t="shared" ref="AB4531" ca="1" si="26045">IF(O4525&lt;=$AB$2, 1, 0)</f>
        <v>1</v>
      </c>
      <c r="AC4531" s="5"/>
      <c r="AD4531" s="5" t="s">
        <v>1952</v>
      </c>
      <c r="AE4531" s="5">
        <f t="shared" ref="AE4531" ca="1" si="26046" xml:space="preserve"> Y4530+Y4531+Y4532</f>
        <v>0</v>
      </c>
      <c r="AF4531" s="5">
        <f t="shared" ref="AF4531" ca="1" si="26047">Z4530+Z4531+Z4532</f>
        <v>2</v>
      </c>
      <c r="AG4531" s="5">
        <f t="shared" ref="AG4531" ca="1" si="26048">AA4530+AA4531+AA4532</f>
        <v>0</v>
      </c>
      <c r="AH4531" s="5">
        <f t="shared" ref="AH4531" ca="1" si="26049">AB4530+AB4531+AB4532</f>
        <v>3</v>
      </c>
    </row>
    <row r="4532" spans="1:34" ht="16" x14ac:dyDescent="0.2">
      <c r="A4532" s="1">
        <v>4527</v>
      </c>
      <c r="B4532">
        <v>239512</v>
      </c>
      <c r="C4532">
        <v>1</v>
      </c>
      <c r="D4532" t="s">
        <v>16</v>
      </c>
      <c r="E4532" t="s">
        <v>575</v>
      </c>
      <c r="F4532">
        <v>183</v>
      </c>
      <c r="G4532">
        <v>0.78082191780821919</v>
      </c>
      <c r="H4532">
        <v>9157.9582060029588</v>
      </c>
      <c r="I4532">
        <v>1.022000230572371</v>
      </c>
      <c r="K4532" s="2" t="s">
        <v>979</v>
      </c>
      <c r="L4532" s="2">
        <f t="shared" ref="L4532" si="26050">IF(L4529&lt;=$L$1, 1,0)</f>
        <v>1</v>
      </c>
      <c r="M4532" s="2">
        <f t="shared" ref="M4532" si="26051">IF(M4529&lt;=$M$1, 1,0)</f>
        <v>1</v>
      </c>
      <c r="N4532" s="2">
        <f t="shared" ref="N4532" si="26052">IF(N4529&lt;=$N$1, 1,0)</f>
        <v>0</v>
      </c>
      <c r="O4532" s="2">
        <f t="shared" ref="O4532" si="26053">IF(O4529&lt;=$O$1, 1,0)</f>
        <v>1</v>
      </c>
      <c r="X4532" s="5" t="s">
        <v>979</v>
      </c>
      <c r="Y4532" s="5">
        <f t="shared" ref="Y4532" ca="1" si="26054">IF(L4529&lt;=$Y$1, 1,0)</f>
        <v>0</v>
      </c>
      <c r="Z4532" s="5">
        <f t="shared" ref="Z4532" ca="1" si="26055">IF(M4529&lt;=$Z$1, 1,0)</f>
        <v>1</v>
      </c>
      <c r="AA4532" s="5">
        <f t="shared" ref="AA4532" ca="1" si="26056">IF(N4529&lt;=$AA$1, 1,0)</f>
        <v>0</v>
      </c>
      <c r="AB4532" s="5">
        <f t="shared" ref="AB4532" ca="1" si="26057">IF(O4529&lt;=$AB$1, 1,0)</f>
        <v>1</v>
      </c>
      <c r="AC4532" s="5"/>
      <c r="AD4532" s="5" t="s">
        <v>1953</v>
      </c>
      <c r="AE4532" s="5"/>
      <c r="AF4532" s="5"/>
      <c r="AG4532" s="5"/>
      <c r="AH4532" s="5">
        <f t="shared" ref="AH4532" ca="1" si="26058">AE4531+AF4531+AG4531+AH4531</f>
        <v>5</v>
      </c>
    </row>
    <row r="4533" spans="1:34" ht="16" x14ac:dyDescent="0.2">
      <c r="A4533" s="1">
        <v>4528</v>
      </c>
      <c r="B4533">
        <v>217606</v>
      </c>
      <c r="C4533">
        <v>8</v>
      </c>
      <c r="D4533" t="s">
        <v>8</v>
      </c>
      <c r="E4533" t="s">
        <v>576</v>
      </c>
      <c r="F4533">
        <v>46</v>
      </c>
      <c r="G4533">
        <v>0.72727272727272729</v>
      </c>
      <c r="H4533">
        <v>11340.473968777091</v>
      </c>
      <c r="I4533">
        <v>8.7867325698874205E-2</v>
      </c>
      <c r="K4533" s="2" t="s">
        <v>972</v>
      </c>
      <c r="L4533" s="4">
        <f t="shared" ref="L4533" si="26059" xml:space="preserve"> (F4533 - F4540) / F4540</f>
        <v>4.5454545454545456E-2</v>
      </c>
      <c r="M4533" s="4">
        <f t="shared" ref="M4533" si="26060" xml:space="preserve"> (G4533 - G4540) / G4540</f>
        <v>-1.0101010101010126E-2</v>
      </c>
      <c r="N4533" s="4">
        <f t="shared" ref="N4533" si="26061" xml:space="preserve"> (H4533 - H4540) / H4540</f>
        <v>0.5153770161078014</v>
      </c>
      <c r="O4533" s="4">
        <f t="shared" ref="O4533" si="26062" xml:space="preserve"> (I4533 - I4540) / I4540</f>
        <v>0.27722389308685036</v>
      </c>
      <c r="X4533" s="5"/>
      <c r="Y4533" s="6"/>
      <c r="Z4533" s="5"/>
      <c r="AA4533" s="5"/>
      <c r="AB4533" s="5"/>
      <c r="AC4533" s="5"/>
      <c r="AD4533" s="5"/>
      <c r="AE4533" s="5"/>
      <c r="AF4533" s="5"/>
      <c r="AG4533" s="5"/>
      <c r="AH4533" s="5"/>
    </row>
    <row r="4534" spans="1:34" ht="16" x14ac:dyDescent="0.2">
      <c r="A4534" s="1">
        <v>4529</v>
      </c>
      <c r="B4534">
        <v>217606</v>
      </c>
      <c r="C4534">
        <v>7</v>
      </c>
      <c r="D4534" t="s">
        <v>10</v>
      </c>
      <c r="E4534" t="s">
        <v>576</v>
      </c>
      <c r="F4534">
        <v>52</v>
      </c>
      <c r="G4534">
        <v>0.63157894736842102</v>
      </c>
      <c r="H4534">
        <v>11137.67020308799</v>
      </c>
      <c r="I4534">
        <v>8.7530032672903449E-2</v>
      </c>
      <c r="K4534" s="2" t="s">
        <v>973</v>
      </c>
      <c r="L4534" s="2">
        <f t="shared" ref="L4534" si="26063" xml:space="preserve"> SLOPE(F4533:F4540, $C4533:$C4540)</f>
        <v>1.1309523809523809</v>
      </c>
      <c r="M4534" s="2">
        <f t="shared" ref="M4534" si="26064" xml:space="preserve"> SLOPE(G4533:G4540, $C4533:$C4540)</f>
        <v>-1.351477101517801E-2</v>
      </c>
      <c r="N4534" s="2">
        <f t="shared" ref="N4534" si="26065" xml:space="preserve"> SLOPE(H4533:H4540, $C4533:$C4540)</f>
        <v>563.19965763105972</v>
      </c>
      <c r="O4534" s="2">
        <f t="shared" ref="O4534" si="26066" xml:space="preserve"> SLOPE(I4533:I4540, $C4533:$C4540)</f>
        <v>3.1129805828183986E-3</v>
      </c>
      <c r="X4534" s="5"/>
      <c r="Y4534" s="6"/>
      <c r="Z4534" s="5"/>
      <c r="AA4534" s="5"/>
      <c r="AB4534" s="5"/>
      <c r="AC4534" s="5"/>
      <c r="AD4534" s="5"/>
      <c r="AE4534" s="5"/>
      <c r="AF4534" s="5"/>
      <c r="AG4534" s="5"/>
      <c r="AH4534" s="5"/>
    </row>
    <row r="4535" spans="1:34" ht="16" x14ac:dyDescent="0.2">
      <c r="A4535" s="1">
        <v>4530</v>
      </c>
      <c r="B4535">
        <v>217606</v>
      </c>
      <c r="C4535">
        <v>6</v>
      </c>
      <c r="D4535" t="s">
        <v>11</v>
      </c>
      <c r="E4535" t="s">
        <v>576</v>
      </c>
      <c r="F4535">
        <v>63</v>
      </c>
      <c r="G4535">
        <v>0.65116279069767447</v>
      </c>
      <c r="H4535">
        <v>10853.38128676859</v>
      </c>
      <c r="I4535">
        <v>8.3231175929530749E-2</v>
      </c>
      <c r="K4535" s="2" t="s">
        <v>974</v>
      </c>
      <c r="L4535" s="2">
        <f t="shared" ref="L4535" si="26067" xml:space="preserve"> INTERCEPT(F4533:F4540,$C4533:$C4540)</f>
        <v>47.785714285714285</v>
      </c>
      <c r="M4535" s="2">
        <f t="shared" ref="M4535" si="26068" xml:space="preserve"> INTERCEPT(G4533:G4540,$C4533:$C4540)</f>
        <v>0.7506383557145988</v>
      </c>
      <c r="N4535" s="2">
        <f t="shared" ref="N4535" si="26069" xml:space="preserve"> INTERCEPT(H4533:H4540,$C4533:$C4540)</f>
        <v>7178.493894418636</v>
      </c>
      <c r="O4535" s="2">
        <f t="shared" ref="O4535" si="26070" xml:space="preserve"> INTERCEPT(I4533:I4540,$C4533:$C4540)</f>
        <v>6.358323899492492E-2</v>
      </c>
      <c r="X4535" s="5"/>
      <c r="Y4535" s="6"/>
      <c r="Z4535" s="5"/>
      <c r="AA4535" s="5"/>
      <c r="AB4535" s="5"/>
      <c r="AC4535" s="5"/>
      <c r="AD4535" s="5"/>
      <c r="AE4535" s="5"/>
      <c r="AF4535" s="5"/>
      <c r="AG4535" s="5"/>
      <c r="AH4535" s="5"/>
    </row>
    <row r="4536" spans="1:34" ht="16" x14ac:dyDescent="0.2">
      <c r="A4536" s="1">
        <v>4531</v>
      </c>
      <c r="B4536">
        <v>217606</v>
      </c>
      <c r="C4536">
        <v>5</v>
      </c>
      <c r="D4536" t="s">
        <v>12</v>
      </c>
      <c r="E4536" t="s">
        <v>576</v>
      </c>
      <c r="F4536">
        <v>64</v>
      </c>
      <c r="G4536">
        <v>0.60344827586206895</v>
      </c>
      <c r="H4536">
        <v>10131.269951469279</v>
      </c>
      <c r="I4536">
        <v>7.6945840359412834E-2</v>
      </c>
      <c r="K4536" s="2" t="s">
        <v>1548</v>
      </c>
      <c r="L4536" s="2">
        <f t="shared" ref="L4536:O4536" si="26071" xml:space="preserve"> L4535 + (11*L4534)</f>
        <v>60.226190476190474</v>
      </c>
      <c r="M4536" s="2">
        <f t="shared" si="26071"/>
        <v>0.60197587454764068</v>
      </c>
      <c r="N4536" s="2">
        <f t="shared" si="26071"/>
        <v>13373.690128360293</v>
      </c>
      <c r="O4536" s="2">
        <f t="shared" si="26071"/>
        <v>9.7826025405927303E-2</v>
      </c>
      <c r="X4536" s="5"/>
      <c r="Y4536" s="6"/>
      <c r="Z4536" s="5"/>
      <c r="AA4536" s="5"/>
      <c r="AB4536" s="5"/>
      <c r="AC4536" s="5"/>
      <c r="AD4536" s="5"/>
      <c r="AE4536" s="5"/>
      <c r="AF4536" s="5"/>
      <c r="AG4536" s="5"/>
      <c r="AH4536" s="5"/>
    </row>
    <row r="4537" spans="1:34" ht="16" x14ac:dyDescent="0.2">
      <c r="A4537" s="1">
        <v>4532</v>
      </c>
      <c r="B4537">
        <v>217606</v>
      </c>
      <c r="C4537">
        <v>4</v>
      </c>
      <c r="D4537" t="s">
        <v>13</v>
      </c>
      <c r="E4537" t="s">
        <v>576</v>
      </c>
      <c r="F4537">
        <v>60</v>
      </c>
      <c r="G4537">
        <v>0.64444444444444449</v>
      </c>
      <c r="H4537">
        <v>9870.943107084131</v>
      </c>
      <c r="I4537">
        <v>7.6685686707177861E-2</v>
      </c>
      <c r="K4537" s="2" t="s">
        <v>976</v>
      </c>
      <c r="L4537" s="2">
        <f t="shared" ref="L4537" si="26072" xml:space="preserve"> (L4536 - F4540) / F4540</f>
        <v>0.36877705627705626</v>
      </c>
      <c r="M4537" s="2">
        <f t="shared" ref="M4537" si="26073" xml:space="preserve"> (M4536 - G4540) / G4540</f>
        <v>-0.180643948532378</v>
      </c>
      <c r="N4537" s="2">
        <f t="shared" ref="N4537" si="26074" xml:space="preserve"> (N4536 - H4540) / H4540</f>
        <v>0.78706663379876352</v>
      </c>
      <c r="O4537" s="2">
        <f t="shared" ref="O4537" si="26075" xml:space="preserve"> (O4536 - I4540) / I4540</f>
        <v>0.4219817892531178</v>
      </c>
      <c r="X4537" s="5"/>
      <c r="Y4537" s="6"/>
      <c r="Z4537" s="5"/>
      <c r="AA4537" s="5"/>
      <c r="AB4537" s="5"/>
      <c r="AC4537" s="5"/>
      <c r="AD4537" s="5"/>
      <c r="AE4537" s="5"/>
      <c r="AF4537" s="5"/>
      <c r="AG4537" s="5"/>
      <c r="AH4537" s="5"/>
    </row>
    <row r="4538" spans="1:34" ht="16" x14ac:dyDescent="0.2">
      <c r="A4538" s="1">
        <v>4533</v>
      </c>
      <c r="B4538">
        <v>217606</v>
      </c>
      <c r="C4538">
        <v>3</v>
      </c>
      <c r="D4538" t="s">
        <v>14</v>
      </c>
      <c r="E4538" t="s">
        <v>576</v>
      </c>
      <c r="F4538">
        <v>49</v>
      </c>
      <c r="G4538">
        <v>0.73809523809523814</v>
      </c>
      <c r="H4538">
        <v>8115.4156825455248</v>
      </c>
      <c r="I4538">
        <v>6.9386055368906227E-2</v>
      </c>
      <c r="K4538" s="2" t="s">
        <v>977</v>
      </c>
      <c r="L4538" s="2">
        <f t="shared" ref="L4538" si="26076">IF(L4533&lt;=$L$1,1,0)</f>
        <v>1</v>
      </c>
      <c r="M4538" s="2">
        <f t="shared" ref="M4538" si="26077">IF(M4533&lt;=$M$1,1,0)</f>
        <v>1</v>
      </c>
      <c r="N4538" s="2">
        <f t="shared" ref="N4538" si="26078">IF(N4533&lt;=$N$1,1,0)</f>
        <v>0</v>
      </c>
      <c r="O4538" s="2">
        <f t="shared" ref="O4538" si="26079">IF(O4533&lt;=$O$1,1,0)</f>
        <v>0</v>
      </c>
      <c r="X4538" s="5" t="s">
        <v>977</v>
      </c>
      <c r="Y4538" s="5">
        <f t="shared" ref="Y4538" ca="1" si="26080">IF(L4533&lt;=$Y$1,1,0)</f>
        <v>0</v>
      </c>
      <c r="Z4538" s="5">
        <f t="shared" ref="Z4538" ca="1" si="26081">IF(M4533&lt;=$Z$1,1,0)</f>
        <v>0</v>
      </c>
      <c r="AA4538" s="5">
        <f t="shared" ref="AA4538" ca="1" si="26082">IF(N4533&lt;=$AA$1,1,0)</f>
        <v>0</v>
      </c>
      <c r="AB4538" s="5">
        <f t="shared" ref="AB4538" ca="1" si="26083">IF(O4533&lt;=$AB$1,1,0)</f>
        <v>0</v>
      </c>
      <c r="AC4538" s="5"/>
      <c r="AD4538" s="5"/>
      <c r="AE4538" s="5"/>
      <c r="AF4538" s="5"/>
      <c r="AG4538" s="5"/>
      <c r="AH4538" s="5"/>
    </row>
    <row r="4539" spans="1:34" ht="16" x14ac:dyDescent="0.2">
      <c r="A4539" s="1">
        <v>4534</v>
      </c>
      <c r="B4539">
        <v>217606</v>
      </c>
      <c r="C4539">
        <v>2</v>
      </c>
      <c r="D4539" t="s">
        <v>15</v>
      </c>
      <c r="E4539" t="s">
        <v>576</v>
      </c>
      <c r="F4539">
        <v>45</v>
      </c>
      <c r="G4539">
        <v>0.78787878787878785</v>
      </c>
      <c r="H4539">
        <v>8770.3855997087394</v>
      </c>
      <c r="I4539">
        <v>7.029154189719744E-2</v>
      </c>
      <c r="K4539" s="2" t="s">
        <v>978</v>
      </c>
      <c r="L4539" s="2">
        <f t="shared" ref="L4539" si="26084">IF(L4533&lt;=$L$2, 1, 0)</f>
        <v>1</v>
      </c>
      <c r="M4539" s="2">
        <f t="shared" ref="M4539" si="26085">IF(M4533&lt;=$M$2, 1, 0)</f>
        <v>1</v>
      </c>
      <c r="N4539" s="2">
        <f t="shared" ref="N4539" si="26086">IF(N4533&lt;=$N$2, 1, 0)</f>
        <v>0</v>
      </c>
      <c r="O4539" s="2">
        <f t="shared" ref="O4539" si="26087">IF(O4533&lt;=$O$2, 1, 0)</f>
        <v>0</v>
      </c>
      <c r="X4539" s="5" t="s">
        <v>978</v>
      </c>
      <c r="Y4539" s="5">
        <f t="shared" ref="Y4539" ca="1" si="26088">IF(L4533&lt;=$Y$2, 1, 0)</f>
        <v>0</v>
      </c>
      <c r="Z4539" s="5">
        <f t="shared" ref="Z4539" ca="1" si="26089">IF(M4533&lt;=$Z$2, 1, 0)</f>
        <v>0</v>
      </c>
      <c r="AA4539" s="5">
        <f t="shared" ref="AA4539" ca="1" si="26090">IF(N4533&lt;=$AA$2, 1, 0)</f>
        <v>0</v>
      </c>
      <c r="AB4539" s="5">
        <f t="shared" ref="AB4539" ca="1" si="26091">IF(O4533&lt;=$AB$2, 1, 0)</f>
        <v>0</v>
      </c>
      <c r="AC4539" s="5"/>
      <c r="AD4539" s="5" t="s">
        <v>1952</v>
      </c>
      <c r="AE4539" s="5">
        <f t="shared" ref="AE4539" ca="1" si="26092" xml:space="preserve"> Y4538+Y4539+Y4540</f>
        <v>0</v>
      </c>
      <c r="AF4539" s="5">
        <f t="shared" ref="AF4539" ca="1" si="26093">Z4538+Z4539+Z4540</f>
        <v>1</v>
      </c>
      <c r="AG4539" s="5">
        <f t="shared" ref="AG4539" ca="1" si="26094">AA4538+AA4539+AA4540</f>
        <v>0</v>
      </c>
      <c r="AH4539" s="5">
        <f t="shared" ref="AH4539" ca="1" si="26095">AB4538+AB4539+AB4540</f>
        <v>0</v>
      </c>
    </row>
    <row r="4540" spans="1:34" ht="16" x14ac:dyDescent="0.2">
      <c r="A4540" s="1">
        <v>4535</v>
      </c>
      <c r="B4540">
        <v>217606</v>
      </c>
      <c r="C4540">
        <v>1</v>
      </c>
      <c r="D4540" t="s">
        <v>16</v>
      </c>
      <c r="E4540" t="s">
        <v>576</v>
      </c>
      <c r="F4540">
        <v>44</v>
      </c>
      <c r="G4540">
        <v>0.73469387755102045</v>
      </c>
      <c r="H4540">
        <v>7483.5990306258864</v>
      </c>
      <c r="I4540">
        <v>6.8795554306858936E-2</v>
      </c>
      <c r="K4540" s="2" t="s">
        <v>979</v>
      </c>
      <c r="L4540" s="2">
        <f t="shared" ref="L4540" si="26096">IF(L4537&lt;=$L$1, 1,0)</f>
        <v>0</v>
      </c>
      <c r="M4540" s="2">
        <f t="shared" ref="M4540" si="26097">IF(M4537&lt;=$M$1, 1,0)</f>
        <v>1</v>
      </c>
      <c r="N4540" s="2">
        <f t="shared" ref="N4540" si="26098">IF(N4537&lt;=$N$1, 1,0)</f>
        <v>0</v>
      </c>
      <c r="O4540" s="2">
        <f t="shared" ref="O4540" si="26099">IF(O4537&lt;=$O$1, 1,0)</f>
        <v>0</v>
      </c>
      <c r="X4540" s="5" t="s">
        <v>979</v>
      </c>
      <c r="Y4540" s="5">
        <f t="shared" ref="Y4540" ca="1" si="26100">IF(L4537&lt;=$Y$1, 1,0)</f>
        <v>0</v>
      </c>
      <c r="Z4540" s="5">
        <f t="shared" ref="Z4540" ca="1" si="26101">IF(M4537&lt;=$Z$1, 1,0)</f>
        <v>1</v>
      </c>
      <c r="AA4540" s="5">
        <f t="shared" ref="AA4540" ca="1" si="26102">IF(N4537&lt;=$AA$1, 1,0)</f>
        <v>0</v>
      </c>
      <c r="AB4540" s="5">
        <f t="shared" ref="AB4540" ca="1" si="26103">IF(O4537&lt;=$AB$1, 1,0)</f>
        <v>0</v>
      </c>
      <c r="AC4540" s="5"/>
      <c r="AD4540" s="5" t="s">
        <v>1953</v>
      </c>
      <c r="AE4540" s="5"/>
      <c r="AF4540" s="5"/>
      <c r="AG4540" s="5"/>
      <c r="AH4540" s="5">
        <f t="shared" ref="AH4540" ca="1" si="26104">AE4539+AF4539+AG4539+AH4539</f>
        <v>1</v>
      </c>
    </row>
    <row r="4541" spans="1:34" ht="16" x14ac:dyDescent="0.2">
      <c r="A4541" s="1">
        <v>4536</v>
      </c>
      <c r="B4541">
        <v>142461</v>
      </c>
      <c r="C4541">
        <v>8</v>
      </c>
      <c r="D4541" t="s">
        <v>8</v>
      </c>
      <c r="E4541" t="s">
        <v>577</v>
      </c>
      <c r="F4541">
        <v>278</v>
      </c>
      <c r="G4541">
        <v>0.82014388489208634</v>
      </c>
      <c r="H4541">
        <v>12422.42680671322</v>
      </c>
      <c r="I4541">
        <v>1.053386510601853</v>
      </c>
      <c r="K4541" s="2" t="s">
        <v>972</v>
      </c>
      <c r="L4541" s="4">
        <f t="shared" ref="L4541" si="26105" xml:space="preserve"> (F4541 - F4548) / F4548</f>
        <v>0.1440329218106996</v>
      </c>
      <c r="M4541" s="4">
        <f t="shared" ref="M4541" si="26106" xml:space="preserve"> (G4541 - G4548) / G4548</f>
        <v>2.5179856115107868E-2</v>
      </c>
      <c r="N4541" s="4">
        <f t="shared" ref="N4541" si="26107" xml:space="preserve"> (H4541 - H4548) / H4548</f>
        <v>0.19160365404391966</v>
      </c>
      <c r="O4541" s="4">
        <f t="shared" ref="O4541" si="26108" xml:space="preserve"> (I4541 - I4548) / I4548</f>
        <v>0.51498633318741105</v>
      </c>
      <c r="X4541" s="5"/>
      <c r="Y4541" s="6"/>
      <c r="Z4541" s="5"/>
      <c r="AA4541" s="5"/>
      <c r="AB4541" s="5"/>
      <c r="AC4541" s="5"/>
      <c r="AD4541" s="5"/>
      <c r="AE4541" s="5"/>
      <c r="AF4541" s="5"/>
      <c r="AG4541" s="5"/>
      <c r="AH4541" s="5"/>
    </row>
    <row r="4542" spans="1:34" ht="16" x14ac:dyDescent="0.2">
      <c r="A4542" s="1">
        <v>4537</v>
      </c>
      <c r="B4542">
        <v>142461</v>
      </c>
      <c r="C4542">
        <v>7</v>
      </c>
      <c r="D4542" t="s">
        <v>10</v>
      </c>
      <c r="E4542" t="s">
        <v>577</v>
      </c>
      <c r="F4542">
        <v>278</v>
      </c>
      <c r="G4542">
        <v>0.76296296296296295</v>
      </c>
      <c r="H4542">
        <v>12468.86488273167</v>
      </c>
      <c r="I4542">
        <v>1.4107066359903371</v>
      </c>
      <c r="K4542" s="2" t="s">
        <v>973</v>
      </c>
      <c r="L4542" s="2">
        <f t="shared" ref="L4542" si="26109" xml:space="preserve"> SLOPE(F4541:F4548, $C4541:$C4548)</f>
        <v>4.3452380952380949</v>
      </c>
      <c r="M4542" s="2">
        <f t="shared" ref="M4542" si="26110" xml:space="preserve"> SLOPE(G4541:G4548, $C4541:$C4548)</f>
        <v>3.5779050899550687E-3</v>
      </c>
      <c r="N4542" s="2">
        <f t="shared" ref="N4542" si="26111" xml:space="preserve"> SLOPE(H4541:H4548, $C4541:$C4548)</f>
        <v>192.1112009919872</v>
      </c>
      <c r="O4542" s="2">
        <f t="shared" ref="O4542" si="26112" xml:space="preserve"> SLOPE(I4541:I4548, $C4541:$C4548)</f>
        <v>9.2103917024697571E-2</v>
      </c>
      <c r="X4542" s="5"/>
      <c r="Y4542" s="6"/>
      <c r="Z4542" s="5"/>
      <c r="AA4542" s="5"/>
      <c r="AB4542" s="5"/>
      <c r="AC4542" s="5"/>
      <c r="AD4542" s="5"/>
      <c r="AE4542" s="5"/>
      <c r="AF4542" s="5"/>
      <c r="AG4542" s="5"/>
      <c r="AH4542" s="5"/>
    </row>
    <row r="4543" spans="1:34" ht="16" x14ac:dyDescent="0.2">
      <c r="A4543" s="1">
        <v>4538</v>
      </c>
      <c r="B4543">
        <v>142461</v>
      </c>
      <c r="C4543">
        <v>6</v>
      </c>
      <c r="D4543" t="s">
        <v>11</v>
      </c>
      <c r="E4543" t="s">
        <v>577</v>
      </c>
      <c r="F4543">
        <v>281</v>
      </c>
      <c r="G4543">
        <v>0.7946428571428571</v>
      </c>
      <c r="H4543">
        <v>11293.75746382766</v>
      </c>
      <c r="I4543">
        <v>1.4496318212162169</v>
      </c>
      <c r="K4543" s="2" t="s">
        <v>974</v>
      </c>
      <c r="L4543" s="2">
        <f t="shared" ref="L4543" si="26113" xml:space="preserve"> INTERCEPT(F4541:F4548,$C4541:$C4548)</f>
        <v>240.82142857142858</v>
      </c>
      <c r="M4543" s="2">
        <f t="shared" ref="M4543" si="26114" xml:space="preserve"> INTERCEPT(G4541:G4548,$C4541:$C4548)</f>
        <v>0.76438983904758007</v>
      </c>
      <c r="N4543" s="2">
        <f t="shared" ref="N4543" si="26115" xml:space="preserve"> INTERCEPT(H4541:H4548,$C4541:$C4548)</f>
        <v>10450.548873466054</v>
      </c>
      <c r="O4543" s="2">
        <f t="shared" ref="O4543" si="26116" xml:space="preserve"> INTERCEPT(I4541:I4548,$C4541:$C4548)</f>
        <v>0.66754669227820029</v>
      </c>
      <c r="X4543" s="5"/>
      <c r="Y4543" s="6"/>
      <c r="Z4543" s="5"/>
      <c r="AA4543" s="5"/>
      <c r="AB4543" s="5"/>
      <c r="AC4543" s="5"/>
      <c r="AD4543" s="5"/>
      <c r="AE4543" s="5"/>
      <c r="AF4543" s="5"/>
      <c r="AG4543" s="5"/>
      <c r="AH4543" s="5"/>
    </row>
    <row r="4544" spans="1:34" ht="16" x14ac:dyDescent="0.2">
      <c r="A4544" s="1">
        <v>4539</v>
      </c>
      <c r="B4544">
        <v>142461</v>
      </c>
      <c r="C4544">
        <v>5</v>
      </c>
      <c r="D4544" t="s">
        <v>12</v>
      </c>
      <c r="E4544" t="s">
        <v>577</v>
      </c>
      <c r="F4544">
        <v>225</v>
      </c>
      <c r="G4544">
        <v>0.7831325301204819</v>
      </c>
      <c r="H4544">
        <v>10313.737917651561</v>
      </c>
      <c r="I4544">
        <v>1.2297823703994371</v>
      </c>
      <c r="K4544" s="2" t="s">
        <v>1549</v>
      </c>
      <c r="L4544" s="2">
        <f t="shared" ref="L4544:O4544" si="26117" xml:space="preserve"> L4543 + (11*L4542)</f>
        <v>288.61904761904765</v>
      </c>
      <c r="M4544" s="2">
        <f t="shared" si="26117"/>
        <v>0.80374679503708579</v>
      </c>
      <c r="N4544" s="2">
        <f t="shared" si="26117"/>
        <v>12563.772084377913</v>
      </c>
      <c r="O4544" s="2">
        <f t="shared" si="26117"/>
        <v>1.6806897795498736</v>
      </c>
      <c r="X4544" s="5"/>
      <c r="Y4544" s="6"/>
      <c r="Z4544" s="5"/>
      <c r="AA4544" s="5"/>
      <c r="AB4544" s="5"/>
      <c r="AC4544" s="5"/>
      <c r="AD4544" s="5"/>
      <c r="AE4544" s="5"/>
      <c r="AF4544" s="5"/>
      <c r="AG4544" s="5"/>
      <c r="AH4544" s="5"/>
    </row>
    <row r="4545" spans="1:34" ht="16" x14ac:dyDescent="0.2">
      <c r="A4545" s="1">
        <v>4540</v>
      </c>
      <c r="B4545">
        <v>142461</v>
      </c>
      <c r="C4545">
        <v>4</v>
      </c>
      <c r="D4545" t="s">
        <v>13</v>
      </c>
      <c r="E4545" t="s">
        <v>577</v>
      </c>
      <c r="F4545">
        <v>250</v>
      </c>
      <c r="G4545">
        <v>0.77372262773722633</v>
      </c>
      <c r="H4545">
        <v>10104.22185893461</v>
      </c>
      <c r="I4545">
        <v>1.2717207384433611</v>
      </c>
      <c r="K4545" s="2" t="s">
        <v>976</v>
      </c>
      <c r="L4545" s="2">
        <f t="shared" ref="L4545" si="26118" xml:space="preserve"> (L4544 - F4548) / F4548</f>
        <v>0.1877327062512249</v>
      </c>
      <c r="M4545" s="2">
        <f t="shared" ref="M4545" si="26119" xml:space="preserve"> (M4544 - G4548) / G4548</f>
        <v>4.6834937963571854E-3</v>
      </c>
      <c r="N4545" s="2">
        <f t="shared" ref="N4545" si="26120" xml:space="preserve"> (N4544 - H4548) / H4548</f>
        <v>0.20516199912155628</v>
      </c>
      <c r="O4545" s="2">
        <f t="shared" ref="O4545" si="26121" xml:space="preserve"> (O4544 - I4548) / I4548</f>
        <v>1.4171773804954422</v>
      </c>
      <c r="X4545" s="5"/>
      <c r="Y4545" s="6"/>
      <c r="Z4545" s="5"/>
      <c r="AA4545" s="5"/>
      <c r="AB4545" s="5"/>
      <c r="AC4545" s="5"/>
      <c r="AD4545" s="5"/>
      <c r="AE4545" s="5"/>
      <c r="AF4545" s="5"/>
      <c r="AG4545" s="5"/>
      <c r="AH4545" s="5"/>
    </row>
    <row r="4546" spans="1:34" ht="16" x14ac:dyDescent="0.2">
      <c r="A4546" s="1">
        <v>4541</v>
      </c>
      <c r="B4546">
        <v>142461</v>
      </c>
      <c r="C4546">
        <v>3</v>
      </c>
      <c r="D4546" t="s">
        <v>14</v>
      </c>
      <c r="E4546" t="s">
        <v>577</v>
      </c>
      <c r="F4546">
        <v>276</v>
      </c>
      <c r="G4546">
        <v>0.74898785425101211</v>
      </c>
      <c r="H4546">
        <v>11591.04877218177</v>
      </c>
      <c r="I4546">
        <v>0.7987936761698724</v>
      </c>
      <c r="K4546" s="2" t="s">
        <v>977</v>
      </c>
      <c r="L4546" s="2">
        <f t="shared" ref="L4546" si="26122">IF(L4541&lt;=$L$1,1,0)</f>
        <v>1</v>
      </c>
      <c r="M4546" s="2">
        <f t="shared" ref="M4546" si="26123">IF(M4541&lt;=$M$1,1,0)</f>
        <v>1</v>
      </c>
      <c r="N4546" s="2">
        <f t="shared" ref="N4546" si="26124">IF(N4541&lt;=$N$1,1,0)</f>
        <v>0</v>
      </c>
      <c r="O4546" s="2">
        <f t="shared" ref="O4546" si="26125">IF(O4541&lt;=$O$1,1,0)</f>
        <v>0</v>
      </c>
      <c r="X4546" s="5" t="s">
        <v>977</v>
      </c>
      <c r="Y4546" s="5">
        <f t="shared" ref="Y4546" ca="1" si="26126">IF(L4541&lt;=$Y$1,1,0)</f>
        <v>0</v>
      </c>
      <c r="Z4546" s="5">
        <f t="shared" ref="Z4546" ca="1" si="26127">IF(M4541&lt;=$Z$1,1,0)</f>
        <v>0</v>
      </c>
      <c r="AA4546" s="5">
        <f t="shared" ref="AA4546" ca="1" si="26128">IF(N4541&lt;=$AA$1,1,0)</f>
        <v>0</v>
      </c>
      <c r="AB4546" s="5">
        <f t="shared" ref="AB4546" ca="1" si="26129">IF(O4541&lt;=$AB$1,1,0)</f>
        <v>0</v>
      </c>
      <c r="AC4546" s="5"/>
      <c r="AD4546" s="5"/>
      <c r="AE4546" s="5"/>
      <c r="AF4546" s="5"/>
      <c r="AG4546" s="5"/>
      <c r="AH4546" s="5"/>
    </row>
    <row r="4547" spans="1:34" ht="16" x14ac:dyDescent="0.2">
      <c r="A4547" s="1">
        <v>4542</v>
      </c>
      <c r="B4547">
        <v>142461</v>
      </c>
      <c r="C4547">
        <v>2</v>
      </c>
      <c r="D4547" t="s">
        <v>15</v>
      </c>
      <c r="E4547" t="s">
        <v>577</v>
      </c>
      <c r="F4547">
        <v>252</v>
      </c>
      <c r="G4547">
        <v>0.76033057851239672</v>
      </c>
      <c r="H4547">
        <v>11901.37116940892</v>
      </c>
      <c r="I4547">
        <v>0.74678189843514786</v>
      </c>
      <c r="K4547" s="2" t="s">
        <v>978</v>
      </c>
      <c r="L4547" s="2">
        <f t="shared" ref="L4547" si="26130">IF(L4541&lt;=$L$2, 1, 0)</f>
        <v>1</v>
      </c>
      <c r="M4547" s="2">
        <f t="shared" ref="M4547" si="26131">IF(M4541&lt;=$M$2, 1, 0)</f>
        <v>1</v>
      </c>
      <c r="N4547" s="2">
        <f t="shared" ref="N4547" si="26132">IF(N4541&lt;=$N$2, 1, 0)</f>
        <v>0</v>
      </c>
      <c r="O4547" s="2">
        <f t="shared" ref="O4547" si="26133">IF(O4541&lt;=$O$2, 1, 0)</f>
        <v>0</v>
      </c>
      <c r="X4547" s="5" t="s">
        <v>978</v>
      </c>
      <c r="Y4547" s="5">
        <f t="shared" ref="Y4547" ca="1" si="26134">IF(L4541&lt;=$Y$2, 1, 0)</f>
        <v>0</v>
      </c>
      <c r="Z4547" s="5">
        <f t="shared" ref="Z4547" ca="1" si="26135">IF(M4541&lt;=$Z$2, 1, 0)</f>
        <v>0</v>
      </c>
      <c r="AA4547" s="5">
        <f t="shared" ref="AA4547" ca="1" si="26136">IF(N4541&lt;=$AA$2, 1, 0)</f>
        <v>0</v>
      </c>
      <c r="AB4547" s="5">
        <f t="shared" ref="AB4547" ca="1" si="26137">IF(O4541&lt;=$AB$2, 1, 0)</f>
        <v>0</v>
      </c>
      <c r="AC4547" s="5"/>
      <c r="AD4547" s="5" t="s">
        <v>1952</v>
      </c>
      <c r="AE4547" s="5">
        <f t="shared" ref="AE4547" ca="1" si="26138" xml:space="preserve"> Y4546+Y4547+Y4548</f>
        <v>0</v>
      </c>
      <c r="AF4547" s="5">
        <f t="shared" ref="AF4547" ca="1" si="26139">Z4546+Z4547+Z4548</f>
        <v>0</v>
      </c>
      <c r="AG4547" s="5">
        <f t="shared" ref="AG4547" ca="1" si="26140">AA4546+AA4547+AA4548</f>
        <v>0</v>
      </c>
      <c r="AH4547" s="5">
        <f t="shared" ref="AH4547" ca="1" si="26141">AB4546+AB4547+AB4548</f>
        <v>0</v>
      </c>
    </row>
    <row r="4548" spans="1:34" ht="16" x14ac:dyDescent="0.2">
      <c r="A4548" s="1">
        <v>4543</v>
      </c>
      <c r="B4548">
        <v>142461</v>
      </c>
      <c r="C4548">
        <v>1</v>
      </c>
      <c r="D4548" t="s">
        <v>16</v>
      </c>
      <c r="E4548" t="s">
        <v>577</v>
      </c>
      <c r="F4548">
        <v>243</v>
      </c>
      <c r="G4548">
        <v>0.8</v>
      </c>
      <c r="H4548">
        <v>10424.96535199057</v>
      </c>
      <c r="I4548">
        <v>0.69531089985849004</v>
      </c>
      <c r="K4548" s="2" t="s">
        <v>979</v>
      </c>
      <c r="L4548" s="2">
        <f t="shared" ref="L4548" si="26142">IF(L4545&lt;=$L$1, 1,0)</f>
        <v>0</v>
      </c>
      <c r="M4548" s="2">
        <f t="shared" ref="M4548" si="26143">IF(M4545&lt;=$M$1, 1,0)</f>
        <v>1</v>
      </c>
      <c r="N4548" s="2">
        <f t="shared" ref="N4548" si="26144">IF(N4545&lt;=$N$1, 1,0)</f>
        <v>0</v>
      </c>
      <c r="O4548" s="2">
        <f t="shared" ref="O4548" si="26145">IF(O4545&lt;=$O$1, 1,0)</f>
        <v>0</v>
      </c>
      <c r="X4548" s="5" t="s">
        <v>979</v>
      </c>
      <c r="Y4548" s="5">
        <f t="shared" ref="Y4548" ca="1" si="26146">IF(L4545&lt;=$Y$1, 1,0)</f>
        <v>0</v>
      </c>
      <c r="Z4548" s="5">
        <f t="shared" ref="Z4548" ca="1" si="26147">IF(M4545&lt;=$Z$1, 1,0)</f>
        <v>0</v>
      </c>
      <c r="AA4548" s="5">
        <f t="shared" ref="AA4548" ca="1" si="26148">IF(N4545&lt;=$AA$1, 1,0)</f>
        <v>0</v>
      </c>
      <c r="AB4548" s="5">
        <f t="shared" ref="AB4548" ca="1" si="26149">IF(O4545&lt;=$AB$1, 1,0)</f>
        <v>0</v>
      </c>
      <c r="AC4548" s="5"/>
      <c r="AD4548" s="5" t="s">
        <v>1953</v>
      </c>
      <c r="AE4548" s="5"/>
      <c r="AF4548" s="5"/>
      <c r="AG4548" s="5"/>
      <c r="AH4548" s="5">
        <f t="shared" ref="AH4548" ca="1" si="26150">AE4547+AF4547+AG4547+AH4547</f>
        <v>0</v>
      </c>
    </row>
    <row r="4549" spans="1:34" ht="16" x14ac:dyDescent="0.2">
      <c r="A4549" s="1">
        <v>4544</v>
      </c>
      <c r="B4549">
        <v>236133</v>
      </c>
      <c r="C4549">
        <v>8</v>
      </c>
      <c r="D4549" t="s">
        <v>8</v>
      </c>
      <c r="E4549" t="s">
        <v>578</v>
      </c>
      <c r="F4549">
        <v>190</v>
      </c>
      <c r="G4549">
        <v>0.73515981735159819</v>
      </c>
      <c r="H4549">
        <v>13723.23829088694</v>
      </c>
      <c r="I4549">
        <v>0.28625235404896421</v>
      </c>
      <c r="K4549" s="2" t="s">
        <v>972</v>
      </c>
      <c r="L4549" s="4">
        <f t="shared" ref="L4549" si="26151" xml:space="preserve"> (F4549 - F4556) / F4556</f>
        <v>-0.11627906976744186</v>
      </c>
      <c r="M4549" s="4">
        <f t="shared" ref="M4549" si="26152" xml:space="preserve"> (G4549 - G4556) / G4556</f>
        <v>-0.10657661085743274</v>
      </c>
      <c r="N4549" s="4">
        <f t="shared" ref="N4549" si="26153" xml:space="preserve"> (H4549 - H4556) / H4556</f>
        <v>0.18127245463959449</v>
      </c>
      <c r="O4549" s="4">
        <f t="shared" ref="O4549" si="26154" xml:space="preserve"> (I4549 - I4556) / I4556</f>
        <v>0.93341569205685515</v>
      </c>
      <c r="X4549" s="5"/>
      <c r="Y4549" s="6"/>
      <c r="Z4549" s="5"/>
      <c r="AA4549" s="5"/>
      <c r="AB4549" s="5"/>
      <c r="AC4549" s="5"/>
      <c r="AD4549" s="5"/>
      <c r="AE4549" s="5"/>
      <c r="AF4549" s="5"/>
      <c r="AG4549" s="5"/>
      <c r="AH4549" s="5"/>
    </row>
    <row r="4550" spans="1:34" ht="16" x14ac:dyDescent="0.2">
      <c r="A4550" s="1">
        <v>4545</v>
      </c>
      <c r="B4550">
        <v>236133</v>
      </c>
      <c r="C4550">
        <v>7</v>
      </c>
      <c r="D4550" t="s">
        <v>10</v>
      </c>
      <c r="E4550" t="s">
        <v>578</v>
      </c>
      <c r="F4550">
        <v>220</v>
      </c>
      <c r="G4550">
        <v>0.84042553191489366</v>
      </c>
      <c r="H4550">
        <v>14034.94354429032</v>
      </c>
      <c r="I4550">
        <v>0.29007967189968742</v>
      </c>
      <c r="K4550" s="2" t="s">
        <v>973</v>
      </c>
      <c r="L4550" s="2">
        <f t="shared" ref="L4550" si="26155" xml:space="preserve"> SLOPE(F4549:F4556, $C4549:$C4556)</f>
        <v>-4.3095238095238093</v>
      </c>
      <c r="M4550" s="2">
        <f t="shared" ref="M4550" si="26156" xml:space="preserve"> SLOPE(G4549:G4556, $C4549:$C4556)</f>
        <v>-2.0503232853703035E-3</v>
      </c>
      <c r="N4550" s="2">
        <f t="shared" ref="N4550" si="26157" xml:space="preserve"> SLOPE(H4549:H4556, $C4549:$C4556)</f>
        <v>216.80890537658064</v>
      </c>
      <c r="O4550" s="2">
        <f t="shared" ref="O4550" si="26158" xml:space="preserve"> SLOPE(I4549:I4556, $C4549:$C4556)</f>
        <v>1.5750782908734832E-2</v>
      </c>
      <c r="X4550" s="5"/>
      <c r="Y4550" s="6"/>
      <c r="Z4550" s="5"/>
      <c r="AA4550" s="5"/>
      <c r="AB4550" s="5"/>
      <c r="AC4550" s="5"/>
      <c r="AD4550" s="5"/>
      <c r="AE4550" s="5"/>
      <c r="AF4550" s="5"/>
      <c r="AG4550" s="5"/>
      <c r="AH4550" s="5"/>
    </row>
    <row r="4551" spans="1:34" ht="16" x14ac:dyDescent="0.2">
      <c r="A4551" s="1">
        <v>4546</v>
      </c>
      <c r="B4551">
        <v>236133</v>
      </c>
      <c r="C4551">
        <v>6</v>
      </c>
      <c r="D4551" t="s">
        <v>11</v>
      </c>
      <c r="E4551" t="s">
        <v>578</v>
      </c>
      <c r="F4551">
        <v>191</v>
      </c>
      <c r="G4551">
        <v>0.79695431472081213</v>
      </c>
      <c r="H4551">
        <v>14638.441198210759</v>
      </c>
      <c r="I4551">
        <v>0.27101773721370759</v>
      </c>
      <c r="K4551" s="2" t="s">
        <v>974</v>
      </c>
      <c r="L4551" s="2">
        <f t="shared" ref="L4551" si="26159" xml:space="preserve"> INTERCEPT(F4549:F4556,$C4549:$C4556)</f>
        <v>230.89285714285714</v>
      </c>
      <c r="M4551" s="2">
        <f t="shared" ref="M4551" si="26160" xml:space="preserve"> INTERCEPT(G4549:G4556,$C4549:$C4556)</f>
        <v>0.79574962088614964</v>
      </c>
      <c r="N4551" s="2">
        <f t="shared" ref="N4551" si="26161" xml:space="preserve"> INTERCEPT(H4549:H4556,$C4549:$C4556)</f>
        <v>12858.054991385108</v>
      </c>
      <c r="O4551" s="2">
        <f t="shared" ref="O4551" si="26162" xml:space="preserve"> INTERCEPT(I4549:I4556,$C4549:$C4556)</f>
        <v>0.1800552629014574</v>
      </c>
      <c r="X4551" s="5"/>
      <c r="Y4551" s="6"/>
      <c r="Z4551" s="5"/>
      <c r="AA4551" s="5"/>
      <c r="AB4551" s="5"/>
      <c r="AC4551" s="5"/>
      <c r="AD4551" s="5"/>
      <c r="AE4551" s="5"/>
      <c r="AF4551" s="5"/>
      <c r="AG4551" s="5"/>
      <c r="AH4551" s="5"/>
    </row>
    <row r="4552" spans="1:34" ht="16" x14ac:dyDescent="0.2">
      <c r="A4552" s="1">
        <v>4547</v>
      </c>
      <c r="B4552">
        <v>236133</v>
      </c>
      <c r="C4552">
        <v>5</v>
      </c>
      <c r="D4552" t="s">
        <v>12</v>
      </c>
      <c r="E4552" t="s">
        <v>578</v>
      </c>
      <c r="F4552">
        <v>198</v>
      </c>
      <c r="G4552">
        <v>0.76354679802955661</v>
      </c>
      <c r="H4552">
        <v>13809.051392101001</v>
      </c>
      <c r="I4552">
        <v>0.26712603448904437</v>
      </c>
      <c r="K4552" s="2" t="s">
        <v>1550</v>
      </c>
      <c r="L4552" s="2">
        <f t="shared" ref="L4552:O4552" si="26163" xml:space="preserve"> L4551 + (11*L4550)</f>
        <v>183.48809523809524</v>
      </c>
      <c r="M4552" s="2">
        <f t="shared" si="26163"/>
        <v>0.77319606474707636</v>
      </c>
      <c r="N4552" s="2">
        <f t="shared" si="26163"/>
        <v>15242.952950527495</v>
      </c>
      <c r="O4552" s="2">
        <f t="shared" si="26163"/>
        <v>0.35331387489754051</v>
      </c>
      <c r="X4552" s="5"/>
      <c r="Y4552" s="6"/>
      <c r="Z4552" s="5"/>
      <c r="AA4552" s="5"/>
      <c r="AB4552" s="5"/>
      <c r="AC4552" s="5"/>
      <c r="AD4552" s="5"/>
      <c r="AE4552" s="5"/>
      <c r="AF4552" s="5"/>
      <c r="AG4552" s="5"/>
      <c r="AH4552" s="5"/>
    </row>
    <row r="4553" spans="1:34" ht="16" x14ac:dyDescent="0.2">
      <c r="A4553" s="1">
        <v>4548</v>
      </c>
      <c r="B4553">
        <v>236133</v>
      </c>
      <c r="C4553">
        <v>4</v>
      </c>
      <c r="D4553" t="s">
        <v>13</v>
      </c>
      <c r="E4553" t="s">
        <v>578</v>
      </c>
      <c r="F4553">
        <v>203</v>
      </c>
      <c r="G4553">
        <v>0.81967213114754101</v>
      </c>
      <c r="H4553">
        <v>14456.446752375379</v>
      </c>
      <c r="I4553">
        <v>0.2670204452464659</v>
      </c>
      <c r="K4553" s="2" t="s">
        <v>976</v>
      </c>
      <c r="L4553" s="2">
        <f t="shared" ref="L4553" si="26164" xml:space="preserve"> (L4552 - F4556) / F4556</f>
        <v>-0.14656699889258026</v>
      </c>
      <c r="M4553" s="2">
        <f t="shared" ref="M4553" si="26165" xml:space="preserve"> (M4552 - G4556) / G4556</f>
        <v>-6.035200464765024E-2</v>
      </c>
      <c r="N4553" s="2">
        <f t="shared" ref="N4553" si="26166" xml:space="preserve"> (N4552 - H4556) / H4556</f>
        <v>0.31208684613329124</v>
      </c>
      <c r="O4553" s="2">
        <f t="shared" ref="O4553" si="26167" xml:space="preserve"> (O4552 - I4556) / I4556</f>
        <v>1.386364968832609</v>
      </c>
      <c r="X4553" s="5"/>
      <c r="Y4553" s="6"/>
      <c r="Z4553" s="5"/>
      <c r="AA4553" s="5"/>
      <c r="AB4553" s="5"/>
      <c r="AC4553" s="5"/>
      <c r="AD4553" s="5"/>
      <c r="AE4553" s="5"/>
      <c r="AF4553" s="5"/>
      <c r="AG4553" s="5"/>
      <c r="AH4553" s="5"/>
    </row>
    <row r="4554" spans="1:34" ht="16" x14ac:dyDescent="0.2">
      <c r="A4554" s="1">
        <v>4549</v>
      </c>
      <c r="B4554">
        <v>236133</v>
      </c>
      <c r="C4554">
        <v>3</v>
      </c>
      <c r="D4554" t="s">
        <v>14</v>
      </c>
      <c r="E4554" t="s">
        <v>578</v>
      </c>
      <c r="F4554">
        <v>260</v>
      </c>
      <c r="G4554">
        <v>0.73631840796019898</v>
      </c>
      <c r="H4554">
        <v>15989.25078536108</v>
      </c>
      <c r="I4554">
        <v>0.24086143075802099</v>
      </c>
      <c r="K4554" s="2" t="s">
        <v>977</v>
      </c>
      <c r="L4554" s="2">
        <f t="shared" ref="L4554" si="26168">IF(L4549&lt;=$L$1,1,0)</f>
        <v>1</v>
      </c>
      <c r="M4554" s="2">
        <f t="shared" ref="M4554" si="26169">IF(M4549&lt;=$M$1,1,0)</f>
        <v>1</v>
      </c>
      <c r="N4554" s="2">
        <f t="shared" ref="N4554" si="26170">IF(N4549&lt;=$N$1,1,0)</f>
        <v>0</v>
      </c>
      <c r="O4554" s="2">
        <f t="shared" ref="O4554" si="26171">IF(O4549&lt;=$O$1,1,0)</f>
        <v>0</v>
      </c>
      <c r="X4554" s="5" t="s">
        <v>977</v>
      </c>
      <c r="Y4554" s="5">
        <f t="shared" ref="Y4554" ca="1" si="26172">IF(L4549&lt;=$Y$1,1,0)</f>
        <v>0</v>
      </c>
      <c r="Z4554" s="5">
        <f t="shared" ref="Z4554" ca="1" si="26173">IF(M4549&lt;=$Z$1,1,0)</f>
        <v>1</v>
      </c>
      <c r="AA4554" s="5">
        <f t="shared" ref="AA4554" ca="1" si="26174">IF(N4549&lt;=$AA$1,1,0)</f>
        <v>0</v>
      </c>
      <c r="AB4554" s="5">
        <f t="shared" ref="AB4554" ca="1" si="26175">IF(O4549&lt;=$AB$1,1,0)</f>
        <v>0</v>
      </c>
      <c r="AC4554" s="5"/>
      <c r="AD4554" s="5"/>
      <c r="AE4554" s="5"/>
      <c r="AF4554" s="5"/>
      <c r="AG4554" s="5"/>
      <c r="AH4554" s="5"/>
    </row>
    <row r="4555" spans="1:34" ht="16" x14ac:dyDescent="0.2">
      <c r="A4555" s="1">
        <v>4550</v>
      </c>
      <c r="B4555">
        <v>236133</v>
      </c>
      <c r="C4555">
        <v>2</v>
      </c>
      <c r="D4555" t="s">
        <v>15</v>
      </c>
      <c r="E4555" t="s">
        <v>578</v>
      </c>
      <c r="F4555">
        <v>215</v>
      </c>
      <c r="G4555">
        <v>0.77725118483412325</v>
      </c>
      <c r="H4555">
        <v>12400.85317279198</v>
      </c>
      <c r="I4555">
        <v>0.23705735888722931</v>
      </c>
      <c r="K4555" s="2" t="s">
        <v>978</v>
      </c>
      <c r="L4555" s="2">
        <f t="shared" ref="L4555" si="26176">IF(L4549&lt;=$L$2, 1, 0)</f>
        <v>1</v>
      </c>
      <c r="M4555" s="2">
        <f t="shared" ref="M4555" si="26177">IF(M4549&lt;=$M$2, 1, 0)</f>
        <v>1</v>
      </c>
      <c r="N4555" s="2">
        <f t="shared" ref="N4555" si="26178">IF(N4549&lt;=$N$2, 1, 0)</f>
        <v>0</v>
      </c>
      <c r="O4555" s="2">
        <f t="shared" ref="O4555" si="26179">IF(O4549&lt;=$O$2, 1, 0)</f>
        <v>0</v>
      </c>
      <c r="X4555" s="5" t="s">
        <v>978</v>
      </c>
      <c r="Y4555" s="5">
        <f t="shared" ref="Y4555" ca="1" si="26180">IF(L4549&lt;=$Y$2, 1, 0)</f>
        <v>0</v>
      </c>
      <c r="Z4555" s="5">
        <f t="shared" ref="Z4555" ca="1" si="26181">IF(M4549&lt;=$Z$2, 1, 0)</f>
        <v>0</v>
      </c>
      <c r="AA4555" s="5">
        <f t="shared" ref="AA4555" ca="1" si="26182">IF(N4549&lt;=$AA$2, 1, 0)</f>
        <v>0</v>
      </c>
      <c r="AB4555" s="5">
        <f t="shared" ref="AB4555" ca="1" si="26183">IF(O4549&lt;=$AB$2, 1, 0)</f>
        <v>0</v>
      </c>
      <c r="AC4555" s="5"/>
      <c r="AD4555" s="5" t="s">
        <v>1952</v>
      </c>
      <c r="AE4555" s="5">
        <f t="shared" ref="AE4555" ca="1" si="26184" xml:space="preserve"> Y4554+Y4555+Y4556</f>
        <v>0</v>
      </c>
      <c r="AF4555" s="5">
        <f t="shared" ref="AF4555" ca="1" si="26185">Z4554+Z4555+Z4556</f>
        <v>2</v>
      </c>
      <c r="AG4555" s="5">
        <f t="shared" ref="AG4555" ca="1" si="26186">AA4554+AA4555+AA4556</f>
        <v>0</v>
      </c>
      <c r="AH4555" s="5">
        <f t="shared" ref="AH4555" ca="1" si="26187">AB4554+AB4555+AB4556</f>
        <v>0</v>
      </c>
    </row>
    <row r="4556" spans="1:34" ht="16" x14ac:dyDescent="0.2">
      <c r="A4556" s="1">
        <v>4551</v>
      </c>
      <c r="B4556">
        <v>236133</v>
      </c>
      <c r="C4556">
        <v>1</v>
      </c>
      <c r="D4556" t="s">
        <v>16</v>
      </c>
      <c r="E4556" t="s">
        <v>578</v>
      </c>
      <c r="F4556">
        <v>215</v>
      </c>
      <c r="G4556">
        <v>0.82285714285714284</v>
      </c>
      <c r="H4556">
        <v>11617.335388620309</v>
      </c>
      <c r="I4556">
        <v>0.14805525538299319</v>
      </c>
      <c r="K4556" s="2" t="s">
        <v>979</v>
      </c>
      <c r="L4556" s="2">
        <f t="shared" ref="L4556" si="26188">IF(L4553&lt;=$L$1, 1,0)</f>
        <v>1</v>
      </c>
      <c r="M4556" s="2">
        <f t="shared" ref="M4556" si="26189">IF(M4553&lt;=$M$1, 1,0)</f>
        <v>1</v>
      </c>
      <c r="N4556" s="2">
        <f t="shared" ref="N4556" si="26190">IF(N4553&lt;=$N$1, 1,0)</f>
        <v>0</v>
      </c>
      <c r="O4556" s="2">
        <f t="shared" ref="O4556" si="26191">IF(O4553&lt;=$O$1, 1,0)</f>
        <v>0</v>
      </c>
      <c r="X4556" s="5" t="s">
        <v>979</v>
      </c>
      <c r="Y4556" s="5">
        <f t="shared" ref="Y4556" ca="1" si="26192">IF(L4553&lt;=$Y$1, 1,0)</f>
        <v>0</v>
      </c>
      <c r="Z4556" s="5">
        <f t="shared" ref="Z4556" ca="1" si="26193">IF(M4553&lt;=$Z$1, 1,0)</f>
        <v>1</v>
      </c>
      <c r="AA4556" s="5">
        <f t="shared" ref="AA4556" ca="1" si="26194">IF(N4553&lt;=$AA$1, 1,0)</f>
        <v>0</v>
      </c>
      <c r="AB4556" s="5">
        <f t="shared" ref="AB4556" ca="1" si="26195">IF(O4553&lt;=$AB$1, 1,0)</f>
        <v>0</v>
      </c>
      <c r="AC4556" s="5"/>
      <c r="AD4556" s="5" t="s">
        <v>1953</v>
      </c>
      <c r="AE4556" s="5"/>
      <c r="AF4556" s="5"/>
      <c r="AG4556" s="5"/>
      <c r="AH4556" s="5">
        <f t="shared" ref="AH4556" ca="1" si="26196">AE4555+AF4555+AG4555+AH4555</f>
        <v>2</v>
      </c>
    </row>
    <row r="4557" spans="1:34" ht="16" x14ac:dyDescent="0.2">
      <c r="A4557" s="1">
        <v>4552</v>
      </c>
      <c r="B4557">
        <v>154101</v>
      </c>
      <c r="C4557">
        <v>8</v>
      </c>
      <c r="D4557" t="s">
        <v>8</v>
      </c>
      <c r="E4557" t="s">
        <v>579</v>
      </c>
      <c r="F4557">
        <v>293</v>
      </c>
      <c r="G4557">
        <v>0.76383763837638374</v>
      </c>
      <c r="H4557">
        <v>13743.955275595121</v>
      </c>
      <c r="I4557">
        <v>1.843150044946134</v>
      </c>
      <c r="K4557" s="2" t="s">
        <v>972</v>
      </c>
      <c r="L4557" s="4">
        <f t="shared" ref="L4557" si="26197" xml:space="preserve"> (F4557 - F4564) / F4564</f>
        <v>-2.9801324503311258E-2</v>
      </c>
      <c r="M4557" s="4">
        <f t="shared" ref="M4557" si="26198" xml:space="preserve"> (G4557 - G4564) / G4564</f>
        <v>-6.0907837994042492E-3</v>
      </c>
      <c r="N4557" s="4">
        <f t="shared" ref="N4557" si="26199" xml:space="preserve"> (H4557 - H4564) / H4564</f>
        <v>0.36290631405635704</v>
      </c>
      <c r="O4557" s="4">
        <f t="shared" ref="O4557" si="26200" xml:space="preserve"> (I4557 - I4564) / I4564</f>
        <v>0.20696624007985237</v>
      </c>
      <c r="X4557" s="5"/>
      <c r="Y4557" s="6"/>
      <c r="Z4557" s="5"/>
      <c r="AA4557" s="5"/>
      <c r="AB4557" s="5"/>
      <c r="AC4557" s="5"/>
      <c r="AD4557" s="5"/>
      <c r="AE4557" s="5"/>
      <c r="AF4557" s="5"/>
      <c r="AG4557" s="5"/>
      <c r="AH4557" s="5"/>
    </row>
    <row r="4558" spans="1:34" ht="16" x14ac:dyDescent="0.2">
      <c r="A4558" s="1">
        <v>4553</v>
      </c>
      <c r="B4558">
        <v>154101</v>
      </c>
      <c r="C4558">
        <v>7</v>
      </c>
      <c r="D4558" t="s">
        <v>10</v>
      </c>
      <c r="E4558" t="s">
        <v>579</v>
      </c>
      <c r="F4558">
        <v>271</v>
      </c>
      <c r="G4558">
        <v>0.74733096085409256</v>
      </c>
      <c r="H4558">
        <v>13012.71544637604</v>
      </c>
      <c r="I4558">
        <v>1.838379210458509</v>
      </c>
      <c r="K4558" s="2" t="s">
        <v>973</v>
      </c>
      <c r="L4558" s="2">
        <f t="shared" ref="L4558" si="26201" xml:space="preserve"> SLOPE(F4557:F4564, $C4557:$C4564)</f>
        <v>-2.4761904761904763</v>
      </c>
      <c r="M4558" s="2">
        <f t="shared" ref="M4558" si="26202" xml:space="preserve"> SLOPE(G4557:G4564, $C4557:$C4564)</f>
        <v>-3.1342158979069494E-3</v>
      </c>
      <c r="N4558" s="2">
        <f t="shared" ref="N4558" si="26203" xml:space="preserve"> SLOPE(H4557:H4564, $C4557:$C4564)</f>
        <v>571.02701047343453</v>
      </c>
      <c r="O4558" s="2">
        <f t="shared" ref="O4558" si="26204" xml:space="preserve"> SLOPE(I4557:I4564, $C4557:$C4564)</f>
        <v>4.6258089814603873E-2</v>
      </c>
      <c r="X4558" s="5"/>
      <c r="Y4558" s="6"/>
      <c r="Z4558" s="5"/>
      <c r="AA4558" s="5"/>
      <c r="AB4558" s="5"/>
      <c r="AC4558" s="5"/>
      <c r="AD4558" s="5"/>
      <c r="AE4558" s="5"/>
      <c r="AF4558" s="5"/>
      <c r="AG4558" s="5"/>
      <c r="AH4558" s="5"/>
    </row>
    <row r="4559" spans="1:34" ht="16" x14ac:dyDescent="0.2">
      <c r="A4559" s="1">
        <v>4554</v>
      </c>
      <c r="B4559">
        <v>154101</v>
      </c>
      <c r="C4559">
        <v>6</v>
      </c>
      <c r="D4559" t="s">
        <v>11</v>
      </c>
      <c r="E4559" t="s">
        <v>579</v>
      </c>
      <c r="F4559">
        <v>281</v>
      </c>
      <c r="G4559">
        <v>0.77224199288256223</v>
      </c>
      <c r="H4559">
        <v>13068.17261580358</v>
      </c>
      <c r="I4559">
        <v>1.738866733847328</v>
      </c>
      <c r="K4559" s="2" t="s">
        <v>974</v>
      </c>
      <c r="L4559" s="2">
        <f t="shared" ref="L4559" si="26205" xml:space="preserve"> INTERCEPT(F4557:F4564,$C4557:$C4564)</f>
        <v>297.14285714285717</v>
      </c>
      <c r="M4559" s="2">
        <f t="shared" ref="M4559" si="26206" xml:space="preserve"> INTERCEPT(G4557:G4564,$C4557:$C4564)</f>
        <v>0.79653156127624536</v>
      </c>
      <c r="N4559" s="2">
        <f t="shared" ref="N4559" si="26207" xml:space="preserve"> INTERCEPT(H4557:H4564,$C4557:$C4564)</f>
        <v>9202.0596019406821</v>
      </c>
      <c r="O4559" s="2">
        <f t="shared" ref="O4559" si="26208" xml:space="preserve"> INTERCEPT(I4557:I4564,$C4557:$C4564)</f>
        <v>1.4515513009904548</v>
      </c>
      <c r="X4559" s="5"/>
      <c r="Y4559" s="6"/>
      <c r="Z4559" s="5"/>
      <c r="AA4559" s="5"/>
      <c r="AB4559" s="5"/>
      <c r="AC4559" s="5"/>
      <c r="AD4559" s="5"/>
      <c r="AE4559" s="5"/>
      <c r="AF4559" s="5"/>
      <c r="AG4559" s="5"/>
      <c r="AH4559" s="5"/>
    </row>
    <row r="4560" spans="1:34" ht="16" x14ac:dyDescent="0.2">
      <c r="A4560" s="1">
        <v>4555</v>
      </c>
      <c r="B4560">
        <v>154101</v>
      </c>
      <c r="C4560">
        <v>5</v>
      </c>
      <c r="D4560" t="s">
        <v>12</v>
      </c>
      <c r="E4560" t="s">
        <v>579</v>
      </c>
      <c r="F4560">
        <v>282</v>
      </c>
      <c r="G4560">
        <v>0.81923076923076921</v>
      </c>
      <c r="H4560">
        <v>12245.180776538289</v>
      </c>
      <c r="I4560">
        <v>1.515544554125889</v>
      </c>
      <c r="K4560" s="2" t="s">
        <v>1551</v>
      </c>
      <c r="L4560" s="2">
        <f t="shared" ref="L4560:O4560" si="26209" xml:space="preserve"> L4559 + (11*L4558)</f>
        <v>269.90476190476193</v>
      </c>
      <c r="M4560" s="2">
        <f t="shared" si="26209"/>
        <v>0.76205518639926895</v>
      </c>
      <c r="N4560" s="2">
        <f t="shared" si="26209"/>
        <v>15483.356717148461</v>
      </c>
      <c r="O4560" s="2">
        <f t="shared" si="26209"/>
        <v>1.9603902889510976</v>
      </c>
      <c r="X4560" s="5"/>
      <c r="Y4560" s="6"/>
      <c r="Z4560" s="5"/>
      <c r="AA4560" s="5"/>
      <c r="AB4560" s="5"/>
      <c r="AC4560" s="5"/>
      <c r="AD4560" s="5"/>
      <c r="AE4560" s="5"/>
      <c r="AF4560" s="5"/>
      <c r="AG4560" s="5"/>
      <c r="AH4560" s="5"/>
    </row>
    <row r="4561" spans="1:34" ht="16" x14ac:dyDescent="0.2">
      <c r="A4561" s="1">
        <v>4556</v>
      </c>
      <c r="B4561">
        <v>154101</v>
      </c>
      <c r="C4561">
        <v>4</v>
      </c>
      <c r="D4561" t="s">
        <v>13</v>
      </c>
      <c r="E4561" t="s">
        <v>579</v>
      </c>
      <c r="F4561">
        <v>260</v>
      </c>
      <c r="G4561">
        <v>0.82222222222222219</v>
      </c>
      <c r="H4561">
        <v>11218.70780904278</v>
      </c>
      <c r="I4561">
        <v>1.6132967196590711</v>
      </c>
      <c r="K4561" s="2" t="s">
        <v>976</v>
      </c>
      <c r="L4561" s="2">
        <f t="shared" ref="L4561" si="26210" xml:space="preserve"> (L4560 - F4564) / F4564</f>
        <v>-0.10627562283191415</v>
      </c>
      <c r="M4561" s="2">
        <f t="shared" ref="M4561" si="26211" xml:space="preserve"> (M4560 - G4564) / G4564</f>
        <v>-8.4101189021560316E-3</v>
      </c>
      <c r="N4561" s="2">
        <f t="shared" ref="N4561" si="26212" xml:space="preserve"> (N4560 - H4564) / H4564</f>
        <v>0.53539241138681615</v>
      </c>
      <c r="O4561" s="2">
        <f t="shared" ref="O4561" si="26213" xml:space="preserve"> (O4560 - I4564) / I4564</f>
        <v>0.28373970563721063</v>
      </c>
      <c r="X4561" s="5"/>
      <c r="Y4561" s="6"/>
      <c r="Z4561" s="5"/>
      <c r="AA4561" s="5"/>
      <c r="AB4561" s="5"/>
      <c r="AC4561" s="5"/>
      <c r="AD4561" s="5"/>
      <c r="AE4561" s="5"/>
      <c r="AF4561" s="5"/>
      <c r="AG4561" s="5"/>
      <c r="AH4561" s="5"/>
    </row>
    <row r="4562" spans="1:34" ht="16" x14ac:dyDescent="0.2">
      <c r="A4562" s="1">
        <v>4557</v>
      </c>
      <c r="B4562">
        <v>154101</v>
      </c>
      <c r="C4562">
        <v>3</v>
      </c>
      <c r="D4562" t="s">
        <v>14</v>
      </c>
      <c r="E4562" t="s">
        <v>579</v>
      </c>
      <c r="F4562">
        <v>315</v>
      </c>
      <c r="G4562">
        <v>0.77464788732394363</v>
      </c>
      <c r="H4562">
        <v>10528.099488622171</v>
      </c>
      <c r="I4562">
        <v>1.68469680500944</v>
      </c>
      <c r="K4562" s="2" t="s">
        <v>977</v>
      </c>
      <c r="L4562" s="2">
        <f t="shared" ref="L4562" si="26214">IF(L4557&lt;=$L$1,1,0)</f>
        <v>1</v>
      </c>
      <c r="M4562" s="2">
        <f t="shared" ref="M4562" si="26215">IF(M4557&lt;=$M$1,1,0)</f>
        <v>1</v>
      </c>
      <c r="N4562" s="2">
        <f t="shared" ref="N4562" si="26216">IF(N4557&lt;=$N$1,1,0)</f>
        <v>0</v>
      </c>
      <c r="O4562" s="2">
        <f t="shared" ref="O4562" si="26217">IF(O4557&lt;=$O$1,1,0)</f>
        <v>0</v>
      </c>
      <c r="X4562" s="5" t="s">
        <v>977</v>
      </c>
      <c r="Y4562" s="5">
        <f t="shared" ref="Y4562" ca="1" si="26218">IF(L4557&lt;=$Y$1,1,0)</f>
        <v>0</v>
      </c>
      <c r="Z4562" s="5">
        <f t="shared" ref="Z4562" ca="1" si="26219">IF(M4557&lt;=$Z$1,1,0)</f>
        <v>0</v>
      </c>
      <c r="AA4562" s="5">
        <f t="shared" ref="AA4562" ca="1" si="26220">IF(N4557&lt;=$AA$1,1,0)</f>
        <v>0</v>
      </c>
      <c r="AB4562" s="5">
        <f t="shared" ref="AB4562" ca="1" si="26221">IF(O4557&lt;=$AB$1,1,0)</f>
        <v>0</v>
      </c>
      <c r="AC4562" s="5"/>
      <c r="AD4562" s="5"/>
      <c r="AE4562" s="5"/>
      <c r="AF4562" s="5"/>
      <c r="AG4562" s="5"/>
      <c r="AH4562" s="5"/>
    </row>
    <row r="4563" spans="1:34" ht="16" x14ac:dyDescent="0.2">
      <c r="A4563" s="1">
        <v>4558</v>
      </c>
      <c r="B4563">
        <v>154101</v>
      </c>
      <c r="C4563">
        <v>2</v>
      </c>
      <c r="D4563" t="s">
        <v>15</v>
      </c>
      <c r="E4563" t="s">
        <v>579</v>
      </c>
      <c r="F4563">
        <v>284</v>
      </c>
      <c r="G4563">
        <v>0.79139072847682124</v>
      </c>
      <c r="H4563">
        <v>10272.318416910281</v>
      </c>
      <c r="I4563">
        <v>1.5166742844758969</v>
      </c>
      <c r="K4563" s="2" t="s">
        <v>978</v>
      </c>
      <c r="L4563" s="2">
        <f t="shared" ref="L4563" si="26222">IF(L4557&lt;=$L$2, 1, 0)</f>
        <v>1</v>
      </c>
      <c r="M4563" s="2">
        <f t="shared" ref="M4563" si="26223">IF(M4557&lt;=$M$2, 1, 0)</f>
        <v>1</v>
      </c>
      <c r="N4563" s="2">
        <f t="shared" ref="N4563" si="26224">IF(N4557&lt;=$N$2, 1, 0)</f>
        <v>0</v>
      </c>
      <c r="O4563" s="2">
        <f t="shared" ref="O4563" si="26225">IF(O4557&lt;=$O$2, 1, 0)</f>
        <v>0</v>
      </c>
      <c r="X4563" s="5" t="s">
        <v>978</v>
      </c>
      <c r="Y4563" s="5">
        <f t="shared" ref="Y4563" ca="1" si="26226">IF(L4557&lt;=$Y$2, 1, 0)</f>
        <v>0</v>
      </c>
      <c r="Z4563" s="5">
        <f t="shared" ref="Z4563" ca="1" si="26227">IF(M4557&lt;=$Z$2, 1, 0)</f>
        <v>0</v>
      </c>
      <c r="AA4563" s="5">
        <f t="shared" ref="AA4563" ca="1" si="26228">IF(N4557&lt;=$AA$2, 1, 0)</f>
        <v>0</v>
      </c>
      <c r="AB4563" s="5">
        <f t="shared" ref="AB4563" ca="1" si="26229">IF(O4557&lt;=$AB$2, 1, 0)</f>
        <v>0</v>
      </c>
      <c r="AC4563" s="5"/>
      <c r="AD4563" s="5" t="s">
        <v>1952</v>
      </c>
      <c r="AE4563" s="5">
        <f t="shared" ref="AE4563" ca="1" si="26230" xml:space="preserve"> Y4562+Y4563+Y4564</f>
        <v>0</v>
      </c>
      <c r="AF4563" s="5">
        <f t="shared" ref="AF4563" ca="1" si="26231">Z4562+Z4563+Z4564</f>
        <v>0</v>
      </c>
      <c r="AG4563" s="5">
        <f t="shared" ref="AG4563" ca="1" si="26232">AA4562+AA4563+AA4564</f>
        <v>0</v>
      </c>
      <c r="AH4563" s="5">
        <f t="shared" ref="AH4563" ca="1" si="26233">AB4562+AB4563+AB4564</f>
        <v>0</v>
      </c>
    </row>
    <row r="4564" spans="1:34" ht="16" x14ac:dyDescent="0.2">
      <c r="A4564" s="1">
        <v>4559</v>
      </c>
      <c r="B4564">
        <v>154101</v>
      </c>
      <c r="C4564">
        <v>1</v>
      </c>
      <c r="D4564" t="s">
        <v>16</v>
      </c>
      <c r="E4564" t="s">
        <v>579</v>
      </c>
      <c r="F4564">
        <v>302</v>
      </c>
      <c r="G4564">
        <v>0.76851851851851849</v>
      </c>
      <c r="H4564">
        <v>10084.299363680841</v>
      </c>
      <c r="I4564">
        <v>1.527093288727108</v>
      </c>
      <c r="K4564" s="2" t="s">
        <v>979</v>
      </c>
      <c r="L4564" s="2">
        <f t="shared" ref="L4564" si="26234">IF(L4561&lt;=$L$1, 1,0)</f>
        <v>1</v>
      </c>
      <c r="M4564" s="2">
        <f t="shared" ref="M4564" si="26235">IF(M4561&lt;=$M$1, 1,0)</f>
        <v>1</v>
      </c>
      <c r="N4564" s="2">
        <f t="shared" ref="N4564" si="26236">IF(N4561&lt;=$N$1, 1,0)</f>
        <v>0</v>
      </c>
      <c r="O4564" s="2">
        <f t="shared" ref="O4564" si="26237">IF(O4561&lt;=$O$1, 1,0)</f>
        <v>0</v>
      </c>
      <c r="X4564" s="5" t="s">
        <v>979</v>
      </c>
      <c r="Y4564" s="5">
        <f t="shared" ref="Y4564" ca="1" si="26238">IF(L4561&lt;=$Y$1, 1,0)</f>
        <v>0</v>
      </c>
      <c r="Z4564" s="5">
        <f t="shared" ref="Z4564" ca="1" si="26239">IF(M4561&lt;=$Z$1, 1,0)</f>
        <v>0</v>
      </c>
      <c r="AA4564" s="5">
        <f t="shared" ref="AA4564" ca="1" si="26240">IF(N4561&lt;=$AA$1, 1,0)</f>
        <v>0</v>
      </c>
      <c r="AB4564" s="5">
        <f t="shared" ref="AB4564" ca="1" si="26241">IF(O4561&lt;=$AB$1, 1,0)</f>
        <v>0</v>
      </c>
      <c r="AC4564" s="5"/>
      <c r="AD4564" s="5" t="s">
        <v>1953</v>
      </c>
      <c r="AE4564" s="5"/>
      <c r="AF4564" s="5"/>
      <c r="AG4564" s="5"/>
      <c r="AH4564" s="5">
        <f t="shared" ref="AH4564" ca="1" si="26242">AE4563+AF4563+AG4563+AH4563</f>
        <v>0</v>
      </c>
    </row>
    <row r="4565" spans="1:34" ht="16" x14ac:dyDescent="0.2">
      <c r="A4565" s="1">
        <v>4560</v>
      </c>
      <c r="B4565">
        <v>147767</v>
      </c>
      <c r="C4565">
        <v>8</v>
      </c>
      <c r="D4565" t="s">
        <v>8</v>
      </c>
      <c r="E4565" t="s">
        <v>580</v>
      </c>
      <c r="F4565">
        <v>2006</v>
      </c>
      <c r="G4565">
        <v>0.98185588387765677</v>
      </c>
      <c r="H4565">
        <v>27725.474730289068</v>
      </c>
      <c r="I4565">
        <v>3.2832301485629731</v>
      </c>
      <c r="K4565" s="2" t="s">
        <v>972</v>
      </c>
      <c r="L4565" s="4">
        <f t="shared" ref="L4565" si="26243" xml:space="preserve"> (F4565 - F4572) / F4572</f>
        <v>-1.5218458517427589E-2</v>
      </c>
      <c r="M4565" s="4">
        <f t="shared" ref="M4565" si="26244" xml:space="preserve"> (G4565 - G4572) / G4572</f>
        <v>1.8113486679638205E-2</v>
      </c>
      <c r="N4565" s="4">
        <f t="shared" ref="N4565" si="26245" xml:space="preserve"> (H4565 - H4572) / H4572</f>
        <v>0.14034722609871794</v>
      </c>
      <c r="O4565" s="4">
        <f t="shared" ref="O4565" si="26246" xml:space="preserve"> (I4565 - I4572) / I4572</f>
        <v>5.5150581241096348E-2</v>
      </c>
      <c r="X4565" s="5"/>
      <c r="Y4565" s="6"/>
      <c r="Z4565" s="5"/>
      <c r="AA4565" s="5"/>
      <c r="AB4565" s="5"/>
      <c r="AC4565" s="5"/>
      <c r="AD4565" s="5"/>
      <c r="AE4565" s="5"/>
      <c r="AF4565" s="5"/>
      <c r="AG4565" s="5"/>
      <c r="AH4565" s="5"/>
    </row>
    <row r="4566" spans="1:34" ht="16" x14ac:dyDescent="0.2">
      <c r="A4566" s="1">
        <v>4561</v>
      </c>
      <c r="B4566">
        <v>147767</v>
      </c>
      <c r="C4566">
        <v>7</v>
      </c>
      <c r="D4566" t="s">
        <v>10</v>
      </c>
      <c r="E4566" t="s">
        <v>580</v>
      </c>
      <c r="F4566">
        <v>1931</v>
      </c>
      <c r="G4566">
        <v>0.97423764458464779</v>
      </c>
      <c r="H4566">
        <v>28068.341188048591</v>
      </c>
      <c r="I4566">
        <v>3.4104489173843509</v>
      </c>
      <c r="K4566" s="2" t="s">
        <v>973</v>
      </c>
      <c r="L4566" s="2">
        <f t="shared" ref="L4566" si="26247" xml:space="preserve"> SLOPE(F4565:F4572, $C4565:$C4572)</f>
        <v>-14.464285714285714</v>
      </c>
      <c r="M4566" s="2">
        <f t="shared" ref="M4566" si="26248" xml:space="preserve"> SLOPE(G4565:G4572, $C4565:$C4572)</f>
        <v>1.9363272504127919E-3</v>
      </c>
      <c r="N4566" s="2">
        <f t="shared" ref="N4566" si="26249" xml:space="preserve"> SLOPE(H4565:H4572, $C4565:$C4572)</f>
        <v>402.39096267693958</v>
      </c>
      <c r="O4566" s="2">
        <f t="shared" ref="O4566" si="26250" xml:space="preserve"> SLOPE(I4565:I4572, $C4565:$C4572)</f>
        <v>4.8385202101796244E-3</v>
      </c>
      <c r="X4566" s="5"/>
      <c r="Y4566" s="6"/>
      <c r="Z4566" s="5"/>
      <c r="AA4566" s="5"/>
      <c r="AB4566" s="5"/>
      <c r="AC4566" s="5"/>
      <c r="AD4566" s="5"/>
      <c r="AE4566" s="5"/>
      <c r="AF4566" s="5"/>
      <c r="AG4566" s="5"/>
      <c r="AH4566" s="5"/>
    </row>
    <row r="4567" spans="1:34" ht="16" x14ac:dyDescent="0.2">
      <c r="A4567" s="1">
        <v>4562</v>
      </c>
      <c r="B4567">
        <v>147767</v>
      </c>
      <c r="C4567">
        <v>6</v>
      </c>
      <c r="D4567" t="s">
        <v>11</v>
      </c>
      <c r="E4567" t="s">
        <v>580</v>
      </c>
      <c r="F4567">
        <v>1903</v>
      </c>
      <c r="G4567">
        <v>0.98286290322580649</v>
      </c>
      <c r="H4567">
        <v>25967.313908428179</v>
      </c>
      <c r="I4567">
        <v>3.459534165383999</v>
      </c>
      <c r="K4567" s="2" t="s">
        <v>974</v>
      </c>
      <c r="L4567" s="2">
        <f t="shared" ref="L4567" si="26251" xml:space="preserve"> INTERCEPT(F4565:F4572,$C4565:$C4572)</f>
        <v>2060.4642857142858</v>
      </c>
      <c r="M4567" s="2">
        <f t="shared" ref="M4567" si="26252" xml:space="preserve"> INTERCEPT(G4565:G4572,$C4565:$C4572)</f>
        <v>0.96593314402880248</v>
      </c>
      <c r="N4567" s="2">
        <f t="shared" ref="N4567" si="26253" xml:space="preserve"> INTERCEPT(H4565:H4572,$C4565:$C4572)</f>
        <v>24844.17169392687</v>
      </c>
      <c r="O4567" s="2">
        <f t="shared" ref="O4567" si="26254" xml:space="preserve"> INTERCEPT(I4565:I4572,$C4565:$C4572)</f>
        <v>3.4230878273497769</v>
      </c>
      <c r="X4567" s="5"/>
      <c r="Y4567" s="6"/>
      <c r="Z4567" s="5"/>
      <c r="AA4567" s="5"/>
      <c r="AB4567" s="5"/>
      <c r="AC4567" s="5"/>
      <c r="AD4567" s="5"/>
      <c r="AE4567" s="5"/>
      <c r="AF4567" s="5"/>
      <c r="AG4567" s="5"/>
      <c r="AH4567" s="5"/>
    </row>
    <row r="4568" spans="1:34" ht="16" x14ac:dyDescent="0.2">
      <c r="A4568" s="1">
        <v>4563</v>
      </c>
      <c r="B4568">
        <v>147767</v>
      </c>
      <c r="C4568">
        <v>5</v>
      </c>
      <c r="D4568" t="s">
        <v>12</v>
      </c>
      <c r="E4568" t="s">
        <v>580</v>
      </c>
      <c r="F4568">
        <v>1985</v>
      </c>
      <c r="G4568">
        <v>0.97966269841269837</v>
      </c>
      <c r="H4568">
        <v>27185.161633502179</v>
      </c>
      <c r="I4568">
        <v>3.4522785545256709</v>
      </c>
      <c r="K4568" s="2" t="s">
        <v>1552</v>
      </c>
      <c r="L4568" s="2">
        <f t="shared" ref="L4568:O4568" si="26255" xml:space="preserve"> L4567 + (11*L4566)</f>
        <v>1901.3571428571429</v>
      </c>
      <c r="M4568" s="2">
        <f t="shared" si="26255"/>
        <v>0.98723274378334325</v>
      </c>
      <c r="N4568" s="2">
        <f t="shared" si="26255"/>
        <v>29270.472283373205</v>
      </c>
      <c r="O4568" s="2">
        <f t="shared" si="26255"/>
        <v>3.4763115496617529</v>
      </c>
      <c r="X4568" s="5"/>
      <c r="Y4568" s="6"/>
      <c r="Z4568" s="5"/>
      <c r="AA4568" s="5"/>
      <c r="AB4568" s="5"/>
      <c r="AC4568" s="5"/>
      <c r="AD4568" s="5"/>
      <c r="AE4568" s="5"/>
      <c r="AF4568" s="5"/>
      <c r="AG4568" s="5"/>
      <c r="AH4568" s="5"/>
    </row>
    <row r="4569" spans="1:34" ht="16" x14ac:dyDescent="0.2">
      <c r="A4569" s="1">
        <v>4564</v>
      </c>
      <c r="B4569">
        <v>147767</v>
      </c>
      <c r="C4569">
        <v>4</v>
      </c>
      <c r="D4569" t="s">
        <v>13</v>
      </c>
      <c r="E4569" t="s">
        <v>580</v>
      </c>
      <c r="F4569">
        <v>2018</v>
      </c>
      <c r="G4569">
        <v>0.96864282214600683</v>
      </c>
      <c r="H4569">
        <v>27564.55994018841</v>
      </c>
      <c r="I4569">
        <v>3.7318181527570742</v>
      </c>
      <c r="K4569" s="2" t="s">
        <v>976</v>
      </c>
      <c r="L4569" s="2">
        <f t="shared" ref="L4569" si="26256" xml:space="preserve"> (L4568 - F4572) / F4572</f>
        <v>-6.6589522406900886E-2</v>
      </c>
      <c r="M4569" s="2">
        <f t="shared" ref="M4569" si="26257" xml:space="preserve"> (M4568 - G4572) / G4572</f>
        <v>2.3688901234722268E-2</v>
      </c>
      <c r="N4569" s="2">
        <f t="shared" ref="N4569" si="26258" xml:space="preserve"> (N4568 - H4572) / H4572</f>
        <v>0.20389288910819792</v>
      </c>
      <c r="O4569" s="2">
        <f t="shared" ref="O4569" si="26259" xml:space="preserve"> (O4568 - I4572) / I4572</f>
        <v>0.11720226308417174</v>
      </c>
      <c r="X4569" s="5"/>
      <c r="Y4569" s="6"/>
      <c r="Z4569" s="5"/>
      <c r="AA4569" s="5"/>
      <c r="AB4569" s="5"/>
      <c r="AC4569" s="5"/>
      <c r="AD4569" s="5"/>
      <c r="AE4569" s="5"/>
      <c r="AF4569" s="5"/>
      <c r="AG4569" s="5"/>
      <c r="AH4569" s="5"/>
    </row>
    <row r="4570" spans="1:34" ht="16" x14ac:dyDescent="0.2">
      <c r="A4570" s="1">
        <v>4565</v>
      </c>
      <c r="B4570">
        <v>147767</v>
      </c>
      <c r="C4570">
        <v>3</v>
      </c>
      <c r="D4570" t="s">
        <v>14</v>
      </c>
      <c r="E4570" t="s">
        <v>580</v>
      </c>
      <c r="F4570">
        <v>2043</v>
      </c>
      <c r="G4570">
        <v>0.96859666339548578</v>
      </c>
      <c r="H4570">
        <v>27063.812669187872</v>
      </c>
      <c r="I4570">
        <v>3.8018294722629382</v>
      </c>
      <c r="K4570" s="2" t="s">
        <v>977</v>
      </c>
      <c r="L4570" s="2">
        <f t="shared" ref="L4570" si="26260">IF(L4565&lt;=$L$1,1,0)</f>
        <v>1</v>
      </c>
      <c r="M4570" s="2">
        <f t="shared" ref="M4570" si="26261">IF(M4565&lt;=$M$1,1,0)</f>
        <v>1</v>
      </c>
      <c r="N4570" s="2">
        <f t="shared" ref="N4570" si="26262">IF(N4565&lt;=$N$1,1,0)</f>
        <v>0</v>
      </c>
      <c r="O4570" s="2">
        <f t="shared" ref="O4570" si="26263">IF(O4565&lt;=$O$1,1,0)</f>
        <v>0</v>
      </c>
      <c r="X4570" s="5" t="s">
        <v>977</v>
      </c>
      <c r="Y4570" s="5">
        <f t="shared" ref="Y4570" ca="1" si="26264">IF(L4565&lt;=$Y$1,1,0)</f>
        <v>0</v>
      </c>
      <c r="Z4570" s="5">
        <f t="shared" ref="Z4570" ca="1" si="26265">IF(M4565&lt;=$Z$1,1,0)</f>
        <v>0</v>
      </c>
      <c r="AA4570" s="5">
        <f t="shared" ref="AA4570" ca="1" si="26266">IF(N4565&lt;=$AA$1,1,0)</f>
        <v>0</v>
      </c>
      <c r="AB4570" s="5">
        <f t="shared" ref="AB4570" ca="1" si="26267">IF(O4565&lt;=$AB$1,1,0)</f>
        <v>0</v>
      </c>
      <c r="AC4570" s="5"/>
      <c r="AD4570" s="5"/>
      <c r="AE4570" s="5"/>
      <c r="AF4570" s="5"/>
      <c r="AG4570" s="5"/>
      <c r="AH4570" s="5"/>
    </row>
    <row r="4571" spans="1:34" ht="16" x14ac:dyDescent="0.2">
      <c r="A4571" s="1">
        <v>4566</v>
      </c>
      <c r="B4571">
        <v>147767</v>
      </c>
      <c r="C4571">
        <v>2</v>
      </c>
      <c r="D4571" t="s">
        <v>15</v>
      </c>
      <c r="E4571" t="s">
        <v>580</v>
      </c>
      <c r="F4571">
        <v>2040</v>
      </c>
      <c r="G4571">
        <v>0.97692685321551298</v>
      </c>
      <c r="H4571">
        <v>25351.597684272721</v>
      </c>
      <c r="I4571">
        <v>3.3081275690372411</v>
      </c>
      <c r="K4571" s="2" t="s">
        <v>978</v>
      </c>
      <c r="L4571" s="2">
        <f t="shared" ref="L4571" si="26268">IF(L4565&lt;=$L$2, 1, 0)</f>
        <v>1</v>
      </c>
      <c r="M4571" s="2">
        <f t="shared" ref="M4571" si="26269">IF(M4565&lt;=$M$2, 1, 0)</f>
        <v>1</v>
      </c>
      <c r="N4571" s="2">
        <f t="shared" ref="N4571" si="26270">IF(N4565&lt;=$N$2, 1, 0)</f>
        <v>0</v>
      </c>
      <c r="O4571" s="2">
        <f t="shared" ref="O4571" si="26271">IF(O4565&lt;=$O$2, 1, 0)</f>
        <v>0</v>
      </c>
      <c r="X4571" s="5" t="s">
        <v>978</v>
      </c>
      <c r="Y4571" s="5">
        <f t="shared" ref="Y4571" ca="1" si="26272">IF(L4565&lt;=$Y$2, 1, 0)</f>
        <v>0</v>
      </c>
      <c r="Z4571" s="5">
        <f t="shared" ref="Z4571" ca="1" si="26273">IF(M4565&lt;=$Z$2, 1, 0)</f>
        <v>0</v>
      </c>
      <c r="AA4571" s="5">
        <f t="shared" ref="AA4571" ca="1" si="26274">IF(N4565&lt;=$AA$2, 1, 0)</f>
        <v>0</v>
      </c>
      <c r="AB4571" s="5">
        <f t="shared" ref="AB4571" ca="1" si="26275">IF(O4565&lt;=$AB$2, 1, 0)</f>
        <v>0</v>
      </c>
      <c r="AC4571" s="5"/>
      <c r="AD4571" s="5" t="s">
        <v>1952</v>
      </c>
      <c r="AE4571" s="5">
        <f t="shared" ref="AE4571" ca="1" si="26276" xml:space="preserve"> Y4570+Y4571+Y4572</f>
        <v>0</v>
      </c>
      <c r="AF4571" s="5">
        <f t="shared" ref="AF4571" ca="1" si="26277">Z4570+Z4571+Z4572</f>
        <v>0</v>
      </c>
      <c r="AG4571" s="5">
        <f t="shared" ref="AG4571" ca="1" si="26278">AA4570+AA4571+AA4572</f>
        <v>0</v>
      </c>
      <c r="AH4571" s="5">
        <f t="shared" ref="AH4571" ca="1" si="26279">AB4570+AB4571+AB4572</f>
        <v>0</v>
      </c>
    </row>
    <row r="4572" spans="1:34" ht="16" x14ac:dyDescent="0.2">
      <c r="A4572" s="1">
        <v>4567</v>
      </c>
      <c r="B4572">
        <v>147767</v>
      </c>
      <c r="C4572">
        <v>1</v>
      </c>
      <c r="D4572" t="s">
        <v>16</v>
      </c>
      <c r="E4572" t="s">
        <v>580</v>
      </c>
      <c r="F4572">
        <v>2037</v>
      </c>
      <c r="G4572">
        <v>0.96438746438746437</v>
      </c>
      <c r="H4572">
        <v>24313.186453867798</v>
      </c>
      <c r="I4572">
        <v>3.1116223664504359</v>
      </c>
      <c r="K4572" s="2" t="s">
        <v>979</v>
      </c>
      <c r="L4572" s="2">
        <f t="shared" ref="L4572" si="26280">IF(L4569&lt;=$L$1, 1,0)</f>
        <v>1</v>
      </c>
      <c r="M4572" s="2">
        <f t="shared" ref="M4572" si="26281">IF(M4569&lt;=$M$1, 1,0)</f>
        <v>1</v>
      </c>
      <c r="N4572" s="2">
        <f t="shared" ref="N4572" si="26282">IF(N4569&lt;=$N$1, 1,0)</f>
        <v>0</v>
      </c>
      <c r="O4572" s="2">
        <f t="shared" ref="O4572" si="26283">IF(O4569&lt;=$O$1, 1,0)</f>
        <v>0</v>
      </c>
      <c r="X4572" s="5" t="s">
        <v>979</v>
      </c>
      <c r="Y4572" s="5">
        <f t="shared" ref="Y4572" ca="1" si="26284">IF(L4569&lt;=$Y$1, 1,0)</f>
        <v>0</v>
      </c>
      <c r="Z4572" s="5">
        <f t="shared" ref="Z4572" ca="1" si="26285">IF(M4569&lt;=$Z$1, 1,0)</f>
        <v>0</v>
      </c>
      <c r="AA4572" s="5">
        <f t="shared" ref="AA4572" ca="1" si="26286">IF(N4569&lt;=$AA$1, 1,0)</f>
        <v>0</v>
      </c>
      <c r="AB4572" s="5">
        <f t="shared" ref="AB4572" ca="1" si="26287">IF(O4569&lt;=$AB$1, 1,0)</f>
        <v>0</v>
      </c>
      <c r="AC4572" s="5"/>
      <c r="AD4572" s="5" t="s">
        <v>1953</v>
      </c>
      <c r="AE4572" s="5"/>
      <c r="AF4572" s="5"/>
      <c r="AG4572" s="5"/>
      <c r="AH4572" s="5">
        <f t="shared" ref="AH4572" ca="1" si="26288">AE4571+AF4571+AG4571+AH4571</f>
        <v>0</v>
      </c>
    </row>
    <row r="4573" spans="1:34" ht="16" x14ac:dyDescent="0.2">
      <c r="A4573" s="1">
        <v>4568</v>
      </c>
      <c r="B4573">
        <v>171492</v>
      </c>
      <c r="C4573">
        <v>8</v>
      </c>
      <c r="D4573" t="s">
        <v>8</v>
      </c>
      <c r="E4573" t="s">
        <v>581</v>
      </c>
      <c r="F4573">
        <v>300</v>
      </c>
      <c r="G4573">
        <v>0.79922779922779918</v>
      </c>
      <c r="H4573">
        <v>10376.67017411503</v>
      </c>
      <c r="I4573">
        <v>1.6256205457879189</v>
      </c>
      <c r="K4573" s="2" t="s">
        <v>972</v>
      </c>
      <c r="L4573" s="4">
        <f t="shared" ref="L4573" si="26289" xml:space="preserve"> (F4573 - F4580) / F4580</f>
        <v>-7.9754601226993863E-2</v>
      </c>
      <c r="M4573" s="4">
        <f t="shared" ref="M4573" si="26290" xml:space="preserve"> (G4573 - G4580) / G4580</f>
        <v>4.2894811187494095E-2</v>
      </c>
      <c r="N4573" s="4">
        <f t="shared" ref="N4573" si="26291" xml:space="preserve"> (H4573 - H4580) / H4580</f>
        <v>0.73775390011990349</v>
      </c>
      <c r="O4573" s="4">
        <f t="shared" ref="O4573" si="26292" xml:space="preserve"> (I4573 - I4580) / I4580</f>
        <v>2.9208032897502556</v>
      </c>
      <c r="X4573" s="5"/>
      <c r="Y4573" s="6"/>
      <c r="Z4573" s="5"/>
      <c r="AA4573" s="5"/>
      <c r="AB4573" s="5"/>
      <c r="AC4573" s="5"/>
      <c r="AD4573" s="5"/>
      <c r="AE4573" s="5"/>
      <c r="AF4573" s="5"/>
      <c r="AG4573" s="5"/>
      <c r="AH4573" s="5"/>
    </row>
    <row r="4574" spans="1:34" ht="16" x14ac:dyDescent="0.2">
      <c r="A4574" s="1">
        <v>4569</v>
      </c>
      <c r="B4574">
        <v>171492</v>
      </c>
      <c r="C4574">
        <v>7</v>
      </c>
      <c r="D4574" t="s">
        <v>10</v>
      </c>
      <c r="E4574" t="s">
        <v>581</v>
      </c>
      <c r="F4574">
        <v>283</v>
      </c>
      <c r="G4574">
        <v>0.79007633587786263</v>
      </c>
      <c r="H4574">
        <v>9881.998506785123</v>
      </c>
      <c r="I4574">
        <v>1.731562149717176</v>
      </c>
      <c r="K4574" s="2" t="s">
        <v>973</v>
      </c>
      <c r="L4574" s="2">
        <f t="shared" ref="L4574" si="26293" xml:space="preserve"> SLOPE(F4573:F4580, $C4573:$C4580)</f>
        <v>-6.2142857142857144</v>
      </c>
      <c r="M4574" s="2">
        <f t="shared" ref="M4574" si="26294" xml:space="preserve"> SLOPE(G4573:G4580, $C4573:$C4580)</f>
        <v>-1.5335756757862708E-3</v>
      </c>
      <c r="N4574" s="2">
        <f t="shared" ref="N4574" si="26295" xml:space="preserve"> SLOPE(H4573:H4580, $C4573:$C4580)</f>
        <v>436.3785268586426</v>
      </c>
      <c r="O4574" s="2">
        <f t="shared" ref="O4574" si="26296" xml:space="preserve"> SLOPE(I4573:I4580, $C4573:$C4580)</f>
        <v>0.18567750557734178</v>
      </c>
      <c r="X4574" s="5"/>
      <c r="Y4574" s="6"/>
      <c r="Z4574" s="5"/>
      <c r="AA4574" s="5"/>
      <c r="AB4574" s="5"/>
      <c r="AC4574" s="5"/>
      <c r="AD4574" s="5"/>
      <c r="AE4574" s="5"/>
      <c r="AF4574" s="5"/>
      <c r="AG4574" s="5"/>
      <c r="AH4574" s="5"/>
    </row>
    <row r="4575" spans="1:34" ht="16" x14ac:dyDescent="0.2">
      <c r="A4575" s="1">
        <v>4570</v>
      </c>
      <c r="B4575">
        <v>171492</v>
      </c>
      <c r="C4575">
        <v>6</v>
      </c>
      <c r="D4575" t="s">
        <v>11</v>
      </c>
      <c r="E4575" t="s">
        <v>581</v>
      </c>
      <c r="F4575">
        <v>285</v>
      </c>
      <c r="G4575">
        <v>0.73291925465838514</v>
      </c>
      <c r="H4575">
        <v>11227.112839955529</v>
      </c>
      <c r="I4575">
        <v>0.61294690339154145</v>
      </c>
      <c r="K4575" s="2" t="s">
        <v>974</v>
      </c>
      <c r="L4575" s="2">
        <f t="shared" ref="L4575" si="26297" xml:space="preserve"> INTERCEPT(F4573:F4580,$C4573:$C4580)</f>
        <v>346.71428571428572</v>
      </c>
      <c r="M4575" s="2">
        <f t="shared" ref="M4575" si="26298" xml:space="preserve"> INTERCEPT(G4573:G4580,$C4573:$C4580)</f>
        <v>0.78769534892689352</v>
      </c>
      <c r="N4575" s="2">
        <f t="shared" ref="N4575" si="26299" xml:space="preserve"> INTERCEPT(H4573:H4580,$C4573:$C4580)</f>
        <v>8248.967872890953</v>
      </c>
      <c r="O4575" s="2">
        <f t="shared" ref="O4575" si="26300" xml:space="preserve"> INTERCEPT(I4573:I4580,$C4573:$C4580)</f>
        <v>-4.074769410843293E-2</v>
      </c>
      <c r="X4575" s="5"/>
      <c r="Y4575" s="6"/>
      <c r="Z4575" s="5"/>
      <c r="AA4575" s="5"/>
      <c r="AB4575" s="5"/>
      <c r="AC4575" s="5"/>
      <c r="AD4575" s="5"/>
      <c r="AE4575" s="5"/>
      <c r="AF4575" s="5"/>
      <c r="AG4575" s="5"/>
      <c r="AH4575" s="5"/>
    </row>
    <row r="4576" spans="1:34" ht="16" x14ac:dyDescent="0.2">
      <c r="A4576" s="1">
        <v>4571</v>
      </c>
      <c r="B4576">
        <v>171492</v>
      </c>
      <c r="C4576">
        <v>5</v>
      </c>
      <c r="D4576" t="s">
        <v>12</v>
      </c>
      <c r="E4576" t="s">
        <v>581</v>
      </c>
      <c r="F4576">
        <v>338</v>
      </c>
      <c r="G4576">
        <v>0.77014925373134324</v>
      </c>
      <c r="H4576">
        <v>12434.88271744855</v>
      </c>
      <c r="I4576">
        <v>0.59971698743545121</v>
      </c>
      <c r="K4576" s="2" t="s">
        <v>1553</v>
      </c>
      <c r="L4576" s="2">
        <f t="shared" ref="L4576:O4576" si="26301" xml:space="preserve"> L4575 + (11*L4574)</f>
        <v>278.35714285714289</v>
      </c>
      <c r="M4576" s="2">
        <f t="shared" si="26301"/>
        <v>0.77082601649324456</v>
      </c>
      <c r="N4576" s="2">
        <f t="shared" si="26301"/>
        <v>13049.131668336022</v>
      </c>
      <c r="O4576" s="2">
        <f t="shared" si="26301"/>
        <v>2.0017048672423265</v>
      </c>
      <c r="X4576" s="5"/>
      <c r="Y4576" s="6"/>
      <c r="Z4576" s="5"/>
      <c r="AA4576" s="5"/>
      <c r="AB4576" s="5"/>
      <c r="AC4576" s="5"/>
      <c r="AD4576" s="5"/>
      <c r="AE4576" s="5"/>
      <c r="AF4576" s="5"/>
      <c r="AG4576" s="5"/>
      <c r="AH4576" s="5"/>
    </row>
    <row r="4577" spans="1:34" ht="16" x14ac:dyDescent="0.2">
      <c r="A4577" s="1">
        <v>4572</v>
      </c>
      <c r="B4577">
        <v>171492</v>
      </c>
      <c r="C4577">
        <v>4</v>
      </c>
      <c r="D4577" t="s">
        <v>13</v>
      </c>
      <c r="E4577" t="s">
        <v>581</v>
      </c>
      <c r="F4577">
        <v>352</v>
      </c>
      <c r="G4577">
        <v>0.7751479289940828</v>
      </c>
      <c r="H4577">
        <v>11717.736128956391</v>
      </c>
      <c r="I4577">
        <v>0.50207074272061336</v>
      </c>
      <c r="K4577" s="2" t="s">
        <v>976</v>
      </c>
      <c r="L4577" s="2">
        <f t="shared" ref="L4577" si="26302" xml:space="preserve"> (L4576 - F4580) / F4580</f>
        <v>-0.14614373356704635</v>
      </c>
      <c r="M4577" s="2">
        <f t="shared" ref="M4577" si="26303" xml:space="preserve"> (M4576 - G4580) / G4580</f>
        <v>5.8339483509411054E-3</v>
      </c>
      <c r="N4577" s="2">
        <f t="shared" ref="N4577" si="26304" xml:space="preserve"> (N4576 - H4580) / H4580</f>
        <v>1.1853040589451898</v>
      </c>
      <c r="O4577" s="2">
        <f t="shared" ref="O4577" si="26305" xml:space="preserve"> (O4576 - I4580) / I4580</f>
        <v>3.8278739149355667</v>
      </c>
      <c r="X4577" s="5"/>
      <c r="Y4577" s="6"/>
      <c r="Z4577" s="5"/>
      <c r="AA4577" s="5"/>
      <c r="AB4577" s="5"/>
      <c r="AC4577" s="5"/>
      <c r="AD4577" s="5"/>
      <c r="AE4577" s="5"/>
      <c r="AF4577" s="5"/>
      <c r="AG4577" s="5"/>
      <c r="AH4577" s="5"/>
    </row>
    <row r="4578" spans="1:34" ht="16" x14ac:dyDescent="0.2">
      <c r="A4578" s="1">
        <v>4573</v>
      </c>
      <c r="B4578">
        <v>171492</v>
      </c>
      <c r="C4578">
        <v>3</v>
      </c>
      <c r="D4578" t="s">
        <v>14</v>
      </c>
      <c r="E4578" t="s">
        <v>581</v>
      </c>
      <c r="F4578">
        <v>367</v>
      </c>
      <c r="G4578">
        <v>0.77966101694915257</v>
      </c>
      <c r="H4578">
        <v>11234.049342153619</v>
      </c>
      <c r="I4578">
        <v>0.44247692514961923</v>
      </c>
      <c r="K4578" s="2" t="s">
        <v>977</v>
      </c>
      <c r="L4578" s="2">
        <f t="shared" ref="L4578" si="26306">IF(L4573&lt;=$L$1,1,0)</f>
        <v>1</v>
      </c>
      <c r="M4578" s="2">
        <f t="shared" ref="M4578" si="26307">IF(M4573&lt;=$M$1,1,0)</f>
        <v>1</v>
      </c>
      <c r="N4578" s="2">
        <f t="shared" ref="N4578" si="26308">IF(N4573&lt;=$N$1,1,0)</f>
        <v>0</v>
      </c>
      <c r="O4578" s="2">
        <f t="shared" ref="O4578" si="26309">IF(O4573&lt;=$O$1,1,0)</f>
        <v>0</v>
      </c>
      <c r="X4578" s="5" t="s">
        <v>977</v>
      </c>
      <c r="Y4578" s="5">
        <f t="shared" ref="Y4578" ca="1" si="26310">IF(L4573&lt;=$Y$1,1,0)</f>
        <v>0</v>
      </c>
      <c r="Z4578" s="5">
        <f t="shared" ref="Z4578" ca="1" si="26311">IF(M4573&lt;=$Z$1,1,0)</f>
        <v>0</v>
      </c>
      <c r="AA4578" s="5">
        <f t="shared" ref="AA4578" ca="1" si="26312">IF(N4573&lt;=$AA$1,1,0)</f>
        <v>0</v>
      </c>
      <c r="AB4578" s="5">
        <f t="shared" ref="AB4578" ca="1" si="26313">IF(O4573&lt;=$AB$1,1,0)</f>
        <v>0</v>
      </c>
      <c r="AC4578" s="5"/>
      <c r="AD4578" s="5"/>
      <c r="AE4578" s="5"/>
      <c r="AF4578" s="5"/>
      <c r="AG4578" s="5"/>
      <c r="AH4578" s="5"/>
    </row>
    <row r="4579" spans="1:34" ht="16" x14ac:dyDescent="0.2">
      <c r="A4579" s="1">
        <v>4574</v>
      </c>
      <c r="B4579">
        <v>171492</v>
      </c>
      <c r="C4579">
        <v>2</v>
      </c>
      <c r="D4579" t="s">
        <v>15</v>
      </c>
      <c r="E4579" t="s">
        <v>581</v>
      </c>
      <c r="F4579">
        <v>299</v>
      </c>
      <c r="G4579">
        <v>0.83281733746130027</v>
      </c>
      <c r="H4579">
        <v>8857.6085529344109</v>
      </c>
      <c r="I4579">
        <v>0.42940023797821802</v>
      </c>
      <c r="K4579" s="2" t="s">
        <v>978</v>
      </c>
      <c r="L4579" s="2">
        <f t="shared" ref="L4579" si="26314">IF(L4573&lt;=$L$2, 1, 0)</f>
        <v>1</v>
      </c>
      <c r="M4579" s="2">
        <f t="shared" ref="M4579" si="26315">IF(M4573&lt;=$M$2, 1, 0)</f>
        <v>1</v>
      </c>
      <c r="N4579" s="2">
        <f t="shared" ref="N4579" si="26316">IF(N4573&lt;=$N$2, 1, 0)</f>
        <v>0</v>
      </c>
      <c r="O4579" s="2">
        <f t="shared" ref="O4579" si="26317">IF(O4573&lt;=$O$2, 1, 0)</f>
        <v>0</v>
      </c>
      <c r="X4579" s="5" t="s">
        <v>978</v>
      </c>
      <c r="Y4579" s="5">
        <f t="shared" ref="Y4579" ca="1" si="26318">IF(L4573&lt;=$Y$2, 1, 0)</f>
        <v>0</v>
      </c>
      <c r="Z4579" s="5">
        <f t="shared" ref="Z4579" ca="1" si="26319">IF(M4573&lt;=$Z$2, 1, 0)</f>
        <v>0</v>
      </c>
      <c r="AA4579" s="5">
        <f t="shared" ref="AA4579" ca="1" si="26320">IF(N4573&lt;=$AA$2, 1, 0)</f>
        <v>0</v>
      </c>
      <c r="AB4579" s="5">
        <f t="shared" ref="AB4579" ca="1" si="26321">IF(O4573&lt;=$AB$2, 1, 0)</f>
        <v>0</v>
      </c>
      <c r="AC4579" s="5"/>
      <c r="AD4579" s="5" t="s">
        <v>1952</v>
      </c>
      <c r="AE4579" s="5">
        <f t="shared" ref="AE4579" ca="1" si="26322" xml:space="preserve"> Y4578+Y4579+Y4580</f>
        <v>0</v>
      </c>
      <c r="AF4579" s="5">
        <f t="shared" ref="AF4579" ca="1" si="26323">Z4578+Z4579+Z4580</f>
        <v>0</v>
      </c>
      <c r="AG4579" s="5">
        <f t="shared" ref="AG4579" ca="1" si="26324">AA4578+AA4579+AA4580</f>
        <v>0</v>
      </c>
      <c r="AH4579" s="5">
        <f t="shared" ref="AH4579" ca="1" si="26325">AB4578+AB4579+AB4580</f>
        <v>0</v>
      </c>
    </row>
    <row r="4580" spans="1:34" ht="16" x14ac:dyDescent="0.2">
      <c r="A4580" s="1">
        <v>4575</v>
      </c>
      <c r="B4580">
        <v>171492</v>
      </c>
      <c r="C4580">
        <v>1</v>
      </c>
      <c r="D4580" t="s">
        <v>16</v>
      </c>
      <c r="E4580" t="s">
        <v>581</v>
      </c>
      <c r="F4580">
        <v>326</v>
      </c>
      <c r="G4580">
        <v>0.76635514018691586</v>
      </c>
      <c r="H4580">
        <v>5971.3116876900976</v>
      </c>
      <c r="I4580">
        <v>0.41461415573630228</v>
      </c>
      <c r="K4580" s="2" t="s">
        <v>979</v>
      </c>
      <c r="L4580" s="2">
        <f t="shared" ref="L4580" si="26326">IF(L4577&lt;=$L$1, 1,0)</f>
        <v>1</v>
      </c>
      <c r="M4580" s="2">
        <f t="shared" ref="M4580" si="26327">IF(M4577&lt;=$M$1, 1,0)</f>
        <v>1</v>
      </c>
      <c r="N4580" s="2">
        <f t="shared" ref="N4580" si="26328">IF(N4577&lt;=$N$1, 1,0)</f>
        <v>0</v>
      </c>
      <c r="O4580" s="2">
        <f t="shared" ref="O4580" si="26329">IF(O4577&lt;=$O$1, 1,0)</f>
        <v>0</v>
      </c>
      <c r="X4580" s="5" t="s">
        <v>979</v>
      </c>
      <c r="Y4580" s="5">
        <f t="shared" ref="Y4580" ca="1" si="26330">IF(L4577&lt;=$Y$1, 1,0)</f>
        <v>0</v>
      </c>
      <c r="Z4580" s="5">
        <f t="shared" ref="Z4580" ca="1" si="26331">IF(M4577&lt;=$Z$1, 1,0)</f>
        <v>0</v>
      </c>
      <c r="AA4580" s="5">
        <f t="shared" ref="AA4580" ca="1" si="26332">IF(N4577&lt;=$AA$1, 1,0)</f>
        <v>0</v>
      </c>
      <c r="AB4580" s="5">
        <f t="shared" ref="AB4580" ca="1" si="26333">IF(O4577&lt;=$AB$1, 1,0)</f>
        <v>0</v>
      </c>
      <c r="AC4580" s="5"/>
      <c r="AD4580" s="5" t="s">
        <v>1953</v>
      </c>
      <c r="AE4580" s="5"/>
      <c r="AF4580" s="5"/>
      <c r="AG4580" s="5"/>
      <c r="AH4580" s="5">
        <f t="shared" ref="AH4580" ca="1" si="26334">AE4579+AF4579+AG4579+AH4579</f>
        <v>0</v>
      </c>
    </row>
    <row r="4581" spans="1:34" ht="16" x14ac:dyDescent="0.2">
      <c r="A4581" s="1">
        <v>4576</v>
      </c>
      <c r="B4581">
        <v>230995</v>
      </c>
      <c r="C4581">
        <v>8</v>
      </c>
      <c r="D4581" t="s">
        <v>8</v>
      </c>
      <c r="E4581" t="s">
        <v>582</v>
      </c>
      <c r="F4581">
        <v>663</v>
      </c>
      <c r="G4581">
        <v>0.80059084194977848</v>
      </c>
      <c r="H4581">
        <v>9802.0474952687837</v>
      </c>
      <c r="I4581">
        <v>1.89268296992614</v>
      </c>
      <c r="K4581" s="2" t="s">
        <v>972</v>
      </c>
      <c r="L4581" s="4">
        <f t="shared" ref="L4581" si="26335" xml:space="preserve"> (F4581 - F4588) / F4588</f>
        <v>9.950248756218906E-2</v>
      </c>
      <c r="M4581" s="4">
        <f t="shared" ref="M4581" si="26336" xml:space="preserve"> (G4581 - G4588) / G4588</f>
        <v>-7.0082945119872647E-2</v>
      </c>
      <c r="N4581" s="4">
        <f t="shared" ref="N4581" si="26337" xml:space="preserve"> (H4581 - H4588) / H4588</f>
        <v>-0.24009414743542007</v>
      </c>
      <c r="O4581" s="4">
        <f t="shared" ref="O4581" si="26338" xml:space="preserve"> (I4581 - I4588) / I4588</f>
        <v>0.17717363861711843</v>
      </c>
      <c r="X4581" s="5"/>
      <c r="Y4581" s="6"/>
      <c r="Z4581" s="5"/>
      <c r="AA4581" s="5"/>
      <c r="AB4581" s="5"/>
      <c r="AC4581" s="5"/>
      <c r="AD4581" s="5"/>
      <c r="AE4581" s="5"/>
      <c r="AF4581" s="5"/>
      <c r="AG4581" s="5"/>
      <c r="AH4581" s="5"/>
    </row>
    <row r="4582" spans="1:34" ht="16" x14ac:dyDescent="0.2">
      <c r="A4582" s="1">
        <v>4577</v>
      </c>
      <c r="B4582">
        <v>230995</v>
      </c>
      <c r="C4582">
        <v>7</v>
      </c>
      <c r="D4582" t="s">
        <v>10</v>
      </c>
      <c r="E4582" t="s">
        <v>582</v>
      </c>
      <c r="F4582">
        <v>682</v>
      </c>
      <c r="G4582">
        <v>0.78707782672540383</v>
      </c>
      <c r="H4582">
        <v>10959.95390954424</v>
      </c>
      <c r="I4582">
        <v>1.9801052928286309</v>
      </c>
      <c r="K4582" s="2" t="s">
        <v>973</v>
      </c>
      <c r="L4582" s="2">
        <f t="shared" ref="L4582" si="26339" xml:space="preserve"> SLOPE(F4581:F4588, $C4581:$C4588)</f>
        <v>13.845238095238095</v>
      </c>
      <c r="M4582" s="2">
        <f t="shared" ref="M4582" si="26340" xml:space="preserve"> SLOPE(G4581:G4588, $C4581:$C4588)</f>
        <v>6.3083671551039536E-4</v>
      </c>
      <c r="N4582" s="2">
        <f t="shared" ref="N4582" si="26341" xml:space="preserve"> SLOPE(H4581:H4588, $C4581:$C4588)</f>
        <v>-369.25100202143898</v>
      </c>
      <c r="O4582" s="2">
        <f t="shared" ref="O4582" si="26342" xml:space="preserve"> SLOPE(I4581:I4588, $C4581:$C4588)</f>
        <v>2.502881490757123E-2</v>
      </c>
      <c r="X4582" s="5"/>
      <c r="Y4582" s="6"/>
      <c r="Z4582" s="5"/>
      <c r="AA4582" s="5"/>
      <c r="AB4582" s="5"/>
      <c r="AC4582" s="5"/>
      <c r="AD4582" s="5"/>
      <c r="AE4582" s="5"/>
      <c r="AF4582" s="5"/>
      <c r="AG4582" s="5"/>
      <c r="AH4582" s="5"/>
    </row>
    <row r="4583" spans="1:34" ht="16" x14ac:dyDescent="0.2">
      <c r="A4583" s="1">
        <v>4578</v>
      </c>
      <c r="B4583">
        <v>230995</v>
      </c>
      <c r="C4583">
        <v>6</v>
      </c>
      <c r="D4583" t="s">
        <v>11</v>
      </c>
      <c r="E4583" t="s">
        <v>582</v>
      </c>
      <c r="F4583">
        <v>684</v>
      </c>
      <c r="G4583">
        <v>0.79297365119196994</v>
      </c>
      <c r="H4583">
        <v>11167.33250007226</v>
      </c>
      <c r="I4583">
        <v>1.889025459343679</v>
      </c>
      <c r="K4583" s="2" t="s">
        <v>974</v>
      </c>
      <c r="L4583" s="2">
        <f t="shared" ref="L4583" si="26343" xml:space="preserve"> INTERCEPT(F4581:F4588,$C4581:$C4588)</f>
        <v>597.07142857142856</v>
      </c>
      <c r="M4583" s="2">
        <f t="shared" ref="M4583" si="26344" xml:space="preserve"> INTERCEPT(G4581:G4588,$C4581:$C4588)</f>
        <v>0.77499186630193306</v>
      </c>
      <c r="N4583" s="2">
        <f t="shared" ref="N4583" si="26345" xml:space="preserve"> INTERCEPT(H4581:H4588,$C4581:$C4588)</f>
        <v>12881.506677475862</v>
      </c>
      <c r="O4583" s="2">
        <f t="shared" ref="O4583" si="26346" xml:space="preserve"> INTERCEPT(I4581:I4588,$C4581:$C4588)</f>
        <v>1.7683625921731949</v>
      </c>
      <c r="X4583" s="5"/>
      <c r="Y4583" s="6"/>
      <c r="Z4583" s="5"/>
      <c r="AA4583" s="5"/>
      <c r="AB4583" s="5"/>
      <c r="AC4583" s="5"/>
      <c r="AD4583" s="5"/>
      <c r="AE4583" s="5"/>
      <c r="AF4583" s="5"/>
      <c r="AG4583" s="5"/>
      <c r="AH4583" s="5"/>
    </row>
    <row r="4584" spans="1:34" ht="16" x14ac:dyDescent="0.2">
      <c r="A4584" s="1">
        <v>4579</v>
      </c>
      <c r="B4584">
        <v>230995</v>
      </c>
      <c r="C4584">
        <v>5</v>
      </c>
      <c r="D4584" t="s">
        <v>12</v>
      </c>
      <c r="E4584" t="s">
        <v>582</v>
      </c>
      <c r="F4584">
        <v>799</v>
      </c>
      <c r="G4584">
        <v>0.77946127946127941</v>
      </c>
      <c r="H4584">
        <v>8220.7706403561879</v>
      </c>
      <c r="I4584">
        <v>1.833656015037594</v>
      </c>
      <c r="K4584" s="2" t="s">
        <v>1554</v>
      </c>
      <c r="L4584" s="2">
        <f t="shared" ref="L4584:O4584" si="26347" xml:space="preserve"> L4583 + (11*L4582)</f>
        <v>749.36904761904759</v>
      </c>
      <c r="M4584" s="2">
        <f t="shared" si="26347"/>
        <v>0.78193107017254737</v>
      </c>
      <c r="N4584" s="2">
        <f t="shared" si="26347"/>
        <v>8819.7456552400326</v>
      </c>
      <c r="O4584" s="2">
        <f t="shared" si="26347"/>
        <v>2.0436795561564782</v>
      </c>
      <c r="X4584" s="5"/>
      <c r="Y4584" s="6"/>
      <c r="Z4584" s="5"/>
      <c r="AA4584" s="5"/>
      <c r="AB4584" s="5"/>
      <c r="AC4584" s="5"/>
      <c r="AD4584" s="5"/>
      <c r="AE4584" s="5"/>
      <c r="AF4584" s="5"/>
      <c r="AG4584" s="5"/>
      <c r="AH4584" s="5"/>
    </row>
    <row r="4585" spans="1:34" ht="16" x14ac:dyDescent="0.2">
      <c r="A4585" s="1">
        <v>4580</v>
      </c>
      <c r="B4585">
        <v>230995</v>
      </c>
      <c r="C4585">
        <v>4</v>
      </c>
      <c r="D4585" t="s">
        <v>13</v>
      </c>
      <c r="E4585" t="s">
        <v>582</v>
      </c>
      <c r="F4585">
        <v>597</v>
      </c>
      <c r="G4585">
        <v>0.74277016742770163</v>
      </c>
      <c r="H4585">
        <v>13509.74411160162</v>
      </c>
      <c r="I4585">
        <v>1.9783214265410931</v>
      </c>
      <c r="K4585" s="2" t="s">
        <v>976</v>
      </c>
      <c r="L4585" s="2">
        <f t="shared" ref="L4585" si="26348" xml:space="preserve"> (L4584 - F4588) / F4588</f>
        <v>0.24273473900339568</v>
      </c>
      <c r="M4585" s="2">
        <f t="shared" ref="M4585" si="26349" xml:space="preserve"> (M4584 - G4588) / G4588</f>
        <v>-9.1756987722656475E-2</v>
      </c>
      <c r="N4585" s="2">
        <f t="shared" ref="N4585" si="26350" xml:space="preserve"> (N4584 - H4588) / H4588</f>
        <v>-0.31624731008670293</v>
      </c>
      <c r="O4585" s="2">
        <f t="shared" ref="O4585" si="26351" xml:space="preserve"> (O4584 - I4588) / I4588</f>
        <v>0.27108751836131412</v>
      </c>
      <c r="X4585" s="5"/>
      <c r="Y4585" s="6"/>
      <c r="Z4585" s="5"/>
      <c r="AA4585" s="5"/>
      <c r="AB4585" s="5"/>
      <c r="AC4585" s="5"/>
      <c r="AD4585" s="5"/>
      <c r="AE4585" s="5"/>
      <c r="AF4585" s="5"/>
      <c r="AG4585" s="5"/>
      <c r="AH4585" s="5"/>
    </row>
    <row r="4586" spans="1:34" ht="16" x14ac:dyDescent="0.2">
      <c r="A4586" s="1">
        <v>4581</v>
      </c>
      <c r="B4586">
        <v>230995</v>
      </c>
      <c r="C4586">
        <v>3</v>
      </c>
      <c r="D4586" t="s">
        <v>14</v>
      </c>
      <c r="E4586" t="s">
        <v>582</v>
      </c>
      <c r="F4586">
        <v>657</v>
      </c>
      <c r="G4586">
        <v>0.70928196147110334</v>
      </c>
      <c r="H4586">
        <v>11824.845442150299</v>
      </c>
      <c r="I4586">
        <v>2.0085380949132059</v>
      </c>
      <c r="K4586" s="2" t="s">
        <v>977</v>
      </c>
      <c r="L4586" s="2">
        <f t="shared" ref="L4586" si="26352">IF(L4581&lt;=$L$1,1,0)</f>
        <v>1</v>
      </c>
      <c r="M4586" s="2">
        <f t="shared" ref="M4586" si="26353">IF(M4581&lt;=$M$1,1,0)</f>
        <v>1</v>
      </c>
      <c r="N4586" s="2">
        <f t="shared" ref="N4586" si="26354">IF(N4581&lt;=$N$1,1,0)</f>
        <v>1</v>
      </c>
      <c r="O4586" s="2">
        <f t="shared" ref="O4586" si="26355">IF(O4581&lt;=$O$1,1,0)</f>
        <v>0</v>
      </c>
      <c r="X4586" s="5" t="s">
        <v>977</v>
      </c>
      <c r="Y4586" s="5">
        <f t="shared" ref="Y4586" ca="1" si="26356">IF(L4581&lt;=$Y$1,1,0)</f>
        <v>0</v>
      </c>
      <c r="Z4586" s="5">
        <f t="shared" ref="Z4586" ca="1" si="26357">IF(M4581&lt;=$Z$1,1,0)</f>
        <v>1</v>
      </c>
      <c r="AA4586" s="5">
        <f t="shared" ref="AA4586" ca="1" si="26358">IF(N4581&lt;=$AA$1,1,0)</f>
        <v>1</v>
      </c>
      <c r="AB4586" s="5">
        <f t="shared" ref="AB4586" ca="1" si="26359">IF(O4581&lt;=$AB$1,1,0)</f>
        <v>0</v>
      </c>
      <c r="AC4586" s="5"/>
      <c r="AD4586" s="5"/>
      <c r="AE4586" s="5"/>
      <c r="AF4586" s="5"/>
      <c r="AG4586" s="5"/>
      <c r="AH4586" s="5"/>
    </row>
    <row r="4587" spans="1:34" ht="16" x14ac:dyDescent="0.2">
      <c r="A4587" s="1">
        <v>4582</v>
      </c>
      <c r="B4587">
        <v>230995</v>
      </c>
      <c r="C4587">
        <v>2</v>
      </c>
      <c r="D4587" t="s">
        <v>15</v>
      </c>
      <c r="E4587" t="s">
        <v>582</v>
      </c>
      <c r="F4587">
        <v>590</v>
      </c>
      <c r="G4587">
        <v>0.74956217162872152</v>
      </c>
      <c r="H4587">
        <v>11375.294424683911</v>
      </c>
      <c r="I4587">
        <v>1.857789112548198</v>
      </c>
      <c r="K4587" s="2" t="s">
        <v>978</v>
      </c>
      <c r="L4587" s="2">
        <f t="shared" ref="L4587" si="26360">IF(L4581&lt;=$L$2, 1, 0)</f>
        <v>1</v>
      </c>
      <c r="M4587" s="2">
        <f t="shared" ref="M4587" si="26361">IF(M4581&lt;=$M$2, 1, 0)</f>
        <v>1</v>
      </c>
      <c r="N4587" s="2">
        <f t="shared" ref="N4587" si="26362">IF(N4581&lt;=$N$2, 1, 0)</f>
        <v>1</v>
      </c>
      <c r="O4587" s="2">
        <f t="shared" ref="O4587" si="26363">IF(O4581&lt;=$O$2, 1, 0)</f>
        <v>0</v>
      </c>
      <c r="X4587" s="5" t="s">
        <v>978</v>
      </c>
      <c r="Y4587" s="5">
        <f t="shared" ref="Y4587" ca="1" si="26364">IF(L4581&lt;=$Y$2, 1, 0)</f>
        <v>0</v>
      </c>
      <c r="Z4587" s="5">
        <f t="shared" ref="Z4587" ca="1" si="26365">IF(M4581&lt;=$Z$2, 1, 0)</f>
        <v>0</v>
      </c>
      <c r="AA4587" s="5">
        <f t="shared" ref="AA4587" ca="1" si="26366">IF(N4581&lt;=$AA$2, 1, 0)</f>
        <v>1</v>
      </c>
      <c r="AB4587" s="5">
        <f t="shared" ref="AB4587" ca="1" si="26367">IF(O4581&lt;=$AB$2, 1, 0)</f>
        <v>0</v>
      </c>
      <c r="AC4587" s="5"/>
      <c r="AD4587" s="5" t="s">
        <v>1952</v>
      </c>
      <c r="AE4587" s="5">
        <f t="shared" ref="AE4587" ca="1" si="26368" xml:space="preserve"> Y4586+Y4587+Y4588</f>
        <v>0</v>
      </c>
      <c r="AF4587" s="5">
        <f t="shared" ref="AF4587" ca="1" si="26369">Z4586+Z4587+Z4588</f>
        <v>2</v>
      </c>
      <c r="AG4587" s="5">
        <f t="shared" ref="AG4587" ca="1" si="26370">AA4586+AA4587+AA4588</f>
        <v>3</v>
      </c>
      <c r="AH4587" s="5">
        <f t="shared" ref="AH4587" ca="1" si="26371">AB4586+AB4587+AB4588</f>
        <v>0</v>
      </c>
    </row>
    <row r="4588" spans="1:34" ht="16" x14ac:dyDescent="0.2">
      <c r="A4588" s="1">
        <v>4583</v>
      </c>
      <c r="B4588">
        <v>230995</v>
      </c>
      <c r="C4588">
        <v>1</v>
      </c>
      <c r="D4588" t="s">
        <v>16</v>
      </c>
      <c r="E4588" t="s">
        <v>582</v>
      </c>
      <c r="F4588">
        <v>603</v>
      </c>
      <c r="G4588">
        <v>0.86092715231788075</v>
      </c>
      <c r="H4588">
        <v>12899.028823357779</v>
      </c>
      <c r="I4588">
        <v>1.6078197029195831</v>
      </c>
      <c r="K4588" s="2" t="s">
        <v>979</v>
      </c>
      <c r="L4588" s="2">
        <f t="shared" ref="L4588" si="26372">IF(L4585&lt;=$L$1, 1,0)</f>
        <v>0</v>
      </c>
      <c r="M4588" s="2">
        <f t="shared" ref="M4588" si="26373">IF(M4585&lt;=$M$1, 1,0)</f>
        <v>1</v>
      </c>
      <c r="N4588" s="2">
        <f t="shared" ref="N4588" si="26374">IF(N4585&lt;=$N$1, 1,0)</f>
        <v>1</v>
      </c>
      <c r="O4588" s="2">
        <f t="shared" ref="O4588" si="26375">IF(O4585&lt;=$O$1, 1,0)</f>
        <v>0</v>
      </c>
      <c r="X4588" s="5" t="s">
        <v>979</v>
      </c>
      <c r="Y4588" s="5">
        <f t="shared" ref="Y4588" ca="1" si="26376">IF(L4585&lt;=$Y$1, 1,0)</f>
        <v>0</v>
      </c>
      <c r="Z4588" s="5">
        <f t="shared" ref="Z4588" ca="1" si="26377">IF(M4585&lt;=$Z$1, 1,0)</f>
        <v>1</v>
      </c>
      <c r="AA4588" s="5">
        <f t="shared" ref="AA4588" ca="1" si="26378">IF(N4585&lt;=$AA$1, 1,0)</f>
        <v>1</v>
      </c>
      <c r="AB4588" s="5">
        <f t="shared" ref="AB4588" ca="1" si="26379">IF(O4585&lt;=$AB$1, 1,0)</f>
        <v>0</v>
      </c>
      <c r="AC4588" s="5"/>
      <c r="AD4588" s="5" t="s">
        <v>1953</v>
      </c>
      <c r="AE4588" s="5"/>
      <c r="AF4588" s="5"/>
      <c r="AG4588" s="5"/>
      <c r="AH4588" s="5">
        <f t="shared" ref="AH4588" ca="1" si="26380">AE4587+AF4587+AG4587+AH4587</f>
        <v>5</v>
      </c>
    </row>
    <row r="4589" spans="1:34" ht="16" x14ac:dyDescent="0.2">
      <c r="A4589" s="1">
        <v>4584</v>
      </c>
      <c r="B4589">
        <v>204468</v>
      </c>
      <c r="C4589">
        <v>8</v>
      </c>
      <c r="D4589" t="s">
        <v>8</v>
      </c>
      <c r="E4589" t="s">
        <v>583</v>
      </c>
      <c r="F4589">
        <v>341</v>
      </c>
      <c r="G4589">
        <v>0.59595959595959591</v>
      </c>
      <c r="H4589">
        <v>9308.4110691666901</v>
      </c>
      <c r="I4589">
        <v>0.39400668946808232</v>
      </c>
      <c r="K4589" s="2" t="s">
        <v>972</v>
      </c>
      <c r="L4589" s="4">
        <f t="shared" ref="L4589" si="26381" xml:space="preserve"> (F4589 - F4596) / F4596</f>
        <v>-0.11658031088082901</v>
      </c>
      <c r="M4589" s="4">
        <f t="shared" ref="M4589" si="26382" xml:space="preserve"> (G4589 - G4596) / G4596</f>
        <v>-4.9359996728417926E-2</v>
      </c>
      <c r="N4589" s="4">
        <f t="shared" ref="N4589" si="26383" xml:space="preserve"> (H4589 - H4596) / H4596</f>
        <v>2.7865204629524184E-3</v>
      </c>
      <c r="O4589" s="4">
        <f t="shared" ref="O4589" si="26384" xml:space="preserve"> (I4589 - I4596) / I4596</f>
        <v>0.78695615533374674</v>
      </c>
      <c r="X4589" s="5"/>
      <c r="Y4589" s="6"/>
      <c r="Z4589" s="5"/>
      <c r="AA4589" s="5"/>
      <c r="AB4589" s="5"/>
      <c r="AC4589" s="5"/>
      <c r="AD4589" s="5"/>
      <c r="AE4589" s="5"/>
      <c r="AF4589" s="5"/>
      <c r="AG4589" s="5"/>
      <c r="AH4589" s="5"/>
    </row>
    <row r="4590" spans="1:34" ht="16" x14ac:dyDescent="0.2">
      <c r="A4590" s="1">
        <v>4585</v>
      </c>
      <c r="B4590">
        <v>204468</v>
      </c>
      <c r="C4590">
        <v>7</v>
      </c>
      <c r="D4590" t="s">
        <v>10</v>
      </c>
      <c r="E4590" t="s">
        <v>583</v>
      </c>
      <c r="F4590">
        <v>297</v>
      </c>
      <c r="G4590">
        <v>0.60396039603960394</v>
      </c>
      <c r="H4590">
        <v>10349.65893962138</v>
      </c>
      <c r="I4590">
        <v>0.34402019127650207</v>
      </c>
      <c r="K4590" s="2" t="s">
        <v>973</v>
      </c>
      <c r="L4590" s="2">
        <f t="shared" ref="L4590" si="26385" xml:space="preserve"> SLOPE(F4589:F4596, $C4589:$C4596)</f>
        <v>-7.833333333333333</v>
      </c>
      <c r="M4590" s="2">
        <f t="shared" ref="M4590" si="26386" xml:space="preserve"> SLOPE(G4589:G4596, $C4589:$C4596)</f>
        <v>-8.641265424177702E-4</v>
      </c>
      <c r="N4590" s="2">
        <f t="shared" ref="N4590" si="26387" xml:space="preserve"> SLOPE(H4589:H4596, $C4589:$C4596)</f>
        <v>-51.084377571793148</v>
      </c>
      <c r="O4590" s="2">
        <f t="shared" ref="O4590" si="26388" xml:space="preserve"> SLOPE(I4589:I4596, $C4589:$C4596)</f>
        <v>2.1728093634954204E-2</v>
      </c>
      <c r="X4590" s="5"/>
      <c r="Y4590" s="6"/>
      <c r="Z4590" s="5"/>
      <c r="AA4590" s="5"/>
      <c r="AB4590" s="5"/>
      <c r="AC4590" s="5"/>
      <c r="AD4590" s="5"/>
      <c r="AE4590" s="5"/>
      <c r="AF4590" s="5"/>
      <c r="AG4590" s="5"/>
      <c r="AH4590" s="5"/>
    </row>
    <row r="4591" spans="1:34" ht="16" x14ac:dyDescent="0.2">
      <c r="A4591" s="1">
        <v>4586</v>
      </c>
      <c r="B4591">
        <v>204468</v>
      </c>
      <c r="C4591">
        <v>6</v>
      </c>
      <c r="D4591" t="s">
        <v>11</v>
      </c>
      <c r="E4591" t="s">
        <v>583</v>
      </c>
      <c r="F4591">
        <v>305</v>
      </c>
      <c r="G4591">
        <v>0.67368421052631577</v>
      </c>
      <c r="H4591">
        <v>12273.88778244123</v>
      </c>
      <c r="I4591">
        <v>0.27055225123744697</v>
      </c>
      <c r="K4591" s="2" t="s">
        <v>974</v>
      </c>
      <c r="L4591" s="2">
        <f t="shared" ref="L4591" si="26389" xml:space="preserve"> INTERCEPT(F4589:F4596,$C4589:$C4596)</f>
        <v>364.25</v>
      </c>
      <c r="M4591" s="2">
        <f t="shared" ref="M4591" si="26390" xml:space="preserve"> INTERCEPT(G4589:G4596,$C4589:$C4596)</f>
        <v>0.62754754288495718</v>
      </c>
      <c r="N4591" s="2">
        <f t="shared" ref="N4591" si="26391" xml:space="preserve"> INTERCEPT(H4589:H4596,$C4589:$C4596)</f>
        <v>11095.099666835482</v>
      </c>
      <c r="O4591" s="2">
        <f t="shared" ref="O4591" si="26392" xml:space="preserve"> INTERCEPT(I4589:I4596,$C4589:$C4596)</f>
        <v>0.17313549488265756</v>
      </c>
      <c r="X4591" s="5"/>
      <c r="Y4591" s="6"/>
      <c r="Z4591" s="5"/>
      <c r="AA4591" s="5"/>
      <c r="AB4591" s="5"/>
      <c r="AC4591" s="5"/>
      <c r="AD4591" s="5"/>
      <c r="AE4591" s="5"/>
      <c r="AF4591" s="5"/>
      <c r="AG4591" s="5"/>
      <c r="AH4591" s="5"/>
    </row>
    <row r="4592" spans="1:34" ht="16" x14ac:dyDescent="0.2">
      <c r="A4592" s="1">
        <v>4587</v>
      </c>
      <c r="B4592">
        <v>204468</v>
      </c>
      <c r="C4592">
        <v>5</v>
      </c>
      <c r="D4592" t="s">
        <v>12</v>
      </c>
      <c r="E4592" t="s">
        <v>583</v>
      </c>
      <c r="F4592">
        <v>286</v>
      </c>
      <c r="G4592">
        <v>0.62426035502958577</v>
      </c>
      <c r="H4592">
        <v>11008.474042343971</v>
      </c>
      <c r="I4592">
        <v>0.2158805684148945</v>
      </c>
      <c r="K4592" s="2" t="s">
        <v>1555</v>
      </c>
      <c r="L4592" s="2">
        <f t="shared" ref="L4592:O4592" si="26393" xml:space="preserve"> L4591 + (11*L4590)</f>
        <v>278.08333333333337</v>
      </c>
      <c r="M4592" s="2">
        <f t="shared" si="26393"/>
        <v>0.61804215091836168</v>
      </c>
      <c r="N4592" s="2">
        <f t="shared" si="26393"/>
        <v>10533.171513545758</v>
      </c>
      <c r="O4592" s="2">
        <f t="shared" si="26393"/>
        <v>0.41214452486715381</v>
      </c>
      <c r="X4592" s="5"/>
      <c r="Y4592" s="6"/>
      <c r="Z4592" s="5"/>
      <c r="AA4592" s="5"/>
      <c r="AB4592" s="5"/>
      <c r="AC4592" s="5"/>
      <c r="AD4592" s="5"/>
      <c r="AE4592" s="5"/>
      <c r="AF4592" s="5"/>
      <c r="AG4592" s="5"/>
      <c r="AH4592" s="5"/>
    </row>
    <row r="4593" spans="1:34" ht="16" x14ac:dyDescent="0.2">
      <c r="A4593" s="1">
        <v>4588</v>
      </c>
      <c r="B4593">
        <v>204468</v>
      </c>
      <c r="C4593">
        <v>4</v>
      </c>
      <c r="D4593" t="s">
        <v>13</v>
      </c>
      <c r="E4593" t="s">
        <v>583</v>
      </c>
      <c r="F4593">
        <v>345</v>
      </c>
      <c r="G4593">
        <v>0.63880597014925378</v>
      </c>
      <c r="H4593">
        <v>11615.45308053179</v>
      </c>
      <c r="I4593">
        <v>0.24615259740736581</v>
      </c>
      <c r="K4593" s="2" t="s">
        <v>976</v>
      </c>
      <c r="L4593" s="2">
        <f t="shared" ref="L4593" si="26394" xml:space="preserve"> (L4592 - F4596) / F4596</f>
        <v>-0.27957685664939541</v>
      </c>
      <c r="M4593" s="2">
        <f t="shared" ref="M4593" si="26395" xml:space="preserve"> (M4592 - G4596) / G4596</f>
        <v>-1.4135192462208573E-2</v>
      </c>
      <c r="N4593" s="2">
        <f t="shared" ref="N4593" si="26396" xml:space="preserve"> (N4592 - H4596) / H4596</f>
        <v>0.13472883105640729</v>
      </c>
      <c r="O4593" s="2">
        <f t="shared" ref="O4593" si="26397" xml:space="preserve"> (O4592 - I4596) / I4596</f>
        <v>0.86921749118709835</v>
      </c>
      <c r="X4593" s="5"/>
      <c r="Y4593" s="6"/>
      <c r="Z4593" s="5"/>
      <c r="AA4593" s="5"/>
      <c r="AB4593" s="5"/>
      <c r="AC4593" s="5"/>
      <c r="AD4593" s="5"/>
      <c r="AE4593" s="5"/>
      <c r="AF4593" s="5"/>
      <c r="AG4593" s="5"/>
      <c r="AH4593" s="5"/>
    </row>
    <row r="4594" spans="1:34" ht="16" x14ac:dyDescent="0.2">
      <c r="A4594" s="1">
        <v>4589</v>
      </c>
      <c r="B4594">
        <v>204468</v>
      </c>
      <c r="C4594">
        <v>3</v>
      </c>
      <c r="D4594" t="s">
        <v>14</v>
      </c>
      <c r="E4594" t="s">
        <v>583</v>
      </c>
      <c r="F4594">
        <v>338</v>
      </c>
      <c r="G4594">
        <v>0.62310030395136773</v>
      </c>
      <c r="H4594">
        <v>11490.76003365366</v>
      </c>
      <c r="I4594">
        <v>0.2450116659800366</v>
      </c>
      <c r="K4594" s="2" t="s">
        <v>977</v>
      </c>
      <c r="L4594" s="2">
        <f t="shared" ref="L4594" si="26398">IF(L4589&lt;=$L$1,1,0)</f>
        <v>1</v>
      </c>
      <c r="M4594" s="2">
        <f t="shared" ref="M4594" si="26399">IF(M4589&lt;=$M$1,1,0)</f>
        <v>1</v>
      </c>
      <c r="N4594" s="2">
        <f t="shared" ref="N4594" si="26400">IF(N4589&lt;=$N$1,1,0)</f>
        <v>0</v>
      </c>
      <c r="O4594" s="2">
        <f t="shared" ref="O4594" si="26401">IF(O4589&lt;=$O$1,1,0)</f>
        <v>0</v>
      </c>
      <c r="X4594" s="5" t="s">
        <v>977</v>
      </c>
      <c r="Y4594" s="5">
        <f t="shared" ref="Y4594" ca="1" si="26402">IF(L4589&lt;=$Y$1,1,0)</f>
        <v>0</v>
      </c>
      <c r="Z4594" s="5">
        <f t="shared" ref="Z4594" ca="1" si="26403">IF(M4589&lt;=$Z$1,1,0)</f>
        <v>0</v>
      </c>
      <c r="AA4594" s="5">
        <f t="shared" ref="AA4594" ca="1" si="26404">IF(N4589&lt;=$AA$1,1,0)</f>
        <v>1</v>
      </c>
      <c r="AB4594" s="5">
        <f t="shared" ref="AB4594" ca="1" si="26405">IF(O4589&lt;=$AB$1,1,0)</f>
        <v>0</v>
      </c>
      <c r="AC4594" s="5"/>
      <c r="AD4594" s="5"/>
      <c r="AE4594" s="5"/>
      <c r="AF4594" s="5"/>
      <c r="AG4594" s="5"/>
      <c r="AH4594" s="5"/>
    </row>
    <row r="4595" spans="1:34" ht="16" x14ac:dyDescent="0.2">
      <c r="A4595" s="1">
        <v>4590</v>
      </c>
      <c r="B4595">
        <v>204468</v>
      </c>
      <c r="C4595">
        <v>2</v>
      </c>
      <c r="D4595" t="s">
        <v>15</v>
      </c>
      <c r="E4595" t="s">
        <v>583</v>
      </c>
      <c r="F4595">
        <v>334</v>
      </c>
      <c r="G4595">
        <v>0.60259740259740258</v>
      </c>
      <c r="H4595">
        <v>11592.569726952461</v>
      </c>
      <c r="I4595">
        <v>0.23118095942214609</v>
      </c>
      <c r="K4595" s="2" t="s">
        <v>978</v>
      </c>
      <c r="L4595" s="2">
        <f t="shared" ref="L4595" si="26406">IF(L4589&lt;=$L$2, 1, 0)</f>
        <v>1</v>
      </c>
      <c r="M4595" s="2">
        <f t="shared" ref="M4595" si="26407">IF(M4589&lt;=$M$2, 1, 0)</f>
        <v>1</v>
      </c>
      <c r="N4595" s="2">
        <f t="shared" ref="N4595" si="26408">IF(N4589&lt;=$N$2, 1, 0)</f>
        <v>0</v>
      </c>
      <c r="O4595" s="2">
        <f t="shared" ref="O4595" si="26409">IF(O4589&lt;=$O$2, 1, 0)</f>
        <v>0</v>
      </c>
      <c r="X4595" s="5" t="s">
        <v>978</v>
      </c>
      <c r="Y4595" s="5">
        <f t="shared" ref="Y4595" ca="1" si="26410">IF(L4589&lt;=$Y$2, 1, 0)</f>
        <v>0</v>
      </c>
      <c r="Z4595" s="5">
        <f t="shared" ref="Z4595" ca="1" si="26411">IF(M4589&lt;=$Z$2, 1, 0)</f>
        <v>0</v>
      </c>
      <c r="AA4595" s="5">
        <f t="shared" ref="AA4595" ca="1" si="26412">IF(N4589&lt;=$AA$2, 1, 0)</f>
        <v>0</v>
      </c>
      <c r="AB4595" s="5">
        <f t="shared" ref="AB4595" ca="1" si="26413">IF(O4589&lt;=$AB$2, 1, 0)</f>
        <v>0</v>
      </c>
      <c r="AC4595" s="5"/>
      <c r="AD4595" s="5" t="s">
        <v>1952</v>
      </c>
      <c r="AE4595" s="5">
        <f t="shared" ref="AE4595" ca="1" si="26414" xml:space="preserve"> Y4594+Y4595+Y4596</f>
        <v>1</v>
      </c>
      <c r="AF4595" s="5">
        <f t="shared" ref="AF4595" ca="1" si="26415">Z4594+Z4595+Z4596</f>
        <v>0</v>
      </c>
      <c r="AG4595" s="5">
        <f t="shared" ref="AG4595" ca="1" si="26416">AA4594+AA4595+AA4596</f>
        <v>1</v>
      </c>
      <c r="AH4595" s="5">
        <f t="shared" ref="AH4595" ca="1" si="26417">AB4594+AB4595+AB4596</f>
        <v>0</v>
      </c>
    </row>
    <row r="4596" spans="1:34" ht="16" x14ac:dyDescent="0.2">
      <c r="A4596" s="1">
        <v>4591</v>
      </c>
      <c r="B4596">
        <v>204468</v>
      </c>
      <c r="C4596">
        <v>1</v>
      </c>
      <c r="D4596" t="s">
        <v>16</v>
      </c>
      <c r="E4596" t="s">
        <v>583</v>
      </c>
      <c r="F4596">
        <v>386</v>
      </c>
      <c r="G4596">
        <v>0.62690355329949243</v>
      </c>
      <c r="H4596">
        <v>9282.5450673881351</v>
      </c>
      <c r="I4596">
        <v>0.22049040671313749</v>
      </c>
      <c r="K4596" s="2" t="s">
        <v>979</v>
      </c>
      <c r="L4596" s="2">
        <f t="shared" ref="L4596" si="26418">IF(L4593&lt;=$L$1, 1,0)</f>
        <v>1</v>
      </c>
      <c r="M4596" s="2">
        <f t="shared" ref="M4596" si="26419">IF(M4593&lt;=$M$1, 1,0)</f>
        <v>1</v>
      </c>
      <c r="N4596" s="2">
        <f t="shared" ref="N4596" si="26420">IF(N4593&lt;=$N$1, 1,0)</f>
        <v>0</v>
      </c>
      <c r="O4596" s="2">
        <f t="shared" ref="O4596" si="26421">IF(O4593&lt;=$O$1, 1,0)</f>
        <v>0</v>
      </c>
      <c r="X4596" s="5" t="s">
        <v>979</v>
      </c>
      <c r="Y4596" s="5">
        <f t="shared" ref="Y4596" ca="1" si="26422">IF(L4593&lt;=$Y$1, 1,0)</f>
        <v>1</v>
      </c>
      <c r="Z4596" s="5">
        <f t="shared" ref="Z4596" ca="1" si="26423">IF(M4593&lt;=$Z$1, 1,0)</f>
        <v>0</v>
      </c>
      <c r="AA4596" s="5">
        <f t="shared" ref="AA4596" ca="1" si="26424">IF(N4593&lt;=$AA$1, 1,0)</f>
        <v>0</v>
      </c>
      <c r="AB4596" s="5">
        <f t="shared" ref="AB4596" ca="1" si="26425">IF(O4593&lt;=$AB$1, 1,0)</f>
        <v>0</v>
      </c>
      <c r="AC4596" s="5"/>
      <c r="AD4596" s="5" t="s">
        <v>1953</v>
      </c>
      <c r="AE4596" s="5"/>
      <c r="AF4596" s="5"/>
      <c r="AG4596" s="5"/>
      <c r="AH4596" s="5">
        <f t="shared" ref="AH4596" ca="1" si="26426">AE4595+AF4595+AG4595+AH4595</f>
        <v>2</v>
      </c>
    </row>
    <row r="4597" spans="1:34" ht="16" x14ac:dyDescent="0.2">
      <c r="A4597" s="1">
        <v>4592</v>
      </c>
      <c r="B4597">
        <v>120184</v>
      </c>
      <c r="C4597">
        <v>8</v>
      </c>
      <c r="D4597" t="s">
        <v>8</v>
      </c>
      <c r="E4597" t="s">
        <v>584</v>
      </c>
      <c r="F4597">
        <v>120</v>
      </c>
      <c r="G4597">
        <v>0.64245810055865926</v>
      </c>
      <c r="H4597">
        <v>15041.92393469528</v>
      </c>
      <c r="I4597">
        <v>0.66718113786546607</v>
      </c>
      <c r="K4597" s="2" t="s">
        <v>972</v>
      </c>
      <c r="L4597" s="4">
        <f t="shared" ref="L4597" si="26427" xml:space="preserve"> (F4597 - F4604) / F4604</f>
        <v>-0.34065934065934067</v>
      </c>
      <c r="M4597" s="4">
        <f t="shared" ref="M4597" si="26428" xml:space="preserve"> (G4597 - G4604) / G4604</f>
        <v>-0.20928233777395783</v>
      </c>
      <c r="N4597" s="4">
        <f t="shared" ref="N4597" si="26429" xml:space="preserve"> (H4597 - H4604) / H4604</f>
        <v>8.3276377054079365E-2</v>
      </c>
      <c r="O4597" s="4">
        <f t="shared" ref="O4597" si="26430" xml:space="preserve"> (I4597 - I4604) / I4604</f>
        <v>0.60148579382155853</v>
      </c>
      <c r="X4597" s="5"/>
      <c r="Y4597" s="6"/>
      <c r="Z4597" s="5"/>
      <c r="AA4597" s="5"/>
      <c r="AB4597" s="5"/>
      <c r="AC4597" s="5"/>
      <c r="AD4597" s="5"/>
      <c r="AE4597" s="5"/>
      <c r="AF4597" s="5"/>
      <c r="AG4597" s="5"/>
      <c r="AH4597" s="5"/>
    </row>
    <row r="4598" spans="1:34" ht="16" x14ac:dyDescent="0.2">
      <c r="A4598" s="1">
        <v>4593</v>
      </c>
      <c r="B4598">
        <v>120184</v>
      </c>
      <c r="C4598">
        <v>7</v>
      </c>
      <c r="D4598" t="s">
        <v>10</v>
      </c>
      <c r="E4598" t="s">
        <v>584</v>
      </c>
      <c r="F4598">
        <v>179</v>
      </c>
      <c r="G4598">
        <v>0.61538461538461542</v>
      </c>
      <c r="H4598">
        <v>11022.02511854785</v>
      </c>
      <c r="I4598">
        <v>0.64188997408259929</v>
      </c>
      <c r="K4598" s="2" t="s">
        <v>973</v>
      </c>
      <c r="L4598" s="2">
        <f t="shared" ref="L4598" si="26431" xml:space="preserve"> SLOPE(F4597:F4604, $C4597:$C4604)</f>
        <v>-5.2261904761904763</v>
      </c>
      <c r="M4598" s="2">
        <f t="shared" ref="M4598" si="26432" xml:space="preserve"> SLOPE(G4597:G4604, $C4597:$C4604)</f>
        <v>-2.4521033878517774E-2</v>
      </c>
      <c r="N4598" s="2">
        <f t="shared" ref="N4598" si="26433" xml:space="preserve"> SLOPE(H4597:H4604, $C4597:$C4604)</f>
        <v>-101.96363044442262</v>
      </c>
      <c r="O4598" s="2">
        <f t="shared" ref="O4598" si="26434" xml:space="preserve"> SLOPE(I4597:I4604, $C4597:$C4604)</f>
        <v>3.595035913256607E-2</v>
      </c>
      <c r="X4598" s="5"/>
      <c r="Y4598" s="6"/>
      <c r="Z4598" s="5"/>
      <c r="AA4598" s="5"/>
      <c r="AB4598" s="5"/>
      <c r="AC4598" s="5"/>
      <c r="AD4598" s="5"/>
      <c r="AE4598" s="5"/>
      <c r="AF4598" s="5"/>
      <c r="AG4598" s="5"/>
      <c r="AH4598" s="5"/>
    </row>
    <row r="4599" spans="1:34" ht="16" x14ac:dyDescent="0.2">
      <c r="A4599" s="1">
        <v>4594</v>
      </c>
      <c r="B4599">
        <v>120184</v>
      </c>
      <c r="C4599">
        <v>6</v>
      </c>
      <c r="D4599" t="s">
        <v>11</v>
      </c>
      <c r="E4599" t="s">
        <v>584</v>
      </c>
      <c r="F4599">
        <v>169</v>
      </c>
      <c r="G4599">
        <v>0.67948717948717952</v>
      </c>
      <c r="H4599">
        <v>14493.439423680569</v>
      </c>
      <c r="I4599">
        <v>0.61311688303565925</v>
      </c>
      <c r="K4599" s="2" t="s">
        <v>974</v>
      </c>
      <c r="L4599" s="2">
        <f t="shared" ref="L4599" si="26435" xml:space="preserve"> INTERCEPT(F4597:F4604,$C4597:$C4604)</f>
        <v>189.64285714285714</v>
      </c>
      <c r="M4599" s="2">
        <f t="shared" ref="M4599" si="26436" xml:space="preserve"> INTERCEPT(G4597:G4604,$C4597:$C4604)</f>
        <v>0.83646062424030188</v>
      </c>
      <c r="N4599" s="2">
        <f t="shared" ref="N4599" si="26437" xml:space="preserve"> INTERCEPT(H4597:H4604,$C4597:$C4604)</f>
        <v>14630.123956747571</v>
      </c>
      <c r="O4599" s="2">
        <f t="shared" ref="O4599" si="26438" xml:space="preserve"> INTERCEPT(I4597:I4604,$C4597:$C4604)</f>
        <v>0.38219129068818231</v>
      </c>
      <c r="X4599" s="5"/>
      <c r="Y4599" s="6"/>
      <c r="Z4599" s="5"/>
      <c r="AA4599" s="5"/>
      <c r="AB4599" s="5"/>
      <c r="AC4599" s="5"/>
      <c r="AD4599" s="5"/>
      <c r="AE4599" s="5"/>
      <c r="AF4599" s="5"/>
      <c r="AG4599" s="5"/>
      <c r="AH4599" s="5"/>
    </row>
    <row r="4600" spans="1:34" ht="16" x14ac:dyDescent="0.2">
      <c r="A4600" s="1">
        <v>4595</v>
      </c>
      <c r="B4600">
        <v>120184</v>
      </c>
      <c r="C4600">
        <v>5</v>
      </c>
      <c r="D4600" t="s">
        <v>12</v>
      </c>
      <c r="E4600" t="s">
        <v>584</v>
      </c>
      <c r="F4600">
        <v>157</v>
      </c>
      <c r="G4600">
        <v>0.82558139534883723</v>
      </c>
      <c r="H4600">
        <v>14639.31980535301</v>
      </c>
      <c r="I4600">
        <v>0.53878093807193483</v>
      </c>
      <c r="K4600" s="2" t="s">
        <v>1556</v>
      </c>
      <c r="L4600" s="2">
        <f t="shared" ref="L4600:O4600" si="26439" xml:space="preserve"> L4599 + (11*L4598)</f>
        <v>132.1547619047619</v>
      </c>
      <c r="M4600" s="2">
        <f t="shared" si="26439"/>
        <v>0.56672925157660636</v>
      </c>
      <c r="N4600" s="2">
        <f t="shared" si="26439"/>
        <v>13508.524021858922</v>
      </c>
      <c r="O4600" s="2">
        <f t="shared" si="26439"/>
        <v>0.77764524114640909</v>
      </c>
      <c r="X4600" s="5"/>
      <c r="Y4600" s="6"/>
      <c r="Z4600" s="5"/>
      <c r="AA4600" s="5"/>
      <c r="AB4600" s="5"/>
      <c r="AC4600" s="5"/>
      <c r="AD4600" s="5"/>
      <c r="AE4600" s="5"/>
      <c r="AF4600" s="5"/>
      <c r="AG4600" s="5"/>
      <c r="AH4600" s="5"/>
    </row>
    <row r="4601" spans="1:34" ht="16" x14ac:dyDescent="0.2">
      <c r="A4601" s="1">
        <v>4596</v>
      </c>
      <c r="B4601">
        <v>120184</v>
      </c>
      <c r="C4601">
        <v>4</v>
      </c>
      <c r="D4601" t="s">
        <v>13</v>
      </c>
      <c r="E4601" t="s">
        <v>584</v>
      </c>
      <c r="F4601">
        <v>173</v>
      </c>
      <c r="G4601">
        <v>0.7142857142857143</v>
      </c>
      <c r="H4601">
        <v>15456.81632499742</v>
      </c>
      <c r="I4601">
        <v>0.51526025506569006</v>
      </c>
      <c r="K4601" s="2" t="s">
        <v>976</v>
      </c>
      <c r="L4601" s="2">
        <f t="shared" ref="L4601" si="26440" xml:space="preserve"> (L4600 - F4604) / F4604</f>
        <v>-0.27387493458922035</v>
      </c>
      <c r="M4601" s="2">
        <f t="shared" ref="M4601" si="26441" xml:space="preserve"> (M4600 - G4604) / G4604</f>
        <v>-0.30248707498263833</v>
      </c>
      <c r="N4601" s="2">
        <f t="shared" ref="N4601" si="26442" xml:space="preserve"> (N4600 - H4604) / H4604</f>
        <v>-2.7154702730932269E-2</v>
      </c>
      <c r="O4601" s="2">
        <f t="shared" ref="O4601" si="26443" xml:space="preserve"> (O4600 - I4604) / I4604</f>
        <v>0.866641209781984</v>
      </c>
      <c r="X4601" s="5"/>
      <c r="Y4601" s="6"/>
      <c r="Z4601" s="5"/>
      <c r="AA4601" s="5"/>
      <c r="AB4601" s="5"/>
      <c r="AC4601" s="5"/>
      <c r="AD4601" s="5"/>
      <c r="AE4601" s="5"/>
      <c r="AF4601" s="5"/>
      <c r="AG4601" s="5"/>
      <c r="AH4601" s="5"/>
    </row>
    <row r="4602" spans="1:34" ht="16" x14ac:dyDescent="0.2">
      <c r="A4602" s="1">
        <v>4597</v>
      </c>
      <c r="B4602">
        <v>120184</v>
      </c>
      <c r="C4602">
        <v>3</v>
      </c>
      <c r="D4602" t="s">
        <v>14</v>
      </c>
      <c r="E4602" t="s">
        <v>584</v>
      </c>
      <c r="F4602">
        <v>177</v>
      </c>
      <c r="G4602">
        <v>0.75</v>
      </c>
      <c r="H4602">
        <v>14861.843852292001</v>
      </c>
      <c r="I4602">
        <v>0.49400701151613291</v>
      </c>
      <c r="K4602" s="2" t="s">
        <v>977</v>
      </c>
      <c r="L4602" s="2">
        <f t="shared" ref="L4602" si="26444">IF(L4597&lt;=$L$1,1,0)</f>
        <v>1</v>
      </c>
      <c r="M4602" s="2">
        <f t="shared" ref="M4602" si="26445">IF(M4597&lt;=$M$1,1,0)</f>
        <v>1</v>
      </c>
      <c r="N4602" s="2">
        <f t="shared" ref="N4602" si="26446">IF(N4597&lt;=$N$1,1,0)</f>
        <v>0</v>
      </c>
      <c r="O4602" s="2">
        <f t="shared" ref="O4602" si="26447">IF(O4597&lt;=$O$1,1,0)</f>
        <v>0</v>
      </c>
      <c r="X4602" s="5" t="s">
        <v>977</v>
      </c>
      <c r="Y4602" s="5">
        <f t="shared" ref="Y4602" ca="1" si="26448">IF(L4597&lt;=$Y$1,1,0)</f>
        <v>1</v>
      </c>
      <c r="Z4602" s="5">
        <f t="shared" ref="Z4602" ca="1" si="26449">IF(M4597&lt;=$Z$1,1,0)</f>
        <v>1</v>
      </c>
      <c r="AA4602" s="5">
        <f t="shared" ref="AA4602" ca="1" si="26450">IF(N4597&lt;=$AA$1,1,0)</f>
        <v>0</v>
      </c>
      <c r="AB4602" s="5">
        <f t="shared" ref="AB4602" ca="1" si="26451">IF(O4597&lt;=$AB$1,1,0)</f>
        <v>0</v>
      </c>
      <c r="AC4602" s="5"/>
      <c r="AD4602" s="5"/>
      <c r="AE4602" s="5"/>
      <c r="AF4602" s="5"/>
      <c r="AG4602" s="5"/>
      <c r="AH4602" s="5"/>
    </row>
    <row r="4603" spans="1:34" ht="16" x14ac:dyDescent="0.2">
      <c r="A4603" s="1">
        <v>4598</v>
      </c>
      <c r="B4603">
        <v>120184</v>
      </c>
      <c r="C4603">
        <v>2</v>
      </c>
      <c r="D4603" t="s">
        <v>15</v>
      </c>
      <c r="E4603" t="s">
        <v>584</v>
      </c>
      <c r="F4603">
        <v>172</v>
      </c>
      <c r="G4603">
        <v>0.76923076923076927</v>
      </c>
      <c r="H4603">
        <v>13969.34960072377</v>
      </c>
      <c r="I4603">
        <v>0.46490570829097522</v>
      </c>
      <c r="K4603" s="2" t="s">
        <v>978</v>
      </c>
      <c r="L4603" s="2">
        <f t="shared" ref="L4603" si="26452">IF(L4597&lt;=$L$2, 1, 0)</f>
        <v>1</v>
      </c>
      <c r="M4603" s="2">
        <f t="shared" ref="M4603" si="26453">IF(M4597&lt;=$M$2, 1, 0)</f>
        <v>1</v>
      </c>
      <c r="N4603" s="2">
        <f t="shared" ref="N4603" si="26454">IF(N4597&lt;=$N$2, 1, 0)</f>
        <v>0</v>
      </c>
      <c r="O4603" s="2">
        <f t="shared" ref="O4603" si="26455">IF(O4597&lt;=$O$2, 1, 0)</f>
        <v>0</v>
      </c>
      <c r="X4603" s="5" t="s">
        <v>978</v>
      </c>
      <c r="Y4603" s="5">
        <f t="shared" ref="Y4603" ca="1" si="26456">IF(L4597&lt;=$Y$2, 1, 0)</f>
        <v>1</v>
      </c>
      <c r="Z4603" s="5">
        <f t="shared" ref="Z4603" ca="1" si="26457">IF(M4597&lt;=$Z$2, 1, 0)</f>
        <v>1</v>
      </c>
      <c r="AA4603" s="5">
        <f t="shared" ref="AA4603" ca="1" si="26458">IF(N4597&lt;=$AA$2, 1, 0)</f>
        <v>0</v>
      </c>
      <c r="AB4603" s="5">
        <f t="shared" ref="AB4603" ca="1" si="26459">IF(O4597&lt;=$AB$2, 1, 0)</f>
        <v>0</v>
      </c>
      <c r="AC4603" s="5"/>
      <c r="AD4603" s="5" t="s">
        <v>1952</v>
      </c>
      <c r="AE4603" s="5">
        <f t="shared" ref="AE4603" ca="1" si="26460" xml:space="preserve"> Y4602+Y4603+Y4604</f>
        <v>3</v>
      </c>
      <c r="AF4603" s="5">
        <f t="shared" ref="AF4603" ca="1" si="26461">Z4602+Z4603+Z4604</f>
        <v>3</v>
      </c>
      <c r="AG4603" s="5">
        <f t="shared" ref="AG4603" ca="1" si="26462">AA4602+AA4603+AA4604</f>
        <v>1</v>
      </c>
      <c r="AH4603" s="5">
        <f t="shared" ref="AH4603" ca="1" si="26463">AB4602+AB4603+AB4604</f>
        <v>0</v>
      </c>
    </row>
    <row r="4604" spans="1:34" ht="16" x14ac:dyDescent="0.2">
      <c r="A4604" s="1">
        <v>4599</v>
      </c>
      <c r="B4604">
        <v>120184</v>
      </c>
      <c r="C4604">
        <v>1</v>
      </c>
      <c r="D4604" t="s">
        <v>16</v>
      </c>
      <c r="E4604" t="s">
        <v>584</v>
      </c>
      <c r="F4604">
        <v>182</v>
      </c>
      <c r="G4604">
        <v>0.8125</v>
      </c>
      <c r="H4604">
        <v>13885.582897691451</v>
      </c>
      <c r="I4604">
        <v>0.41660134634937951</v>
      </c>
      <c r="K4604" s="2" t="s">
        <v>979</v>
      </c>
      <c r="L4604" s="2">
        <f t="shared" ref="L4604" si="26464">IF(L4601&lt;=$L$1, 1,0)</f>
        <v>1</v>
      </c>
      <c r="M4604" s="2">
        <f t="shared" ref="M4604" si="26465">IF(M4601&lt;=$M$1, 1,0)</f>
        <v>1</v>
      </c>
      <c r="N4604" s="2">
        <f t="shared" ref="N4604" si="26466">IF(N4601&lt;=$N$1, 1,0)</f>
        <v>0</v>
      </c>
      <c r="O4604" s="2">
        <f t="shared" ref="O4604" si="26467">IF(O4601&lt;=$O$1, 1,0)</f>
        <v>0</v>
      </c>
      <c r="X4604" s="5" t="s">
        <v>979</v>
      </c>
      <c r="Y4604" s="5">
        <f t="shared" ref="Y4604" ca="1" si="26468">IF(L4601&lt;=$Y$1, 1,0)</f>
        <v>1</v>
      </c>
      <c r="Z4604" s="5">
        <f t="shared" ref="Z4604" ca="1" si="26469">IF(M4601&lt;=$Z$1, 1,0)</f>
        <v>1</v>
      </c>
      <c r="AA4604" s="5">
        <f t="shared" ref="AA4604" ca="1" si="26470">IF(N4601&lt;=$AA$1, 1,0)</f>
        <v>1</v>
      </c>
      <c r="AB4604" s="5">
        <f t="shared" ref="AB4604" ca="1" si="26471">IF(O4601&lt;=$AB$1, 1,0)</f>
        <v>0</v>
      </c>
      <c r="AC4604" s="5"/>
      <c r="AD4604" s="5" t="s">
        <v>1953</v>
      </c>
      <c r="AE4604" s="5"/>
      <c r="AF4604" s="5"/>
      <c r="AG4604" s="5"/>
      <c r="AH4604" s="5">
        <f t="shared" ref="AH4604" ca="1" si="26472">AE4603+AF4603+AG4603+AH4603</f>
        <v>7</v>
      </c>
    </row>
    <row r="4605" spans="1:34" ht="16" x14ac:dyDescent="0.2">
      <c r="A4605" s="1">
        <v>4600</v>
      </c>
      <c r="B4605">
        <v>163578</v>
      </c>
      <c r="C4605">
        <v>8</v>
      </c>
      <c r="D4605" t="s">
        <v>8</v>
      </c>
      <c r="E4605" t="s">
        <v>585</v>
      </c>
      <c r="F4605">
        <v>87</v>
      </c>
      <c r="G4605">
        <v>0.75111111111111106</v>
      </c>
      <c r="H4605">
        <v>13755.34601155103</v>
      </c>
      <c r="I4605">
        <v>0.83117541459904321</v>
      </c>
      <c r="K4605" s="2" t="s">
        <v>972</v>
      </c>
      <c r="L4605" s="4">
        <f t="shared" ref="L4605" si="26473" xml:space="preserve"> (F4605 - F4612) / F4612</f>
        <v>-0.3203125</v>
      </c>
      <c r="M4605" s="4">
        <f t="shared" ref="M4605" si="26474" xml:space="preserve"> (G4605 - G4612) / G4612</f>
        <v>7.972222222222218E-2</v>
      </c>
      <c r="N4605" s="4">
        <f t="shared" ref="N4605" si="26475" xml:space="preserve"> (H4605 - H4612) / H4612</f>
        <v>3.742241393148172E-2</v>
      </c>
      <c r="O4605" s="4">
        <f t="shared" ref="O4605" si="26476" xml:space="preserve"> (I4605 - I4612) / I4612</f>
        <v>7.237469233939911E-2</v>
      </c>
      <c r="X4605" s="5"/>
      <c r="Y4605" s="6"/>
      <c r="Z4605" s="5"/>
      <c r="AA4605" s="5"/>
      <c r="AB4605" s="5"/>
      <c r="AC4605" s="5"/>
      <c r="AD4605" s="5"/>
      <c r="AE4605" s="5"/>
      <c r="AF4605" s="5"/>
      <c r="AG4605" s="5"/>
      <c r="AH4605" s="5"/>
    </row>
    <row r="4606" spans="1:34" ht="16" x14ac:dyDescent="0.2">
      <c r="A4606" s="1">
        <v>4601</v>
      </c>
      <c r="B4606">
        <v>163578</v>
      </c>
      <c r="C4606">
        <v>7</v>
      </c>
      <c r="D4606" t="s">
        <v>10</v>
      </c>
      <c r="E4606" t="s">
        <v>585</v>
      </c>
      <c r="F4606">
        <v>226</v>
      </c>
      <c r="G4606">
        <v>0.68831168831168832</v>
      </c>
      <c r="H4606">
        <v>13167.829098180749</v>
      </c>
      <c r="I4606">
        <v>0.76757260924977544</v>
      </c>
      <c r="K4606" s="2" t="s">
        <v>973</v>
      </c>
      <c r="L4606" s="2">
        <f t="shared" ref="L4606" si="26477" xml:space="preserve"> SLOPE(F4605:F4612, $C4605:$C4612)</f>
        <v>5.5238095238095237</v>
      </c>
      <c r="M4606" s="2">
        <f t="shared" ref="M4606" si="26478" xml:space="preserve"> SLOPE(G4605:G4612, $C4605:$C4612)</f>
        <v>3.8332378789769839E-4</v>
      </c>
      <c r="N4606" s="2">
        <f t="shared" ref="N4606" si="26479" xml:space="preserve"> SLOPE(H4605:H4612, $C4605:$C4612)</f>
        <v>110.37649546830392</v>
      </c>
      <c r="O4606" s="2">
        <f t="shared" ref="O4606" si="26480" xml:space="preserve"> SLOPE(I4605:I4612, $C4605:$C4612)</f>
        <v>-5.3870390125908526E-3</v>
      </c>
      <c r="X4606" s="5"/>
      <c r="Y4606" s="6"/>
      <c r="Z4606" s="5"/>
      <c r="AA4606" s="5"/>
      <c r="AB4606" s="5"/>
      <c r="AC4606" s="5"/>
      <c r="AD4606" s="5"/>
      <c r="AE4606" s="5"/>
      <c r="AF4606" s="5"/>
      <c r="AG4606" s="5"/>
      <c r="AH4606" s="5"/>
    </row>
    <row r="4607" spans="1:34" ht="16" x14ac:dyDescent="0.2">
      <c r="A4607" s="1">
        <v>4602</v>
      </c>
      <c r="B4607">
        <v>163578</v>
      </c>
      <c r="C4607">
        <v>6</v>
      </c>
      <c r="D4607" t="s">
        <v>11</v>
      </c>
      <c r="E4607" t="s">
        <v>585</v>
      </c>
      <c r="F4607">
        <v>154</v>
      </c>
      <c r="G4607">
        <v>0.81720430107526887</v>
      </c>
      <c r="H4607">
        <v>14949.124327424861</v>
      </c>
      <c r="I4607">
        <v>0.71219717421751183</v>
      </c>
      <c r="K4607" s="2" t="s">
        <v>974</v>
      </c>
      <c r="L4607" s="2">
        <f t="shared" ref="L4607" si="26481" xml:space="preserve"> INTERCEPT(F4605:F4612,$C4605:$C4612)</f>
        <v>99.142857142857139</v>
      </c>
      <c r="M4607" s="2">
        <f t="shared" ref="M4607" si="26482" xml:space="preserve"> INTERCEPT(G4605:G4612,$C4605:$C4612)</f>
        <v>0.74689941780047941</v>
      </c>
      <c r="N4607" s="2">
        <f t="shared" ref="N4607" si="26483" xml:space="preserve"> INTERCEPT(H4605:H4612,$C4605:$C4612)</f>
        <v>13282.277500819027</v>
      </c>
      <c r="O4607" s="2">
        <f t="shared" ref="O4607" si="26484" xml:space="preserve"> INTERCEPT(I4605:I4612,$C4605:$C4612)</f>
        <v>0.81633898025905349</v>
      </c>
      <c r="X4607" s="5"/>
      <c r="Y4607" s="6"/>
      <c r="Z4607" s="5"/>
      <c r="AA4607" s="5"/>
      <c r="AB4607" s="5"/>
      <c r="AC4607" s="5"/>
      <c r="AD4607" s="5"/>
      <c r="AE4607" s="5"/>
      <c r="AF4607" s="5"/>
      <c r="AG4607" s="5"/>
      <c r="AH4607" s="5"/>
    </row>
    <row r="4608" spans="1:34" ht="16" x14ac:dyDescent="0.2">
      <c r="A4608" s="1">
        <v>4603</v>
      </c>
      <c r="B4608">
        <v>163578</v>
      </c>
      <c r="C4608">
        <v>5</v>
      </c>
      <c r="D4608" t="s">
        <v>12</v>
      </c>
      <c r="E4608" t="s">
        <v>585</v>
      </c>
      <c r="F4608">
        <v>93</v>
      </c>
      <c r="G4608">
        <v>0.67741935483870963</v>
      </c>
      <c r="H4608">
        <v>14916.070771758041</v>
      </c>
      <c r="I4608">
        <v>0.73472365028542175</v>
      </c>
      <c r="K4608" s="2" t="s">
        <v>1557</v>
      </c>
      <c r="L4608" s="2">
        <f t="shared" ref="L4608:O4608" si="26485" xml:space="preserve"> L4607 + (11*L4606)</f>
        <v>159.9047619047619</v>
      </c>
      <c r="M4608" s="2">
        <f t="shared" si="26485"/>
        <v>0.75111597946735409</v>
      </c>
      <c r="N4608" s="2">
        <f t="shared" si="26485"/>
        <v>14496.41895097037</v>
      </c>
      <c r="O4608" s="2">
        <f t="shared" si="26485"/>
        <v>0.75708155112055409</v>
      </c>
      <c r="X4608" s="5"/>
      <c r="Y4608" s="6"/>
      <c r="Z4608" s="5"/>
      <c r="AA4608" s="5"/>
      <c r="AB4608" s="5"/>
      <c r="AC4608" s="5"/>
      <c r="AD4608" s="5"/>
      <c r="AE4608" s="5"/>
      <c r="AF4608" s="5"/>
      <c r="AG4608" s="5"/>
      <c r="AH4608" s="5"/>
    </row>
    <row r="4609" spans="1:34" ht="16" x14ac:dyDescent="0.2">
      <c r="A4609" s="1">
        <v>4604</v>
      </c>
      <c r="B4609">
        <v>163578</v>
      </c>
      <c r="C4609">
        <v>4</v>
      </c>
      <c r="D4609" t="s">
        <v>13</v>
      </c>
      <c r="E4609" t="s">
        <v>585</v>
      </c>
      <c r="F4609">
        <v>93</v>
      </c>
      <c r="G4609">
        <v>0.79439252336448596</v>
      </c>
      <c r="H4609">
        <v>13384.56074854309</v>
      </c>
      <c r="I4609">
        <v>0.82123851346590748</v>
      </c>
      <c r="K4609" s="2" t="s">
        <v>976</v>
      </c>
      <c r="L4609" s="2">
        <f t="shared" ref="L4609" si="26486" xml:space="preserve"> (L4608 - F4612) / F4612</f>
        <v>0.24925595238095233</v>
      </c>
      <c r="M4609" s="2">
        <f t="shared" ref="M4609" si="26487" xml:space="preserve"> (M4608 - G4612) / G4612</f>
        <v>7.9729220484321531E-2</v>
      </c>
      <c r="N4609" s="2">
        <f t="shared" ref="N4609" si="26488" xml:space="preserve"> (N4608 - H4612) / H4612</f>
        <v>9.3313823501703183E-2</v>
      </c>
      <c r="O4609" s="2">
        <f t="shared" ref="O4609" si="26489" xml:space="preserve"> (O4608 - I4612) / I4612</f>
        <v>-2.3220512543208918E-2</v>
      </c>
      <c r="X4609" s="5"/>
      <c r="Y4609" s="6"/>
      <c r="Z4609" s="5"/>
      <c r="AA4609" s="5"/>
      <c r="AB4609" s="5"/>
      <c r="AC4609" s="5"/>
      <c r="AD4609" s="5"/>
      <c r="AE4609" s="5"/>
      <c r="AF4609" s="5"/>
      <c r="AG4609" s="5"/>
      <c r="AH4609" s="5"/>
    </row>
    <row r="4610" spans="1:34" ht="16" x14ac:dyDescent="0.2">
      <c r="A4610" s="1">
        <v>4605</v>
      </c>
      <c r="B4610">
        <v>163578</v>
      </c>
      <c r="C4610">
        <v>3</v>
      </c>
      <c r="D4610" t="s">
        <v>14</v>
      </c>
      <c r="E4610" t="s">
        <v>585</v>
      </c>
      <c r="F4610">
        <v>107</v>
      </c>
      <c r="G4610">
        <v>0.84615384615384615</v>
      </c>
      <c r="H4610">
        <v>13789.3511092917</v>
      </c>
      <c r="I4610">
        <v>0.87041753650181464</v>
      </c>
      <c r="K4610" s="2" t="s">
        <v>977</v>
      </c>
      <c r="L4610" s="2">
        <f t="shared" ref="L4610" si="26490">IF(L4605&lt;=$L$1,1,0)</f>
        <v>1</v>
      </c>
      <c r="M4610" s="2">
        <f t="shared" ref="M4610" si="26491">IF(M4605&lt;=$M$1,1,0)</f>
        <v>1</v>
      </c>
      <c r="N4610" s="2">
        <f t="shared" ref="N4610" si="26492">IF(N4605&lt;=$N$1,1,0)</f>
        <v>0</v>
      </c>
      <c r="O4610" s="2">
        <f t="shared" ref="O4610" si="26493">IF(O4605&lt;=$O$1,1,0)</f>
        <v>0</v>
      </c>
      <c r="X4610" s="5" t="s">
        <v>977</v>
      </c>
      <c r="Y4610" s="5">
        <f t="shared" ref="Y4610" ca="1" si="26494">IF(L4605&lt;=$Y$1,1,0)</f>
        <v>1</v>
      </c>
      <c r="Z4610" s="5">
        <f t="shared" ref="Z4610" ca="1" si="26495">IF(M4605&lt;=$Z$1,1,0)</f>
        <v>0</v>
      </c>
      <c r="AA4610" s="5">
        <f t="shared" ref="AA4610" ca="1" si="26496">IF(N4605&lt;=$AA$1,1,0)</f>
        <v>0</v>
      </c>
      <c r="AB4610" s="5">
        <f t="shared" ref="AB4610" ca="1" si="26497">IF(O4605&lt;=$AB$1,1,0)</f>
        <v>0</v>
      </c>
      <c r="AC4610" s="5"/>
      <c r="AD4610" s="5"/>
      <c r="AE4610" s="5"/>
      <c r="AF4610" s="5"/>
      <c r="AG4610" s="5"/>
      <c r="AH4610" s="5"/>
    </row>
    <row r="4611" spans="1:34" ht="16" x14ac:dyDescent="0.2">
      <c r="A4611" s="1">
        <v>4606</v>
      </c>
      <c r="B4611">
        <v>163578</v>
      </c>
      <c r="C4611">
        <v>2</v>
      </c>
      <c r="D4611" t="s">
        <v>15</v>
      </c>
      <c r="E4611" t="s">
        <v>585</v>
      </c>
      <c r="F4611">
        <v>104</v>
      </c>
      <c r="G4611">
        <v>0.71875</v>
      </c>
      <c r="H4611">
        <v>13010.335403296949</v>
      </c>
      <c r="I4611">
        <v>0.82437424981568519</v>
      </c>
      <c r="K4611" s="2" t="s">
        <v>978</v>
      </c>
      <c r="L4611" s="2">
        <f t="shared" ref="L4611" si="26498">IF(L4605&lt;=$L$2, 1, 0)</f>
        <v>1</v>
      </c>
      <c r="M4611" s="2">
        <f t="shared" ref="M4611" si="26499">IF(M4605&lt;=$M$2, 1, 0)</f>
        <v>1</v>
      </c>
      <c r="N4611" s="2">
        <f t="shared" ref="N4611" si="26500">IF(N4605&lt;=$N$2, 1, 0)</f>
        <v>0</v>
      </c>
      <c r="O4611" s="2">
        <f t="shared" ref="O4611" si="26501">IF(O4605&lt;=$O$2, 1, 0)</f>
        <v>0</v>
      </c>
      <c r="X4611" s="5" t="s">
        <v>978</v>
      </c>
      <c r="Y4611" s="5">
        <f t="shared" ref="Y4611" ca="1" si="26502">IF(L4605&lt;=$Y$2, 1, 0)</f>
        <v>0</v>
      </c>
      <c r="Z4611" s="5">
        <f t="shared" ref="Z4611" ca="1" si="26503">IF(M4605&lt;=$Z$2, 1, 0)</f>
        <v>0</v>
      </c>
      <c r="AA4611" s="5">
        <f t="shared" ref="AA4611" ca="1" si="26504">IF(N4605&lt;=$AA$2, 1, 0)</f>
        <v>0</v>
      </c>
      <c r="AB4611" s="5">
        <f t="shared" ref="AB4611" ca="1" si="26505">IF(O4605&lt;=$AB$2, 1, 0)</f>
        <v>0</v>
      </c>
      <c r="AC4611" s="5"/>
      <c r="AD4611" s="5" t="s">
        <v>1952</v>
      </c>
      <c r="AE4611" s="5">
        <f t="shared" ref="AE4611" ca="1" si="26506" xml:space="preserve"> Y4610+Y4611+Y4612</f>
        <v>1</v>
      </c>
      <c r="AF4611" s="5">
        <f t="shared" ref="AF4611" ca="1" si="26507">Z4610+Z4611+Z4612</f>
        <v>0</v>
      </c>
      <c r="AG4611" s="5">
        <f t="shared" ref="AG4611" ca="1" si="26508">AA4610+AA4611+AA4612</f>
        <v>0</v>
      </c>
      <c r="AH4611" s="5">
        <f t="shared" ref="AH4611" ca="1" si="26509">AB4610+AB4611+AB4612</f>
        <v>1</v>
      </c>
    </row>
    <row r="4612" spans="1:34" ht="16" x14ac:dyDescent="0.2">
      <c r="A4612" s="1">
        <v>4607</v>
      </c>
      <c r="B4612">
        <v>163578</v>
      </c>
      <c r="C4612">
        <v>1</v>
      </c>
      <c r="D4612" t="s">
        <v>16</v>
      </c>
      <c r="E4612" t="s">
        <v>585</v>
      </c>
      <c r="F4612">
        <v>128</v>
      </c>
      <c r="G4612">
        <v>0.69565217391304346</v>
      </c>
      <c r="H4612">
        <v>13259.156373364731</v>
      </c>
      <c r="I4612">
        <v>0.77507928948399873</v>
      </c>
      <c r="K4612" s="2" t="s">
        <v>979</v>
      </c>
      <c r="L4612" s="2">
        <f t="shared" ref="L4612" si="26510">IF(L4609&lt;=$L$1, 1,0)</f>
        <v>0</v>
      </c>
      <c r="M4612" s="2">
        <f t="shared" ref="M4612" si="26511">IF(M4609&lt;=$M$1, 1,0)</f>
        <v>1</v>
      </c>
      <c r="N4612" s="2">
        <f t="shared" ref="N4612" si="26512">IF(N4609&lt;=$N$1, 1,0)</f>
        <v>0</v>
      </c>
      <c r="O4612" s="2">
        <f t="shared" ref="O4612" si="26513">IF(O4609&lt;=$O$1, 1,0)</f>
        <v>1</v>
      </c>
      <c r="X4612" s="5" t="s">
        <v>979</v>
      </c>
      <c r="Y4612" s="5">
        <f t="shared" ref="Y4612" ca="1" si="26514">IF(L4609&lt;=$Y$1, 1,0)</f>
        <v>0</v>
      </c>
      <c r="Z4612" s="5">
        <f t="shared" ref="Z4612" ca="1" si="26515">IF(M4609&lt;=$Z$1, 1,0)</f>
        <v>0</v>
      </c>
      <c r="AA4612" s="5">
        <f t="shared" ref="AA4612" ca="1" si="26516">IF(N4609&lt;=$AA$1, 1,0)</f>
        <v>0</v>
      </c>
      <c r="AB4612" s="5">
        <f t="shared" ref="AB4612" ca="1" si="26517">IF(O4609&lt;=$AB$1, 1,0)</f>
        <v>1</v>
      </c>
      <c r="AC4612" s="5"/>
      <c r="AD4612" s="5" t="s">
        <v>1953</v>
      </c>
      <c r="AE4612" s="5"/>
      <c r="AF4612" s="5"/>
      <c r="AG4612" s="5"/>
      <c r="AH4612" s="5">
        <f t="shared" ref="AH4612" ca="1" si="26518">AE4611+AF4611+AG4611+AH4611</f>
        <v>2</v>
      </c>
    </row>
    <row r="4613" spans="1:34" ht="16" x14ac:dyDescent="0.2">
      <c r="A4613" s="1">
        <v>4608</v>
      </c>
      <c r="B4613">
        <v>136215</v>
      </c>
      <c r="C4613">
        <v>8</v>
      </c>
      <c r="D4613" t="s">
        <v>8</v>
      </c>
      <c r="E4613" t="s">
        <v>586</v>
      </c>
      <c r="F4613">
        <v>1526</v>
      </c>
      <c r="G4613">
        <v>0.8098307816277196</v>
      </c>
      <c r="H4613">
        <v>14172.96510691494</v>
      </c>
      <c r="I4613">
        <v>0.27294545154287542</v>
      </c>
      <c r="K4613" s="2" t="s">
        <v>972</v>
      </c>
      <c r="L4613" s="4">
        <f t="shared" ref="L4613" si="26519" xml:space="preserve"> (F4613 - F4620) / F4620</f>
        <v>1.1077348066298343</v>
      </c>
      <c r="M4613" s="4">
        <f t="shared" ref="M4613" si="26520" xml:space="preserve"> (G4613 - G4620) / G4620</f>
        <v>0.12541432333419172</v>
      </c>
      <c r="N4613" s="4">
        <f t="shared" ref="N4613" si="26521" xml:space="preserve"> (H4613 - H4620) / H4620</f>
        <v>-2.2041012777754342E-2</v>
      </c>
      <c r="O4613" s="4">
        <f t="shared" ref="O4613" si="26522" xml:space="preserve"> (I4613 - I4620) / I4620</f>
        <v>1.2907725654362669</v>
      </c>
      <c r="X4613" s="5"/>
      <c r="Y4613" s="6"/>
      <c r="Z4613" s="5"/>
      <c r="AA4613" s="5"/>
      <c r="AB4613" s="5"/>
      <c r="AC4613" s="5"/>
      <c r="AD4613" s="5"/>
      <c r="AE4613" s="5"/>
      <c r="AF4613" s="5"/>
      <c r="AG4613" s="5"/>
      <c r="AH4613" s="5"/>
    </row>
    <row r="4614" spans="1:34" ht="16" x14ac:dyDescent="0.2">
      <c r="A4614" s="1">
        <v>4609</v>
      </c>
      <c r="B4614">
        <v>136215</v>
      </c>
      <c r="C4614">
        <v>7</v>
      </c>
      <c r="D4614" t="s">
        <v>10</v>
      </c>
      <c r="E4614" t="s">
        <v>586</v>
      </c>
      <c r="F4614">
        <v>1248</v>
      </c>
      <c r="G4614">
        <v>0.79405737704918034</v>
      </c>
      <c r="H4614">
        <v>13760.35888382208</v>
      </c>
      <c r="I4614">
        <v>0.2634639982279105</v>
      </c>
      <c r="K4614" s="2" t="s">
        <v>973</v>
      </c>
      <c r="L4614" s="2">
        <f t="shared" ref="L4614" si="26523" xml:space="preserve"> SLOPE(F4613:F4620, $C4613:$C4620)</f>
        <v>115.85714285714286</v>
      </c>
      <c r="M4614" s="2">
        <f t="shared" ref="M4614" si="26524" xml:space="preserve"> SLOPE(G4613:G4620, $C4613:$C4620)</f>
        <v>1.3328188994511683E-2</v>
      </c>
      <c r="N4614" s="2">
        <f t="shared" ref="N4614" si="26525" xml:space="preserve"> SLOPE(H4613:H4620, $C4613:$C4620)</f>
        <v>102.61316986479315</v>
      </c>
      <c r="O4614" s="2">
        <f t="shared" ref="O4614" si="26526" xml:space="preserve"> SLOPE(I4613:I4620, $C4613:$C4620)</f>
        <v>2.1560321274722134E-2</v>
      </c>
      <c r="X4614" s="5"/>
      <c r="Y4614" s="6"/>
      <c r="Z4614" s="5"/>
      <c r="AA4614" s="5"/>
      <c r="AB4614" s="5"/>
      <c r="AC4614" s="5"/>
      <c r="AD4614" s="5"/>
      <c r="AE4614" s="5"/>
      <c r="AF4614" s="5"/>
      <c r="AG4614" s="5"/>
      <c r="AH4614" s="5"/>
    </row>
    <row r="4615" spans="1:34" ht="16" x14ac:dyDescent="0.2">
      <c r="A4615" s="1">
        <v>4610</v>
      </c>
      <c r="B4615">
        <v>136215</v>
      </c>
      <c r="C4615">
        <v>6</v>
      </c>
      <c r="D4615" t="s">
        <v>11</v>
      </c>
      <c r="E4615" t="s">
        <v>586</v>
      </c>
      <c r="F4615">
        <v>984</v>
      </c>
      <c r="G4615">
        <v>0.78516228748068007</v>
      </c>
      <c r="H4615">
        <v>14158.035777527681</v>
      </c>
      <c r="I4615">
        <v>0.19829464517939971</v>
      </c>
      <c r="K4615" s="2" t="s">
        <v>974</v>
      </c>
      <c r="L4615" s="2">
        <f t="shared" ref="L4615" si="26527" xml:space="preserve"> INTERCEPT(F4613:F4620,$C4613:$C4620)</f>
        <v>360.39285714285711</v>
      </c>
      <c r="M4615" s="2">
        <f t="shared" ref="M4615" si="26528" xml:space="preserve"> INTERCEPT(G4613:G4620,$C4613:$C4620)</f>
        <v>0.70349719112424203</v>
      </c>
      <c r="N4615" s="2">
        <f t="shared" ref="N4615" si="26529" xml:space="preserve"> INTERCEPT(H4613:H4620,$C4613:$C4620)</f>
        <v>13076.822104204626</v>
      </c>
      <c r="O4615" s="2">
        <f t="shared" ref="O4615" si="26530" xml:space="preserve"> INTERCEPT(I4613:I4620,$C4613:$C4620)</f>
        <v>9.1064119193880216E-2</v>
      </c>
      <c r="X4615" s="5"/>
      <c r="Y4615" s="6"/>
      <c r="Z4615" s="5"/>
      <c r="AA4615" s="5"/>
      <c r="AB4615" s="5"/>
      <c r="AC4615" s="5"/>
      <c r="AD4615" s="5"/>
      <c r="AE4615" s="5"/>
      <c r="AF4615" s="5"/>
      <c r="AG4615" s="5"/>
      <c r="AH4615" s="5"/>
    </row>
    <row r="4616" spans="1:34" ht="16" x14ac:dyDescent="0.2">
      <c r="A4616" s="1">
        <v>4611</v>
      </c>
      <c r="B4616">
        <v>136215</v>
      </c>
      <c r="C4616">
        <v>5</v>
      </c>
      <c r="D4616" t="s">
        <v>12</v>
      </c>
      <c r="E4616" t="s">
        <v>586</v>
      </c>
      <c r="F4616">
        <v>659</v>
      </c>
      <c r="G4616">
        <v>0.74565560821484989</v>
      </c>
      <c r="H4616">
        <v>13329.00421255959</v>
      </c>
      <c r="I4616">
        <v>0.17618319433633589</v>
      </c>
      <c r="K4616" s="2" t="s">
        <v>1558</v>
      </c>
      <c r="L4616" s="2">
        <f t="shared" ref="L4616:O4616" si="26531" xml:space="preserve"> L4615 + (11*L4614)</f>
        <v>1634.8214285714287</v>
      </c>
      <c r="M4616" s="2">
        <f t="shared" si="26531"/>
        <v>0.85010727006387055</v>
      </c>
      <c r="N4616" s="2">
        <f t="shared" si="26531"/>
        <v>14205.566972717352</v>
      </c>
      <c r="O4616" s="2">
        <f t="shared" si="26531"/>
        <v>0.3282276532158237</v>
      </c>
      <c r="X4616" s="5"/>
      <c r="Y4616" s="6"/>
      <c r="Z4616" s="5"/>
      <c r="AA4616" s="5"/>
      <c r="AB4616" s="5"/>
      <c r="AC4616" s="5"/>
      <c r="AD4616" s="5"/>
      <c r="AE4616" s="5"/>
      <c r="AF4616" s="5"/>
      <c r="AG4616" s="5"/>
      <c r="AH4616" s="5"/>
    </row>
    <row r="4617" spans="1:34" ht="16" x14ac:dyDescent="0.2">
      <c r="A4617" s="1">
        <v>4612</v>
      </c>
      <c r="B4617">
        <v>136215</v>
      </c>
      <c r="C4617">
        <v>4</v>
      </c>
      <c r="D4617" t="s">
        <v>13</v>
      </c>
      <c r="E4617" t="s">
        <v>586</v>
      </c>
      <c r="F4617">
        <v>657</v>
      </c>
      <c r="G4617">
        <v>0.79964539007092195</v>
      </c>
      <c r="H4617">
        <v>13136.700589771541</v>
      </c>
      <c r="I4617">
        <v>0.1750710841566763</v>
      </c>
      <c r="K4617" s="2" t="s">
        <v>976</v>
      </c>
      <c r="L4617" s="2">
        <f t="shared" ref="L4617" si="26532" xml:space="preserve"> (L4616 - F4620) / F4620</f>
        <v>1.2580406471981058</v>
      </c>
      <c r="M4617" s="2">
        <f t="shared" ref="M4617" si="26533" xml:space="preserve"> (M4616 - G4620) / G4620</f>
        <v>0.18138618561453346</v>
      </c>
      <c r="N4617" s="2">
        <f t="shared" ref="N4617" si="26534" xml:space="preserve"> (N4616 - H4620) / H4620</f>
        <v>-1.979142792228003E-2</v>
      </c>
      <c r="O4617" s="2">
        <f t="shared" ref="O4617" si="26535" xml:space="preserve"> (O4616 - I4620) / I4620</f>
        <v>1.7547442133734441</v>
      </c>
      <c r="X4617" s="5"/>
      <c r="Y4617" s="6"/>
      <c r="Z4617" s="5"/>
      <c r="AA4617" s="5"/>
      <c r="AB4617" s="5"/>
      <c r="AC4617" s="5"/>
      <c r="AD4617" s="5"/>
      <c r="AE4617" s="5"/>
      <c r="AF4617" s="5"/>
      <c r="AG4617" s="5"/>
      <c r="AH4617" s="5"/>
    </row>
    <row r="4618" spans="1:34" ht="16" x14ac:dyDescent="0.2">
      <c r="A4618" s="1">
        <v>4613</v>
      </c>
      <c r="B4618">
        <v>136215</v>
      </c>
      <c r="C4618">
        <v>3</v>
      </c>
      <c r="D4618" t="s">
        <v>14</v>
      </c>
      <c r="E4618" t="s">
        <v>586</v>
      </c>
      <c r="F4618">
        <v>602</v>
      </c>
      <c r="G4618">
        <v>0.74267100977198697</v>
      </c>
      <c r="H4618">
        <v>12841.63062482746</v>
      </c>
      <c r="I4618">
        <v>0.1595317162127845</v>
      </c>
      <c r="K4618" s="2" t="s">
        <v>977</v>
      </c>
      <c r="L4618" s="2">
        <f t="shared" ref="L4618" si="26536">IF(L4613&lt;=$L$1,1,0)</f>
        <v>0</v>
      </c>
      <c r="M4618" s="2">
        <f t="shared" ref="M4618" si="26537">IF(M4613&lt;=$M$1,1,0)</f>
        <v>1</v>
      </c>
      <c r="N4618" s="2">
        <f t="shared" ref="N4618" si="26538">IF(N4613&lt;=$N$1,1,0)</f>
        <v>0</v>
      </c>
      <c r="O4618" s="2">
        <f t="shared" ref="O4618" si="26539">IF(O4613&lt;=$O$1,1,0)</f>
        <v>0</v>
      </c>
      <c r="X4618" s="5" t="s">
        <v>977</v>
      </c>
      <c r="Y4618" s="5">
        <f t="shared" ref="Y4618" ca="1" si="26540">IF(L4613&lt;=$Y$1,1,0)</f>
        <v>0</v>
      </c>
      <c r="Z4618" s="5">
        <f t="shared" ref="Z4618" ca="1" si="26541">IF(M4613&lt;=$Z$1,1,0)</f>
        <v>0</v>
      </c>
      <c r="AA4618" s="5">
        <f t="shared" ref="AA4618" ca="1" si="26542">IF(N4613&lt;=$AA$1,1,0)</f>
        <v>1</v>
      </c>
      <c r="AB4618" s="5">
        <f t="shared" ref="AB4618" ca="1" si="26543">IF(O4613&lt;=$AB$1,1,0)</f>
        <v>0</v>
      </c>
      <c r="AC4618" s="5"/>
      <c r="AD4618" s="5"/>
      <c r="AE4618" s="5"/>
      <c r="AF4618" s="5"/>
      <c r="AG4618" s="5"/>
      <c r="AH4618" s="5"/>
    </row>
    <row r="4619" spans="1:34" ht="16" x14ac:dyDescent="0.2">
      <c r="A4619" s="1">
        <v>4614</v>
      </c>
      <c r="B4619">
        <v>136215</v>
      </c>
      <c r="C4619">
        <v>2</v>
      </c>
      <c r="D4619" t="s">
        <v>15</v>
      </c>
      <c r="E4619" t="s">
        <v>586</v>
      </c>
      <c r="F4619">
        <v>654</v>
      </c>
      <c r="G4619">
        <v>0.71118530884808018</v>
      </c>
      <c r="H4619">
        <v>12417.56364683141</v>
      </c>
      <c r="I4619">
        <v>0.1400444732764346</v>
      </c>
      <c r="K4619" s="2" t="s">
        <v>978</v>
      </c>
      <c r="L4619" s="2">
        <f t="shared" ref="L4619" si="26544">IF(L4613&lt;=$L$2, 1, 0)</f>
        <v>0</v>
      </c>
      <c r="M4619" s="2">
        <f t="shared" ref="M4619" si="26545">IF(M4613&lt;=$M$2, 1, 0)</f>
        <v>1</v>
      </c>
      <c r="N4619" s="2">
        <f t="shared" ref="N4619" si="26546">IF(N4613&lt;=$N$2, 1, 0)</f>
        <v>0</v>
      </c>
      <c r="O4619" s="2">
        <f t="shared" ref="O4619" si="26547">IF(O4613&lt;=$O$2, 1, 0)</f>
        <v>0</v>
      </c>
      <c r="X4619" s="5" t="s">
        <v>978</v>
      </c>
      <c r="Y4619" s="5">
        <f t="shared" ref="Y4619" ca="1" si="26548">IF(L4613&lt;=$Y$2, 1, 0)</f>
        <v>0</v>
      </c>
      <c r="Z4619" s="5">
        <f t="shared" ref="Z4619" ca="1" si="26549">IF(M4613&lt;=$Z$2, 1, 0)</f>
        <v>0</v>
      </c>
      <c r="AA4619" s="5">
        <f t="shared" ref="AA4619" ca="1" si="26550">IF(N4613&lt;=$AA$2, 1, 0)</f>
        <v>0</v>
      </c>
      <c r="AB4619" s="5">
        <f t="shared" ref="AB4619" ca="1" si="26551">IF(O4613&lt;=$AB$2, 1, 0)</f>
        <v>0</v>
      </c>
      <c r="AC4619" s="5"/>
      <c r="AD4619" s="5" t="s">
        <v>1952</v>
      </c>
      <c r="AE4619" s="5">
        <f t="shared" ref="AE4619" ca="1" si="26552" xml:space="preserve"> Y4618+Y4619+Y4620</f>
        <v>0</v>
      </c>
      <c r="AF4619" s="5">
        <f t="shared" ref="AF4619" ca="1" si="26553">Z4618+Z4619+Z4620</f>
        <v>0</v>
      </c>
      <c r="AG4619" s="5">
        <f t="shared" ref="AG4619" ca="1" si="26554">AA4618+AA4619+AA4620</f>
        <v>2</v>
      </c>
      <c r="AH4619" s="5">
        <f t="shared" ref="AH4619" ca="1" si="26555">AB4618+AB4619+AB4620</f>
        <v>0</v>
      </c>
    </row>
    <row r="4620" spans="1:34" ht="16" x14ac:dyDescent="0.2">
      <c r="A4620" s="1">
        <v>4615</v>
      </c>
      <c r="B4620">
        <v>136215</v>
      </c>
      <c r="C4620">
        <v>1</v>
      </c>
      <c r="D4620" t="s">
        <v>16</v>
      </c>
      <c r="E4620" t="s">
        <v>586</v>
      </c>
      <c r="F4620">
        <v>724</v>
      </c>
      <c r="G4620">
        <v>0.71958456973293772</v>
      </c>
      <c r="H4620">
        <v>14492.392106514861</v>
      </c>
      <c r="I4620">
        <v>0.1191499565086219</v>
      </c>
      <c r="K4620" s="2" t="s">
        <v>979</v>
      </c>
      <c r="L4620" s="2">
        <f t="shared" ref="L4620" si="26556">IF(L4617&lt;=$L$1, 1,0)</f>
        <v>0</v>
      </c>
      <c r="M4620" s="2">
        <f t="shared" ref="M4620" si="26557">IF(M4617&lt;=$M$1, 1,0)</f>
        <v>1</v>
      </c>
      <c r="N4620" s="2">
        <f t="shared" ref="N4620" si="26558">IF(N4617&lt;=$N$1, 1,0)</f>
        <v>0</v>
      </c>
      <c r="O4620" s="2">
        <f t="shared" ref="O4620" si="26559">IF(O4617&lt;=$O$1, 1,0)</f>
        <v>0</v>
      </c>
      <c r="X4620" s="5" t="s">
        <v>979</v>
      </c>
      <c r="Y4620" s="5">
        <f t="shared" ref="Y4620" ca="1" si="26560">IF(L4617&lt;=$Y$1, 1,0)</f>
        <v>0</v>
      </c>
      <c r="Z4620" s="5">
        <f t="shared" ref="Z4620" ca="1" si="26561">IF(M4617&lt;=$Z$1, 1,0)</f>
        <v>0</v>
      </c>
      <c r="AA4620" s="5">
        <f t="shared" ref="AA4620" ca="1" si="26562">IF(N4617&lt;=$AA$1, 1,0)</f>
        <v>1</v>
      </c>
      <c r="AB4620" s="5">
        <f t="shared" ref="AB4620" ca="1" si="26563">IF(O4617&lt;=$AB$1, 1,0)</f>
        <v>0</v>
      </c>
      <c r="AC4620" s="5"/>
      <c r="AD4620" s="5" t="s">
        <v>1953</v>
      </c>
      <c r="AE4620" s="5"/>
      <c r="AF4620" s="5"/>
      <c r="AG4620" s="5"/>
      <c r="AH4620" s="5">
        <f t="shared" ref="AH4620" ca="1" si="26564">AE4619+AF4619+AG4619+AH4619</f>
        <v>2</v>
      </c>
    </row>
    <row r="4621" spans="1:34" ht="16" x14ac:dyDescent="0.2">
      <c r="A4621" s="1">
        <v>4616</v>
      </c>
      <c r="B4621">
        <v>194161</v>
      </c>
      <c r="C4621">
        <v>8</v>
      </c>
      <c r="D4621" t="s">
        <v>8</v>
      </c>
      <c r="E4621" t="s">
        <v>587</v>
      </c>
      <c r="F4621">
        <v>128</v>
      </c>
      <c r="G4621">
        <v>0.63703703703703707</v>
      </c>
      <c r="H4621">
        <v>13706.9028857629</v>
      </c>
      <c r="I4621">
        <v>0.10175862343776521</v>
      </c>
      <c r="K4621" s="2" t="s">
        <v>972</v>
      </c>
      <c r="L4621" s="4">
        <f t="shared" ref="L4621" si="26565" xml:space="preserve"> (F4621 - F4628) / F4628</f>
        <v>-0.56902356902356899</v>
      </c>
      <c r="M4621" s="4">
        <f t="shared" ref="M4621" si="26566" xml:space="preserve"> (G4621 - G4628) / G4628</f>
        <v>-4.0697167755991241E-2</v>
      </c>
      <c r="N4621" s="4">
        <f t="shared" ref="N4621" si="26567" xml:space="preserve"> (H4621 - H4628) / H4628</f>
        <v>0.34818999583312726</v>
      </c>
      <c r="O4621" s="4">
        <f t="shared" ref="O4621" si="26568" xml:space="preserve"> (I4621 - I4628) / I4628</f>
        <v>-0.41233468622539698</v>
      </c>
      <c r="X4621" s="5"/>
      <c r="Y4621" s="6"/>
      <c r="Z4621" s="5"/>
      <c r="AA4621" s="5"/>
      <c r="AB4621" s="5"/>
      <c r="AC4621" s="5"/>
      <c r="AD4621" s="5"/>
      <c r="AE4621" s="5"/>
      <c r="AF4621" s="5"/>
      <c r="AG4621" s="5"/>
      <c r="AH4621" s="5"/>
    </row>
    <row r="4622" spans="1:34" ht="16" x14ac:dyDescent="0.2">
      <c r="A4622" s="1">
        <v>4617</v>
      </c>
      <c r="B4622">
        <v>194161</v>
      </c>
      <c r="C4622">
        <v>7</v>
      </c>
      <c r="D4622" t="s">
        <v>10</v>
      </c>
      <c r="E4622" t="s">
        <v>587</v>
      </c>
      <c r="F4622">
        <v>200</v>
      </c>
      <c r="G4622">
        <v>0.71794871794871795</v>
      </c>
      <c r="H4622">
        <v>10927.160743285211</v>
      </c>
      <c r="I4622">
        <v>0.1005000765591982</v>
      </c>
      <c r="K4622" s="2" t="s">
        <v>973</v>
      </c>
      <c r="L4622" s="2">
        <f t="shared" ref="L4622" si="26569" xml:space="preserve"> SLOPE(F4621:F4628, $C4621:$C4628)</f>
        <v>-19.797619047619047</v>
      </c>
      <c r="M4622" s="2">
        <f t="shared" ref="M4622" si="26570" xml:space="preserve"> SLOPE(G4621:G4628, $C4621:$C4628)</f>
        <v>-3.007928279588578E-3</v>
      </c>
      <c r="N4622" s="2">
        <f t="shared" ref="N4622" si="26571" xml:space="preserve"> SLOPE(H4621:H4628, $C4621:$C4628)</f>
        <v>362.97711363390243</v>
      </c>
      <c r="O4622" s="2">
        <f t="shared" ref="O4622" si="26572" xml:space="preserve"> SLOPE(I4621:I4628, $C4621:$C4628)</f>
        <v>-1.6104534602478824E-2</v>
      </c>
      <c r="X4622" s="5"/>
      <c r="Y4622" s="6"/>
      <c r="Z4622" s="5"/>
      <c r="AA4622" s="5"/>
      <c r="AB4622" s="5"/>
      <c r="AC4622" s="5"/>
      <c r="AD4622" s="5"/>
      <c r="AE4622" s="5"/>
      <c r="AF4622" s="5"/>
      <c r="AG4622" s="5"/>
      <c r="AH4622" s="5"/>
    </row>
    <row r="4623" spans="1:34" ht="16" x14ac:dyDescent="0.2">
      <c r="A4623" s="1">
        <v>4618</v>
      </c>
      <c r="B4623">
        <v>194161</v>
      </c>
      <c r="C4623">
        <v>6</v>
      </c>
      <c r="D4623" t="s">
        <v>11</v>
      </c>
      <c r="E4623" t="s">
        <v>587</v>
      </c>
      <c r="F4623">
        <v>201</v>
      </c>
      <c r="G4623">
        <v>0.59195402298850575</v>
      </c>
      <c r="H4623">
        <v>11199.747327993529</v>
      </c>
      <c r="I4623">
        <v>0.16151490927593051</v>
      </c>
      <c r="K4623" s="2" t="s">
        <v>974</v>
      </c>
      <c r="L4623" s="2">
        <f t="shared" ref="L4623" si="26573" xml:space="preserve"> INTERCEPT(F4621:F4628,$C4621:$C4628)</f>
        <v>315.46428571428572</v>
      </c>
      <c r="M4623" s="2">
        <f t="shared" ref="M4623" si="26574" xml:space="preserve"> INTERCEPT(G4621:G4628,$C4621:$C4628)</f>
        <v>0.68385452373473232</v>
      </c>
      <c r="N4623" s="2">
        <f t="shared" ref="N4623" si="26575" xml:space="preserve"> INTERCEPT(H4621:H4628,$C4621:$C4628)</f>
        <v>9391.6564684716977</v>
      </c>
      <c r="O4623" s="2">
        <f t="shared" ref="O4623" si="26576" xml:space="preserve"> INTERCEPT(I4621:I4628,$C4621:$C4628)</f>
        <v>0.26173798240926066</v>
      </c>
      <c r="X4623" s="5"/>
      <c r="Y4623" s="6"/>
      <c r="Z4623" s="5"/>
      <c r="AA4623" s="5"/>
      <c r="AB4623" s="5"/>
      <c r="AC4623" s="5"/>
      <c r="AD4623" s="5"/>
      <c r="AE4623" s="5"/>
      <c r="AF4623" s="5"/>
      <c r="AG4623" s="5"/>
      <c r="AH4623" s="5"/>
    </row>
    <row r="4624" spans="1:34" ht="16" x14ac:dyDescent="0.2">
      <c r="A4624" s="1">
        <v>4619</v>
      </c>
      <c r="B4624">
        <v>194161</v>
      </c>
      <c r="C4624">
        <v>5</v>
      </c>
      <c r="D4624" t="s">
        <v>12</v>
      </c>
      <c r="E4624" t="s">
        <v>587</v>
      </c>
      <c r="F4624">
        <v>231</v>
      </c>
      <c r="G4624">
        <v>0.72139303482587069</v>
      </c>
      <c r="H4624">
        <v>11485.10724898909</v>
      </c>
      <c r="I4624">
        <v>0.25533756313252448</v>
      </c>
      <c r="K4624" s="2" t="s">
        <v>1559</v>
      </c>
      <c r="L4624" s="2">
        <f t="shared" ref="L4624:O4624" si="26577" xml:space="preserve"> L4623 + (11*L4622)</f>
        <v>97.690476190476204</v>
      </c>
      <c r="M4624" s="2">
        <f t="shared" si="26577"/>
        <v>0.65076731265925791</v>
      </c>
      <c r="N4624" s="2">
        <f t="shared" si="26577"/>
        <v>13384.404718444624</v>
      </c>
      <c r="O4624" s="2">
        <f t="shared" si="26577"/>
        <v>8.4588101781993608E-2</v>
      </c>
      <c r="X4624" s="5"/>
      <c r="Y4624" s="6"/>
      <c r="Z4624" s="5"/>
      <c r="AA4624" s="5"/>
      <c r="AB4624" s="5"/>
      <c r="AC4624" s="5"/>
      <c r="AD4624" s="5"/>
      <c r="AE4624" s="5"/>
      <c r="AF4624" s="5"/>
      <c r="AG4624" s="5"/>
      <c r="AH4624" s="5"/>
    </row>
    <row r="4625" spans="1:34" ht="16" x14ac:dyDescent="0.2">
      <c r="A4625" s="1">
        <v>4620</v>
      </c>
      <c r="B4625">
        <v>194161</v>
      </c>
      <c r="C4625">
        <v>4</v>
      </c>
      <c r="D4625" t="s">
        <v>13</v>
      </c>
      <c r="E4625" t="s">
        <v>587</v>
      </c>
      <c r="F4625">
        <v>239</v>
      </c>
      <c r="G4625">
        <v>0.68062827225130895</v>
      </c>
      <c r="H4625">
        <v>9736.3795094949273</v>
      </c>
      <c r="I4625">
        <v>0.25252218739263521</v>
      </c>
      <c r="K4625" s="2" t="s">
        <v>976</v>
      </c>
      <c r="L4625" s="2">
        <f t="shared" ref="L4625" si="26578" xml:space="preserve"> (L4624 - F4628) / F4628</f>
        <v>-0.67107583774250434</v>
      </c>
      <c r="M4625" s="2">
        <f t="shared" ref="M4625" si="26579" xml:space="preserve"> (M4624 - G4628) / G4628</f>
        <v>-2.0020987995470436E-2</v>
      </c>
      <c r="N4625" s="2">
        <f t="shared" ref="N4625" si="26580" xml:space="preserve"> (N4624 - H4628) / H4628</f>
        <v>0.31646956952846406</v>
      </c>
      <c r="O4625" s="2">
        <f t="shared" ref="O4625" si="26581" xml:space="preserve"> (O4624 - I4628) / I4628</f>
        <v>-0.51149601187642568</v>
      </c>
      <c r="X4625" s="5"/>
      <c r="Y4625" s="6"/>
      <c r="Z4625" s="5"/>
      <c r="AA4625" s="5"/>
      <c r="AB4625" s="5"/>
      <c r="AC4625" s="5"/>
      <c r="AD4625" s="5"/>
      <c r="AE4625" s="5"/>
      <c r="AF4625" s="5"/>
      <c r="AG4625" s="5"/>
      <c r="AH4625" s="5"/>
    </row>
    <row r="4626" spans="1:34" ht="16" x14ac:dyDescent="0.2">
      <c r="A4626" s="1">
        <v>4621</v>
      </c>
      <c r="B4626">
        <v>194161</v>
      </c>
      <c r="C4626">
        <v>3</v>
      </c>
      <c r="D4626" t="s">
        <v>14</v>
      </c>
      <c r="E4626" t="s">
        <v>587</v>
      </c>
      <c r="F4626">
        <v>250</v>
      </c>
      <c r="G4626">
        <v>0.63888888888888884</v>
      </c>
      <c r="H4626">
        <v>10308.709855525911</v>
      </c>
      <c r="I4626">
        <v>0.25194969956955782</v>
      </c>
      <c r="K4626" s="2" t="s">
        <v>977</v>
      </c>
      <c r="L4626" s="2">
        <f t="shared" ref="L4626" si="26582">IF(L4621&lt;=$L$1,1,0)</f>
        <v>1</v>
      </c>
      <c r="M4626" s="2">
        <f t="shared" ref="M4626" si="26583">IF(M4621&lt;=$M$1,1,0)</f>
        <v>1</v>
      </c>
      <c r="N4626" s="2">
        <f t="shared" ref="N4626" si="26584">IF(N4621&lt;=$N$1,1,0)</f>
        <v>0</v>
      </c>
      <c r="O4626" s="2">
        <f t="shared" ref="O4626" si="26585">IF(O4621&lt;=$O$1,1,0)</f>
        <v>1</v>
      </c>
      <c r="X4626" s="5" t="s">
        <v>977</v>
      </c>
      <c r="Y4626" s="5">
        <f t="shared" ref="Y4626" ca="1" si="26586">IF(L4621&lt;=$Y$1,1,0)</f>
        <v>1</v>
      </c>
      <c r="Z4626" s="5">
        <f t="shared" ref="Z4626" ca="1" si="26587">IF(M4621&lt;=$Z$1,1,0)</f>
        <v>0</v>
      </c>
      <c r="AA4626" s="5">
        <f t="shared" ref="AA4626" ca="1" si="26588">IF(N4621&lt;=$AA$1,1,0)</f>
        <v>0</v>
      </c>
      <c r="AB4626" s="5">
        <f t="shared" ref="AB4626" ca="1" si="26589">IF(O4621&lt;=$AB$1,1,0)</f>
        <v>1</v>
      </c>
      <c r="AC4626" s="5"/>
      <c r="AD4626" s="5"/>
      <c r="AE4626" s="5"/>
      <c r="AF4626" s="5"/>
      <c r="AG4626" s="5"/>
      <c r="AH4626" s="5"/>
    </row>
    <row r="4627" spans="1:34" ht="16" x14ac:dyDescent="0.2">
      <c r="A4627" s="1">
        <v>4622</v>
      </c>
      <c r="B4627">
        <v>194161</v>
      </c>
      <c r="C4627">
        <v>2</v>
      </c>
      <c r="D4627" t="s">
        <v>15</v>
      </c>
      <c r="E4627" t="s">
        <v>587</v>
      </c>
      <c r="F4627">
        <v>265</v>
      </c>
      <c r="G4627">
        <v>0.71063829787234045</v>
      </c>
      <c r="H4627">
        <v>10669.527672190899</v>
      </c>
      <c r="I4627">
        <v>0.21740011059653899</v>
      </c>
      <c r="K4627" s="2" t="s">
        <v>978</v>
      </c>
      <c r="L4627" s="2">
        <f t="shared" ref="L4627" si="26590">IF(L4621&lt;=$L$2, 1, 0)</f>
        <v>1</v>
      </c>
      <c r="M4627" s="2">
        <f t="shared" ref="M4627" si="26591">IF(M4621&lt;=$M$2, 1, 0)</f>
        <v>1</v>
      </c>
      <c r="N4627" s="2">
        <f t="shared" ref="N4627" si="26592">IF(N4621&lt;=$N$2, 1, 0)</f>
        <v>0</v>
      </c>
      <c r="O4627" s="2">
        <f t="shared" ref="O4627" si="26593">IF(O4621&lt;=$O$2, 1, 0)</f>
        <v>1</v>
      </c>
      <c r="X4627" s="5" t="s">
        <v>978</v>
      </c>
      <c r="Y4627" s="5">
        <f t="shared" ref="Y4627" ca="1" si="26594">IF(L4621&lt;=$Y$2, 1, 0)</f>
        <v>1</v>
      </c>
      <c r="Z4627" s="5">
        <f t="shared" ref="Z4627" ca="1" si="26595">IF(M4621&lt;=$Z$2, 1, 0)</f>
        <v>0</v>
      </c>
      <c r="AA4627" s="5">
        <f t="shared" ref="AA4627" ca="1" si="26596">IF(N4621&lt;=$AA$2, 1, 0)</f>
        <v>0</v>
      </c>
      <c r="AB4627" s="5">
        <f t="shared" ref="AB4627" ca="1" si="26597">IF(O4621&lt;=$AB$2, 1, 0)</f>
        <v>1</v>
      </c>
      <c r="AC4627" s="5"/>
      <c r="AD4627" s="5" t="s">
        <v>1952</v>
      </c>
      <c r="AE4627" s="5">
        <f t="shared" ref="AE4627" ca="1" si="26598" xml:space="preserve"> Y4626+Y4627+Y4628</f>
        <v>3</v>
      </c>
      <c r="AF4627" s="5">
        <f t="shared" ref="AF4627" ca="1" si="26599">Z4626+Z4627+Z4628</f>
        <v>0</v>
      </c>
      <c r="AG4627" s="5">
        <f t="shared" ref="AG4627" ca="1" si="26600">AA4626+AA4627+AA4628</f>
        <v>0</v>
      </c>
      <c r="AH4627" s="5">
        <f t="shared" ref="AH4627" ca="1" si="26601">AB4626+AB4627+AB4628</f>
        <v>3</v>
      </c>
    </row>
    <row r="4628" spans="1:34" ht="16" x14ac:dyDescent="0.2">
      <c r="A4628" s="1">
        <v>4623</v>
      </c>
      <c r="B4628">
        <v>194161</v>
      </c>
      <c r="C4628">
        <v>1</v>
      </c>
      <c r="D4628" t="s">
        <v>16</v>
      </c>
      <c r="E4628" t="s">
        <v>587</v>
      </c>
      <c r="F4628">
        <v>297</v>
      </c>
      <c r="G4628">
        <v>0.6640625</v>
      </c>
      <c r="H4628">
        <v>10166.892595351581</v>
      </c>
      <c r="I4628">
        <v>0.17315744362069729</v>
      </c>
      <c r="K4628" s="2" t="s">
        <v>979</v>
      </c>
      <c r="L4628" s="2">
        <f t="shared" ref="L4628" si="26602">IF(L4625&lt;=$L$1, 1,0)</f>
        <v>1</v>
      </c>
      <c r="M4628" s="2">
        <f t="shared" ref="M4628" si="26603">IF(M4625&lt;=$M$1, 1,0)</f>
        <v>1</v>
      </c>
      <c r="N4628" s="2">
        <f t="shared" ref="N4628" si="26604">IF(N4625&lt;=$N$1, 1,0)</f>
        <v>0</v>
      </c>
      <c r="O4628" s="2">
        <f t="shared" ref="O4628" si="26605">IF(O4625&lt;=$O$1, 1,0)</f>
        <v>1</v>
      </c>
      <c r="X4628" s="5" t="s">
        <v>979</v>
      </c>
      <c r="Y4628" s="5">
        <f t="shared" ref="Y4628" ca="1" si="26606">IF(L4625&lt;=$Y$1, 1,0)</f>
        <v>1</v>
      </c>
      <c r="Z4628" s="5">
        <f t="shared" ref="Z4628" ca="1" si="26607">IF(M4625&lt;=$Z$1, 1,0)</f>
        <v>0</v>
      </c>
      <c r="AA4628" s="5">
        <f t="shared" ref="AA4628" ca="1" si="26608">IF(N4625&lt;=$AA$1, 1,0)</f>
        <v>0</v>
      </c>
      <c r="AB4628" s="5">
        <f t="shared" ref="AB4628" ca="1" si="26609">IF(O4625&lt;=$AB$1, 1,0)</f>
        <v>1</v>
      </c>
      <c r="AC4628" s="5"/>
      <c r="AD4628" s="5" t="s">
        <v>1953</v>
      </c>
      <c r="AE4628" s="5"/>
      <c r="AF4628" s="5"/>
      <c r="AG4628" s="5"/>
      <c r="AH4628" s="5">
        <f t="shared" ref="AH4628" ca="1" si="26610">AE4627+AF4627+AG4627+AH4627</f>
        <v>6</v>
      </c>
    </row>
    <row r="4629" spans="1:34" ht="16" x14ac:dyDescent="0.2">
      <c r="A4629" s="1">
        <v>4624</v>
      </c>
      <c r="B4629">
        <v>174525</v>
      </c>
      <c r="C4629">
        <v>8</v>
      </c>
      <c r="D4629" t="s">
        <v>8</v>
      </c>
      <c r="E4629" t="s">
        <v>588</v>
      </c>
      <c r="F4629">
        <v>13</v>
      </c>
      <c r="G4629">
        <v>0.375</v>
      </c>
      <c r="H4629">
        <v>10370.54232074979</v>
      </c>
      <c r="I4629">
        <v>0.22458521018879549</v>
      </c>
      <c r="K4629" s="2" t="s">
        <v>972</v>
      </c>
      <c r="L4629" s="4">
        <f t="shared" ref="L4629" si="26611" xml:space="preserve"> (F4629 - F4636) / F4636</f>
        <v>-0.5357142857142857</v>
      </c>
      <c r="M4629" s="4">
        <f t="shared" ref="M4629" si="26612" xml:space="preserve"> (G4629 - G4636) / G4636</f>
        <v>-0.4</v>
      </c>
      <c r="N4629" s="4">
        <f t="shared" ref="N4629" si="26613" xml:space="preserve"> (H4629 - H4636) / H4636</f>
        <v>0.15763982288470355</v>
      </c>
      <c r="O4629" s="4">
        <f t="shared" ref="O4629" si="26614" xml:space="preserve"> (I4629 - I4636) / I4636</f>
        <v>0.47245663412944044</v>
      </c>
      <c r="X4629" s="5"/>
      <c r="Y4629" s="6"/>
      <c r="Z4629" s="5"/>
      <c r="AA4629" s="5"/>
      <c r="AB4629" s="5"/>
      <c r="AC4629" s="5"/>
      <c r="AD4629" s="5"/>
      <c r="AE4629" s="5"/>
      <c r="AF4629" s="5"/>
      <c r="AG4629" s="5"/>
      <c r="AH4629" s="5"/>
    </row>
    <row r="4630" spans="1:34" ht="16" x14ac:dyDescent="0.2">
      <c r="A4630" s="1">
        <v>4625</v>
      </c>
      <c r="B4630">
        <v>174525</v>
      </c>
      <c r="C4630">
        <v>7</v>
      </c>
      <c r="D4630" t="s">
        <v>10</v>
      </c>
      <c r="E4630" t="s">
        <v>588</v>
      </c>
      <c r="F4630">
        <v>24</v>
      </c>
      <c r="G4630">
        <v>0.23529411764705879</v>
      </c>
      <c r="H4630">
        <v>12435.430735191751</v>
      </c>
      <c r="I4630">
        <v>0.21234700664723019</v>
      </c>
      <c r="K4630" s="2" t="s">
        <v>973</v>
      </c>
      <c r="L4630" s="2">
        <f t="shared" ref="L4630" si="26615" xml:space="preserve"> SLOPE(F4629:F4636, $C4629:$C4636)</f>
        <v>-1.6547619047619047</v>
      </c>
      <c r="M4630" s="2">
        <f t="shared" ref="M4630" si="26616" xml:space="preserve"> SLOPE(G4629:G4636, $C4629:$C4636)</f>
        <v>-4.861426485619641E-2</v>
      </c>
      <c r="N4630" s="2">
        <f t="shared" ref="N4630" si="26617" xml:space="preserve"> SLOPE(H4629:H4636, $C4629:$C4636)</f>
        <v>331.75004216841091</v>
      </c>
      <c r="O4630" s="2">
        <f t="shared" ref="O4630" si="26618" xml:space="preserve"> SLOPE(I4629:I4636, $C4629:$C4636)</f>
        <v>9.9696738079419929E-3</v>
      </c>
      <c r="X4630" s="5"/>
      <c r="Y4630" s="6"/>
      <c r="Z4630" s="5"/>
      <c r="AA4630" s="5"/>
      <c r="AB4630" s="5"/>
      <c r="AC4630" s="5"/>
      <c r="AD4630" s="5"/>
      <c r="AE4630" s="5"/>
      <c r="AF4630" s="5"/>
      <c r="AG4630" s="5"/>
      <c r="AH4630" s="5"/>
    </row>
    <row r="4631" spans="1:34" ht="16" x14ac:dyDescent="0.2">
      <c r="A4631" s="1">
        <v>4626</v>
      </c>
      <c r="B4631">
        <v>174525</v>
      </c>
      <c r="C4631">
        <v>6</v>
      </c>
      <c r="D4631" t="s">
        <v>11</v>
      </c>
      <c r="E4631" t="s">
        <v>588</v>
      </c>
      <c r="F4631">
        <v>26</v>
      </c>
      <c r="G4631">
        <v>0.61538461538461542</v>
      </c>
      <c r="H4631">
        <v>12678.828612578011</v>
      </c>
      <c r="I4631">
        <v>0.20872874044348541</v>
      </c>
      <c r="K4631" s="2" t="s">
        <v>974</v>
      </c>
      <c r="L4631" s="2">
        <f t="shared" ref="L4631" si="26619" xml:space="preserve"> INTERCEPT(F4629:F4636,$C4629:$C4636)</f>
        <v>31.071428571428569</v>
      </c>
      <c r="M4631" s="2">
        <f t="shared" ref="M4631" si="26620" xml:space="preserve"> INTERCEPT(G4629:G4636,$C4629:$C4636)</f>
        <v>0.75124062538430458</v>
      </c>
      <c r="N4631" s="2">
        <f t="shared" ref="N4631" si="26621" xml:space="preserve"> INTERCEPT(H4629:H4636,$C4629:$C4636)</f>
        <v>9702.3518487174479</v>
      </c>
      <c r="O4631" s="2">
        <f t="shared" ref="O4631" si="26622" xml:space="preserve"> INTERCEPT(I4629:I4636,$C4629:$C4636)</f>
        <v>0.14801719496560939</v>
      </c>
      <c r="X4631" s="5"/>
      <c r="Y4631" s="6"/>
      <c r="Z4631" s="5"/>
      <c r="AA4631" s="5"/>
      <c r="AB4631" s="5"/>
      <c r="AC4631" s="5"/>
      <c r="AD4631" s="5"/>
      <c r="AE4631" s="5"/>
      <c r="AF4631" s="5"/>
      <c r="AG4631" s="5"/>
      <c r="AH4631" s="5"/>
    </row>
    <row r="4632" spans="1:34" ht="16" x14ac:dyDescent="0.2">
      <c r="A4632" s="1">
        <v>4627</v>
      </c>
      <c r="B4632">
        <v>174525</v>
      </c>
      <c r="C4632">
        <v>5</v>
      </c>
      <c r="D4632" t="s">
        <v>12</v>
      </c>
      <c r="E4632" t="s">
        <v>588</v>
      </c>
      <c r="F4632">
        <v>19</v>
      </c>
      <c r="G4632">
        <v>0.5</v>
      </c>
      <c r="H4632">
        <v>12891.300064524179</v>
      </c>
      <c r="I4632">
        <v>0.19168711735178759</v>
      </c>
      <c r="K4632" s="2" t="s">
        <v>1560</v>
      </c>
      <c r="L4632" s="2">
        <f t="shared" ref="L4632:O4632" si="26623" xml:space="preserve"> L4631 + (11*L4630)</f>
        <v>12.869047619047617</v>
      </c>
      <c r="M4632" s="2">
        <f t="shared" si="26623"/>
        <v>0.21648371196614413</v>
      </c>
      <c r="N4632" s="2">
        <f t="shared" si="26623"/>
        <v>13351.602312569968</v>
      </c>
      <c r="O4632" s="2">
        <f t="shared" si="26623"/>
        <v>0.25768360685297131</v>
      </c>
      <c r="X4632" s="5"/>
      <c r="Y4632" s="6"/>
      <c r="Z4632" s="5"/>
      <c r="AA4632" s="5"/>
      <c r="AB4632" s="5"/>
      <c r="AC4632" s="5"/>
      <c r="AD4632" s="5"/>
      <c r="AE4632" s="5"/>
      <c r="AF4632" s="5"/>
      <c r="AG4632" s="5"/>
      <c r="AH4632" s="5"/>
    </row>
    <row r="4633" spans="1:34" ht="16" x14ac:dyDescent="0.2">
      <c r="A4633" s="1">
        <v>4628</v>
      </c>
      <c r="B4633">
        <v>174525</v>
      </c>
      <c r="C4633">
        <v>4</v>
      </c>
      <c r="D4633" t="s">
        <v>13</v>
      </c>
      <c r="E4633" t="s">
        <v>588</v>
      </c>
      <c r="F4633">
        <v>22</v>
      </c>
      <c r="G4633">
        <v>0.56521739130434778</v>
      </c>
      <c r="H4633">
        <v>11391.792216681641</v>
      </c>
      <c r="I4633">
        <v>0.20799519926293239</v>
      </c>
      <c r="K4633" s="2" t="s">
        <v>976</v>
      </c>
      <c r="L4633" s="2">
        <f t="shared" ref="L4633" si="26624" xml:space="preserve"> (L4632 - F4636) / F4636</f>
        <v>-0.54039115646258506</v>
      </c>
      <c r="M4633" s="2">
        <f t="shared" ref="M4633" si="26625" xml:space="preserve"> (M4632 - G4636) / G4636</f>
        <v>-0.65362606085416941</v>
      </c>
      <c r="N4633" s="2">
        <f t="shared" ref="N4633" si="26626" xml:space="preserve"> (N4632 - H4636) / H4636</f>
        <v>0.49040870364366856</v>
      </c>
      <c r="O4633" s="2">
        <f t="shared" ref="O4633" si="26627" xml:space="preserve"> (O4632 - I4636) / I4636</f>
        <v>0.68946092264088787</v>
      </c>
      <c r="X4633" s="5"/>
      <c r="Y4633" s="6"/>
      <c r="Z4633" s="5"/>
      <c r="AA4633" s="5"/>
      <c r="AB4633" s="5"/>
      <c r="AC4633" s="5"/>
      <c r="AD4633" s="5"/>
      <c r="AE4633" s="5"/>
      <c r="AF4633" s="5"/>
      <c r="AG4633" s="5"/>
      <c r="AH4633" s="5"/>
    </row>
    <row r="4634" spans="1:34" ht="16" x14ac:dyDescent="0.2">
      <c r="A4634" s="1">
        <v>4629</v>
      </c>
      <c r="B4634">
        <v>174525</v>
      </c>
      <c r="C4634">
        <v>3</v>
      </c>
      <c r="D4634" t="s">
        <v>14</v>
      </c>
      <c r="E4634" t="s">
        <v>588</v>
      </c>
      <c r="F4634">
        <v>28</v>
      </c>
      <c r="G4634">
        <v>0.7142857142857143</v>
      </c>
      <c r="H4634">
        <v>10223.185528927679</v>
      </c>
      <c r="I4634">
        <v>0.1936519945109664</v>
      </c>
      <c r="K4634" s="2" t="s">
        <v>977</v>
      </c>
      <c r="L4634" s="2">
        <f t="shared" ref="L4634" si="26628">IF(L4629&lt;=$L$1,1,0)</f>
        <v>1</v>
      </c>
      <c r="M4634" s="2">
        <f t="shared" ref="M4634" si="26629">IF(M4629&lt;=$M$1,1,0)</f>
        <v>1</v>
      </c>
      <c r="N4634" s="2">
        <f t="shared" ref="N4634" si="26630">IF(N4629&lt;=$N$1,1,0)</f>
        <v>0</v>
      </c>
      <c r="O4634" s="2">
        <f t="shared" ref="O4634" si="26631">IF(O4629&lt;=$O$1,1,0)</f>
        <v>0</v>
      </c>
      <c r="X4634" s="5" t="s">
        <v>977</v>
      </c>
      <c r="Y4634" s="5">
        <f t="shared" ref="Y4634" ca="1" si="26632">IF(L4629&lt;=$Y$1,1,0)</f>
        <v>1</v>
      </c>
      <c r="Z4634" s="5">
        <f t="shared" ref="Z4634" ca="1" si="26633">IF(M4629&lt;=$Z$1,1,0)</f>
        <v>1</v>
      </c>
      <c r="AA4634" s="5">
        <f t="shared" ref="AA4634" ca="1" si="26634">IF(N4629&lt;=$AA$1,1,0)</f>
        <v>0</v>
      </c>
      <c r="AB4634" s="5">
        <f t="shared" ref="AB4634" ca="1" si="26635">IF(O4629&lt;=$AB$1,1,0)</f>
        <v>0</v>
      </c>
      <c r="AC4634" s="5"/>
      <c r="AD4634" s="5"/>
      <c r="AE4634" s="5"/>
      <c r="AF4634" s="5"/>
      <c r="AG4634" s="5"/>
      <c r="AH4634" s="5"/>
    </row>
    <row r="4635" spans="1:34" ht="16" x14ac:dyDescent="0.2">
      <c r="A4635" s="1">
        <v>4630</v>
      </c>
      <c r="B4635">
        <v>174525</v>
      </c>
      <c r="C4635">
        <v>2</v>
      </c>
      <c r="D4635" t="s">
        <v>15</v>
      </c>
      <c r="E4635" t="s">
        <v>588</v>
      </c>
      <c r="F4635">
        <v>29</v>
      </c>
      <c r="G4635">
        <v>0.62962962962962965</v>
      </c>
      <c r="H4635">
        <v>10612.387163095509</v>
      </c>
      <c r="I4635">
        <v>0.1515263891310604</v>
      </c>
      <c r="K4635" s="2" t="s">
        <v>978</v>
      </c>
      <c r="L4635" s="2">
        <f t="shared" ref="L4635" si="26636">IF(L4629&lt;=$L$2, 1, 0)</f>
        <v>1</v>
      </c>
      <c r="M4635" s="2">
        <f t="shared" ref="M4635" si="26637">IF(M4629&lt;=$M$2, 1, 0)</f>
        <v>1</v>
      </c>
      <c r="N4635" s="2">
        <f t="shared" ref="N4635" si="26638">IF(N4629&lt;=$N$2, 1, 0)</f>
        <v>0</v>
      </c>
      <c r="O4635" s="2">
        <f t="shared" ref="O4635" si="26639">IF(O4629&lt;=$O$2, 1, 0)</f>
        <v>0</v>
      </c>
      <c r="X4635" s="5" t="s">
        <v>978</v>
      </c>
      <c r="Y4635" s="5">
        <f t="shared" ref="Y4635" ca="1" si="26640">IF(L4629&lt;=$Y$2, 1, 0)</f>
        <v>1</v>
      </c>
      <c r="Z4635" s="5">
        <f t="shared" ref="Z4635" ca="1" si="26641">IF(M4629&lt;=$Z$2, 1, 0)</f>
        <v>1</v>
      </c>
      <c r="AA4635" s="5">
        <f t="shared" ref="AA4635" ca="1" si="26642">IF(N4629&lt;=$AA$2, 1, 0)</f>
        <v>0</v>
      </c>
      <c r="AB4635" s="5">
        <f t="shared" ref="AB4635" ca="1" si="26643">IF(O4629&lt;=$AB$2, 1, 0)</f>
        <v>0</v>
      </c>
      <c r="AC4635" s="5"/>
      <c r="AD4635" s="5" t="s">
        <v>1952</v>
      </c>
      <c r="AE4635" s="5">
        <f t="shared" ref="AE4635" ca="1" si="26644" xml:space="preserve"> Y4634+Y4635+Y4636</f>
        <v>3</v>
      </c>
      <c r="AF4635" s="5">
        <f t="shared" ref="AF4635" ca="1" si="26645">Z4634+Z4635+Z4636</f>
        <v>3</v>
      </c>
      <c r="AG4635" s="5">
        <f t="shared" ref="AG4635" ca="1" si="26646">AA4634+AA4635+AA4636</f>
        <v>0</v>
      </c>
      <c r="AH4635" s="5">
        <f t="shared" ref="AH4635" ca="1" si="26647">AB4634+AB4635+AB4636</f>
        <v>0</v>
      </c>
    </row>
    <row r="4636" spans="1:34" ht="16" x14ac:dyDescent="0.2">
      <c r="A4636" s="1">
        <v>4631</v>
      </c>
      <c r="B4636">
        <v>174525</v>
      </c>
      <c r="C4636">
        <v>1</v>
      </c>
      <c r="D4636" t="s">
        <v>16</v>
      </c>
      <c r="E4636" t="s">
        <v>588</v>
      </c>
      <c r="F4636">
        <v>28</v>
      </c>
      <c r="G4636">
        <v>0.625</v>
      </c>
      <c r="H4636">
        <v>8958.3496660538221</v>
      </c>
      <c r="I4636">
        <v>0.15252415927452889</v>
      </c>
      <c r="K4636" s="2" t="s">
        <v>979</v>
      </c>
      <c r="L4636" s="2">
        <f t="shared" ref="L4636" si="26648">IF(L4633&lt;=$L$1, 1,0)</f>
        <v>1</v>
      </c>
      <c r="M4636" s="2">
        <f t="shared" ref="M4636" si="26649">IF(M4633&lt;=$M$1, 1,0)</f>
        <v>1</v>
      </c>
      <c r="N4636" s="2">
        <f t="shared" ref="N4636" si="26650">IF(N4633&lt;=$N$1, 1,0)</f>
        <v>0</v>
      </c>
      <c r="O4636" s="2">
        <f t="shared" ref="O4636" si="26651">IF(O4633&lt;=$O$1, 1,0)</f>
        <v>0</v>
      </c>
      <c r="X4636" s="5" t="s">
        <v>979</v>
      </c>
      <c r="Y4636" s="5">
        <f t="shared" ref="Y4636" ca="1" si="26652">IF(L4633&lt;=$Y$1, 1,0)</f>
        <v>1</v>
      </c>
      <c r="Z4636" s="5">
        <f t="shared" ref="Z4636" ca="1" si="26653">IF(M4633&lt;=$Z$1, 1,0)</f>
        <v>1</v>
      </c>
      <c r="AA4636" s="5">
        <f t="shared" ref="AA4636" ca="1" si="26654">IF(N4633&lt;=$AA$1, 1,0)</f>
        <v>0</v>
      </c>
      <c r="AB4636" s="5">
        <f t="shared" ref="AB4636" ca="1" si="26655">IF(O4633&lt;=$AB$1, 1,0)</f>
        <v>0</v>
      </c>
      <c r="AC4636" s="5"/>
      <c r="AD4636" s="5" t="s">
        <v>1953</v>
      </c>
      <c r="AE4636" s="5"/>
      <c r="AF4636" s="5"/>
      <c r="AG4636" s="5"/>
      <c r="AH4636" s="5">
        <f t="shared" ref="AH4636" ca="1" si="26656">AE4635+AF4635+AG4635+AH4635</f>
        <v>6</v>
      </c>
    </row>
    <row r="4637" spans="1:34" ht="16" x14ac:dyDescent="0.2">
      <c r="A4637" s="1">
        <v>4632</v>
      </c>
      <c r="B4637">
        <v>152099</v>
      </c>
      <c r="C4637">
        <v>8</v>
      </c>
      <c r="D4637" t="s">
        <v>8</v>
      </c>
      <c r="E4637" t="s">
        <v>589</v>
      </c>
      <c r="F4637">
        <v>146</v>
      </c>
      <c r="G4637">
        <v>0.66666666666666663</v>
      </c>
      <c r="H4637">
        <v>6875.0389979097126</v>
      </c>
      <c r="I4637">
        <v>0.18369849281883391</v>
      </c>
      <c r="K4637" s="2" t="s">
        <v>972</v>
      </c>
      <c r="L4637" s="4">
        <f t="shared" ref="L4637" si="26657" xml:space="preserve"> (F4637 - F4644) / F4644</f>
        <v>0.33944954128440369</v>
      </c>
      <c r="M4637" s="4">
        <f t="shared" ref="M4637" si="26658" xml:space="preserve"> (G4637 - G4644) / G4644</f>
        <v>-0.19111111111111112</v>
      </c>
      <c r="N4637" s="4">
        <f t="shared" ref="N4637" si="26659" xml:space="preserve"> (H4637 - H4644) / H4644</f>
        <v>9.3089023813162954E-3</v>
      </c>
      <c r="O4637" s="4">
        <f t="shared" ref="O4637" si="26660" xml:space="preserve"> (I4637 - I4644) / I4644</f>
        <v>1.6372392309240202E-2</v>
      </c>
      <c r="X4637" s="5"/>
      <c r="Y4637" s="6"/>
      <c r="Z4637" s="5"/>
      <c r="AA4637" s="5"/>
      <c r="AB4637" s="5"/>
      <c r="AC4637" s="5"/>
      <c r="AD4637" s="5"/>
      <c r="AE4637" s="5"/>
      <c r="AF4637" s="5"/>
      <c r="AG4637" s="5"/>
      <c r="AH4637" s="5"/>
    </row>
    <row r="4638" spans="1:34" ht="16" x14ac:dyDescent="0.2">
      <c r="A4638" s="1">
        <v>4633</v>
      </c>
      <c r="B4638">
        <v>152099</v>
      </c>
      <c r="C4638">
        <v>7</v>
      </c>
      <c r="D4638" t="s">
        <v>10</v>
      </c>
      <c r="E4638" t="s">
        <v>589</v>
      </c>
      <c r="F4638">
        <v>140</v>
      </c>
      <c r="G4638">
        <v>0.64948453608247425</v>
      </c>
      <c r="H4638">
        <v>5538.6596074249856</v>
      </c>
      <c r="I4638">
        <v>0.19088853080482471</v>
      </c>
      <c r="K4638" s="2" t="s">
        <v>973</v>
      </c>
      <c r="L4638" s="2">
        <f t="shared" ref="L4638" si="26661" xml:space="preserve"> SLOPE(F4637:F4644, $C4637:$C4644)</f>
        <v>5.9047619047619051</v>
      </c>
      <c r="M4638" s="2">
        <f t="shared" ref="M4638" si="26662" xml:space="preserve"> SLOPE(G4637:G4644, $C4637:$C4644)</f>
        <v>-2.0568510753698463E-2</v>
      </c>
      <c r="N4638" s="2">
        <f t="shared" ref="N4638" si="26663" xml:space="preserve"> SLOPE(H4637:H4644, $C4637:$C4644)</f>
        <v>-264.63554253421262</v>
      </c>
      <c r="O4638" s="2">
        <f t="shared" ref="O4638" si="26664" xml:space="preserve"> SLOPE(I4637:I4644, $C4637:$C4644)</f>
        <v>3.1688400454903676E-3</v>
      </c>
      <c r="X4638" s="5"/>
      <c r="Y4638" s="6"/>
      <c r="Z4638" s="5"/>
      <c r="AA4638" s="5"/>
      <c r="AB4638" s="5"/>
      <c r="AC4638" s="5"/>
      <c r="AD4638" s="5"/>
      <c r="AE4638" s="5"/>
      <c r="AF4638" s="5"/>
      <c r="AG4638" s="5"/>
      <c r="AH4638" s="5"/>
    </row>
    <row r="4639" spans="1:34" ht="16" x14ac:dyDescent="0.2">
      <c r="A4639" s="1">
        <v>4634</v>
      </c>
      <c r="B4639">
        <v>152099</v>
      </c>
      <c r="C4639">
        <v>6</v>
      </c>
      <c r="D4639" t="s">
        <v>11</v>
      </c>
      <c r="E4639" t="s">
        <v>589</v>
      </c>
      <c r="F4639">
        <v>99</v>
      </c>
      <c r="G4639">
        <v>0.7558139534883721</v>
      </c>
      <c r="H4639">
        <v>7955.4116413728234</v>
      </c>
      <c r="I4639">
        <v>0.20083311009261251</v>
      </c>
      <c r="K4639" s="2" t="s">
        <v>974</v>
      </c>
      <c r="L4639" s="2">
        <f t="shared" ref="L4639" si="26665" xml:space="preserve"> INTERCEPT(F4637:F4644,$C4637:$C4644)</f>
        <v>80.678571428571431</v>
      </c>
      <c r="M4639" s="2">
        <f t="shared" ref="M4639" si="26666" xml:space="preserve"> INTERCEPT(G4637:G4644,$C4637:$C4644)</f>
        <v>0.80711356061252304</v>
      </c>
      <c r="N4639" s="2">
        <f t="shared" ref="N4639" si="26667" xml:space="preserve"> INTERCEPT(H4637:H4644,$C4637:$C4644)</f>
        <v>9470.4607806943204</v>
      </c>
      <c r="O4639" s="2">
        <f t="shared" ref="O4639" si="26668" xml:space="preserve"> INTERCEPT(I4637:I4644,$C4637:$C4644)</f>
        <v>0.16886581020395708</v>
      </c>
      <c r="X4639" s="5"/>
      <c r="Y4639" s="6"/>
      <c r="Z4639" s="5"/>
      <c r="AA4639" s="5"/>
      <c r="AB4639" s="5"/>
      <c r="AC4639" s="5"/>
      <c r="AD4639" s="5"/>
      <c r="AE4639" s="5"/>
      <c r="AF4639" s="5"/>
      <c r="AG4639" s="5"/>
      <c r="AH4639" s="5"/>
    </row>
    <row r="4640" spans="1:34" ht="16" x14ac:dyDescent="0.2">
      <c r="A4640" s="1">
        <v>4635</v>
      </c>
      <c r="B4640">
        <v>152099</v>
      </c>
      <c r="C4640">
        <v>5</v>
      </c>
      <c r="D4640" t="s">
        <v>12</v>
      </c>
      <c r="E4640" t="s">
        <v>589</v>
      </c>
      <c r="F4640">
        <v>93</v>
      </c>
      <c r="G4640">
        <v>0.61904761904761907</v>
      </c>
      <c r="H4640">
        <v>9891.8897843799095</v>
      </c>
      <c r="I4640">
        <v>0.20328804504052231</v>
      </c>
      <c r="K4640" s="2" t="s">
        <v>1561</v>
      </c>
      <c r="L4640" s="2">
        <f t="shared" ref="L4640:O4640" si="26669" xml:space="preserve"> L4639 + (11*L4638)</f>
        <v>145.63095238095241</v>
      </c>
      <c r="M4640" s="2">
        <f t="shared" si="26669"/>
        <v>0.58085994232183991</v>
      </c>
      <c r="N4640" s="2">
        <f t="shared" si="26669"/>
        <v>6559.4698128179816</v>
      </c>
      <c r="O4640" s="2">
        <f t="shared" si="26669"/>
        <v>0.20372305070435112</v>
      </c>
      <c r="X4640" s="5"/>
      <c r="Y4640" s="6"/>
      <c r="Z4640" s="5"/>
      <c r="AA4640" s="5"/>
      <c r="AB4640" s="5"/>
      <c r="AC4640" s="5"/>
      <c r="AD4640" s="5"/>
      <c r="AE4640" s="5"/>
      <c r="AF4640" s="5"/>
      <c r="AG4640" s="5"/>
      <c r="AH4640" s="5"/>
    </row>
    <row r="4641" spans="1:34" ht="16" x14ac:dyDescent="0.2">
      <c r="A4641" s="1">
        <v>4636</v>
      </c>
      <c r="B4641">
        <v>152099</v>
      </c>
      <c r="C4641">
        <v>4</v>
      </c>
      <c r="D4641" t="s">
        <v>13</v>
      </c>
      <c r="E4641" t="s">
        <v>589</v>
      </c>
      <c r="F4641">
        <v>84</v>
      </c>
      <c r="G4641">
        <v>0.71232876712328763</v>
      </c>
      <c r="H4641">
        <v>8670.9667667906706</v>
      </c>
      <c r="I4641">
        <v>0.1703155563147864</v>
      </c>
      <c r="K4641" s="2" t="s">
        <v>976</v>
      </c>
      <c r="L4641" s="2">
        <f t="shared" ref="L4641" si="26670" xml:space="preserve"> (L4640 - F4644) / F4644</f>
        <v>0.33606378331149001</v>
      </c>
      <c r="M4641" s="2">
        <f t="shared" ref="M4641" si="26671" xml:space="preserve"> (M4640 - G4644) / G4644</f>
        <v>-0.29522326998283421</v>
      </c>
      <c r="N4641" s="2">
        <f t="shared" ref="N4641" si="26672" xml:space="preserve"> (N4640 - H4644) / H4644</f>
        <v>-3.7019094874719681E-2</v>
      </c>
      <c r="O4641" s="2">
        <f t="shared" ref="O4641" si="26673" xml:space="preserve"> (O4640 - I4644) / I4644</f>
        <v>0.12716485168510361</v>
      </c>
      <c r="X4641" s="5"/>
      <c r="Y4641" s="6"/>
      <c r="Z4641" s="5"/>
      <c r="AA4641" s="5"/>
      <c r="AB4641" s="5"/>
      <c r="AC4641" s="5"/>
      <c r="AD4641" s="5"/>
      <c r="AE4641" s="5"/>
      <c r="AF4641" s="5"/>
      <c r="AG4641" s="5"/>
      <c r="AH4641" s="5"/>
    </row>
    <row r="4642" spans="1:34" ht="16" x14ac:dyDescent="0.2">
      <c r="A4642" s="1">
        <v>4637</v>
      </c>
      <c r="B4642">
        <v>152099</v>
      </c>
      <c r="C4642">
        <v>3</v>
      </c>
      <c r="D4642" t="s">
        <v>14</v>
      </c>
      <c r="E4642" t="s">
        <v>589</v>
      </c>
      <c r="F4642">
        <v>83</v>
      </c>
      <c r="G4642">
        <v>0.69892473118279574</v>
      </c>
      <c r="H4642">
        <v>13506.172719919799</v>
      </c>
      <c r="I4642">
        <v>0.1658811481828803</v>
      </c>
      <c r="K4642" s="2" t="s">
        <v>977</v>
      </c>
      <c r="L4642" s="2">
        <f t="shared" ref="L4642" si="26674">IF(L4637&lt;=$L$1,1,0)</f>
        <v>0</v>
      </c>
      <c r="M4642" s="2">
        <f t="shared" ref="M4642" si="26675">IF(M4637&lt;=$M$1,1,0)</f>
        <v>1</v>
      </c>
      <c r="N4642" s="2">
        <f t="shared" ref="N4642" si="26676">IF(N4637&lt;=$N$1,1,0)</f>
        <v>0</v>
      </c>
      <c r="O4642" s="2">
        <f t="shared" ref="O4642" si="26677">IF(O4637&lt;=$O$1,1,0)</f>
        <v>0</v>
      </c>
      <c r="X4642" s="5" t="s">
        <v>977</v>
      </c>
      <c r="Y4642" s="5">
        <f t="shared" ref="Y4642" ca="1" si="26678">IF(L4637&lt;=$Y$1,1,0)</f>
        <v>0</v>
      </c>
      <c r="Z4642" s="5">
        <f t="shared" ref="Z4642" ca="1" si="26679">IF(M4637&lt;=$Z$1,1,0)</f>
        <v>1</v>
      </c>
      <c r="AA4642" s="5">
        <f t="shared" ref="AA4642" ca="1" si="26680">IF(N4637&lt;=$AA$1,1,0)</f>
        <v>1</v>
      </c>
      <c r="AB4642" s="5">
        <f t="shared" ref="AB4642" ca="1" si="26681">IF(O4637&lt;=$AB$1,1,0)</f>
        <v>0</v>
      </c>
      <c r="AC4642" s="5"/>
      <c r="AD4642" s="5"/>
      <c r="AE4642" s="5"/>
      <c r="AF4642" s="5"/>
      <c r="AG4642" s="5"/>
      <c r="AH4642" s="5"/>
    </row>
    <row r="4643" spans="1:34" ht="16" x14ac:dyDescent="0.2">
      <c r="A4643" s="1">
        <v>4638</v>
      </c>
      <c r="B4643">
        <v>152099</v>
      </c>
      <c r="C4643">
        <v>2</v>
      </c>
      <c r="D4643" t="s">
        <v>15</v>
      </c>
      <c r="E4643" t="s">
        <v>589</v>
      </c>
      <c r="F4643">
        <v>104</v>
      </c>
      <c r="G4643">
        <v>0.79</v>
      </c>
      <c r="H4643">
        <v>6987.0369991800162</v>
      </c>
      <c r="I4643">
        <v>0.16936048285712171</v>
      </c>
      <c r="K4643" s="2" t="s">
        <v>978</v>
      </c>
      <c r="L4643" s="2">
        <f t="shared" ref="L4643" si="26682">IF(L4637&lt;=$L$2, 1, 0)</f>
        <v>0</v>
      </c>
      <c r="M4643" s="2">
        <f t="shared" ref="M4643" si="26683">IF(M4637&lt;=$M$2, 1, 0)</f>
        <v>1</v>
      </c>
      <c r="N4643" s="2">
        <f t="shared" ref="N4643" si="26684">IF(N4637&lt;=$N$2, 1, 0)</f>
        <v>0</v>
      </c>
      <c r="O4643" s="2">
        <f t="shared" ref="O4643" si="26685">IF(O4637&lt;=$O$2, 1, 0)</f>
        <v>0</v>
      </c>
      <c r="X4643" s="5" t="s">
        <v>978</v>
      </c>
      <c r="Y4643" s="5">
        <f t="shared" ref="Y4643" ca="1" si="26686">IF(L4637&lt;=$Y$2, 1, 0)</f>
        <v>0</v>
      </c>
      <c r="Z4643" s="5">
        <f t="shared" ref="Z4643" ca="1" si="26687">IF(M4637&lt;=$Z$2, 1, 0)</f>
        <v>1</v>
      </c>
      <c r="AA4643" s="5">
        <f t="shared" ref="AA4643" ca="1" si="26688">IF(N4637&lt;=$AA$2, 1, 0)</f>
        <v>0</v>
      </c>
      <c r="AB4643" s="5">
        <f t="shared" ref="AB4643" ca="1" si="26689">IF(O4637&lt;=$AB$2, 1, 0)</f>
        <v>0</v>
      </c>
      <c r="AC4643" s="5"/>
      <c r="AD4643" s="5" t="s">
        <v>1952</v>
      </c>
      <c r="AE4643" s="5">
        <f t="shared" ref="AE4643" ca="1" si="26690" xml:space="preserve"> Y4642+Y4643+Y4644</f>
        <v>0</v>
      </c>
      <c r="AF4643" s="5">
        <f t="shared" ref="AF4643" ca="1" si="26691">Z4642+Z4643+Z4644</f>
        <v>3</v>
      </c>
      <c r="AG4643" s="5">
        <f t="shared" ref="AG4643" ca="1" si="26692">AA4642+AA4643+AA4644</f>
        <v>2</v>
      </c>
      <c r="AH4643" s="5">
        <f t="shared" ref="AH4643" ca="1" si="26693">AB4642+AB4643+AB4644</f>
        <v>0</v>
      </c>
    </row>
    <row r="4644" spans="1:34" ht="16" x14ac:dyDescent="0.2">
      <c r="A4644" s="1">
        <v>4639</v>
      </c>
      <c r="B4644">
        <v>152099</v>
      </c>
      <c r="C4644">
        <v>1</v>
      </c>
      <c r="D4644" t="s">
        <v>16</v>
      </c>
      <c r="E4644" t="s">
        <v>589</v>
      </c>
      <c r="F4644">
        <v>109</v>
      </c>
      <c r="G4644">
        <v>0.82417582417582413</v>
      </c>
      <c r="H4644">
        <v>6811.6301973450018</v>
      </c>
      <c r="I4644">
        <v>0.18073935715772771</v>
      </c>
      <c r="K4644" s="2" t="s">
        <v>979</v>
      </c>
      <c r="L4644" s="2">
        <f t="shared" ref="L4644" si="26694">IF(L4641&lt;=$L$1, 1,0)</f>
        <v>0</v>
      </c>
      <c r="M4644" s="2">
        <f t="shared" ref="M4644" si="26695">IF(M4641&lt;=$M$1, 1,0)</f>
        <v>1</v>
      </c>
      <c r="N4644" s="2">
        <f t="shared" ref="N4644" si="26696">IF(N4641&lt;=$N$1, 1,0)</f>
        <v>0</v>
      </c>
      <c r="O4644" s="2">
        <f t="shared" ref="O4644" si="26697">IF(O4641&lt;=$O$1, 1,0)</f>
        <v>0</v>
      </c>
      <c r="X4644" s="5" t="s">
        <v>979</v>
      </c>
      <c r="Y4644" s="5">
        <f t="shared" ref="Y4644" ca="1" si="26698">IF(L4641&lt;=$Y$1, 1,0)</f>
        <v>0</v>
      </c>
      <c r="Z4644" s="5">
        <f t="shared" ref="Z4644" ca="1" si="26699">IF(M4641&lt;=$Z$1, 1,0)</f>
        <v>1</v>
      </c>
      <c r="AA4644" s="5">
        <f t="shared" ref="AA4644" ca="1" si="26700">IF(N4641&lt;=$AA$1, 1,0)</f>
        <v>1</v>
      </c>
      <c r="AB4644" s="5">
        <f t="shared" ref="AB4644" ca="1" si="26701">IF(O4641&lt;=$AB$1, 1,0)</f>
        <v>0</v>
      </c>
      <c r="AC4644" s="5"/>
      <c r="AD4644" s="5" t="s">
        <v>1953</v>
      </c>
      <c r="AE4644" s="5"/>
      <c r="AF4644" s="5"/>
      <c r="AG4644" s="5"/>
      <c r="AH4644" s="5">
        <f t="shared" ref="AH4644" ca="1" si="26702">AE4643+AF4643+AG4643+AH4643</f>
        <v>5</v>
      </c>
    </row>
    <row r="4645" spans="1:34" ht="16" x14ac:dyDescent="0.2">
      <c r="A4645" s="1">
        <v>4640</v>
      </c>
      <c r="B4645">
        <v>101912</v>
      </c>
      <c r="C4645">
        <v>8</v>
      </c>
      <c r="D4645" t="s">
        <v>8</v>
      </c>
      <c r="E4645" t="s">
        <v>590</v>
      </c>
      <c r="F4645">
        <v>299</v>
      </c>
      <c r="G4645">
        <v>0.71202531645569622</v>
      </c>
      <c r="H4645">
        <v>12349.648888859079</v>
      </c>
      <c r="I4645">
        <v>0.35533436753704151</v>
      </c>
      <c r="K4645" s="2" t="s">
        <v>972</v>
      </c>
      <c r="L4645" s="4">
        <f t="shared" ref="L4645" si="26703" xml:space="preserve"> (F4645 - F4652) / F4652</f>
        <v>-0.26715686274509803</v>
      </c>
      <c r="M4645" s="4">
        <f t="shared" ref="M4645" si="26704" xml:space="preserve"> (G4645 - G4652) / G4652</f>
        <v>-5.8761054274319408E-2</v>
      </c>
      <c r="N4645" s="4">
        <f t="shared" ref="N4645" si="26705" xml:space="preserve"> (H4645 - H4652) / H4652</f>
        <v>0.29851723891594434</v>
      </c>
      <c r="O4645" s="4">
        <f t="shared" ref="O4645" si="26706" xml:space="preserve"> (I4645 - I4652) / I4652</f>
        <v>0.82943853980419058</v>
      </c>
      <c r="X4645" s="5"/>
      <c r="Y4645" s="6"/>
      <c r="Z4645" s="5"/>
      <c r="AA4645" s="5"/>
      <c r="AB4645" s="5"/>
      <c r="AC4645" s="5"/>
      <c r="AD4645" s="5"/>
      <c r="AE4645" s="5"/>
      <c r="AF4645" s="5"/>
      <c r="AG4645" s="5"/>
      <c r="AH4645" s="5"/>
    </row>
    <row r="4646" spans="1:34" ht="16" x14ac:dyDescent="0.2">
      <c r="A4646" s="1">
        <v>4641</v>
      </c>
      <c r="B4646">
        <v>101912</v>
      </c>
      <c r="C4646">
        <v>7</v>
      </c>
      <c r="D4646" t="s">
        <v>10</v>
      </c>
      <c r="E4646" t="s">
        <v>590</v>
      </c>
      <c r="F4646">
        <v>318</v>
      </c>
      <c r="G4646">
        <v>0.71311475409836067</v>
      </c>
      <c r="H4646">
        <v>9104.8083732112082</v>
      </c>
      <c r="I4646">
        <v>0.3223315281734212</v>
      </c>
      <c r="K4646" s="2" t="s">
        <v>973</v>
      </c>
      <c r="L4646" s="2">
        <f t="shared" ref="L4646" si="26707" xml:space="preserve"> SLOPE(F4645:F4652, $C4645:$C4652)</f>
        <v>-11.464285714285714</v>
      </c>
      <c r="M4646" s="2">
        <f t="shared" ref="M4646" si="26708" xml:space="preserve"> SLOPE(G4645:G4652, $C4645:$C4652)</f>
        <v>-1.0620678017232741E-2</v>
      </c>
      <c r="N4646" s="2">
        <f t="shared" ref="N4646" si="26709" xml:space="preserve"> SLOPE(H4645:H4652, $C4645:$C4652)</f>
        <v>174.17250539143393</v>
      </c>
      <c r="O4646" s="2">
        <f t="shared" ref="O4646" si="26710" xml:space="preserve"> SLOPE(I4645:I4652, $C4645:$C4652)</f>
        <v>2.2414321738363475E-2</v>
      </c>
      <c r="X4646" s="5"/>
      <c r="Y4646" s="6"/>
      <c r="Z4646" s="5"/>
      <c r="AA4646" s="5"/>
      <c r="AB4646" s="5"/>
      <c r="AC4646" s="5"/>
      <c r="AD4646" s="5"/>
      <c r="AE4646" s="5"/>
      <c r="AF4646" s="5"/>
      <c r="AG4646" s="5"/>
      <c r="AH4646" s="5"/>
    </row>
    <row r="4647" spans="1:34" ht="16" x14ac:dyDescent="0.2">
      <c r="A4647" s="1">
        <v>4642</v>
      </c>
      <c r="B4647">
        <v>101912</v>
      </c>
      <c r="C4647">
        <v>6</v>
      </c>
      <c r="D4647" t="s">
        <v>11</v>
      </c>
      <c r="E4647" t="s">
        <v>590</v>
      </c>
      <c r="F4647">
        <v>368</v>
      </c>
      <c r="G4647">
        <v>0.7</v>
      </c>
      <c r="H4647">
        <v>8724.0922482023343</v>
      </c>
      <c r="I4647">
        <v>0.30527286660786668</v>
      </c>
      <c r="K4647" s="2" t="s">
        <v>974</v>
      </c>
      <c r="L4647" s="2">
        <f t="shared" ref="L4647" si="26711" xml:space="preserve"> INTERCEPT(F4645:F4652,$C4645:$C4652)</f>
        <v>409.21428571428572</v>
      </c>
      <c r="M4647" s="2">
        <f t="shared" ref="M4647" si="26712" xml:space="preserve"> INTERCEPT(G4645:G4652,$C4645:$C4652)</f>
        <v>0.78955753063365375</v>
      </c>
      <c r="N4647" s="2">
        <f t="shared" ref="N4647" si="26713" xml:space="preserve"> INTERCEPT(H4645:H4652,$C4645:$C4652)</f>
        <v>9065.7600215184211</v>
      </c>
      <c r="O4647" s="2">
        <f t="shared" ref="O4647" si="26714" xml:space="preserve"> INTERCEPT(I4645:I4652,$C4645:$C4652)</f>
        <v>0.1644592131483032</v>
      </c>
      <c r="X4647" s="5"/>
      <c r="Y4647" s="6"/>
      <c r="Z4647" s="5"/>
      <c r="AA4647" s="5"/>
      <c r="AB4647" s="5"/>
      <c r="AC4647" s="5"/>
      <c r="AD4647" s="5"/>
      <c r="AE4647" s="5"/>
      <c r="AF4647" s="5"/>
      <c r="AG4647" s="5"/>
      <c r="AH4647" s="5"/>
    </row>
    <row r="4648" spans="1:34" ht="16" x14ac:dyDescent="0.2">
      <c r="A4648" s="1">
        <v>4643</v>
      </c>
      <c r="B4648">
        <v>101912</v>
      </c>
      <c r="C4648">
        <v>5</v>
      </c>
      <c r="D4648" t="s">
        <v>12</v>
      </c>
      <c r="E4648" t="s">
        <v>590</v>
      </c>
      <c r="F4648">
        <v>391</v>
      </c>
      <c r="G4648">
        <v>0.74183976261127593</v>
      </c>
      <c r="H4648">
        <v>9657.2037240170866</v>
      </c>
      <c r="I4648">
        <v>0.25322312840944811</v>
      </c>
      <c r="K4648" s="2" t="s">
        <v>1562</v>
      </c>
      <c r="L4648" s="2">
        <f t="shared" ref="L4648:O4648" si="26715" xml:space="preserve"> L4647 + (11*L4646)</f>
        <v>283.10714285714289</v>
      </c>
      <c r="M4648" s="2">
        <f t="shared" si="26715"/>
        <v>0.67273007244409355</v>
      </c>
      <c r="N4648" s="2">
        <f t="shared" si="26715"/>
        <v>10981.657580824194</v>
      </c>
      <c r="O4648" s="2">
        <f t="shared" si="26715"/>
        <v>0.41101675227030143</v>
      </c>
      <c r="X4648" s="5"/>
      <c r="Y4648" s="6"/>
      <c r="Z4648" s="5"/>
      <c r="AA4648" s="5"/>
      <c r="AB4648" s="5"/>
      <c r="AC4648" s="5"/>
      <c r="AD4648" s="5"/>
      <c r="AE4648" s="5"/>
      <c r="AF4648" s="5"/>
      <c r="AG4648" s="5"/>
      <c r="AH4648" s="5"/>
    </row>
    <row r="4649" spans="1:34" ht="16" x14ac:dyDescent="0.2">
      <c r="A4649" s="1">
        <v>4644</v>
      </c>
      <c r="B4649">
        <v>101912</v>
      </c>
      <c r="C4649">
        <v>4</v>
      </c>
      <c r="D4649" t="s">
        <v>13</v>
      </c>
      <c r="E4649" t="s">
        <v>590</v>
      </c>
      <c r="F4649">
        <v>338</v>
      </c>
      <c r="G4649">
        <v>0.75935828877005351</v>
      </c>
      <c r="H4649">
        <v>10098.015686888581</v>
      </c>
      <c r="I4649">
        <v>0.24258059267859061</v>
      </c>
      <c r="K4649" s="2" t="s">
        <v>976</v>
      </c>
      <c r="L4649" s="2">
        <f t="shared" ref="L4649" si="26716" xml:space="preserve"> (L4648 - F4652) / F4652</f>
        <v>-0.30610994397759095</v>
      </c>
      <c r="M4649" s="2">
        <f t="shared" ref="M4649" si="26717" xml:space="preserve"> (M4648 - G4652) / G4652</f>
        <v>-0.110706137111575</v>
      </c>
      <c r="N4649" s="2">
        <f t="shared" ref="N4649" si="26718" xml:space="preserve"> (N4648 - H4652) / H4652</f>
        <v>0.15467830777248742</v>
      </c>
      <c r="O4649" s="2">
        <f t="shared" ref="O4649" si="26719" xml:space="preserve"> (O4648 - I4652) / I4652</f>
        <v>1.1161192268576632</v>
      </c>
      <c r="X4649" s="5"/>
      <c r="Y4649" s="6"/>
      <c r="Z4649" s="5"/>
      <c r="AA4649" s="5"/>
      <c r="AB4649" s="5"/>
      <c r="AC4649" s="5"/>
      <c r="AD4649" s="5"/>
      <c r="AE4649" s="5"/>
      <c r="AF4649" s="5"/>
      <c r="AG4649" s="5"/>
      <c r="AH4649" s="5"/>
    </row>
    <row r="4650" spans="1:34" ht="16" x14ac:dyDescent="0.2">
      <c r="A4650" s="1">
        <v>4645</v>
      </c>
      <c r="B4650">
        <v>101912</v>
      </c>
      <c r="C4650">
        <v>3</v>
      </c>
      <c r="D4650" t="s">
        <v>14</v>
      </c>
      <c r="E4650" t="s">
        <v>590</v>
      </c>
      <c r="F4650">
        <v>374</v>
      </c>
      <c r="G4650">
        <v>0.76373626373626369</v>
      </c>
      <c r="H4650">
        <v>10130.60194505369</v>
      </c>
      <c r="I4650">
        <v>0.23252022676864281</v>
      </c>
      <c r="K4650" s="2" t="s">
        <v>977</v>
      </c>
      <c r="L4650" s="2">
        <f t="shared" ref="L4650" si="26720">IF(L4645&lt;=$L$1,1,0)</f>
        <v>1</v>
      </c>
      <c r="M4650" s="2">
        <f t="shared" ref="M4650" si="26721">IF(M4645&lt;=$M$1,1,0)</f>
        <v>1</v>
      </c>
      <c r="N4650" s="2">
        <f t="shared" ref="N4650" si="26722">IF(N4645&lt;=$N$1,1,0)</f>
        <v>0</v>
      </c>
      <c r="O4650" s="2">
        <f t="shared" ref="O4650" si="26723">IF(O4645&lt;=$O$1,1,0)</f>
        <v>0</v>
      </c>
      <c r="X4650" s="5" t="s">
        <v>977</v>
      </c>
      <c r="Y4650" s="5">
        <f t="shared" ref="Y4650" ca="1" si="26724">IF(L4645&lt;=$Y$1,1,0)</f>
        <v>1</v>
      </c>
      <c r="Z4650" s="5">
        <f t="shared" ref="Z4650" ca="1" si="26725">IF(M4645&lt;=$Z$1,1,0)</f>
        <v>0</v>
      </c>
      <c r="AA4650" s="5">
        <f t="shared" ref="AA4650" ca="1" si="26726">IF(N4645&lt;=$AA$1,1,0)</f>
        <v>0</v>
      </c>
      <c r="AB4650" s="5">
        <f t="shared" ref="AB4650" ca="1" si="26727">IF(O4645&lt;=$AB$1,1,0)</f>
        <v>0</v>
      </c>
      <c r="AC4650" s="5"/>
      <c r="AD4650" s="5"/>
      <c r="AE4650" s="5"/>
      <c r="AF4650" s="5"/>
      <c r="AG4650" s="5"/>
      <c r="AH4650" s="5"/>
    </row>
    <row r="4651" spans="1:34" ht="16" x14ac:dyDescent="0.2">
      <c r="A4651" s="1">
        <v>4646</v>
      </c>
      <c r="B4651">
        <v>101912</v>
      </c>
      <c r="C4651">
        <v>2</v>
      </c>
      <c r="D4651" t="s">
        <v>15</v>
      </c>
      <c r="E4651" t="s">
        <v>590</v>
      </c>
      <c r="F4651">
        <v>365</v>
      </c>
      <c r="G4651">
        <v>0.78756476683937826</v>
      </c>
      <c r="H4651">
        <v>9221.3419591427228</v>
      </c>
      <c r="I4651">
        <v>0.2170952001475521</v>
      </c>
      <c r="K4651" s="2" t="s">
        <v>978</v>
      </c>
      <c r="L4651" s="2">
        <f t="shared" ref="L4651" si="26728">IF(L4645&lt;=$L$2, 1, 0)</f>
        <v>1</v>
      </c>
      <c r="M4651" s="2">
        <f t="shared" ref="M4651" si="26729">IF(M4645&lt;=$M$2, 1, 0)</f>
        <v>1</v>
      </c>
      <c r="N4651" s="2">
        <f t="shared" ref="N4651" si="26730">IF(N4645&lt;=$N$2, 1, 0)</f>
        <v>0</v>
      </c>
      <c r="O4651" s="2">
        <f t="shared" ref="O4651" si="26731">IF(O4645&lt;=$O$2, 1, 0)</f>
        <v>0</v>
      </c>
      <c r="X4651" s="5" t="s">
        <v>978</v>
      </c>
      <c r="Y4651" s="5">
        <f t="shared" ref="Y4651" ca="1" si="26732">IF(L4645&lt;=$Y$2, 1, 0)</f>
        <v>0</v>
      </c>
      <c r="Z4651" s="5">
        <f t="shared" ref="Z4651" ca="1" si="26733">IF(M4645&lt;=$Z$2, 1, 0)</f>
        <v>0</v>
      </c>
      <c r="AA4651" s="5">
        <f t="shared" ref="AA4651" ca="1" si="26734">IF(N4645&lt;=$AA$2, 1, 0)</f>
        <v>0</v>
      </c>
      <c r="AB4651" s="5">
        <f t="shared" ref="AB4651" ca="1" si="26735">IF(O4645&lt;=$AB$2, 1, 0)</f>
        <v>0</v>
      </c>
      <c r="AC4651" s="5"/>
      <c r="AD4651" s="5" t="s">
        <v>1952</v>
      </c>
      <c r="AE4651" s="5">
        <f t="shared" ref="AE4651" ca="1" si="26736" xml:space="preserve"> Y4650+Y4651+Y4652</f>
        <v>2</v>
      </c>
      <c r="AF4651" s="5">
        <f t="shared" ref="AF4651" ca="1" si="26737">Z4650+Z4651+Z4652</f>
        <v>1</v>
      </c>
      <c r="AG4651" s="5">
        <f t="shared" ref="AG4651" ca="1" si="26738">AA4650+AA4651+AA4652</f>
        <v>0</v>
      </c>
      <c r="AH4651" s="5">
        <f t="shared" ref="AH4651" ca="1" si="26739">AB4650+AB4651+AB4652</f>
        <v>0</v>
      </c>
    </row>
    <row r="4652" spans="1:34" ht="16" x14ac:dyDescent="0.2">
      <c r="A4652" s="1">
        <v>4647</v>
      </c>
      <c r="B4652">
        <v>101912</v>
      </c>
      <c r="C4652">
        <v>1</v>
      </c>
      <c r="D4652" t="s">
        <v>16</v>
      </c>
      <c r="E4652" t="s">
        <v>590</v>
      </c>
      <c r="F4652">
        <v>408</v>
      </c>
      <c r="G4652">
        <v>0.75647668393782386</v>
      </c>
      <c r="H4652">
        <v>9510.5775408642821</v>
      </c>
      <c r="I4652">
        <v>0.19423137744494759</v>
      </c>
      <c r="K4652" s="2" t="s">
        <v>979</v>
      </c>
      <c r="L4652" s="2">
        <f t="shared" ref="L4652" si="26740">IF(L4649&lt;=$L$1, 1,0)</f>
        <v>1</v>
      </c>
      <c r="M4652" s="2">
        <f t="shared" ref="M4652" si="26741">IF(M4649&lt;=$M$1, 1,0)</f>
        <v>1</v>
      </c>
      <c r="N4652" s="2">
        <f t="shared" ref="N4652" si="26742">IF(N4649&lt;=$N$1, 1,0)</f>
        <v>0</v>
      </c>
      <c r="O4652" s="2">
        <f t="shared" ref="O4652" si="26743">IF(O4649&lt;=$O$1, 1,0)</f>
        <v>0</v>
      </c>
      <c r="X4652" s="5" t="s">
        <v>979</v>
      </c>
      <c r="Y4652" s="5">
        <f t="shared" ref="Y4652" ca="1" si="26744">IF(L4649&lt;=$Y$1, 1,0)</f>
        <v>1</v>
      </c>
      <c r="Z4652" s="5">
        <f t="shared" ref="Z4652" ca="1" si="26745">IF(M4649&lt;=$Z$1, 1,0)</f>
        <v>1</v>
      </c>
      <c r="AA4652" s="5">
        <f t="shared" ref="AA4652" ca="1" si="26746">IF(N4649&lt;=$AA$1, 1,0)</f>
        <v>0</v>
      </c>
      <c r="AB4652" s="5">
        <f t="shared" ref="AB4652" ca="1" si="26747">IF(O4649&lt;=$AB$1, 1,0)</f>
        <v>0</v>
      </c>
      <c r="AC4652" s="5"/>
      <c r="AD4652" s="5" t="s">
        <v>1953</v>
      </c>
      <c r="AE4652" s="5"/>
      <c r="AF4652" s="5"/>
      <c r="AG4652" s="5"/>
      <c r="AH4652" s="5">
        <f t="shared" ref="AH4652" ca="1" si="26748">AE4651+AF4651+AG4651+AH4651</f>
        <v>3</v>
      </c>
    </row>
    <row r="4653" spans="1:34" ht="16" x14ac:dyDescent="0.2">
      <c r="A4653" s="1">
        <v>4648</v>
      </c>
      <c r="B4653">
        <v>204501</v>
      </c>
      <c r="C4653">
        <v>8</v>
      </c>
      <c r="D4653" t="s">
        <v>8</v>
      </c>
      <c r="E4653" t="s">
        <v>591</v>
      </c>
      <c r="F4653">
        <v>798</v>
      </c>
      <c r="G4653">
        <v>0.91417910447761197</v>
      </c>
      <c r="H4653">
        <v>28093.859049537721</v>
      </c>
      <c r="I4653">
        <v>5.214191625536122</v>
      </c>
      <c r="K4653" s="2" t="s">
        <v>972</v>
      </c>
      <c r="L4653" s="4">
        <f t="shared" ref="L4653" si="26749" xml:space="preserve"> (F4653 - F4660) / F4660</f>
        <v>4.4502617801047119E-2</v>
      </c>
      <c r="M4653" s="4">
        <f t="shared" ref="M4653" si="26750" xml:space="preserve"> (G4653 - G4660) / G4660</f>
        <v>-2.6113987392500496E-2</v>
      </c>
      <c r="N4653" s="4">
        <f t="shared" ref="N4653" si="26751" xml:space="preserve"> (H4653 - H4660) / H4660</f>
        <v>0.17397607379397984</v>
      </c>
      <c r="O4653" s="4">
        <f t="shared" ref="O4653" si="26752" xml:space="preserve"> (I4653 - I4660) / I4660</f>
        <v>0.19194014044589988</v>
      </c>
      <c r="X4653" s="5"/>
      <c r="Y4653" s="6"/>
      <c r="Z4653" s="5"/>
      <c r="AA4653" s="5"/>
      <c r="AB4653" s="5"/>
      <c r="AC4653" s="5"/>
      <c r="AD4653" s="5"/>
      <c r="AE4653" s="5"/>
      <c r="AF4653" s="5"/>
      <c r="AG4653" s="5"/>
      <c r="AH4653" s="5"/>
    </row>
    <row r="4654" spans="1:34" ht="16" x14ac:dyDescent="0.2">
      <c r="A4654" s="1">
        <v>4649</v>
      </c>
      <c r="B4654">
        <v>204501</v>
      </c>
      <c r="C4654">
        <v>7</v>
      </c>
      <c r="D4654" t="s">
        <v>10</v>
      </c>
      <c r="E4654" t="s">
        <v>591</v>
      </c>
      <c r="F4654">
        <v>804</v>
      </c>
      <c r="G4654">
        <v>0.89488243430152148</v>
      </c>
      <c r="H4654">
        <v>28121.479856242371</v>
      </c>
      <c r="I4654">
        <v>5.058283566986189</v>
      </c>
      <c r="K4654" s="2" t="s">
        <v>973</v>
      </c>
      <c r="L4654" s="2">
        <f t="shared" ref="L4654" si="26753" xml:space="preserve"> SLOPE(F4653:F4660, $C4653:$C4660)</f>
        <v>1.6428571428571428</v>
      </c>
      <c r="M4654" s="2">
        <f t="shared" ref="M4654" si="26754" xml:space="preserve"> SLOPE(G4653:G4660, $C4653:$C4660)</f>
        <v>-5.8178207091680329E-3</v>
      </c>
      <c r="N4654" s="2">
        <f t="shared" ref="N4654" si="26755" xml:space="preserve"> SLOPE(H4653:H4660, $C4653:$C4660)</f>
        <v>594.86355555543616</v>
      </c>
      <c r="O4654" s="2">
        <f t="shared" ref="O4654" si="26756" xml:space="preserve"> SLOPE(I4653:I4660, $C4653:$C4660)</f>
        <v>8.7222920439738602E-2</v>
      </c>
      <c r="X4654" s="5"/>
      <c r="Y4654" s="6"/>
      <c r="Z4654" s="5"/>
      <c r="AA4654" s="5"/>
      <c r="AB4654" s="5"/>
      <c r="AC4654" s="5"/>
      <c r="AD4654" s="5"/>
      <c r="AE4654" s="5"/>
      <c r="AF4654" s="5"/>
      <c r="AG4654" s="5"/>
      <c r="AH4654" s="5"/>
    </row>
    <row r="4655" spans="1:34" ht="16" x14ac:dyDescent="0.2">
      <c r="A4655" s="1">
        <v>4650</v>
      </c>
      <c r="B4655">
        <v>204501</v>
      </c>
      <c r="C4655">
        <v>6</v>
      </c>
      <c r="D4655" t="s">
        <v>11</v>
      </c>
      <c r="E4655" t="s">
        <v>591</v>
      </c>
      <c r="F4655">
        <v>728</v>
      </c>
      <c r="G4655">
        <v>0.91469816272965876</v>
      </c>
      <c r="H4655">
        <v>28703.057592663099</v>
      </c>
      <c r="I4655">
        <v>4.7079870425115962</v>
      </c>
      <c r="K4655" s="2" t="s">
        <v>974</v>
      </c>
      <c r="L4655" s="2">
        <f t="shared" ref="L4655" si="26757" xml:space="preserve"> INTERCEPT(F4653:F4660,$C4653:$C4660)</f>
        <v>768.60714285714289</v>
      </c>
      <c r="M4655" s="2">
        <f t="shared" ref="M4655" si="26758" xml:space="preserve"> INTERCEPT(G4653:G4660,$C4653:$C4660)</f>
        <v>0.94471949994758708</v>
      </c>
      <c r="N4655" s="2">
        <f t="shared" ref="N4655" si="26759" xml:space="preserve"> INTERCEPT(H4653:H4660,$C4653:$C4660)</f>
        <v>24350.571536108098</v>
      </c>
      <c r="O4655" s="2">
        <f t="shared" ref="O4655" si="26760" xml:space="preserve"> INTERCEPT(I4653:I4660,$C4653:$C4660)</f>
        <v>4.3259522441552427</v>
      </c>
      <c r="X4655" s="5"/>
      <c r="Y4655" s="6"/>
      <c r="Z4655" s="5"/>
      <c r="AA4655" s="5"/>
      <c r="AB4655" s="5"/>
      <c r="AC4655" s="5"/>
      <c r="AD4655" s="5"/>
      <c r="AE4655" s="5"/>
      <c r="AF4655" s="5"/>
      <c r="AG4655" s="5"/>
      <c r="AH4655" s="5"/>
    </row>
    <row r="4656" spans="1:34" ht="16" x14ac:dyDescent="0.2">
      <c r="A4656" s="1">
        <v>4651</v>
      </c>
      <c r="B4656">
        <v>204501</v>
      </c>
      <c r="C4656">
        <v>5</v>
      </c>
      <c r="D4656" t="s">
        <v>12</v>
      </c>
      <c r="E4656" t="s">
        <v>591</v>
      </c>
      <c r="F4656">
        <v>762</v>
      </c>
      <c r="G4656">
        <v>0.88645161290322583</v>
      </c>
      <c r="H4656">
        <v>27338.716087174442</v>
      </c>
      <c r="I4656">
        <v>4.1651231699592568</v>
      </c>
      <c r="K4656" s="2" t="s">
        <v>1563</v>
      </c>
      <c r="L4656" s="2">
        <f t="shared" ref="L4656:O4656" si="26761" xml:space="preserve"> L4655 + (11*L4654)</f>
        <v>786.67857142857144</v>
      </c>
      <c r="M4656" s="2">
        <f t="shared" si="26761"/>
        <v>0.88072347214673874</v>
      </c>
      <c r="N4656" s="2">
        <f t="shared" si="26761"/>
        <v>30894.070647217897</v>
      </c>
      <c r="O4656" s="2">
        <f t="shared" si="26761"/>
        <v>5.2854043689923671</v>
      </c>
      <c r="X4656" s="5"/>
      <c r="Y4656" s="6"/>
      <c r="Z4656" s="5"/>
      <c r="AA4656" s="5"/>
      <c r="AB4656" s="5"/>
      <c r="AC4656" s="5"/>
      <c r="AD4656" s="5"/>
      <c r="AE4656" s="5"/>
      <c r="AF4656" s="5"/>
      <c r="AG4656" s="5"/>
      <c r="AH4656" s="5"/>
    </row>
    <row r="4657" spans="1:34" ht="16" x14ac:dyDescent="0.2">
      <c r="A4657" s="1">
        <v>4652</v>
      </c>
      <c r="B4657">
        <v>204501</v>
      </c>
      <c r="C4657">
        <v>4</v>
      </c>
      <c r="D4657" t="s">
        <v>13</v>
      </c>
      <c r="E4657" t="s">
        <v>591</v>
      </c>
      <c r="F4657">
        <v>775</v>
      </c>
      <c r="G4657">
        <v>0.92220828105395236</v>
      </c>
      <c r="H4657">
        <v>28110.045842336651</v>
      </c>
      <c r="I4657">
        <v>4.7652126033739144</v>
      </c>
      <c r="K4657" s="2" t="s">
        <v>976</v>
      </c>
      <c r="L4657" s="2">
        <f t="shared" ref="L4657" si="26762" xml:space="preserve"> (L4656 - F4660) / F4660</f>
        <v>2.968399401645477E-2</v>
      </c>
      <c r="M4657" s="2">
        <f t="shared" ref="M4657" si="26763" xml:space="preserve"> (M4656 - G4660) / G4660</f>
        <v>-6.1754675535985182E-2</v>
      </c>
      <c r="N4657" s="2">
        <f t="shared" ref="N4657" si="26764" xml:space="preserve"> (N4656 - H4660) / H4660</f>
        <v>0.29099030852194374</v>
      </c>
      <c r="O4657" s="2">
        <f t="shared" ref="O4657" si="26765" xml:space="preserve"> (O4656 - I4660) / I4660</f>
        <v>0.20821904493055182</v>
      </c>
      <c r="X4657" s="5"/>
      <c r="Y4657" s="6"/>
      <c r="Z4657" s="5"/>
      <c r="AA4657" s="5"/>
      <c r="AB4657" s="5"/>
      <c r="AC4657" s="5"/>
      <c r="AD4657" s="5"/>
      <c r="AE4657" s="5"/>
      <c r="AF4657" s="5"/>
      <c r="AG4657" s="5"/>
      <c r="AH4657" s="5"/>
    </row>
    <row r="4658" spans="1:34" ht="16" x14ac:dyDescent="0.2">
      <c r="A4658" s="1">
        <v>4653</v>
      </c>
      <c r="B4658">
        <v>204501</v>
      </c>
      <c r="C4658">
        <v>3</v>
      </c>
      <c r="D4658" t="s">
        <v>14</v>
      </c>
      <c r="E4658" t="s">
        <v>591</v>
      </c>
      <c r="F4658">
        <v>797</v>
      </c>
      <c r="G4658">
        <v>0.94307891332470895</v>
      </c>
      <c r="H4658">
        <v>27244.917127920231</v>
      </c>
      <c r="I4658">
        <v>4.9727014194519104</v>
      </c>
      <c r="K4658" s="2" t="s">
        <v>977</v>
      </c>
      <c r="L4658" s="2">
        <f t="shared" ref="L4658" si="26766">IF(L4653&lt;=$L$1,1,0)</f>
        <v>1</v>
      </c>
      <c r="M4658" s="2">
        <f t="shared" ref="M4658" si="26767">IF(M4653&lt;=$M$1,1,0)</f>
        <v>1</v>
      </c>
      <c r="N4658" s="2">
        <f t="shared" ref="N4658" si="26768">IF(N4653&lt;=$N$1,1,0)</f>
        <v>0</v>
      </c>
      <c r="O4658" s="2">
        <f t="shared" ref="O4658" si="26769">IF(O4653&lt;=$O$1,1,0)</f>
        <v>0</v>
      </c>
      <c r="X4658" s="5" t="s">
        <v>977</v>
      </c>
      <c r="Y4658" s="5">
        <f t="shared" ref="Y4658" ca="1" si="26770">IF(L4653&lt;=$Y$1,1,0)</f>
        <v>0</v>
      </c>
      <c r="Z4658" s="5">
        <f t="shared" ref="Z4658" ca="1" si="26771">IF(M4653&lt;=$Z$1,1,0)</f>
        <v>0</v>
      </c>
      <c r="AA4658" s="5">
        <f t="shared" ref="AA4658" ca="1" si="26772">IF(N4653&lt;=$AA$1,1,0)</f>
        <v>0</v>
      </c>
      <c r="AB4658" s="5">
        <f t="shared" ref="AB4658" ca="1" si="26773">IF(O4653&lt;=$AB$1,1,0)</f>
        <v>0</v>
      </c>
      <c r="AC4658" s="5"/>
      <c r="AD4658" s="5"/>
      <c r="AE4658" s="5"/>
      <c r="AF4658" s="5"/>
      <c r="AG4658" s="5"/>
      <c r="AH4658" s="5"/>
    </row>
    <row r="4659" spans="1:34" ht="16" x14ac:dyDescent="0.2">
      <c r="A4659" s="1">
        <v>4654</v>
      </c>
      <c r="B4659">
        <v>204501</v>
      </c>
      <c r="C4659">
        <v>2</v>
      </c>
      <c r="D4659" t="s">
        <v>15</v>
      </c>
      <c r="E4659" t="s">
        <v>591</v>
      </c>
      <c r="F4659">
        <v>780</v>
      </c>
      <c r="G4659">
        <v>0.93412384716732544</v>
      </c>
      <c r="H4659">
        <v>24677.063765258059</v>
      </c>
      <c r="I4659">
        <v>4.4896021481323283</v>
      </c>
      <c r="K4659" s="2" t="s">
        <v>978</v>
      </c>
      <c r="L4659" s="2">
        <f t="shared" ref="L4659" si="26774">IF(L4653&lt;=$L$2, 1, 0)</f>
        <v>1</v>
      </c>
      <c r="M4659" s="2">
        <f t="shared" ref="M4659" si="26775">IF(M4653&lt;=$M$2, 1, 0)</f>
        <v>1</v>
      </c>
      <c r="N4659" s="2">
        <f t="shared" ref="N4659" si="26776">IF(N4653&lt;=$N$2, 1, 0)</f>
        <v>0</v>
      </c>
      <c r="O4659" s="2">
        <f t="shared" ref="O4659" si="26777">IF(O4653&lt;=$O$2, 1, 0)</f>
        <v>0</v>
      </c>
      <c r="X4659" s="5" t="s">
        <v>978</v>
      </c>
      <c r="Y4659" s="5">
        <f t="shared" ref="Y4659" ca="1" si="26778">IF(L4653&lt;=$Y$2, 1, 0)</f>
        <v>0</v>
      </c>
      <c r="Z4659" s="5">
        <f t="shared" ref="Z4659" ca="1" si="26779">IF(M4653&lt;=$Z$2, 1, 0)</f>
        <v>0</v>
      </c>
      <c r="AA4659" s="5">
        <f t="shared" ref="AA4659" ca="1" si="26780">IF(N4653&lt;=$AA$2, 1, 0)</f>
        <v>0</v>
      </c>
      <c r="AB4659" s="5">
        <f t="shared" ref="AB4659" ca="1" si="26781">IF(O4653&lt;=$AB$2, 1, 0)</f>
        <v>0</v>
      </c>
      <c r="AC4659" s="5"/>
      <c r="AD4659" s="5" t="s">
        <v>1952</v>
      </c>
      <c r="AE4659" s="5">
        <f t="shared" ref="AE4659" ca="1" si="26782" xml:space="preserve"> Y4658+Y4659+Y4660</f>
        <v>0</v>
      </c>
      <c r="AF4659" s="5">
        <f t="shared" ref="AF4659" ca="1" si="26783">Z4658+Z4659+Z4660</f>
        <v>1</v>
      </c>
      <c r="AG4659" s="5">
        <f t="shared" ref="AG4659" ca="1" si="26784">AA4658+AA4659+AA4660</f>
        <v>0</v>
      </c>
      <c r="AH4659" s="5">
        <f t="shared" ref="AH4659" ca="1" si="26785">AB4658+AB4659+AB4660</f>
        <v>0</v>
      </c>
    </row>
    <row r="4660" spans="1:34" ht="16" x14ac:dyDescent="0.2">
      <c r="A4660" s="1">
        <v>4655</v>
      </c>
      <c r="B4660">
        <v>204501</v>
      </c>
      <c r="C4660">
        <v>1</v>
      </c>
      <c r="D4660" t="s">
        <v>16</v>
      </c>
      <c r="E4660" t="s">
        <v>591</v>
      </c>
      <c r="F4660">
        <v>764</v>
      </c>
      <c r="G4660">
        <v>0.93869209809264309</v>
      </c>
      <c r="H4660">
        <v>23930.520967727909</v>
      </c>
      <c r="I4660">
        <v>4.3745415131212164</v>
      </c>
      <c r="K4660" s="2" t="s">
        <v>979</v>
      </c>
      <c r="L4660" s="2">
        <f t="shared" ref="L4660" si="26786">IF(L4657&lt;=$L$1, 1,0)</f>
        <v>1</v>
      </c>
      <c r="M4660" s="2">
        <f t="shared" ref="M4660" si="26787">IF(M4657&lt;=$M$1, 1,0)</f>
        <v>1</v>
      </c>
      <c r="N4660" s="2">
        <f t="shared" ref="N4660" si="26788">IF(N4657&lt;=$N$1, 1,0)</f>
        <v>0</v>
      </c>
      <c r="O4660" s="2">
        <f t="shared" ref="O4660" si="26789">IF(O4657&lt;=$O$1, 1,0)</f>
        <v>0</v>
      </c>
      <c r="X4660" s="5" t="s">
        <v>979</v>
      </c>
      <c r="Y4660" s="5">
        <f t="shared" ref="Y4660" ca="1" si="26790">IF(L4657&lt;=$Y$1, 1,0)</f>
        <v>0</v>
      </c>
      <c r="Z4660" s="5">
        <f t="shared" ref="Z4660" ca="1" si="26791">IF(M4657&lt;=$Z$1, 1,0)</f>
        <v>1</v>
      </c>
      <c r="AA4660" s="5">
        <f t="shared" ref="AA4660" ca="1" si="26792">IF(N4657&lt;=$AA$1, 1,0)</f>
        <v>0</v>
      </c>
      <c r="AB4660" s="5">
        <f t="shared" ref="AB4660" ca="1" si="26793">IF(O4657&lt;=$AB$1, 1,0)</f>
        <v>0</v>
      </c>
      <c r="AC4660" s="5"/>
      <c r="AD4660" s="5" t="s">
        <v>1953</v>
      </c>
      <c r="AE4660" s="5"/>
      <c r="AF4660" s="5"/>
      <c r="AG4660" s="5"/>
      <c r="AH4660" s="5">
        <f t="shared" ref="AH4660" ca="1" si="26794">AE4659+AF4659+AG4659+AH4659</f>
        <v>1</v>
      </c>
    </row>
    <row r="4661" spans="1:34" ht="16" x14ac:dyDescent="0.2">
      <c r="A4661" s="1">
        <v>4656</v>
      </c>
      <c r="B4661">
        <v>120254</v>
      </c>
      <c r="C4661">
        <v>8</v>
      </c>
      <c r="D4661" t="s">
        <v>8</v>
      </c>
      <c r="E4661" t="s">
        <v>592</v>
      </c>
      <c r="F4661">
        <v>562</v>
      </c>
      <c r="G4661">
        <v>0.92566371681415927</v>
      </c>
      <c r="H4661">
        <v>32405.208988271541</v>
      </c>
      <c r="I4661">
        <v>3.5384053927175572</v>
      </c>
      <c r="K4661" s="2" t="s">
        <v>972</v>
      </c>
      <c r="L4661" s="4">
        <f t="shared" ref="L4661" si="26795" xml:space="preserve"> (F4661 - F4668) / F4668</f>
        <v>6.0377358490566038E-2</v>
      </c>
      <c r="M4661" s="4">
        <f t="shared" ref="M4661" si="26796" xml:space="preserve"> (G4661 - G4668) / G4668</f>
        <v>-1.5680364496626631E-2</v>
      </c>
      <c r="N4661" s="4">
        <f t="shared" ref="N4661" si="26797" xml:space="preserve"> (H4661 - H4668) / H4668</f>
        <v>0.36440939238531872</v>
      </c>
      <c r="O4661" s="4">
        <f t="shared" ref="O4661" si="26798" xml:space="preserve"> (I4661 - I4668) / I4668</f>
        <v>8.1304128921814683E-2</v>
      </c>
      <c r="X4661" s="5"/>
      <c r="Y4661" s="6"/>
      <c r="Z4661" s="5"/>
      <c r="AA4661" s="5"/>
      <c r="AB4661" s="5"/>
      <c r="AC4661" s="5"/>
      <c r="AD4661" s="5"/>
      <c r="AE4661" s="5"/>
      <c r="AF4661" s="5"/>
      <c r="AG4661" s="5"/>
      <c r="AH4661" s="5"/>
    </row>
    <row r="4662" spans="1:34" ht="16" x14ac:dyDescent="0.2">
      <c r="A4662" s="1">
        <v>4657</v>
      </c>
      <c r="B4662">
        <v>120254</v>
      </c>
      <c r="C4662">
        <v>7</v>
      </c>
      <c r="D4662" t="s">
        <v>10</v>
      </c>
      <c r="E4662" t="s">
        <v>592</v>
      </c>
      <c r="F4662">
        <v>566</v>
      </c>
      <c r="G4662">
        <v>0.89893617021276595</v>
      </c>
      <c r="H4662">
        <v>28317.47221105998</v>
      </c>
      <c r="I4662">
        <v>3.5452276002317431</v>
      </c>
      <c r="K4662" s="2" t="s">
        <v>973</v>
      </c>
      <c r="L4662" s="2">
        <f t="shared" ref="L4662" si="26799" xml:space="preserve"> SLOPE(F4661:F4668, $C4661:$C4668)</f>
        <v>4.1904761904761907</v>
      </c>
      <c r="M4662" s="2">
        <f t="shared" ref="M4662" si="26800" xml:space="preserve"> SLOPE(G4661:G4668, $C4661:$C4668)</f>
        <v>-3.9182922947439466E-3</v>
      </c>
      <c r="N4662" s="2">
        <f t="shared" ref="N4662" si="26801" xml:space="preserve"> SLOPE(H4661:H4668, $C4661:$C4668)</f>
        <v>1047.7048755777221</v>
      </c>
      <c r="O4662" s="2">
        <f t="shared" ref="O4662" si="26802" xml:space="preserve"> SLOPE(I4661:I4668, $C4661:$C4668)</f>
        <v>2.5571597696038711E-2</v>
      </c>
      <c r="X4662" s="5"/>
      <c r="Y4662" s="6"/>
      <c r="Z4662" s="5"/>
      <c r="AA4662" s="5"/>
      <c r="AB4662" s="5"/>
      <c r="AC4662" s="5"/>
      <c r="AD4662" s="5"/>
      <c r="AE4662" s="5"/>
      <c r="AF4662" s="5"/>
      <c r="AG4662" s="5"/>
      <c r="AH4662" s="5"/>
    </row>
    <row r="4663" spans="1:34" ht="16" x14ac:dyDescent="0.2">
      <c r="A4663" s="1">
        <v>4658</v>
      </c>
      <c r="B4663">
        <v>120254</v>
      </c>
      <c r="C4663">
        <v>6</v>
      </c>
      <c r="D4663" t="s">
        <v>11</v>
      </c>
      <c r="E4663" t="s">
        <v>592</v>
      </c>
      <c r="F4663">
        <v>564</v>
      </c>
      <c r="G4663">
        <v>0.91035856573705176</v>
      </c>
      <c r="H4663">
        <v>28682.90756308243</v>
      </c>
      <c r="I4663">
        <v>3.5337054653004341</v>
      </c>
      <c r="K4663" s="2" t="s">
        <v>974</v>
      </c>
      <c r="L4663" s="2">
        <f t="shared" ref="L4663" si="26803" xml:space="preserve"> INTERCEPT(F4661:F4668,$C4661:$C4668)</f>
        <v>523.14285714285711</v>
      </c>
      <c r="M4663" s="2">
        <f t="shared" ref="M4663" si="26804" xml:space="preserve"> INTERCEPT(G4661:G4668,$C4661:$C4668)</f>
        <v>0.93842789841732155</v>
      </c>
      <c r="N4663" s="2">
        <f t="shared" ref="N4663" si="26805" xml:space="preserve"> INTERCEPT(H4661:H4668,$C4661:$C4668)</f>
        <v>22388.656734415119</v>
      </c>
      <c r="O4663" s="2">
        <f t="shared" ref="O4663" si="26806" xml:space="preserve"> INTERCEPT(I4661:I4668,$C4661:$C4668)</f>
        <v>3.3383015235438145</v>
      </c>
      <c r="X4663" s="5"/>
      <c r="Y4663" s="6"/>
      <c r="Z4663" s="5"/>
      <c r="AA4663" s="5"/>
      <c r="AB4663" s="5"/>
      <c r="AC4663" s="5"/>
      <c r="AD4663" s="5"/>
      <c r="AE4663" s="5"/>
      <c r="AF4663" s="5"/>
      <c r="AG4663" s="5"/>
      <c r="AH4663" s="5"/>
    </row>
    <row r="4664" spans="1:34" ht="16" x14ac:dyDescent="0.2">
      <c r="A4664" s="1">
        <v>4659</v>
      </c>
      <c r="B4664">
        <v>120254</v>
      </c>
      <c r="C4664">
        <v>5</v>
      </c>
      <c r="D4664" t="s">
        <v>12</v>
      </c>
      <c r="E4664" t="s">
        <v>592</v>
      </c>
      <c r="F4664">
        <v>502</v>
      </c>
      <c r="G4664">
        <v>0.90522243713733075</v>
      </c>
      <c r="H4664">
        <v>27276.39627716854</v>
      </c>
      <c r="I4664">
        <v>3.201201217133546</v>
      </c>
      <c r="K4664" s="2" t="s">
        <v>1564</v>
      </c>
      <c r="L4664" s="2">
        <f t="shared" ref="L4664:O4664" si="26807" xml:space="preserve"> L4663 + (11*L4662)</f>
        <v>569.23809523809518</v>
      </c>
      <c r="M4664" s="2">
        <f t="shared" si="26807"/>
        <v>0.89532668317513808</v>
      </c>
      <c r="N4664" s="2">
        <f t="shared" si="26807"/>
        <v>33913.410365770062</v>
      </c>
      <c r="O4664" s="2">
        <f t="shared" si="26807"/>
        <v>3.6195890982002403</v>
      </c>
      <c r="X4664" s="5"/>
      <c r="Y4664" s="6"/>
      <c r="Z4664" s="5"/>
      <c r="AA4664" s="5"/>
      <c r="AB4664" s="5"/>
      <c r="AC4664" s="5"/>
      <c r="AD4664" s="5"/>
      <c r="AE4664" s="5"/>
      <c r="AF4664" s="5"/>
      <c r="AG4664" s="5"/>
      <c r="AH4664" s="5"/>
    </row>
    <row r="4665" spans="1:34" ht="16" x14ac:dyDescent="0.2">
      <c r="A4665" s="1">
        <v>4660</v>
      </c>
      <c r="B4665">
        <v>120254</v>
      </c>
      <c r="C4665">
        <v>4</v>
      </c>
      <c r="D4665" t="s">
        <v>13</v>
      </c>
      <c r="E4665" t="s">
        <v>592</v>
      </c>
      <c r="F4665">
        <v>518</v>
      </c>
      <c r="G4665">
        <v>0.93040293040293043</v>
      </c>
      <c r="H4665">
        <v>26015.561983492549</v>
      </c>
      <c r="I4665">
        <v>3.5018713433216599</v>
      </c>
      <c r="K4665" s="2" t="s">
        <v>976</v>
      </c>
      <c r="L4665" s="2">
        <f t="shared" ref="L4665" si="26808" xml:space="preserve"> (L4664 - F4668) / F4668</f>
        <v>7.4034141958670155E-2</v>
      </c>
      <c r="M4665" s="2">
        <f t="shared" ref="M4665" si="26809" xml:space="preserve"> (M4664 - G4668) / G4668</f>
        <v>-4.7939744821684803E-2</v>
      </c>
      <c r="N4665" s="2">
        <f t="shared" ref="N4665" si="26810" xml:space="preserve"> (N4664 - H4668) / H4668</f>
        <v>0.42791165604336956</v>
      </c>
      <c r="O4665" s="2">
        <f t="shared" ref="O4665" si="26811" xml:space="preserve"> (O4664 - I4668) / I4668</f>
        <v>0.10611312229500701</v>
      </c>
      <c r="X4665" s="5"/>
      <c r="Y4665" s="6"/>
      <c r="Z4665" s="5"/>
      <c r="AA4665" s="5"/>
      <c r="AB4665" s="5"/>
      <c r="AC4665" s="5"/>
      <c r="AD4665" s="5"/>
      <c r="AE4665" s="5"/>
      <c r="AF4665" s="5"/>
      <c r="AG4665" s="5"/>
      <c r="AH4665" s="5"/>
    </row>
    <row r="4666" spans="1:34" ht="16" x14ac:dyDescent="0.2">
      <c r="A4666" s="1">
        <v>4661</v>
      </c>
      <c r="B4666">
        <v>120254</v>
      </c>
      <c r="C4666">
        <v>3</v>
      </c>
      <c r="D4666" t="s">
        <v>14</v>
      </c>
      <c r="E4666" t="s">
        <v>592</v>
      </c>
      <c r="F4666">
        <v>546</v>
      </c>
      <c r="G4666">
        <v>0.92518248175182483</v>
      </c>
      <c r="H4666">
        <v>25209.976367609572</v>
      </c>
      <c r="I4666">
        <v>3.7150926495340051</v>
      </c>
      <c r="K4666" s="2" t="s">
        <v>977</v>
      </c>
      <c r="L4666" s="2">
        <f t="shared" ref="L4666" si="26812">IF(L4661&lt;=$L$1,1,0)</f>
        <v>1</v>
      </c>
      <c r="M4666" s="2">
        <f t="shared" ref="M4666" si="26813">IF(M4661&lt;=$M$1,1,0)</f>
        <v>1</v>
      </c>
      <c r="N4666" s="2">
        <f t="shared" ref="N4666" si="26814">IF(N4661&lt;=$N$1,1,0)</f>
        <v>0</v>
      </c>
      <c r="O4666" s="2">
        <f t="shared" ref="O4666" si="26815">IF(O4661&lt;=$O$1,1,0)</f>
        <v>0</v>
      </c>
      <c r="X4666" s="5" t="s">
        <v>977</v>
      </c>
      <c r="Y4666" s="5">
        <f t="shared" ref="Y4666" ca="1" si="26816">IF(L4661&lt;=$Y$1,1,0)</f>
        <v>0</v>
      </c>
      <c r="Z4666" s="5">
        <f t="shared" ref="Z4666" ca="1" si="26817">IF(M4661&lt;=$Z$1,1,0)</f>
        <v>0</v>
      </c>
      <c r="AA4666" s="5">
        <f t="shared" ref="AA4666" ca="1" si="26818">IF(N4661&lt;=$AA$1,1,0)</f>
        <v>0</v>
      </c>
      <c r="AB4666" s="5">
        <f t="shared" ref="AB4666" ca="1" si="26819">IF(O4661&lt;=$AB$1,1,0)</f>
        <v>0</v>
      </c>
      <c r="AC4666" s="5"/>
      <c r="AD4666" s="5"/>
      <c r="AE4666" s="5"/>
      <c r="AF4666" s="5"/>
      <c r="AG4666" s="5"/>
      <c r="AH4666" s="5"/>
    </row>
    <row r="4667" spans="1:34" ht="16" x14ac:dyDescent="0.2">
      <c r="A4667" s="1">
        <v>4662</v>
      </c>
      <c r="B4667">
        <v>120254</v>
      </c>
      <c r="C4667">
        <v>2</v>
      </c>
      <c r="D4667" t="s">
        <v>15</v>
      </c>
      <c r="E4667" t="s">
        <v>592</v>
      </c>
      <c r="F4667">
        <v>548</v>
      </c>
      <c r="G4667">
        <v>0.93018867924528303</v>
      </c>
      <c r="H4667">
        <v>25168.749866636899</v>
      </c>
      <c r="I4667">
        <v>3.319136197678612</v>
      </c>
      <c r="K4667" s="2" t="s">
        <v>978</v>
      </c>
      <c r="L4667" s="2">
        <f t="shared" ref="L4667" si="26820">IF(L4661&lt;=$L$2, 1, 0)</f>
        <v>1</v>
      </c>
      <c r="M4667" s="2">
        <f t="shared" ref="M4667" si="26821">IF(M4661&lt;=$M$2, 1, 0)</f>
        <v>1</v>
      </c>
      <c r="N4667" s="2">
        <f t="shared" ref="N4667" si="26822">IF(N4661&lt;=$N$2, 1, 0)</f>
        <v>0</v>
      </c>
      <c r="O4667" s="2">
        <f t="shared" ref="O4667" si="26823">IF(O4661&lt;=$O$2, 1, 0)</f>
        <v>0</v>
      </c>
      <c r="X4667" s="5" t="s">
        <v>978</v>
      </c>
      <c r="Y4667" s="5">
        <f t="shared" ref="Y4667" ca="1" si="26824">IF(L4661&lt;=$Y$2, 1, 0)</f>
        <v>0</v>
      </c>
      <c r="Z4667" s="5">
        <f t="shared" ref="Z4667" ca="1" si="26825">IF(M4661&lt;=$Z$2, 1, 0)</f>
        <v>0</v>
      </c>
      <c r="AA4667" s="5">
        <f t="shared" ref="AA4667" ca="1" si="26826">IF(N4661&lt;=$AA$2, 1, 0)</f>
        <v>0</v>
      </c>
      <c r="AB4667" s="5">
        <f t="shared" ref="AB4667" ca="1" si="26827">IF(O4661&lt;=$AB$2, 1, 0)</f>
        <v>0</v>
      </c>
      <c r="AC4667" s="5"/>
      <c r="AD4667" s="5" t="s">
        <v>1952</v>
      </c>
      <c r="AE4667" s="5">
        <f t="shared" ref="AE4667" ca="1" si="26828" xml:space="preserve"> Y4666+Y4667+Y4668</f>
        <v>0</v>
      </c>
      <c r="AF4667" s="5">
        <f t="shared" ref="AF4667" ca="1" si="26829">Z4666+Z4667+Z4668</f>
        <v>0</v>
      </c>
      <c r="AG4667" s="5">
        <f t="shared" ref="AG4667" ca="1" si="26830">AA4666+AA4667+AA4668</f>
        <v>0</v>
      </c>
      <c r="AH4667" s="5">
        <f t="shared" ref="AH4667" ca="1" si="26831">AB4666+AB4667+AB4668</f>
        <v>0</v>
      </c>
    </row>
    <row r="4668" spans="1:34" ht="16" x14ac:dyDescent="0.2">
      <c r="A4668" s="1">
        <v>4663</v>
      </c>
      <c r="B4668">
        <v>120254</v>
      </c>
      <c r="C4668">
        <v>1</v>
      </c>
      <c r="D4668" t="s">
        <v>16</v>
      </c>
      <c r="E4668" t="s">
        <v>592</v>
      </c>
      <c r="F4668">
        <v>530</v>
      </c>
      <c r="G4668">
        <v>0.94040968342644315</v>
      </c>
      <c r="H4668">
        <v>23750.356138797441</v>
      </c>
      <c r="I4668">
        <v>3.2723498394903539</v>
      </c>
      <c r="K4668" s="2" t="s">
        <v>979</v>
      </c>
      <c r="L4668" s="2">
        <f t="shared" ref="L4668" si="26832">IF(L4665&lt;=$L$1, 1,0)</f>
        <v>1</v>
      </c>
      <c r="M4668" s="2">
        <f t="shared" ref="M4668" si="26833">IF(M4665&lt;=$M$1, 1,0)</f>
        <v>1</v>
      </c>
      <c r="N4668" s="2">
        <f t="shared" ref="N4668" si="26834">IF(N4665&lt;=$N$1, 1,0)</f>
        <v>0</v>
      </c>
      <c r="O4668" s="2">
        <f t="shared" ref="O4668" si="26835">IF(O4665&lt;=$O$1, 1,0)</f>
        <v>0</v>
      </c>
      <c r="X4668" s="5" t="s">
        <v>979</v>
      </c>
      <c r="Y4668" s="5">
        <f t="shared" ref="Y4668" ca="1" si="26836">IF(L4665&lt;=$Y$1, 1,0)</f>
        <v>0</v>
      </c>
      <c r="Z4668" s="5">
        <f t="shared" ref="Z4668" ca="1" si="26837">IF(M4665&lt;=$Z$1, 1,0)</f>
        <v>0</v>
      </c>
      <c r="AA4668" s="5">
        <f t="shared" ref="AA4668" ca="1" si="26838">IF(N4665&lt;=$AA$1, 1,0)</f>
        <v>0</v>
      </c>
      <c r="AB4668" s="5">
        <f t="shared" ref="AB4668" ca="1" si="26839">IF(O4665&lt;=$AB$1, 1,0)</f>
        <v>0</v>
      </c>
      <c r="AC4668" s="5"/>
      <c r="AD4668" s="5" t="s">
        <v>1953</v>
      </c>
      <c r="AE4668" s="5"/>
      <c r="AF4668" s="5"/>
      <c r="AG4668" s="5"/>
      <c r="AH4668" s="5">
        <f t="shared" ref="AH4668" ca="1" si="26840">AE4667+AF4667+AG4667+AH4667</f>
        <v>0</v>
      </c>
    </row>
    <row r="4669" spans="1:34" ht="16" x14ac:dyDescent="0.2">
      <c r="A4669" s="1">
        <v>4664</v>
      </c>
      <c r="B4669">
        <v>140696</v>
      </c>
      <c r="C4669">
        <v>8</v>
      </c>
      <c r="D4669" t="s">
        <v>8</v>
      </c>
      <c r="E4669" t="s">
        <v>593</v>
      </c>
      <c r="F4669">
        <v>401</v>
      </c>
      <c r="G4669">
        <v>0.79696969696969699</v>
      </c>
      <c r="H4669">
        <v>13019.456411681789</v>
      </c>
      <c r="I4669">
        <v>1.162036735503575</v>
      </c>
      <c r="K4669" s="2" t="s">
        <v>972</v>
      </c>
      <c r="L4669" s="4">
        <f t="shared" ref="L4669" si="26841" xml:space="preserve"> (F4669 - F4676) / F4676</f>
        <v>0.44765342960288806</v>
      </c>
      <c r="M4669" s="4">
        <f t="shared" ref="M4669" si="26842" xml:space="preserve"> (G4669 - G4676) / G4676</f>
        <v>-1.0397817032888034E-2</v>
      </c>
      <c r="N4669" s="4">
        <f t="shared" ref="N4669" si="26843" xml:space="preserve"> (H4669 - H4676) / H4676</f>
        <v>0.33053711814637388</v>
      </c>
      <c r="O4669" s="4">
        <f t="shared" ref="O4669" si="26844" xml:space="preserve"> (I4669 - I4676) / I4676</f>
        <v>1.6920239140981495</v>
      </c>
      <c r="X4669" s="5"/>
      <c r="Y4669" s="6"/>
      <c r="Z4669" s="5"/>
      <c r="AA4669" s="5"/>
      <c r="AB4669" s="5"/>
      <c r="AC4669" s="5"/>
      <c r="AD4669" s="5"/>
      <c r="AE4669" s="5"/>
      <c r="AF4669" s="5"/>
      <c r="AG4669" s="5"/>
      <c r="AH4669" s="5"/>
    </row>
    <row r="4670" spans="1:34" ht="16" x14ac:dyDescent="0.2">
      <c r="A4670" s="1">
        <v>4665</v>
      </c>
      <c r="B4670">
        <v>140696</v>
      </c>
      <c r="C4670">
        <v>7</v>
      </c>
      <c r="D4670" t="s">
        <v>10</v>
      </c>
      <c r="E4670" t="s">
        <v>593</v>
      </c>
      <c r="F4670">
        <v>334</v>
      </c>
      <c r="G4670">
        <v>0.80421686746987953</v>
      </c>
      <c r="H4670">
        <v>13134.34004097851</v>
      </c>
      <c r="I4670">
        <v>1.2181300101787551</v>
      </c>
      <c r="K4670" s="2" t="s">
        <v>973</v>
      </c>
      <c r="L4670" s="2">
        <f t="shared" ref="L4670" si="26845" xml:space="preserve"> SLOPE(F4669:F4676, $C4669:$C4676)</f>
        <v>15.25</v>
      </c>
      <c r="M4670" s="2">
        <f t="shared" ref="M4670" si="26846" xml:space="preserve"> SLOPE(G4669:G4676, $C4669:$C4676)</f>
        <v>2.1313223510281724E-3</v>
      </c>
      <c r="N4670" s="2">
        <f t="shared" ref="N4670" si="26847" xml:space="preserve"> SLOPE(H4669:H4676, $C4669:$C4676)</f>
        <v>465.36864183237185</v>
      </c>
      <c r="O4670" s="2">
        <f t="shared" ref="O4670" si="26848" xml:space="preserve"> SLOPE(I4669:I4676, $C4669:$C4676)</f>
        <v>0.11624566833075199</v>
      </c>
      <c r="X4670" s="5"/>
      <c r="Y4670" s="6"/>
      <c r="Z4670" s="5"/>
      <c r="AA4670" s="5"/>
      <c r="AB4670" s="5"/>
      <c r="AC4670" s="5"/>
      <c r="AD4670" s="5"/>
      <c r="AE4670" s="5"/>
      <c r="AF4670" s="5"/>
      <c r="AG4670" s="5"/>
      <c r="AH4670" s="5"/>
    </row>
    <row r="4671" spans="1:34" ht="16" x14ac:dyDescent="0.2">
      <c r="A4671" s="1">
        <v>4666</v>
      </c>
      <c r="B4671">
        <v>140696</v>
      </c>
      <c r="C4671">
        <v>6</v>
      </c>
      <c r="D4671" t="s">
        <v>11</v>
      </c>
      <c r="E4671" t="s">
        <v>593</v>
      </c>
      <c r="F4671">
        <v>334</v>
      </c>
      <c r="G4671">
        <v>0.77039274924471302</v>
      </c>
      <c r="H4671">
        <v>12040.96848266807</v>
      </c>
      <c r="I4671">
        <v>1.176013391135416</v>
      </c>
      <c r="K4671" s="2" t="s">
        <v>974</v>
      </c>
      <c r="L4671" s="2">
        <f t="shared" ref="L4671" si="26849" xml:space="preserve"> INTERCEPT(F4669:F4676,$C4669:$C4676)</f>
        <v>252.75</v>
      </c>
      <c r="M4671" s="2">
        <f t="shared" ref="M4671" si="26850" xml:space="preserve"> INTERCEPT(G4669:G4676,$C4669:$C4676)</f>
        <v>0.75946011122367529</v>
      </c>
      <c r="N4671" s="2">
        <f t="shared" ref="N4671" si="26851" xml:space="preserve"> INTERCEPT(H4669:H4676,$C4669:$C4676)</f>
        <v>9532.384311657439</v>
      </c>
      <c r="O4671" s="2">
        <f t="shared" ref="O4671" si="26852" xml:space="preserve"> INTERCEPT(I4669:I4676,$C4669:$C4676)</f>
        <v>0.44503761802660058</v>
      </c>
      <c r="X4671" s="5"/>
      <c r="Y4671" s="6"/>
      <c r="Z4671" s="5"/>
      <c r="AA4671" s="5"/>
      <c r="AB4671" s="5"/>
      <c r="AC4671" s="5"/>
      <c r="AD4671" s="5"/>
      <c r="AE4671" s="5"/>
      <c r="AF4671" s="5"/>
      <c r="AG4671" s="5"/>
      <c r="AH4671" s="5"/>
    </row>
    <row r="4672" spans="1:34" ht="16" x14ac:dyDescent="0.2">
      <c r="A4672" s="1">
        <v>4667</v>
      </c>
      <c r="B4672">
        <v>140696</v>
      </c>
      <c r="C4672">
        <v>5</v>
      </c>
      <c r="D4672" t="s">
        <v>12</v>
      </c>
      <c r="E4672" t="s">
        <v>593</v>
      </c>
      <c r="F4672">
        <v>333</v>
      </c>
      <c r="G4672">
        <v>0.73913043478260865</v>
      </c>
      <c r="H4672">
        <v>11953.194839802371</v>
      </c>
      <c r="I4672">
        <v>1.201389670289325</v>
      </c>
      <c r="K4672" s="2" t="s">
        <v>1565</v>
      </c>
      <c r="L4672" s="2">
        <f t="shared" ref="L4672:O4672" si="26853" xml:space="preserve"> L4671 + (11*L4670)</f>
        <v>420.5</v>
      </c>
      <c r="M4672" s="2">
        <f t="shared" si="26853"/>
        <v>0.78290465708498513</v>
      </c>
      <c r="N4672" s="2">
        <f t="shared" si="26853"/>
        <v>14651.439371813529</v>
      </c>
      <c r="O4672" s="2">
        <f t="shared" si="26853"/>
        <v>1.7237399696648725</v>
      </c>
      <c r="X4672" s="5"/>
      <c r="Y4672" s="6"/>
      <c r="Z4672" s="5"/>
      <c r="AA4672" s="5"/>
      <c r="AB4672" s="5"/>
      <c r="AC4672" s="5"/>
      <c r="AD4672" s="5"/>
      <c r="AE4672" s="5"/>
      <c r="AF4672" s="5"/>
      <c r="AG4672" s="5"/>
      <c r="AH4672" s="5"/>
    </row>
    <row r="4673" spans="1:34" ht="16" x14ac:dyDescent="0.2">
      <c r="A4673" s="1">
        <v>4668</v>
      </c>
      <c r="B4673">
        <v>140696</v>
      </c>
      <c r="C4673">
        <v>4</v>
      </c>
      <c r="D4673" t="s">
        <v>13</v>
      </c>
      <c r="E4673" t="s">
        <v>593</v>
      </c>
      <c r="F4673">
        <v>326</v>
      </c>
      <c r="G4673">
        <v>0.73188405797101452</v>
      </c>
      <c r="H4673">
        <v>11447.52338182359</v>
      </c>
      <c r="I4673">
        <v>1.2387767861849239</v>
      </c>
      <c r="K4673" s="2" t="s">
        <v>976</v>
      </c>
      <c r="L4673" s="2">
        <f t="shared" ref="L4673" si="26854" xml:space="preserve"> (L4672 - F4676) / F4676</f>
        <v>0.51805054151624552</v>
      </c>
      <c r="M4673" s="2">
        <f t="shared" ref="M4673" si="26855" xml:space="preserve"> (M4672 - G4676) / G4676</f>
        <v>-2.7862463714378592E-2</v>
      </c>
      <c r="N4673" s="2">
        <f t="shared" ref="N4673" si="26856" xml:space="preserve"> (N4672 - H4676) / H4676</f>
        <v>0.497319342839669</v>
      </c>
      <c r="O4673" s="2">
        <f t="shared" ref="O4673" si="26857" xml:space="preserve"> (O4672 - I4676) / I4676</f>
        <v>2.9932896080206404</v>
      </c>
      <c r="X4673" s="5"/>
      <c r="Y4673" s="6"/>
      <c r="Z4673" s="5"/>
      <c r="AA4673" s="5"/>
      <c r="AB4673" s="5"/>
      <c r="AC4673" s="5"/>
      <c r="AD4673" s="5"/>
      <c r="AE4673" s="5"/>
      <c r="AF4673" s="5"/>
      <c r="AG4673" s="5"/>
      <c r="AH4673" s="5"/>
    </row>
    <row r="4674" spans="1:34" ht="16" x14ac:dyDescent="0.2">
      <c r="A4674" s="1">
        <v>4669</v>
      </c>
      <c r="B4674">
        <v>140696</v>
      </c>
      <c r="C4674">
        <v>3</v>
      </c>
      <c r="D4674" t="s">
        <v>14</v>
      </c>
      <c r="E4674" t="s">
        <v>593</v>
      </c>
      <c r="F4674">
        <v>282</v>
      </c>
      <c r="G4674">
        <v>0.71024734982332161</v>
      </c>
      <c r="H4674">
        <v>11154.51633682323</v>
      </c>
      <c r="I4674">
        <v>0.82819311142541174</v>
      </c>
      <c r="K4674" s="2" t="s">
        <v>977</v>
      </c>
      <c r="L4674" s="2">
        <f t="shared" ref="L4674" si="26858">IF(L4669&lt;=$L$1,1,0)</f>
        <v>0</v>
      </c>
      <c r="M4674" s="2">
        <f t="shared" ref="M4674" si="26859">IF(M4669&lt;=$M$1,1,0)</f>
        <v>1</v>
      </c>
      <c r="N4674" s="2">
        <f t="shared" ref="N4674" si="26860">IF(N4669&lt;=$N$1,1,0)</f>
        <v>0</v>
      </c>
      <c r="O4674" s="2">
        <f t="shared" ref="O4674" si="26861">IF(O4669&lt;=$O$1,1,0)</f>
        <v>0</v>
      </c>
      <c r="X4674" s="5" t="s">
        <v>977</v>
      </c>
      <c r="Y4674" s="5">
        <f t="shared" ref="Y4674" ca="1" si="26862">IF(L4669&lt;=$Y$1,1,0)</f>
        <v>0</v>
      </c>
      <c r="Z4674" s="5">
        <f t="shared" ref="Z4674" ca="1" si="26863">IF(M4669&lt;=$Z$1,1,0)</f>
        <v>0</v>
      </c>
      <c r="AA4674" s="5">
        <f t="shared" ref="AA4674" ca="1" si="26864">IF(N4669&lt;=$AA$1,1,0)</f>
        <v>0</v>
      </c>
      <c r="AB4674" s="5">
        <f t="shared" ref="AB4674" ca="1" si="26865">IF(O4669&lt;=$AB$1,1,0)</f>
        <v>0</v>
      </c>
      <c r="AC4674" s="5"/>
      <c r="AD4674" s="5"/>
      <c r="AE4674" s="5"/>
      <c r="AF4674" s="5"/>
      <c r="AG4674" s="5"/>
      <c r="AH4674" s="5"/>
    </row>
    <row r="4675" spans="1:34" ht="16" x14ac:dyDescent="0.2">
      <c r="A4675" s="1">
        <v>4670</v>
      </c>
      <c r="B4675">
        <v>140696</v>
      </c>
      <c r="C4675">
        <v>2</v>
      </c>
      <c r="D4675" t="s">
        <v>15</v>
      </c>
      <c r="E4675" t="s">
        <v>593</v>
      </c>
      <c r="F4675">
        <v>284</v>
      </c>
      <c r="G4675">
        <v>0.79422382671480141</v>
      </c>
      <c r="H4675">
        <v>10477.232834936171</v>
      </c>
      <c r="I4675">
        <v>0.48894615647361961</v>
      </c>
      <c r="K4675" s="2" t="s">
        <v>978</v>
      </c>
      <c r="L4675" s="2">
        <f t="shared" ref="L4675" si="26866">IF(L4669&lt;=$L$2, 1, 0)</f>
        <v>0</v>
      </c>
      <c r="M4675" s="2">
        <f t="shared" ref="M4675" si="26867">IF(M4669&lt;=$M$2, 1, 0)</f>
        <v>1</v>
      </c>
      <c r="N4675" s="2">
        <f t="shared" ref="N4675" si="26868">IF(N4669&lt;=$N$2, 1, 0)</f>
        <v>0</v>
      </c>
      <c r="O4675" s="2">
        <f t="shared" ref="O4675" si="26869">IF(O4669&lt;=$O$2, 1, 0)</f>
        <v>0</v>
      </c>
      <c r="X4675" s="5" t="s">
        <v>978</v>
      </c>
      <c r="Y4675" s="5">
        <f t="shared" ref="Y4675" ca="1" si="26870">IF(L4669&lt;=$Y$2, 1, 0)</f>
        <v>0</v>
      </c>
      <c r="Z4675" s="5">
        <f t="shared" ref="Z4675" ca="1" si="26871">IF(M4669&lt;=$Z$2, 1, 0)</f>
        <v>0</v>
      </c>
      <c r="AA4675" s="5">
        <f t="shared" ref="AA4675" ca="1" si="26872">IF(N4669&lt;=$AA$2, 1, 0)</f>
        <v>0</v>
      </c>
      <c r="AB4675" s="5">
        <f t="shared" ref="AB4675" ca="1" si="26873">IF(O4669&lt;=$AB$2, 1, 0)</f>
        <v>0</v>
      </c>
      <c r="AC4675" s="5"/>
      <c r="AD4675" s="5" t="s">
        <v>1952</v>
      </c>
      <c r="AE4675" s="5">
        <f t="shared" ref="AE4675" ca="1" si="26874" xml:space="preserve"> Y4674+Y4675+Y4676</f>
        <v>0</v>
      </c>
      <c r="AF4675" s="5">
        <f t="shared" ref="AF4675" ca="1" si="26875">Z4674+Z4675+Z4676</f>
        <v>0</v>
      </c>
      <c r="AG4675" s="5">
        <f t="shared" ref="AG4675" ca="1" si="26876">AA4674+AA4675+AA4676</f>
        <v>0</v>
      </c>
      <c r="AH4675" s="5">
        <f t="shared" ref="AH4675" ca="1" si="26877">AB4674+AB4675+AB4676</f>
        <v>0</v>
      </c>
    </row>
    <row r="4676" spans="1:34" ht="16" x14ac:dyDescent="0.2">
      <c r="A4676" s="1">
        <v>4671</v>
      </c>
      <c r="B4676">
        <v>140696</v>
      </c>
      <c r="C4676">
        <v>1</v>
      </c>
      <c r="D4676" t="s">
        <v>16</v>
      </c>
      <c r="E4676" t="s">
        <v>593</v>
      </c>
      <c r="F4676">
        <v>277</v>
      </c>
      <c r="G4676">
        <v>0.80534351145038163</v>
      </c>
      <c r="H4676">
        <v>9785.1132705111831</v>
      </c>
      <c r="I4676">
        <v>0.43165914292884988</v>
      </c>
      <c r="K4676" s="2" t="s">
        <v>979</v>
      </c>
      <c r="L4676" s="2">
        <f t="shared" ref="L4676" si="26878">IF(L4673&lt;=$L$1, 1,0)</f>
        <v>0</v>
      </c>
      <c r="M4676" s="2">
        <f t="shared" ref="M4676" si="26879">IF(M4673&lt;=$M$1, 1,0)</f>
        <v>1</v>
      </c>
      <c r="N4676" s="2">
        <f t="shared" ref="N4676" si="26880">IF(N4673&lt;=$N$1, 1,0)</f>
        <v>0</v>
      </c>
      <c r="O4676" s="2">
        <f t="shared" ref="O4676" si="26881">IF(O4673&lt;=$O$1, 1,0)</f>
        <v>0</v>
      </c>
      <c r="X4676" s="5" t="s">
        <v>979</v>
      </c>
      <c r="Y4676" s="5">
        <f t="shared" ref="Y4676" ca="1" si="26882">IF(L4673&lt;=$Y$1, 1,0)</f>
        <v>0</v>
      </c>
      <c r="Z4676" s="5">
        <f t="shared" ref="Z4676" ca="1" si="26883">IF(M4673&lt;=$Z$1, 1,0)</f>
        <v>0</v>
      </c>
      <c r="AA4676" s="5">
        <f t="shared" ref="AA4676" ca="1" si="26884">IF(N4673&lt;=$AA$1, 1,0)</f>
        <v>0</v>
      </c>
      <c r="AB4676" s="5">
        <f t="shared" ref="AB4676" ca="1" si="26885">IF(O4673&lt;=$AB$1, 1,0)</f>
        <v>0</v>
      </c>
      <c r="AC4676" s="5"/>
      <c r="AD4676" s="5" t="s">
        <v>1953</v>
      </c>
      <c r="AE4676" s="5"/>
      <c r="AF4676" s="5"/>
      <c r="AG4676" s="5"/>
      <c r="AH4676" s="5">
        <f t="shared" ref="AH4676" ca="1" si="26886">AE4675+AF4675+AG4675+AH4675</f>
        <v>0</v>
      </c>
    </row>
    <row r="4677" spans="1:34" ht="16" x14ac:dyDescent="0.2">
      <c r="A4677" s="1">
        <v>4672</v>
      </c>
      <c r="B4677">
        <v>201964</v>
      </c>
      <c r="C4677">
        <v>8</v>
      </c>
      <c r="D4677" t="s">
        <v>8</v>
      </c>
      <c r="E4677" t="s">
        <v>594</v>
      </c>
      <c r="F4677">
        <v>224</v>
      </c>
      <c r="G4677">
        <v>0.61417322834645671</v>
      </c>
      <c r="H4677">
        <v>15833.141465734119</v>
      </c>
      <c r="I4677">
        <v>0.16786232516257149</v>
      </c>
      <c r="K4677" s="2" t="s">
        <v>972</v>
      </c>
      <c r="L4677" s="4">
        <f t="shared" ref="L4677" si="26887" xml:space="preserve"> (F4677 - F4684) / F4684</f>
        <v>-0.6977058029689609</v>
      </c>
      <c r="M4677" s="4">
        <f t="shared" ref="M4677" si="26888" xml:space="preserve"> (G4677 - G4684) / G4684</f>
        <v>0.15109196256128377</v>
      </c>
      <c r="N4677" s="4">
        <f t="shared" ref="N4677" si="26889" xml:space="preserve"> (H4677 - H4684) / H4684</f>
        <v>0.22056882600641822</v>
      </c>
      <c r="O4677" s="4">
        <f t="shared" ref="O4677" si="26890" xml:space="preserve"> (I4677 - I4684) / I4684</f>
        <v>4.7272042158132882E-2</v>
      </c>
      <c r="X4677" s="5"/>
      <c r="Y4677" s="6"/>
      <c r="Z4677" s="5"/>
      <c r="AA4677" s="5"/>
      <c r="AB4677" s="5"/>
      <c r="AC4677" s="5"/>
      <c r="AD4677" s="5"/>
      <c r="AE4677" s="5"/>
      <c r="AF4677" s="5"/>
      <c r="AG4677" s="5"/>
      <c r="AH4677" s="5"/>
    </row>
    <row r="4678" spans="1:34" ht="16" x14ac:dyDescent="0.2">
      <c r="A4678" s="1">
        <v>4673</v>
      </c>
      <c r="B4678">
        <v>201964</v>
      </c>
      <c r="C4678">
        <v>7</v>
      </c>
      <c r="D4678" t="s">
        <v>10</v>
      </c>
      <c r="E4678" t="s">
        <v>594</v>
      </c>
      <c r="F4678">
        <v>345</v>
      </c>
      <c r="G4678">
        <v>0.69503546099290781</v>
      </c>
      <c r="H4678">
        <v>16600.69821603988</v>
      </c>
      <c r="I4678">
        <v>0.14799550670864059</v>
      </c>
      <c r="K4678" s="2" t="s">
        <v>973</v>
      </c>
      <c r="L4678" s="2">
        <f t="shared" ref="L4678" si="26891" xml:space="preserve"> SLOPE(F4677:F4684, $C4677:$C4684)</f>
        <v>-74.857142857142861</v>
      </c>
      <c r="M4678" s="2">
        <f t="shared" ref="M4678" si="26892" xml:space="preserve"> SLOPE(G4677:G4684, $C4677:$C4684)</f>
        <v>9.8268501164949108E-3</v>
      </c>
      <c r="N4678" s="2">
        <f t="shared" ref="N4678" si="26893" xml:space="preserve"> SLOPE(H4677:H4684, $C4677:$C4684)</f>
        <v>536.49042133747525</v>
      </c>
      <c r="O4678" s="2">
        <f t="shared" ref="O4678" si="26894" xml:space="preserve"> SLOPE(I4677:I4684, $C4677:$C4684)</f>
        <v>3.1141489406264476E-3</v>
      </c>
      <c r="X4678" s="5"/>
      <c r="Y4678" s="6"/>
      <c r="Z4678" s="5"/>
      <c r="AA4678" s="5"/>
      <c r="AB4678" s="5"/>
      <c r="AC4678" s="5"/>
      <c r="AD4678" s="5"/>
      <c r="AE4678" s="5"/>
      <c r="AF4678" s="5"/>
      <c r="AG4678" s="5"/>
      <c r="AH4678" s="5"/>
    </row>
    <row r="4679" spans="1:34" ht="16" x14ac:dyDescent="0.2">
      <c r="A4679" s="1">
        <v>4674</v>
      </c>
      <c r="B4679">
        <v>201964</v>
      </c>
      <c r="C4679">
        <v>6</v>
      </c>
      <c r="D4679" t="s">
        <v>11</v>
      </c>
      <c r="E4679" t="s">
        <v>594</v>
      </c>
      <c r="F4679">
        <v>491</v>
      </c>
      <c r="G4679">
        <v>0.65454545454545454</v>
      </c>
      <c r="H4679">
        <v>15694.345380975239</v>
      </c>
      <c r="I4679">
        <v>0.14302702901874989</v>
      </c>
      <c r="K4679" s="2" t="s">
        <v>974</v>
      </c>
      <c r="L4679" s="2">
        <f t="shared" ref="L4679" si="26895" xml:space="preserve"> INTERCEPT(F4677:F4684,$C4677:$C4684)</f>
        <v>913.10714285714289</v>
      </c>
      <c r="M4679" s="2">
        <f t="shared" ref="M4679" si="26896" xml:space="preserve"> INTERCEPT(G4677:G4684,$C4677:$C4684)</f>
        <v>0.58988719581043525</v>
      </c>
      <c r="N4679" s="2">
        <f t="shared" ref="N4679" si="26897" xml:space="preserve"> INTERCEPT(H4677:H4684,$C4677:$C4684)</f>
        <v>12346.829463407261</v>
      </c>
      <c r="O4679" s="2">
        <f t="shared" ref="O4679" si="26898" xml:space="preserve"> INTERCEPT(I4677:I4684,$C4677:$C4684)</f>
        <v>0.12962733884640562</v>
      </c>
      <c r="X4679" s="5"/>
      <c r="Y4679" s="6"/>
      <c r="Z4679" s="5"/>
      <c r="AA4679" s="5"/>
      <c r="AB4679" s="5"/>
      <c r="AC4679" s="5"/>
      <c r="AD4679" s="5"/>
      <c r="AE4679" s="5"/>
      <c r="AF4679" s="5"/>
      <c r="AG4679" s="5"/>
      <c r="AH4679" s="5"/>
    </row>
    <row r="4680" spans="1:34" ht="16" x14ac:dyDescent="0.2">
      <c r="A4680" s="1">
        <v>4675</v>
      </c>
      <c r="B4680">
        <v>201964</v>
      </c>
      <c r="C4680">
        <v>5</v>
      </c>
      <c r="D4680" t="s">
        <v>12</v>
      </c>
      <c r="E4680" t="s">
        <v>594</v>
      </c>
      <c r="F4680">
        <v>653</v>
      </c>
      <c r="G4680">
        <v>0.62222222222222223</v>
      </c>
      <c r="H4680">
        <v>15184.909302564951</v>
      </c>
      <c r="I4680">
        <v>0.13411910406931651</v>
      </c>
      <c r="K4680" s="2" t="s">
        <v>1566</v>
      </c>
      <c r="L4680" s="2">
        <f t="shared" ref="L4680:O4680" si="26899" xml:space="preserve"> L4679 + (11*L4678)</f>
        <v>89.678571428571445</v>
      </c>
      <c r="M4680" s="2">
        <f t="shared" si="26899"/>
        <v>0.69798254709187924</v>
      </c>
      <c r="N4680" s="2">
        <f t="shared" si="26899"/>
        <v>18248.224098119488</v>
      </c>
      <c r="O4680" s="2">
        <f t="shared" si="26899"/>
        <v>0.16388297719329653</v>
      </c>
      <c r="X4680" s="5"/>
      <c r="Y4680" s="6"/>
      <c r="Z4680" s="5"/>
      <c r="AA4680" s="5"/>
      <c r="AB4680" s="5"/>
      <c r="AC4680" s="5"/>
      <c r="AD4680" s="5"/>
      <c r="AE4680" s="5"/>
      <c r="AF4680" s="5"/>
      <c r="AG4680" s="5"/>
      <c r="AH4680" s="5"/>
    </row>
    <row r="4681" spans="1:34" ht="16" x14ac:dyDescent="0.2">
      <c r="A4681" s="1">
        <v>4676</v>
      </c>
      <c r="B4681">
        <v>201964</v>
      </c>
      <c r="C4681">
        <v>4</v>
      </c>
      <c r="D4681" t="s">
        <v>13</v>
      </c>
      <c r="E4681" t="s">
        <v>594</v>
      </c>
      <c r="F4681">
        <v>693</v>
      </c>
      <c r="G4681">
        <v>0.67142857142857137</v>
      </c>
      <c r="H4681">
        <v>15484.259653512419</v>
      </c>
      <c r="I4681">
        <v>0.14814304213369781</v>
      </c>
      <c r="K4681" s="2" t="s">
        <v>976</v>
      </c>
      <c r="L4681" s="2">
        <f t="shared" ref="L4681" si="26900" xml:space="preserve"> (L4680 - F4684) / F4684</f>
        <v>-0.87897628687102369</v>
      </c>
      <c r="M4681" s="2">
        <f t="shared" ref="M4681" si="26901" xml:space="preserve"> (M4680 - G4684) / G4684</f>
        <v>0.30816854737974864</v>
      </c>
      <c r="N4681" s="2">
        <f t="shared" ref="N4681" si="26902" xml:space="preserve"> (N4680 - H4684) / H4684</f>
        <v>0.40674631830626506</v>
      </c>
      <c r="O4681" s="2">
        <f t="shared" ref="O4681" si="26903" xml:space="preserve"> (O4680 - I4684) / I4684</f>
        <v>2.2445388111703459E-2</v>
      </c>
      <c r="X4681" s="5"/>
      <c r="Y4681" s="6"/>
      <c r="Z4681" s="5"/>
      <c r="AA4681" s="5"/>
      <c r="AB4681" s="5"/>
      <c r="AC4681" s="5"/>
      <c r="AD4681" s="5"/>
      <c r="AE4681" s="5"/>
      <c r="AF4681" s="5"/>
      <c r="AG4681" s="5"/>
      <c r="AH4681" s="5"/>
    </row>
    <row r="4682" spans="1:34" ht="16" x14ac:dyDescent="0.2">
      <c r="A4682" s="1">
        <v>4677</v>
      </c>
      <c r="B4682">
        <v>201964</v>
      </c>
      <c r="C4682">
        <v>3</v>
      </c>
      <c r="D4682" t="s">
        <v>14</v>
      </c>
      <c r="E4682" t="s">
        <v>594</v>
      </c>
      <c r="F4682">
        <v>744</v>
      </c>
      <c r="G4682">
        <v>0.64052287581699341</v>
      </c>
      <c r="H4682">
        <v>13422.292903290419</v>
      </c>
      <c r="I4682">
        <v>0.14599675119718761</v>
      </c>
      <c r="K4682" s="2" t="s">
        <v>977</v>
      </c>
      <c r="L4682" s="2">
        <f t="shared" ref="L4682" si="26904">IF(L4677&lt;=$L$1,1,0)</f>
        <v>1</v>
      </c>
      <c r="M4682" s="2">
        <f t="shared" ref="M4682" si="26905">IF(M4677&lt;=$M$1,1,0)</f>
        <v>1</v>
      </c>
      <c r="N4682" s="2">
        <f t="shared" ref="N4682" si="26906">IF(N4677&lt;=$N$1,1,0)</f>
        <v>0</v>
      </c>
      <c r="O4682" s="2">
        <f t="shared" ref="O4682" si="26907">IF(O4677&lt;=$O$1,1,0)</f>
        <v>0</v>
      </c>
      <c r="X4682" s="5" t="s">
        <v>977</v>
      </c>
      <c r="Y4682" s="5">
        <f t="shared" ref="Y4682" ca="1" si="26908">IF(L4677&lt;=$Y$1,1,0)</f>
        <v>1</v>
      </c>
      <c r="Z4682" s="5">
        <f t="shared" ref="Z4682" ca="1" si="26909">IF(M4677&lt;=$Z$1,1,0)</f>
        <v>0</v>
      </c>
      <c r="AA4682" s="5">
        <f t="shared" ref="AA4682" ca="1" si="26910">IF(N4677&lt;=$AA$1,1,0)</f>
        <v>0</v>
      </c>
      <c r="AB4682" s="5">
        <f t="shared" ref="AB4682" ca="1" si="26911">IF(O4677&lt;=$AB$1,1,0)</f>
        <v>0</v>
      </c>
      <c r="AC4682" s="5"/>
      <c r="AD4682" s="5"/>
      <c r="AE4682" s="5"/>
      <c r="AF4682" s="5"/>
      <c r="AG4682" s="5"/>
      <c r="AH4682" s="5"/>
    </row>
    <row r="4683" spans="1:34" ht="16" x14ac:dyDescent="0.2">
      <c r="A4683" s="1">
        <v>4678</v>
      </c>
      <c r="B4683">
        <v>201964</v>
      </c>
      <c r="C4683">
        <v>2</v>
      </c>
      <c r="D4683" t="s">
        <v>15</v>
      </c>
      <c r="E4683" t="s">
        <v>594</v>
      </c>
      <c r="F4683">
        <v>719</v>
      </c>
      <c r="G4683">
        <v>0.64137931034482754</v>
      </c>
      <c r="H4683">
        <v>12896.707321466951</v>
      </c>
      <c r="I4683">
        <v>0.10169900316827291</v>
      </c>
      <c r="K4683" s="2" t="s">
        <v>978</v>
      </c>
      <c r="L4683" s="2">
        <f t="shared" ref="L4683" si="26912">IF(L4677&lt;=$L$2, 1, 0)</f>
        <v>1</v>
      </c>
      <c r="M4683" s="2">
        <f t="shared" ref="M4683" si="26913">IF(M4677&lt;=$M$2, 1, 0)</f>
        <v>1</v>
      </c>
      <c r="N4683" s="2">
        <f t="shared" ref="N4683" si="26914">IF(N4677&lt;=$N$2, 1, 0)</f>
        <v>0</v>
      </c>
      <c r="O4683" s="2">
        <f t="shared" ref="O4683" si="26915">IF(O4677&lt;=$O$2, 1, 0)</f>
        <v>0</v>
      </c>
      <c r="X4683" s="5" t="s">
        <v>978</v>
      </c>
      <c r="Y4683" s="5">
        <f t="shared" ref="Y4683" ca="1" si="26916">IF(L4677&lt;=$Y$2, 1, 0)</f>
        <v>1</v>
      </c>
      <c r="Z4683" s="5">
        <f t="shared" ref="Z4683" ca="1" si="26917">IF(M4677&lt;=$Z$2, 1, 0)</f>
        <v>0</v>
      </c>
      <c r="AA4683" s="5">
        <f t="shared" ref="AA4683" ca="1" si="26918">IF(N4677&lt;=$AA$2, 1, 0)</f>
        <v>0</v>
      </c>
      <c r="AB4683" s="5">
        <f t="shared" ref="AB4683" ca="1" si="26919">IF(O4677&lt;=$AB$2, 1, 0)</f>
        <v>0</v>
      </c>
      <c r="AC4683" s="5"/>
      <c r="AD4683" s="5" t="s">
        <v>1952</v>
      </c>
      <c r="AE4683" s="5">
        <f t="shared" ref="AE4683" ca="1" si="26920" xml:space="preserve"> Y4682+Y4683+Y4684</f>
        <v>3</v>
      </c>
      <c r="AF4683" s="5">
        <f t="shared" ref="AF4683" ca="1" si="26921">Z4682+Z4683+Z4684</f>
        <v>0</v>
      </c>
      <c r="AG4683" s="5">
        <f t="shared" ref="AG4683" ca="1" si="26922">AA4682+AA4683+AA4684</f>
        <v>0</v>
      </c>
      <c r="AH4683" s="5">
        <f t="shared" ref="AH4683" ca="1" si="26923">AB4682+AB4683+AB4684</f>
        <v>0</v>
      </c>
    </row>
    <row r="4684" spans="1:34" ht="16" x14ac:dyDescent="0.2">
      <c r="A4684" s="1">
        <v>4679</v>
      </c>
      <c r="B4684">
        <v>201964</v>
      </c>
      <c r="C4684">
        <v>1</v>
      </c>
      <c r="D4684" t="s">
        <v>16</v>
      </c>
      <c r="E4684" t="s">
        <v>594</v>
      </c>
      <c r="F4684">
        <v>741</v>
      </c>
      <c r="G4684">
        <v>0.53355704697986572</v>
      </c>
      <c r="H4684">
        <v>12971.936631823221</v>
      </c>
      <c r="I4684">
        <v>0.16028531117536041</v>
      </c>
      <c r="K4684" s="2" t="s">
        <v>979</v>
      </c>
      <c r="L4684" s="2">
        <f t="shared" ref="L4684" si="26924">IF(L4681&lt;=$L$1, 1,0)</f>
        <v>1</v>
      </c>
      <c r="M4684" s="2">
        <f t="shared" ref="M4684" si="26925">IF(M4681&lt;=$M$1, 1,0)</f>
        <v>1</v>
      </c>
      <c r="N4684" s="2">
        <f t="shared" ref="N4684" si="26926">IF(N4681&lt;=$N$1, 1,0)</f>
        <v>0</v>
      </c>
      <c r="O4684" s="2">
        <f t="shared" ref="O4684" si="26927">IF(O4681&lt;=$O$1, 1,0)</f>
        <v>0</v>
      </c>
      <c r="X4684" s="5" t="s">
        <v>979</v>
      </c>
      <c r="Y4684" s="5">
        <f t="shared" ref="Y4684" ca="1" si="26928">IF(L4681&lt;=$Y$1, 1,0)</f>
        <v>1</v>
      </c>
      <c r="Z4684" s="5">
        <f t="shared" ref="Z4684" ca="1" si="26929">IF(M4681&lt;=$Z$1, 1,0)</f>
        <v>0</v>
      </c>
      <c r="AA4684" s="5">
        <f t="shared" ref="AA4684" ca="1" si="26930">IF(N4681&lt;=$AA$1, 1,0)</f>
        <v>0</v>
      </c>
      <c r="AB4684" s="5">
        <f t="shared" ref="AB4684" ca="1" si="26931">IF(O4681&lt;=$AB$1, 1,0)</f>
        <v>0</v>
      </c>
      <c r="AC4684" s="5"/>
      <c r="AD4684" s="5" t="s">
        <v>1953</v>
      </c>
      <c r="AE4684" s="5"/>
      <c r="AF4684" s="5"/>
      <c r="AG4684" s="5"/>
      <c r="AH4684" s="5">
        <f t="shared" ref="AH4684" ca="1" si="26932">AE4683+AF4683+AG4683+AH4683</f>
        <v>3</v>
      </c>
    </row>
    <row r="4685" spans="1:34" ht="16" x14ac:dyDescent="0.2">
      <c r="A4685" s="1">
        <v>4680</v>
      </c>
      <c r="B4685">
        <v>204617</v>
      </c>
      <c r="C4685">
        <v>8</v>
      </c>
      <c r="D4685" t="s">
        <v>8</v>
      </c>
      <c r="E4685" t="s">
        <v>595</v>
      </c>
      <c r="F4685">
        <v>287</v>
      </c>
      <c r="G4685">
        <v>0.60784313725490191</v>
      </c>
      <c r="H4685">
        <v>12292.457105160411</v>
      </c>
      <c r="I4685">
        <v>0.58394547919475837</v>
      </c>
      <c r="K4685" s="2" t="s">
        <v>972</v>
      </c>
      <c r="L4685" s="4">
        <f t="shared" ref="L4685" si="26933" xml:space="preserve"> (F4685 - F4692) / F4692</f>
        <v>5.9040590405904057E-2</v>
      </c>
      <c r="M4685" s="4">
        <f t="shared" ref="M4685" si="26934" xml:space="preserve"> (G4685 - G4692) / G4692</f>
        <v>-7.7755240027045328E-2</v>
      </c>
      <c r="N4685" s="4">
        <f t="shared" ref="N4685" si="26935" xml:space="preserve"> (H4685 - H4692) / H4692</f>
        <v>0.26008166738900368</v>
      </c>
      <c r="O4685" s="4">
        <f t="shared" ref="O4685" si="26936" xml:space="preserve"> (I4685 - I4692) / I4692</f>
        <v>-3.8935703028805918E-2</v>
      </c>
      <c r="X4685" s="5"/>
      <c r="Y4685" s="6"/>
      <c r="Z4685" s="5"/>
      <c r="AA4685" s="5"/>
      <c r="AB4685" s="5"/>
      <c r="AC4685" s="5"/>
      <c r="AD4685" s="5"/>
      <c r="AE4685" s="5"/>
      <c r="AF4685" s="5"/>
      <c r="AG4685" s="5"/>
      <c r="AH4685" s="5"/>
    </row>
    <row r="4686" spans="1:34" ht="16" x14ac:dyDescent="0.2">
      <c r="A4686" s="1">
        <v>4681</v>
      </c>
      <c r="B4686">
        <v>204617</v>
      </c>
      <c r="C4686">
        <v>7</v>
      </c>
      <c r="D4686" t="s">
        <v>10</v>
      </c>
      <c r="E4686" t="s">
        <v>595</v>
      </c>
      <c r="F4686">
        <v>260</v>
      </c>
      <c r="G4686">
        <v>0.64853556485355646</v>
      </c>
      <c r="H4686">
        <v>12408.56550421005</v>
      </c>
      <c r="I4686">
        <v>0.69404461509583737</v>
      </c>
      <c r="K4686" s="2" t="s">
        <v>973</v>
      </c>
      <c r="L4686" s="2">
        <f t="shared" ref="L4686" si="26937" xml:space="preserve"> SLOPE(F4685:F4692, $C4685:$C4692)</f>
        <v>2.9285714285714284</v>
      </c>
      <c r="M4686" s="2">
        <f t="shared" ref="M4686" si="26938" xml:space="preserve"> SLOPE(G4685:G4692, $C4685:$C4692)</f>
        <v>-8.2971196124648344E-3</v>
      </c>
      <c r="N4686" s="2">
        <f t="shared" ref="N4686" si="26939" xml:space="preserve"> SLOPE(H4685:H4692, $C4685:$C4692)</f>
        <v>482.05663082111738</v>
      </c>
      <c r="O4686" s="2">
        <f t="shared" ref="O4686" si="26940" xml:space="preserve"> SLOPE(I4685:I4692, $C4685:$C4692)</f>
        <v>-1.0920107374590836E-3</v>
      </c>
      <c r="X4686" s="5"/>
      <c r="Y4686" s="6"/>
      <c r="Z4686" s="5"/>
      <c r="AA4686" s="5"/>
      <c r="AB4686" s="5"/>
      <c r="AC4686" s="5"/>
      <c r="AD4686" s="5"/>
      <c r="AE4686" s="5"/>
      <c r="AF4686" s="5"/>
      <c r="AG4686" s="5"/>
      <c r="AH4686" s="5"/>
    </row>
    <row r="4687" spans="1:34" ht="16" x14ac:dyDescent="0.2">
      <c r="A4687" s="1">
        <v>4682</v>
      </c>
      <c r="B4687">
        <v>204617</v>
      </c>
      <c r="C4687">
        <v>6</v>
      </c>
      <c r="D4687" t="s">
        <v>11</v>
      </c>
      <c r="E4687" t="s">
        <v>595</v>
      </c>
      <c r="F4687">
        <v>244</v>
      </c>
      <c r="G4687">
        <v>0.62114537444933926</v>
      </c>
      <c r="H4687">
        <v>12221.67094852331</v>
      </c>
      <c r="I4687">
        <v>0.69758811880408778</v>
      </c>
      <c r="K4687" s="2" t="s">
        <v>974</v>
      </c>
      <c r="L4687" s="2">
        <f t="shared" ref="L4687" si="26941" xml:space="preserve"> INTERCEPT(F4685:F4692,$C4685:$C4692)</f>
        <v>237.82142857142858</v>
      </c>
      <c r="M4687" s="2">
        <f t="shared" ref="M4687" si="26942" xml:space="preserve"> INTERCEPT(G4685:G4692,$C4685:$C4692)</f>
        <v>0.69741711958538366</v>
      </c>
      <c r="N4687" s="2">
        <f t="shared" ref="N4687" si="26943" xml:space="preserve"> INTERCEPT(H4685:H4692,$C4685:$C4692)</f>
        <v>9133.161174581197</v>
      </c>
      <c r="O4687" s="2">
        <f t="shared" ref="O4687" si="26944" xml:space="preserve"> INTERCEPT(I4685:I4692,$C4685:$C4692)</f>
        <v>0.68257326098333437</v>
      </c>
      <c r="X4687" s="5"/>
      <c r="Y4687" s="6"/>
      <c r="Z4687" s="5"/>
      <c r="AA4687" s="5"/>
      <c r="AB4687" s="5"/>
      <c r="AC4687" s="5"/>
      <c r="AD4687" s="5"/>
      <c r="AE4687" s="5"/>
      <c r="AF4687" s="5"/>
      <c r="AG4687" s="5"/>
      <c r="AH4687" s="5"/>
    </row>
    <row r="4688" spans="1:34" ht="16" x14ac:dyDescent="0.2">
      <c r="A4688" s="1">
        <v>4683</v>
      </c>
      <c r="B4688">
        <v>204617</v>
      </c>
      <c r="C4688">
        <v>5</v>
      </c>
      <c r="D4688" t="s">
        <v>12</v>
      </c>
      <c r="E4688" t="s">
        <v>595</v>
      </c>
      <c r="F4688">
        <v>230</v>
      </c>
      <c r="G4688">
        <v>0.66935483870967738</v>
      </c>
      <c r="H4688">
        <v>12774.08827685403</v>
      </c>
      <c r="I4688">
        <v>0.6994371820934322</v>
      </c>
      <c r="K4688" s="2" t="s">
        <v>1567</v>
      </c>
      <c r="L4688" s="2">
        <f t="shared" ref="L4688:O4688" si="26945" xml:space="preserve"> L4687 + (11*L4686)</f>
        <v>270.03571428571428</v>
      </c>
      <c r="M4688" s="2">
        <f t="shared" si="26945"/>
        <v>0.60614880384827052</v>
      </c>
      <c r="N4688" s="2">
        <f t="shared" si="26945"/>
        <v>14435.784113613488</v>
      </c>
      <c r="O4688" s="2">
        <f t="shared" si="26945"/>
        <v>0.67056114287128443</v>
      </c>
      <c r="X4688" s="5"/>
      <c r="Y4688" s="6"/>
      <c r="Z4688" s="5"/>
      <c r="AA4688" s="5"/>
      <c r="AB4688" s="5"/>
      <c r="AC4688" s="5"/>
      <c r="AD4688" s="5"/>
      <c r="AE4688" s="5"/>
      <c r="AF4688" s="5"/>
      <c r="AG4688" s="5"/>
      <c r="AH4688" s="5"/>
    </row>
    <row r="4689" spans="1:34" ht="16" x14ac:dyDescent="0.2">
      <c r="A4689" s="1">
        <v>4684</v>
      </c>
      <c r="B4689">
        <v>204617</v>
      </c>
      <c r="C4689">
        <v>4</v>
      </c>
      <c r="D4689" t="s">
        <v>13</v>
      </c>
      <c r="E4689" t="s">
        <v>595</v>
      </c>
      <c r="F4689">
        <v>249</v>
      </c>
      <c r="G4689">
        <v>0.7168141592920354</v>
      </c>
      <c r="H4689">
        <v>11360.39777080165</v>
      </c>
      <c r="I4689">
        <v>0.75868960577224542</v>
      </c>
      <c r="K4689" s="2" t="s">
        <v>976</v>
      </c>
      <c r="L4689" s="2">
        <f t="shared" ref="L4689" si="26946" xml:space="preserve"> (L4688 - F4692) / F4692</f>
        <v>-3.5582498682129979E-3</v>
      </c>
      <c r="M4689" s="2">
        <f t="shared" ref="M4689" si="26947" xml:space="preserve"> (M4688 - G4692) / G4692</f>
        <v>-8.0325952781934343E-2</v>
      </c>
      <c r="N4689" s="2">
        <f t="shared" ref="N4689" si="26948" xml:space="preserve"> (N4688 - H4692) / H4692</f>
        <v>0.47979096126464787</v>
      </c>
      <c r="O4689" s="2">
        <f t="shared" ref="O4689" si="26949" xml:space="preserve"> (O4688 - I4692) / I4692</f>
        <v>0.10361736893394578</v>
      </c>
      <c r="X4689" s="5"/>
      <c r="Y4689" s="6"/>
      <c r="Z4689" s="5"/>
      <c r="AA4689" s="5"/>
      <c r="AB4689" s="5"/>
      <c r="AC4689" s="5"/>
      <c r="AD4689" s="5"/>
      <c r="AE4689" s="5"/>
      <c r="AF4689" s="5"/>
      <c r="AG4689" s="5"/>
      <c r="AH4689" s="5"/>
    </row>
    <row r="4690" spans="1:34" ht="16" x14ac:dyDescent="0.2">
      <c r="A4690" s="1">
        <v>4685</v>
      </c>
      <c r="B4690">
        <v>204617</v>
      </c>
      <c r="C4690">
        <v>3</v>
      </c>
      <c r="D4690" t="s">
        <v>14</v>
      </c>
      <c r="E4690" t="s">
        <v>595</v>
      </c>
      <c r="F4690">
        <v>228</v>
      </c>
      <c r="G4690">
        <v>0.69620253164556967</v>
      </c>
      <c r="H4690">
        <v>10322.670486518011</v>
      </c>
      <c r="I4690">
        <v>0.73498354492551932</v>
      </c>
      <c r="K4690" s="2" t="s">
        <v>977</v>
      </c>
      <c r="L4690" s="2">
        <f t="shared" ref="L4690" si="26950">IF(L4685&lt;=$L$1,1,0)</f>
        <v>1</v>
      </c>
      <c r="M4690" s="2">
        <f t="shared" ref="M4690" si="26951">IF(M4685&lt;=$M$1,1,0)</f>
        <v>1</v>
      </c>
      <c r="N4690" s="2">
        <f t="shared" ref="N4690" si="26952">IF(N4685&lt;=$N$1,1,0)</f>
        <v>0</v>
      </c>
      <c r="O4690" s="2">
        <f t="shared" ref="O4690" si="26953">IF(O4685&lt;=$O$1,1,0)</f>
        <v>1</v>
      </c>
      <c r="X4690" s="5" t="s">
        <v>977</v>
      </c>
      <c r="Y4690" s="5">
        <f t="shared" ref="Y4690" ca="1" si="26954">IF(L4685&lt;=$Y$1,1,0)</f>
        <v>0</v>
      </c>
      <c r="Z4690" s="5">
        <f t="shared" ref="Z4690" ca="1" si="26955">IF(M4685&lt;=$Z$1,1,0)</f>
        <v>1</v>
      </c>
      <c r="AA4690" s="5">
        <f t="shared" ref="AA4690" ca="1" si="26956">IF(N4685&lt;=$AA$1,1,0)</f>
        <v>0</v>
      </c>
      <c r="AB4690" s="5">
        <f t="shared" ref="AB4690" ca="1" si="26957">IF(O4685&lt;=$AB$1,1,0)</f>
        <v>1</v>
      </c>
      <c r="AC4690" s="5"/>
      <c r="AD4690" s="5"/>
      <c r="AE4690" s="5"/>
      <c r="AF4690" s="5"/>
      <c r="AG4690" s="5"/>
      <c r="AH4690" s="5"/>
    </row>
    <row r="4691" spans="1:34" ht="16" x14ac:dyDescent="0.2">
      <c r="A4691" s="1">
        <v>4686</v>
      </c>
      <c r="B4691">
        <v>204617</v>
      </c>
      <c r="C4691">
        <v>2</v>
      </c>
      <c r="D4691" t="s">
        <v>15</v>
      </c>
      <c r="E4691" t="s">
        <v>595</v>
      </c>
      <c r="F4691">
        <v>239</v>
      </c>
      <c r="G4691">
        <v>0.66165413533834583</v>
      </c>
      <c r="H4691">
        <v>9284.1919693644522</v>
      </c>
      <c r="I4691">
        <v>0.64498222913995729</v>
      </c>
      <c r="K4691" s="2" t="s">
        <v>978</v>
      </c>
      <c r="L4691" s="2">
        <f t="shared" ref="L4691" si="26958">IF(L4685&lt;=$L$2, 1, 0)</f>
        <v>1</v>
      </c>
      <c r="M4691" s="2">
        <f t="shared" ref="M4691" si="26959">IF(M4685&lt;=$M$2, 1, 0)</f>
        <v>1</v>
      </c>
      <c r="N4691" s="2">
        <f t="shared" ref="N4691" si="26960">IF(N4685&lt;=$N$2, 1, 0)</f>
        <v>0</v>
      </c>
      <c r="O4691" s="2">
        <f t="shared" ref="O4691" si="26961">IF(O4685&lt;=$O$2, 1, 0)</f>
        <v>0</v>
      </c>
      <c r="X4691" s="5" t="s">
        <v>978</v>
      </c>
      <c r="Y4691" s="5">
        <f t="shared" ref="Y4691" ca="1" si="26962">IF(L4685&lt;=$Y$2, 1, 0)</f>
        <v>0</v>
      </c>
      <c r="Z4691" s="5">
        <f t="shared" ref="Z4691" ca="1" si="26963">IF(M4685&lt;=$Z$2, 1, 0)</f>
        <v>0</v>
      </c>
      <c r="AA4691" s="5">
        <f t="shared" ref="AA4691" ca="1" si="26964">IF(N4685&lt;=$AA$2, 1, 0)</f>
        <v>0</v>
      </c>
      <c r="AB4691" s="5">
        <f t="shared" ref="AB4691" ca="1" si="26965">IF(O4685&lt;=$AB$2, 1, 0)</f>
        <v>0</v>
      </c>
      <c r="AC4691" s="5"/>
      <c r="AD4691" s="5" t="s">
        <v>1952</v>
      </c>
      <c r="AE4691" s="5">
        <f t="shared" ref="AE4691" ca="1" si="26966" xml:space="preserve"> Y4690+Y4691+Y4692</f>
        <v>0</v>
      </c>
      <c r="AF4691" s="5">
        <f t="shared" ref="AF4691" ca="1" si="26967">Z4690+Z4691+Z4692</f>
        <v>2</v>
      </c>
      <c r="AG4691" s="5">
        <f t="shared" ref="AG4691" ca="1" si="26968">AA4690+AA4691+AA4692</f>
        <v>0</v>
      </c>
      <c r="AH4691" s="5">
        <f t="shared" ref="AH4691" ca="1" si="26969">AB4690+AB4691+AB4692</f>
        <v>1</v>
      </c>
    </row>
    <row r="4692" spans="1:34" ht="16" x14ac:dyDescent="0.2">
      <c r="A4692" s="1">
        <v>4687</v>
      </c>
      <c r="B4692">
        <v>204617</v>
      </c>
      <c r="C4692">
        <v>1</v>
      </c>
      <c r="D4692" t="s">
        <v>16</v>
      </c>
      <c r="E4692" t="s">
        <v>595</v>
      </c>
      <c r="F4692">
        <v>271</v>
      </c>
      <c r="G4692">
        <v>0.65909090909090906</v>
      </c>
      <c r="H4692">
        <v>9755.2860447778967</v>
      </c>
      <c r="I4692">
        <v>0.60760292629230916</v>
      </c>
      <c r="K4692" s="2" t="s">
        <v>979</v>
      </c>
      <c r="L4692" s="2">
        <f t="shared" ref="L4692" si="26970">IF(L4689&lt;=$L$1, 1,0)</f>
        <v>1</v>
      </c>
      <c r="M4692" s="2">
        <f t="shared" ref="M4692" si="26971">IF(M4689&lt;=$M$1, 1,0)</f>
        <v>1</v>
      </c>
      <c r="N4692" s="2">
        <f t="shared" ref="N4692" si="26972">IF(N4689&lt;=$N$1, 1,0)</f>
        <v>0</v>
      </c>
      <c r="O4692" s="2">
        <f t="shared" ref="O4692" si="26973">IF(O4689&lt;=$O$1, 1,0)</f>
        <v>0</v>
      </c>
      <c r="X4692" s="5" t="s">
        <v>979</v>
      </c>
      <c r="Y4692" s="5">
        <f t="shared" ref="Y4692" ca="1" si="26974">IF(L4689&lt;=$Y$1, 1,0)</f>
        <v>0</v>
      </c>
      <c r="Z4692" s="5">
        <f t="shared" ref="Z4692" ca="1" si="26975">IF(M4689&lt;=$Z$1, 1,0)</f>
        <v>1</v>
      </c>
      <c r="AA4692" s="5">
        <f t="shared" ref="AA4692" ca="1" si="26976">IF(N4689&lt;=$AA$1, 1,0)</f>
        <v>0</v>
      </c>
      <c r="AB4692" s="5">
        <f t="shared" ref="AB4692" ca="1" si="26977">IF(O4689&lt;=$AB$1, 1,0)</f>
        <v>0</v>
      </c>
      <c r="AC4692" s="5"/>
      <c r="AD4692" s="5" t="s">
        <v>1953</v>
      </c>
      <c r="AE4692" s="5"/>
      <c r="AF4692" s="5"/>
      <c r="AG4692" s="5"/>
      <c r="AH4692" s="5">
        <f t="shared" ref="AH4692" ca="1" si="26978">AE4691+AF4691+AG4691+AH4691</f>
        <v>3</v>
      </c>
    </row>
    <row r="4693" spans="1:34" ht="16" x14ac:dyDescent="0.2">
      <c r="A4693" s="1">
        <v>4688</v>
      </c>
      <c r="B4693">
        <v>204635</v>
      </c>
      <c r="C4693">
        <v>8</v>
      </c>
      <c r="D4693" t="s">
        <v>8</v>
      </c>
      <c r="E4693" t="s">
        <v>596</v>
      </c>
      <c r="F4693">
        <v>608</v>
      </c>
      <c r="G4693">
        <v>0.85462555066079293</v>
      </c>
      <c r="H4693">
        <v>12766.69135725713</v>
      </c>
      <c r="I4693">
        <v>1.795107399322766</v>
      </c>
      <c r="K4693" s="2" t="s">
        <v>972</v>
      </c>
      <c r="L4693" s="4">
        <f t="shared" ref="L4693" si="26979" xml:space="preserve"> (F4693 - F4700) / F4700</f>
        <v>-3.4920634920634921E-2</v>
      </c>
      <c r="M4693" s="4">
        <f t="shared" ref="M4693" si="26980" xml:space="preserve"> (G4693 - G4700) / G4700</f>
        <v>-1.1343798055136649E-2</v>
      </c>
      <c r="N4693" s="4">
        <f t="shared" ref="N4693" si="26981" xml:space="preserve"> (H4693 - H4700) / H4700</f>
        <v>0.16431856920793889</v>
      </c>
      <c r="O4693" s="4">
        <f t="shared" ref="O4693" si="26982" xml:space="preserve"> (I4693 - I4700) / I4700</f>
        <v>0.2784120414919945</v>
      </c>
      <c r="X4693" s="5"/>
      <c r="Y4693" s="6"/>
      <c r="Z4693" s="5"/>
      <c r="AA4693" s="5"/>
      <c r="AB4693" s="5"/>
      <c r="AC4693" s="5"/>
      <c r="AD4693" s="5"/>
      <c r="AE4693" s="5"/>
      <c r="AF4693" s="5"/>
      <c r="AG4693" s="5"/>
      <c r="AH4693" s="5"/>
    </row>
    <row r="4694" spans="1:34" ht="16" x14ac:dyDescent="0.2">
      <c r="A4694" s="1">
        <v>4689</v>
      </c>
      <c r="B4694">
        <v>204635</v>
      </c>
      <c r="C4694">
        <v>7</v>
      </c>
      <c r="D4694" t="s">
        <v>10</v>
      </c>
      <c r="E4694" t="s">
        <v>596</v>
      </c>
      <c r="F4694">
        <v>682</v>
      </c>
      <c r="G4694">
        <v>0.84531250000000002</v>
      </c>
      <c r="H4694">
        <v>11837.18180850007</v>
      </c>
      <c r="I4694">
        <v>1.813359716819315</v>
      </c>
      <c r="K4694" s="2" t="s">
        <v>973</v>
      </c>
      <c r="L4694" s="2">
        <f t="shared" ref="L4694" si="26983" xml:space="preserve"> SLOPE(F4693:F4700, $C4693:$C4700)</f>
        <v>2.8571428571428572</v>
      </c>
      <c r="M4694" s="2">
        <f t="shared" ref="M4694" si="26984" xml:space="preserve"> SLOPE(G4693:G4700, $C4693:$C4700)</f>
        <v>-2.9268391171500289E-3</v>
      </c>
      <c r="N4694" s="2">
        <f t="shared" ref="N4694" si="26985" xml:space="preserve"> SLOPE(H4693:H4700, $C4693:$C4700)</f>
        <v>250.94721242346782</v>
      </c>
      <c r="O4694" s="2">
        <f t="shared" ref="O4694" si="26986" xml:space="preserve"> SLOPE(I4693:I4700, $C4693:$C4700)</f>
        <v>4.8223539540324482E-2</v>
      </c>
      <c r="X4694" s="5"/>
      <c r="Y4694" s="6"/>
      <c r="Z4694" s="5"/>
      <c r="AA4694" s="5"/>
      <c r="AB4694" s="5"/>
      <c r="AC4694" s="5"/>
      <c r="AD4694" s="5"/>
      <c r="AE4694" s="5"/>
      <c r="AF4694" s="5"/>
      <c r="AG4694" s="5"/>
      <c r="AH4694" s="5"/>
    </row>
    <row r="4695" spans="1:34" ht="16" x14ac:dyDescent="0.2">
      <c r="A4695" s="1">
        <v>4690</v>
      </c>
      <c r="B4695">
        <v>204635</v>
      </c>
      <c r="C4695">
        <v>6</v>
      </c>
      <c r="D4695" t="s">
        <v>11</v>
      </c>
      <c r="E4695" t="s">
        <v>596</v>
      </c>
      <c r="F4695">
        <v>640</v>
      </c>
      <c r="G4695">
        <v>0.81772575250836121</v>
      </c>
      <c r="H4695">
        <v>10996.64396303409</v>
      </c>
      <c r="I4695">
        <v>1.7650896500788691</v>
      </c>
      <c r="K4695" s="2" t="s">
        <v>974</v>
      </c>
      <c r="L4695" s="2">
        <f t="shared" ref="L4695" si="26987" xml:space="preserve"> INTERCEPT(F4693:F4700,$C4693:$C4700)</f>
        <v>610.14285714285711</v>
      </c>
      <c r="M4695" s="2">
        <f t="shared" ref="M4695" si="26988" xml:space="preserve"> INTERCEPT(G4693:G4700,$C4693:$C4700)</f>
        <v>0.86679895256084749</v>
      </c>
      <c r="N4695" s="2">
        <f t="shared" ref="N4695" si="26989" xml:space="preserve"> INTERCEPT(H4693:H4700,$C4693:$C4700)</f>
        <v>9953.0313373461777</v>
      </c>
      <c r="O4695" s="2">
        <f t="shared" ref="O4695" si="26990" xml:space="preserve"> INTERCEPT(I4693:I4700,$C4693:$C4700)</f>
        <v>1.4876584887021544</v>
      </c>
      <c r="X4695" s="5"/>
      <c r="Y4695" s="6"/>
      <c r="Z4695" s="5"/>
      <c r="AA4695" s="5"/>
      <c r="AB4695" s="5"/>
      <c r="AC4695" s="5"/>
      <c r="AD4695" s="5"/>
      <c r="AE4695" s="5"/>
      <c r="AF4695" s="5"/>
      <c r="AG4695" s="5"/>
      <c r="AH4695" s="5"/>
    </row>
    <row r="4696" spans="1:34" ht="16" x14ac:dyDescent="0.2">
      <c r="A4696" s="1">
        <v>4691</v>
      </c>
      <c r="B4696">
        <v>204635</v>
      </c>
      <c r="C4696">
        <v>5</v>
      </c>
      <c r="D4696" t="s">
        <v>12</v>
      </c>
      <c r="E4696" t="s">
        <v>596</v>
      </c>
      <c r="F4696">
        <v>598</v>
      </c>
      <c r="G4696">
        <v>0.86324786324786329</v>
      </c>
      <c r="H4696">
        <v>10631.608723400999</v>
      </c>
      <c r="I4696">
        <v>1.683523461352783</v>
      </c>
      <c r="K4696" s="2" t="s">
        <v>1568</v>
      </c>
      <c r="L4696" s="2">
        <f t="shared" ref="L4696:O4696" si="26991" xml:space="preserve"> L4695 + (11*L4694)</f>
        <v>641.57142857142856</v>
      </c>
      <c r="M4696" s="2">
        <f t="shared" si="26991"/>
        <v>0.83460372227219715</v>
      </c>
      <c r="N4696" s="2">
        <f t="shared" si="26991"/>
        <v>12713.450674004323</v>
      </c>
      <c r="O4696" s="2">
        <f t="shared" si="26991"/>
        <v>2.018117423645724</v>
      </c>
      <c r="X4696" s="5"/>
      <c r="Y4696" s="6"/>
      <c r="Z4696" s="5"/>
      <c r="AA4696" s="5"/>
      <c r="AB4696" s="5"/>
      <c r="AC4696" s="5"/>
      <c r="AD4696" s="5"/>
      <c r="AE4696" s="5"/>
      <c r="AF4696" s="5"/>
      <c r="AG4696" s="5"/>
      <c r="AH4696" s="5"/>
    </row>
    <row r="4697" spans="1:34" ht="16" x14ac:dyDescent="0.2">
      <c r="A4697" s="1">
        <v>4692</v>
      </c>
      <c r="B4697">
        <v>204635</v>
      </c>
      <c r="C4697">
        <v>4</v>
      </c>
      <c r="D4697" t="s">
        <v>13</v>
      </c>
      <c r="E4697" t="s">
        <v>596</v>
      </c>
      <c r="F4697">
        <v>585</v>
      </c>
      <c r="G4697">
        <v>0.85828025477707004</v>
      </c>
      <c r="H4697">
        <v>11004.508475373461</v>
      </c>
      <c r="I4697">
        <v>1.880281521527456</v>
      </c>
      <c r="K4697" s="2" t="s">
        <v>976</v>
      </c>
      <c r="L4697" s="2">
        <f t="shared" ref="L4697" si="26992" xml:space="preserve"> (L4696 - F4700) / F4700</f>
        <v>1.8367346938775484E-2</v>
      </c>
      <c r="M4697" s="2">
        <f t="shared" ref="M4697" si="26993" xml:space="preserve"> (M4696 - G4700) / G4700</f>
        <v>-3.450564337482756E-2</v>
      </c>
      <c r="N4697" s="2">
        <f t="shared" ref="N4697" si="26994" xml:space="preserve"> (N4696 - H4700) / H4700</f>
        <v>0.15946303425264885</v>
      </c>
      <c r="O4697" s="2">
        <f t="shared" ref="O4697" si="26995" xml:space="preserve"> (O4696 - I4700) / I4700</f>
        <v>0.43723189849634436</v>
      </c>
      <c r="X4697" s="5"/>
      <c r="Y4697" s="6"/>
      <c r="Z4697" s="5"/>
      <c r="AA4697" s="5"/>
      <c r="AB4697" s="5"/>
      <c r="AC4697" s="5"/>
      <c r="AD4697" s="5"/>
      <c r="AE4697" s="5"/>
      <c r="AF4697" s="5"/>
      <c r="AG4697" s="5"/>
      <c r="AH4697" s="5"/>
    </row>
    <row r="4698" spans="1:34" ht="16" x14ac:dyDescent="0.2">
      <c r="A4698" s="1">
        <v>4693</v>
      </c>
      <c r="B4698">
        <v>204635</v>
      </c>
      <c r="C4698">
        <v>3</v>
      </c>
      <c r="D4698" t="s">
        <v>14</v>
      </c>
      <c r="E4698" t="s">
        <v>596</v>
      </c>
      <c r="F4698">
        <v>628</v>
      </c>
      <c r="G4698">
        <v>0.88254486133768351</v>
      </c>
      <c r="H4698">
        <v>9474.1295888504847</v>
      </c>
      <c r="I4698">
        <v>1.81391164409008</v>
      </c>
      <c r="K4698" s="2" t="s">
        <v>977</v>
      </c>
      <c r="L4698" s="2">
        <f t="shared" ref="L4698" si="26996">IF(L4693&lt;=$L$1,1,0)</f>
        <v>1</v>
      </c>
      <c r="M4698" s="2">
        <f t="shared" ref="M4698" si="26997">IF(M4693&lt;=$M$1,1,0)</f>
        <v>1</v>
      </c>
      <c r="N4698" s="2">
        <f t="shared" ref="N4698" si="26998">IF(N4693&lt;=$N$1,1,0)</f>
        <v>0</v>
      </c>
      <c r="O4698" s="2">
        <f t="shared" ref="O4698" si="26999">IF(O4693&lt;=$O$1,1,0)</f>
        <v>0</v>
      </c>
      <c r="X4698" s="5" t="s">
        <v>977</v>
      </c>
      <c r="Y4698" s="5">
        <f t="shared" ref="Y4698" ca="1" si="27000">IF(L4693&lt;=$Y$1,1,0)</f>
        <v>0</v>
      </c>
      <c r="Z4698" s="5">
        <f t="shared" ref="Z4698" ca="1" si="27001">IF(M4693&lt;=$Z$1,1,0)</f>
        <v>0</v>
      </c>
      <c r="AA4698" s="5">
        <f t="shared" ref="AA4698" ca="1" si="27002">IF(N4693&lt;=$AA$1,1,0)</f>
        <v>0</v>
      </c>
      <c r="AB4698" s="5">
        <f t="shared" ref="AB4698" ca="1" si="27003">IF(O4693&lt;=$AB$1,1,0)</f>
        <v>0</v>
      </c>
      <c r="AC4698" s="5"/>
      <c r="AD4698" s="5"/>
      <c r="AE4698" s="5"/>
      <c r="AF4698" s="5"/>
      <c r="AG4698" s="5"/>
      <c r="AH4698" s="5"/>
    </row>
    <row r="4699" spans="1:34" ht="16" x14ac:dyDescent="0.2">
      <c r="A4699" s="1">
        <v>4694</v>
      </c>
      <c r="B4699">
        <v>204635</v>
      </c>
      <c r="C4699">
        <v>2</v>
      </c>
      <c r="D4699" t="s">
        <v>15</v>
      </c>
      <c r="E4699" t="s">
        <v>596</v>
      </c>
      <c r="F4699">
        <v>613</v>
      </c>
      <c r="G4699">
        <v>0.84285714285714286</v>
      </c>
      <c r="H4699">
        <v>10982.639468439411</v>
      </c>
      <c r="I4699">
        <v>1.481872281691581</v>
      </c>
      <c r="K4699" s="2" t="s">
        <v>978</v>
      </c>
      <c r="L4699" s="2">
        <f t="shared" ref="L4699" si="27004">IF(L4693&lt;=$L$2, 1, 0)</f>
        <v>1</v>
      </c>
      <c r="M4699" s="2">
        <f t="shared" ref="M4699" si="27005">IF(M4693&lt;=$M$2, 1, 0)</f>
        <v>1</v>
      </c>
      <c r="N4699" s="2">
        <f t="shared" ref="N4699" si="27006">IF(N4693&lt;=$N$2, 1, 0)</f>
        <v>0</v>
      </c>
      <c r="O4699" s="2">
        <f t="shared" ref="O4699" si="27007">IF(O4693&lt;=$O$2, 1, 0)</f>
        <v>0</v>
      </c>
      <c r="X4699" s="5" t="s">
        <v>978</v>
      </c>
      <c r="Y4699" s="5">
        <f t="shared" ref="Y4699" ca="1" si="27008">IF(L4693&lt;=$Y$2, 1, 0)</f>
        <v>0</v>
      </c>
      <c r="Z4699" s="5">
        <f t="shared" ref="Z4699" ca="1" si="27009">IF(M4693&lt;=$Z$2, 1, 0)</f>
        <v>0</v>
      </c>
      <c r="AA4699" s="5">
        <f t="shared" ref="AA4699" ca="1" si="27010">IF(N4693&lt;=$AA$2, 1, 0)</f>
        <v>0</v>
      </c>
      <c r="AB4699" s="5">
        <f t="shared" ref="AB4699" ca="1" si="27011">IF(O4693&lt;=$AB$2, 1, 0)</f>
        <v>0</v>
      </c>
      <c r="AC4699" s="5"/>
      <c r="AD4699" s="5" t="s">
        <v>1952</v>
      </c>
      <c r="AE4699" s="5">
        <f t="shared" ref="AE4699" ca="1" si="27012" xml:space="preserve"> Y4698+Y4699+Y4700</f>
        <v>0</v>
      </c>
      <c r="AF4699" s="5">
        <f t="shared" ref="AF4699" ca="1" si="27013">Z4698+Z4699+Z4700</f>
        <v>0</v>
      </c>
      <c r="AG4699" s="5">
        <f t="shared" ref="AG4699" ca="1" si="27014">AA4698+AA4699+AA4700</f>
        <v>0</v>
      </c>
      <c r="AH4699" s="5">
        <f t="shared" ref="AH4699" ca="1" si="27015">AB4698+AB4699+AB4700</f>
        <v>0</v>
      </c>
    </row>
    <row r="4700" spans="1:34" ht="16" x14ac:dyDescent="0.2">
      <c r="A4700" s="1">
        <v>4695</v>
      </c>
      <c r="B4700">
        <v>204635</v>
      </c>
      <c r="C4700">
        <v>1</v>
      </c>
      <c r="D4700" t="s">
        <v>16</v>
      </c>
      <c r="E4700" t="s">
        <v>596</v>
      </c>
      <c r="F4700">
        <v>630</v>
      </c>
      <c r="G4700">
        <v>0.86443148688046645</v>
      </c>
      <c r="H4700">
        <v>10964.94696115861</v>
      </c>
      <c r="I4700">
        <v>1.404169658186067</v>
      </c>
      <c r="K4700" s="2" t="s">
        <v>979</v>
      </c>
      <c r="L4700" s="2">
        <f t="shared" ref="L4700" si="27016">IF(L4697&lt;=$L$1, 1,0)</f>
        <v>1</v>
      </c>
      <c r="M4700" s="2">
        <f t="shared" ref="M4700" si="27017">IF(M4697&lt;=$M$1, 1,0)</f>
        <v>1</v>
      </c>
      <c r="N4700" s="2">
        <f t="shared" ref="N4700" si="27018">IF(N4697&lt;=$N$1, 1,0)</f>
        <v>0</v>
      </c>
      <c r="O4700" s="2">
        <f t="shared" ref="O4700" si="27019">IF(O4697&lt;=$O$1, 1,0)</f>
        <v>0</v>
      </c>
      <c r="X4700" s="5" t="s">
        <v>979</v>
      </c>
      <c r="Y4700" s="5">
        <f t="shared" ref="Y4700" ca="1" si="27020">IF(L4697&lt;=$Y$1, 1,0)</f>
        <v>0</v>
      </c>
      <c r="Z4700" s="5">
        <f t="shared" ref="Z4700" ca="1" si="27021">IF(M4697&lt;=$Z$1, 1,0)</f>
        <v>0</v>
      </c>
      <c r="AA4700" s="5">
        <f t="shared" ref="AA4700" ca="1" si="27022">IF(N4697&lt;=$AA$1, 1,0)</f>
        <v>0</v>
      </c>
      <c r="AB4700" s="5">
        <f t="shared" ref="AB4700" ca="1" si="27023">IF(O4697&lt;=$AB$1, 1,0)</f>
        <v>0</v>
      </c>
      <c r="AC4700" s="5"/>
      <c r="AD4700" s="5" t="s">
        <v>1953</v>
      </c>
      <c r="AE4700" s="5"/>
      <c r="AF4700" s="5"/>
      <c r="AG4700" s="5"/>
      <c r="AH4700" s="5">
        <f t="shared" ref="AH4700" ca="1" si="27024">AE4699+AF4699+AG4699+AH4699</f>
        <v>0</v>
      </c>
    </row>
    <row r="4701" spans="1:34" ht="16" x14ac:dyDescent="0.2">
      <c r="A4701" s="1">
        <v>4696</v>
      </c>
      <c r="B4701">
        <v>237640</v>
      </c>
      <c r="C4701">
        <v>8</v>
      </c>
      <c r="D4701" t="s">
        <v>8</v>
      </c>
      <c r="E4701" t="s">
        <v>597</v>
      </c>
      <c r="F4701">
        <v>66</v>
      </c>
      <c r="G4701">
        <v>0.54430379746835444</v>
      </c>
      <c r="H4701">
        <v>8447.9571068544446</v>
      </c>
      <c r="I4701">
        <v>0.28615834476364971</v>
      </c>
      <c r="K4701" s="2" t="s">
        <v>972</v>
      </c>
      <c r="L4701" s="4">
        <f t="shared" ref="L4701" si="27025" xml:space="preserve"> (F4701 - F4708) / F4708</f>
        <v>-0.34</v>
      </c>
      <c r="M4701" s="4">
        <f t="shared" ref="M4701" si="27026" xml:space="preserve"> (G4701 - G4708) / G4708</f>
        <v>0.17665673864482487</v>
      </c>
      <c r="N4701" s="4">
        <f t="shared" ref="N4701" si="27027" xml:space="preserve"> (H4701 - H4708) / H4708</f>
        <v>0.10964358479827539</v>
      </c>
      <c r="O4701" s="4">
        <f t="shared" ref="O4701" si="27028" xml:space="preserve"> (I4701 - I4708) / I4708</f>
        <v>1.3214867104017236</v>
      </c>
      <c r="X4701" s="5"/>
      <c r="Y4701" s="6"/>
      <c r="Z4701" s="5"/>
      <c r="AA4701" s="5"/>
      <c r="AB4701" s="5"/>
      <c r="AC4701" s="5"/>
      <c r="AD4701" s="5"/>
      <c r="AE4701" s="5"/>
      <c r="AF4701" s="5"/>
      <c r="AG4701" s="5"/>
      <c r="AH4701" s="5"/>
    </row>
    <row r="4702" spans="1:34" ht="16" x14ac:dyDescent="0.2">
      <c r="A4702" s="1">
        <v>4697</v>
      </c>
      <c r="B4702">
        <v>237640</v>
      </c>
      <c r="C4702">
        <v>7</v>
      </c>
      <c r="D4702" t="s">
        <v>10</v>
      </c>
      <c r="E4702" t="s">
        <v>597</v>
      </c>
      <c r="F4702">
        <v>79</v>
      </c>
      <c r="G4702">
        <v>0.6640625</v>
      </c>
      <c r="H4702">
        <v>10608.20367751061</v>
      </c>
      <c r="I4702">
        <v>0.1845675876389217</v>
      </c>
      <c r="K4702" s="2" t="s">
        <v>973</v>
      </c>
      <c r="L4702" s="2">
        <f t="shared" ref="L4702" si="27029" xml:space="preserve"> SLOPE(F4701:F4708, $C4701:$C4708)</f>
        <v>-2.0238095238095237</v>
      </c>
      <c r="M4702" s="2">
        <f t="shared" ref="M4702" si="27030" xml:space="preserve"> SLOPE(G4701:G4708, $C4701:$C4708)</f>
        <v>1.0901343461153287E-2</v>
      </c>
      <c r="N4702" s="2">
        <f t="shared" ref="N4702" si="27031" xml:space="preserve"> SLOPE(H4701:H4708, $C4701:$C4708)</f>
        <v>106.70972407625989</v>
      </c>
      <c r="O4702" s="2">
        <f t="shared" ref="O4702" si="27032" xml:space="preserve"> SLOPE(I4701:I4708, $C4701:$C4708)</f>
        <v>1.6340694700643928E-2</v>
      </c>
      <c r="X4702" s="5"/>
      <c r="Y4702" s="6"/>
      <c r="Z4702" s="5"/>
      <c r="AA4702" s="5"/>
      <c r="AB4702" s="5"/>
      <c r="AC4702" s="5"/>
      <c r="AD4702" s="5"/>
      <c r="AE4702" s="5"/>
      <c r="AF4702" s="5"/>
      <c r="AG4702" s="5"/>
      <c r="AH4702" s="5"/>
    </row>
    <row r="4703" spans="1:34" ht="16" x14ac:dyDescent="0.2">
      <c r="A4703" s="1">
        <v>4698</v>
      </c>
      <c r="B4703">
        <v>237640</v>
      </c>
      <c r="C4703">
        <v>6</v>
      </c>
      <c r="D4703" t="s">
        <v>11</v>
      </c>
      <c r="E4703" t="s">
        <v>597</v>
      </c>
      <c r="F4703">
        <v>129</v>
      </c>
      <c r="G4703">
        <v>0.62037037037037035</v>
      </c>
      <c r="H4703">
        <v>9156.6925708113286</v>
      </c>
      <c r="I4703">
        <v>0.1593390549966115</v>
      </c>
      <c r="K4703" s="2" t="s">
        <v>974</v>
      </c>
      <c r="L4703" s="2">
        <f t="shared" ref="L4703" si="27033" xml:space="preserve"> INTERCEPT(F4701:F4708,$C4701:$C4708)</f>
        <v>107.60714285714286</v>
      </c>
      <c r="M4703" s="2">
        <f t="shared" ref="M4703" si="27034" xml:space="preserve"> INTERCEPT(G4701:G4708,$C4701:$C4708)</f>
        <v>0.52586162324538011</v>
      </c>
      <c r="N4703" s="2">
        <f t="shared" ref="N4703" si="27035" xml:space="preserve"> INTERCEPT(H4701:H4708,$C4701:$C4708)</f>
        <v>9444.47404274974</v>
      </c>
      <c r="O4703" s="2">
        <f t="shared" ref="O4703" si="27036" xml:space="preserve"> INTERCEPT(I4701:I4708,$C4701:$C4708)</f>
        <v>0.10013617658838042</v>
      </c>
      <c r="X4703" s="5"/>
      <c r="Y4703" s="6"/>
      <c r="Z4703" s="5"/>
      <c r="AA4703" s="5"/>
      <c r="AB4703" s="5"/>
      <c r="AC4703" s="5"/>
      <c r="AD4703" s="5"/>
      <c r="AE4703" s="5"/>
      <c r="AF4703" s="5"/>
      <c r="AG4703" s="5"/>
      <c r="AH4703" s="5"/>
    </row>
    <row r="4704" spans="1:34" ht="16" x14ac:dyDescent="0.2">
      <c r="A4704" s="1">
        <v>4699</v>
      </c>
      <c r="B4704">
        <v>237640</v>
      </c>
      <c r="C4704">
        <v>5</v>
      </c>
      <c r="D4704" t="s">
        <v>12</v>
      </c>
      <c r="E4704" t="s">
        <v>597</v>
      </c>
      <c r="F4704">
        <v>116</v>
      </c>
      <c r="G4704">
        <v>0.55172413793103448</v>
      </c>
      <c r="H4704">
        <v>11335.360239749811</v>
      </c>
      <c r="I4704">
        <v>0.172820043977294</v>
      </c>
      <c r="K4704" s="2" t="s">
        <v>1569</v>
      </c>
      <c r="L4704" s="2">
        <f t="shared" ref="L4704:O4704" si="27037" xml:space="preserve"> L4703 + (11*L4702)</f>
        <v>85.345238095238102</v>
      </c>
      <c r="M4704" s="2">
        <f t="shared" si="27037"/>
        <v>0.64577640131806624</v>
      </c>
      <c r="N4704" s="2">
        <f t="shared" si="27037"/>
        <v>10618.281007588599</v>
      </c>
      <c r="O4704" s="2">
        <f t="shared" si="27037"/>
        <v>0.2798838182954636</v>
      </c>
      <c r="X4704" s="5"/>
      <c r="Y4704" s="6"/>
      <c r="Z4704" s="5"/>
      <c r="AA4704" s="5"/>
      <c r="AB4704" s="5"/>
      <c r="AC4704" s="5"/>
      <c r="AD4704" s="5"/>
      <c r="AE4704" s="5"/>
      <c r="AF4704" s="5"/>
      <c r="AG4704" s="5"/>
      <c r="AH4704" s="5"/>
    </row>
    <row r="4705" spans="1:34" ht="16" x14ac:dyDescent="0.2">
      <c r="A4705" s="1">
        <v>4700</v>
      </c>
      <c r="B4705">
        <v>237640</v>
      </c>
      <c r="C4705">
        <v>4</v>
      </c>
      <c r="D4705" t="s">
        <v>13</v>
      </c>
      <c r="E4705" t="s">
        <v>597</v>
      </c>
      <c r="F4705">
        <v>121</v>
      </c>
      <c r="G4705">
        <v>0.57971014492753625</v>
      </c>
      <c r="H4705">
        <v>13203.45082281025</v>
      </c>
      <c r="I4705">
        <v>0.1679970009486686</v>
      </c>
      <c r="K4705" s="2" t="s">
        <v>976</v>
      </c>
      <c r="L4705" s="2">
        <f t="shared" ref="L4705" si="27038" xml:space="preserve"> (L4704 - F4708) / F4708</f>
        <v>-0.14654761904761898</v>
      </c>
      <c r="M4705" s="2">
        <f t="shared" ref="M4705" si="27039" xml:space="preserve"> (M4704 - G4708) / G4708</f>
        <v>0.39601663226111355</v>
      </c>
      <c r="N4705" s="2">
        <f t="shared" ref="N4705" si="27040" xml:space="preserve"> (N4704 - H4708) / H4708</f>
        <v>0.3947167643756202</v>
      </c>
      <c r="O4705" s="2">
        <f t="shared" ref="O4705" si="27041" xml:space="preserve"> (O4704 - I4708) / I4708</f>
        <v>1.2705840193689362</v>
      </c>
      <c r="X4705" s="5"/>
      <c r="Y4705" s="6"/>
      <c r="Z4705" s="5"/>
      <c r="AA4705" s="5"/>
      <c r="AB4705" s="5"/>
      <c r="AC4705" s="5"/>
      <c r="AD4705" s="5"/>
      <c r="AE4705" s="5"/>
      <c r="AF4705" s="5"/>
      <c r="AG4705" s="5"/>
      <c r="AH4705" s="5"/>
    </row>
    <row r="4706" spans="1:34" ht="16" x14ac:dyDescent="0.2">
      <c r="A4706" s="1">
        <v>4701</v>
      </c>
      <c r="B4706">
        <v>237640</v>
      </c>
      <c r="C4706">
        <v>3</v>
      </c>
      <c r="D4706" t="s">
        <v>14</v>
      </c>
      <c r="E4706" t="s">
        <v>597</v>
      </c>
      <c r="F4706">
        <v>88</v>
      </c>
      <c r="G4706">
        <v>0.53658536585365857</v>
      </c>
      <c r="H4706">
        <v>9819.8674887273392</v>
      </c>
      <c r="I4706">
        <v>0.15136199460147079</v>
      </c>
      <c r="K4706" s="2" t="s">
        <v>977</v>
      </c>
      <c r="L4706" s="2">
        <f t="shared" ref="L4706" si="27042">IF(L4701&lt;=$L$1,1,0)</f>
        <v>1</v>
      </c>
      <c r="M4706" s="2">
        <f t="shared" ref="M4706" si="27043">IF(M4701&lt;=$M$1,1,0)</f>
        <v>1</v>
      </c>
      <c r="N4706" s="2">
        <f t="shared" ref="N4706" si="27044">IF(N4701&lt;=$N$1,1,0)</f>
        <v>0</v>
      </c>
      <c r="O4706" s="2">
        <f t="shared" ref="O4706" si="27045">IF(O4701&lt;=$O$1,1,0)</f>
        <v>0</v>
      </c>
      <c r="X4706" s="5" t="s">
        <v>977</v>
      </c>
      <c r="Y4706" s="5">
        <f t="shared" ref="Y4706" ca="1" si="27046">IF(L4701&lt;=$Y$1,1,0)</f>
        <v>1</v>
      </c>
      <c r="Z4706" s="5">
        <f t="shared" ref="Z4706" ca="1" si="27047">IF(M4701&lt;=$Z$1,1,0)</f>
        <v>0</v>
      </c>
      <c r="AA4706" s="5">
        <f t="shared" ref="AA4706" ca="1" si="27048">IF(N4701&lt;=$AA$1,1,0)</f>
        <v>0</v>
      </c>
      <c r="AB4706" s="5">
        <f t="shared" ref="AB4706" ca="1" si="27049">IF(O4701&lt;=$AB$1,1,0)</f>
        <v>0</v>
      </c>
      <c r="AC4706" s="5"/>
      <c r="AD4706" s="5"/>
      <c r="AE4706" s="5"/>
      <c r="AF4706" s="5"/>
      <c r="AG4706" s="5"/>
      <c r="AH4706" s="5"/>
    </row>
    <row r="4707" spans="1:34" ht="16" x14ac:dyDescent="0.2">
      <c r="A4707" s="1">
        <v>4702</v>
      </c>
      <c r="B4707">
        <v>237640</v>
      </c>
      <c r="C4707">
        <v>2</v>
      </c>
      <c r="D4707" t="s">
        <v>15</v>
      </c>
      <c r="E4707" t="s">
        <v>597</v>
      </c>
      <c r="F4707">
        <v>89</v>
      </c>
      <c r="G4707">
        <v>0.64</v>
      </c>
      <c r="H4707">
        <v>9212.5937698183097</v>
      </c>
      <c r="I4707">
        <v>0.14384527206257239</v>
      </c>
      <c r="K4707" s="2" t="s">
        <v>978</v>
      </c>
      <c r="L4707" s="2">
        <f t="shared" ref="L4707" si="27050">IF(L4701&lt;=$L$2, 1, 0)</f>
        <v>1</v>
      </c>
      <c r="M4707" s="2">
        <f t="shared" ref="M4707" si="27051">IF(M4701&lt;=$M$2, 1, 0)</f>
        <v>1</v>
      </c>
      <c r="N4707" s="2">
        <f t="shared" ref="N4707" si="27052">IF(N4701&lt;=$N$2, 1, 0)</f>
        <v>0</v>
      </c>
      <c r="O4707" s="2">
        <f t="shared" ref="O4707" si="27053">IF(O4701&lt;=$O$2, 1, 0)</f>
        <v>0</v>
      </c>
      <c r="X4707" s="5" t="s">
        <v>978</v>
      </c>
      <c r="Y4707" s="5">
        <f t="shared" ref="Y4707" ca="1" si="27054">IF(L4701&lt;=$Y$2, 1, 0)</f>
        <v>1</v>
      </c>
      <c r="Z4707" s="5">
        <f t="shared" ref="Z4707" ca="1" si="27055">IF(M4701&lt;=$Z$2, 1, 0)</f>
        <v>0</v>
      </c>
      <c r="AA4707" s="5">
        <f t="shared" ref="AA4707" ca="1" si="27056">IF(N4701&lt;=$AA$2, 1, 0)</f>
        <v>0</v>
      </c>
      <c r="AB4707" s="5">
        <f t="shared" ref="AB4707" ca="1" si="27057">IF(O4701&lt;=$AB$2, 1, 0)</f>
        <v>0</v>
      </c>
      <c r="AC4707" s="5"/>
      <c r="AD4707" s="5" t="s">
        <v>1952</v>
      </c>
      <c r="AE4707" s="5">
        <f t="shared" ref="AE4707" ca="1" si="27058" xml:space="preserve"> Y4706+Y4707+Y4708</f>
        <v>2</v>
      </c>
      <c r="AF4707" s="5">
        <f t="shared" ref="AF4707" ca="1" si="27059">Z4706+Z4707+Z4708</f>
        <v>0</v>
      </c>
      <c r="AG4707" s="5">
        <f t="shared" ref="AG4707" ca="1" si="27060">AA4706+AA4707+AA4708</f>
        <v>0</v>
      </c>
      <c r="AH4707" s="5">
        <f t="shared" ref="AH4707" ca="1" si="27061">AB4706+AB4707+AB4708</f>
        <v>0</v>
      </c>
    </row>
    <row r="4708" spans="1:34" ht="16" x14ac:dyDescent="0.2">
      <c r="A4708" s="1">
        <v>4703</v>
      </c>
      <c r="B4708">
        <v>237640</v>
      </c>
      <c r="C4708">
        <v>1</v>
      </c>
      <c r="D4708" t="s">
        <v>16</v>
      </c>
      <c r="E4708" t="s">
        <v>597</v>
      </c>
      <c r="F4708">
        <v>100</v>
      </c>
      <c r="G4708">
        <v>0.46258503401360551</v>
      </c>
      <c r="H4708">
        <v>7613.2167324611873</v>
      </c>
      <c r="I4708">
        <v>0.123265122941036</v>
      </c>
      <c r="K4708" s="2" t="s">
        <v>979</v>
      </c>
      <c r="L4708" s="2">
        <f t="shared" ref="L4708" si="27062">IF(L4705&lt;=$L$1, 1,0)</f>
        <v>1</v>
      </c>
      <c r="M4708" s="2">
        <f t="shared" ref="M4708" si="27063">IF(M4705&lt;=$M$1, 1,0)</f>
        <v>1</v>
      </c>
      <c r="N4708" s="2">
        <f t="shared" ref="N4708" si="27064">IF(N4705&lt;=$N$1, 1,0)</f>
        <v>0</v>
      </c>
      <c r="O4708" s="2">
        <f t="shared" ref="O4708" si="27065">IF(O4705&lt;=$O$1, 1,0)</f>
        <v>0</v>
      </c>
      <c r="X4708" s="5" t="s">
        <v>979</v>
      </c>
      <c r="Y4708" s="5">
        <f t="shared" ref="Y4708" ca="1" si="27066">IF(L4705&lt;=$Y$1, 1,0)</f>
        <v>0</v>
      </c>
      <c r="Z4708" s="5">
        <f t="shared" ref="Z4708" ca="1" si="27067">IF(M4705&lt;=$Z$1, 1,0)</f>
        <v>0</v>
      </c>
      <c r="AA4708" s="5">
        <f t="shared" ref="AA4708" ca="1" si="27068">IF(N4705&lt;=$AA$1, 1,0)</f>
        <v>0</v>
      </c>
      <c r="AB4708" s="5">
        <f t="shared" ref="AB4708" ca="1" si="27069">IF(O4705&lt;=$AB$1, 1,0)</f>
        <v>0</v>
      </c>
      <c r="AC4708" s="5"/>
      <c r="AD4708" s="5" t="s">
        <v>1953</v>
      </c>
      <c r="AE4708" s="5"/>
      <c r="AF4708" s="5"/>
      <c r="AG4708" s="5"/>
      <c r="AH4708" s="5">
        <f t="shared" ref="AH4708" ca="1" si="27070">AE4707+AF4707+AG4707+AH4707</f>
        <v>2</v>
      </c>
    </row>
    <row r="4709" spans="1:34" ht="16" x14ac:dyDescent="0.2">
      <c r="A4709" s="1">
        <v>4704</v>
      </c>
      <c r="B4709">
        <v>204909</v>
      </c>
      <c r="C4709">
        <v>8</v>
      </c>
      <c r="D4709" t="s">
        <v>8</v>
      </c>
      <c r="E4709" t="s">
        <v>598</v>
      </c>
      <c r="F4709">
        <v>389</v>
      </c>
      <c r="G4709">
        <v>0.77951002227171495</v>
      </c>
      <c r="H4709">
        <v>13438.604589134749</v>
      </c>
      <c r="I4709">
        <v>3.2670103612093562</v>
      </c>
      <c r="K4709" s="2" t="s">
        <v>972</v>
      </c>
      <c r="L4709" s="4">
        <f t="shared" ref="L4709" si="27071" xml:space="preserve"> (F4709 - F4716) / F4716</f>
        <v>-0.27560521415270017</v>
      </c>
      <c r="M4709" s="4">
        <f t="shared" ref="M4709" si="27072" xml:space="preserve"> (G4709 - G4716) / G4716</f>
        <v>-6.1088925792423109E-2</v>
      </c>
      <c r="N4709" s="4">
        <f t="shared" ref="N4709" si="27073" xml:space="preserve"> (H4709 - H4716) / H4716</f>
        <v>8.1729566147712471E-2</v>
      </c>
      <c r="O4709" s="4">
        <f t="shared" ref="O4709" si="27074" xml:space="preserve"> (I4709 - I4716) / I4716</f>
        <v>0.22524690671101591</v>
      </c>
      <c r="X4709" s="5"/>
      <c r="Y4709" s="6"/>
      <c r="Z4709" s="5"/>
      <c r="AA4709" s="5"/>
      <c r="AB4709" s="5"/>
      <c r="AC4709" s="5"/>
      <c r="AD4709" s="5"/>
      <c r="AE4709" s="5"/>
      <c r="AF4709" s="5"/>
      <c r="AG4709" s="5"/>
      <c r="AH4709" s="5"/>
    </row>
    <row r="4710" spans="1:34" ht="16" x14ac:dyDescent="0.2">
      <c r="A4710" s="1">
        <v>4705</v>
      </c>
      <c r="B4710">
        <v>204909</v>
      </c>
      <c r="C4710">
        <v>7</v>
      </c>
      <c r="D4710" t="s">
        <v>10</v>
      </c>
      <c r="E4710" t="s">
        <v>598</v>
      </c>
      <c r="F4710">
        <v>453</v>
      </c>
      <c r="G4710">
        <v>0.7678571428571429</v>
      </c>
      <c r="H4710">
        <v>14008.382340860249</v>
      </c>
      <c r="I4710">
        <v>3.2259886883951809</v>
      </c>
      <c r="K4710" s="2" t="s">
        <v>973</v>
      </c>
      <c r="L4710" s="2">
        <f t="shared" ref="L4710" si="27075" xml:space="preserve"> SLOPE(F4709:F4716, $C4709:$C4716)</f>
        <v>-17.035714285714285</v>
      </c>
      <c r="M4710" s="2">
        <f t="shared" ref="M4710" si="27076" xml:space="preserve"> SLOPE(G4709:G4716, $C4709:$C4716)</f>
        <v>-6.351708104490191E-3</v>
      </c>
      <c r="N4710" s="2">
        <f t="shared" ref="N4710" si="27077" xml:space="preserve"> SLOPE(H4709:H4716, $C4709:$C4716)</f>
        <v>62.665350132572215</v>
      </c>
      <c r="O4710" s="2">
        <f t="shared" ref="O4710" si="27078" xml:space="preserve"> SLOPE(I4709:I4716, $C4709:$C4716)</f>
        <v>7.620369061531479E-2</v>
      </c>
      <c r="X4710" s="5"/>
      <c r="Y4710" s="6"/>
      <c r="Z4710" s="5"/>
      <c r="AA4710" s="5"/>
      <c r="AB4710" s="5"/>
      <c r="AC4710" s="5"/>
      <c r="AD4710" s="5"/>
      <c r="AE4710" s="5"/>
      <c r="AF4710" s="5"/>
      <c r="AG4710" s="5"/>
      <c r="AH4710" s="5"/>
    </row>
    <row r="4711" spans="1:34" ht="16" x14ac:dyDescent="0.2">
      <c r="A4711" s="1">
        <v>4706</v>
      </c>
      <c r="B4711">
        <v>204909</v>
      </c>
      <c r="C4711">
        <v>6</v>
      </c>
      <c r="D4711" t="s">
        <v>11</v>
      </c>
      <c r="E4711" t="s">
        <v>598</v>
      </c>
      <c r="F4711">
        <v>448</v>
      </c>
      <c r="G4711">
        <v>0.77983539094650201</v>
      </c>
      <c r="H4711">
        <v>14778.89676633976</v>
      </c>
      <c r="I4711">
        <v>3.1611952959287231</v>
      </c>
      <c r="K4711" s="2" t="s">
        <v>974</v>
      </c>
      <c r="L4711" s="2">
        <f t="shared" ref="L4711" si="27079" xml:space="preserve"> INTERCEPT(F4709:F4716,$C4709:$C4716)</f>
        <v>544.03571428571422</v>
      </c>
      <c r="M4711" s="2">
        <f t="shared" ref="M4711" si="27080" xml:space="preserve"> INTERCEPT(G4709:G4716,$C4709:$C4716)</f>
        <v>0.82188987503547373</v>
      </c>
      <c r="N4711" s="2">
        <f t="shared" ref="N4711" si="27081" xml:space="preserve"> INTERCEPT(H4709:H4716,$C4709:$C4716)</f>
        <v>13784.499907325964</v>
      </c>
      <c r="O4711" s="2">
        <f t="shared" ref="O4711" si="27082" xml:space="preserve"> INTERCEPT(I4709:I4716,$C4709:$C4716)</f>
        <v>2.6910846229528413</v>
      </c>
      <c r="X4711" s="5"/>
      <c r="Y4711" s="6"/>
      <c r="Z4711" s="5"/>
      <c r="AA4711" s="5"/>
      <c r="AB4711" s="5"/>
      <c r="AC4711" s="5"/>
      <c r="AD4711" s="5"/>
      <c r="AE4711" s="5"/>
      <c r="AF4711" s="5"/>
      <c r="AG4711" s="5"/>
      <c r="AH4711" s="5"/>
    </row>
    <row r="4712" spans="1:34" ht="16" x14ac:dyDescent="0.2">
      <c r="A4712" s="1">
        <v>4707</v>
      </c>
      <c r="B4712">
        <v>204909</v>
      </c>
      <c r="C4712">
        <v>5</v>
      </c>
      <c r="D4712" t="s">
        <v>12</v>
      </c>
      <c r="E4712" t="s">
        <v>598</v>
      </c>
      <c r="F4712">
        <v>486</v>
      </c>
      <c r="G4712">
        <v>0.80652680652680653</v>
      </c>
      <c r="H4712">
        <v>14431.783084032049</v>
      </c>
      <c r="I4712">
        <v>2.980022055488976</v>
      </c>
      <c r="K4712" s="2" t="s">
        <v>1570</v>
      </c>
      <c r="L4712" s="2">
        <f t="shared" ref="L4712:O4712" si="27083" xml:space="preserve"> L4711 + (11*L4710)</f>
        <v>356.64285714285711</v>
      </c>
      <c r="M4712" s="2">
        <f t="shared" si="27083"/>
        <v>0.75202108588608163</v>
      </c>
      <c r="N4712" s="2">
        <f t="shared" si="27083"/>
        <v>14473.818758784259</v>
      </c>
      <c r="O4712" s="2">
        <f t="shared" si="27083"/>
        <v>3.5293252197213043</v>
      </c>
      <c r="X4712" s="5"/>
      <c r="Y4712" s="6"/>
      <c r="Z4712" s="5"/>
      <c r="AA4712" s="5"/>
      <c r="AB4712" s="5"/>
      <c r="AC4712" s="5"/>
      <c r="AD4712" s="5"/>
      <c r="AE4712" s="5"/>
      <c r="AF4712" s="5"/>
      <c r="AG4712" s="5"/>
      <c r="AH4712" s="5"/>
    </row>
    <row r="4713" spans="1:34" ht="16" x14ac:dyDescent="0.2">
      <c r="A4713" s="1">
        <v>4708</v>
      </c>
      <c r="B4713">
        <v>204909</v>
      </c>
      <c r="C4713">
        <v>4</v>
      </c>
      <c r="D4713" t="s">
        <v>13</v>
      </c>
      <c r="E4713" t="s">
        <v>598</v>
      </c>
      <c r="F4713">
        <v>431</v>
      </c>
      <c r="G4713">
        <v>0.79257641921397382</v>
      </c>
      <c r="H4713">
        <v>14410.43411789076</v>
      </c>
      <c r="I4713">
        <v>3.0906428565553559</v>
      </c>
      <c r="K4713" s="2" t="s">
        <v>976</v>
      </c>
      <c r="L4713" s="2">
        <f t="shared" ref="L4713" si="27084" xml:space="preserve"> (L4712 - F4716) / F4716</f>
        <v>-0.33586060122372979</v>
      </c>
      <c r="M4713" s="2">
        <f t="shared" ref="M4713" si="27085" xml:space="preserve"> (M4712 - G4716) / G4716</f>
        <v>-9.4199041189582444E-2</v>
      </c>
      <c r="N4713" s="2">
        <f t="shared" ref="N4713" si="27086" xml:space="preserve"> (N4712 - H4716) / H4716</f>
        <v>0.16505829028550839</v>
      </c>
      <c r="O4713" s="2">
        <f t="shared" ref="O4713" si="27087" xml:space="preserve"> (O4712 - I4716) / I4716</f>
        <v>0.32362445481806529</v>
      </c>
      <c r="X4713" s="5"/>
      <c r="Y4713" s="6"/>
      <c r="Z4713" s="5"/>
      <c r="AA4713" s="5"/>
      <c r="AB4713" s="5"/>
      <c r="AC4713" s="5"/>
      <c r="AD4713" s="5"/>
      <c r="AE4713" s="5"/>
      <c r="AF4713" s="5"/>
      <c r="AG4713" s="5"/>
      <c r="AH4713" s="5"/>
    </row>
    <row r="4714" spans="1:34" ht="16" x14ac:dyDescent="0.2">
      <c r="A4714" s="1">
        <v>4709</v>
      </c>
      <c r="B4714">
        <v>204909</v>
      </c>
      <c r="C4714">
        <v>3</v>
      </c>
      <c r="D4714" t="s">
        <v>14</v>
      </c>
      <c r="E4714" t="s">
        <v>598</v>
      </c>
      <c r="F4714">
        <v>458</v>
      </c>
      <c r="G4714">
        <v>0.78917910447761197</v>
      </c>
      <c r="H4714">
        <v>14479.737742124609</v>
      </c>
      <c r="I4714">
        <v>3.0488507491701888</v>
      </c>
      <c r="K4714" s="2" t="s">
        <v>977</v>
      </c>
      <c r="L4714" s="2">
        <f t="shared" ref="L4714" si="27088">IF(L4709&lt;=$L$1,1,0)</f>
        <v>1</v>
      </c>
      <c r="M4714" s="2">
        <f t="shared" ref="M4714" si="27089">IF(M4709&lt;=$M$1,1,0)</f>
        <v>1</v>
      </c>
      <c r="N4714" s="2">
        <f t="shared" ref="N4714" si="27090">IF(N4709&lt;=$N$1,1,0)</f>
        <v>0</v>
      </c>
      <c r="O4714" s="2">
        <f t="shared" ref="O4714" si="27091">IF(O4709&lt;=$O$1,1,0)</f>
        <v>0</v>
      </c>
      <c r="X4714" s="5" t="s">
        <v>977</v>
      </c>
      <c r="Y4714" s="5">
        <f t="shared" ref="Y4714" ca="1" si="27092">IF(L4709&lt;=$Y$1,1,0)</f>
        <v>1</v>
      </c>
      <c r="Z4714" s="5">
        <f t="shared" ref="Z4714" ca="1" si="27093">IF(M4709&lt;=$Z$1,1,0)</f>
        <v>1</v>
      </c>
      <c r="AA4714" s="5">
        <f t="shared" ref="AA4714" ca="1" si="27094">IF(N4709&lt;=$AA$1,1,0)</f>
        <v>0</v>
      </c>
      <c r="AB4714" s="5">
        <f t="shared" ref="AB4714" ca="1" si="27095">IF(O4709&lt;=$AB$1,1,0)</f>
        <v>0</v>
      </c>
      <c r="AC4714" s="5"/>
      <c r="AD4714" s="5"/>
      <c r="AE4714" s="5"/>
      <c r="AF4714" s="5"/>
      <c r="AG4714" s="5"/>
      <c r="AH4714" s="5"/>
    </row>
    <row r="4715" spans="1:34" ht="16" x14ac:dyDescent="0.2">
      <c r="A4715" s="1">
        <v>4710</v>
      </c>
      <c r="B4715">
        <v>204909</v>
      </c>
      <c r="C4715">
        <v>2</v>
      </c>
      <c r="D4715" t="s">
        <v>15</v>
      </c>
      <c r="E4715" t="s">
        <v>598</v>
      </c>
      <c r="F4715">
        <v>537</v>
      </c>
      <c r="G4715">
        <v>0.8007448789571695</v>
      </c>
      <c r="H4715">
        <v>14560.856052545911</v>
      </c>
      <c r="I4715">
        <v>2.831890037609901</v>
      </c>
      <c r="K4715" s="2" t="s">
        <v>978</v>
      </c>
      <c r="L4715" s="2">
        <f t="shared" ref="L4715" si="27096">IF(L4709&lt;=$L$2, 1, 0)</f>
        <v>1</v>
      </c>
      <c r="M4715" s="2">
        <f t="shared" ref="M4715" si="27097">IF(M4709&lt;=$M$2, 1, 0)</f>
        <v>1</v>
      </c>
      <c r="N4715" s="2">
        <f t="shared" ref="N4715" si="27098">IF(N4709&lt;=$N$2, 1, 0)</f>
        <v>0</v>
      </c>
      <c r="O4715" s="2">
        <f t="shared" ref="O4715" si="27099">IF(O4709&lt;=$O$2, 1, 0)</f>
        <v>0</v>
      </c>
      <c r="X4715" s="5" t="s">
        <v>978</v>
      </c>
      <c r="Y4715" s="5">
        <f t="shared" ref="Y4715" ca="1" si="27100">IF(L4709&lt;=$Y$2, 1, 0)</f>
        <v>0</v>
      </c>
      <c r="Z4715" s="5">
        <f t="shared" ref="Z4715" ca="1" si="27101">IF(M4709&lt;=$Z$2, 1, 0)</f>
        <v>0</v>
      </c>
      <c r="AA4715" s="5">
        <f t="shared" ref="AA4715" ca="1" si="27102">IF(N4709&lt;=$AA$2, 1, 0)</f>
        <v>0</v>
      </c>
      <c r="AB4715" s="5">
        <f t="shared" ref="AB4715" ca="1" si="27103">IF(O4709&lt;=$AB$2, 1, 0)</f>
        <v>0</v>
      </c>
      <c r="AC4715" s="5"/>
      <c r="AD4715" s="5" t="s">
        <v>1952</v>
      </c>
      <c r="AE4715" s="5">
        <f t="shared" ref="AE4715" ca="1" si="27104" xml:space="preserve"> Y4714+Y4715+Y4716</f>
        <v>2</v>
      </c>
      <c r="AF4715" s="5">
        <f t="shared" ref="AF4715" ca="1" si="27105">Z4714+Z4715+Z4716</f>
        <v>2</v>
      </c>
      <c r="AG4715" s="5">
        <f t="shared" ref="AG4715" ca="1" si="27106">AA4714+AA4715+AA4716</f>
        <v>0</v>
      </c>
      <c r="AH4715" s="5">
        <f t="shared" ref="AH4715" ca="1" si="27107">AB4714+AB4715+AB4716</f>
        <v>0</v>
      </c>
    </row>
    <row r="4716" spans="1:34" ht="16" x14ac:dyDescent="0.2">
      <c r="A4716" s="1">
        <v>4711</v>
      </c>
      <c r="B4716">
        <v>204909</v>
      </c>
      <c r="C4716">
        <v>1</v>
      </c>
      <c r="D4716" t="s">
        <v>16</v>
      </c>
      <c r="E4716" t="s">
        <v>598</v>
      </c>
      <c r="F4716">
        <v>537</v>
      </c>
      <c r="G4716">
        <v>0.83022774327122151</v>
      </c>
      <c r="H4716">
        <v>12423.257170452231</v>
      </c>
      <c r="I4716">
        <v>2.666409801416382</v>
      </c>
      <c r="K4716" s="2" t="s">
        <v>979</v>
      </c>
      <c r="L4716" s="2">
        <f t="shared" ref="L4716" si="27108">IF(L4713&lt;=$L$1, 1,0)</f>
        <v>1</v>
      </c>
      <c r="M4716" s="2">
        <f t="shared" ref="M4716" si="27109">IF(M4713&lt;=$M$1, 1,0)</f>
        <v>1</v>
      </c>
      <c r="N4716" s="2">
        <f t="shared" ref="N4716" si="27110">IF(N4713&lt;=$N$1, 1,0)</f>
        <v>0</v>
      </c>
      <c r="O4716" s="2">
        <f t="shared" ref="O4716" si="27111">IF(O4713&lt;=$O$1, 1,0)</f>
        <v>0</v>
      </c>
      <c r="X4716" s="5" t="s">
        <v>979</v>
      </c>
      <c r="Y4716" s="5">
        <f t="shared" ref="Y4716" ca="1" si="27112">IF(L4713&lt;=$Y$1, 1,0)</f>
        <v>1</v>
      </c>
      <c r="Z4716" s="5">
        <f t="shared" ref="Z4716" ca="1" si="27113">IF(M4713&lt;=$Z$1, 1,0)</f>
        <v>1</v>
      </c>
      <c r="AA4716" s="5">
        <f t="shared" ref="AA4716" ca="1" si="27114">IF(N4713&lt;=$AA$1, 1,0)</f>
        <v>0</v>
      </c>
      <c r="AB4716" s="5">
        <f t="shared" ref="AB4716" ca="1" si="27115">IF(O4713&lt;=$AB$1, 1,0)</f>
        <v>0</v>
      </c>
      <c r="AC4716" s="5"/>
      <c r="AD4716" s="5" t="s">
        <v>1953</v>
      </c>
      <c r="AE4716" s="5"/>
      <c r="AF4716" s="5"/>
      <c r="AG4716" s="5"/>
      <c r="AH4716" s="5">
        <f t="shared" ref="AH4716" ca="1" si="27116">AE4715+AF4715+AG4715+AH4715</f>
        <v>4</v>
      </c>
    </row>
    <row r="4717" spans="1:34" ht="16" x14ac:dyDescent="0.2">
      <c r="A4717" s="1">
        <v>4712</v>
      </c>
      <c r="B4717">
        <v>207403</v>
      </c>
      <c r="C4717">
        <v>8</v>
      </c>
      <c r="D4717" t="s">
        <v>8</v>
      </c>
      <c r="E4717" t="s">
        <v>599</v>
      </c>
      <c r="F4717">
        <v>449</v>
      </c>
      <c r="G4717">
        <v>0.68311195445920303</v>
      </c>
      <c r="H4717">
        <v>13672.588501756811</v>
      </c>
      <c r="I4717">
        <v>2.7628760495795408</v>
      </c>
      <c r="K4717" s="2" t="s">
        <v>972</v>
      </c>
      <c r="L4717" s="4">
        <f t="shared" ref="L4717" si="27117" xml:space="preserve"> (F4717 - F4724) / F4724</f>
        <v>-0.11264822134387352</v>
      </c>
      <c r="M4717" s="4">
        <f t="shared" ref="M4717" si="27118" xml:space="preserve"> (G4717 - G4724) / G4724</f>
        <v>-7.8186993272382321E-2</v>
      </c>
      <c r="N4717" s="4">
        <f t="shared" ref="N4717" si="27119" xml:space="preserve"> (H4717 - H4724) / H4724</f>
        <v>0.75729548358301313</v>
      </c>
      <c r="O4717" s="4">
        <f t="shared" ref="O4717" si="27120" xml:space="preserve"> (I4717 - I4724) / I4724</f>
        <v>4.9508434481321646E-2</v>
      </c>
      <c r="X4717" s="5"/>
      <c r="Y4717" s="6"/>
      <c r="Z4717" s="5"/>
      <c r="AA4717" s="5"/>
      <c r="AB4717" s="5"/>
      <c r="AC4717" s="5"/>
      <c r="AD4717" s="5"/>
      <c r="AE4717" s="5"/>
      <c r="AF4717" s="5"/>
      <c r="AG4717" s="5"/>
      <c r="AH4717" s="5"/>
    </row>
    <row r="4718" spans="1:34" ht="16" x14ac:dyDescent="0.2">
      <c r="A4718" s="1">
        <v>4713</v>
      </c>
      <c r="B4718">
        <v>207403</v>
      </c>
      <c r="C4718">
        <v>7</v>
      </c>
      <c r="D4718" t="s">
        <v>10</v>
      </c>
      <c r="E4718" t="s">
        <v>599</v>
      </c>
      <c r="F4718">
        <v>527</v>
      </c>
      <c r="G4718">
        <v>0.65703971119133575</v>
      </c>
      <c r="H4718">
        <v>12413.13415420023</v>
      </c>
      <c r="I4718">
        <v>2.8904269325405898</v>
      </c>
      <c r="K4718" s="2" t="s">
        <v>973</v>
      </c>
      <c r="L4718" s="2">
        <f t="shared" ref="L4718" si="27121" xml:space="preserve"> SLOPE(F4717:F4724, $C4717:$C4724)</f>
        <v>-4.75</v>
      </c>
      <c r="M4718" s="2">
        <f t="shared" ref="M4718" si="27122" xml:space="preserve"> SLOPE(G4717:G4724, $C4717:$C4724)</f>
        <v>-1.086171136950652E-2</v>
      </c>
      <c r="N4718" s="2">
        <f t="shared" ref="N4718" si="27123" xml:space="preserve"> SLOPE(H4717:H4724, $C4717:$C4724)</f>
        <v>791.94318852794424</v>
      </c>
      <c r="O4718" s="2">
        <f t="shared" ref="O4718" si="27124" xml:space="preserve"> SLOPE(I4717:I4724, $C4717:$C4724)</f>
        <v>7.5917511791247423E-4</v>
      </c>
      <c r="X4718" s="5"/>
      <c r="Y4718" s="6"/>
      <c r="Z4718" s="5"/>
      <c r="AA4718" s="5"/>
      <c r="AB4718" s="5"/>
      <c r="AC4718" s="5"/>
      <c r="AD4718" s="5"/>
      <c r="AE4718" s="5"/>
      <c r="AF4718" s="5"/>
      <c r="AG4718" s="5"/>
      <c r="AH4718" s="5"/>
    </row>
    <row r="4719" spans="1:34" ht="16" x14ac:dyDescent="0.2">
      <c r="A4719" s="1">
        <v>4714</v>
      </c>
      <c r="B4719">
        <v>207403</v>
      </c>
      <c r="C4719">
        <v>6</v>
      </c>
      <c r="D4719" t="s">
        <v>11</v>
      </c>
      <c r="E4719" t="s">
        <v>599</v>
      </c>
      <c r="F4719">
        <v>555</v>
      </c>
      <c r="G4719">
        <v>0.72389380530973446</v>
      </c>
      <c r="H4719">
        <v>10184.591696833661</v>
      </c>
      <c r="I4719">
        <v>2.749066926023132</v>
      </c>
      <c r="K4719" s="2" t="s">
        <v>974</v>
      </c>
      <c r="L4719" s="2">
        <f t="shared" ref="L4719" si="27125" xml:space="preserve"> INTERCEPT(F4717:F4724,$C4717:$C4724)</f>
        <v>554</v>
      </c>
      <c r="M4719" s="2">
        <f t="shared" ref="M4719" si="27126" xml:space="preserve"> INTERCEPT(G4717:G4724,$C4717:$C4724)</f>
        <v>0.76182120105638229</v>
      </c>
      <c r="N4719" s="2">
        <f t="shared" ref="N4719" si="27127" xml:space="preserve"> INTERCEPT(H4717:H4724,$C4717:$C4724)</f>
        <v>6250.6979893081334</v>
      </c>
      <c r="O4719" s="2">
        <f t="shared" ref="O4719" si="27128" xml:space="preserve"> INTERCEPT(I4717:I4724,$C4717:$C4724)</f>
        <v>2.7605561364836895</v>
      </c>
      <c r="X4719" s="5"/>
      <c r="Y4719" s="6"/>
      <c r="Z4719" s="5"/>
      <c r="AA4719" s="5"/>
      <c r="AB4719" s="5"/>
      <c r="AC4719" s="5"/>
      <c r="AD4719" s="5"/>
      <c r="AE4719" s="5"/>
      <c r="AF4719" s="5"/>
      <c r="AG4719" s="5"/>
      <c r="AH4719" s="5"/>
    </row>
    <row r="4720" spans="1:34" ht="16" x14ac:dyDescent="0.2">
      <c r="A4720" s="1">
        <v>4715</v>
      </c>
      <c r="B4720">
        <v>207403</v>
      </c>
      <c r="C4720">
        <v>5</v>
      </c>
      <c r="D4720" t="s">
        <v>12</v>
      </c>
      <c r="E4720" t="s">
        <v>599</v>
      </c>
      <c r="F4720">
        <v>605</v>
      </c>
      <c r="G4720">
        <v>0.68468468468468469</v>
      </c>
      <c r="H4720">
        <v>8456.2647006937987</v>
      </c>
      <c r="I4720">
        <v>2.436001823795932</v>
      </c>
      <c r="K4720" s="2" t="s">
        <v>1571</v>
      </c>
      <c r="L4720" s="2">
        <f t="shared" ref="L4720:O4720" si="27129" xml:space="preserve"> L4719 + (11*L4718)</f>
        <v>501.75</v>
      </c>
      <c r="M4720" s="2">
        <f t="shared" si="27129"/>
        <v>0.64234237599181054</v>
      </c>
      <c r="N4720" s="2">
        <f t="shared" si="27129"/>
        <v>14962.07306311552</v>
      </c>
      <c r="O4720" s="2">
        <f t="shared" si="27129"/>
        <v>2.7689070627807268</v>
      </c>
      <c r="X4720" s="5"/>
      <c r="Y4720" s="6"/>
      <c r="Z4720" s="5"/>
      <c r="AA4720" s="5"/>
      <c r="AB4720" s="5"/>
      <c r="AC4720" s="5"/>
      <c r="AD4720" s="5"/>
      <c r="AE4720" s="5"/>
      <c r="AF4720" s="5"/>
      <c r="AG4720" s="5"/>
      <c r="AH4720" s="5"/>
    </row>
    <row r="4721" spans="1:34" ht="16" x14ac:dyDescent="0.2">
      <c r="A4721" s="1">
        <v>4716</v>
      </c>
      <c r="B4721">
        <v>207403</v>
      </c>
      <c r="C4721">
        <v>4</v>
      </c>
      <c r="D4721" t="s">
        <v>13</v>
      </c>
      <c r="E4721" t="s">
        <v>599</v>
      </c>
      <c r="F4721">
        <v>556</v>
      </c>
      <c r="G4721">
        <v>0.73706004140786752</v>
      </c>
      <c r="H4721">
        <v>9437.3470449423385</v>
      </c>
      <c r="I4721">
        <v>2.7531987806333849</v>
      </c>
      <c r="K4721" s="2" t="s">
        <v>976</v>
      </c>
      <c r="L4721" s="2">
        <f t="shared" ref="L4721" si="27130" xml:space="preserve"> (L4720 - F4724) / F4724</f>
        <v>-8.399209486166008E-3</v>
      </c>
      <c r="M4721" s="2">
        <f t="shared" ref="M4721" si="27131" xml:space="preserve"> (M4720 - G4724) / G4724</f>
        <v>-0.13320275967014206</v>
      </c>
      <c r="N4721" s="2">
        <f t="shared" ref="N4721" si="27132" xml:space="preserve"> (N4720 - H4724) / H4724</f>
        <v>0.9230289433104466</v>
      </c>
      <c r="O4721" s="2">
        <f t="shared" ref="O4721" si="27133" xml:space="preserve"> (O4720 - I4724) / I4724</f>
        <v>5.1799380260114797E-2</v>
      </c>
      <c r="X4721" s="5"/>
      <c r="Y4721" s="6"/>
      <c r="Z4721" s="5"/>
      <c r="AA4721" s="5"/>
      <c r="AB4721" s="5"/>
      <c r="AC4721" s="5"/>
      <c r="AD4721" s="5"/>
      <c r="AE4721" s="5"/>
      <c r="AF4721" s="5"/>
      <c r="AG4721" s="5"/>
      <c r="AH4721" s="5"/>
    </row>
    <row r="4722" spans="1:34" ht="16" x14ac:dyDescent="0.2">
      <c r="A4722" s="1">
        <v>4717</v>
      </c>
      <c r="B4722">
        <v>207403</v>
      </c>
      <c r="C4722">
        <v>3</v>
      </c>
      <c r="D4722" t="s">
        <v>14</v>
      </c>
      <c r="E4722" t="s">
        <v>599</v>
      </c>
      <c r="F4722">
        <v>483</v>
      </c>
      <c r="G4722">
        <v>0.73611111111111116</v>
      </c>
      <c r="H4722">
        <v>8247.8760225508449</v>
      </c>
      <c r="I4722">
        <v>3.103815116815027</v>
      </c>
      <c r="K4722" s="2" t="s">
        <v>977</v>
      </c>
      <c r="L4722" s="2">
        <f t="shared" ref="L4722" si="27134">IF(L4717&lt;=$L$1,1,0)</f>
        <v>1</v>
      </c>
      <c r="M4722" s="2">
        <f t="shared" ref="M4722" si="27135">IF(M4717&lt;=$M$1,1,0)</f>
        <v>1</v>
      </c>
      <c r="N4722" s="2">
        <f t="shared" ref="N4722" si="27136">IF(N4717&lt;=$N$1,1,0)</f>
        <v>0</v>
      </c>
      <c r="O4722" s="2">
        <f t="shared" ref="O4722" si="27137">IF(O4717&lt;=$O$1,1,0)</f>
        <v>0</v>
      </c>
      <c r="X4722" s="5" t="s">
        <v>977</v>
      </c>
      <c r="Y4722" s="5">
        <f t="shared" ref="Y4722" ca="1" si="27138">IF(L4717&lt;=$Y$1,1,0)</f>
        <v>0</v>
      </c>
      <c r="Z4722" s="5">
        <f t="shared" ref="Z4722" ca="1" si="27139">IF(M4717&lt;=$Z$1,1,0)</f>
        <v>1</v>
      </c>
      <c r="AA4722" s="5">
        <f t="shared" ref="AA4722" ca="1" si="27140">IF(N4717&lt;=$AA$1,1,0)</f>
        <v>0</v>
      </c>
      <c r="AB4722" s="5">
        <f t="shared" ref="AB4722" ca="1" si="27141">IF(O4717&lt;=$AB$1,1,0)</f>
        <v>0</v>
      </c>
      <c r="AC4722" s="5"/>
      <c r="AD4722" s="5"/>
      <c r="AE4722" s="5"/>
      <c r="AF4722" s="5"/>
      <c r="AG4722" s="5"/>
      <c r="AH4722" s="5"/>
    </row>
    <row r="4723" spans="1:34" ht="16" x14ac:dyDescent="0.2">
      <c r="A4723" s="1">
        <v>4718</v>
      </c>
      <c r="B4723">
        <v>207403</v>
      </c>
      <c r="C4723">
        <v>2</v>
      </c>
      <c r="D4723" t="s">
        <v>15</v>
      </c>
      <c r="E4723" t="s">
        <v>599</v>
      </c>
      <c r="F4723">
        <v>580</v>
      </c>
      <c r="G4723">
        <v>0.74059405940594059</v>
      </c>
      <c r="H4723">
        <v>8323.2644689511126</v>
      </c>
      <c r="I4723">
        <v>2.783850798222661</v>
      </c>
      <c r="K4723" s="2" t="s">
        <v>978</v>
      </c>
      <c r="L4723" s="2">
        <f t="shared" ref="L4723" si="27142">IF(L4717&lt;=$L$2, 1, 0)</f>
        <v>1</v>
      </c>
      <c r="M4723" s="2">
        <f t="shared" ref="M4723" si="27143">IF(M4717&lt;=$M$2, 1, 0)</f>
        <v>1</v>
      </c>
      <c r="N4723" s="2">
        <f t="shared" ref="N4723" si="27144">IF(N4717&lt;=$N$2, 1, 0)</f>
        <v>0</v>
      </c>
      <c r="O4723" s="2">
        <f t="shared" ref="O4723" si="27145">IF(O4717&lt;=$O$2, 1, 0)</f>
        <v>0</v>
      </c>
      <c r="X4723" s="5" t="s">
        <v>978</v>
      </c>
      <c r="Y4723" s="5">
        <f t="shared" ref="Y4723" ca="1" si="27146">IF(L4717&lt;=$Y$2, 1, 0)</f>
        <v>0</v>
      </c>
      <c r="Z4723" s="5">
        <f t="shared" ref="Z4723" ca="1" si="27147">IF(M4717&lt;=$Z$2, 1, 0)</f>
        <v>0</v>
      </c>
      <c r="AA4723" s="5">
        <f t="shared" ref="AA4723" ca="1" si="27148">IF(N4717&lt;=$AA$2, 1, 0)</f>
        <v>0</v>
      </c>
      <c r="AB4723" s="5">
        <f t="shared" ref="AB4723" ca="1" si="27149">IF(O4717&lt;=$AB$2, 1, 0)</f>
        <v>0</v>
      </c>
      <c r="AC4723" s="5"/>
      <c r="AD4723" s="5" t="s">
        <v>1952</v>
      </c>
      <c r="AE4723" s="5">
        <f t="shared" ref="AE4723" ca="1" si="27150" xml:space="preserve"> Y4722+Y4723+Y4724</f>
        <v>0</v>
      </c>
      <c r="AF4723" s="5">
        <f t="shared" ref="AF4723" ca="1" si="27151">Z4722+Z4723+Z4724</f>
        <v>2</v>
      </c>
      <c r="AG4723" s="5">
        <f t="shared" ref="AG4723" ca="1" si="27152">AA4722+AA4723+AA4724</f>
        <v>0</v>
      </c>
      <c r="AH4723" s="5">
        <f t="shared" ref="AH4723" ca="1" si="27153">AB4722+AB4723+AB4724</f>
        <v>0</v>
      </c>
    </row>
    <row r="4724" spans="1:34" ht="16" x14ac:dyDescent="0.2">
      <c r="A4724" s="1">
        <v>4719</v>
      </c>
      <c r="B4724">
        <v>207403</v>
      </c>
      <c r="C4724">
        <v>1</v>
      </c>
      <c r="D4724" t="s">
        <v>16</v>
      </c>
      <c r="E4724" t="s">
        <v>599</v>
      </c>
      <c r="F4724">
        <v>506</v>
      </c>
      <c r="G4724">
        <v>0.74105263157894741</v>
      </c>
      <c r="H4724">
        <v>7780.4721115422644</v>
      </c>
      <c r="I4724">
        <v>2.632542968504092</v>
      </c>
      <c r="K4724" s="2" t="s">
        <v>979</v>
      </c>
      <c r="L4724" s="2">
        <f t="shared" ref="L4724" si="27154">IF(L4721&lt;=$L$1, 1,0)</f>
        <v>1</v>
      </c>
      <c r="M4724" s="2">
        <f t="shared" ref="M4724" si="27155">IF(M4721&lt;=$M$1, 1,0)</f>
        <v>1</v>
      </c>
      <c r="N4724" s="2">
        <f t="shared" ref="N4724" si="27156">IF(N4721&lt;=$N$1, 1,0)</f>
        <v>0</v>
      </c>
      <c r="O4724" s="2">
        <f t="shared" ref="O4724" si="27157">IF(O4721&lt;=$O$1, 1,0)</f>
        <v>0</v>
      </c>
      <c r="X4724" s="5" t="s">
        <v>979</v>
      </c>
      <c r="Y4724" s="5">
        <f t="shared" ref="Y4724" ca="1" si="27158">IF(L4721&lt;=$Y$1, 1,0)</f>
        <v>0</v>
      </c>
      <c r="Z4724" s="5">
        <f t="shared" ref="Z4724" ca="1" si="27159">IF(M4721&lt;=$Z$1, 1,0)</f>
        <v>1</v>
      </c>
      <c r="AA4724" s="5">
        <f t="shared" ref="AA4724" ca="1" si="27160">IF(N4721&lt;=$AA$1, 1,0)</f>
        <v>0</v>
      </c>
      <c r="AB4724" s="5">
        <f t="shared" ref="AB4724" ca="1" si="27161">IF(O4721&lt;=$AB$1, 1,0)</f>
        <v>0</v>
      </c>
      <c r="AC4724" s="5"/>
      <c r="AD4724" s="5" t="s">
        <v>1953</v>
      </c>
      <c r="AE4724" s="5"/>
      <c r="AF4724" s="5"/>
      <c r="AG4724" s="5"/>
      <c r="AH4724" s="5">
        <f t="shared" ref="AH4724" ca="1" si="27162">AE4723+AF4723+AG4723+AH4723</f>
        <v>2</v>
      </c>
    </row>
    <row r="4725" spans="1:34" ht="16" x14ac:dyDescent="0.2">
      <c r="A4725" s="1">
        <v>4720</v>
      </c>
      <c r="B4725">
        <v>207324</v>
      </c>
      <c r="C4725">
        <v>8</v>
      </c>
      <c r="D4725" t="s">
        <v>8</v>
      </c>
      <c r="E4725" t="s">
        <v>600</v>
      </c>
      <c r="F4725">
        <v>397</v>
      </c>
      <c r="G4725">
        <v>0.70925110132158586</v>
      </c>
      <c r="H4725">
        <v>10007.866691293</v>
      </c>
      <c r="I4725">
        <v>0.75770619739681044</v>
      </c>
      <c r="K4725" s="2" t="s">
        <v>972</v>
      </c>
      <c r="L4725" s="4">
        <f t="shared" ref="L4725" si="27163" xml:space="preserve"> (F4725 - F4732) / F4732</f>
        <v>-0.11973392461197339</v>
      </c>
      <c r="M4725" s="4">
        <f t="shared" ref="M4725" si="27164" xml:space="preserve"> (G4725 - G4732) / G4732</f>
        <v>-0.13952719239062852</v>
      </c>
      <c r="N4725" s="4">
        <f t="shared" ref="N4725" si="27165" xml:space="preserve"> (H4725 - H4732) / H4732</f>
        <v>8.4296045287410137E-2</v>
      </c>
      <c r="O4725" s="4">
        <f t="shared" ref="O4725" si="27166" xml:space="preserve"> (I4725 - I4732) / I4732</f>
        <v>-0.25661872147751008</v>
      </c>
      <c r="X4725" s="5"/>
      <c r="Y4725" s="6"/>
      <c r="Z4725" s="5"/>
      <c r="AA4725" s="5"/>
      <c r="AB4725" s="5"/>
      <c r="AC4725" s="5"/>
      <c r="AD4725" s="5"/>
      <c r="AE4725" s="5"/>
      <c r="AF4725" s="5"/>
      <c r="AG4725" s="5"/>
      <c r="AH4725" s="5"/>
    </row>
    <row r="4726" spans="1:34" ht="16" x14ac:dyDescent="0.2">
      <c r="A4726" s="1">
        <v>4721</v>
      </c>
      <c r="B4726">
        <v>207324</v>
      </c>
      <c r="C4726">
        <v>7</v>
      </c>
      <c r="D4726" t="s">
        <v>10</v>
      </c>
      <c r="E4726" t="s">
        <v>600</v>
      </c>
      <c r="F4726">
        <v>454</v>
      </c>
      <c r="G4726">
        <v>0.74556213017751483</v>
      </c>
      <c r="H4726">
        <v>10272.419572852879</v>
      </c>
      <c r="I4726">
        <v>0.63190955884968059</v>
      </c>
      <c r="K4726" s="2" t="s">
        <v>973</v>
      </c>
      <c r="L4726" s="2">
        <f t="shared" ref="L4726" si="27167" xml:space="preserve"> SLOPE(F4725:F4732, $C4725:$C4732)</f>
        <v>-8.7261904761904763</v>
      </c>
      <c r="M4726" s="2">
        <f t="shared" ref="M4726" si="27168" xml:space="preserve"> SLOPE(G4725:G4732, $C4725:$C4732)</f>
        <v>-1.4828219394949863E-2</v>
      </c>
      <c r="N4726" s="2">
        <f t="shared" ref="N4726" si="27169" xml:space="preserve"> SLOPE(H4725:H4732, $C4725:$C4732)</f>
        <v>142.56933527132111</v>
      </c>
      <c r="O4726" s="2">
        <f t="shared" ref="O4726" si="27170" xml:space="preserve"> SLOPE(I4725:I4732, $C4725:$C4732)</f>
        <v>-4.9850506656146397E-2</v>
      </c>
      <c r="X4726" s="5"/>
      <c r="Y4726" s="6"/>
      <c r="Z4726" s="5"/>
      <c r="AA4726" s="5"/>
      <c r="AB4726" s="5"/>
      <c r="AC4726" s="5"/>
      <c r="AD4726" s="5"/>
      <c r="AE4726" s="5"/>
      <c r="AF4726" s="5"/>
      <c r="AG4726" s="5"/>
      <c r="AH4726" s="5"/>
    </row>
    <row r="4727" spans="1:34" ht="16" x14ac:dyDescent="0.2">
      <c r="A4727" s="1">
        <v>4722</v>
      </c>
      <c r="B4727">
        <v>207324</v>
      </c>
      <c r="C4727">
        <v>6</v>
      </c>
      <c r="D4727" t="s">
        <v>11</v>
      </c>
      <c r="E4727" t="s">
        <v>600</v>
      </c>
      <c r="F4727">
        <v>513</v>
      </c>
      <c r="G4727">
        <v>0.78426966292134837</v>
      </c>
      <c r="H4727">
        <v>9200.7051187129018</v>
      </c>
      <c r="I4727">
        <v>0.59849512928331106</v>
      </c>
      <c r="K4727" s="2" t="s">
        <v>974</v>
      </c>
      <c r="L4727" s="2">
        <f t="shared" ref="L4727" si="27171" xml:space="preserve"> INTERCEPT(F4725:F4732,$C4725:$C4732)</f>
        <v>508.64285714285717</v>
      </c>
      <c r="M4727" s="2">
        <f t="shared" ref="M4727" si="27172" xml:space="preserve"> INTERCEPT(G4725:G4732,$C4725:$C4732)</f>
        <v>0.84500070093579227</v>
      </c>
      <c r="N4727" s="2">
        <f t="shared" ref="N4727" si="27173" xml:space="preserve"> INTERCEPT(H4725:H4732,$C4725:$C4732)</f>
        <v>8657.0181526464439</v>
      </c>
      <c r="O4727" s="2">
        <f t="shared" ref="O4727" si="27174" xml:space="preserve"> INTERCEPT(I4725:I4732,$C4725:$C4732)</f>
        <v>0.95473868601646728</v>
      </c>
      <c r="X4727" s="5"/>
      <c r="Y4727" s="6"/>
      <c r="Z4727" s="5"/>
      <c r="AA4727" s="5"/>
      <c r="AB4727" s="5"/>
      <c r="AC4727" s="5"/>
      <c r="AD4727" s="5"/>
      <c r="AE4727" s="5"/>
      <c r="AF4727" s="5"/>
      <c r="AG4727" s="5"/>
      <c r="AH4727" s="5"/>
    </row>
    <row r="4728" spans="1:34" ht="16" x14ac:dyDescent="0.2">
      <c r="A4728" s="1">
        <v>4723</v>
      </c>
      <c r="B4728">
        <v>207324</v>
      </c>
      <c r="C4728">
        <v>5</v>
      </c>
      <c r="D4728" t="s">
        <v>12</v>
      </c>
      <c r="E4728" t="s">
        <v>600</v>
      </c>
      <c r="F4728">
        <v>454</v>
      </c>
      <c r="G4728">
        <v>0.77116704805491987</v>
      </c>
      <c r="H4728">
        <v>8862.403834431947</v>
      </c>
      <c r="I4728">
        <v>0.56187459297621989</v>
      </c>
      <c r="K4728" s="2" t="s">
        <v>1572</v>
      </c>
      <c r="L4728" s="2">
        <f t="shared" ref="L4728:O4728" si="27175" xml:space="preserve"> L4727 + (11*L4726)</f>
        <v>412.65476190476193</v>
      </c>
      <c r="M4728" s="2">
        <f t="shared" si="27175"/>
        <v>0.68189028759134374</v>
      </c>
      <c r="N4728" s="2">
        <f t="shared" si="27175"/>
        <v>10225.280840630976</v>
      </c>
      <c r="O4728" s="2">
        <f t="shared" si="27175"/>
        <v>0.40638311279885686</v>
      </c>
      <c r="X4728" s="5"/>
      <c r="Y4728" s="6"/>
      <c r="Z4728" s="5"/>
      <c r="AA4728" s="5"/>
      <c r="AB4728" s="5"/>
      <c r="AC4728" s="5"/>
      <c r="AD4728" s="5"/>
      <c r="AE4728" s="5"/>
      <c r="AF4728" s="5"/>
      <c r="AG4728" s="5"/>
      <c r="AH4728" s="5"/>
    </row>
    <row r="4729" spans="1:34" ht="16" x14ac:dyDescent="0.2">
      <c r="A4729" s="1">
        <v>4724</v>
      </c>
      <c r="B4729">
        <v>207324</v>
      </c>
      <c r="C4729">
        <v>4</v>
      </c>
      <c r="D4729" t="s">
        <v>13</v>
      </c>
      <c r="E4729" t="s">
        <v>600</v>
      </c>
      <c r="F4729">
        <v>450</v>
      </c>
      <c r="G4729">
        <v>0.79200000000000004</v>
      </c>
      <c r="H4729">
        <v>8906.9477201576738</v>
      </c>
      <c r="I4729">
        <v>0.54738459402267226</v>
      </c>
      <c r="K4729" s="2" t="s">
        <v>976</v>
      </c>
      <c r="L4729" s="2">
        <f t="shared" ref="L4729" si="27176" xml:space="preserve"> (L4728 - F4732) / F4732</f>
        <v>-8.5022700876359367E-2</v>
      </c>
      <c r="M4729" s="2">
        <f t="shared" ref="M4729" si="27177" xml:space="preserve"> (M4728 - G4732) / G4732</f>
        <v>-0.17272169313242378</v>
      </c>
      <c r="N4729" s="2">
        <f t="shared" ref="N4729" si="27178" xml:space="preserve"> (N4728 - H4732) / H4732</f>
        <v>0.10785164505591945</v>
      </c>
      <c r="O4729" s="2">
        <f t="shared" ref="O4729" si="27179" xml:space="preserve"> (O4728 - I4732) / I4732</f>
        <v>-0.60129981911160868</v>
      </c>
      <c r="X4729" s="5"/>
      <c r="Y4729" s="6"/>
      <c r="Z4729" s="5"/>
      <c r="AA4729" s="5"/>
      <c r="AB4729" s="5"/>
      <c r="AC4729" s="5"/>
      <c r="AD4729" s="5"/>
      <c r="AE4729" s="5"/>
      <c r="AF4729" s="5"/>
      <c r="AG4729" s="5"/>
      <c r="AH4729" s="5"/>
    </row>
    <row r="4730" spans="1:34" ht="16" x14ac:dyDescent="0.2">
      <c r="A4730" s="1">
        <v>4725</v>
      </c>
      <c r="B4730">
        <v>207324</v>
      </c>
      <c r="C4730">
        <v>3</v>
      </c>
      <c r="D4730" t="s">
        <v>14</v>
      </c>
      <c r="E4730" t="s">
        <v>600</v>
      </c>
      <c r="F4730">
        <v>506</v>
      </c>
      <c r="G4730">
        <v>0.74904942965779464</v>
      </c>
      <c r="H4730">
        <v>8576.1185166538271</v>
      </c>
      <c r="I4730">
        <v>0.65361832737567938</v>
      </c>
      <c r="K4730" s="2" t="s">
        <v>977</v>
      </c>
      <c r="L4730" s="2">
        <f t="shared" ref="L4730" si="27180">IF(L4725&lt;=$L$1,1,0)</f>
        <v>1</v>
      </c>
      <c r="M4730" s="2">
        <f t="shared" ref="M4730" si="27181">IF(M4725&lt;=$M$1,1,0)</f>
        <v>1</v>
      </c>
      <c r="N4730" s="2">
        <f t="shared" ref="N4730" si="27182">IF(N4725&lt;=$N$1,1,0)</f>
        <v>0</v>
      </c>
      <c r="O4730" s="2">
        <f t="shared" ref="O4730" si="27183">IF(O4725&lt;=$O$1,1,0)</f>
        <v>1</v>
      </c>
      <c r="X4730" s="5" t="s">
        <v>977</v>
      </c>
      <c r="Y4730" s="5">
        <f t="shared" ref="Y4730" ca="1" si="27184">IF(L4725&lt;=$Y$1,1,0)</f>
        <v>0</v>
      </c>
      <c r="Z4730" s="5">
        <f t="shared" ref="Z4730" ca="1" si="27185">IF(M4725&lt;=$Z$1,1,0)</f>
        <v>1</v>
      </c>
      <c r="AA4730" s="5">
        <f t="shared" ref="AA4730" ca="1" si="27186">IF(N4725&lt;=$AA$1,1,0)</f>
        <v>0</v>
      </c>
      <c r="AB4730" s="5">
        <f t="shared" ref="AB4730" ca="1" si="27187">IF(O4725&lt;=$AB$1,1,0)</f>
        <v>1</v>
      </c>
      <c r="AC4730" s="5"/>
      <c r="AD4730" s="5"/>
      <c r="AE4730" s="5"/>
      <c r="AF4730" s="5"/>
      <c r="AG4730" s="5"/>
      <c r="AH4730" s="5"/>
    </row>
    <row r="4731" spans="1:34" ht="16" x14ac:dyDescent="0.2">
      <c r="A4731" s="1">
        <v>4726</v>
      </c>
      <c r="B4731">
        <v>207324</v>
      </c>
      <c r="C4731">
        <v>2</v>
      </c>
      <c r="D4731" t="s">
        <v>15</v>
      </c>
      <c r="E4731" t="s">
        <v>600</v>
      </c>
      <c r="F4731">
        <v>530</v>
      </c>
      <c r="G4731">
        <v>0.85063291139240504</v>
      </c>
      <c r="H4731">
        <v>9332.3511984411252</v>
      </c>
      <c r="I4731">
        <v>1.073032900211925</v>
      </c>
      <c r="K4731" s="2" t="s">
        <v>978</v>
      </c>
      <c r="L4731" s="2">
        <f t="shared" ref="L4731" si="27188">IF(L4725&lt;=$L$2, 1, 0)</f>
        <v>1</v>
      </c>
      <c r="M4731" s="2">
        <f t="shared" ref="M4731" si="27189">IF(M4725&lt;=$M$2, 1, 0)</f>
        <v>1</v>
      </c>
      <c r="N4731" s="2">
        <f t="shared" ref="N4731" si="27190">IF(N4725&lt;=$N$2, 1, 0)</f>
        <v>0</v>
      </c>
      <c r="O4731" s="2">
        <f t="shared" ref="O4731" si="27191">IF(O4725&lt;=$O$2, 1, 0)</f>
        <v>1</v>
      </c>
      <c r="X4731" s="5" t="s">
        <v>978</v>
      </c>
      <c r="Y4731" s="5">
        <f t="shared" ref="Y4731" ca="1" si="27192">IF(L4725&lt;=$Y$2, 1, 0)</f>
        <v>0</v>
      </c>
      <c r="Z4731" s="5">
        <f t="shared" ref="Z4731" ca="1" si="27193">IF(M4725&lt;=$Z$2, 1, 0)</f>
        <v>1</v>
      </c>
      <c r="AA4731" s="5">
        <f t="shared" ref="AA4731" ca="1" si="27194">IF(N4725&lt;=$AA$2, 1, 0)</f>
        <v>0</v>
      </c>
      <c r="AB4731" s="5">
        <f t="shared" ref="AB4731" ca="1" si="27195">IF(O4725&lt;=$AB$2, 1, 0)</f>
        <v>1</v>
      </c>
      <c r="AC4731" s="5"/>
      <c r="AD4731" s="5" t="s">
        <v>1952</v>
      </c>
      <c r="AE4731" s="5">
        <f t="shared" ref="AE4731" ca="1" si="27196" xml:space="preserve"> Y4730+Y4731+Y4732</f>
        <v>0</v>
      </c>
      <c r="AF4731" s="5">
        <f t="shared" ref="AF4731" ca="1" si="27197">Z4730+Z4731+Z4732</f>
        <v>3</v>
      </c>
      <c r="AG4731" s="5">
        <f t="shared" ref="AG4731" ca="1" si="27198">AA4730+AA4731+AA4732</f>
        <v>0</v>
      </c>
      <c r="AH4731" s="5">
        <f t="shared" ref="AH4731" ca="1" si="27199">AB4730+AB4731+AB4732</f>
        <v>3</v>
      </c>
    </row>
    <row r="4732" spans="1:34" ht="16" x14ac:dyDescent="0.2">
      <c r="A4732" s="1">
        <v>4727</v>
      </c>
      <c r="B4732">
        <v>207324</v>
      </c>
      <c r="C4732">
        <v>1</v>
      </c>
      <c r="D4732" t="s">
        <v>16</v>
      </c>
      <c r="E4732" t="s">
        <v>600</v>
      </c>
      <c r="F4732">
        <v>451</v>
      </c>
      <c r="G4732">
        <v>0.82425742574257421</v>
      </c>
      <c r="H4732">
        <v>9229.8286383957566</v>
      </c>
      <c r="I4732">
        <v>1.0192699483941701</v>
      </c>
      <c r="K4732" s="2" t="s">
        <v>979</v>
      </c>
      <c r="L4732" s="2">
        <f t="shared" ref="L4732" si="27200">IF(L4729&lt;=$L$1, 1,0)</f>
        <v>1</v>
      </c>
      <c r="M4732" s="2">
        <f t="shared" ref="M4732" si="27201">IF(M4729&lt;=$M$1, 1,0)</f>
        <v>1</v>
      </c>
      <c r="N4732" s="2">
        <f t="shared" ref="N4732" si="27202">IF(N4729&lt;=$N$1, 1,0)</f>
        <v>0</v>
      </c>
      <c r="O4732" s="2">
        <f t="shared" ref="O4732" si="27203">IF(O4729&lt;=$O$1, 1,0)</f>
        <v>1</v>
      </c>
      <c r="X4732" s="5" t="s">
        <v>979</v>
      </c>
      <c r="Y4732" s="5">
        <f t="shared" ref="Y4732" ca="1" si="27204">IF(L4729&lt;=$Y$1, 1,0)</f>
        <v>0</v>
      </c>
      <c r="Z4732" s="5">
        <f t="shared" ref="Z4732" ca="1" si="27205">IF(M4729&lt;=$Z$1, 1,0)</f>
        <v>1</v>
      </c>
      <c r="AA4732" s="5">
        <f t="shared" ref="AA4732" ca="1" si="27206">IF(N4729&lt;=$AA$1, 1,0)</f>
        <v>0</v>
      </c>
      <c r="AB4732" s="5">
        <f t="shared" ref="AB4732" ca="1" si="27207">IF(O4729&lt;=$AB$1, 1,0)</f>
        <v>1</v>
      </c>
      <c r="AC4732" s="5"/>
      <c r="AD4732" s="5" t="s">
        <v>1953</v>
      </c>
      <c r="AE4732" s="5"/>
      <c r="AF4732" s="5"/>
      <c r="AG4732" s="5"/>
      <c r="AH4732" s="5">
        <f t="shared" ref="AH4732" ca="1" si="27208">AE4731+AF4731+AG4731+AH4731</f>
        <v>6</v>
      </c>
    </row>
    <row r="4733" spans="1:34" ht="16" x14ac:dyDescent="0.2">
      <c r="A4733" s="1">
        <v>4728</v>
      </c>
      <c r="B4733">
        <v>207458</v>
      </c>
      <c r="C4733">
        <v>8</v>
      </c>
      <c r="D4733" t="s">
        <v>8</v>
      </c>
      <c r="E4733" t="s">
        <v>601</v>
      </c>
      <c r="F4733">
        <v>327</v>
      </c>
      <c r="G4733">
        <v>0.83109919571045576</v>
      </c>
      <c r="H4733">
        <v>14136.067260923261</v>
      </c>
      <c r="I4733">
        <v>1.6619677866979661</v>
      </c>
      <c r="K4733" s="2" t="s">
        <v>972</v>
      </c>
      <c r="L4733" s="4">
        <f t="shared" ref="L4733" si="27209" xml:space="preserve"> (F4733 - F4740) / F4740</f>
        <v>2.1874999999999999E-2</v>
      </c>
      <c r="M4733" s="4">
        <f t="shared" ref="M4733" si="27210" xml:space="preserve"> (G4733 - G4740) / G4740</f>
        <v>4.122616217309924E-2</v>
      </c>
      <c r="N4733" s="4">
        <f t="shared" ref="N4733" si="27211" xml:space="preserve"> (H4733 - H4740) / H4740</f>
        <v>0.15259087823622625</v>
      </c>
      <c r="O4733" s="4">
        <f t="shared" ref="O4733" si="27212" xml:space="preserve"> (I4733 - I4740) / I4740</f>
        <v>0.59017478929924405</v>
      </c>
      <c r="X4733" s="5"/>
      <c r="Y4733" s="6"/>
      <c r="Z4733" s="5"/>
      <c r="AA4733" s="5"/>
      <c r="AB4733" s="5"/>
      <c r="AC4733" s="5"/>
      <c r="AD4733" s="5"/>
      <c r="AE4733" s="5"/>
      <c r="AF4733" s="5"/>
      <c r="AG4733" s="5"/>
      <c r="AH4733" s="5"/>
    </row>
    <row r="4734" spans="1:34" ht="16" x14ac:dyDescent="0.2">
      <c r="A4734" s="1">
        <v>4729</v>
      </c>
      <c r="B4734">
        <v>207458</v>
      </c>
      <c r="C4734">
        <v>7</v>
      </c>
      <c r="D4734" t="s">
        <v>10</v>
      </c>
      <c r="E4734" t="s">
        <v>601</v>
      </c>
      <c r="F4734">
        <v>373</v>
      </c>
      <c r="G4734">
        <v>0.8067796610169492</v>
      </c>
      <c r="H4734">
        <v>13220.161726152941</v>
      </c>
      <c r="I4734">
        <v>1.499319818750376</v>
      </c>
      <c r="K4734" s="2" t="s">
        <v>973</v>
      </c>
      <c r="L4734" s="2">
        <f t="shared" ref="L4734" si="27213" xml:space="preserve"> SLOPE(F4733:F4740, $C4733:$C4740)</f>
        <v>1.7976190476190477</v>
      </c>
      <c r="M4734" s="2">
        <f t="shared" ref="M4734" si="27214" xml:space="preserve"> SLOPE(G4733:G4740, $C4733:$C4740)</f>
        <v>2.4219891556973966E-3</v>
      </c>
      <c r="N4734" s="2">
        <f t="shared" ref="N4734" si="27215" xml:space="preserve"> SLOPE(H4733:H4740, $C4733:$C4740)</f>
        <v>-6.5051950682854152</v>
      </c>
      <c r="O4734" s="2">
        <f t="shared" ref="O4734" si="27216" xml:space="preserve"> SLOPE(I4733:I4740, $C4733:$C4740)</f>
        <v>7.134874627834685E-2</v>
      </c>
      <c r="X4734" s="5"/>
      <c r="Y4734" s="6"/>
      <c r="Z4734" s="5"/>
      <c r="AA4734" s="5"/>
      <c r="AB4734" s="5"/>
      <c r="AC4734" s="5"/>
      <c r="AD4734" s="5"/>
      <c r="AE4734" s="5"/>
      <c r="AF4734" s="5"/>
      <c r="AG4734" s="5"/>
      <c r="AH4734" s="5"/>
    </row>
    <row r="4735" spans="1:34" ht="16" x14ac:dyDescent="0.2">
      <c r="A4735" s="1">
        <v>4730</v>
      </c>
      <c r="B4735">
        <v>207458</v>
      </c>
      <c r="C4735">
        <v>6</v>
      </c>
      <c r="D4735" t="s">
        <v>11</v>
      </c>
      <c r="E4735" t="s">
        <v>601</v>
      </c>
      <c r="F4735">
        <v>296</v>
      </c>
      <c r="G4735">
        <v>0.81762917933130697</v>
      </c>
      <c r="H4735">
        <v>14022.53268997616</v>
      </c>
      <c r="I4735">
        <v>1.3578278984379419</v>
      </c>
      <c r="K4735" s="2" t="s">
        <v>974</v>
      </c>
      <c r="L4735" s="2">
        <f t="shared" ref="L4735" si="27217" xml:space="preserve"> INTERCEPT(F4733:F4740,$C4733:$C4740)</f>
        <v>318.78571428571428</v>
      </c>
      <c r="M4735" s="2">
        <f t="shared" ref="M4735" si="27218" xml:space="preserve"> INTERCEPT(G4733:G4740,$C4733:$C4740)</f>
        <v>0.80358609231968314</v>
      </c>
      <c r="N4735" s="2">
        <f t="shared" ref="N4735" si="27219" xml:space="preserve"> INTERCEPT(H4733:H4740,$C4733:$C4740)</f>
        <v>13977.661855928927</v>
      </c>
      <c r="O4735" s="2">
        <f t="shared" ref="O4735" si="27220" xml:space="preserve"> INTERCEPT(I4733:I4740,$C4733:$C4740)</f>
        <v>1.0218559266146836</v>
      </c>
      <c r="X4735" s="5"/>
      <c r="Y4735" s="6"/>
      <c r="Z4735" s="5"/>
      <c r="AA4735" s="5"/>
      <c r="AB4735" s="5"/>
      <c r="AC4735" s="5"/>
      <c r="AD4735" s="5"/>
      <c r="AE4735" s="5"/>
      <c r="AF4735" s="5"/>
      <c r="AG4735" s="5"/>
      <c r="AH4735" s="5"/>
    </row>
    <row r="4736" spans="1:34" ht="16" x14ac:dyDescent="0.2">
      <c r="A4736" s="1">
        <v>4731</v>
      </c>
      <c r="B4736">
        <v>207458</v>
      </c>
      <c r="C4736">
        <v>5</v>
      </c>
      <c r="D4736" t="s">
        <v>12</v>
      </c>
      <c r="E4736" t="s">
        <v>601</v>
      </c>
      <c r="F4736">
        <v>329</v>
      </c>
      <c r="G4736">
        <v>0.796875</v>
      </c>
      <c r="H4736">
        <v>14012.75478717107</v>
      </c>
      <c r="I4736">
        <v>1.3189684459982089</v>
      </c>
      <c r="K4736" s="2" t="s">
        <v>1573</v>
      </c>
      <c r="L4736" s="2">
        <f t="shared" ref="L4736:O4736" si="27221" xml:space="preserve"> L4735 + (11*L4734)</f>
        <v>338.5595238095238</v>
      </c>
      <c r="M4736" s="2">
        <f t="shared" si="27221"/>
        <v>0.83022797303235452</v>
      </c>
      <c r="N4736" s="2">
        <f t="shared" si="27221"/>
        <v>13906.104710177788</v>
      </c>
      <c r="O4736" s="2">
        <f t="shared" si="27221"/>
        <v>1.8066921356764989</v>
      </c>
      <c r="X4736" s="5"/>
      <c r="Y4736" s="6"/>
      <c r="Z4736" s="5"/>
      <c r="AA4736" s="5"/>
      <c r="AB4736" s="5"/>
      <c r="AC4736" s="5"/>
      <c r="AD4736" s="5"/>
      <c r="AE4736" s="5"/>
      <c r="AF4736" s="5"/>
      <c r="AG4736" s="5"/>
      <c r="AH4736" s="5"/>
    </row>
    <row r="4737" spans="1:34" ht="16" x14ac:dyDescent="0.2">
      <c r="A4737" s="1">
        <v>4732</v>
      </c>
      <c r="B4737">
        <v>207458</v>
      </c>
      <c r="C4737">
        <v>4</v>
      </c>
      <c r="D4737" t="s">
        <v>13</v>
      </c>
      <c r="E4737" t="s">
        <v>601</v>
      </c>
      <c r="F4737">
        <v>320</v>
      </c>
      <c r="G4737">
        <v>0.8571428571428571</v>
      </c>
      <c r="H4737">
        <v>13986.67208203818</v>
      </c>
      <c r="I4737">
        <v>1.337436562381308</v>
      </c>
      <c r="K4737" s="2" t="s">
        <v>976</v>
      </c>
      <c r="L4737" s="2">
        <f t="shared" ref="L4737" si="27222" xml:space="preserve"> (L4736 - F4740) / F4740</f>
        <v>5.7998511904761865E-2</v>
      </c>
      <c r="M4737" s="2">
        <f t="shared" ref="M4737" si="27223" xml:space="preserve"> (M4736 - G4740) / G4740</f>
        <v>4.0134668100912013E-2</v>
      </c>
      <c r="N4737" s="2">
        <f t="shared" ref="N4737" si="27224" xml:space="preserve"> (N4736 - H4740) / H4740</f>
        <v>0.13384077373878511</v>
      </c>
      <c r="O4737" s="2">
        <f t="shared" ref="O4737" si="27225" xml:space="preserve"> (O4736 - I4740) / I4740</f>
        <v>0.72864739567908854</v>
      </c>
      <c r="X4737" s="5"/>
      <c r="Y4737" s="6"/>
      <c r="Z4737" s="5"/>
      <c r="AA4737" s="5"/>
      <c r="AB4737" s="5"/>
      <c r="AC4737" s="5"/>
      <c r="AD4737" s="5"/>
      <c r="AE4737" s="5"/>
      <c r="AF4737" s="5"/>
      <c r="AG4737" s="5"/>
      <c r="AH4737" s="5"/>
    </row>
    <row r="4738" spans="1:34" ht="16" x14ac:dyDescent="0.2">
      <c r="A4738" s="1">
        <v>4733</v>
      </c>
      <c r="B4738">
        <v>207458</v>
      </c>
      <c r="C4738">
        <v>3</v>
      </c>
      <c r="D4738" t="s">
        <v>14</v>
      </c>
      <c r="E4738" t="s">
        <v>601</v>
      </c>
      <c r="F4738">
        <v>295</v>
      </c>
      <c r="G4738">
        <v>0.79369627507163321</v>
      </c>
      <c r="H4738">
        <v>13940.200907822409</v>
      </c>
      <c r="I4738">
        <v>1.3688050360175641</v>
      </c>
      <c r="K4738" s="2" t="s">
        <v>977</v>
      </c>
      <c r="L4738" s="2">
        <f t="shared" ref="L4738" si="27226">IF(L4733&lt;=$L$1,1,0)</f>
        <v>1</v>
      </c>
      <c r="M4738" s="2">
        <f t="shared" ref="M4738" si="27227">IF(M4733&lt;=$M$1,1,0)</f>
        <v>1</v>
      </c>
      <c r="N4738" s="2">
        <f t="shared" ref="N4738" si="27228">IF(N4733&lt;=$N$1,1,0)</f>
        <v>0</v>
      </c>
      <c r="O4738" s="2">
        <f t="shared" ref="O4738" si="27229">IF(O4733&lt;=$O$1,1,0)</f>
        <v>0</v>
      </c>
      <c r="X4738" s="5" t="s">
        <v>977</v>
      </c>
      <c r="Y4738" s="5">
        <f t="shared" ref="Y4738" ca="1" si="27230">IF(L4733&lt;=$Y$1,1,0)</f>
        <v>0</v>
      </c>
      <c r="Z4738" s="5">
        <f t="shared" ref="Z4738" ca="1" si="27231">IF(M4733&lt;=$Z$1,1,0)</f>
        <v>0</v>
      </c>
      <c r="AA4738" s="5">
        <f t="shared" ref="AA4738" ca="1" si="27232">IF(N4733&lt;=$AA$1,1,0)</f>
        <v>0</v>
      </c>
      <c r="AB4738" s="5">
        <f t="shared" ref="AB4738" ca="1" si="27233">IF(O4733&lt;=$AB$1,1,0)</f>
        <v>0</v>
      </c>
      <c r="AC4738" s="5"/>
      <c r="AD4738" s="5"/>
      <c r="AE4738" s="5"/>
      <c r="AF4738" s="5"/>
      <c r="AG4738" s="5"/>
      <c r="AH4738" s="5"/>
    </row>
    <row r="4739" spans="1:34" ht="16" x14ac:dyDescent="0.2">
      <c r="A4739" s="1">
        <v>4734</v>
      </c>
      <c r="B4739">
        <v>207458</v>
      </c>
      <c r="C4739">
        <v>2</v>
      </c>
      <c r="D4739" t="s">
        <v>15</v>
      </c>
      <c r="E4739" t="s">
        <v>601</v>
      </c>
      <c r="F4739">
        <v>355</v>
      </c>
      <c r="G4739">
        <v>0.81446540880503149</v>
      </c>
      <c r="H4739">
        <v>16004.11735083313</v>
      </c>
      <c r="I4739">
        <v>1.153928865223798</v>
      </c>
      <c r="K4739" s="2" t="s">
        <v>978</v>
      </c>
      <c r="L4739" s="2">
        <f t="shared" ref="L4739" si="27234">IF(L4733&lt;=$L$2, 1, 0)</f>
        <v>1</v>
      </c>
      <c r="M4739" s="2">
        <f t="shared" ref="M4739" si="27235">IF(M4733&lt;=$M$2, 1, 0)</f>
        <v>1</v>
      </c>
      <c r="N4739" s="2">
        <f t="shared" ref="N4739" si="27236">IF(N4733&lt;=$N$2, 1, 0)</f>
        <v>0</v>
      </c>
      <c r="O4739" s="2">
        <f t="shared" ref="O4739" si="27237">IF(O4733&lt;=$O$2, 1, 0)</f>
        <v>0</v>
      </c>
      <c r="X4739" s="5" t="s">
        <v>978</v>
      </c>
      <c r="Y4739" s="5">
        <f t="shared" ref="Y4739" ca="1" si="27238">IF(L4733&lt;=$Y$2, 1, 0)</f>
        <v>0</v>
      </c>
      <c r="Z4739" s="5">
        <f t="shared" ref="Z4739" ca="1" si="27239">IF(M4733&lt;=$Z$2, 1, 0)</f>
        <v>0</v>
      </c>
      <c r="AA4739" s="5">
        <f t="shared" ref="AA4739" ca="1" si="27240">IF(N4733&lt;=$AA$2, 1, 0)</f>
        <v>0</v>
      </c>
      <c r="AB4739" s="5">
        <f t="shared" ref="AB4739" ca="1" si="27241">IF(O4733&lt;=$AB$2, 1, 0)</f>
        <v>0</v>
      </c>
      <c r="AC4739" s="5"/>
      <c r="AD4739" s="5" t="s">
        <v>1952</v>
      </c>
      <c r="AE4739" s="5">
        <f t="shared" ref="AE4739" ca="1" si="27242" xml:space="preserve"> Y4738+Y4739+Y4740</f>
        <v>0</v>
      </c>
      <c r="AF4739" s="5">
        <f t="shared" ref="AF4739" ca="1" si="27243">Z4738+Z4739+Z4740</f>
        <v>0</v>
      </c>
      <c r="AG4739" s="5">
        <f t="shared" ref="AG4739" ca="1" si="27244">AA4738+AA4739+AA4740</f>
        <v>0</v>
      </c>
      <c r="AH4739" s="5">
        <f t="shared" ref="AH4739" ca="1" si="27245">AB4738+AB4739+AB4740</f>
        <v>0</v>
      </c>
    </row>
    <row r="4740" spans="1:34" ht="16" x14ac:dyDescent="0.2">
      <c r="A4740" s="1">
        <v>4735</v>
      </c>
      <c r="B4740">
        <v>207458</v>
      </c>
      <c r="C4740">
        <v>1</v>
      </c>
      <c r="D4740" t="s">
        <v>16</v>
      </c>
      <c r="E4740" t="s">
        <v>601</v>
      </c>
      <c r="F4740">
        <v>320</v>
      </c>
      <c r="G4740">
        <v>0.79819277108433739</v>
      </c>
      <c r="H4740">
        <v>12264.601020055999</v>
      </c>
      <c r="I4740">
        <v>1.0451478654307931</v>
      </c>
      <c r="K4740" s="2" t="s">
        <v>979</v>
      </c>
      <c r="L4740" s="2">
        <f t="shared" ref="L4740" si="27246">IF(L4737&lt;=$L$1, 1,0)</f>
        <v>1</v>
      </c>
      <c r="M4740" s="2">
        <f t="shared" ref="M4740" si="27247">IF(M4737&lt;=$M$1, 1,0)</f>
        <v>1</v>
      </c>
      <c r="N4740" s="2">
        <f t="shared" ref="N4740" si="27248">IF(N4737&lt;=$N$1, 1,0)</f>
        <v>0</v>
      </c>
      <c r="O4740" s="2">
        <f t="shared" ref="O4740" si="27249">IF(O4737&lt;=$O$1, 1,0)</f>
        <v>0</v>
      </c>
      <c r="X4740" s="5" t="s">
        <v>979</v>
      </c>
      <c r="Y4740" s="5">
        <f t="shared" ref="Y4740" ca="1" si="27250">IF(L4737&lt;=$Y$1, 1,0)</f>
        <v>0</v>
      </c>
      <c r="Z4740" s="5">
        <f t="shared" ref="Z4740" ca="1" si="27251">IF(M4737&lt;=$Z$1, 1,0)</f>
        <v>0</v>
      </c>
      <c r="AA4740" s="5">
        <f t="shared" ref="AA4740" ca="1" si="27252">IF(N4737&lt;=$AA$1, 1,0)</f>
        <v>0</v>
      </c>
      <c r="AB4740" s="5">
        <f t="shared" ref="AB4740" ca="1" si="27253">IF(O4737&lt;=$AB$1, 1,0)</f>
        <v>0</v>
      </c>
      <c r="AC4740" s="5"/>
      <c r="AD4740" s="5" t="s">
        <v>1953</v>
      </c>
      <c r="AE4740" s="5"/>
      <c r="AF4740" s="5"/>
      <c r="AG4740" s="5"/>
      <c r="AH4740" s="5">
        <f t="shared" ref="AH4740" ca="1" si="27254">AE4739+AF4739+AG4739+AH4739</f>
        <v>0</v>
      </c>
    </row>
    <row r="4741" spans="1:34" ht="16" x14ac:dyDescent="0.2">
      <c r="A4741" s="1">
        <v>4736</v>
      </c>
      <c r="B4741">
        <v>206835</v>
      </c>
      <c r="C4741">
        <v>8</v>
      </c>
      <c r="D4741" t="s">
        <v>8</v>
      </c>
      <c r="E4741" t="s">
        <v>602</v>
      </c>
      <c r="F4741">
        <v>165</v>
      </c>
      <c r="G4741">
        <v>0.55135135135135138</v>
      </c>
      <c r="H4741">
        <v>15133.22872171925</v>
      </c>
      <c r="I4741">
        <v>0.38086338528997371</v>
      </c>
      <c r="K4741" s="2" t="s">
        <v>972</v>
      </c>
      <c r="L4741" s="4">
        <f t="shared" ref="L4741" si="27255" xml:space="preserve"> (F4741 - F4748) / F4748</f>
        <v>9.2715231788079472E-2</v>
      </c>
      <c r="M4741" s="4">
        <f t="shared" ref="M4741" si="27256" xml:space="preserve"> (G4741 - G4748) / G4748</f>
        <v>-5.9875259875259768E-2</v>
      </c>
      <c r="N4741" s="4">
        <f t="shared" ref="N4741" si="27257" xml:space="preserve"> (H4741 - H4748) / H4748</f>
        <v>0.34858072751227137</v>
      </c>
      <c r="O4741" s="4">
        <f t="shared" ref="O4741" si="27258" xml:space="preserve"> (I4741 - I4748) / I4748</f>
        <v>0.63607560581703115</v>
      </c>
      <c r="X4741" s="5"/>
      <c r="Y4741" s="6"/>
      <c r="Z4741" s="5"/>
      <c r="AA4741" s="5"/>
      <c r="AB4741" s="5"/>
      <c r="AC4741" s="5"/>
      <c r="AD4741" s="5"/>
      <c r="AE4741" s="5"/>
      <c r="AF4741" s="5"/>
      <c r="AG4741" s="5"/>
      <c r="AH4741" s="5"/>
    </row>
    <row r="4742" spans="1:34" ht="16" x14ac:dyDescent="0.2">
      <c r="A4742" s="1">
        <v>4737</v>
      </c>
      <c r="B4742">
        <v>206835</v>
      </c>
      <c r="C4742">
        <v>7</v>
      </c>
      <c r="D4742" t="s">
        <v>10</v>
      </c>
      <c r="E4742" t="s">
        <v>602</v>
      </c>
      <c r="F4742">
        <v>192</v>
      </c>
      <c r="G4742">
        <v>0.44</v>
      </c>
      <c r="H4742">
        <v>14661.790363882739</v>
      </c>
      <c r="I4742">
        <v>0.3611164169273835</v>
      </c>
      <c r="K4742" s="2" t="s">
        <v>973</v>
      </c>
      <c r="L4742" s="2">
        <f t="shared" ref="L4742" si="27259" xml:space="preserve"> SLOPE(F4741:F4748, $C4741:$C4748)</f>
        <v>2.0476190476190474</v>
      </c>
      <c r="M4742" s="2">
        <f t="shared" ref="M4742" si="27260" xml:space="preserve"> SLOPE(G4741:G4748, $C4741:$C4748)</f>
        <v>-9.0308276748388393E-3</v>
      </c>
      <c r="N4742" s="2">
        <f t="shared" ref="N4742" si="27261" xml:space="preserve"> SLOPE(H4741:H4748, $C4741:$C4748)</f>
        <v>557.67078196540649</v>
      </c>
      <c r="O4742" s="2">
        <f t="shared" ref="O4742" si="27262" xml:space="preserve"> SLOPE(I4741:I4748, $C4741:$C4748)</f>
        <v>1.7073793995847446E-2</v>
      </c>
      <c r="X4742" s="5"/>
      <c r="Y4742" s="6"/>
      <c r="Z4742" s="5"/>
      <c r="AA4742" s="5"/>
      <c r="AB4742" s="5"/>
      <c r="AC4742" s="5"/>
      <c r="AD4742" s="5"/>
      <c r="AE4742" s="5"/>
      <c r="AF4742" s="5"/>
      <c r="AG4742" s="5"/>
      <c r="AH4742" s="5"/>
    </row>
    <row r="4743" spans="1:34" ht="16" x14ac:dyDescent="0.2">
      <c r="A4743" s="1">
        <v>4738</v>
      </c>
      <c r="B4743">
        <v>206835</v>
      </c>
      <c r="C4743">
        <v>6</v>
      </c>
      <c r="D4743" t="s">
        <v>11</v>
      </c>
      <c r="E4743" t="s">
        <v>602</v>
      </c>
      <c r="F4743">
        <v>205</v>
      </c>
      <c r="G4743">
        <v>0.5339366515837104</v>
      </c>
      <c r="H4743">
        <v>15277.15314450312</v>
      </c>
      <c r="I4743">
        <v>0.3183905042275339</v>
      </c>
      <c r="K4743" s="2" t="s">
        <v>974</v>
      </c>
      <c r="L4743" s="2">
        <f t="shared" ref="L4743" si="27263" xml:space="preserve"> INTERCEPT(F4741:F4748,$C4741:$C4748)</f>
        <v>182.03571428571428</v>
      </c>
      <c r="M4743" s="2">
        <f t="shared" ref="M4743" si="27264" xml:space="preserve"> INTERCEPT(G4741:G4748,$C4741:$C4748)</f>
        <v>0.58648418954043535</v>
      </c>
      <c r="N4743" s="2">
        <f t="shared" ref="N4743" si="27265" xml:space="preserve"> INTERCEPT(H4741:H4748,$C4741:$C4748)</f>
        <v>11470.174956724481</v>
      </c>
      <c r="O4743" s="2">
        <f t="shared" ref="O4743" si="27266" xml:space="preserve"> INTERCEPT(I4741:I4748,$C4741:$C4748)</f>
        <v>0.22620963811633837</v>
      </c>
      <c r="X4743" s="5"/>
      <c r="Y4743" s="6"/>
      <c r="Z4743" s="5"/>
      <c r="AA4743" s="5"/>
      <c r="AB4743" s="5"/>
      <c r="AC4743" s="5"/>
      <c r="AD4743" s="5"/>
      <c r="AE4743" s="5"/>
      <c r="AF4743" s="5"/>
      <c r="AG4743" s="5"/>
      <c r="AH4743" s="5"/>
    </row>
    <row r="4744" spans="1:34" ht="16" x14ac:dyDescent="0.2">
      <c r="A4744" s="1">
        <v>4739</v>
      </c>
      <c r="B4744">
        <v>206835</v>
      </c>
      <c r="C4744">
        <v>5</v>
      </c>
      <c r="D4744" t="s">
        <v>12</v>
      </c>
      <c r="E4744" t="s">
        <v>602</v>
      </c>
      <c r="F4744">
        <v>233</v>
      </c>
      <c r="G4744">
        <v>0.59887005649717517</v>
      </c>
      <c r="H4744">
        <v>15368.775285669381</v>
      </c>
      <c r="I4744">
        <v>0.25601578030742872</v>
      </c>
      <c r="K4744" s="2" t="s">
        <v>1574</v>
      </c>
      <c r="L4744" s="2">
        <f t="shared" ref="L4744:O4744" si="27267" xml:space="preserve"> L4743 + (11*L4742)</f>
        <v>204.5595238095238</v>
      </c>
      <c r="M4744" s="2">
        <f t="shared" si="27267"/>
        <v>0.48714508511720811</v>
      </c>
      <c r="N4744" s="2">
        <f t="shared" si="27267"/>
        <v>17604.553558343952</v>
      </c>
      <c r="O4744" s="2">
        <f t="shared" si="27267"/>
        <v>0.41402137207066025</v>
      </c>
      <c r="X4744" s="5"/>
      <c r="Y4744" s="6"/>
      <c r="Z4744" s="5"/>
      <c r="AA4744" s="5"/>
      <c r="AB4744" s="5"/>
      <c r="AC4744" s="5"/>
      <c r="AD4744" s="5"/>
      <c r="AE4744" s="5"/>
      <c r="AF4744" s="5"/>
      <c r="AG4744" s="5"/>
      <c r="AH4744" s="5"/>
    </row>
    <row r="4745" spans="1:34" ht="16" x14ac:dyDescent="0.2">
      <c r="A4745" s="1">
        <v>4740</v>
      </c>
      <c r="B4745">
        <v>206835</v>
      </c>
      <c r="C4745">
        <v>4</v>
      </c>
      <c r="D4745" t="s">
        <v>13</v>
      </c>
      <c r="E4745" t="s">
        <v>602</v>
      </c>
      <c r="F4745">
        <v>198</v>
      </c>
      <c r="G4745">
        <v>0.53107344632768361</v>
      </c>
      <c r="H4745">
        <v>14888.361313746571</v>
      </c>
      <c r="I4745">
        <v>0.28787824256506639</v>
      </c>
      <c r="K4745" s="2" t="s">
        <v>976</v>
      </c>
      <c r="L4745" s="2">
        <f t="shared" ref="L4745" si="27268" xml:space="preserve"> (L4744 - F4748) / F4748</f>
        <v>0.35469883317565426</v>
      </c>
      <c r="M4745" s="2">
        <f t="shared" ref="M4745" si="27269" xml:space="preserve"> (M4744 - G4748) / G4748</f>
        <v>-0.16935517537706818</v>
      </c>
      <c r="N4745" s="2">
        <f t="shared" ref="N4745" si="27270" xml:space="preserve"> (N4744 - H4748) / H4748</f>
        <v>0.56881007231238467</v>
      </c>
      <c r="O4745" s="2">
        <f t="shared" ref="O4745" si="27271" xml:space="preserve"> (O4744 - I4748) / I4748</f>
        <v>0.77851243593810437</v>
      </c>
      <c r="X4745" s="5"/>
      <c r="Y4745" s="6"/>
      <c r="Z4745" s="5"/>
      <c r="AA4745" s="5"/>
      <c r="AB4745" s="5"/>
      <c r="AC4745" s="5"/>
      <c r="AD4745" s="5"/>
      <c r="AE4745" s="5"/>
      <c r="AF4745" s="5"/>
      <c r="AG4745" s="5"/>
      <c r="AH4745" s="5"/>
    </row>
    <row r="4746" spans="1:34" ht="16" x14ac:dyDescent="0.2">
      <c r="A4746" s="1">
        <v>4741</v>
      </c>
      <c r="B4746">
        <v>206835</v>
      </c>
      <c r="C4746">
        <v>3</v>
      </c>
      <c r="D4746" t="s">
        <v>14</v>
      </c>
      <c r="E4746" t="s">
        <v>602</v>
      </c>
      <c r="F4746">
        <v>197</v>
      </c>
      <c r="G4746">
        <v>0.62146892655367236</v>
      </c>
      <c r="H4746">
        <v>13137.65360453024</v>
      </c>
      <c r="I4746">
        <v>0.30259615253569278</v>
      </c>
      <c r="K4746" s="2" t="s">
        <v>977</v>
      </c>
      <c r="L4746" s="2">
        <f t="shared" ref="L4746" si="27272">IF(L4741&lt;=$L$1,1,0)</f>
        <v>1</v>
      </c>
      <c r="M4746" s="2">
        <f t="shared" ref="M4746" si="27273">IF(M4741&lt;=$M$1,1,0)</f>
        <v>1</v>
      </c>
      <c r="N4746" s="2">
        <f t="shared" ref="N4746" si="27274">IF(N4741&lt;=$N$1,1,0)</f>
        <v>0</v>
      </c>
      <c r="O4746" s="2">
        <f t="shared" ref="O4746" si="27275">IF(O4741&lt;=$O$1,1,0)</f>
        <v>0</v>
      </c>
      <c r="X4746" s="5" t="s">
        <v>977</v>
      </c>
      <c r="Y4746" s="5">
        <f t="shared" ref="Y4746" ca="1" si="27276">IF(L4741&lt;=$Y$1,1,0)</f>
        <v>0</v>
      </c>
      <c r="Z4746" s="5">
        <f t="shared" ref="Z4746" ca="1" si="27277">IF(M4741&lt;=$Z$1,1,0)</f>
        <v>0</v>
      </c>
      <c r="AA4746" s="5">
        <f t="shared" ref="AA4746" ca="1" si="27278">IF(N4741&lt;=$AA$1,1,0)</f>
        <v>0</v>
      </c>
      <c r="AB4746" s="5">
        <f t="shared" ref="AB4746" ca="1" si="27279">IF(O4741&lt;=$AB$1,1,0)</f>
        <v>0</v>
      </c>
      <c r="AC4746" s="5"/>
      <c r="AD4746" s="5"/>
      <c r="AE4746" s="5"/>
      <c r="AF4746" s="5"/>
      <c r="AG4746" s="5"/>
      <c r="AH4746" s="5"/>
    </row>
    <row r="4747" spans="1:34" ht="16" x14ac:dyDescent="0.2">
      <c r="A4747" s="1">
        <v>4742</v>
      </c>
      <c r="B4747">
        <v>206835</v>
      </c>
      <c r="C4747">
        <v>2</v>
      </c>
      <c r="D4747" t="s">
        <v>15</v>
      </c>
      <c r="E4747" t="s">
        <v>602</v>
      </c>
      <c r="F4747">
        <v>189</v>
      </c>
      <c r="G4747">
        <v>0.50359712230215825</v>
      </c>
      <c r="H4747">
        <v>12148.988907649289</v>
      </c>
      <c r="I4747">
        <v>0.28468238483175978</v>
      </c>
      <c r="K4747" s="2" t="s">
        <v>978</v>
      </c>
      <c r="L4747" s="2">
        <f t="shared" ref="L4747" si="27280">IF(L4741&lt;=$L$2, 1, 0)</f>
        <v>1</v>
      </c>
      <c r="M4747" s="2">
        <f t="shared" ref="M4747" si="27281">IF(M4741&lt;=$M$2, 1, 0)</f>
        <v>1</v>
      </c>
      <c r="N4747" s="2">
        <f t="shared" ref="N4747" si="27282">IF(N4741&lt;=$N$2, 1, 0)</f>
        <v>0</v>
      </c>
      <c r="O4747" s="2">
        <f t="shared" ref="O4747" si="27283">IF(O4741&lt;=$O$2, 1, 0)</f>
        <v>0</v>
      </c>
      <c r="X4747" s="5" t="s">
        <v>978</v>
      </c>
      <c r="Y4747" s="5">
        <f t="shared" ref="Y4747" ca="1" si="27284">IF(L4741&lt;=$Y$2, 1, 0)</f>
        <v>0</v>
      </c>
      <c r="Z4747" s="5">
        <f t="shared" ref="Z4747" ca="1" si="27285">IF(M4741&lt;=$Z$2, 1, 0)</f>
        <v>0</v>
      </c>
      <c r="AA4747" s="5">
        <f t="shared" ref="AA4747" ca="1" si="27286">IF(N4741&lt;=$AA$2, 1, 0)</f>
        <v>0</v>
      </c>
      <c r="AB4747" s="5">
        <f t="shared" ref="AB4747" ca="1" si="27287">IF(O4741&lt;=$AB$2, 1, 0)</f>
        <v>0</v>
      </c>
      <c r="AC4747" s="5"/>
      <c r="AD4747" s="5" t="s">
        <v>1952</v>
      </c>
      <c r="AE4747" s="5">
        <f t="shared" ref="AE4747" ca="1" si="27288" xml:space="preserve"> Y4746+Y4747+Y4748</f>
        <v>0</v>
      </c>
      <c r="AF4747" s="5">
        <f t="shared" ref="AF4747" ca="1" si="27289">Z4746+Z4747+Z4748</f>
        <v>1</v>
      </c>
      <c r="AG4747" s="5">
        <f t="shared" ref="AG4747" ca="1" si="27290">AA4746+AA4747+AA4748</f>
        <v>0</v>
      </c>
      <c r="AH4747" s="5">
        <f t="shared" ref="AH4747" ca="1" si="27291">AB4746+AB4747+AB4748</f>
        <v>0</v>
      </c>
    </row>
    <row r="4748" spans="1:34" ht="16" x14ac:dyDescent="0.2">
      <c r="A4748" s="1">
        <v>4743</v>
      </c>
      <c r="B4748">
        <v>206835</v>
      </c>
      <c r="C4748">
        <v>1</v>
      </c>
      <c r="D4748" t="s">
        <v>16</v>
      </c>
      <c r="E4748" t="s">
        <v>602</v>
      </c>
      <c r="F4748">
        <v>151</v>
      </c>
      <c r="G4748">
        <v>0.5864661654135338</v>
      </c>
      <c r="H4748">
        <v>11221.5964628499</v>
      </c>
      <c r="I4748">
        <v>0.23279082209637639</v>
      </c>
      <c r="K4748" s="2" t="s">
        <v>979</v>
      </c>
      <c r="L4748" s="2">
        <f t="shared" ref="L4748" si="27292">IF(L4745&lt;=$L$1, 1,0)</f>
        <v>0</v>
      </c>
      <c r="M4748" s="2">
        <f t="shared" ref="M4748" si="27293">IF(M4745&lt;=$M$1, 1,0)</f>
        <v>1</v>
      </c>
      <c r="N4748" s="2">
        <f t="shared" ref="N4748" si="27294">IF(N4745&lt;=$N$1, 1,0)</f>
        <v>0</v>
      </c>
      <c r="O4748" s="2">
        <f t="shared" ref="O4748" si="27295">IF(O4745&lt;=$O$1, 1,0)</f>
        <v>0</v>
      </c>
      <c r="X4748" s="5" t="s">
        <v>979</v>
      </c>
      <c r="Y4748" s="5">
        <f t="shared" ref="Y4748" ca="1" si="27296">IF(L4745&lt;=$Y$1, 1,0)</f>
        <v>0</v>
      </c>
      <c r="Z4748" s="5">
        <f t="shared" ref="Z4748" ca="1" si="27297">IF(M4745&lt;=$Z$1, 1,0)</f>
        <v>1</v>
      </c>
      <c r="AA4748" s="5">
        <f t="shared" ref="AA4748" ca="1" si="27298">IF(N4745&lt;=$AA$1, 1,0)</f>
        <v>0</v>
      </c>
      <c r="AB4748" s="5">
        <f t="shared" ref="AB4748" ca="1" si="27299">IF(O4745&lt;=$AB$1, 1,0)</f>
        <v>0</v>
      </c>
      <c r="AC4748" s="5"/>
      <c r="AD4748" s="5" t="s">
        <v>1953</v>
      </c>
      <c r="AE4748" s="5"/>
      <c r="AF4748" s="5"/>
      <c r="AG4748" s="5"/>
      <c r="AH4748" s="5">
        <f t="shared" ref="AH4748" ca="1" si="27300">AE4747+AF4747+AG4747+AH4747</f>
        <v>1</v>
      </c>
    </row>
    <row r="4749" spans="1:34" ht="16" x14ac:dyDescent="0.2">
      <c r="A4749" s="1">
        <v>4744</v>
      </c>
      <c r="B4749">
        <v>171599</v>
      </c>
      <c r="C4749">
        <v>8</v>
      </c>
      <c r="D4749" t="s">
        <v>8</v>
      </c>
      <c r="E4749" t="s">
        <v>603</v>
      </c>
      <c r="F4749">
        <v>339</v>
      </c>
      <c r="G4749">
        <v>0.68770764119601324</v>
      </c>
      <c r="H4749">
        <v>12154.5861365607</v>
      </c>
      <c r="I4749">
        <v>0.83247765336152191</v>
      </c>
      <c r="K4749" s="2" t="s">
        <v>972</v>
      </c>
      <c r="L4749" s="4">
        <f t="shared" ref="L4749" si="27301" xml:space="preserve"> (F4749 - F4756) / F4756</f>
        <v>0.12624584717607973</v>
      </c>
      <c r="M4749" s="4">
        <f t="shared" ref="M4749" si="27302" xml:space="preserve"> (G4749 - G4756) / G4756</f>
        <v>-2.4623803009575913E-2</v>
      </c>
      <c r="N4749" s="4">
        <f t="shared" ref="N4749" si="27303" xml:space="preserve"> (H4749 - H4756) / H4756</f>
        <v>4.642162024116378E-2</v>
      </c>
      <c r="O4749" s="4">
        <f t="shared" ref="O4749" si="27304" xml:space="preserve"> (I4749 - I4756) / I4756</f>
        <v>0.25556340359589241</v>
      </c>
      <c r="X4749" s="5"/>
      <c r="Y4749" s="6"/>
      <c r="Z4749" s="5"/>
      <c r="AA4749" s="5"/>
      <c r="AB4749" s="5"/>
      <c r="AC4749" s="5"/>
      <c r="AD4749" s="5"/>
      <c r="AE4749" s="5"/>
      <c r="AF4749" s="5"/>
      <c r="AG4749" s="5"/>
      <c r="AH4749" s="5"/>
    </row>
    <row r="4750" spans="1:34" ht="16" x14ac:dyDescent="0.2">
      <c r="A4750" s="1">
        <v>4745</v>
      </c>
      <c r="B4750">
        <v>171599</v>
      </c>
      <c r="C4750">
        <v>7</v>
      </c>
      <c r="D4750" t="s">
        <v>10</v>
      </c>
      <c r="E4750" t="s">
        <v>603</v>
      </c>
      <c r="F4750">
        <v>306</v>
      </c>
      <c r="G4750">
        <v>0.6</v>
      </c>
      <c r="H4750">
        <v>12511.657397839679</v>
      </c>
      <c r="I4750">
        <v>0.88117670157535921</v>
      </c>
      <c r="K4750" s="2" t="s">
        <v>973</v>
      </c>
      <c r="L4750" s="2">
        <f t="shared" ref="L4750" si="27305" xml:space="preserve"> SLOPE(F4749:F4756, $C4749:$C4756)</f>
        <v>9.6071428571428577</v>
      </c>
      <c r="M4750" s="2">
        <f t="shared" ref="M4750" si="27306" xml:space="preserve"> SLOPE(G4749:G4756, $C4749:$C4756)</f>
        <v>-1.6971378174800169E-3</v>
      </c>
      <c r="N4750" s="2">
        <f t="shared" ref="N4750" si="27307" xml:space="preserve"> SLOPE(H4749:H4756, $C4749:$C4756)</f>
        <v>-4.4771553486693847</v>
      </c>
      <c r="O4750" s="2">
        <f t="shared" ref="O4750" si="27308" xml:space="preserve"> SLOPE(I4749:I4756, $C4749:$C4756)</f>
        <v>2.2746307158985991E-2</v>
      </c>
      <c r="X4750" s="5"/>
      <c r="Y4750" s="6"/>
      <c r="Z4750" s="5"/>
      <c r="AA4750" s="5"/>
      <c r="AB4750" s="5"/>
      <c r="AC4750" s="5"/>
      <c r="AD4750" s="5"/>
      <c r="AE4750" s="5"/>
      <c r="AF4750" s="5"/>
      <c r="AG4750" s="5"/>
      <c r="AH4750" s="5"/>
    </row>
    <row r="4751" spans="1:34" ht="16" x14ac:dyDescent="0.2">
      <c r="A4751" s="1">
        <v>4746</v>
      </c>
      <c r="B4751">
        <v>171599</v>
      </c>
      <c r="C4751">
        <v>6</v>
      </c>
      <c r="D4751" t="s">
        <v>11</v>
      </c>
      <c r="E4751" t="s">
        <v>603</v>
      </c>
      <c r="F4751">
        <v>329</v>
      </c>
      <c r="G4751">
        <v>0.63428571428571423</v>
      </c>
      <c r="H4751">
        <v>12236.95454824174</v>
      </c>
      <c r="I4751">
        <v>0.86653324365261886</v>
      </c>
      <c r="K4751" s="2" t="s">
        <v>974</v>
      </c>
      <c r="L4751" s="2">
        <f t="shared" ref="L4751" si="27309" xml:space="preserve"> INTERCEPT(F4749:F4756,$C4749:$C4756)</f>
        <v>254.39285714285714</v>
      </c>
      <c r="M4751" s="2">
        <f t="shared" ref="M4751" si="27310" xml:space="preserve"> INTERCEPT(G4749:G4756,$C4749:$C4756)</f>
        <v>0.65143984613026551</v>
      </c>
      <c r="N4751" s="2">
        <f t="shared" ref="N4751" si="27311" xml:space="preserve"> INTERCEPT(H4749:H4756,$C4749:$C4756)</f>
        <v>12192.616968456328</v>
      </c>
      <c r="O4751" s="2">
        <f t="shared" ref="O4751" si="27312" xml:space="preserve"> INTERCEPT(I4749:I4756,$C4749:$C4756)</f>
        <v>0.72034218105964465</v>
      </c>
      <c r="X4751" s="5"/>
      <c r="Y4751" s="6"/>
      <c r="Z4751" s="5"/>
      <c r="AA4751" s="5"/>
      <c r="AB4751" s="5"/>
      <c r="AC4751" s="5"/>
      <c r="AD4751" s="5"/>
      <c r="AE4751" s="5"/>
      <c r="AF4751" s="5"/>
      <c r="AG4751" s="5"/>
      <c r="AH4751" s="5"/>
    </row>
    <row r="4752" spans="1:34" ht="16" x14ac:dyDescent="0.2">
      <c r="A4752" s="1">
        <v>4747</v>
      </c>
      <c r="B4752">
        <v>171599</v>
      </c>
      <c r="C4752">
        <v>5</v>
      </c>
      <c r="D4752" t="s">
        <v>12</v>
      </c>
      <c r="E4752" t="s">
        <v>603</v>
      </c>
      <c r="F4752">
        <v>353</v>
      </c>
      <c r="G4752">
        <v>0.66666666666666663</v>
      </c>
      <c r="H4752">
        <v>11055.06815648844</v>
      </c>
      <c r="I4752">
        <v>0.82561367280556297</v>
      </c>
      <c r="K4752" s="2" t="s">
        <v>1575</v>
      </c>
      <c r="L4752" s="2">
        <f t="shared" ref="L4752:O4752" si="27313" xml:space="preserve"> L4751 + (11*L4750)</f>
        <v>360.07142857142856</v>
      </c>
      <c r="M4752" s="2">
        <f t="shared" si="27313"/>
        <v>0.63277133013798537</v>
      </c>
      <c r="N4752" s="2">
        <f t="shared" si="27313"/>
        <v>12143.368259620966</v>
      </c>
      <c r="O4752" s="2">
        <f t="shared" si="27313"/>
        <v>0.97055155980849062</v>
      </c>
      <c r="X4752" s="5"/>
      <c r="Y4752" s="6"/>
      <c r="Z4752" s="5"/>
      <c r="AA4752" s="5"/>
      <c r="AB4752" s="5"/>
      <c r="AC4752" s="5"/>
      <c r="AD4752" s="5"/>
      <c r="AE4752" s="5"/>
      <c r="AF4752" s="5"/>
      <c r="AG4752" s="5"/>
      <c r="AH4752" s="5"/>
    </row>
    <row r="4753" spans="1:34" ht="16" x14ac:dyDescent="0.2">
      <c r="A4753" s="1">
        <v>4748</v>
      </c>
      <c r="B4753">
        <v>171599</v>
      </c>
      <c r="C4753">
        <v>4</v>
      </c>
      <c r="D4753" t="s">
        <v>13</v>
      </c>
      <c r="E4753" t="s">
        <v>603</v>
      </c>
      <c r="F4753">
        <v>245</v>
      </c>
      <c r="G4753">
        <v>0.62612612612612617</v>
      </c>
      <c r="H4753">
        <v>12247.146831878001</v>
      </c>
      <c r="I4753">
        <v>0.92783468442593675</v>
      </c>
      <c r="K4753" s="2" t="s">
        <v>976</v>
      </c>
      <c r="L4753" s="2">
        <f t="shared" ref="L4753" si="27314" xml:space="preserve"> (L4752 - F4756) / F4756</f>
        <v>0.19625059326055999</v>
      </c>
      <c r="M4753" s="2">
        <f t="shared" ref="M4753" si="27315" xml:space="preserve"> (M4752 - G4756) / G4756</f>
        <v>-0.10254000888926251</v>
      </c>
      <c r="N4753" s="2">
        <f t="shared" ref="N4753" si="27316" xml:space="preserve"> (N4752 - H4756) / H4756</f>
        <v>4.5455842481966109E-2</v>
      </c>
      <c r="O4753" s="2">
        <f t="shared" ref="O4753" si="27317" xml:space="preserve"> (O4752 - I4756) / I4756</f>
        <v>0.46380988712168042</v>
      </c>
      <c r="X4753" s="5"/>
      <c r="Y4753" s="6"/>
      <c r="Z4753" s="5"/>
      <c r="AA4753" s="5"/>
      <c r="AB4753" s="5"/>
      <c r="AC4753" s="5"/>
      <c r="AD4753" s="5"/>
      <c r="AE4753" s="5"/>
      <c r="AF4753" s="5"/>
      <c r="AG4753" s="5"/>
      <c r="AH4753" s="5"/>
    </row>
    <row r="4754" spans="1:34" ht="16" x14ac:dyDescent="0.2">
      <c r="A4754" s="1">
        <v>4749</v>
      </c>
      <c r="B4754">
        <v>171599</v>
      </c>
      <c r="C4754">
        <v>3</v>
      </c>
      <c r="D4754" t="s">
        <v>14</v>
      </c>
      <c r="E4754" t="s">
        <v>603</v>
      </c>
      <c r="F4754">
        <v>228</v>
      </c>
      <c r="G4754">
        <v>0.59420289855072461</v>
      </c>
      <c r="H4754">
        <v>12783.61604449761</v>
      </c>
      <c r="I4754">
        <v>0.87299453101482571</v>
      </c>
      <c r="K4754" s="2" t="s">
        <v>977</v>
      </c>
      <c r="L4754" s="2">
        <f t="shared" ref="L4754" si="27318">IF(L4749&lt;=$L$1,1,0)</f>
        <v>1</v>
      </c>
      <c r="M4754" s="2">
        <f t="shared" ref="M4754" si="27319">IF(M4749&lt;=$M$1,1,0)</f>
        <v>1</v>
      </c>
      <c r="N4754" s="2">
        <f t="shared" ref="N4754" si="27320">IF(N4749&lt;=$N$1,1,0)</f>
        <v>0</v>
      </c>
      <c r="O4754" s="2">
        <f t="shared" ref="O4754" si="27321">IF(O4749&lt;=$O$1,1,0)</f>
        <v>0</v>
      </c>
      <c r="X4754" s="5" t="s">
        <v>977</v>
      </c>
      <c r="Y4754" s="5">
        <f t="shared" ref="Y4754" ca="1" si="27322">IF(L4749&lt;=$Y$1,1,0)</f>
        <v>0</v>
      </c>
      <c r="Z4754" s="5">
        <f t="shared" ref="Z4754" ca="1" si="27323">IF(M4749&lt;=$Z$1,1,0)</f>
        <v>0</v>
      </c>
      <c r="AA4754" s="5">
        <f t="shared" ref="AA4754" ca="1" si="27324">IF(N4749&lt;=$AA$1,1,0)</f>
        <v>0</v>
      </c>
      <c r="AB4754" s="5">
        <f t="shared" ref="AB4754" ca="1" si="27325">IF(O4749&lt;=$AB$1,1,0)</f>
        <v>0</v>
      </c>
      <c r="AC4754" s="5"/>
      <c r="AD4754" s="5"/>
      <c r="AE4754" s="5"/>
      <c r="AF4754" s="5"/>
      <c r="AG4754" s="5"/>
      <c r="AH4754" s="5"/>
    </row>
    <row r="4755" spans="1:34" ht="16" x14ac:dyDescent="0.2">
      <c r="A4755" s="1">
        <v>4750</v>
      </c>
      <c r="B4755">
        <v>171599</v>
      </c>
      <c r="C4755">
        <v>2</v>
      </c>
      <c r="D4755" t="s">
        <v>15</v>
      </c>
      <c r="E4755" t="s">
        <v>603</v>
      </c>
      <c r="F4755">
        <v>280</v>
      </c>
      <c r="G4755">
        <v>0.63636363636363635</v>
      </c>
      <c r="H4755">
        <v>12775.347723446121</v>
      </c>
      <c r="I4755">
        <v>0.71194286460407663</v>
      </c>
      <c r="K4755" s="2" t="s">
        <v>978</v>
      </c>
      <c r="L4755" s="2">
        <f t="shared" ref="L4755" si="27326">IF(L4749&lt;=$L$2, 1, 0)</f>
        <v>1</v>
      </c>
      <c r="M4755" s="2">
        <f t="shared" ref="M4755" si="27327">IF(M4749&lt;=$M$2, 1, 0)</f>
        <v>1</v>
      </c>
      <c r="N4755" s="2">
        <f t="shared" ref="N4755" si="27328">IF(N4749&lt;=$N$2, 1, 0)</f>
        <v>0</v>
      </c>
      <c r="O4755" s="2">
        <f t="shared" ref="O4755" si="27329">IF(O4749&lt;=$O$2, 1, 0)</f>
        <v>0</v>
      </c>
      <c r="X4755" s="5" t="s">
        <v>978</v>
      </c>
      <c r="Y4755" s="5">
        <f t="shared" ref="Y4755" ca="1" si="27330">IF(L4749&lt;=$Y$2, 1, 0)</f>
        <v>0</v>
      </c>
      <c r="Z4755" s="5">
        <f t="shared" ref="Z4755" ca="1" si="27331">IF(M4749&lt;=$Z$2, 1, 0)</f>
        <v>0</v>
      </c>
      <c r="AA4755" s="5">
        <f t="shared" ref="AA4755" ca="1" si="27332">IF(N4749&lt;=$AA$2, 1, 0)</f>
        <v>0</v>
      </c>
      <c r="AB4755" s="5">
        <f t="shared" ref="AB4755" ca="1" si="27333">IF(O4749&lt;=$AB$2, 1, 0)</f>
        <v>0</v>
      </c>
      <c r="AC4755" s="5"/>
      <c r="AD4755" s="5" t="s">
        <v>1952</v>
      </c>
      <c r="AE4755" s="5">
        <f t="shared" ref="AE4755" ca="1" si="27334" xml:space="preserve"> Y4754+Y4755+Y4756</f>
        <v>0</v>
      </c>
      <c r="AF4755" s="5">
        <f t="shared" ref="AF4755" ca="1" si="27335">Z4754+Z4755+Z4756</f>
        <v>1</v>
      </c>
      <c r="AG4755" s="5">
        <f t="shared" ref="AG4755" ca="1" si="27336">AA4754+AA4755+AA4756</f>
        <v>0</v>
      </c>
      <c r="AH4755" s="5">
        <f t="shared" ref="AH4755" ca="1" si="27337">AB4754+AB4755+AB4756</f>
        <v>0</v>
      </c>
    </row>
    <row r="4756" spans="1:34" ht="16" x14ac:dyDescent="0.2">
      <c r="A4756" s="1">
        <v>4751</v>
      </c>
      <c r="B4756">
        <v>171599</v>
      </c>
      <c r="C4756">
        <v>1</v>
      </c>
      <c r="D4756" t="s">
        <v>16</v>
      </c>
      <c r="E4756" t="s">
        <v>603</v>
      </c>
      <c r="F4756">
        <v>301</v>
      </c>
      <c r="G4756">
        <v>0.70506912442396308</v>
      </c>
      <c r="H4756">
        <v>11615.381316146249</v>
      </c>
      <c r="I4756">
        <v>0.66303115476074981</v>
      </c>
      <c r="K4756" s="2" t="s">
        <v>979</v>
      </c>
      <c r="L4756" s="2">
        <f t="shared" ref="L4756" si="27338">IF(L4753&lt;=$L$1, 1,0)</f>
        <v>0</v>
      </c>
      <c r="M4756" s="2">
        <f t="shared" ref="M4756" si="27339">IF(M4753&lt;=$M$1, 1,0)</f>
        <v>1</v>
      </c>
      <c r="N4756" s="2">
        <f t="shared" ref="N4756" si="27340">IF(N4753&lt;=$N$1, 1,0)</f>
        <v>0</v>
      </c>
      <c r="O4756" s="2">
        <f t="shared" ref="O4756" si="27341">IF(O4753&lt;=$O$1, 1,0)</f>
        <v>0</v>
      </c>
      <c r="X4756" s="5" t="s">
        <v>979</v>
      </c>
      <c r="Y4756" s="5">
        <f t="shared" ref="Y4756" ca="1" si="27342">IF(L4753&lt;=$Y$1, 1,0)</f>
        <v>0</v>
      </c>
      <c r="Z4756" s="5">
        <f t="shared" ref="Z4756" ca="1" si="27343">IF(M4753&lt;=$Z$1, 1,0)</f>
        <v>1</v>
      </c>
      <c r="AA4756" s="5">
        <f t="shared" ref="AA4756" ca="1" si="27344">IF(N4753&lt;=$AA$1, 1,0)</f>
        <v>0</v>
      </c>
      <c r="AB4756" s="5">
        <f t="shared" ref="AB4756" ca="1" si="27345">IF(O4753&lt;=$AB$1, 1,0)</f>
        <v>0</v>
      </c>
      <c r="AC4756" s="5"/>
      <c r="AD4756" s="5" t="s">
        <v>1953</v>
      </c>
      <c r="AE4756" s="5"/>
      <c r="AF4756" s="5"/>
      <c r="AG4756" s="5"/>
      <c r="AH4756" s="5">
        <f t="shared" ref="AH4756" ca="1" si="27346">AE4755+AF4755+AG4755+AH4755</f>
        <v>1</v>
      </c>
    </row>
    <row r="4757" spans="1:34" ht="16" x14ac:dyDescent="0.2">
      <c r="A4757" s="1">
        <v>4752</v>
      </c>
      <c r="B4757">
        <v>147828</v>
      </c>
      <c r="C4757">
        <v>8</v>
      </c>
      <c r="D4757" t="s">
        <v>8</v>
      </c>
      <c r="E4757" t="s">
        <v>604</v>
      </c>
      <c r="F4757">
        <v>696</v>
      </c>
      <c r="G4757">
        <v>0.76589595375722541</v>
      </c>
      <c r="H4757">
        <v>12844.36234155153</v>
      </c>
      <c r="I4757">
        <v>0.46086149550778649</v>
      </c>
      <c r="K4757" s="2" t="s">
        <v>972</v>
      </c>
      <c r="L4757" s="4">
        <f t="shared" ref="L4757" si="27347" xml:space="preserve"> (F4757 - F4764) / F4764</f>
        <v>3.5714285714285712E-2</v>
      </c>
      <c r="M4757" s="4">
        <f t="shared" ref="M4757" si="27348" xml:space="preserve"> (G4757 - G4764) / G4764</f>
        <v>8.8107152100767964E-3</v>
      </c>
      <c r="N4757" s="4">
        <f t="shared" ref="N4757" si="27349" xml:space="preserve"> (H4757 - H4764) / H4764</f>
        <v>0.2086898386077615</v>
      </c>
      <c r="O4757" s="4">
        <f t="shared" ref="O4757" si="27350" xml:space="preserve"> (I4757 - I4764) / I4764</f>
        <v>0.66745288675359948</v>
      </c>
      <c r="X4757" s="5"/>
      <c r="Y4757" s="6"/>
      <c r="Z4757" s="5"/>
      <c r="AA4757" s="5"/>
      <c r="AB4757" s="5"/>
      <c r="AC4757" s="5"/>
      <c r="AD4757" s="5"/>
      <c r="AE4757" s="5"/>
      <c r="AF4757" s="5"/>
      <c r="AG4757" s="5"/>
      <c r="AH4757" s="5"/>
    </row>
    <row r="4758" spans="1:34" ht="16" x14ac:dyDescent="0.2">
      <c r="A4758" s="1">
        <v>4753</v>
      </c>
      <c r="B4758">
        <v>147828</v>
      </c>
      <c r="C4758">
        <v>7</v>
      </c>
      <c r="D4758" t="s">
        <v>10</v>
      </c>
      <c r="E4758" t="s">
        <v>604</v>
      </c>
      <c r="F4758">
        <v>692</v>
      </c>
      <c r="G4758">
        <v>0.75600000000000001</v>
      </c>
      <c r="H4758">
        <v>12666.51094905328</v>
      </c>
      <c r="I4758">
        <v>0.40486365913059258</v>
      </c>
      <c r="K4758" s="2" t="s">
        <v>973</v>
      </c>
      <c r="L4758" s="2">
        <f t="shared" ref="L4758" si="27351" xml:space="preserve"> SLOPE(F4757:F4764, $C4757:$C4764)</f>
        <v>-2.9880952380952381</v>
      </c>
      <c r="M4758" s="2">
        <f t="shared" ref="M4758" si="27352" xml:space="preserve"> SLOPE(G4757:G4764, $C4757:$C4764)</f>
        <v>8.31023658684765E-4</v>
      </c>
      <c r="N4758" s="2">
        <f t="shared" ref="N4758" si="27353" xml:space="preserve"> SLOPE(H4757:H4764, $C4757:$C4764)</f>
        <v>407.79210832182207</v>
      </c>
      <c r="O4758" s="2">
        <f t="shared" ref="O4758" si="27354" xml:space="preserve"> SLOPE(I4757:I4764, $C4757:$C4764)</f>
        <v>2.3808057490479425E-2</v>
      </c>
      <c r="X4758" s="5"/>
      <c r="Y4758" s="6"/>
      <c r="Z4758" s="5"/>
      <c r="AA4758" s="5"/>
      <c r="AB4758" s="5"/>
      <c r="AC4758" s="5"/>
      <c r="AD4758" s="5"/>
      <c r="AE4758" s="5"/>
      <c r="AF4758" s="5"/>
      <c r="AG4758" s="5"/>
      <c r="AH4758" s="5"/>
    </row>
    <row r="4759" spans="1:34" ht="16" x14ac:dyDescent="0.2">
      <c r="A4759" s="1">
        <v>4754</v>
      </c>
      <c r="B4759">
        <v>147828</v>
      </c>
      <c r="C4759">
        <v>6</v>
      </c>
      <c r="D4759" t="s">
        <v>11</v>
      </c>
      <c r="E4759" t="s">
        <v>604</v>
      </c>
      <c r="F4759">
        <v>752</v>
      </c>
      <c r="G4759">
        <v>0.78125</v>
      </c>
      <c r="H4759">
        <v>12078.1603456553</v>
      </c>
      <c r="I4759">
        <v>0.35288501093362828</v>
      </c>
      <c r="K4759" s="2" t="s">
        <v>974</v>
      </c>
      <c r="L4759" s="2">
        <f t="shared" ref="L4759" si="27355" xml:space="preserve"> INTERCEPT(F4757:F4764,$C4757:$C4764)</f>
        <v>736.32142857142856</v>
      </c>
      <c r="M4759" s="2">
        <f t="shared" ref="M4759" si="27356" xml:space="preserve"> INTERCEPT(G4757:G4764,$C4757:$C4764)</f>
        <v>0.75874646365616272</v>
      </c>
      <c r="N4759" s="2">
        <f t="shared" ref="N4759" si="27357" xml:space="preserve"> INTERCEPT(H4757:H4764,$C4757:$C4764)</f>
        <v>9632.1347618830296</v>
      </c>
      <c r="O4759" s="2">
        <f t="shared" ref="O4759" si="27358" xml:space="preserve"> INTERCEPT(I4757:I4764,$C4757:$C4764)</f>
        <v>0.2294928521082048</v>
      </c>
      <c r="X4759" s="5"/>
      <c r="Y4759" s="6"/>
      <c r="Z4759" s="5"/>
      <c r="AA4759" s="5"/>
      <c r="AB4759" s="5"/>
      <c r="AC4759" s="5"/>
      <c r="AD4759" s="5"/>
      <c r="AE4759" s="5"/>
      <c r="AF4759" s="5"/>
      <c r="AG4759" s="5"/>
      <c r="AH4759" s="5"/>
    </row>
    <row r="4760" spans="1:34" ht="16" x14ac:dyDescent="0.2">
      <c r="A4760" s="1">
        <v>4755</v>
      </c>
      <c r="B4760">
        <v>147828</v>
      </c>
      <c r="C4760">
        <v>5</v>
      </c>
      <c r="D4760" t="s">
        <v>12</v>
      </c>
      <c r="E4760" t="s">
        <v>604</v>
      </c>
      <c r="F4760">
        <v>704</v>
      </c>
      <c r="G4760">
        <v>0.74555403556771549</v>
      </c>
      <c r="H4760">
        <v>11826.24647223817</v>
      </c>
      <c r="I4760">
        <v>0.3017012862888615</v>
      </c>
      <c r="K4760" s="2" t="s">
        <v>1576</v>
      </c>
      <c r="L4760" s="2">
        <f t="shared" ref="L4760:O4760" si="27359" xml:space="preserve"> L4759 + (11*L4758)</f>
        <v>703.45238095238096</v>
      </c>
      <c r="M4760" s="2">
        <f t="shared" si="27359"/>
        <v>0.76788772390169513</v>
      </c>
      <c r="N4760" s="2">
        <f t="shared" si="27359"/>
        <v>14117.847953423072</v>
      </c>
      <c r="O4760" s="2">
        <f t="shared" si="27359"/>
        <v>0.49138148450347846</v>
      </c>
      <c r="X4760" s="5"/>
      <c r="Y4760" s="6"/>
      <c r="Z4760" s="5"/>
      <c r="AA4760" s="5"/>
      <c r="AB4760" s="5"/>
      <c r="AC4760" s="5"/>
      <c r="AD4760" s="5"/>
      <c r="AE4760" s="5"/>
      <c r="AF4760" s="5"/>
      <c r="AG4760" s="5"/>
      <c r="AH4760" s="5"/>
    </row>
    <row r="4761" spans="1:34" ht="16" x14ac:dyDescent="0.2">
      <c r="A4761" s="1">
        <v>4756</v>
      </c>
      <c r="B4761">
        <v>147828</v>
      </c>
      <c r="C4761">
        <v>4</v>
      </c>
      <c r="D4761" t="s">
        <v>13</v>
      </c>
      <c r="E4761" t="s">
        <v>604</v>
      </c>
      <c r="F4761">
        <v>734</v>
      </c>
      <c r="G4761">
        <v>0.76893453145057766</v>
      </c>
      <c r="H4761">
        <v>11097.120234466751</v>
      </c>
      <c r="I4761">
        <v>0.30855805490494931</v>
      </c>
      <c r="K4761" s="2" t="s">
        <v>976</v>
      </c>
      <c r="L4761" s="2">
        <f t="shared" ref="L4761" si="27360" xml:space="preserve"> (L4760 - F4764) / F4764</f>
        <v>4.6804138321995481E-2</v>
      </c>
      <c r="M4761" s="2">
        <f t="shared" ref="M4761" si="27361" xml:space="preserve"> (M4760 - G4764) / G4764</f>
        <v>1.143420349738206E-2</v>
      </c>
      <c r="N4761" s="2">
        <f t="shared" ref="N4761" si="27362" xml:space="preserve"> (N4760 - H4764) / H4764</f>
        <v>0.32852833878015597</v>
      </c>
      <c r="O4761" s="2">
        <f t="shared" ref="O4761" si="27363" xml:space="preserve"> (O4760 - I4764) / I4764</f>
        <v>0.77787791520706639</v>
      </c>
      <c r="X4761" s="5"/>
      <c r="Y4761" s="6"/>
      <c r="Z4761" s="5"/>
      <c r="AA4761" s="5"/>
      <c r="AB4761" s="5"/>
      <c r="AC4761" s="5"/>
      <c r="AD4761" s="5"/>
      <c r="AE4761" s="5"/>
      <c r="AF4761" s="5"/>
      <c r="AG4761" s="5"/>
      <c r="AH4761" s="5"/>
    </row>
    <row r="4762" spans="1:34" ht="16" x14ac:dyDescent="0.2">
      <c r="A4762" s="1">
        <v>4757</v>
      </c>
      <c r="B4762">
        <v>147828</v>
      </c>
      <c r="C4762">
        <v>3</v>
      </c>
      <c r="D4762" t="s">
        <v>14</v>
      </c>
      <c r="E4762" t="s">
        <v>604</v>
      </c>
      <c r="F4762">
        <v>780</v>
      </c>
      <c r="G4762">
        <v>0.7689243027888446</v>
      </c>
      <c r="H4762">
        <v>10713.58529958385</v>
      </c>
      <c r="I4762">
        <v>0.28565986672255528</v>
      </c>
      <c r="K4762" s="2" t="s">
        <v>977</v>
      </c>
      <c r="L4762" s="2">
        <f t="shared" ref="L4762" si="27364">IF(L4757&lt;=$L$1,1,0)</f>
        <v>1</v>
      </c>
      <c r="M4762" s="2">
        <f t="shared" ref="M4762" si="27365">IF(M4757&lt;=$M$1,1,0)</f>
        <v>1</v>
      </c>
      <c r="N4762" s="2">
        <f t="shared" ref="N4762" si="27366">IF(N4757&lt;=$N$1,1,0)</f>
        <v>0</v>
      </c>
      <c r="O4762" s="2">
        <f t="shared" ref="O4762" si="27367">IF(O4757&lt;=$O$1,1,0)</f>
        <v>0</v>
      </c>
      <c r="X4762" s="5" t="s">
        <v>977</v>
      </c>
      <c r="Y4762" s="5">
        <f t="shared" ref="Y4762" ca="1" si="27368">IF(L4757&lt;=$Y$1,1,0)</f>
        <v>0</v>
      </c>
      <c r="Z4762" s="5">
        <f t="shared" ref="Z4762" ca="1" si="27369">IF(M4757&lt;=$Z$1,1,0)</f>
        <v>0</v>
      </c>
      <c r="AA4762" s="5">
        <f t="shared" ref="AA4762" ca="1" si="27370">IF(N4757&lt;=$AA$1,1,0)</f>
        <v>0</v>
      </c>
      <c r="AB4762" s="5">
        <f t="shared" ref="AB4762" ca="1" si="27371">IF(O4757&lt;=$AB$1,1,0)</f>
        <v>0</v>
      </c>
      <c r="AC4762" s="5"/>
      <c r="AD4762" s="5"/>
      <c r="AE4762" s="5"/>
      <c r="AF4762" s="5"/>
      <c r="AG4762" s="5"/>
      <c r="AH4762" s="5"/>
    </row>
    <row r="4763" spans="1:34" ht="16" x14ac:dyDescent="0.2">
      <c r="A4763" s="1">
        <v>4758</v>
      </c>
      <c r="B4763">
        <v>147828</v>
      </c>
      <c r="C4763">
        <v>2</v>
      </c>
      <c r="D4763" t="s">
        <v>15</v>
      </c>
      <c r="E4763" t="s">
        <v>604</v>
      </c>
      <c r="F4763">
        <v>753</v>
      </c>
      <c r="G4763">
        <v>0.75412293853073464</v>
      </c>
      <c r="H4763">
        <v>9884.9265258133946</v>
      </c>
      <c r="I4763">
        <v>0.3021169961086711</v>
      </c>
      <c r="K4763" s="2" t="s">
        <v>978</v>
      </c>
      <c r="L4763" s="2">
        <f t="shared" ref="L4763" si="27372">IF(L4757&lt;=$L$2, 1, 0)</f>
        <v>1</v>
      </c>
      <c r="M4763" s="2">
        <f t="shared" ref="M4763" si="27373">IF(M4757&lt;=$M$2, 1, 0)</f>
        <v>1</v>
      </c>
      <c r="N4763" s="2">
        <f t="shared" ref="N4763" si="27374">IF(N4757&lt;=$N$2, 1, 0)</f>
        <v>0</v>
      </c>
      <c r="O4763" s="2">
        <f t="shared" ref="O4763" si="27375">IF(O4757&lt;=$O$2, 1, 0)</f>
        <v>0</v>
      </c>
      <c r="X4763" s="5" t="s">
        <v>978</v>
      </c>
      <c r="Y4763" s="5">
        <f t="shared" ref="Y4763" ca="1" si="27376">IF(L4757&lt;=$Y$2, 1, 0)</f>
        <v>0</v>
      </c>
      <c r="Z4763" s="5">
        <f t="shared" ref="Z4763" ca="1" si="27377">IF(M4757&lt;=$Z$2, 1, 0)</f>
        <v>0</v>
      </c>
      <c r="AA4763" s="5">
        <f t="shared" ref="AA4763" ca="1" si="27378">IF(N4757&lt;=$AA$2, 1, 0)</f>
        <v>0</v>
      </c>
      <c r="AB4763" s="5">
        <f t="shared" ref="AB4763" ca="1" si="27379">IF(O4757&lt;=$AB$2, 1, 0)</f>
        <v>0</v>
      </c>
      <c r="AC4763" s="5"/>
      <c r="AD4763" s="5" t="s">
        <v>1952</v>
      </c>
      <c r="AE4763" s="5">
        <f t="shared" ref="AE4763" ca="1" si="27380" xml:space="preserve"> Y4762+Y4763+Y4764</f>
        <v>0</v>
      </c>
      <c r="AF4763" s="5">
        <f t="shared" ref="AF4763" ca="1" si="27381">Z4762+Z4763+Z4764</f>
        <v>0</v>
      </c>
      <c r="AG4763" s="5">
        <f t="shared" ref="AG4763" ca="1" si="27382">AA4762+AA4763+AA4764</f>
        <v>0</v>
      </c>
      <c r="AH4763" s="5">
        <f t="shared" ref="AH4763" ca="1" si="27383">AB4762+AB4763+AB4764</f>
        <v>0</v>
      </c>
    </row>
    <row r="4764" spans="1:34" ht="16" x14ac:dyDescent="0.2">
      <c r="A4764" s="1">
        <v>4759</v>
      </c>
      <c r="B4764">
        <v>147828</v>
      </c>
      <c r="C4764">
        <v>1</v>
      </c>
      <c r="D4764" t="s">
        <v>16</v>
      </c>
      <c r="E4764" t="s">
        <v>604</v>
      </c>
      <c r="F4764">
        <v>672</v>
      </c>
      <c r="G4764">
        <v>0.75920679886685549</v>
      </c>
      <c r="H4764">
        <v>10626.681826287549</v>
      </c>
      <c r="I4764">
        <v>0.2763865169258532</v>
      </c>
      <c r="K4764" s="2" t="s">
        <v>979</v>
      </c>
      <c r="L4764" s="2">
        <f t="shared" ref="L4764" si="27384">IF(L4761&lt;=$L$1, 1,0)</f>
        <v>1</v>
      </c>
      <c r="M4764" s="2">
        <f t="shared" ref="M4764" si="27385">IF(M4761&lt;=$M$1, 1,0)</f>
        <v>1</v>
      </c>
      <c r="N4764" s="2">
        <f t="shared" ref="N4764" si="27386">IF(N4761&lt;=$N$1, 1,0)</f>
        <v>0</v>
      </c>
      <c r="O4764" s="2">
        <f t="shared" ref="O4764" si="27387">IF(O4761&lt;=$O$1, 1,0)</f>
        <v>0</v>
      </c>
      <c r="X4764" s="5" t="s">
        <v>979</v>
      </c>
      <c r="Y4764" s="5">
        <f t="shared" ref="Y4764" ca="1" si="27388">IF(L4761&lt;=$Y$1, 1,0)</f>
        <v>0</v>
      </c>
      <c r="Z4764" s="5">
        <f t="shared" ref="Z4764" ca="1" si="27389">IF(M4761&lt;=$Z$1, 1,0)</f>
        <v>0</v>
      </c>
      <c r="AA4764" s="5">
        <f t="shared" ref="AA4764" ca="1" si="27390">IF(N4761&lt;=$AA$1, 1,0)</f>
        <v>0</v>
      </c>
      <c r="AB4764" s="5">
        <f t="shared" ref="AB4764" ca="1" si="27391">IF(O4761&lt;=$AB$1, 1,0)</f>
        <v>0</v>
      </c>
      <c r="AC4764" s="5"/>
      <c r="AD4764" s="5" t="s">
        <v>1953</v>
      </c>
      <c r="AE4764" s="5"/>
      <c r="AF4764" s="5"/>
      <c r="AG4764" s="5"/>
      <c r="AH4764" s="5">
        <f t="shared" ref="AH4764" ca="1" si="27392">AE4763+AF4763+AG4763+AH4763</f>
        <v>0</v>
      </c>
    </row>
    <row r="4765" spans="1:34" ht="16" x14ac:dyDescent="0.2">
      <c r="A4765" s="1">
        <v>4760</v>
      </c>
      <c r="B4765">
        <v>207582</v>
      </c>
      <c r="C4765">
        <v>8</v>
      </c>
      <c r="D4765" t="s">
        <v>8</v>
      </c>
      <c r="E4765" t="s">
        <v>605</v>
      </c>
      <c r="F4765">
        <v>554</v>
      </c>
      <c r="G4765">
        <v>0.81399631675874773</v>
      </c>
      <c r="H4765">
        <v>4882.9057895146261</v>
      </c>
      <c r="I4765">
        <v>0.43603602193577939</v>
      </c>
      <c r="K4765" s="2" t="s">
        <v>972</v>
      </c>
      <c r="L4765" s="4">
        <f t="shared" ref="L4765" si="27393" xml:space="preserve"> (F4765 - F4772) / F4772</f>
        <v>0.18123667377398719</v>
      </c>
      <c r="M4765" s="4">
        <f t="shared" ref="M4765" si="27394" xml:space="preserve"> (G4765 - G4772) / G4772</f>
        <v>2.330965535385434E-2</v>
      </c>
      <c r="N4765" s="4">
        <f t="shared" ref="N4765" si="27395" xml:space="preserve"> (H4765 - H4772) / H4772</f>
        <v>-0.47772793646829603</v>
      </c>
      <c r="O4765" s="4">
        <f t="shared" ref="O4765" si="27396" xml:space="preserve"> (I4765 - I4772) / I4772</f>
        <v>5.8464098620613747E-2</v>
      </c>
      <c r="X4765" s="5"/>
      <c r="Y4765" s="6"/>
      <c r="Z4765" s="5"/>
      <c r="AA4765" s="5"/>
      <c r="AB4765" s="5"/>
      <c r="AC4765" s="5"/>
      <c r="AD4765" s="5"/>
      <c r="AE4765" s="5"/>
      <c r="AF4765" s="5"/>
      <c r="AG4765" s="5"/>
      <c r="AH4765" s="5"/>
    </row>
    <row r="4766" spans="1:34" ht="16" x14ac:dyDescent="0.2">
      <c r="A4766" s="1">
        <v>4761</v>
      </c>
      <c r="B4766">
        <v>207582</v>
      </c>
      <c r="C4766">
        <v>7</v>
      </c>
      <c r="D4766" t="s">
        <v>10</v>
      </c>
      <c r="E4766" t="s">
        <v>605</v>
      </c>
      <c r="F4766">
        <v>573</v>
      </c>
      <c r="G4766">
        <v>0.8281505728314239</v>
      </c>
      <c r="H4766">
        <v>9064.7243486952939</v>
      </c>
      <c r="I4766">
        <v>0.41855609950055428</v>
      </c>
      <c r="K4766" s="2" t="s">
        <v>973</v>
      </c>
      <c r="L4766" s="2">
        <f t="shared" ref="L4766" si="27397" xml:space="preserve"> SLOPE(F4765:F4772, $C4765:$C4772)</f>
        <v>26.13095238095238</v>
      </c>
      <c r="M4766" s="2">
        <f t="shared" ref="M4766" si="27398" xml:space="preserve"> SLOPE(G4765:G4772, $C4765:$C4772)</f>
        <v>3.5541928414213543E-3</v>
      </c>
      <c r="N4766" s="2">
        <f t="shared" ref="N4766" si="27399" xml:space="preserve"> SLOPE(H4765:H4772, $C4765:$C4772)</f>
        <v>-325.75796113185902</v>
      </c>
      <c r="O4766" s="2">
        <f t="shared" ref="O4766" si="27400" xml:space="preserve"> SLOPE(I4765:I4772, $C4765:$C4772)</f>
        <v>1.8607450041462472E-3</v>
      </c>
      <c r="X4766" s="5"/>
      <c r="Y4766" s="6"/>
      <c r="Z4766" s="5"/>
      <c r="AA4766" s="5"/>
      <c r="AB4766" s="5"/>
      <c r="AC4766" s="5"/>
      <c r="AD4766" s="5"/>
      <c r="AE4766" s="5"/>
      <c r="AF4766" s="5"/>
      <c r="AG4766" s="5"/>
      <c r="AH4766" s="5"/>
    </row>
    <row r="4767" spans="1:34" ht="16" x14ac:dyDescent="0.2">
      <c r="A4767" s="1">
        <v>4762</v>
      </c>
      <c r="B4767">
        <v>207582</v>
      </c>
      <c r="C4767">
        <v>6</v>
      </c>
      <c r="D4767" t="s">
        <v>11</v>
      </c>
      <c r="E4767" t="s">
        <v>605</v>
      </c>
      <c r="F4767">
        <v>632</v>
      </c>
      <c r="G4767">
        <v>0.81223628691983119</v>
      </c>
      <c r="H4767">
        <v>12022.697351382991</v>
      </c>
      <c r="I4767">
        <v>0.40005157216352683</v>
      </c>
      <c r="K4767" s="2" t="s">
        <v>974</v>
      </c>
      <c r="L4767" s="2">
        <f t="shared" ref="L4767" si="27401" xml:space="preserve"> INTERCEPT(F4765:F4772,$C4765:$C4772)</f>
        <v>378.28571428571428</v>
      </c>
      <c r="M4767" s="2">
        <f t="shared" ref="M4767" si="27402" xml:space="preserve"> INTERCEPT(G4765:G4772,$C4765:$C4772)</f>
        <v>0.79361883721281046</v>
      </c>
      <c r="N4767" s="2">
        <f t="shared" ref="N4767" si="27403" xml:space="preserve"> INTERCEPT(H4765:H4772,$C4765:$C4772)</f>
        <v>10821.12563157819</v>
      </c>
      <c r="O4767" s="2">
        <f t="shared" ref="O4767" si="27404" xml:space="preserve"> INTERCEPT(I4765:I4772,$C4765:$C4772)</f>
        <v>0.40490142447398908</v>
      </c>
      <c r="X4767" s="5"/>
      <c r="Y4767" s="6"/>
      <c r="Z4767" s="5"/>
      <c r="AA4767" s="5"/>
      <c r="AB4767" s="5"/>
      <c r="AC4767" s="5"/>
      <c r="AD4767" s="5"/>
      <c r="AE4767" s="5"/>
      <c r="AF4767" s="5"/>
      <c r="AG4767" s="5"/>
      <c r="AH4767" s="5"/>
    </row>
    <row r="4768" spans="1:34" ht="16" x14ac:dyDescent="0.2">
      <c r="A4768" s="1">
        <v>4763</v>
      </c>
      <c r="B4768">
        <v>207582</v>
      </c>
      <c r="C4768">
        <v>5</v>
      </c>
      <c r="D4768" t="s">
        <v>12</v>
      </c>
      <c r="E4768" t="s">
        <v>605</v>
      </c>
      <c r="F4768">
        <v>486</v>
      </c>
      <c r="G4768">
        <v>0.82093023255813957</v>
      </c>
      <c r="H4768">
        <v>8771.5091742479508</v>
      </c>
      <c r="I4768">
        <v>0.40219502096309873</v>
      </c>
      <c r="K4768" s="2" t="s">
        <v>1577</v>
      </c>
      <c r="L4768" s="2">
        <f t="shared" ref="L4768:O4768" si="27405" xml:space="preserve"> L4767 + (11*L4766)</f>
        <v>665.72619047619037</v>
      </c>
      <c r="M4768" s="2">
        <f t="shared" si="27405"/>
        <v>0.83271495846844534</v>
      </c>
      <c r="N4768" s="2">
        <f t="shared" si="27405"/>
        <v>7237.7880591277408</v>
      </c>
      <c r="O4768" s="2">
        <f t="shared" si="27405"/>
        <v>0.42536961951959779</v>
      </c>
      <c r="X4768" s="5"/>
      <c r="Y4768" s="6"/>
      <c r="Z4768" s="5"/>
      <c r="AA4768" s="5"/>
      <c r="AB4768" s="5"/>
      <c r="AC4768" s="5"/>
      <c r="AD4768" s="5"/>
      <c r="AE4768" s="5"/>
      <c r="AF4768" s="5"/>
      <c r="AG4768" s="5"/>
      <c r="AH4768" s="5"/>
    </row>
    <row r="4769" spans="1:34" ht="16" x14ac:dyDescent="0.2">
      <c r="A4769" s="1">
        <v>4764</v>
      </c>
      <c r="B4769">
        <v>207582</v>
      </c>
      <c r="C4769">
        <v>4</v>
      </c>
      <c r="D4769" t="s">
        <v>13</v>
      </c>
      <c r="E4769" t="s">
        <v>605</v>
      </c>
      <c r="F4769">
        <v>453</v>
      </c>
      <c r="G4769">
        <v>0.8</v>
      </c>
      <c r="H4769">
        <v>11842.75141348185</v>
      </c>
      <c r="I4769">
        <v>0.41444909527376622</v>
      </c>
      <c r="K4769" s="2" t="s">
        <v>976</v>
      </c>
      <c r="L4769" s="2">
        <f t="shared" ref="L4769" si="27406" xml:space="preserve"> (L4768 - F4772) / F4772</f>
        <v>0.41945882830744213</v>
      </c>
      <c r="M4769" s="2">
        <f t="shared" ref="M4769" si="27407" xml:space="preserve"> (M4768 - G4772) / G4772</f>
        <v>4.6841662074617055E-2</v>
      </c>
      <c r="N4769" s="2">
        <f t="shared" ref="N4769" si="27408" xml:space="preserve"> (N4768 - H4772) / H4772</f>
        <v>-0.22585143601111274</v>
      </c>
      <c r="O4769" s="2">
        <f t="shared" ref="O4769" si="27409" xml:space="preserve"> (O4768 - I4772) / I4772</f>
        <v>3.2571733194366403E-2</v>
      </c>
      <c r="X4769" s="5"/>
      <c r="Y4769" s="6"/>
      <c r="Z4769" s="5"/>
      <c r="AA4769" s="5"/>
      <c r="AB4769" s="5"/>
      <c r="AC4769" s="5"/>
      <c r="AD4769" s="5"/>
      <c r="AE4769" s="5"/>
      <c r="AF4769" s="5"/>
      <c r="AG4769" s="5"/>
      <c r="AH4769" s="5"/>
    </row>
    <row r="4770" spans="1:34" ht="16" x14ac:dyDescent="0.2">
      <c r="A4770" s="1">
        <v>4765</v>
      </c>
      <c r="B4770">
        <v>207582</v>
      </c>
      <c r="C4770">
        <v>3</v>
      </c>
      <c r="D4770" t="s">
        <v>14</v>
      </c>
      <c r="E4770" t="s">
        <v>605</v>
      </c>
      <c r="F4770">
        <v>403</v>
      </c>
      <c r="G4770">
        <v>0.80051813471502586</v>
      </c>
      <c r="H4770">
        <v>10059.938345449529</v>
      </c>
      <c r="I4770">
        <v>0.4109122994119177</v>
      </c>
      <c r="K4770" s="2" t="s">
        <v>977</v>
      </c>
      <c r="L4770" s="2">
        <f t="shared" ref="L4770" si="27410">IF(L4765&lt;=$L$1,1,0)</f>
        <v>0</v>
      </c>
      <c r="M4770" s="2">
        <f t="shared" ref="M4770" si="27411">IF(M4765&lt;=$M$1,1,0)</f>
        <v>1</v>
      </c>
      <c r="N4770" s="2">
        <f t="shared" ref="N4770" si="27412">IF(N4765&lt;=$N$1,1,0)</f>
        <v>1</v>
      </c>
      <c r="O4770" s="2">
        <f t="shared" ref="O4770" si="27413">IF(O4765&lt;=$O$1,1,0)</f>
        <v>0</v>
      </c>
      <c r="X4770" s="5" t="s">
        <v>977</v>
      </c>
      <c r="Y4770" s="5">
        <f t="shared" ref="Y4770" ca="1" si="27414">IF(L4765&lt;=$Y$1,1,0)</f>
        <v>0</v>
      </c>
      <c r="Z4770" s="5">
        <f t="shared" ref="Z4770" ca="1" si="27415">IF(M4765&lt;=$Z$1,1,0)</f>
        <v>0</v>
      </c>
      <c r="AA4770" s="5">
        <f t="shared" ref="AA4770" ca="1" si="27416">IF(N4765&lt;=$AA$1,1,0)</f>
        <v>1</v>
      </c>
      <c r="AB4770" s="5">
        <f t="shared" ref="AB4770" ca="1" si="27417">IF(O4765&lt;=$AB$1,1,0)</f>
        <v>0</v>
      </c>
      <c r="AC4770" s="5"/>
      <c r="AD4770" s="5"/>
      <c r="AE4770" s="5"/>
      <c r="AF4770" s="5"/>
      <c r="AG4770" s="5"/>
      <c r="AH4770" s="5"/>
    </row>
    <row r="4771" spans="1:34" ht="16" x14ac:dyDescent="0.2">
      <c r="A4771" s="1">
        <v>4766</v>
      </c>
      <c r="B4771">
        <v>207582</v>
      </c>
      <c r="C4771">
        <v>2</v>
      </c>
      <c r="D4771" t="s">
        <v>15</v>
      </c>
      <c r="E4771" t="s">
        <v>605</v>
      </c>
      <c r="F4771">
        <v>397</v>
      </c>
      <c r="G4771">
        <v>0.80561555075593949</v>
      </c>
      <c r="H4771">
        <v>8847.8392100114943</v>
      </c>
      <c r="I4771">
        <v>0.41204646609932072</v>
      </c>
      <c r="K4771" s="2" t="s">
        <v>978</v>
      </c>
      <c r="L4771" s="2">
        <f t="shared" ref="L4771" si="27418">IF(L4765&lt;=$L$2, 1, 0)</f>
        <v>1</v>
      </c>
      <c r="M4771" s="2">
        <f t="shared" ref="M4771" si="27419">IF(M4765&lt;=$M$2, 1, 0)</f>
        <v>1</v>
      </c>
      <c r="N4771" s="2">
        <f t="shared" ref="N4771" si="27420">IF(N4765&lt;=$N$2, 1, 0)</f>
        <v>1</v>
      </c>
      <c r="O4771" s="2">
        <f t="shared" ref="O4771" si="27421">IF(O4765&lt;=$O$2, 1, 0)</f>
        <v>0</v>
      </c>
      <c r="X4771" s="5" t="s">
        <v>978</v>
      </c>
      <c r="Y4771" s="5">
        <f t="shared" ref="Y4771" ca="1" si="27422">IF(L4765&lt;=$Y$2, 1, 0)</f>
        <v>0</v>
      </c>
      <c r="Z4771" s="5">
        <f t="shared" ref="Z4771" ca="1" si="27423">IF(M4765&lt;=$Z$2, 1, 0)</f>
        <v>0</v>
      </c>
      <c r="AA4771" s="5">
        <f t="shared" ref="AA4771" ca="1" si="27424">IF(N4765&lt;=$AA$2, 1, 0)</f>
        <v>1</v>
      </c>
      <c r="AB4771" s="5">
        <f t="shared" ref="AB4771" ca="1" si="27425">IF(O4765&lt;=$AB$2, 1, 0)</f>
        <v>0</v>
      </c>
      <c r="AC4771" s="5"/>
      <c r="AD4771" s="5" t="s">
        <v>1952</v>
      </c>
      <c r="AE4771" s="5">
        <f t="shared" ref="AE4771" ca="1" si="27426" xml:space="preserve"> Y4770+Y4771+Y4772</f>
        <v>0</v>
      </c>
      <c r="AF4771" s="5">
        <f t="shared" ref="AF4771" ca="1" si="27427">Z4770+Z4771+Z4772</f>
        <v>0</v>
      </c>
      <c r="AG4771" s="5">
        <f t="shared" ref="AG4771" ca="1" si="27428">AA4770+AA4771+AA4772</f>
        <v>3</v>
      </c>
      <c r="AH4771" s="5">
        <f t="shared" ref="AH4771" ca="1" si="27429">AB4770+AB4771+AB4772</f>
        <v>0</v>
      </c>
    </row>
    <row r="4772" spans="1:34" ht="16" x14ac:dyDescent="0.2">
      <c r="A4772" s="1">
        <v>4767</v>
      </c>
      <c r="B4772">
        <v>207582</v>
      </c>
      <c r="C4772">
        <v>1</v>
      </c>
      <c r="D4772" t="s">
        <v>16</v>
      </c>
      <c r="E4772" t="s">
        <v>605</v>
      </c>
      <c r="F4772">
        <v>469</v>
      </c>
      <c r="G4772">
        <v>0.79545454545454541</v>
      </c>
      <c r="H4772">
        <v>9349.35281909486</v>
      </c>
      <c r="I4772">
        <v>0.4119516405932141</v>
      </c>
      <c r="K4772" s="2" t="s">
        <v>979</v>
      </c>
      <c r="L4772" s="2">
        <f t="shared" ref="L4772" si="27430">IF(L4769&lt;=$L$1, 1,0)</f>
        <v>0</v>
      </c>
      <c r="M4772" s="2">
        <f t="shared" ref="M4772" si="27431">IF(M4769&lt;=$M$1, 1,0)</f>
        <v>1</v>
      </c>
      <c r="N4772" s="2">
        <f t="shared" ref="N4772" si="27432">IF(N4769&lt;=$N$1, 1,0)</f>
        <v>1</v>
      </c>
      <c r="O4772" s="2">
        <f t="shared" ref="O4772" si="27433">IF(O4769&lt;=$O$1, 1,0)</f>
        <v>0</v>
      </c>
      <c r="X4772" s="5" t="s">
        <v>979</v>
      </c>
      <c r="Y4772" s="5">
        <f t="shared" ref="Y4772" ca="1" si="27434">IF(L4769&lt;=$Y$1, 1,0)</f>
        <v>0</v>
      </c>
      <c r="Z4772" s="5">
        <f t="shared" ref="Z4772" ca="1" si="27435">IF(M4769&lt;=$Z$1, 1,0)</f>
        <v>0</v>
      </c>
      <c r="AA4772" s="5">
        <f t="shared" ref="AA4772" ca="1" si="27436">IF(N4769&lt;=$AA$1, 1,0)</f>
        <v>1</v>
      </c>
      <c r="AB4772" s="5">
        <f t="shared" ref="AB4772" ca="1" si="27437">IF(O4769&lt;=$AB$1, 1,0)</f>
        <v>0</v>
      </c>
      <c r="AC4772" s="5"/>
      <c r="AD4772" s="5" t="s">
        <v>1953</v>
      </c>
      <c r="AE4772" s="5"/>
      <c r="AF4772" s="5"/>
      <c r="AG4772" s="5"/>
      <c r="AH4772" s="5">
        <f t="shared" ref="AH4772" ca="1" si="27438">AE4771+AF4771+AG4771+AH4771</f>
        <v>3</v>
      </c>
    </row>
    <row r="4773" spans="1:34" ht="16" x14ac:dyDescent="0.2">
      <c r="A4773" s="1">
        <v>4768</v>
      </c>
      <c r="B4773">
        <v>120403</v>
      </c>
      <c r="C4773">
        <v>8</v>
      </c>
      <c r="D4773" t="s">
        <v>8</v>
      </c>
      <c r="E4773" t="s">
        <v>606</v>
      </c>
      <c r="F4773">
        <v>274</v>
      </c>
      <c r="G4773">
        <v>0.78985507246376807</v>
      </c>
      <c r="H4773">
        <v>32769.500502351038</v>
      </c>
      <c r="I4773">
        <v>0.44493649176506739</v>
      </c>
      <c r="K4773" s="2" t="s">
        <v>972</v>
      </c>
      <c r="L4773" s="4">
        <f t="shared" ref="L4773" si="27439" xml:space="preserve"> (F4773 - F4780) / F4780</f>
        <v>0.49726775956284153</v>
      </c>
      <c r="M4773" s="4">
        <f t="shared" ref="M4773" si="27440" xml:space="preserve"> (G4773 - G4780) / G4780</f>
        <v>2.9036538068993558E-2</v>
      </c>
      <c r="N4773" s="4">
        <f t="shared" ref="N4773" si="27441" xml:space="preserve"> (H4773 - H4780) / H4780</f>
        <v>0.43644793897048706</v>
      </c>
      <c r="O4773" s="4">
        <f t="shared" ref="O4773" si="27442" xml:space="preserve"> (I4773 - I4780) / I4780</f>
        <v>0.23324089599429287</v>
      </c>
      <c r="X4773" s="5"/>
      <c r="Y4773" s="6"/>
      <c r="Z4773" s="5"/>
      <c r="AA4773" s="5"/>
      <c r="AB4773" s="5"/>
      <c r="AC4773" s="5"/>
      <c r="AD4773" s="5"/>
      <c r="AE4773" s="5"/>
      <c r="AF4773" s="5"/>
      <c r="AG4773" s="5"/>
      <c r="AH4773" s="5"/>
    </row>
    <row r="4774" spans="1:34" ht="16" x14ac:dyDescent="0.2">
      <c r="A4774" s="1">
        <v>4769</v>
      </c>
      <c r="B4774">
        <v>120403</v>
      </c>
      <c r="C4774">
        <v>7</v>
      </c>
      <c r="D4774" t="s">
        <v>10</v>
      </c>
      <c r="E4774" t="s">
        <v>606</v>
      </c>
      <c r="F4774">
        <v>277</v>
      </c>
      <c r="G4774">
        <v>0.77339901477832518</v>
      </c>
      <c r="H4774">
        <v>32358.742835088819</v>
      </c>
      <c r="I4774">
        <v>0.39916933247573849</v>
      </c>
      <c r="K4774" s="2" t="s">
        <v>973</v>
      </c>
      <c r="L4774" s="2">
        <f t="shared" ref="L4774" si="27443" xml:space="preserve"> SLOPE(F4773:F4780, $C4773:$C4780)</f>
        <v>13.44047619047619</v>
      </c>
      <c r="M4774" s="2">
        <f t="shared" ref="M4774" si="27444" xml:space="preserve"> SLOPE(G4773:G4780, $C4773:$C4780)</f>
        <v>-5.6276925395465892E-4</v>
      </c>
      <c r="N4774" s="2">
        <f t="shared" ref="N4774" si="27445" xml:space="preserve"> SLOPE(H4773:H4780, $C4773:$C4780)</f>
        <v>1385.0514465949559</v>
      </c>
      <c r="O4774" s="2">
        <f t="shared" ref="O4774" si="27446" xml:space="preserve"> SLOPE(I4773:I4780, $C4773:$C4780)</f>
        <v>7.3431789776915099E-3</v>
      </c>
      <c r="X4774" s="5"/>
      <c r="Y4774" s="6"/>
      <c r="Z4774" s="5"/>
      <c r="AA4774" s="5"/>
      <c r="AB4774" s="5"/>
      <c r="AC4774" s="5"/>
      <c r="AD4774" s="5"/>
      <c r="AE4774" s="5"/>
      <c r="AF4774" s="5"/>
      <c r="AG4774" s="5"/>
      <c r="AH4774" s="5"/>
    </row>
    <row r="4775" spans="1:34" ht="16" x14ac:dyDescent="0.2">
      <c r="A4775" s="1">
        <v>4770</v>
      </c>
      <c r="B4775">
        <v>120403</v>
      </c>
      <c r="C4775">
        <v>6</v>
      </c>
      <c r="D4775" t="s">
        <v>11</v>
      </c>
      <c r="E4775" t="s">
        <v>606</v>
      </c>
      <c r="F4775">
        <v>203</v>
      </c>
      <c r="G4775">
        <v>0.79802955665024633</v>
      </c>
      <c r="H4775">
        <v>33617.598717272587</v>
      </c>
      <c r="I4775">
        <v>0.39195933217091988</v>
      </c>
      <c r="K4775" s="2" t="s">
        <v>974</v>
      </c>
      <c r="L4775" s="2">
        <f t="shared" ref="L4775" si="27447" xml:space="preserve"> INTERCEPT(F4773:F4780,$C4773:$C4780)</f>
        <v>155.64285714285714</v>
      </c>
      <c r="M4775" s="2">
        <f t="shared" ref="M4775" si="27448" xml:space="preserve"> INTERCEPT(G4773:G4780,$C4773:$C4780)</f>
        <v>0.80123626264725134</v>
      </c>
      <c r="N4775" s="2">
        <f t="shared" ref="N4775" si="27449" xml:space="preserve"> INTERCEPT(H4773:H4780,$C4773:$C4780)</f>
        <v>23143.874360826441</v>
      </c>
      <c r="O4775" s="2">
        <f t="shared" ref="O4775" si="27450" xml:space="preserve"> INTERCEPT(I4773:I4780,$C4773:$C4780)</f>
        <v>0.36221854296189299</v>
      </c>
      <c r="X4775" s="5"/>
      <c r="Y4775" s="6"/>
      <c r="Z4775" s="5"/>
      <c r="AA4775" s="5"/>
      <c r="AB4775" s="5"/>
      <c r="AC4775" s="5"/>
      <c r="AD4775" s="5"/>
      <c r="AE4775" s="5"/>
      <c r="AF4775" s="5"/>
      <c r="AG4775" s="5"/>
      <c r="AH4775" s="5"/>
    </row>
    <row r="4776" spans="1:34" ht="16" x14ac:dyDescent="0.2">
      <c r="A4776" s="1">
        <v>4771</v>
      </c>
      <c r="B4776">
        <v>120403</v>
      </c>
      <c r="C4776">
        <v>5</v>
      </c>
      <c r="D4776" t="s">
        <v>12</v>
      </c>
      <c r="E4776" t="s">
        <v>606</v>
      </c>
      <c r="F4776">
        <v>203</v>
      </c>
      <c r="G4776">
        <v>0.80319148936170215</v>
      </c>
      <c r="H4776">
        <v>29515.792907584571</v>
      </c>
      <c r="I4776">
        <v>0.37201739022221703</v>
      </c>
      <c r="K4776" s="2" t="s">
        <v>1578</v>
      </c>
      <c r="L4776" s="2">
        <f t="shared" ref="L4776:O4776" si="27451" xml:space="preserve"> L4775 + (11*L4774)</f>
        <v>303.48809523809518</v>
      </c>
      <c r="M4776" s="2">
        <f t="shared" si="27451"/>
        <v>0.7950458008537501</v>
      </c>
      <c r="N4776" s="2">
        <f t="shared" si="27451"/>
        <v>38379.440273370958</v>
      </c>
      <c r="O4776" s="2">
        <f t="shared" si="27451"/>
        <v>0.44299351171649959</v>
      </c>
      <c r="X4776" s="5"/>
      <c r="Y4776" s="6"/>
      <c r="Z4776" s="5"/>
      <c r="AA4776" s="5"/>
      <c r="AB4776" s="5"/>
      <c r="AC4776" s="5"/>
      <c r="AD4776" s="5"/>
      <c r="AE4776" s="5"/>
      <c r="AF4776" s="5"/>
      <c r="AG4776" s="5"/>
      <c r="AH4776" s="5"/>
    </row>
    <row r="4777" spans="1:34" ht="16" x14ac:dyDescent="0.2">
      <c r="A4777" s="1">
        <v>4772</v>
      </c>
      <c r="B4777">
        <v>120403</v>
      </c>
      <c r="C4777">
        <v>4</v>
      </c>
      <c r="D4777" t="s">
        <v>13</v>
      </c>
      <c r="E4777" t="s">
        <v>606</v>
      </c>
      <c r="F4777">
        <v>191</v>
      </c>
      <c r="G4777">
        <v>0.8613445378151261</v>
      </c>
      <c r="H4777">
        <v>29807.123913609001</v>
      </c>
      <c r="I4777">
        <v>0.40340191278709742</v>
      </c>
      <c r="K4777" s="2" t="s">
        <v>976</v>
      </c>
      <c r="L4777" s="2">
        <f t="shared" ref="L4777" si="27452" xml:space="preserve"> (L4776 - F4780) / F4780</f>
        <v>0.65840489201144914</v>
      </c>
      <c r="M4777" s="2">
        <f t="shared" ref="M4777" si="27453" xml:space="preserve"> (M4776 - G4780) / G4780</f>
        <v>3.5799106746082811E-2</v>
      </c>
      <c r="N4777" s="2">
        <f t="shared" ref="N4777" si="27454" xml:space="preserve"> (N4776 - H4780) / H4780</f>
        <v>0.68235911546986583</v>
      </c>
      <c r="O4777" s="2">
        <f t="shared" ref="O4777" si="27455" xml:space="preserve"> (O4776 - I4780) / I4780</f>
        <v>0.22785549268316146</v>
      </c>
      <c r="X4777" s="5"/>
      <c r="Y4777" s="6"/>
      <c r="Z4777" s="5"/>
      <c r="AA4777" s="5"/>
      <c r="AB4777" s="5"/>
      <c r="AC4777" s="5"/>
      <c r="AD4777" s="5"/>
      <c r="AE4777" s="5"/>
      <c r="AF4777" s="5"/>
      <c r="AG4777" s="5"/>
      <c r="AH4777" s="5"/>
    </row>
    <row r="4778" spans="1:34" ht="16" x14ac:dyDescent="0.2">
      <c r="A4778" s="1">
        <v>4773</v>
      </c>
      <c r="B4778">
        <v>120403</v>
      </c>
      <c r="C4778">
        <v>3</v>
      </c>
      <c r="D4778" t="s">
        <v>14</v>
      </c>
      <c r="E4778" t="s">
        <v>606</v>
      </c>
      <c r="F4778">
        <v>238</v>
      </c>
      <c r="G4778">
        <v>0.78749999999999998</v>
      </c>
      <c r="H4778">
        <v>27474.4098430759</v>
      </c>
      <c r="I4778">
        <v>0.41829790469356259</v>
      </c>
      <c r="K4778" s="2" t="s">
        <v>977</v>
      </c>
      <c r="L4778" s="2">
        <f t="shared" ref="L4778" si="27456">IF(L4773&lt;=$L$1,1,0)</f>
        <v>0</v>
      </c>
      <c r="M4778" s="2">
        <f t="shared" ref="M4778" si="27457">IF(M4773&lt;=$M$1,1,0)</f>
        <v>1</v>
      </c>
      <c r="N4778" s="2">
        <f t="shared" ref="N4778" si="27458">IF(N4773&lt;=$N$1,1,0)</f>
        <v>0</v>
      </c>
      <c r="O4778" s="2">
        <f t="shared" ref="O4778" si="27459">IF(O4773&lt;=$O$1,1,0)</f>
        <v>0</v>
      </c>
      <c r="X4778" s="5" t="s">
        <v>977</v>
      </c>
      <c r="Y4778" s="5">
        <f t="shared" ref="Y4778" ca="1" si="27460">IF(L4773&lt;=$Y$1,1,0)</f>
        <v>0</v>
      </c>
      <c r="Z4778" s="5">
        <f t="shared" ref="Z4778" ca="1" si="27461">IF(M4773&lt;=$Z$1,1,0)</f>
        <v>0</v>
      </c>
      <c r="AA4778" s="5">
        <f t="shared" ref="AA4778" ca="1" si="27462">IF(N4773&lt;=$AA$1,1,0)</f>
        <v>0</v>
      </c>
      <c r="AB4778" s="5">
        <f t="shared" ref="AB4778" ca="1" si="27463">IF(O4773&lt;=$AB$1,1,0)</f>
        <v>0</v>
      </c>
      <c r="AC4778" s="5"/>
      <c r="AD4778" s="5"/>
      <c r="AE4778" s="5"/>
      <c r="AF4778" s="5"/>
      <c r="AG4778" s="5"/>
      <c r="AH4778" s="5"/>
    </row>
    <row r="4779" spans="1:34" ht="16" x14ac:dyDescent="0.2">
      <c r="A4779" s="1">
        <v>4774</v>
      </c>
      <c r="B4779">
        <v>120403</v>
      </c>
      <c r="C4779">
        <v>2</v>
      </c>
      <c r="D4779" t="s">
        <v>15</v>
      </c>
      <c r="E4779" t="s">
        <v>606</v>
      </c>
      <c r="F4779">
        <v>160</v>
      </c>
      <c r="G4779">
        <v>0.80874316939890711</v>
      </c>
      <c r="H4779">
        <v>26656.807960422761</v>
      </c>
      <c r="I4779">
        <v>0.37153406448338921</v>
      </c>
      <c r="K4779" s="2" t="s">
        <v>978</v>
      </c>
      <c r="L4779" s="2">
        <f t="shared" ref="L4779" si="27464">IF(L4773&lt;=$L$2, 1, 0)</f>
        <v>0</v>
      </c>
      <c r="M4779" s="2">
        <f t="shared" ref="M4779" si="27465">IF(M4773&lt;=$M$2, 1, 0)</f>
        <v>1</v>
      </c>
      <c r="N4779" s="2">
        <f t="shared" ref="N4779" si="27466">IF(N4773&lt;=$N$2, 1, 0)</f>
        <v>0</v>
      </c>
      <c r="O4779" s="2">
        <f t="shared" ref="O4779" si="27467">IF(O4773&lt;=$O$2, 1, 0)</f>
        <v>0</v>
      </c>
      <c r="X4779" s="5" t="s">
        <v>978</v>
      </c>
      <c r="Y4779" s="5">
        <f t="shared" ref="Y4779" ca="1" si="27468">IF(L4773&lt;=$Y$2, 1, 0)</f>
        <v>0</v>
      </c>
      <c r="Z4779" s="5">
        <f t="shared" ref="Z4779" ca="1" si="27469">IF(M4773&lt;=$Z$2, 1, 0)</f>
        <v>0</v>
      </c>
      <c r="AA4779" s="5">
        <f t="shared" ref="AA4779" ca="1" si="27470">IF(N4773&lt;=$AA$2, 1, 0)</f>
        <v>0</v>
      </c>
      <c r="AB4779" s="5">
        <f t="shared" ref="AB4779" ca="1" si="27471">IF(O4773&lt;=$AB$2, 1, 0)</f>
        <v>0</v>
      </c>
      <c r="AC4779" s="5"/>
      <c r="AD4779" s="5" t="s">
        <v>1952</v>
      </c>
      <c r="AE4779" s="5">
        <f t="shared" ref="AE4779" ca="1" si="27472" xml:space="preserve"> Y4778+Y4779+Y4780</f>
        <v>0</v>
      </c>
      <c r="AF4779" s="5">
        <f t="shared" ref="AF4779" ca="1" si="27473">Z4778+Z4779+Z4780</f>
        <v>0</v>
      </c>
      <c r="AG4779" s="5">
        <f t="shared" ref="AG4779" ca="1" si="27474">AA4778+AA4779+AA4780</f>
        <v>0</v>
      </c>
      <c r="AH4779" s="5">
        <f t="shared" ref="AH4779" ca="1" si="27475">AB4778+AB4779+AB4780</f>
        <v>0</v>
      </c>
    </row>
    <row r="4780" spans="1:34" ht="16" x14ac:dyDescent="0.2">
      <c r="A4780" s="1">
        <v>4775</v>
      </c>
      <c r="B4780">
        <v>120403</v>
      </c>
      <c r="C4780">
        <v>1</v>
      </c>
      <c r="D4780" t="s">
        <v>16</v>
      </c>
      <c r="E4780" t="s">
        <v>606</v>
      </c>
      <c r="F4780">
        <v>183</v>
      </c>
      <c r="G4780">
        <v>0.76756756756756761</v>
      </c>
      <c r="H4780">
        <v>22812.870284625271</v>
      </c>
      <c r="I4780">
        <v>0.36078635829404609</v>
      </c>
      <c r="K4780" s="2" t="s">
        <v>979</v>
      </c>
      <c r="L4780" s="2">
        <f t="shared" ref="L4780" si="27476">IF(L4777&lt;=$L$1, 1,0)</f>
        <v>0</v>
      </c>
      <c r="M4780" s="2">
        <f t="shared" ref="M4780" si="27477">IF(M4777&lt;=$M$1, 1,0)</f>
        <v>1</v>
      </c>
      <c r="N4780" s="2">
        <f t="shared" ref="N4780" si="27478">IF(N4777&lt;=$N$1, 1,0)</f>
        <v>0</v>
      </c>
      <c r="O4780" s="2">
        <f t="shared" ref="O4780" si="27479">IF(O4777&lt;=$O$1, 1,0)</f>
        <v>0</v>
      </c>
      <c r="X4780" s="5" t="s">
        <v>979</v>
      </c>
      <c r="Y4780" s="5">
        <f t="shared" ref="Y4780" ca="1" si="27480">IF(L4777&lt;=$Y$1, 1,0)</f>
        <v>0</v>
      </c>
      <c r="Z4780" s="5">
        <f t="shared" ref="Z4780" ca="1" si="27481">IF(M4777&lt;=$Z$1, 1,0)</f>
        <v>0</v>
      </c>
      <c r="AA4780" s="5">
        <f t="shared" ref="AA4780" ca="1" si="27482">IF(N4777&lt;=$AA$1, 1,0)</f>
        <v>0</v>
      </c>
      <c r="AB4780" s="5">
        <f t="shared" ref="AB4780" ca="1" si="27483">IF(O4777&lt;=$AB$1, 1,0)</f>
        <v>0</v>
      </c>
      <c r="AC4780" s="5"/>
      <c r="AD4780" s="5" t="s">
        <v>1953</v>
      </c>
      <c r="AE4780" s="5"/>
      <c r="AF4780" s="5"/>
      <c r="AG4780" s="5"/>
      <c r="AH4780" s="5">
        <f t="shared" ref="AH4780" ca="1" si="27484">AE4779+AF4779+AG4779+AH4779</f>
        <v>0</v>
      </c>
    </row>
    <row r="4781" spans="1:34" ht="16" x14ac:dyDescent="0.2">
      <c r="A4781" s="1">
        <v>4776</v>
      </c>
      <c r="B4781">
        <v>155627</v>
      </c>
      <c r="C4781">
        <v>8</v>
      </c>
      <c r="D4781" t="s">
        <v>8</v>
      </c>
      <c r="E4781" t="s">
        <v>607</v>
      </c>
      <c r="F4781">
        <v>189</v>
      </c>
      <c r="G4781">
        <v>0.50212765957446803</v>
      </c>
      <c r="H4781">
        <v>13783.868457377959</v>
      </c>
      <c r="I4781">
        <v>0.30232478804671492</v>
      </c>
      <c r="K4781" s="2" t="s">
        <v>972</v>
      </c>
      <c r="L4781" s="4">
        <f t="shared" ref="L4781" si="27485" xml:space="preserve"> (F4781 - F4788) / F4788</f>
        <v>0.22727272727272727</v>
      </c>
      <c r="M4781" s="4">
        <f t="shared" ref="M4781" si="27486" xml:space="preserve"> (G4781 - G4788) / G4788</f>
        <v>-0.14433347807207994</v>
      </c>
      <c r="N4781" s="4">
        <f t="shared" ref="N4781" si="27487" xml:space="preserve"> (H4781 - H4788) / H4788</f>
        <v>0.86718835954255136</v>
      </c>
      <c r="O4781" s="4">
        <f t="shared" ref="O4781" si="27488" xml:space="preserve"> (I4781 - I4788) / I4788</f>
        <v>-0.26953135404684053</v>
      </c>
      <c r="X4781" s="5"/>
      <c r="Y4781" s="6"/>
      <c r="Z4781" s="5"/>
      <c r="AA4781" s="5"/>
      <c r="AB4781" s="5"/>
      <c r="AC4781" s="5"/>
      <c r="AD4781" s="5"/>
      <c r="AE4781" s="5"/>
      <c r="AF4781" s="5"/>
      <c r="AG4781" s="5"/>
      <c r="AH4781" s="5"/>
    </row>
    <row r="4782" spans="1:34" ht="16" x14ac:dyDescent="0.2">
      <c r="A4782" s="1">
        <v>4777</v>
      </c>
      <c r="B4782">
        <v>155627</v>
      </c>
      <c r="C4782">
        <v>7</v>
      </c>
      <c r="D4782" t="s">
        <v>10</v>
      </c>
      <c r="E4782" t="s">
        <v>607</v>
      </c>
      <c r="F4782">
        <v>244</v>
      </c>
      <c r="G4782">
        <v>0.50495049504950495</v>
      </c>
      <c r="H4782">
        <v>12380.88133853746</v>
      </c>
      <c r="I4782">
        <v>0.31763247070058731</v>
      </c>
      <c r="K4782" s="2" t="s">
        <v>973</v>
      </c>
      <c r="L4782" s="2">
        <f t="shared" ref="L4782" si="27489" xml:space="preserve"> SLOPE(F4781:F4788, $C4781:$C4788)</f>
        <v>10.202380952380953</v>
      </c>
      <c r="M4782" s="2">
        <f t="shared" ref="M4782" si="27490" xml:space="preserve"> SLOPE(G4781:G4788, $C4781:$C4788)</f>
        <v>-1.5743913530158034E-2</v>
      </c>
      <c r="N4782" s="2">
        <f t="shared" ref="N4782" si="27491" xml:space="preserve"> SLOPE(H4781:H4788, $C4781:$C4788)</f>
        <v>968.01426409902479</v>
      </c>
      <c r="O4782" s="2">
        <f t="shared" ref="O4782" si="27492" xml:space="preserve"> SLOPE(I4781:I4788, $C4781:$C4788)</f>
        <v>-2.0105348064505438E-2</v>
      </c>
      <c r="X4782" s="5"/>
      <c r="Y4782" s="6"/>
      <c r="Z4782" s="5"/>
      <c r="AA4782" s="5"/>
      <c r="AB4782" s="5"/>
      <c r="AC4782" s="5"/>
      <c r="AD4782" s="5"/>
      <c r="AE4782" s="5"/>
      <c r="AF4782" s="5"/>
      <c r="AG4782" s="5"/>
      <c r="AH4782" s="5"/>
    </row>
    <row r="4783" spans="1:34" ht="16" x14ac:dyDescent="0.2">
      <c r="A4783" s="1">
        <v>4778</v>
      </c>
      <c r="B4783">
        <v>155627</v>
      </c>
      <c r="C4783">
        <v>6</v>
      </c>
      <c r="D4783" t="s">
        <v>11</v>
      </c>
      <c r="E4783" t="s">
        <v>607</v>
      </c>
      <c r="F4783">
        <v>202</v>
      </c>
      <c r="G4783">
        <v>0.60795454545454541</v>
      </c>
      <c r="H4783">
        <v>14167.556313960729</v>
      </c>
      <c r="I4783">
        <v>0.39897493935200262</v>
      </c>
      <c r="K4783" s="2" t="s">
        <v>974</v>
      </c>
      <c r="L4783" s="2">
        <f t="shared" ref="L4783" si="27493" xml:space="preserve"> INTERCEPT(F4781:F4788,$C4781:$C4788)</f>
        <v>136.21428571428572</v>
      </c>
      <c r="M4783" s="2">
        <f t="shared" ref="M4783" si="27494" xml:space="preserve"> INTERCEPT(G4781:G4788,$C4781:$C4788)</f>
        <v>0.64255407650952845</v>
      </c>
      <c r="N4783" s="2">
        <f t="shared" ref="N4783" si="27495" xml:space="preserve"> INTERCEPT(H4781:H4788,$C4781:$C4788)</f>
        <v>6580.1516509850671</v>
      </c>
      <c r="O4783" s="2">
        <f t="shared" ref="O4783" si="27496" xml:space="preserve"> INTERCEPT(I4781:I4788,$C4781:$C4788)</f>
        <v>0.48445185066334551</v>
      </c>
      <c r="X4783" s="5"/>
      <c r="Y4783" s="6"/>
      <c r="Z4783" s="5"/>
      <c r="AA4783" s="5"/>
      <c r="AB4783" s="5"/>
      <c r="AC4783" s="5"/>
      <c r="AD4783" s="5"/>
      <c r="AE4783" s="5"/>
      <c r="AF4783" s="5"/>
      <c r="AG4783" s="5"/>
      <c r="AH4783" s="5"/>
    </row>
    <row r="4784" spans="1:34" ht="16" x14ac:dyDescent="0.2">
      <c r="A4784" s="1">
        <v>4779</v>
      </c>
      <c r="B4784">
        <v>155627</v>
      </c>
      <c r="C4784">
        <v>5</v>
      </c>
      <c r="D4784" t="s">
        <v>12</v>
      </c>
      <c r="E4784" t="s">
        <v>607</v>
      </c>
      <c r="F4784">
        <v>190</v>
      </c>
      <c r="G4784">
        <v>0.51249999999999996</v>
      </c>
      <c r="H4784">
        <v>12052.716307672559</v>
      </c>
      <c r="I4784">
        <v>0.40590924386634708</v>
      </c>
      <c r="K4784" s="2" t="s">
        <v>1579</v>
      </c>
      <c r="L4784" s="2">
        <f t="shared" ref="L4784:O4784" si="27497" xml:space="preserve"> L4783 + (11*L4782)</f>
        <v>248.4404761904762</v>
      </c>
      <c r="M4784" s="2">
        <f t="shared" si="27497"/>
        <v>0.46937102767779004</v>
      </c>
      <c r="N4784" s="2">
        <f t="shared" si="27497"/>
        <v>17228.308556074338</v>
      </c>
      <c r="O4784" s="2">
        <f t="shared" si="27497"/>
        <v>0.26329302195378568</v>
      </c>
      <c r="X4784" s="5"/>
      <c r="Y4784" s="6"/>
      <c r="Z4784" s="5"/>
      <c r="AA4784" s="5"/>
      <c r="AB4784" s="5"/>
      <c r="AC4784" s="5"/>
      <c r="AD4784" s="5"/>
      <c r="AE4784" s="5"/>
      <c r="AF4784" s="5"/>
      <c r="AG4784" s="5"/>
      <c r="AH4784" s="5"/>
    </row>
    <row r="4785" spans="1:34" ht="16" x14ac:dyDescent="0.2">
      <c r="A4785" s="1">
        <v>4780</v>
      </c>
      <c r="B4785">
        <v>155627</v>
      </c>
      <c r="C4785">
        <v>4</v>
      </c>
      <c r="D4785" t="s">
        <v>13</v>
      </c>
      <c r="E4785" t="s">
        <v>607</v>
      </c>
      <c r="F4785">
        <v>160</v>
      </c>
      <c r="G4785">
        <v>0.61046511627906974</v>
      </c>
      <c r="H4785">
        <v>9891.371716735377</v>
      </c>
      <c r="I4785">
        <v>0.3908521685096864</v>
      </c>
      <c r="K4785" s="2" t="s">
        <v>976</v>
      </c>
      <c r="L4785" s="2">
        <f t="shared" ref="L4785" si="27498" xml:space="preserve"> (L4784 - F4788) / F4788</f>
        <v>0.61324984539270266</v>
      </c>
      <c r="M4785" s="2">
        <f t="shared" ref="M4785" si="27499" xml:space="preserve"> (M4784 - G4788) / G4788</f>
        <v>-0.20015345283478631</v>
      </c>
      <c r="N4785" s="2">
        <f t="shared" ref="N4785" si="27500" xml:space="preserve"> (N4784 - H4788) / H4788</f>
        <v>1.3337785970592908</v>
      </c>
      <c r="O4785" s="2">
        <f t="shared" ref="O4785" si="27501" xml:space="preserve"> (O4784 - I4788) / I4788</f>
        <v>-0.3638388089904851</v>
      </c>
      <c r="X4785" s="5"/>
      <c r="Y4785" s="6"/>
      <c r="Z4785" s="5"/>
      <c r="AA4785" s="5"/>
      <c r="AB4785" s="5"/>
      <c r="AC4785" s="5"/>
      <c r="AD4785" s="5"/>
      <c r="AE4785" s="5"/>
      <c r="AF4785" s="5"/>
      <c r="AG4785" s="5"/>
      <c r="AH4785" s="5"/>
    </row>
    <row r="4786" spans="1:34" ht="16" x14ac:dyDescent="0.2">
      <c r="A4786" s="1">
        <v>4781</v>
      </c>
      <c r="B4786">
        <v>155627</v>
      </c>
      <c r="C4786">
        <v>3</v>
      </c>
      <c r="D4786" t="s">
        <v>14</v>
      </c>
      <c r="E4786" t="s">
        <v>607</v>
      </c>
      <c r="F4786">
        <v>173</v>
      </c>
      <c r="G4786">
        <v>0.63194444444444442</v>
      </c>
      <c r="H4786">
        <v>9544.3329249980452</v>
      </c>
      <c r="I4786">
        <v>0.45156600460032642</v>
      </c>
      <c r="K4786" s="2" t="s">
        <v>977</v>
      </c>
      <c r="L4786" s="2">
        <f t="shared" ref="L4786" si="27502">IF(L4781&lt;=$L$1,1,0)</f>
        <v>0</v>
      </c>
      <c r="M4786" s="2">
        <f t="shared" ref="M4786" si="27503">IF(M4781&lt;=$M$1,1,0)</f>
        <v>1</v>
      </c>
      <c r="N4786" s="2">
        <f t="shared" ref="N4786" si="27504">IF(N4781&lt;=$N$1,1,0)</f>
        <v>0</v>
      </c>
      <c r="O4786" s="2">
        <f t="shared" ref="O4786" si="27505">IF(O4781&lt;=$O$1,1,0)</f>
        <v>1</v>
      </c>
      <c r="X4786" s="5" t="s">
        <v>977</v>
      </c>
      <c r="Y4786" s="5">
        <f t="shared" ref="Y4786" ca="1" si="27506">IF(L4781&lt;=$Y$1,1,0)</f>
        <v>0</v>
      </c>
      <c r="Z4786" s="5">
        <f t="shared" ref="Z4786" ca="1" si="27507">IF(M4781&lt;=$Z$1,1,0)</f>
        <v>1</v>
      </c>
      <c r="AA4786" s="5">
        <f t="shared" ref="AA4786" ca="1" si="27508">IF(N4781&lt;=$AA$1,1,0)</f>
        <v>0</v>
      </c>
      <c r="AB4786" s="5">
        <f t="shared" ref="AB4786" ca="1" si="27509">IF(O4781&lt;=$AB$1,1,0)</f>
        <v>1</v>
      </c>
      <c r="AC4786" s="5"/>
      <c r="AD4786" s="5"/>
      <c r="AE4786" s="5"/>
      <c r="AF4786" s="5"/>
      <c r="AG4786" s="5"/>
      <c r="AH4786" s="5"/>
    </row>
    <row r="4787" spans="1:34" ht="16" x14ac:dyDescent="0.2">
      <c r="A4787" s="1">
        <v>4782</v>
      </c>
      <c r="B4787">
        <v>155627</v>
      </c>
      <c r="C4787">
        <v>2</v>
      </c>
      <c r="D4787" t="s">
        <v>15</v>
      </c>
      <c r="E4787" t="s">
        <v>607</v>
      </c>
      <c r="F4787">
        <v>145</v>
      </c>
      <c r="G4787">
        <v>0.61688311688311692</v>
      </c>
      <c r="H4787">
        <v>8286.8475626514755</v>
      </c>
      <c r="I4787">
        <v>0.4706848162511198</v>
      </c>
      <c r="K4787" s="2" t="s">
        <v>978</v>
      </c>
      <c r="L4787" s="2">
        <f t="shared" ref="L4787" si="27510">IF(L4781&lt;=$L$2, 1, 0)</f>
        <v>1</v>
      </c>
      <c r="M4787" s="2">
        <f t="shared" ref="M4787" si="27511">IF(M4781&lt;=$M$2, 1, 0)</f>
        <v>1</v>
      </c>
      <c r="N4787" s="2">
        <f t="shared" ref="N4787" si="27512">IF(N4781&lt;=$N$2, 1, 0)</f>
        <v>0</v>
      </c>
      <c r="O4787" s="2">
        <f t="shared" ref="O4787" si="27513">IF(O4781&lt;=$O$2, 1, 0)</f>
        <v>1</v>
      </c>
      <c r="X4787" s="5" t="s">
        <v>978</v>
      </c>
      <c r="Y4787" s="5">
        <f t="shared" ref="Y4787" ca="1" si="27514">IF(L4781&lt;=$Y$2, 1, 0)</f>
        <v>0</v>
      </c>
      <c r="Z4787" s="5">
        <f t="shared" ref="Z4787" ca="1" si="27515">IF(M4781&lt;=$Z$2, 1, 0)</f>
        <v>1</v>
      </c>
      <c r="AA4787" s="5">
        <f t="shared" ref="AA4787" ca="1" si="27516">IF(N4781&lt;=$AA$2, 1, 0)</f>
        <v>0</v>
      </c>
      <c r="AB4787" s="5">
        <f t="shared" ref="AB4787" ca="1" si="27517">IF(O4781&lt;=$AB$2, 1, 0)</f>
        <v>1</v>
      </c>
      <c r="AC4787" s="5"/>
      <c r="AD4787" s="5" t="s">
        <v>1952</v>
      </c>
      <c r="AE4787" s="5">
        <f t="shared" ref="AE4787" ca="1" si="27518" xml:space="preserve"> Y4786+Y4787+Y4788</f>
        <v>0</v>
      </c>
      <c r="AF4787" s="5">
        <f t="shared" ref="AF4787" ca="1" si="27519">Z4786+Z4787+Z4788</f>
        <v>3</v>
      </c>
      <c r="AG4787" s="5">
        <f t="shared" ref="AG4787" ca="1" si="27520">AA4786+AA4787+AA4788</f>
        <v>0</v>
      </c>
      <c r="AH4787" s="5">
        <f t="shared" ref="AH4787" ca="1" si="27521">AB4786+AB4787+AB4788</f>
        <v>3</v>
      </c>
    </row>
    <row r="4788" spans="1:34" ht="16" x14ac:dyDescent="0.2">
      <c r="A4788" s="1">
        <v>4783</v>
      </c>
      <c r="B4788">
        <v>155627</v>
      </c>
      <c r="C4788">
        <v>1</v>
      </c>
      <c r="D4788" t="s">
        <v>16</v>
      </c>
      <c r="E4788" t="s">
        <v>607</v>
      </c>
      <c r="F4788">
        <v>154</v>
      </c>
      <c r="G4788">
        <v>0.58682634730538918</v>
      </c>
      <c r="H4788">
        <v>7382.1520935118269</v>
      </c>
      <c r="I4788">
        <v>0.41387784365778402</v>
      </c>
      <c r="K4788" s="2" t="s">
        <v>979</v>
      </c>
      <c r="L4788" s="2">
        <f t="shared" ref="L4788" si="27522">IF(L4785&lt;=$L$1, 1,0)</f>
        <v>0</v>
      </c>
      <c r="M4788" s="2">
        <f t="shared" ref="M4788" si="27523">IF(M4785&lt;=$M$1, 1,0)</f>
        <v>1</v>
      </c>
      <c r="N4788" s="2">
        <f t="shared" ref="N4788" si="27524">IF(N4785&lt;=$N$1, 1,0)</f>
        <v>0</v>
      </c>
      <c r="O4788" s="2">
        <f t="shared" ref="O4788" si="27525">IF(O4785&lt;=$O$1, 1,0)</f>
        <v>1</v>
      </c>
      <c r="X4788" s="5" t="s">
        <v>979</v>
      </c>
      <c r="Y4788" s="5">
        <f t="shared" ref="Y4788" ca="1" si="27526">IF(L4785&lt;=$Y$1, 1,0)</f>
        <v>0</v>
      </c>
      <c r="Z4788" s="5">
        <f t="shared" ref="Z4788" ca="1" si="27527">IF(M4785&lt;=$Z$1, 1,0)</f>
        <v>1</v>
      </c>
      <c r="AA4788" s="5">
        <f t="shared" ref="AA4788" ca="1" si="27528">IF(N4785&lt;=$AA$1, 1,0)</f>
        <v>0</v>
      </c>
      <c r="AB4788" s="5">
        <f t="shared" ref="AB4788" ca="1" si="27529">IF(O4785&lt;=$AB$1, 1,0)</f>
        <v>1</v>
      </c>
      <c r="AC4788" s="5"/>
      <c r="AD4788" s="5" t="s">
        <v>1953</v>
      </c>
      <c r="AE4788" s="5"/>
      <c r="AF4788" s="5"/>
      <c r="AG4788" s="5"/>
      <c r="AH4788" s="5">
        <f t="shared" ref="AH4788" ca="1" si="27530">AE4787+AF4787+AG4787+AH4787</f>
        <v>6</v>
      </c>
    </row>
    <row r="4789" spans="1:34" ht="16" x14ac:dyDescent="0.2">
      <c r="A4789" s="1">
        <v>4784</v>
      </c>
      <c r="B4789">
        <v>204936</v>
      </c>
      <c r="C4789">
        <v>8</v>
      </c>
      <c r="D4789" t="s">
        <v>8</v>
      </c>
      <c r="E4789" t="s">
        <v>608</v>
      </c>
      <c r="F4789">
        <v>623</v>
      </c>
      <c r="G4789">
        <v>0.82465277777777779</v>
      </c>
      <c r="H4789">
        <v>12549.23894404081</v>
      </c>
      <c r="I4789">
        <v>1.5396316795764109</v>
      </c>
      <c r="K4789" s="2" t="s">
        <v>972</v>
      </c>
      <c r="L4789" s="4">
        <f t="shared" ref="L4789" si="27531" xml:space="preserve"> (F4789 - F4796) / F4796</f>
        <v>0.10460992907801418</v>
      </c>
      <c r="M4789" s="4">
        <f t="shared" ref="M4789" si="27532" xml:space="preserve"> (G4789 - G4796) / G4796</f>
        <v>8.2998357538035902E-2</v>
      </c>
      <c r="N4789" s="4">
        <f t="shared" ref="N4789" si="27533" xml:space="preserve"> (H4789 - H4796) / H4796</f>
        <v>-0.11809271232026269</v>
      </c>
      <c r="O4789" s="4">
        <f t="shared" ref="O4789" si="27534" xml:space="preserve"> (I4789 - I4796) / I4796</f>
        <v>0.18915634348463822</v>
      </c>
      <c r="X4789" s="5"/>
      <c r="Y4789" s="6"/>
      <c r="Z4789" s="5"/>
      <c r="AA4789" s="5"/>
      <c r="AB4789" s="5"/>
      <c r="AC4789" s="5"/>
      <c r="AD4789" s="5"/>
      <c r="AE4789" s="5"/>
      <c r="AF4789" s="5"/>
      <c r="AG4789" s="5"/>
      <c r="AH4789" s="5"/>
    </row>
    <row r="4790" spans="1:34" ht="16" x14ac:dyDescent="0.2">
      <c r="A4790" s="1">
        <v>4785</v>
      </c>
      <c r="B4790">
        <v>204936</v>
      </c>
      <c r="C4790">
        <v>7</v>
      </c>
      <c r="D4790" t="s">
        <v>10</v>
      </c>
      <c r="E4790" t="s">
        <v>608</v>
      </c>
      <c r="F4790">
        <v>579</v>
      </c>
      <c r="G4790">
        <v>0.8192371475953566</v>
      </c>
      <c r="H4790">
        <v>12969.053986679461</v>
      </c>
      <c r="I4790">
        <v>1.4704656108836409</v>
      </c>
      <c r="K4790" s="2" t="s">
        <v>973</v>
      </c>
      <c r="L4790" s="2">
        <f t="shared" ref="L4790" si="27535" xml:space="preserve"> SLOPE(F4789:F4796, $C4789:$C4796)</f>
        <v>7.6071428571428568</v>
      </c>
      <c r="M4790" s="2">
        <f t="shared" ref="M4790" si="27536" xml:space="preserve"> SLOPE(G4789:G4796, $C4789:$C4796)</f>
        <v>9.72157872129043E-3</v>
      </c>
      <c r="N4790" s="2">
        <f t="shared" ref="N4790" si="27537" xml:space="preserve"> SLOPE(H4789:H4796, $C4789:$C4796)</f>
        <v>-360.36181492980586</v>
      </c>
      <c r="O4790" s="2">
        <f t="shared" ref="O4790" si="27538" xml:space="preserve"> SLOPE(I4789:I4796, $C4789:$C4796)</f>
        <v>2.2016830530909089E-2</v>
      </c>
      <c r="X4790" s="5"/>
      <c r="Y4790" s="6"/>
      <c r="Z4790" s="5"/>
      <c r="AA4790" s="5"/>
      <c r="AB4790" s="5"/>
      <c r="AC4790" s="5"/>
      <c r="AD4790" s="5"/>
      <c r="AE4790" s="5"/>
      <c r="AF4790" s="5"/>
      <c r="AG4790" s="5"/>
      <c r="AH4790" s="5"/>
    </row>
    <row r="4791" spans="1:34" ht="16" x14ac:dyDescent="0.2">
      <c r="A4791" s="1">
        <v>4786</v>
      </c>
      <c r="B4791">
        <v>204936</v>
      </c>
      <c r="C4791">
        <v>6</v>
      </c>
      <c r="D4791" t="s">
        <v>11</v>
      </c>
      <c r="E4791" t="s">
        <v>608</v>
      </c>
      <c r="F4791">
        <v>606</v>
      </c>
      <c r="G4791">
        <v>0.80650154798761609</v>
      </c>
      <c r="H4791">
        <v>13439.67791065476</v>
      </c>
      <c r="I4791">
        <v>1.42849682564161</v>
      </c>
      <c r="K4791" s="2" t="s">
        <v>974</v>
      </c>
      <c r="L4791" s="2">
        <f t="shared" ref="L4791" si="27539" xml:space="preserve"> INTERCEPT(F4789:F4796,$C4789:$C4796)</f>
        <v>556.39285714285711</v>
      </c>
      <c r="M4791" s="2">
        <f t="shared" ref="M4791" si="27540" xml:space="preserve"> INTERCEPT(G4789:G4796,$C4789:$C4796)</f>
        <v>0.75647099877577784</v>
      </c>
      <c r="N4791" s="2">
        <f t="shared" ref="N4791" si="27541" xml:space="preserve"> INTERCEPT(H4789:H4796,$C4789:$C4796)</f>
        <v>15670.70669154801</v>
      </c>
      <c r="O4791" s="2">
        <f t="shared" ref="O4791" si="27542" xml:space="preserve"> INTERCEPT(I4789:I4796,$C4789:$C4796)</f>
        <v>1.3203279178515164</v>
      </c>
      <c r="X4791" s="5"/>
      <c r="Y4791" s="6"/>
      <c r="Z4791" s="5"/>
      <c r="AA4791" s="5"/>
      <c r="AB4791" s="5"/>
      <c r="AC4791" s="5"/>
      <c r="AD4791" s="5"/>
      <c r="AE4791" s="5"/>
      <c r="AF4791" s="5"/>
      <c r="AG4791" s="5"/>
      <c r="AH4791" s="5"/>
    </row>
    <row r="4792" spans="1:34" ht="16" x14ac:dyDescent="0.2">
      <c r="A4792" s="1">
        <v>4787</v>
      </c>
      <c r="B4792">
        <v>204936</v>
      </c>
      <c r="C4792">
        <v>5</v>
      </c>
      <c r="D4792" t="s">
        <v>12</v>
      </c>
      <c r="E4792" t="s">
        <v>608</v>
      </c>
      <c r="F4792">
        <v>646</v>
      </c>
      <c r="G4792">
        <v>0.83363148479427551</v>
      </c>
      <c r="H4792">
        <v>13148.246632962149</v>
      </c>
      <c r="I4792">
        <v>1.330479835208211</v>
      </c>
      <c r="K4792" s="2" t="s">
        <v>1580</v>
      </c>
      <c r="L4792" s="2">
        <f t="shared" ref="L4792:O4792" si="27543" xml:space="preserve"> L4791 + (11*L4790)</f>
        <v>640.07142857142856</v>
      </c>
      <c r="M4792" s="2">
        <f t="shared" si="27543"/>
        <v>0.86340836470997262</v>
      </c>
      <c r="N4792" s="2">
        <f t="shared" si="27543"/>
        <v>11706.726727320145</v>
      </c>
      <c r="O4792" s="2">
        <f t="shared" si="27543"/>
        <v>1.5625130536915164</v>
      </c>
      <c r="X4792" s="5"/>
      <c r="Y4792" s="6"/>
      <c r="Z4792" s="5"/>
      <c r="AA4792" s="5"/>
      <c r="AB4792" s="5"/>
      <c r="AC4792" s="5"/>
      <c r="AD4792" s="5"/>
      <c r="AE4792" s="5"/>
      <c r="AF4792" s="5"/>
      <c r="AG4792" s="5"/>
      <c r="AH4792" s="5"/>
    </row>
    <row r="4793" spans="1:34" ht="16" x14ac:dyDescent="0.2">
      <c r="A4793" s="1">
        <v>4788</v>
      </c>
      <c r="B4793">
        <v>204936</v>
      </c>
      <c r="C4793">
        <v>4</v>
      </c>
      <c r="D4793" t="s">
        <v>13</v>
      </c>
      <c r="E4793" t="s">
        <v>608</v>
      </c>
      <c r="F4793">
        <v>569</v>
      </c>
      <c r="G4793">
        <v>0.81071428571428572</v>
      </c>
      <c r="H4793">
        <v>15049.35008356658</v>
      </c>
      <c r="I4793">
        <v>1.4104960280942991</v>
      </c>
      <c r="K4793" s="2" t="s">
        <v>976</v>
      </c>
      <c r="L4793" s="2">
        <f t="shared" ref="L4793" si="27544" xml:space="preserve"> (L4792 - F4796) / F4796</f>
        <v>0.1348784194528875</v>
      </c>
      <c r="M4793" s="2">
        <f t="shared" ref="M4793" si="27545" xml:space="preserve"> (M4792 - G4796) / G4796</f>
        <v>0.133895217554798</v>
      </c>
      <c r="N4793" s="2">
        <f t="shared" ref="N4793" si="27546" xml:space="preserve"> (N4792 - H4796) / H4796</f>
        <v>-0.17730089754953487</v>
      </c>
      <c r="O4793" s="2">
        <f t="shared" ref="O4793" si="27547" xml:space="preserve"> (O4792 - I4796) / I4796</f>
        <v>0.20682909699936772</v>
      </c>
      <c r="X4793" s="5"/>
      <c r="Y4793" s="6"/>
      <c r="Z4793" s="5"/>
      <c r="AA4793" s="5"/>
      <c r="AB4793" s="5"/>
      <c r="AC4793" s="5"/>
      <c r="AD4793" s="5"/>
      <c r="AE4793" s="5"/>
      <c r="AF4793" s="5"/>
      <c r="AG4793" s="5"/>
      <c r="AH4793" s="5"/>
    </row>
    <row r="4794" spans="1:34" ht="16" x14ac:dyDescent="0.2">
      <c r="A4794" s="1">
        <v>4789</v>
      </c>
      <c r="B4794">
        <v>204936</v>
      </c>
      <c r="C4794">
        <v>3</v>
      </c>
      <c r="D4794" t="s">
        <v>14</v>
      </c>
      <c r="E4794" t="s">
        <v>608</v>
      </c>
      <c r="F4794">
        <v>563</v>
      </c>
      <c r="G4794">
        <v>0.78169014084507038</v>
      </c>
      <c r="H4794">
        <v>16633.176786864551</v>
      </c>
      <c r="I4794">
        <v>1.490969027520253</v>
      </c>
      <c r="K4794" s="2" t="s">
        <v>977</v>
      </c>
      <c r="L4794" s="2">
        <f t="shared" ref="L4794" si="27548">IF(L4789&lt;=$L$1,1,0)</f>
        <v>1</v>
      </c>
      <c r="M4794" s="2">
        <f t="shared" ref="M4794" si="27549">IF(M4789&lt;=$M$1,1,0)</f>
        <v>1</v>
      </c>
      <c r="N4794" s="2">
        <f t="shared" ref="N4794" si="27550">IF(N4789&lt;=$N$1,1,0)</f>
        <v>1</v>
      </c>
      <c r="O4794" s="2">
        <f t="shared" ref="O4794" si="27551">IF(O4789&lt;=$O$1,1,0)</f>
        <v>0</v>
      </c>
      <c r="X4794" s="5" t="s">
        <v>977</v>
      </c>
      <c r="Y4794" s="5">
        <f t="shared" ref="Y4794" ca="1" si="27552">IF(L4789&lt;=$Y$1,1,0)</f>
        <v>0</v>
      </c>
      <c r="Z4794" s="5">
        <f t="shared" ref="Z4794" ca="1" si="27553">IF(M4789&lt;=$Z$1,1,0)</f>
        <v>0</v>
      </c>
      <c r="AA4794" s="5">
        <f t="shared" ref="AA4794" ca="1" si="27554">IF(N4789&lt;=$AA$1,1,0)</f>
        <v>1</v>
      </c>
      <c r="AB4794" s="5">
        <f t="shared" ref="AB4794" ca="1" si="27555">IF(O4789&lt;=$AB$1,1,0)</f>
        <v>0</v>
      </c>
      <c r="AC4794" s="5"/>
      <c r="AD4794" s="5"/>
      <c r="AE4794" s="5"/>
      <c r="AF4794" s="5"/>
      <c r="AG4794" s="5"/>
      <c r="AH4794" s="5"/>
    </row>
    <row r="4795" spans="1:34" ht="16" x14ac:dyDescent="0.2">
      <c r="A4795" s="1">
        <v>4790</v>
      </c>
      <c r="B4795">
        <v>204936</v>
      </c>
      <c r="C4795">
        <v>2</v>
      </c>
      <c r="D4795" t="s">
        <v>15</v>
      </c>
      <c r="E4795" t="s">
        <v>608</v>
      </c>
      <c r="F4795">
        <v>575</v>
      </c>
      <c r="G4795">
        <v>0.76386404293381038</v>
      </c>
      <c r="H4795">
        <v>14374.2260172232</v>
      </c>
      <c r="I4795">
        <v>1.389964198334172</v>
      </c>
      <c r="K4795" s="2" t="s">
        <v>978</v>
      </c>
      <c r="L4795" s="2">
        <f t="shared" ref="L4795" si="27556">IF(L4789&lt;=$L$2, 1, 0)</f>
        <v>1</v>
      </c>
      <c r="M4795" s="2">
        <f t="shared" ref="M4795" si="27557">IF(M4789&lt;=$M$2, 1, 0)</f>
        <v>1</v>
      </c>
      <c r="N4795" s="2">
        <f t="shared" ref="N4795" si="27558">IF(N4789&lt;=$N$2, 1, 0)</f>
        <v>0</v>
      </c>
      <c r="O4795" s="2">
        <f t="shared" ref="O4795" si="27559">IF(O4789&lt;=$O$2, 1, 0)</f>
        <v>0</v>
      </c>
      <c r="X4795" s="5" t="s">
        <v>978</v>
      </c>
      <c r="Y4795" s="5">
        <f t="shared" ref="Y4795" ca="1" si="27560">IF(L4789&lt;=$Y$2, 1, 0)</f>
        <v>0</v>
      </c>
      <c r="Z4795" s="5">
        <f t="shared" ref="Z4795" ca="1" si="27561">IF(M4789&lt;=$Z$2, 1, 0)</f>
        <v>0</v>
      </c>
      <c r="AA4795" s="5">
        <f t="shared" ref="AA4795" ca="1" si="27562">IF(N4789&lt;=$AA$2, 1, 0)</f>
        <v>1</v>
      </c>
      <c r="AB4795" s="5">
        <f t="shared" ref="AB4795" ca="1" si="27563">IF(O4789&lt;=$AB$2, 1, 0)</f>
        <v>0</v>
      </c>
      <c r="AC4795" s="5"/>
      <c r="AD4795" s="5" t="s">
        <v>1952</v>
      </c>
      <c r="AE4795" s="5">
        <f t="shared" ref="AE4795" ca="1" si="27564" xml:space="preserve"> Y4794+Y4795+Y4796</f>
        <v>0</v>
      </c>
      <c r="AF4795" s="5">
        <f t="shared" ref="AF4795" ca="1" si="27565">Z4794+Z4795+Z4796</f>
        <v>0</v>
      </c>
      <c r="AG4795" s="5">
        <f t="shared" ref="AG4795" ca="1" si="27566">AA4794+AA4795+AA4796</f>
        <v>3</v>
      </c>
      <c r="AH4795" s="5">
        <f t="shared" ref="AH4795" ca="1" si="27567">AB4794+AB4795+AB4796</f>
        <v>0</v>
      </c>
    </row>
    <row r="4796" spans="1:34" ht="16" x14ac:dyDescent="0.2">
      <c r="A4796" s="1">
        <v>4791</v>
      </c>
      <c r="B4796">
        <v>204936</v>
      </c>
      <c r="C4796">
        <v>1</v>
      </c>
      <c r="D4796" t="s">
        <v>16</v>
      </c>
      <c r="E4796" t="s">
        <v>608</v>
      </c>
      <c r="F4796">
        <v>564</v>
      </c>
      <c r="G4796">
        <v>0.76145339652448663</v>
      </c>
      <c r="H4796">
        <v>14229.657832919551</v>
      </c>
      <c r="I4796">
        <v>1.294726036666263</v>
      </c>
      <c r="K4796" s="2" t="s">
        <v>979</v>
      </c>
      <c r="L4796" s="2">
        <f t="shared" ref="L4796" si="27568">IF(L4793&lt;=$L$1, 1,0)</f>
        <v>1</v>
      </c>
      <c r="M4796" s="2">
        <f t="shared" ref="M4796" si="27569">IF(M4793&lt;=$M$1, 1,0)</f>
        <v>1</v>
      </c>
      <c r="N4796" s="2">
        <f t="shared" ref="N4796" si="27570">IF(N4793&lt;=$N$1, 1,0)</f>
        <v>1</v>
      </c>
      <c r="O4796" s="2">
        <f t="shared" ref="O4796" si="27571">IF(O4793&lt;=$O$1, 1,0)</f>
        <v>0</v>
      </c>
      <c r="X4796" s="5" t="s">
        <v>979</v>
      </c>
      <c r="Y4796" s="5">
        <f t="shared" ref="Y4796" ca="1" si="27572">IF(L4793&lt;=$Y$1, 1,0)</f>
        <v>0</v>
      </c>
      <c r="Z4796" s="5">
        <f t="shared" ref="Z4796" ca="1" si="27573">IF(M4793&lt;=$Z$1, 1,0)</f>
        <v>0</v>
      </c>
      <c r="AA4796" s="5">
        <f t="shared" ref="AA4796" ca="1" si="27574">IF(N4793&lt;=$AA$1, 1,0)</f>
        <v>1</v>
      </c>
      <c r="AB4796" s="5">
        <f t="shared" ref="AB4796" ca="1" si="27575">IF(O4793&lt;=$AB$1, 1,0)</f>
        <v>0</v>
      </c>
      <c r="AC4796" s="5"/>
      <c r="AD4796" s="5" t="s">
        <v>1953</v>
      </c>
      <c r="AE4796" s="5"/>
      <c r="AF4796" s="5"/>
      <c r="AG4796" s="5"/>
      <c r="AH4796" s="5">
        <f t="shared" ref="AH4796" ca="1" si="27576">AE4795+AF4795+AG4795+AH4795</f>
        <v>3</v>
      </c>
    </row>
    <row r="4797" spans="1:34" ht="16" x14ac:dyDescent="0.2">
      <c r="A4797" s="1">
        <v>4792</v>
      </c>
      <c r="B4797">
        <v>107512</v>
      </c>
      <c r="C4797">
        <v>8</v>
      </c>
      <c r="D4797" t="s">
        <v>8</v>
      </c>
      <c r="E4797" t="s">
        <v>609</v>
      </c>
      <c r="F4797">
        <v>441</v>
      </c>
      <c r="G4797">
        <v>0.78688524590163933</v>
      </c>
      <c r="H4797">
        <v>10811.98082414817</v>
      </c>
      <c r="I4797">
        <v>2.787867156735214</v>
      </c>
      <c r="K4797" s="2" t="s">
        <v>972</v>
      </c>
      <c r="L4797" s="4">
        <f t="shared" ref="L4797" si="27577" xml:space="preserve"> (F4797 - F4804) / F4804</f>
        <v>0.21487603305785125</v>
      </c>
      <c r="M4797" s="4">
        <f t="shared" ref="M4797" si="27578" xml:space="preserve"> (G4797 - G4804) / G4804</f>
        <v>2.9003783102143809E-2</v>
      </c>
      <c r="N4797" s="4">
        <f t="shared" ref="N4797" si="27579" xml:space="preserve"> (H4797 - H4804) / H4804</f>
        <v>0.15509062183245662</v>
      </c>
      <c r="O4797" s="4">
        <f t="shared" ref="O4797" si="27580" xml:space="preserve"> (I4797 - I4804) / I4804</f>
        <v>0.35697812478817803</v>
      </c>
      <c r="X4797" s="5"/>
      <c r="Y4797" s="6"/>
      <c r="Z4797" s="5"/>
      <c r="AA4797" s="5"/>
      <c r="AB4797" s="5"/>
      <c r="AC4797" s="5"/>
      <c r="AD4797" s="5"/>
      <c r="AE4797" s="5"/>
      <c r="AF4797" s="5"/>
      <c r="AG4797" s="5"/>
      <c r="AH4797" s="5"/>
    </row>
    <row r="4798" spans="1:34" ht="16" x14ac:dyDescent="0.2">
      <c r="A4798" s="1">
        <v>4793</v>
      </c>
      <c r="B4798">
        <v>107512</v>
      </c>
      <c r="C4798">
        <v>7</v>
      </c>
      <c r="D4798" t="s">
        <v>10</v>
      </c>
      <c r="E4798" t="s">
        <v>609</v>
      </c>
      <c r="F4798">
        <v>443</v>
      </c>
      <c r="G4798">
        <v>0.8314606741573034</v>
      </c>
      <c r="H4798">
        <v>10813.703527832569</v>
      </c>
      <c r="I4798">
        <v>2.8759373339817231</v>
      </c>
      <c r="K4798" s="2" t="s">
        <v>973</v>
      </c>
      <c r="L4798" s="2">
        <f t="shared" ref="L4798" si="27581" xml:space="preserve"> SLOPE(F4797:F4804, $C4797:$C4804)</f>
        <v>11</v>
      </c>
      <c r="M4798" s="2">
        <f t="shared" ref="M4798" si="27582" xml:space="preserve"> SLOPE(G4797:G4804, $C4797:$C4804)</f>
        <v>7.3943535500405385E-3</v>
      </c>
      <c r="N4798" s="2">
        <f t="shared" ref="N4798" si="27583" xml:space="preserve"> SLOPE(H4797:H4804, $C4797:$C4804)</f>
        <v>120.51400193527273</v>
      </c>
      <c r="O4798" s="2">
        <f t="shared" ref="O4798" si="27584" xml:space="preserve"> SLOPE(I4797:I4804, $C4797:$C4804)</f>
        <v>0.11872805714543919</v>
      </c>
      <c r="X4798" s="5"/>
      <c r="Y4798" s="6"/>
      <c r="Z4798" s="5"/>
      <c r="AA4798" s="5"/>
      <c r="AB4798" s="5"/>
      <c r="AC4798" s="5"/>
      <c r="AD4798" s="5"/>
      <c r="AE4798" s="5"/>
      <c r="AF4798" s="5"/>
      <c r="AG4798" s="5"/>
      <c r="AH4798" s="5"/>
    </row>
    <row r="4799" spans="1:34" ht="16" x14ac:dyDescent="0.2">
      <c r="A4799" s="1">
        <v>4794</v>
      </c>
      <c r="B4799">
        <v>107512</v>
      </c>
      <c r="C4799">
        <v>6</v>
      </c>
      <c r="D4799" t="s">
        <v>11</v>
      </c>
      <c r="E4799" t="s">
        <v>609</v>
      </c>
      <c r="F4799">
        <v>468</v>
      </c>
      <c r="G4799">
        <v>0.78734177215189871</v>
      </c>
      <c r="H4799">
        <v>9555.6971166668718</v>
      </c>
      <c r="I4799">
        <v>2.456006083246479</v>
      </c>
      <c r="K4799" s="2" t="s">
        <v>974</v>
      </c>
      <c r="L4799" s="2">
        <f t="shared" ref="L4799" si="27585" xml:space="preserve"> INTERCEPT(F4797:F4804,$C4797:$C4804)</f>
        <v>367.5</v>
      </c>
      <c r="M4799" s="2">
        <f t="shared" ref="M4799" si="27586" xml:space="preserve"> INTERCEPT(G4797:G4804,$C4797:$C4804)</f>
        <v>0.75005310350990084</v>
      </c>
      <c r="N4799" s="2">
        <f t="shared" ref="N4799" si="27587" xml:space="preserve"> INTERCEPT(H4797:H4804,$C4797:$C4804)</f>
        <v>9645.3262955911523</v>
      </c>
      <c r="O4799" s="2">
        <f t="shared" ref="O4799" si="27588" xml:space="preserve"> INTERCEPT(I4797:I4804,$C4797:$C4804)</f>
        <v>1.8145528851083002</v>
      </c>
      <c r="X4799" s="5"/>
      <c r="Y4799" s="6"/>
      <c r="Z4799" s="5"/>
      <c r="AA4799" s="5"/>
      <c r="AB4799" s="5"/>
      <c r="AC4799" s="5"/>
      <c r="AD4799" s="5"/>
      <c r="AE4799" s="5"/>
      <c r="AF4799" s="5"/>
      <c r="AG4799" s="5"/>
      <c r="AH4799" s="5"/>
    </row>
    <row r="4800" spans="1:34" ht="16" x14ac:dyDescent="0.2">
      <c r="A4800" s="1">
        <v>4795</v>
      </c>
      <c r="B4800">
        <v>107512</v>
      </c>
      <c r="C4800">
        <v>5</v>
      </c>
      <c r="D4800" t="s">
        <v>12</v>
      </c>
      <c r="E4800" t="s">
        <v>609</v>
      </c>
      <c r="F4800">
        <v>396</v>
      </c>
      <c r="G4800">
        <v>0.80582524271844658</v>
      </c>
      <c r="H4800">
        <v>9705.1911889309758</v>
      </c>
      <c r="I4800">
        <v>2.2078174701315172</v>
      </c>
      <c r="K4800" s="2" t="s">
        <v>1581</v>
      </c>
      <c r="L4800" s="2">
        <f t="shared" ref="L4800:O4800" si="27589" xml:space="preserve"> L4799 + (11*L4798)</f>
        <v>488.5</v>
      </c>
      <c r="M4800" s="2">
        <f t="shared" si="27589"/>
        <v>0.83139099256034676</v>
      </c>
      <c r="N4800" s="2">
        <f t="shared" si="27589"/>
        <v>10970.980316879151</v>
      </c>
      <c r="O4800" s="2">
        <f t="shared" si="27589"/>
        <v>3.1205615137081315</v>
      </c>
      <c r="X4800" s="5"/>
      <c r="Y4800" s="6"/>
      <c r="Z4800" s="5"/>
      <c r="AA4800" s="5"/>
      <c r="AB4800" s="5"/>
      <c r="AC4800" s="5"/>
      <c r="AD4800" s="5"/>
      <c r="AE4800" s="5"/>
      <c r="AF4800" s="5"/>
      <c r="AG4800" s="5"/>
      <c r="AH4800" s="5"/>
    </row>
    <row r="4801" spans="1:34" ht="16" x14ac:dyDescent="0.2">
      <c r="A4801" s="1">
        <v>4796</v>
      </c>
      <c r="B4801">
        <v>107512</v>
      </c>
      <c r="C4801">
        <v>4</v>
      </c>
      <c r="D4801" t="s">
        <v>13</v>
      </c>
      <c r="E4801" t="s">
        <v>609</v>
      </c>
      <c r="F4801">
        <v>412</v>
      </c>
      <c r="G4801">
        <v>0.76904761904761909</v>
      </c>
      <c r="H4801">
        <v>10689.77743853322</v>
      </c>
      <c r="I4801">
        <v>2.1428380661675459</v>
      </c>
      <c r="K4801" s="2" t="s">
        <v>976</v>
      </c>
      <c r="L4801" s="2">
        <f t="shared" ref="L4801" si="27590" xml:space="preserve"> (L4800 - F4804) / F4804</f>
        <v>0.34573002754820936</v>
      </c>
      <c r="M4801" s="2">
        <f t="shared" ref="M4801" si="27591" xml:space="preserve"> (M4800 - G4804) / G4804</f>
        <v>8.7203605655838151E-2</v>
      </c>
      <c r="N4801" s="2">
        <f t="shared" ref="N4801" si="27592" xml:space="preserve"> (N4800 - H4804) / H4804</f>
        <v>0.17207722455741517</v>
      </c>
      <c r="O4801" s="2">
        <f t="shared" ref="O4801" si="27593" xml:space="preserve"> (O4800 - I4804) / I4804</f>
        <v>0.51891516815196881</v>
      </c>
      <c r="X4801" s="5"/>
      <c r="Y4801" s="6"/>
      <c r="Z4801" s="5"/>
      <c r="AA4801" s="5"/>
      <c r="AB4801" s="5"/>
      <c r="AC4801" s="5"/>
      <c r="AD4801" s="5"/>
      <c r="AE4801" s="5"/>
      <c r="AF4801" s="5"/>
      <c r="AG4801" s="5"/>
      <c r="AH4801" s="5"/>
    </row>
    <row r="4802" spans="1:34" ht="16" x14ac:dyDescent="0.2">
      <c r="A4802" s="1">
        <v>4797</v>
      </c>
      <c r="B4802">
        <v>107512</v>
      </c>
      <c r="C4802">
        <v>3</v>
      </c>
      <c r="D4802" t="s">
        <v>14</v>
      </c>
      <c r="E4802" t="s">
        <v>609</v>
      </c>
      <c r="F4802">
        <v>420</v>
      </c>
      <c r="G4802">
        <v>0.75826972010178118</v>
      </c>
      <c r="H4802">
        <v>10516.34261876279</v>
      </c>
      <c r="I4802">
        <v>2.1775860390942801</v>
      </c>
      <c r="K4802" s="2" t="s">
        <v>977</v>
      </c>
      <c r="L4802" s="2">
        <f t="shared" ref="L4802" si="27594">IF(L4797&lt;=$L$1,1,0)</f>
        <v>0</v>
      </c>
      <c r="M4802" s="2">
        <f t="shared" ref="M4802" si="27595">IF(M4797&lt;=$M$1,1,0)</f>
        <v>1</v>
      </c>
      <c r="N4802" s="2">
        <f t="shared" ref="N4802" si="27596">IF(N4797&lt;=$N$1,1,0)</f>
        <v>0</v>
      </c>
      <c r="O4802" s="2">
        <f t="shared" ref="O4802" si="27597">IF(O4797&lt;=$O$1,1,0)</f>
        <v>0</v>
      </c>
      <c r="X4802" s="5" t="s">
        <v>977</v>
      </c>
      <c r="Y4802" s="5">
        <f t="shared" ref="Y4802" ca="1" si="27598">IF(L4797&lt;=$Y$1,1,0)</f>
        <v>0</v>
      </c>
      <c r="Z4802" s="5">
        <f t="shared" ref="Z4802" ca="1" si="27599">IF(M4797&lt;=$Z$1,1,0)</f>
        <v>0</v>
      </c>
      <c r="AA4802" s="5">
        <f t="shared" ref="AA4802" ca="1" si="27600">IF(N4797&lt;=$AA$1,1,0)</f>
        <v>0</v>
      </c>
      <c r="AB4802" s="5">
        <f t="shared" ref="AB4802" ca="1" si="27601">IF(O4797&lt;=$AB$1,1,0)</f>
        <v>0</v>
      </c>
      <c r="AC4802" s="5"/>
      <c r="AD4802" s="5"/>
      <c r="AE4802" s="5"/>
      <c r="AF4802" s="5"/>
      <c r="AG4802" s="5"/>
      <c r="AH4802" s="5"/>
    </row>
    <row r="4803" spans="1:34" ht="16" x14ac:dyDescent="0.2">
      <c r="A4803" s="1">
        <v>4798</v>
      </c>
      <c r="B4803">
        <v>107512</v>
      </c>
      <c r="C4803">
        <v>2</v>
      </c>
      <c r="D4803" t="s">
        <v>15</v>
      </c>
      <c r="E4803" t="s">
        <v>609</v>
      </c>
      <c r="F4803">
        <v>393</v>
      </c>
      <c r="G4803">
        <v>0.76308539944903586</v>
      </c>
      <c r="H4803">
        <v>10048.133773461939</v>
      </c>
      <c r="I4803">
        <v>2.08811370897969</v>
      </c>
      <c r="K4803" s="2" t="s">
        <v>978</v>
      </c>
      <c r="L4803" s="2">
        <f t="shared" ref="L4803" si="27602">IF(L4797&lt;=$L$2, 1, 0)</f>
        <v>1</v>
      </c>
      <c r="M4803" s="2">
        <f t="shared" ref="M4803" si="27603">IF(M4797&lt;=$M$2, 1, 0)</f>
        <v>1</v>
      </c>
      <c r="N4803" s="2">
        <f t="shared" ref="N4803" si="27604">IF(N4797&lt;=$N$2, 1, 0)</f>
        <v>0</v>
      </c>
      <c r="O4803" s="2">
        <f t="shared" ref="O4803" si="27605">IF(O4797&lt;=$O$2, 1, 0)</f>
        <v>0</v>
      </c>
      <c r="X4803" s="5" t="s">
        <v>978</v>
      </c>
      <c r="Y4803" s="5">
        <f t="shared" ref="Y4803" ca="1" si="27606">IF(L4797&lt;=$Y$2, 1, 0)</f>
        <v>0</v>
      </c>
      <c r="Z4803" s="5">
        <f t="shared" ref="Z4803" ca="1" si="27607">IF(M4797&lt;=$Z$2, 1, 0)</f>
        <v>0</v>
      </c>
      <c r="AA4803" s="5">
        <f t="shared" ref="AA4803" ca="1" si="27608">IF(N4797&lt;=$AA$2, 1, 0)</f>
        <v>0</v>
      </c>
      <c r="AB4803" s="5">
        <f t="shared" ref="AB4803" ca="1" si="27609">IF(O4797&lt;=$AB$2, 1, 0)</f>
        <v>0</v>
      </c>
      <c r="AC4803" s="5"/>
      <c r="AD4803" s="5" t="s">
        <v>1952</v>
      </c>
      <c r="AE4803" s="5">
        <f t="shared" ref="AE4803" ca="1" si="27610" xml:space="preserve"> Y4802+Y4803+Y4804</f>
        <v>0</v>
      </c>
      <c r="AF4803" s="5">
        <f t="shared" ref="AF4803" ca="1" si="27611">Z4802+Z4803+Z4804</f>
        <v>0</v>
      </c>
      <c r="AG4803" s="5">
        <f t="shared" ref="AG4803" ca="1" si="27612">AA4802+AA4803+AA4804</f>
        <v>0</v>
      </c>
      <c r="AH4803" s="5">
        <f t="shared" ref="AH4803" ca="1" si="27613">AB4802+AB4803+AB4804</f>
        <v>0</v>
      </c>
    </row>
    <row r="4804" spans="1:34" ht="16" x14ac:dyDescent="0.2">
      <c r="A4804" s="1">
        <v>4799</v>
      </c>
      <c r="B4804">
        <v>107512</v>
      </c>
      <c r="C4804">
        <v>1</v>
      </c>
      <c r="D4804" t="s">
        <v>16</v>
      </c>
      <c r="E4804" t="s">
        <v>609</v>
      </c>
      <c r="F4804">
        <v>363</v>
      </c>
      <c r="G4804">
        <v>0.76470588235294112</v>
      </c>
      <c r="H4804">
        <v>9360.2879460624899</v>
      </c>
      <c r="I4804">
        <v>2.0544672797657628</v>
      </c>
      <c r="K4804" s="2" t="s">
        <v>979</v>
      </c>
      <c r="L4804" s="2">
        <f t="shared" ref="L4804" si="27614">IF(L4801&lt;=$L$1, 1,0)</f>
        <v>0</v>
      </c>
      <c r="M4804" s="2">
        <f t="shared" ref="M4804" si="27615">IF(M4801&lt;=$M$1, 1,0)</f>
        <v>1</v>
      </c>
      <c r="N4804" s="2">
        <f t="shared" ref="N4804" si="27616">IF(N4801&lt;=$N$1, 1,0)</f>
        <v>0</v>
      </c>
      <c r="O4804" s="2">
        <f t="shared" ref="O4804" si="27617">IF(O4801&lt;=$O$1, 1,0)</f>
        <v>0</v>
      </c>
      <c r="X4804" s="5" t="s">
        <v>979</v>
      </c>
      <c r="Y4804" s="5">
        <f t="shared" ref="Y4804" ca="1" si="27618">IF(L4801&lt;=$Y$1, 1,0)</f>
        <v>0</v>
      </c>
      <c r="Z4804" s="5">
        <f t="shared" ref="Z4804" ca="1" si="27619">IF(M4801&lt;=$Z$1, 1,0)</f>
        <v>0</v>
      </c>
      <c r="AA4804" s="5">
        <f t="shared" ref="AA4804" ca="1" si="27620">IF(N4801&lt;=$AA$1, 1,0)</f>
        <v>0</v>
      </c>
      <c r="AB4804" s="5">
        <f t="shared" ref="AB4804" ca="1" si="27621">IF(O4801&lt;=$AB$1, 1,0)</f>
        <v>0</v>
      </c>
      <c r="AC4804" s="5"/>
      <c r="AD4804" s="5" t="s">
        <v>1953</v>
      </c>
      <c r="AE4804" s="5"/>
      <c r="AF4804" s="5"/>
      <c r="AG4804" s="5"/>
      <c r="AH4804" s="5">
        <f t="shared" ref="AH4804" ca="1" si="27622">AE4803+AF4803+AG4803+AH4803</f>
        <v>0</v>
      </c>
    </row>
    <row r="4805" spans="1:34" ht="16" x14ac:dyDescent="0.2">
      <c r="A4805" s="1">
        <v>4800</v>
      </c>
      <c r="B4805">
        <v>227331</v>
      </c>
      <c r="C4805">
        <v>8</v>
      </c>
      <c r="D4805" t="s">
        <v>8</v>
      </c>
      <c r="E4805" t="s">
        <v>610</v>
      </c>
      <c r="F4805">
        <v>330</v>
      </c>
      <c r="G4805">
        <v>0.63002680965147451</v>
      </c>
      <c r="H4805">
        <v>13897.124072827381</v>
      </c>
      <c r="I4805">
        <v>0.46949381913890359</v>
      </c>
      <c r="K4805" s="2" t="s">
        <v>972</v>
      </c>
      <c r="L4805" s="4">
        <f t="shared" ref="L4805" si="27623" xml:space="preserve"> (F4805 - F4812) / F4812</f>
        <v>2.8037383177570093E-2</v>
      </c>
      <c r="M4805" s="4">
        <f t="shared" ref="M4805" si="27624" xml:space="preserve"> (G4805 - G4812) / G4812</f>
        <v>4.2949786247373292E-2</v>
      </c>
      <c r="N4805" s="4">
        <f t="shared" ref="N4805" si="27625" xml:space="preserve"> (H4805 - H4812) / H4812</f>
        <v>0.21653348761063898</v>
      </c>
      <c r="O4805" s="4">
        <f t="shared" ref="O4805" si="27626" xml:space="preserve"> (I4805 - I4812) / I4812</f>
        <v>-0.13553571779344872</v>
      </c>
      <c r="X4805" s="5"/>
      <c r="Y4805" s="6"/>
      <c r="Z4805" s="5"/>
      <c r="AA4805" s="5"/>
      <c r="AB4805" s="5"/>
      <c r="AC4805" s="5"/>
      <c r="AD4805" s="5"/>
      <c r="AE4805" s="5"/>
      <c r="AF4805" s="5"/>
      <c r="AG4805" s="5"/>
      <c r="AH4805" s="5"/>
    </row>
    <row r="4806" spans="1:34" ht="16" x14ac:dyDescent="0.2">
      <c r="A4806" s="1">
        <v>4801</v>
      </c>
      <c r="B4806">
        <v>227331</v>
      </c>
      <c r="C4806">
        <v>7</v>
      </c>
      <c r="D4806" t="s">
        <v>10</v>
      </c>
      <c r="E4806" t="s">
        <v>610</v>
      </c>
      <c r="F4806">
        <v>374</v>
      </c>
      <c r="G4806">
        <v>0.68249258160237392</v>
      </c>
      <c r="H4806">
        <v>13329.908302178759</v>
      </c>
      <c r="I4806">
        <v>0.48505261027696128</v>
      </c>
      <c r="K4806" s="2" t="s">
        <v>973</v>
      </c>
      <c r="L4806" s="2">
        <f t="shared" ref="L4806" si="27627" xml:space="preserve"> SLOPE(F4805:F4812, $C4805:$C4812)</f>
        <v>1.1190476190476191</v>
      </c>
      <c r="M4806" s="2">
        <f t="shared" ref="M4806" si="27628" xml:space="preserve"> SLOPE(G4805:G4812, $C4805:$C4812)</f>
        <v>8.5534501422786929E-3</v>
      </c>
      <c r="N4806" s="2">
        <f t="shared" ref="N4806" si="27629" xml:space="preserve"> SLOPE(H4805:H4812, $C4805:$C4812)</f>
        <v>331.4208662896616</v>
      </c>
      <c r="O4806" s="2">
        <f t="shared" ref="O4806" si="27630" xml:space="preserve"> SLOPE(I4805:I4812, $C4805:$C4812)</f>
        <v>-1.3539774450939901E-2</v>
      </c>
      <c r="X4806" s="5"/>
      <c r="Y4806" s="6"/>
      <c r="Z4806" s="5"/>
      <c r="AA4806" s="5"/>
      <c r="AB4806" s="5"/>
      <c r="AC4806" s="5"/>
      <c r="AD4806" s="5"/>
      <c r="AE4806" s="5"/>
      <c r="AF4806" s="5"/>
      <c r="AG4806" s="5"/>
      <c r="AH4806" s="5"/>
    </row>
    <row r="4807" spans="1:34" ht="16" x14ac:dyDescent="0.2">
      <c r="A4807" s="1">
        <v>4802</v>
      </c>
      <c r="B4807">
        <v>227331</v>
      </c>
      <c r="C4807">
        <v>6</v>
      </c>
      <c r="D4807" t="s">
        <v>11</v>
      </c>
      <c r="E4807" t="s">
        <v>610</v>
      </c>
      <c r="F4807">
        <v>338</v>
      </c>
      <c r="G4807">
        <v>0.61032863849765262</v>
      </c>
      <c r="H4807">
        <v>13385.57860652363</v>
      </c>
      <c r="I4807">
        <v>0.46768787683806179</v>
      </c>
      <c r="K4807" s="2" t="s">
        <v>974</v>
      </c>
      <c r="L4807" s="2">
        <f t="shared" ref="L4807" si="27631" xml:space="preserve"> INTERCEPT(F4805:F4812,$C4805:$C4812)</f>
        <v>317.71428571428572</v>
      </c>
      <c r="M4807" s="2">
        <f t="shared" ref="M4807" si="27632" xml:space="preserve"> INTERCEPT(G4805:G4812,$C4805:$C4812)</f>
        <v>0.56945977160565409</v>
      </c>
      <c r="N4807" s="2">
        <f t="shared" ref="N4807" si="27633" xml:space="preserve"> INTERCEPT(H4805:H4812,$C4805:$C4812)</f>
        <v>11684.375057345058</v>
      </c>
      <c r="O4807" s="2">
        <f t="shared" ref="O4807" si="27634" xml:space="preserve"> INTERCEPT(I4805:I4812,$C4805:$C4812)</f>
        <v>0.56043951053095353</v>
      </c>
      <c r="X4807" s="5"/>
      <c r="Y4807" s="6"/>
      <c r="Z4807" s="5"/>
      <c r="AA4807" s="5"/>
      <c r="AB4807" s="5"/>
      <c r="AC4807" s="5"/>
      <c r="AD4807" s="5"/>
      <c r="AE4807" s="5"/>
      <c r="AF4807" s="5"/>
      <c r="AG4807" s="5"/>
      <c r="AH4807" s="5"/>
    </row>
    <row r="4808" spans="1:34" ht="16" x14ac:dyDescent="0.2">
      <c r="A4808" s="1">
        <v>4803</v>
      </c>
      <c r="B4808">
        <v>227331</v>
      </c>
      <c r="C4808">
        <v>5</v>
      </c>
      <c r="D4808" t="s">
        <v>12</v>
      </c>
      <c r="E4808" t="s">
        <v>610</v>
      </c>
      <c r="F4808">
        <v>216</v>
      </c>
      <c r="G4808">
        <v>0.55882352941176472</v>
      </c>
      <c r="H4808">
        <v>14781.42263820526</v>
      </c>
      <c r="I4808">
        <v>0.44330672206420563</v>
      </c>
      <c r="K4808" s="2" t="s">
        <v>1582</v>
      </c>
      <c r="L4808" s="2">
        <f t="shared" ref="L4808:O4808" si="27635" xml:space="preserve"> L4807 + (11*L4806)</f>
        <v>330.02380952380952</v>
      </c>
      <c r="M4808" s="2">
        <f t="shared" si="27635"/>
        <v>0.66354772317071975</v>
      </c>
      <c r="N4808" s="2">
        <f t="shared" si="27635"/>
        <v>15330.004586531335</v>
      </c>
      <c r="O4808" s="2">
        <f t="shared" si="27635"/>
        <v>0.41150199157061462</v>
      </c>
      <c r="X4808" s="5"/>
      <c r="Y4808" s="6"/>
      <c r="Z4808" s="5"/>
      <c r="AA4808" s="5"/>
      <c r="AB4808" s="5"/>
      <c r="AC4808" s="5"/>
      <c r="AD4808" s="5"/>
      <c r="AE4808" s="5"/>
      <c r="AF4808" s="5"/>
      <c r="AG4808" s="5"/>
      <c r="AH4808" s="5"/>
    </row>
    <row r="4809" spans="1:34" ht="16" x14ac:dyDescent="0.2">
      <c r="A4809" s="1">
        <v>4804</v>
      </c>
      <c r="B4809">
        <v>227331</v>
      </c>
      <c r="C4809">
        <v>4</v>
      </c>
      <c r="D4809" t="s">
        <v>13</v>
      </c>
      <c r="E4809" t="s">
        <v>610</v>
      </c>
      <c r="F4809">
        <v>308</v>
      </c>
      <c r="G4809">
        <v>0.59103641456582634</v>
      </c>
      <c r="H4809">
        <v>14557.010273002121</v>
      </c>
      <c r="I4809">
        <v>0.49365887658510332</v>
      </c>
      <c r="K4809" s="2" t="s">
        <v>976</v>
      </c>
      <c r="L4809" s="2">
        <f t="shared" ref="L4809" si="27636" xml:space="preserve"> (L4808 - F4812) / F4812</f>
        <v>2.8111556148939308E-2</v>
      </c>
      <c r="M4809" s="2">
        <f t="shared" ref="M4809" si="27637" xml:space="preserve"> (M4808 - G4812) / G4812</f>
        <v>9.8440487681259001E-2</v>
      </c>
      <c r="N4809" s="2">
        <f t="shared" ref="N4809" si="27638" xml:space="preserve"> (N4808 - H4812) / H4812</f>
        <v>0.34196570794131287</v>
      </c>
      <c r="O4809" s="2">
        <f t="shared" ref="O4809" si="27639" xml:space="preserve"> (O4808 - I4812) / I4812</f>
        <v>-0.24231425576145357</v>
      </c>
      <c r="X4809" s="5"/>
      <c r="Y4809" s="6"/>
      <c r="Z4809" s="5"/>
      <c r="AA4809" s="5"/>
      <c r="AB4809" s="5"/>
      <c r="AC4809" s="5"/>
      <c r="AD4809" s="5"/>
      <c r="AE4809" s="5"/>
      <c r="AF4809" s="5"/>
      <c r="AG4809" s="5"/>
      <c r="AH4809" s="5"/>
    </row>
    <row r="4810" spans="1:34" ht="16" x14ac:dyDescent="0.2">
      <c r="A4810" s="1">
        <v>4805</v>
      </c>
      <c r="B4810">
        <v>227331</v>
      </c>
      <c r="C4810">
        <v>3</v>
      </c>
      <c r="D4810" t="s">
        <v>14</v>
      </c>
      <c r="E4810" t="s">
        <v>610</v>
      </c>
      <c r="F4810">
        <v>357</v>
      </c>
      <c r="G4810">
        <v>0.62985074626865667</v>
      </c>
      <c r="H4810">
        <v>11825.71086776479</v>
      </c>
      <c r="I4810">
        <v>0.53442836992750209</v>
      </c>
      <c r="K4810" s="2" t="s">
        <v>977</v>
      </c>
      <c r="L4810" s="2">
        <f t="shared" ref="L4810" si="27640">IF(L4805&lt;=$L$1,1,0)</f>
        <v>1</v>
      </c>
      <c r="M4810" s="2">
        <f t="shared" ref="M4810" si="27641">IF(M4805&lt;=$M$1,1,0)</f>
        <v>1</v>
      </c>
      <c r="N4810" s="2">
        <f t="shared" ref="N4810" si="27642">IF(N4805&lt;=$N$1,1,0)</f>
        <v>0</v>
      </c>
      <c r="O4810" s="2">
        <f t="shared" ref="O4810" si="27643">IF(O4805&lt;=$O$1,1,0)</f>
        <v>1</v>
      </c>
      <c r="X4810" s="5" t="s">
        <v>977</v>
      </c>
      <c r="Y4810" s="5">
        <f t="shared" ref="Y4810" ca="1" si="27644">IF(L4805&lt;=$Y$1,1,0)</f>
        <v>0</v>
      </c>
      <c r="Z4810" s="5">
        <f t="shared" ref="Z4810" ca="1" si="27645">IF(M4805&lt;=$Z$1,1,0)</f>
        <v>0</v>
      </c>
      <c r="AA4810" s="5">
        <f t="shared" ref="AA4810" ca="1" si="27646">IF(N4805&lt;=$AA$1,1,0)</f>
        <v>0</v>
      </c>
      <c r="AB4810" s="5">
        <f t="shared" ref="AB4810" ca="1" si="27647">IF(O4805&lt;=$AB$1,1,0)</f>
        <v>1</v>
      </c>
      <c r="AC4810" s="5"/>
      <c r="AD4810" s="5"/>
      <c r="AE4810" s="5"/>
      <c r="AF4810" s="5"/>
      <c r="AG4810" s="5"/>
      <c r="AH4810" s="5"/>
    </row>
    <row r="4811" spans="1:34" ht="16" x14ac:dyDescent="0.2">
      <c r="A4811" s="1">
        <v>4806</v>
      </c>
      <c r="B4811">
        <v>227331</v>
      </c>
      <c r="C4811">
        <v>2</v>
      </c>
      <c r="D4811" t="s">
        <v>15</v>
      </c>
      <c r="E4811" t="s">
        <v>610</v>
      </c>
      <c r="F4811">
        <v>338</v>
      </c>
      <c r="G4811">
        <v>0.55696202531645567</v>
      </c>
      <c r="H4811">
        <v>12205.852679485421</v>
      </c>
      <c r="I4811">
        <v>0.55935214941725875</v>
      </c>
      <c r="K4811" s="2" t="s">
        <v>978</v>
      </c>
      <c r="L4811" s="2">
        <f t="shared" ref="L4811" si="27648">IF(L4805&lt;=$L$2, 1, 0)</f>
        <v>1</v>
      </c>
      <c r="M4811" s="2">
        <f t="shared" ref="M4811" si="27649">IF(M4805&lt;=$M$2, 1, 0)</f>
        <v>1</v>
      </c>
      <c r="N4811" s="2">
        <f t="shared" ref="N4811" si="27650">IF(N4805&lt;=$N$2, 1, 0)</f>
        <v>0</v>
      </c>
      <c r="O4811" s="2">
        <f t="shared" ref="O4811" si="27651">IF(O4805&lt;=$O$2, 1, 0)</f>
        <v>1</v>
      </c>
      <c r="X4811" s="5" t="s">
        <v>978</v>
      </c>
      <c r="Y4811" s="5">
        <f t="shared" ref="Y4811" ca="1" si="27652">IF(L4805&lt;=$Y$2, 1, 0)</f>
        <v>0</v>
      </c>
      <c r="Z4811" s="5">
        <f t="shared" ref="Z4811" ca="1" si="27653">IF(M4805&lt;=$Z$2, 1, 0)</f>
        <v>0</v>
      </c>
      <c r="AA4811" s="5">
        <f t="shared" ref="AA4811" ca="1" si="27654">IF(N4805&lt;=$AA$2, 1, 0)</f>
        <v>0</v>
      </c>
      <c r="AB4811" s="5">
        <f t="shared" ref="AB4811" ca="1" si="27655">IF(O4805&lt;=$AB$2, 1, 0)</f>
        <v>0</v>
      </c>
      <c r="AC4811" s="5"/>
      <c r="AD4811" s="5" t="s">
        <v>1952</v>
      </c>
      <c r="AE4811" s="5">
        <f t="shared" ref="AE4811" ca="1" si="27656" xml:space="preserve"> Y4810+Y4811+Y4812</f>
        <v>0</v>
      </c>
      <c r="AF4811" s="5">
        <f t="shared" ref="AF4811" ca="1" si="27657">Z4810+Z4811+Z4812</f>
        <v>0</v>
      </c>
      <c r="AG4811" s="5">
        <f t="shared" ref="AG4811" ca="1" si="27658">AA4810+AA4811+AA4812</f>
        <v>0</v>
      </c>
      <c r="AH4811" s="5">
        <f t="shared" ref="AH4811" ca="1" si="27659">AB4810+AB4811+AB4812</f>
        <v>2</v>
      </c>
    </row>
    <row r="4812" spans="1:34" ht="16" x14ac:dyDescent="0.2">
      <c r="A4812" s="1">
        <v>4807</v>
      </c>
      <c r="B4812">
        <v>227331</v>
      </c>
      <c r="C4812">
        <v>1</v>
      </c>
      <c r="D4812" t="s">
        <v>16</v>
      </c>
      <c r="E4812" t="s">
        <v>610</v>
      </c>
      <c r="F4812">
        <v>321</v>
      </c>
      <c r="G4812">
        <v>0.60408163265306125</v>
      </c>
      <c r="H4812">
        <v>11423.54420520092</v>
      </c>
      <c r="I4812">
        <v>0.54310377976579582</v>
      </c>
      <c r="K4812" s="2" t="s">
        <v>979</v>
      </c>
      <c r="L4812" s="2">
        <f t="shared" ref="L4812" si="27660">IF(L4809&lt;=$L$1, 1,0)</f>
        <v>1</v>
      </c>
      <c r="M4812" s="2">
        <f t="shared" ref="M4812" si="27661">IF(M4809&lt;=$M$1, 1,0)</f>
        <v>1</v>
      </c>
      <c r="N4812" s="2">
        <f t="shared" ref="N4812" si="27662">IF(N4809&lt;=$N$1, 1,0)</f>
        <v>0</v>
      </c>
      <c r="O4812" s="2">
        <f t="shared" ref="O4812" si="27663">IF(O4809&lt;=$O$1, 1,0)</f>
        <v>1</v>
      </c>
      <c r="X4812" s="5" t="s">
        <v>979</v>
      </c>
      <c r="Y4812" s="5">
        <f t="shared" ref="Y4812" ca="1" si="27664">IF(L4809&lt;=$Y$1, 1,0)</f>
        <v>0</v>
      </c>
      <c r="Z4812" s="5">
        <f t="shared" ref="Z4812" ca="1" si="27665">IF(M4809&lt;=$Z$1, 1,0)</f>
        <v>0</v>
      </c>
      <c r="AA4812" s="5">
        <f t="shared" ref="AA4812" ca="1" si="27666">IF(N4809&lt;=$AA$1, 1,0)</f>
        <v>0</v>
      </c>
      <c r="AB4812" s="5">
        <f t="shared" ref="AB4812" ca="1" si="27667">IF(O4809&lt;=$AB$1, 1,0)</f>
        <v>1</v>
      </c>
      <c r="AC4812" s="5"/>
      <c r="AD4812" s="5" t="s">
        <v>1953</v>
      </c>
      <c r="AE4812" s="5"/>
      <c r="AF4812" s="5"/>
      <c r="AG4812" s="5"/>
      <c r="AH4812" s="5">
        <f t="shared" ref="AH4812" ca="1" si="27668">AE4811+AF4811+AG4811+AH4811</f>
        <v>2</v>
      </c>
    </row>
    <row r="4813" spans="1:34" ht="16" x14ac:dyDescent="0.2">
      <c r="A4813" s="1">
        <v>4808</v>
      </c>
      <c r="B4813">
        <v>178679</v>
      </c>
      <c r="C4813">
        <v>8</v>
      </c>
      <c r="D4813" t="s">
        <v>8</v>
      </c>
      <c r="E4813" t="s">
        <v>611</v>
      </c>
      <c r="F4813">
        <v>183</v>
      </c>
      <c r="G4813">
        <v>0.8257575757575758</v>
      </c>
      <c r="H4813">
        <v>9471.053346969753</v>
      </c>
      <c r="I4813">
        <v>0.38551004586320559</v>
      </c>
      <c r="K4813" s="2" t="s">
        <v>972</v>
      </c>
      <c r="L4813" s="4">
        <f t="shared" ref="L4813" si="27669" xml:space="preserve"> (F4813 - F4820) / F4820</f>
        <v>0</v>
      </c>
      <c r="M4813" s="4">
        <f t="shared" ref="M4813" si="27670" xml:space="preserve"> (G4813 - G4820) / G4820</f>
        <v>0.12129186602870823</v>
      </c>
      <c r="N4813" s="4">
        <f t="shared" ref="N4813" si="27671" xml:space="preserve"> (H4813 - H4820) / H4820</f>
        <v>0.58501471367368751</v>
      </c>
      <c r="O4813" s="4">
        <f t="shared" ref="O4813" si="27672" xml:space="preserve"> (I4813 - I4820) / I4820</f>
        <v>0.29496398029136928</v>
      </c>
      <c r="X4813" s="5"/>
      <c r="Y4813" s="6"/>
      <c r="Z4813" s="5"/>
      <c r="AA4813" s="5"/>
      <c r="AB4813" s="5"/>
      <c r="AC4813" s="5"/>
      <c r="AD4813" s="5"/>
      <c r="AE4813" s="5"/>
      <c r="AF4813" s="5"/>
      <c r="AG4813" s="5"/>
      <c r="AH4813" s="5"/>
    </row>
    <row r="4814" spans="1:34" ht="16" x14ac:dyDescent="0.2">
      <c r="A4814" s="1">
        <v>4809</v>
      </c>
      <c r="B4814">
        <v>178679</v>
      </c>
      <c r="C4814">
        <v>7</v>
      </c>
      <c r="D4814" t="s">
        <v>10</v>
      </c>
      <c r="E4814" t="s">
        <v>611</v>
      </c>
      <c r="F4814">
        <v>134</v>
      </c>
      <c r="G4814">
        <v>0.81132075471698117</v>
      </c>
      <c r="H4814">
        <v>7831.0051087334004</v>
      </c>
      <c r="I4814">
        <v>0.37258549707318822</v>
      </c>
      <c r="K4814" s="2" t="s">
        <v>973</v>
      </c>
      <c r="L4814" s="2">
        <f t="shared" ref="L4814" si="27673" xml:space="preserve"> SLOPE(F4813:F4820, $C4813:$C4820)</f>
        <v>-4.1071428571428568</v>
      </c>
      <c r="M4814" s="2">
        <f t="shared" ref="M4814" si="27674" xml:space="preserve"> SLOPE(G4813:G4820, $C4813:$C4820)</f>
        <v>1.044334801857956E-2</v>
      </c>
      <c r="N4814" s="2">
        <f t="shared" ref="N4814" si="27675" xml:space="preserve"> SLOPE(H4813:H4820, $C4813:$C4820)</f>
        <v>406.02808688596139</v>
      </c>
      <c r="O4814" s="2">
        <f t="shared" ref="O4814" si="27676" xml:space="preserve"> SLOPE(I4813:I4820, $C4813:$C4820)</f>
        <v>1.4521189586749573E-2</v>
      </c>
      <c r="X4814" s="5"/>
      <c r="Y4814" s="6"/>
      <c r="Z4814" s="5"/>
      <c r="AA4814" s="5"/>
      <c r="AB4814" s="5"/>
      <c r="AC4814" s="5"/>
      <c r="AD4814" s="5"/>
      <c r="AE4814" s="5"/>
      <c r="AF4814" s="5"/>
      <c r="AG4814" s="5"/>
      <c r="AH4814" s="5"/>
    </row>
    <row r="4815" spans="1:34" ht="16" x14ac:dyDescent="0.2">
      <c r="A4815" s="1">
        <v>4810</v>
      </c>
      <c r="B4815">
        <v>178679</v>
      </c>
      <c r="C4815">
        <v>6</v>
      </c>
      <c r="D4815" t="s">
        <v>11</v>
      </c>
      <c r="E4815" t="s">
        <v>611</v>
      </c>
      <c r="F4815">
        <v>109</v>
      </c>
      <c r="G4815">
        <v>0.71304347826086956</v>
      </c>
      <c r="H4815">
        <v>7864.6092808811673</v>
      </c>
      <c r="I4815">
        <v>0.34549655039132798</v>
      </c>
      <c r="K4815" s="2" t="s">
        <v>974</v>
      </c>
      <c r="L4815" s="2">
        <f t="shared" ref="L4815" si="27677" xml:space="preserve"> INTERCEPT(F4813:F4820,$C4813:$C4820)</f>
        <v>166.85714285714286</v>
      </c>
      <c r="M4815" s="2">
        <f t="shared" ref="M4815" si="27678" xml:space="preserve"> INTERCEPT(G4813:G4820,$C4813:$C4820)</f>
        <v>0.71733186750849387</v>
      </c>
      <c r="N4815" s="2">
        <f t="shared" ref="N4815" si="27679" xml:space="preserve"> INTERCEPT(H4813:H4820,$C4813:$C4820)</f>
        <v>5671.281915045307</v>
      </c>
      <c r="O4815" s="2">
        <f t="shared" ref="O4815" si="27680" xml:space="preserve"> INTERCEPT(I4813:I4820,$C4813:$C4820)</f>
        <v>0.25848172442823342</v>
      </c>
      <c r="X4815" s="5"/>
      <c r="Y4815" s="6"/>
      <c r="Z4815" s="5"/>
      <c r="AA4815" s="5"/>
      <c r="AB4815" s="5"/>
      <c r="AC4815" s="5"/>
      <c r="AD4815" s="5"/>
      <c r="AE4815" s="5"/>
      <c r="AF4815" s="5"/>
      <c r="AG4815" s="5"/>
      <c r="AH4815" s="5"/>
    </row>
    <row r="4816" spans="1:34" ht="16" x14ac:dyDescent="0.2">
      <c r="A4816" s="1">
        <v>4811</v>
      </c>
      <c r="B4816">
        <v>178679</v>
      </c>
      <c r="C4816">
        <v>5</v>
      </c>
      <c r="D4816" t="s">
        <v>12</v>
      </c>
      <c r="E4816" t="s">
        <v>611</v>
      </c>
      <c r="F4816">
        <v>116</v>
      </c>
      <c r="G4816">
        <v>0.7769784172661871</v>
      </c>
      <c r="H4816">
        <v>7917.7740309966748</v>
      </c>
      <c r="I4816">
        <v>0.32310926402357237</v>
      </c>
      <c r="K4816" s="2" t="s">
        <v>1583</v>
      </c>
      <c r="L4816" s="2">
        <f t="shared" ref="L4816:O4816" si="27681" xml:space="preserve"> L4815 + (11*L4814)</f>
        <v>121.67857142857144</v>
      </c>
      <c r="M4816" s="2">
        <f t="shared" si="27681"/>
        <v>0.83220869571286904</v>
      </c>
      <c r="N4816" s="2">
        <f t="shared" si="27681"/>
        <v>10137.590870790882</v>
      </c>
      <c r="O4816" s="2">
        <f t="shared" si="27681"/>
        <v>0.41821480988247872</v>
      </c>
      <c r="X4816" s="5"/>
      <c r="Y4816" s="6"/>
      <c r="Z4816" s="5"/>
      <c r="AA4816" s="5"/>
      <c r="AB4816" s="5"/>
      <c r="AC4816" s="5"/>
      <c r="AD4816" s="5"/>
      <c r="AE4816" s="5"/>
      <c r="AF4816" s="5"/>
      <c r="AG4816" s="5"/>
      <c r="AH4816" s="5"/>
    </row>
    <row r="4817" spans="1:34" ht="16" x14ac:dyDescent="0.2">
      <c r="A4817" s="1">
        <v>4812</v>
      </c>
      <c r="B4817">
        <v>178679</v>
      </c>
      <c r="C4817">
        <v>4</v>
      </c>
      <c r="D4817" t="s">
        <v>13</v>
      </c>
      <c r="E4817" t="s">
        <v>611</v>
      </c>
      <c r="F4817">
        <v>141</v>
      </c>
      <c r="G4817">
        <v>0.73684210526315785</v>
      </c>
      <c r="H4817">
        <v>7516.1689756898568</v>
      </c>
      <c r="I4817">
        <v>0.28070038386494178</v>
      </c>
      <c r="K4817" s="2" t="s">
        <v>976</v>
      </c>
      <c r="L4817" s="2">
        <f t="shared" ref="L4817" si="27682" xml:space="preserve"> (L4816 - F4820) / F4820</f>
        <v>-0.33508977361436371</v>
      </c>
      <c r="M4817" s="2">
        <f t="shared" ref="M4817" si="27683" xml:space="preserve"> (M4816 - G4820) / G4820</f>
        <v>0.13005180786273798</v>
      </c>
      <c r="N4817" s="2">
        <f t="shared" ref="N4817" si="27684" xml:space="preserve"> (N4816 - H4820) / H4820</f>
        <v>0.69656215657877174</v>
      </c>
      <c r="O4817" s="2">
        <f t="shared" ref="O4817" si="27685" xml:space="preserve"> (O4816 - I4820) / I4820</f>
        <v>0.40482231431754895</v>
      </c>
      <c r="X4817" s="5"/>
      <c r="Y4817" s="6"/>
      <c r="Z4817" s="5"/>
      <c r="AA4817" s="5"/>
      <c r="AB4817" s="5"/>
      <c r="AC4817" s="5"/>
      <c r="AD4817" s="5"/>
      <c r="AE4817" s="5"/>
      <c r="AF4817" s="5"/>
      <c r="AG4817" s="5"/>
      <c r="AH4817" s="5"/>
    </row>
    <row r="4818" spans="1:34" ht="16" x14ac:dyDescent="0.2">
      <c r="A4818" s="1">
        <v>4813</v>
      </c>
      <c r="B4818">
        <v>178679</v>
      </c>
      <c r="C4818">
        <v>3</v>
      </c>
      <c r="D4818" t="s">
        <v>14</v>
      </c>
      <c r="E4818" t="s">
        <v>611</v>
      </c>
      <c r="F4818">
        <v>144</v>
      </c>
      <c r="G4818">
        <v>0.79365079365079361</v>
      </c>
      <c r="H4818">
        <v>6771.2754858033823</v>
      </c>
      <c r="I4818">
        <v>0.29542842755636389</v>
      </c>
      <c r="K4818" s="2" t="s">
        <v>977</v>
      </c>
      <c r="L4818" s="2">
        <f t="shared" ref="L4818" si="27686">IF(L4813&lt;=$L$1,1,0)</f>
        <v>1</v>
      </c>
      <c r="M4818" s="2">
        <f t="shared" ref="M4818" si="27687">IF(M4813&lt;=$M$1,1,0)</f>
        <v>1</v>
      </c>
      <c r="N4818" s="2">
        <f t="shared" ref="N4818" si="27688">IF(N4813&lt;=$N$1,1,0)</f>
        <v>0</v>
      </c>
      <c r="O4818" s="2">
        <f t="shared" ref="O4818" si="27689">IF(O4813&lt;=$O$1,1,0)</f>
        <v>0</v>
      </c>
      <c r="X4818" s="5" t="s">
        <v>977</v>
      </c>
      <c r="Y4818" s="5">
        <f t="shared" ref="Y4818" ca="1" si="27690">IF(L4813&lt;=$Y$1,1,0)</f>
        <v>0</v>
      </c>
      <c r="Z4818" s="5">
        <f t="shared" ref="Z4818" ca="1" si="27691">IF(M4813&lt;=$Z$1,1,0)</f>
        <v>0</v>
      </c>
      <c r="AA4818" s="5">
        <f t="shared" ref="AA4818" ca="1" si="27692">IF(N4813&lt;=$AA$1,1,0)</f>
        <v>0</v>
      </c>
      <c r="AB4818" s="5">
        <f t="shared" ref="AB4818" ca="1" si="27693">IF(O4813&lt;=$AB$1,1,0)</f>
        <v>0</v>
      </c>
      <c r="AC4818" s="5"/>
      <c r="AD4818" s="5"/>
      <c r="AE4818" s="5"/>
      <c r="AF4818" s="5"/>
      <c r="AG4818" s="5"/>
      <c r="AH4818" s="5"/>
    </row>
    <row r="4819" spans="1:34" ht="16" x14ac:dyDescent="0.2">
      <c r="A4819" s="1">
        <v>4814</v>
      </c>
      <c r="B4819">
        <v>178679</v>
      </c>
      <c r="C4819">
        <v>2</v>
      </c>
      <c r="D4819" t="s">
        <v>15</v>
      </c>
      <c r="E4819" t="s">
        <v>611</v>
      </c>
      <c r="F4819">
        <v>177</v>
      </c>
      <c r="G4819">
        <v>0.72058823529411764</v>
      </c>
      <c r="H4819">
        <v>6640.0077098525489</v>
      </c>
      <c r="I4819">
        <v>0.29008701632441469</v>
      </c>
      <c r="K4819" s="2" t="s">
        <v>978</v>
      </c>
      <c r="L4819" s="2">
        <f t="shared" ref="L4819" si="27694">IF(L4813&lt;=$L$2, 1, 0)</f>
        <v>1</v>
      </c>
      <c r="M4819" s="2">
        <f t="shared" ref="M4819" si="27695">IF(M4813&lt;=$M$2, 1, 0)</f>
        <v>1</v>
      </c>
      <c r="N4819" s="2">
        <f t="shared" ref="N4819" si="27696">IF(N4813&lt;=$N$2, 1, 0)</f>
        <v>0</v>
      </c>
      <c r="O4819" s="2">
        <f t="shared" ref="O4819" si="27697">IF(O4813&lt;=$O$2, 1, 0)</f>
        <v>0</v>
      </c>
      <c r="X4819" s="5" t="s">
        <v>978</v>
      </c>
      <c r="Y4819" s="5">
        <f t="shared" ref="Y4819" ca="1" si="27698">IF(L4813&lt;=$Y$2, 1, 0)</f>
        <v>0</v>
      </c>
      <c r="Z4819" s="5">
        <f t="shared" ref="Z4819" ca="1" si="27699">IF(M4813&lt;=$Z$2, 1, 0)</f>
        <v>0</v>
      </c>
      <c r="AA4819" s="5">
        <f t="shared" ref="AA4819" ca="1" si="27700">IF(N4813&lt;=$AA$2, 1, 0)</f>
        <v>0</v>
      </c>
      <c r="AB4819" s="5">
        <f t="shared" ref="AB4819" ca="1" si="27701">IF(O4813&lt;=$AB$2, 1, 0)</f>
        <v>0</v>
      </c>
      <c r="AC4819" s="5"/>
      <c r="AD4819" s="5" t="s">
        <v>1952</v>
      </c>
      <c r="AE4819" s="5">
        <f t="shared" ref="AE4819" ca="1" si="27702" xml:space="preserve"> Y4818+Y4819+Y4820</f>
        <v>1</v>
      </c>
      <c r="AF4819" s="5">
        <f t="shared" ref="AF4819" ca="1" si="27703">Z4818+Z4819+Z4820</f>
        <v>0</v>
      </c>
      <c r="AG4819" s="5">
        <f t="shared" ref="AG4819" ca="1" si="27704">AA4818+AA4819+AA4820</f>
        <v>0</v>
      </c>
      <c r="AH4819" s="5">
        <f t="shared" ref="AH4819" ca="1" si="27705">AB4818+AB4819+AB4820</f>
        <v>0</v>
      </c>
    </row>
    <row r="4820" spans="1:34" ht="16" x14ac:dyDescent="0.2">
      <c r="A4820" s="1">
        <v>4815</v>
      </c>
      <c r="B4820">
        <v>178679</v>
      </c>
      <c r="C4820">
        <v>1</v>
      </c>
      <c r="D4820" t="s">
        <v>16</v>
      </c>
      <c r="E4820" t="s">
        <v>611</v>
      </c>
      <c r="F4820">
        <v>183</v>
      </c>
      <c r="G4820">
        <v>0.73643410852713176</v>
      </c>
      <c r="H4820">
        <v>5975.3725093302774</v>
      </c>
      <c r="I4820">
        <v>0.29769943545183791</v>
      </c>
      <c r="K4820" s="2" t="s">
        <v>979</v>
      </c>
      <c r="L4820" s="2">
        <f t="shared" ref="L4820" si="27706">IF(L4817&lt;=$L$1, 1,0)</f>
        <v>1</v>
      </c>
      <c r="M4820" s="2">
        <f t="shared" ref="M4820" si="27707">IF(M4817&lt;=$M$1, 1,0)</f>
        <v>1</v>
      </c>
      <c r="N4820" s="2">
        <f t="shared" ref="N4820" si="27708">IF(N4817&lt;=$N$1, 1,0)</f>
        <v>0</v>
      </c>
      <c r="O4820" s="2">
        <f t="shared" ref="O4820" si="27709">IF(O4817&lt;=$O$1, 1,0)</f>
        <v>0</v>
      </c>
      <c r="X4820" s="5" t="s">
        <v>979</v>
      </c>
      <c r="Y4820" s="5">
        <f t="shared" ref="Y4820" ca="1" si="27710">IF(L4817&lt;=$Y$1, 1,0)</f>
        <v>1</v>
      </c>
      <c r="Z4820" s="5">
        <f t="shared" ref="Z4820" ca="1" si="27711">IF(M4817&lt;=$Z$1, 1,0)</f>
        <v>0</v>
      </c>
      <c r="AA4820" s="5">
        <f t="shared" ref="AA4820" ca="1" si="27712">IF(N4817&lt;=$AA$1, 1,0)</f>
        <v>0</v>
      </c>
      <c r="AB4820" s="5">
        <f t="shared" ref="AB4820" ca="1" si="27713">IF(O4817&lt;=$AB$1, 1,0)</f>
        <v>0</v>
      </c>
      <c r="AC4820" s="5"/>
      <c r="AD4820" s="5" t="s">
        <v>1953</v>
      </c>
      <c r="AE4820" s="5"/>
      <c r="AF4820" s="5"/>
      <c r="AG4820" s="5"/>
      <c r="AH4820" s="5">
        <f t="shared" ref="AH4820" ca="1" si="27714">AE4819+AF4819+AG4819+AH4819</f>
        <v>1</v>
      </c>
    </row>
    <row r="4821" spans="1:34" ht="16" x14ac:dyDescent="0.2">
      <c r="A4821" s="1">
        <v>4816</v>
      </c>
      <c r="B4821">
        <v>194310</v>
      </c>
      <c r="C4821">
        <v>8</v>
      </c>
      <c r="D4821" t="s">
        <v>8</v>
      </c>
      <c r="E4821" t="s">
        <v>612</v>
      </c>
      <c r="F4821">
        <v>1948</v>
      </c>
      <c r="G4821">
        <v>0.78137651821862353</v>
      </c>
      <c r="H4821">
        <v>19139.929376496191</v>
      </c>
      <c r="I4821">
        <v>0.50569208579717417</v>
      </c>
      <c r="K4821" s="2" t="s">
        <v>972</v>
      </c>
      <c r="L4821" s="4">
        <f t="shared" ref="L4821" si="27715" xml:space="preserve"> (F4821 - F4828) / F4828</f>
        <v>5.4112554112554112E-2</v>
      </c>
      <c r="M4821" s="4">
        <f t="shared" ref="M4821" si="27716" xml:space="preserve"> (G4821 - G4828) / G4828</f>
        <v>6.2726563575459998E-2</v>
      </c>
      <c r="N4821" s="4">
        <f t="shared" ref="N4821" si="27717" xml:space="preserve"> (H4821 - H4828) / H4828</f>
        <v>0.28273812354283379</v>
      </c>
      <c r="O4821" s="4">
        <f t="shared" ref="O4821" si="27718" xml:space="preserve"> (I4821 - I4828) / I4828</f>
        <v>0.27112845552286302</v>
      </c>
      <c r="X4821" s="5"/>
      <c r="Y4821" s="6"/>
      <c r="Z4821" s="5"/>
      <c r="AA4821" s="5"/>
      <c r="AB4821" s="5"/>
      <c r="AC4821" s="5"/>
      <c r="AD4821" s="5"/>
      <c r="AE4821" s="5"/>
      <c r="AF4821" s="5"/>
      <c r="AG4821" s="5"/>
      <c r="AH4821" s="5"/>
    </row>
    <row r="4822" spans="1:34" ht="16" x14ac:dyDescent="0.2">
      <c r="A4822" s="1">
        <v>4817</v>
      </c>
      <c r="B4822">
        <v>194310</v>
      </c>
      <c r="C4822">
        <v>7</v>
      </c>
      <c r="D4822" t="s">
        <v>10</v>
      </c>
      <c r="E4822" t="s">
        <v>612</v>
      </c>
      <c r="F4822">
        <v>2013</v>
      </c>
      <c r="G4822">
        <v>0.79389694847423709</v>
      </c>
      <c r="H4822">
        <v>17877.820684284179</v>
      </c>
      <c r="I4822">
        <v>0.47445555718264032</v>
      </c>
      <c r="K4822" s="2" t="s">
        <v>973</v>
      </c>
      <c r="L4822" s="2">
        <f t="shared" ref="L4822" si="27719" xml:space="preserve"> SLOPE(F4821:F4828, $C4821:$C4828)</f>
        <v>20.047619047619047</v>
      </c>
      <c r="M4822" s="2">
        <f t="shared" ref="M4822" si="27720" xml:space="preserve"> SLOPE(G4821:G4828, $C4821:$C4828)</f>
        <v>6.9920687958637011E-3</v>
      </c>
      <c r="N4822" s="2">
        <f t="shared" ref="N4822" si="27721" xml:space="preserve"> SLOPE(H4821:H4828, $C4821:$C4828)</f>
        <v>516.60975287470626</v>
      </c>
      <c r="O4822" s="2">
        <f t="shared" ref="O4822" si="27722" xml:space="preserve"> SLOPE(I4821:I4828, $C4821:$C4828)</f>
        <v>1.0930960450020915E-2</v>
      </c>
      <c r="X4822" s="5"/>
      <c r="Y4822" s="6"/>
      <c r="Z4822" s="5"/>
      <c r="AA4822" s="5"/>
      <c r="AB4822" s="5"/>
      <c r="AC4822" s="5"/>
      <c r="AD4822" s="5"/>
      <c r="AE4822" s="5"/>
      <c r="AF4822" s="5"/>
      <c r="AG4822" s="5"/>
      <c r="AH4822" s="5"/>
    </row>
    <row r="4823" spans="1:34" ht="16" x14ac:dyDescent="0.2">
      <c r="A4823" s="1">
        <v>4818</v>
      </c>
      <c r="B4823">
        <v>194310</v>
      </c>
      <c r="C4823">
        <v>6</v>
      </c>
      <c r="D4823" t="s">
        <v>11</v>
      </c>
      <c r="E4823" t="s">
        <v>612</v>
      </c>
      <c r="F4823">
        <v>2045</v>
      </c>
      <c r="G4823">
        <v>0.79523568170299042</v>
      </c>
      <c r="H4823">
        <v>17176.058024211339</v>
      </c>
      <c r="I4823">
        <v>0.45880659544486302</v>
      </c>
      <c r="K4823" s="2" t="s">
        <v>974</v>
      </c>
      <c r="L4823" s="2">
        <f t="shared" ref="L4823" si="27723" xml:space="preserve"> INTERCEPT(F4821:F4828,$C4821:$C4828)</f>
        <v>1891.0357142857142</v>
      </c>
      <c r="M4823" s="2">
        <f t="shared" ref="M4823" si="27724" xml:space="preserve"> INTERCEPT(G4821:G4828,$C4821:$C4828)</f>
        <v>0.73951648072537979</v>
      </c>
      <c r="N4823" s="2">
        <f t="shared" ref="N4823" si="27725" xml:space="preserve"> INTERCEPT(H4821:H4828,$C4821:$C4828)</f>
        <v>14597.038791192486</v>
      </c>
      <c r="O4823" s="2">
        <f t="shared" ref="O4823" si="27726" xml:space="preserve"> INTERCEPT(I4821:I4828,$C4821:$C4828)</f>
        <v>0.40354214158035484</v>
      </c>
      <c r="X4823" s="5"/>
      <c r="Y4823" s="6"/>
      <c r="Z4823" s="5"/>
      <c r="AA4823" s="5"/>
      <c r="AB4823" s="5"/>
      <c r="AC4823" s="5"/>
      <c r="AD4823" s="5"/>
      <c r="AE4823" s="5"/>
      <c r="AF4823" s="5"/>
      <c r="AG4823" s="5"/>
      <c r="AH4823" s="5"/>
    </row>
    <row r="4824" spans="1:34" ht="16" x14ac:dyDescent="0.2">
      <c r="A4824" s="1">
        <v>4819</v>
      </c>
      <c r="B4824">
        <v>194310</v>
      </c>
      <c r="C4824">
        <v>5</v>
      </c>
      <c r="D4824" t="s">
        <v>12</v>
      </c>
      <c r="E4824" t="s">
        <v>612</v>
      </c>
      <c r="F4824">
        <v>2031</v>
      </c>
      <c r="G4824">
        <v>0.76608187134502925</v>
      </c>
      <c r="H4824">
        <v>17326.368273678869</v>
      </c>
      <c r="I4824">
        <v>0.42748980820185678</v>
      </c>
      <c r="K4824" s="2" t="s">
        <v>1584</v>
      </c>
      <c r="L4824" s="2">
        <f t="shared" ref="L4824:O4824" si="27727" xml:space="preserve"> L4823 + (11*L4822)</f>
        <v>2111.5595238095239</v>
      </c>
      <c r="M4824" s="2">
        <f t="shared" si="27727"/>
        <v>0.8164292374798805</v>
      </c>
      <c r="N4824" s="2">
        <f t="shared" si="27727"/>
        <v>20279.746072814254</v>
      </c>
      <c r="O4824" s="2">
        <f t="shared" si="27727"/>
        <v>0.5237827065305849</v>
      </c>
      <c r="X4824" s="5"/>
      <c r="Y4824" s="6"/>
      <c r="Z4824" s="5"/>
      <c r="AA4824" s="5"/>
      <c r="AB4824" s="5"/>
      <c r="AC4824" s="5"/>
      <c r="AD4824" s="5"/>
      <c r="AE4824" s="5"/>
      <c r="AF4824" s="5"/>
      <c r="AG4824" s="5"/>
      <c r="AH4824" s="5"/>
    </row>
    <row r="4825" spans="1:34" ht="16" x14ac:dyDescent="0.2">
      <c r="A4825" s="1">
        <v>4820</v>
      </c>
      <c r="B4825">
        <v>194310</v>
      </c>
      <c r="C4825">
        <v>4</v>
      </c>
      <c r="D4825" t="s">
        <v>13</v>
      </c>
      <c r="E4825" t="s">
        <v>612</v>
      </c>
      <c r="F4825">
        <v>2128</v>
      </c>
      <c r="G4825">
        <v>0.77554179566563464</v>
      </c>
      <c r="H4825">
        <v>17128.85003616563</v>
      </c>
      <c r="I4825">
        <v>0.45657264688355631</v>
      </c>
      <c r="K4825" s="2" t="s">
        <v>976</v>
      </c>
      <c r="L4825" s="2">
        <f t="shared" ref="L4825" si="27728" xml:space="preserve"> (L4824 - F4828) / F4828</f>
        <v>0.14261878994021854</v>
      </c>
      <c r="M4825" s="2">
        <f t="shared" ref="M4825" si="27729" xml:space="preserve"> (M4824 - G4828) / G4828</f>
        <v>0.11040070659861681</v>
      </c>
      <c r="N4825" s="2">
        <f t="shared" ref="N4825" si="27730" xml:space="preserve"> (N4824 - H4828) / H4828</f>
        <v>0.3591274508730205</v>
      </c>
      <c r="O4825" s="2">
        <f t="shared" ref="O4825" si="27731" xml:space="preserve"> (O4824 - I4828) / I4828</f>
        <v>0.31660178492263025</v>
      </c>
      <c r="X4825" s="5"/>
      <c r="Y4825" s="6"/>
      <c r="Z4825" s="5"/>
      <c r="AA4825" s="5"/>
      <c r="AB4825" s="5"/>
      <c r="AC4825" s="5"/>
      <c r="AD4825" s="5"/>
      <c r="AE4825" s="5"/>
      <c r="AF4825" s="5"/>
      <c r="AG4825" s="5"/>
      <c r="AH4825" s="5"/>
    </row>
    <row r="4826" spans="1:34" ht="16" x14ac:dyDescent="0.2">
      <c r="A4826" s="1">
        <v>4821</v>
      </c>
      <c r="B4826">
        <v>194310</v>
      </c>
      <c r="C4826">
        <v>3</v>
      </c>
      <c r="D4826" t="s">
        <v>14</v>
      </c>
      <c r="E4826" t="s">
        <v>612</v>
      </c>
      <c r="F4826">
        <v>2033</v>
      </c>
      <c r="G4826">
        <v>0.76052332195676908</v>
      </c>
      <c r="H4826">
        <v>15884.69764313294</v>
      </c>
      <c r="I4826">
        <v>0.47428746463219329</v>
      </c>
      <c r="K4826" s="2" t="s">
        <v>977</v>
      </c>
      <c r="L4826" s="2">
        <f t="shared" ref="L4826" si="27732">IF(L4821&lt;=$L$1,1,0)</f>
        <v>1</v>
      </c>
      <c r="M4826" s="2">
        <f t="shared" ref="M4826" si="27733">IF(M4821&lt;=$M$1,1,0)</f>
        <v>1</v>
      </c>
      <c r="N4826" s="2">
        <f t="shared" ref="N4826" si="27734">IF(N4821&lt;=$N$1,1,0)</f>
        <v>0</v>
      </c>
      <c r="O4826" s="2">
        <f t="shared" ref="O4826" si="27735">IF(O4821&lt;=$O$1,1,0)</f>
        <v>0</v>
      </c>
      <c r="X4826" s="5" t="s">
        <v>977</v>
      </c>
      <c r="Y4826" s="5">
        <f t="shared" ref="Y4826" ca="1" si="27736">IF(L4821&lt;=$Y$1,1,0)</f>
        <v>0</v>
      </c>
      <c r="Z4826" s="5">
        <f t="shared" ref="Z4826" ca="1" si="27737">IF(M4821&lt;=$Z$1,1,0)</f>
        <v>0</v>
      </c>
      <c r="AA4826" s="5">
        <f t="shared" ref="AA4826" ca="1" si="27738">IF(N4821&lt;=$AA$1,1,0)</f>
        <v>0</v>
      </c>
      <c r="AB4826" s="5">
        <f t="shared" ref="AB4826" ca="1" si="27739">IF(O4821&lt;=$AB$1,1,0)</f>
        <v>0</v>
      </c>
      <c r="AC4826" s="5"/>
      <c r="AD4826" s="5"/>
      <c r="AE4826" s="5"/>
      <c r="AF4826" s="5"/>
      <c r="AG4826" s="5"/>
      <c r="AH4826" s="5"/>
    </row>
    <row r="4827" spans="1:34" ht="16" x14ac:dyDescent="0.2">
      <c r="A4827" s="1">
        <v>4822</v>
      </c>
      <c r="B4827">
        <v>194310</v>
      </c>
      <c r="C4827">
        <v>2</v>
      </c>
      <c r="D4827" t="s">
        <v>15</v>
      </c>
      <c r="E4827" t="s">
        <v>612</v>
      </c>
      <c r="F4827">
        <v>1804</v>
      </c>
      <c r="G4827">
        <v>0.75993377483443714</v>
      </c>
      <c r="H4827">
        <v>15919.386284626949</v>
      </c>
      <c r="I4827">
        <v>0.42671829623059132</v>
      </c>
      <c r="K4827" s="2" t="s">
        <v>978</v>
      </c>
      <c r="L4827" s="2">
        <f t="shared" ref="L4827" si="27740">IF(L4821&lt;=$L$2, 1, 0)</f>
        <v>1</v>
      </c>
      <c r="M4827" s="2">
        <f t="shared" ref="M4827" si="27741">IF(M4821&lt;=$M$2, 1, 0)</f>
        <v>1</v>
      </c>
      <c r="N4827" s="2">
        <f t="shared" ref="N4827" si="27742">IF(N4821&lt;=$N$2, 1, 0)</f>
        <v>0</v>
      </c>
      <c r="O4827" s="2">
        <f t="shared" ref="O4827" si="27743">IF(O4821&lt;=$O$2, 1, 0)</f>
        <v>0</v>
      </c>
      <c r="X4827" s="5" t="s">
        <v>978</v>
      </c>
      <c r="Y4827" s="5">
        <f t="shared" ref="Y4827" ca="1" si="27744">IF(L4821&lt;=$Y$2, 1, 0)</f>
        <v>0</v>
      </c>
      <c r="Z4827" s="5">
        <f t="shared" ref="Z4827" ca="1" si="27745">IF(M4821&lt;=$Z$2, 1, 0)</f>
        <v>0</v>
      </c>
      <c r="AA4827" s="5">
        <f t="shared" ref="AA4827" ca="1" si="27746">IF(N4821&lt;=$AA$2, 1, 0)</f>
        <v>0</v>
      </c>
      <c r="AB4827" s="5">
        <f t="shared" ref="AB4827" ca="1" si="27747">IF(O4821&lt;=$AB$2, 1, 0)</f>
        <v>0</v>
      </c>
      <c r="AC4827" s="5"/>
      <c r="AD4827" s="5" t="s">
        <v>1952</v>
      </c>
      <c r="AE4827" s="5">
        <f t="shared" ref="AE4827" ca="1" si="27748" xml:space="preserve"> Y4826+Y4827+Y4828</f>
        <v>0</v>
      </c>
      <c r="AF4827" s="5">
        <f t="shared" ref="AF4827" ca="1" si="27749">Z4826+Z4827+Z4828</f>
        <v>0</v>
      </c>
      <c r="AG4827" s="5">
        <f t="shared" ref="AG4827" ca="1" si="27750">AA4826+AA4827+AA4828</f>
        <v>0</v>
      </c>
      <c r="AH4827" s="5">
        <f t="shared" ref="AH4827" ca="1" si="27751">AB4826+AB4827+AB4828</f>
        <v>0</v>
      </c>
    </row>
    <row r="4828" spans="1:34" ht="16" x14ac:dyDescent="0.2">
      <c r="A4828" s="1">
        <v>4823</v>
      </c>
      <c r="B4828">
        <v>194310</v>
      </c>
      <c r="C4828">
        <v>1</v>
      </c>
      <c r="D4828" t="s">
        <v>16</v>
      </c>
      <c r="E4828" t="s">
        <v>612</v>
      </c>
      <c r="F4828">
        <v>1848</v>
      </c>
      <c r="G4828">
        <v>0.73525641025641031</v>
      </c>
      <c r="H4828">
        <v>14921.151110433229</v>
      </c>
      <c r="I4828">
        <v>0.39782925447071671</v>
      </c>
      <c r="K4828" s="2" t="s">
        <v>979</v>
      </c>
      <c r="L4828" s="2">
        <f t="shared" ref="L4828" si="27752">IF(L4825&lt;=$L$1, 1,0)</f>
        <v>1</v>
      </c>
      <c r="M4828" s="2">
        <f t="shared" ref="M4828" si="27753">IF(M4825&lt;=$M$1, 1,0)</f>
        <v>1</v>
      </c>
      <c r="N4828" s="2">
        <f t="shared" ref="N4828" si="27754">IF(N4825&lt;=$N$1, 1,0)</f>
        <v>0</v>
      </c>
      <c r="O4828" s="2">
        <f t="shared" ref="O4828" si="27755">IF(O4825&lt;=$O$1, 1,0)</f>
        <v>0</v>
      </c>
      <c r="X4828" s="5" t="s">
        <v>979</v>
      </c>
      <c r="Y4828" s="5">
        <f t="shared" ref="Y4828" ca="1" si="27756">IF(L4825&lt;=$Y$1, 1,0)</f>
        <v>0</v>
      </c>
      <c r="Z4828" s="5">
        <f t="shared" ref="Z4828" ca="1" si="27757">IF(M4825&lt;=$Z$1, 1,0)</f>
        <v>0</v>
      </c>
      <c r="AA4828" s="5">
        <f t="shared" ref="AA4828" ca="1" si="27758">IF(N4825&lt;=$AA$1, 1,0)</f>
        <v>0</v>
      </c>
      <c r="AB4828" s="5">
        <f t="shared" ref="AB4828" ca="1" si="27759">IF(O4825&lt;=$AB$1, 1,0)</f>
        <v>0</v>
      </c>
      <c r="AC4828" s="5"/>
      <c r="AD4828" s="5" t="s">
        <v>1953</v>
      </c>
      <c r="AE4828" s="5"/>
      <c r="AF4828" s="5"/>
      <c r="AG4828" s="5"/>
      <c r="AH4828" s="5">
        <f t="shared" ref="AH4828" ca="1" si="27760">AE4827+AF4827+AG4827+AH4827</f>
        <v>0</v>
      </c>
    </row>
    <row r="4829" spans="1:34" ht="16" x14ac:dyDescent="0.2">
      <c r="A4829" s="1">
        <v>4824</v>
      </c>
      <c r="B4829">
        <v>236230</v>
      </c>
      <c r="C4829">
        <v>8</v>
      </c>
      <c r="D4829" t="s">
        <v>8</v>
      </c>
      <c r="E4829" t="s">
        <v>613</v>
      </c>
      <c r="F4829">
        <v>598</v>
      </c>
      <c r="G4829">
        <v>0.81047765793528503</v>
      </c>
      <c r="H4829">
        <v>17566.661222755629</v>
      </c>
      <c r="I4829">
        <v>1.030038143674507</v>
      </c>
      <c r="K4829" s="2" t="s">
        <v>972</v>
      </c>
      <c r="L4829" s="4">
        <f t="shared" ref="L4829" si="27761" xml:space="preserve"> (F4829 - F4836) / F4836</f>
        <v>-5.5292259083728278E-2</v>
      </c>
      <c r="M4829" s="4">
        <f t="shared" ref="M4829" si="27762" xml:space="preserve"> (G4829 - G4836) / G4836</f>
        <v>-2.0728648015382847E-2</v>
      </c>
      <c r="N4829" s="4">
        <f t="shared" ref="N4829" si="27763" xml:space="preserve"> (H4829 - H4836) / H4836</f>
        <v>0.27477383892746804</v>
      </c>
      <c r="O4829" s="4">
        <f t="shared" ref="O4829" si="27764" xml:space="preserve"> (I4829 - I4836) / I4836</f>
        <v>0.43902404427428188</v>
      </c>
      <c r="X4829" s="5"/>
      <c r="Y4829" s="6"/>
      <c r="Z4829" s="5"/>
      <c r="AA4829" s="5"/>
      <c r="AB4829" s="5"/>
      <c r="AC4829" s="5"/>
      <c r="AD4829" s="5"/>
      <c r="AE4829" s="5"/>
      <c r="AF4829" s="5"/>
      <c r="AG4829" s="5"/>
      <c r="AH4829" s="5"/>
    </row>
    <row r="4830" spans="1:34" ht="16" x14ac:dyDescent="0.2">
      <c r="A4830" s="1">
        <v>4825</v>
      </c>
      <c r="B4830">
        <v>236230</v>
      </c>
      <c r="C4830">
        <v>7</v>
      </c>
      <c r="D4830" t="s">
        <v>10</v>
      </c>
      <c r="E4830" t="s">
        <v>613</v>
      </c>
      <c r="F4830">
        <v>649</v>
      </c>
      <c r="G4830">
        <v>0.8303715670436187</v>
      </c>
      <c r="H4830">
        <v>16464.378507651221</v>
      </c>
      <c r="I4830">
        <v>1.072519216440351</v>
      </c>
      <c r="K4830" s="2" t="s">
        <v>973</v>
      </c>
      <c r="L4830" s="2">
        <f t="shared" ref="L4830" si="27765" xml:space="preserve"> SLOPE(F4829:F4836, $C4829:$C4836)</f>
        <v>-0.80952380952380953</v>
      </c>
      <c r="M4830" s="2">
        <f t="shared" ref="M4830" si="27766" xml:space="preserve"> SLOPE(G4829:G4836, $C4829:$C4836)</f>
        <v>-5.4011053814392071E-4</v>
      </c>
      <c r="N4830" s="2">
        <f t="shared" ref="N4830" si="27767" xml:space="preserve"> SLOPE(H4829:H4836, $C4829:$C4836)</f>
        <v>441.04133866471284</v>
      </c>
      <c r="O4830" s="2">
        <f t="shared" ref="O4830" si="27768" xml:space="preserve"> SLOPE(I4829:I4836, $C4829:$C4836)</f>
        <v>4.9248489144937763E-2</v>
      </c>
      <c r="X4830" s="5"/>
      <c r="Y4830" s="6"/>
      <c r="Z4830" s="5"/>
      <c r="AA4830" s="5"/>
      <c r="AB4830" s="5"/>
      <c r="AC4830" s="5"/>
      <c r="AD4830" s="5"/>
      <c r="AE4830" s="5"/>
      <c r="AF4830" s="5"/>
      <c r="AG4830" s="5"/>
      <c r="AH4830" s="5"/>
    </row>
    <row r="4831" spans="1:34" ht="16" x14ac:dyDescent="0.2">
      <c r="A4831" s="1">
        <v>4826</v>
      </c>
      <c r="B4831">
        <v>236230</v>
      </c>
      <c r="C4831">
        <v>6</v>
      </c>
      <c r="D4831" t="s">
        <v>11</v>
      </c>
      <c r="E4831" t="s">
        <v>613</v>
      </c>
      <c r="F4831">
        <v>619</v>
      </c>
      <c r="G4831">
        <v>0.83185840707964598</v>
      </c>
      <c r="H4831">
        <v>15849.566108283299</v>
      </c>
      <c r="I4831">
        <v>0.9880710925409919</v>
      </c>
      <c r="K4831" s="2" t="s">
        <v>974</v>
      </c>
      <c r="L4831" s="2">
        <f t="shared" ref="L4831" si="27769" xml:space="preserve"> INTERCEPT(F4829:F4836,$C4829:$C4836)</f>
        <v>634.14285714285711</v>
      </c>
      <c r="M4831" s="2">
        <f t="shared" ref="M4831" si="27770" xml:space="preserve"> INTERCEPT(G4829:G4836,$C4829:$C4836)</f>
        <v>0.82155977293295201</v>
      </c>
      <c r="N4831" s="2">
        <f t="shared" ref="N4831" si="27771" xml:space="preserve"> INTERCEPT(H4829:H4836,$C4829:$C4836)</f>
        <v>13681.421699116239</v>
      </c>
      <c r="O4831" s="2">
        <f t="shared" ref="O4831" si="27772" xml:space="preserve"> INTERCEPT(I4829:I4836,$C4829:$C4836)</f>
        <v>0.65587812936268386</v>
      </c>
      <c r="X4831" s="5"/>
      <c r="Y4831" s="6"/>
      <c r="Z4831" s="5"/>
      <c r="AA4831" s="5"/>
      <c r="AB4831" s="5"/>
      <c r="AC4831" s="5"/>
      <c r="AD4831" s="5"/>
      <c r="AE4831" s="5"/>
      <c r="AF4831" s="5"/>
      <c r="AG4831" s="5"/>
      <c r="AH4831" s="5"/>
    </row>
    <row r="4832" spans="1:34" ht="16" x14ac:dyDescent="0.2">
      <c r="A4832" s="1">
        <v>4827</v>
      </c>
      <c r="B4832">
        <v>236230</v>
      </c>
      <c r="C4832">
        <v>5</v>
      </c>
      <c r="D4832" t="s">
        <v>12</v>
      </c>
      <c r="E4832" t="s">
        <v>613</v>
      </c>
      <c r="F4832">
        <v>680</v>
      </c>
      <c r="G4832">
        <v>0.79174147217235191</v>
      </c>
      <c r="H4832">
        <v>16347.015715827531</v>
      </c>
      <c r="I4832">
        <v>0.77966467388974614</v>
      </c>
      <c r="K4832" s="2" t="s">
        <v>1585</v>
      </c>
      <c r="L4832" s="2">
        <f t="shared" ref="L4832:O4832" si="27773" xml:space="preserve"> L4831 + (11*L4830)</f>
        <v>625.23809523809518</v>
      </c>
      <c r="M4832" s="2">
        <f t="shared" si="27773"/>
        <v>0.81561855701336894</v>
      </c>
      <c r="N4832" s="2">
        <f t="shared" si="27773"/>
        <v>18532.876424428083</v>
      </c>
      <c r="O4832" s="2">
        <f t="shared" si="27773"/>
        <v>1.1976115099569993</v>
      </c>
      <c r="X4832" s="5"/>
      <c r="Y4832" s="6"/>
      <c r="Z4832" s="5"/>
      <c r="AA4832" s="5"/>
      <c r="AB4832" s="5"/>
      <c r="AC4832" s="5"/>
      <c r="AD4832" s="5"/>
      <c r="AE4832" s="5"/>
      <c r="AF4832" s="5"/>
      <c r="AG4832" s="5"/>
      <c r="AH4832" s="5"/>
    </row>
    <row r="4833" spans="1:34" ht="16" x14ac:dyDescent="0.2">
      <c r="A4833" s="1">
        <v>4828</v>
      </c>
      <c r="B4833">
        <v>236230</v>
      </c>
      <c r="C4833">
        <v>4</v>
      </c>
      <c r="D4833" t="s">
        <v>13</v>
      </c>
      <c r="E4833" t="s">
        <v>613</v>
      </c>
      <c r="F4833">
        <v>643</v>
      </c>
      <c r="G4833">
        <v>0.82752613240418116</v>
      </c>
      <c r="H4833">
        <v>14852.32266369695</v>
      </c>
      <c r="I4833">
        <v>0.84504676037740079</v>
      </c>
      <c r="K4833" s="2" t="s">
        <v>976</v>
      </c>
      <c r="L4833" s="2">
        <f t="shared" ref="L4833" si="27774" xml:space="preserve"> (L4832 - F4836) / F4836</f>
        <v>-1.2262092830813295E-2</v>
      </c>
      <c r="M4833" s="2">
        <f t="shared" ref="M4833" si="27775" xml:space="preserve"> (M4832 - G4836) / G4836</f>
        <v>-1.4517082352441797E-2</v>
      </c>
      <c r="N4833" s="2">
        <f t="shared" ref="N4833" si="27776" xml:space="preserve"> (N4832 - H4836) / H4836</f>
        <v>0.34488994387463556</v>
      </c>
      <c r="O4833" s="2">
        <f t="shared" ref="O4833" si="27777" xml:space="preserve"> (O4832 - I4836) / I4836</f>
        <v>0.67313392140975314</v>
      </c>
      <c r="X4833" s="5"/>
      <c r="Y4833" s="6"/>
      <c r="Z4833" s="5"/>
      <c r="AA4833" s="5"/>
      <c r="AB4833" s="5"/>
      <c r="AC4833" s="5"/>
      <c r="AD4833" s="5"/>
      <c r="AE4833" s="5"/>
      <c r="AF4833" s="5"/>
      <c r="AG4833" s="5"/>
      <c r="AH4833" s="5"/>
    </row>
    <row r="4834" spans="1:34" ht="16" x14ac:dyDescent="0.2">
      <c r="A4834" s="1">
        <v>4829</v>
      </c>
      <c r="B4834">
        <v>236230</v>
      </c>
      <c r="C4834">
        <v>3</v>
      </c>
      <c r="D4834" t="s">
        <v>14</v>
      </c>
      <c r="E4834" t="s">
        <v>613</v>
      </c>
      <c r="F4834">
        <v>574</v>
      </c>
      <c r="G4834">
        <v>0.81510015408320491</v>
      </c>
      <c r="H4834">
        <v>15760.291763350921</v>
      </c>
      <c r="I4834">
        <v>0.80995568812410945</v>
      </c>
      <c r="K4834" s="2" t="s">
        <v>977</v>
      </c>
      <c r="L4834" s="2">
        <f t="shared" ref="L4834" si="27778">IF(L4829&lt;=$L$1,1,0)</f>
        <v>1</v>
      </c>
      <c r="M4834" s="2">
        <f t="shared" ref="M4834" si="27779">IF(M4829&lt;=$M$1,1,0)</f>
        <v>1</v>
      </c>
      <c r="N4834" s="2">
        <f t="shared" ref="N4834" si="27780">IF(N4829&lt;=$N$1,1,0)</f>
        <v>0</v>
      </c>
      <c r="O4834" s="2">
        <f t="shared" ref="O4834" si="27781">IF(O4829&lt;=$O$1,1,0)</f>
        <v>0</v>
      </c>
      <c r="X4834" s="5" t="s">
        <v>977</v>
      </c>
      <c r="Y4834" s="5">
        <f t="shared" ref="Y4834" ca="1" si="27782">IF(L4829&lt;=$Y$1,1,0)</f>
        <v>0</v>
      </c>
      <c r="Z4834" s="5">
        <f t="shared" ref="Z4834" ca="1" si="27783">IF(M4829&lt;=$Z$1,1,0)</f>
        <v>0</v>
      </c>
      <c r="AA4834" s="5">
        <f t="shared" ref="AA4834" ca="1" si="27784">IF(N4829&lt;=$AA$1,1,0)</f>
        <v>0</v>
      </c>
      <c r="AB4834" s="5">
        <f t="shared" ref="AB4834" ca="1" si="27785">IF(O4829&lt;=$AB$1,1,0)</f>
        <v>0</v>
      </c>
      <c r="AC4834" s="5"/>
      <c r="AD4834" s="5"/>
      <c r="AE4834" s="5"/>
      <c r="AF4834" s="5"/>
      <c r="AG4834" s="5"/>
      <c r="AH4834" s="5"/>
    </row>
    <row r="4835" spans="1:34" ht="16" x14ac:dyDescent="0.2">
      <c r="A4835" s="1">
        <v>4830</v>
      </c>
      <c r="B4835">
        <v>236230</v>
      </c>
      <c r="C4835">
        <v>2</v>
      </c>
      <c r="D4835" t="s">
        <v>15</v>
      </c>
      <c r="E4835" t="s">
        <v>613</v>
      </c>
      <c r="F4835">
        <v>648</v>
      </c>
      <c r="G4835">
        <v>0.81832543443917849</v>
      </c>
      <c r="H4835">
        <v>14708.40794321043</v>
      </c>
      <c r="I4835">
        <v>0.77888567849667556</v>
      </c>
      <c r="K4835" s="2" t="s">
        <v>978</v>
      </c>
      <c r="L4835" s="2">
        <f t="shared" ref="L4835" si="27786">IF(L4829&lt;=$L$2, 1, 0)</f>
        <v>1</v>
      </c>
      <c r="M4835" s="2">
        <f t="shared" ref="M4835" si="27787">IF(M4829&lt;=$M$2, 1, 0)</f>
        <v>1</v>
      </c>
      <c r="N4835" s="2">
        <f t="shared" ref="N4835" si="27788">IF(N4829&lt;=$N$2, 1, 0)</f>
        <v>0</v>
      </c>
      <c r="O4835" s="2">
        <f t="shared" ref="O4835" si="27789">IF(O4829&lt;=$O$2, 1, 0)</f>
        <v>0</v>
      </c>
      <c r="X4835" s="5" t="s">
        <v>978</v>
      </c>
      <c r="Y4835" s="5">
        <f t="shared" ref="Y4835" ca="1" si="27790">IF(L4829&lt;=$Y$2, 1, 0)</f>
        <v>0</v>
      </c>
      <c r="Z4835" s="5">
        <f t="shared" ref="Z4835" ca="1" si="27791">IF(M4829&lt;=$Z$2, 1, 0)</f>
        <v>0</v>
      </c>
      <c r="AA4835" s="5">
        <f t="shared" ref="AA4835" ca="1" si="27792">IF(N4829&lt;=$AA$2, 1, 0)</f>
        <v>0</v>
      </c>
      <c r="AB4835" s="5">
        <f t="shared" ref="AB4835" ca="1" si="27793">IF(O4829&lt;=$AB$2, 1, 0)</f>
        <v>0</v>
      </c>
      <c r="AC4835" s="5"/>
      <c r="AD4835" s="5" t="s">
        <v>1952</v>
      </c>
      <c r="AE4835" s="5">
        <f t="shared" ref="AE4835" ca="1" si="27794" xml:space="preserve"> Y4834+Y4835+Y4836</f>
        <v>0</v>
      </c>
      <c r="AF4835" s="5">
        <f t="shared" ref="AF4835" ca="1" si="27795">Z4834+Z4835+Z4836</f>
        <v>0</v>
      </c>
      <c r="AG4835" s="5">
        <f t="shared" ref="AG4835" ca="1" si="27796">AA4834+AA4835+AA4836</f>
        <v>0</v>
      </c>
      <c r="AH4835" s="5">
        <f t="shared" ref="AH4835" ca="1" si="27797">AB4834+AB4835+AB4836</f>
        <v>0</v>
      </c>
    </row>
    <row r="4836" spans="1:34" ht="16" x14ac:dyDescent="0.2">
      <c r="A4836" s="1">
        <v>4831</v>
      </c>
      <c r="B4836">
        <v>236230</v>
      </c>
      <c r="C4836">
        <v>1</v>
      </c>
      <c r="D4836" t="s">
        <v>16</v>
      </c>
      <c r="E4836" t="s">
        <v>613</v>
      </c>
      <c r="F4836">
        <v>633</v>
      </c>
      <c r="G4836">
        <v>0.82763337893296851</v>
      </c>
      <c r="H4836">
        <v>13780.2178600836</v>
      </c>
      <c r="I4836">
        <v>0.71578939057544955</v>
      </c>
      <c r="K4836" s="2" t="s">
        <v>979</v>
      </c>
      <c r="L4836" s="2">
        <f t="shared" ref="L4836" si="27798">IF(L4833&lt;=$L$1, 1,0)</f>
        <v>1</v>
      </c>
      <c r="M4836" s="2">
        <f t="shared" ref="M4836" si="27799">IF(M4833&lt;=$M$1, 1,0)</f>
        <v>1</v>
      </c>
      <c r="N4836" s="2">
        <f t="shared" ref="N4836" si="27800">IF(N4833&lt;=$N$1, 1,0)</f>
        <v>0</v>
      </c>
      <c r="O4836" s="2">
        <f t="shared" ref="O4836" si="27801">IF(O4833&lt;=$O$1, 1,0)</f>
        <v>0</v>
      </c>
      <c r="X4836" s="5" t="s">
        <v>979</v>
      </c>
      <c r="Y4836" s="5">
        <f t="shared" ref="Y4836" ca="1" si="27802">IF(L4833&lt;=$Y$1, 1,0)</f>
        <v>0</v>
      </c>
      <c r="Z4836" s="5">
        <f t="shared" ref="Z4836" ca="1" si="27803">IF(M4833&lt;=$Z$1, 1,0)</f>
        <v>0</v>
      </c>
      <c r="AA4836" s="5">
        <f t="shared" ref="AA4836" ca="1" si="27804">IF(N4833&lt;=$AA$1, 1,0)</f>
        <v>0</v>
      </c>
      <c r="AB4836" s="5">
        <f t="shared" ref="AB4836" ca="1" si="27805">IF(O4833&lt;=$AB$1, 1,0)</f>
        <v>0</v>
      </c>
      <c r="AC4836" s="5"/>
      <c r="AD4836" s="5" t="s">
        <v>1953</v>
      </c>
      <c r="AE4836" s="5"/>
      <c r="AF4836" s="5"/>
      <c r="AG4836" s="5"/>
      <c r="AH4836" s="5">
        <f t="shared" ref="AH4836" ca="1" si="27806">AE4835+AF4835+AG4835+AH4835</f>
        <v>0</v>
      </c>
    </row>
    <row r="4837" spans="1:34" ht="16" x14ac:dyDescent="0.2">
      <c r="A4837" s="1">
        <v>4832</v>
      </c>
      <c r="B4837">
        <v>209603</v>
      </c>
      <c r="C4837">
        <v>8</v>
      </c>
      <c r="D4837" t="s">
        <v>8</v>
      </c>
      <c r="E4837" t="s">
        <v>614</v>
      </c>
      <c r="F4837">
        <v>109</v>
      </c>
      <c r="G4837">
        <v>0.55905511811023623</v>
      </c>
      <c r="H4837">
        <v>24816.548317858651</v>
      </c>
      <c r="I4837">
        <v>0.77972727759723426</v>
      </c>
      <c r="K4837" s="2" t="s">
        <v>972</v>
      </c>
      <c r="L4837" s="4">
        <f t="shared" ref="L4837" si="27807" xml:space="preserve"> (F4837 - F4844) / F4844</f>
        <v>0.39743589743589741</v>
      </c>
      <c r="M4837" s="4">
        <f t="shared" ref="M4837" si="27808" xml:space="preserve"> (G4837 - G4844) / G4844</f>
        <v>-1.6872890888639761E-3</v>
      </c>
      <c r="N4837" s="4">
        <f t="shared" ref="N4837" si="27809" xml:space="preserve"> (H4837 - H4844) / H4844</f>
        <v>0.41623308521495495</v>
      </c>
      <c r="O4837" s="4">
        <f t="shared" ref="O4837" si="27810" xml:space="preserve"> (I4837 - I4844) / I4844</f>
        <v>-0.2764384781066907</v>
      </c>
      <c r="X4837" s="5"/>
      <c r="Y4837" s="6"/>
      <c r="Z4837" s="5"/>
      <c r="AA4837" s="5"/>
      <c r="AB4837" s="5"/>
      <c r="AC4837" s="5"/>
      <c r="AD4837" s="5"/>
      <c r="AE4837" s="5"/>
      <c r="AF4837" s="5"/>
      <c r="AG4837" s="5"/>
      <c r="AH4837" s="5"/>
    </row>
    <row r="4838" spans="1:34" ht="16" x14ac:dyDescent="0.2">
      <c r="A4838" s="1">
        <v>4833</v>
      </c>
      <c r="B4838">
        <v>209603</v>
      </c>
      <c r="C4838">
        <v>7</v>
      </c>
      <c r="D4838" t="s">
        <v>10</v>
      </c>
      <c r="E4838" t="s">
        <v>614</v>
      </c>
      <c r="F4838">
        <v>131</v>
      </c>
      <c r="G4838">
        <v>0.69135802469135799</v>
      </c>
      <c r="H4838">
        <v>25298.32968557319</v>
      </c>
      <c r="I4838">
        <v>0.81911549516922444</v>
      </c>
      <c r="K4838" s="2" t="s">
        <v>973</v>
      </c>
      <c r="L4838" s="2">
        <f t="shared" ref="L4838" si="27811" xml:space="preserve"> SLOPE(F4837:F4844, $C4837:$C4844)</f>
        <v>7.166666666666667</v>
      </c>
      <c r="M4838" s="2">
        <f t="shared" ref="M4838" si="27812" xml:space="preserve"> SLOPE(G4837:G4844, $C4837:$C4844)</f>
        <v>-9.5203221525343145E-3</v>
      </c>
      <c r="N4838" s="2">
        <f t="shared" ref="N4838" si="27813" xml:space="preserve"> SLOPE(H4837:H4844, $C4837:$C4844)</f>
        <v>1032.9664630463301</v>
      </c>
      <c r="O4838" s="2">
        <f t="shared" ref="O4838" si="27814" xml:space="preserve"> SLOPE(I4837:I4844, $C4837:$C4844)</f>
        <v>-5.3460170889636137E-2</v>
      </c>
      <c r="X4838" s="5"/>
      <c r="Y4838" s="6"/>
      <c r="Z4838" s="5"/>
      <c r="AA4838" s="5"/>
      <c r="AB4838" s="5"/>
      <c r="AC4838" s="5"/>
      <c r="AD4838" s="5"/>
      <c r="AE4838" s="5"/>
      <c r="AF4838" s="5"/>
      <c r="AG4838" s="5"/>
      <c r="AH4838" s="5"/>
    </row>
    <row r="4839" spans="1:34" ht="16" x14ac:dyDescent="0.2">
      <c r="A4839" s="1">
        <v>4834</v>
      </c>
      <c r="B4839">
        <v>209603</v>
      </c>
      <c r="C4839">
        <v>6</v>
      </c>
      <c r="D4839" t="s">
        <v>11</v>
      </c>
      <c r="E4839" t="s">
        <v>614</v>
      </c>
      <c r="F4839">
        <v>82</v>
      </c>
      <c r="G4839">
        <v>0.68354430379746833</v>
      </c>
      <c r="H4839">
        <v>17764.987583198501</v>
      </c>
      <c r="I4839">
        <v>0.90639866098812949</v>
      </c>
      <c r="K4839" s="2" t="s">
        <v>974</v>
      </c>
      <c r="L4839" s="2">
        <f t="shared" ref="L4839" si="27815" xml:space="preserve"> INTERCEPT(F4837:F4844,$C4837:$C4844)</f>
        <v>53.5</v>
      </c>
      <c r="M4839" s="2">
        <f t="shared" ref="M4839" si="27816" xml:space="preserve"> INTERCEPT(G4837:G4844,$C4837:$C4844)</f>
        <v>0.71011598878087168</v>
      </c>
      <c r="N4839" s="2">
        <f t="shared" ref="N4839" si="27817" xml:space="preserve"> INTERCEPT(H4837:H4844,$C4837:$C4844)</f>
        <v>15380.08838454312</v>
      </c>
      <c r="O4839" s="2">
        <f t="shared" ref="O4839" si="27818" xml:space="preserve"> INTERCEPT(I4837:I4844,$C4837:$C4844)</f>
        <v>1.2122231878805161</v>
      </c>
      <c r="X4839" s="5"/>
      <c r="Y4839" s="6"/>
      <c r="Z4839" s="5"/>
      <c r="AA4839" s="5"/>
      <c r="AB4839" s="5"/>
      <c r="AC4839" s="5"/>
      <c r="AD4839" s="5"/>
      <c r="AE4839" s="5"/>
      <c r="AF4839" s="5"/>
      <c r="AG4839" s="5"/>
      <c r="AH4839" s="5"/>
    </row>
    <row r="4840" spans="1:34" ht="16" x14ac:dyDescent="0.2">
      <c r="A4840" s="1">
        <v>4835</v>
      </c>
      <c r="B4840">
        <v>209603</v>
      </c>
      <c r="C4840">
        <v>5</v>
      </c>
      <c r="D4840" t="s">
        <v>12</v>
      </c>
      <c r="E4840" t="s">
        <v>614</v>
      </c>
      <c r="F4840">
        <v>81</v>
      </c>
      <c r="G4840">
        <v>0.58571428571428574</v>
      </c>
      <c r="H4840">
        <v>19199.51199402026</v>
      </c>
      <c r="I4840">
        <v>0.83737632250391558</v>
      </c>
      <c r="K4840" s="2" t="s">
        <v>1586</v>
      </c>
      <c r="L4840" s="2">
        <f t="shared" ref="L4840:O4840" si="27819" xml:space="preserve"> L4839 + (11*L4838)</f>
        <v>132.33333333333334</v>
      </c>
      <c r="M4840" s="2">
        <f t="shared" si="27819"/>
        <v>0.60539244510299417</v>
      </c>
      <c r="N4840" s="2">
        <f t="shared" si="27819"/>
        <v>26742.71947805275</v>
      </c>
      <c r="O4840" s="2">
        <f t="shared" si="27819"/>
        <v>0.62416130809451853</v>
      </c>
      <c r="X4840" s="5"/>
      <c r="Y4840" s="6"/>
      <c r="Z4840" s="5"/>
      <c r="AA4840" s="5"/>
      <c r="AB4840" s="5"/>
      <c r="AC4840" s="5"/>
      <c r="AD4840" s="5"/>
      <c r="AE4840" s="5"/>
      <c r="AF4840" s="5"/>
      <c r="AG4840" s="5"/>
      <c r="AH4840" s="5"/>
    </row>
    <row r="4841" spans="1:34" ht="16" x14ac:dyDescent="0.2">
      <c r="A4841" s="1">
        <v>4836</v>
      </c>
      <c r="B4841">
        <v>209603</v>
      </c>
      <c r="C4841">
        <v>4</v>
      </c>
      <c r="D4841" t="s">
        <v>13</v>
      </c>
      <c r="E4841" t="s">
        <v>614</v>
      </c>
      <c r="F4841">
        <v>70</v>
      </c>
      <c r="G4841">
        <v>0.68493150684931503</v>
      </c>
      <c r="H4841">
        <v>19276.424083959279</v>
      </c>
      <c r="I4841">
        <v>1.065304292610777</v>
      </c>
      <c r="K4841" s="2" t="s">
        <v>976</v>
      </c>
      <c r="L4841" s="2">
        <f t="shared" ref="L4841" si="27820" xml:space="preserve"> (L4840 - F4844) / F4844</f>
        <v>0.69658119658119666</v>
      </c>
      <c r="M4841" s="2">
        <f t="shared" ref="M4841" si="27821" xml:space="preserve"> (M4840 - G4844) / G4844</f>
        <v>8.1057937683918058E-2</v>
      </c>
      <c r="N4841" s="2">
        <f t="shared" ref="N4841" si="27822" xml:space="preserve"> (N4840 - H4844) / H4844</f>
        <v>0.52615599995369333</v>
      </c>
      <c r="O4841" s="2">
        <f t="shared" ref="O4841" si="27823" xml:space="preserve"> (O4840 - I4844) / I4844</f>
        <v>-0.42079863181973864</v>
      </c>
      <c r="X4841" s="5"/>
      <c r="Y4841" s="6"/>
      <c r="Z4841" s="5"/>
      <c r="AA4841" s="5"/>
      <c r="AB4841" s="5"/>
      <c r="AC4841" s="5"/>
      <c r="AD4841" s="5"/>
      <c r="AE4841" s="5"/>
      <c r="AF4841" s="5"/>
      <c r="AG4841" s="5"/>
      <c r="AH4841" s="5"/>
    </row>
    <row r="4842" spans="1:34" ht="16" x14ac:dyDescent="0.2">
      <c r="A4842" s="1">
        <v>4837</v>
      </c>
      <c r="B4842">
        <v>209603</v>
      </c>
      <c r="C4842">
        <v>3</v>
      </c>
      <c r="D4842" t="s">
        <v>14</v>
      </c>
      <c r="E4842" t="s">
        <v>614</v>
      </c>
      <c r="F4842">
        <v>74</v>
      </c>
      <c r="G4842">
        <v>0.83333333333333337</v>
      </c>
      <c r="H4842">
        <v>18873.994536683262</v>
      </c>
      <c r="I4842">
        <v>1.2230718843534101</v>
      </c>
      <c r="K4842" s="2" t="s">
        <v>977</v>
      </c>
      <c r="L4842" s="2">
        <f t="shared" ref="L4842" si="27824">IF(L4837&lt;=$L$1,1,0)</f>
        <v>0</v>
      </c>
      <c r="M4842" s="2">
        <f t="shared" ref="M4842" si="27825">IF(M4837&lt;=$M$1,1,0)</f>
        <v>1</v>
      </c>
      <c r="N4842" s="2">
        <f t="shared" ref="N4842" si="27826">IF(N4837&lt;=$N$1,1,0)</f>
        <v>0</v>
      </c>
      <c r="O4842" s="2">
        <f t="shared" ref="O4842" si="27827">IF(O4837&lt;=$O$1,1,0)</f>
        <v>1</v>
      </c>
      <c r="X4842" s="5" t="s">
        <v>977</v>
      </c>
      <c r="Y4842" s="5">
        <f t="shared" ref="Y4842" ca="1" si="27828">IF(L4837&lt;=$Y$1,1,0)</f>
        <v>0</v>
      </c>
      <c r="Z4842" s="5">
        <f t="shared" ref="Z4842" ca="1" si="27829">IF(M4837&lt;=$Z$1,1,0)</f>
        <v>0</v>
      </c>
      <c r="AA4842" s="5">
        <f t="shared" ref="AA4842" ca="1" si="27830">IF(N4837&lt;=$AA$1,1,0)</f>
        <v>0</v>
      </c>
      <c r="AB4842" s="5">
        <f t="shared" ref="AB4842" ca="1" si="27831">IF(O4837&lt;=$AB$1,1,0)</f>
        <v>1</v>
      </c>
      <c r="AC4842" s="5"/>
      <c r="AD4842" s="5"/>
      <c r="AE4842" s="5"/>
      <c r="AF4842" s="5"/>
      <c r="AG4842" s="5"/>
      <c r="AH4842" s="5"/>
    </row>
    <row r="4843" spans="1:34" ht="16" x14ac:dyDescent="0.2">
      <c r="A4843" s="1">
        <v>4838</v>
      </c>
      <c r="B4843">
        <v>209603</v>
      </c>
      <c r="C4843">
        <v>2</v>
      </c>
      <c r="D4843" t="s">
        <v>15</v>
      </c>
      <c r="E4843" t="s">
        <v>614</v>
      </c>
      <c r="F4843">
        <v>61</v>
      </c>
      <c r="G4843">
        <v>0.74025974025974028</v>
      </c>
      <c r="H4843">
        <v>17474.777003223149</v>
      </c>
      <c r="I4843">
        <v>1.0646013955041329</v>
      </c>
      <c r="K4843" s="2" t="s">
        <v>978</v>
      </c>
      <c r="L4843" s="2">
        <f t="shared" ref="L4843" si="27832">IF(L4837&lt;=$L$2, 1, 0)</f>
        <v>0</v>
      </c>
      <c r="M4843" s="2">
        <f t="shared" ref="M4843" si="27833">IF(M4837&lt;=$M$2, 1, 0)</f>
        <v>1</v>
      </c>
      <c r="N4843" s="2">
        <f t="shared" ref="N4843" si="27834">IF(N4837&lt;=$N$2, 1, 0)</f>
        <v>0</v>
      </c>
      <c r="O4843" s="2">
        <f t="shared" ref="O4843" si="27835">IF(O4837&lt;=$O$2, 1, 0)</f>
        <v>1</v>
      </c>
      <c r="X4843" s="5" t="s">
        <v>978</v>
      </c>
      <c r="Y4843" s="5">
        <f t="shared" ref="Y4843" ca="1" si="27836">IF(L4837&lt;=$Y$2, 1, 0)</f>
        <v>0</v>
      </c>
      <c r="Z4843" s="5">
        <f t="shared" ref="Z4843" ca="1" si="27837">IF(M4837&lt;=$Z$2, 1, 0)</f>
        <v>0</v>
      </c>
      <c r="AA4843" s="5">
        <f t="shared" ref="AA4843" ca="1" si="27838">IF(N4837&lt;=$AA$2, 1, 0)</f>
        <v>0</v>
      </c>
      <c r="AB4843" s="5">
        <f t="shared" ref="AB4843" ca="1" si="27839">IF(O4837&lt;=$AB$2, 1, 0)</f>
        <v>1</v>
      </c>
      <c r="AC4843" s="5"/>
      <c r="AD4843" s="5" t="s">
        <v>1952</v>
      </c>
      <c r="AE4843" s="5">
        <f t="shared" ref="AE4843" ca="1" si="27840" xml:space="preserve"> Y4842+Y4843+Y4844</f>
        <v>0</v>
      </c>
      <c r="AF4843" s="5">
        <f t="shared" ref="AF4843" ca="1" si="27841">Z4842+Z4843+Z4844</f>
        <v>0</v>
      </c>
      <c r="AG4843" s="5">
        <f t="shared" ref="AG4843" ca="1" si="27842">AA4842+AA4843+AA4844</f>
        <v>0</v>
      </c>
      <c r="AH4843" s="5">
        <f t="shared" ref="AH4843" ca="1" si="27843">AB4842+AB4843+AB4844</f>
        <v>3</v>
      </c>
    </row>
    <row r="4844" spans="1:34" ht="16" x14ac:dyDescent="0.2">
      <c r="A4844" s="1">
        <v>4839</v>
      </c>
      <c r="B4844">
        <v>209603</v>
      </c>
      <c r="C4844">
        <v>1</v>
      </c>
      <c r="D4844" t="s">
        <v>16</v>
      </c>
      <c r="E4844" t="s">
        <v>614</v>
      </c>
      <c r="F4844">
        <v>78</v>
      </c>
      <c r="G4844">
        <v>0.56000000000000005</v>
      </c>
      <c r="H4844">
        <v>17522.92654149653</v>
      </c>
      <c r="I4844">
        <v>1.0776240222904041</v>
      </c>
      <c r="K4844" s="2" t="s">
        <v>979</v>
      </c>
      <c r="L4844" s="2">
        <f t="shared" ref="L4844" si="27844">IF(L4841&lt;=$L$1, 1,0)</f>
        <v>0</v>
      </c>
      <c r="M4844" s="2">
        <f t="shared" ref="M4844" si="27845">IF(M4841&lt;=$M$1, 1,0)</f>
        <v>1</v>
      </c>
      <c r="N4844" s="2">
        <f t="shared" ref="N4844" si="27846">IF(N4841&lt;=$N$1, 1,0)</f>
        <v>0</v>
      </c>
      <c r="O4844" s="2">
        <f t="shared" ref="O4844" si="27847">IF(O4841&lt;=$O$1, 1,0)</f>
        <v>1</v>
      </c>
      <c r="X4844" s="5" t="s">
        <v>979</v>
      </c>
      <c r="Y4844" s="5">
        <f t="shared" ref="Y4844" ca="1" si="27848">IF(L4841&lt;=$Y$1, 1,0)</f>
        <v>0</v>
      </c>
      <c r="Z4844" s="5">
        <f t="shared" ref="Z4844" ca="1" si="27849">IF(M4841&lt;=$Z$1, 1,0)</f>
        <v>0</v>
      </c>
      <c r="AA4844" s="5">
        <f t="shared" ref="AA4844" ca="1" si="27850">IF(N4841&lt;=$AA$1, 1,0)</f>
        <v>0</v>
      </c>
      <c r="AB4844" s="5">
        <f t="shared" ref="AB4844" ca="1" si="27851">IF(O4841&lt;=$AB$1, 1,0)</f>
        <v>1</v>
      </c>
      <c r="AC4844" s="5"/>
      <c r="AD4844" s="5" t="s">
        <v>1953</v>
      </c>
      <c r="AE4844" s="5"/>
      <c r="AF4844" s="5"/>
      <c r="AG4844" s="5"/>
      <c r="AH4844" s="5">
        <f t="shared" ref="AH4844" ca="1" si="27852">AE4843+AF4843+AG4843+AH4843</f>
        <v>3</v>
      </c>
    </row>
    <row r="4845" spans="1:34" ht="16" x14ac:dyDescent="0.2">
      <c r="A4845" s="1">
        <v>4840</v>
      </c>
      <c r="B4845">
        <v>120865</v>
      </c>
      <c r="C4845">
        <v>8</v>
      </c>
      <c r="D4845" t="s">
        <v>8</v>
      </c>
      <c r="E4845" t="s">
        <v>615</v>
      </c>
      <c r="F4845">
        <v>169</v>
      </c>
      <c r="G4845">
        <v>0.80188679245283023</v>
      </c>
      <c r="H4845">
        <v>14865.53495557813</v>
      </c>
      <c r="I4845">
        <v>0.60146827262867231</v>
      </c>
      <c r="K4845" s="2" t="s">
        <v>972</v>
      </c>
      <c r="L4845" s="4">
        <f t="shared" ref="L4845" si="27853" xml:space="preserve"> (F4845 - F4852) / F4852</f>
        <v>-0.41924398625429554</v>
      </c>
      <c r="M4845" s="4">
        <f t="shared" ref="M4845" si="27854" xml:space="preserve"> (G4845 - G4852) / G4852</f>
        <v>3.0443897548081307E-2</v>
      </c>
      <c r="N4845" s="4">
        <f t="shared" ref="N4845" si="27855" xml:space="preserve"> (H4845 - H4852) / H4852</f>
        <v>1.4445420239928491E-2</v>
      </c>
      <c r="O4845" s="4">
        <f t="shared" ref="O4845" si="27856" xml:space="preserve"> (I4845 - I4852) / I4852</f>
        <v>0.26141963286588038</v>
      </c>
      <c r="X4845" s="5"/>
      <c r="Y4845" s="6"/>
      <c r="Z4845" s="5"/>
      <c r="AA4845" s="5"/>
      <c r="AB4845" s="5"/>
      <c r="AC4845" s="5"/>
      <c r="AD4845" s="5"/>
      <c r="AE4845" s="5"/>
      <c r="AF4845" s="5"/>
      <c r="AG4845" s="5"/>
      <c r="AH4845" s="5"/>
    </row>
    <row r="4846" spans="1:34" ht="16" x14ac:dyDescent="0.2">
      <c r="A4846" s="1">
        <v>4841</v>
      </c>
      <c r="B4846">
        <v>120865</v>
      </c>
      <c r="C4846">
        <v>7</v>
      </c>
      <c r="D4846" t="s">
        <v>10</v>
      </c>
      <c r="E4846" t="s">
        <v>615</v>
      </c>
      <c r="F4846">
        <v>163</v>
      </c>
      <c r="G4846">
        <v>0.82481751824817517</v>
      </c>
      <c r="H4846">
        <v>13665.10183007784</v>
      </c>
      <c r="I4846">
        <v>0.59338434394583761</v>
      </c>
      <c r="K4846" s="2" t="s">
        <v>973</v>
      </c>
      <c r="L4846" s="2">
        <f t="shared" ref="L4846" si="27857" xml:space="preserve"> SLOPE(F4845:F4852, $C4845:$C4852)</f>
        <v>-24.75</v>
      </c>
      <c r="M4846" s="2">
        <f t="shared" ref="M4846" si="27858" xml:space="preserve"> SLOPE(G4845:G4852, $C4845:$C4852)</f>
        <v>-2.7685956191886426E-3</v>
      </c>
      <c r="N4846" s="2">
        <f t="shared" ref="N4846" si="27859" xml:space="preserve"> SLOPE(H4845:H4852, $C4845:$C4852)</f>
        <v>-32.498638450745929</v>
      </c>
      <c r="O4846" s="2">
        <f t="shared" ref="O4846" si="27860" xml:space="preserve"> SLOPE(I4845:I4852, $C4845:$C4852)</f>
        <v>1.6330284934549723E-2</v>
      </c>
      <c r="X4846" s="5"/>
      <c r="Y4846" s="6"/>
      <c r="Z4846" s="5"/>
      <c r="AA4846" s="5"/>
      <c r="AB4846" s="5"/>
      <c r="AC4846" s="5"/>
      <c r="AD4846" s="5"/>
      <c r="AE4846" s="5"/>
      <c r="AF4846" s="5"/>
      <c r="AG4846" s="5"/>
      <c r="AH4846" s="5"/>
    </row>
    <row r="4847" spans="1:34" ht="16" x14ac:dyDescent="0.2">
      <c r="A4847" s="1">
        <v>4842</v>
      </c>
      <c r="B4847">
        <v>120865</v>
      </c>
      <c r="C4847">
        <v>6</v>
      </c>
      <c r="D4847" t="s">
        <v>11</v>
      </c>
      <c r="E4847" t="s">
        <v>615</v>
      </c>
      <c r="F4847">
        <v>204</v>
      </c>
      <c r="G4847">
        <v>0.68452380952380953</v>
      </c>
      <c r="H4847">
        <v>14533.511244152</v>
      </c>
      <c r="I4847">
        <v>0.53435172882726567</v>
      </c>
      <c r="K4847" s="2" t="s">
        <v>974</v>
      </c>
      <c r="L4847" s="2">
        <f t="shared" ref="L4847" si="27861" xml:space="preserve"> INTERCEPT(F4845:F4852,$C4845:$C4852)</f>
        <v>360.25</v>
      </c>
      <c r="M4847" s="2">
        <f t="shared" ref="M4847" si="27862" xml:space="preserve"> INTERCEPT(G4845:G4852,$C4845:$C4852)</f>
        <v>0.79410154969688951</v>
      </c>
      <c r="N4847" s="2">
        <f t="shared" ref="N4847" si="27863" xml:space="preserve"> INTERCEPT(H4845:H4852,$C4845:$C4852)</f>
        <v>14608.36835717242</v>
      </c>
      <c r="O4847" s="2">
        <f t="shared" ref="O4847" si="27864" xml:space="preserve"> INTERCEPT(I4845:I4852,$C4845:$C4852)</f>
        <v>0.45081648678536362</v>
      </c>
      <c r="X4847" s="5"/>
      <c r="Y4847" s="6"/>
      <c r="Z4847" s="5"/>
      <c r="AA4847" s="5"/>
      <c r="AB4847" s="5"/>
      <c r="AC4847" s="5"/>
      <c r="AD4847" s="5"/>
      <c r="AE4847" s="5"/>
      <c r="AF4847" s="5"/>
      <c r="AG4847" s="5"/>
      <c r="AH4847" s="5"/>
    </row>
    <row r="4848" spans="1:34" ht="16" x14ac:dyDescent="0.2">
      <c r="A4848" s="1">
        <v>4843</v>
      </c>
      <c r="B4848">
        <v>120865</v>
      </c>
      <c r="C4848">
        <v>5</v>
      </c>
      <c r="D4848" t="s">
        <v>12</v>
      </c>
      <c r="E4848" t="s">
        <v>615</v>
      </c>
      <c r="F4848">
        <v>252</v>
      </c>
      <c r="G4848">
        <v>0.77192982456140347</v>
      </c>
      <c r="H4848">
        <v>13632.99789534837</v>
      </c>
      <c r="I4848">
        <v>0.46525440444306171</v>
      </c>
      <c r="K4848" s="2" t="s">
        <v>1587</v>
      </c>
      <c r="L4848" s="2">
        <f t="shared" ref="L4848:O4848" si="27865" xml:space="preserve"> L4847 + (11*L4846)</f>
        <v>88</v>
      </c>
      <c r="M4848" s="2">
        <f t="shared" si="27865"/>
        <v>0.76364699788581447</v>
      </c>
      <c r="N4848" s="2">
        <f t="shared" si="27865"/>
        <v>14250.883334214215</v>
      </c>
      <c r="O4848" s="2">
        <f t="shared" si="27865"/>
        <v>0.63044962106541058</v>
      </c>
      <c r="X4848" s="5"/>
      <c r="Y4848" s="6"/>
      <c r="Z4848" s="5"/>
      <c r="AA4848" s="5"/>
      <c r="AB4848" s="5"/>
      <c r="AC4848" s="5"/>
      <c r="AD4848" s="5"/>
      <c r="AE4848" s="5"/>
      <c r="AF4848" s="5"/>
      <c r="AG4848" s="5"/>
      <c r="AH4848" s="5"/>
    </row>
    <row r="4849" spans="1:34" ht="16" x14ac:dyDescent="0.2">
      <c r="A4849" s="1">
        <v>4844</v>
      </c>
      <c r="B4849">
        <v>120865</v>
      </c>
      <c r="C4849">
        <v>4</v>
      </c>
      <c r="D4849" t="s">
        <v>13</v>
      </c>
      <c r="E4849" t="s">
        <v>615</v>
      </c>
      <c r="F4849">
        <v>251</v>
      </c>
      <c r="G4849">
        <v>0.75943396226415094</v>
      </c>
      <c r="H4849">
        <v>15739.562575713469</v>
      </c>
      <c r="I4849">
        <v>0.50075350840196586</v>
      </c>
      <c r="K4849" s="2" t="s">
        <v>976</v>
      </c>
      <c r="L4849" s="2">
        <f t="shared" ref="L4849" si="27866" xml:space="preserve"> (L4848 - F4852) / F4852</f>
        <v>-0.69759450171821302</v>
      </c>
      <c r="M4849" s="2">
        <f t="shared" ref="M4849" si="27867" xml:space="preserve"> (M4848 - G4852) / G4852</f>
        <v>-1.8695162137069378E-2</v>
      </c>
      <c r="N4849" s="2">
        <f t="shared" ref="N4849" si="27868" xml:space="preserve"> (N4848 - H4852) / H4852</f>
        <v>-2.7499287717029176E-2</v>
      </c>
      <c r="O4849" s="2">
        <f t="shared" ref="O4849" si="27869" xml:space="preserve"> (O4848 - I4852) / I4852</f>
        <v>0.32220029839501313</v>
      </c>
      <c r="X4849" s="5"/>
      <c r="Y4849" s="6"/>
      <c r="Z4849" s="5"/>
      <c r="AA4849" s="5"/>
      <c r="AB4849" s="5"/>
      <c r="AC4849" s="5"/>
      <c r="AD4849" s="5"/>
      <c r="AE4849" s="5"/>
      <c r="AF4849" s="5"/>
      <c r="AG4849" s="5"/>
      <c r="AH4849" s="5"/>
    </row>
    <row r="4850" spans="1:34" ht="16" x14ac:dyDescent="0.2">
      <c r="A4850" s="1">
        <v>4845</v>
      </c>
      <c r="B4850">
        <v>120865</v>
      </c>
      <c r="C4850">
        <v>3</v>
      </c>
      <c r="D4850" t="s">
        <v>14</v>
      </c>
      <c r="E4850" t="s">
        <v>615</v>
      </c>
      <c r="F4850">
        <v>326</v>
      </c>
      <c r="G4850">
        <v>0.78661087866108792</v>
      </c>
      <c r="H4850">
        <v>14500.5180481853</v>
      </c>
      <c r="I4850">
        <v>0.53833739005510617</v>
      </c>
      <c r="K4850" s="2" t="s">
        <v>977</v>
      </c>
      <c r="L4850" s="2">
        <f t="shared" ref="L4850" si="27870">IF(L4845&lt;=$L$1,1,0)</f>
        <v>1</v>
      </c>
      <c r="M4850" s="2">
        <f t="shared" ref="M4850" si="27871">IF(M4845&lt;=$M$1,1,0)</f>
        <v>1</v>
      </c>
      <c r="N4850" s="2">
        <f t="shared" ref="N4850" si="27872">IF(N4845&lt;=$N$1,1,0)</f>
        <v>0</v>
      </c>
      <c r="O4850" s="2">
        <f t="shared" ref="O4850" si="27873">IF(O4845&lt;=$O$1,1,0)</f>
        <v>0</v>
      </c>
      <c r="X4850" s="5" t="s">
        <v>977</v>
      </c>
      <c r="Y4850" s="5">
        <f t="shared" ref="Y4850" ca="1" si="27874">IF(L4845&lt;=$Y$1,1,0)</f>
        <v>1</v>
      </c>
      <c r="Z4850" s="5">
        <f t="shared" ref="Z4850" ca="1" si="27875">IF(M4845&lt;=$Z$1,1,0)</f>
        <v>0</v>
      </c>
      <c r="AA4850" s="5">
        <f t="shared" ref="AA4850" ca="1" si="27876">IF(N4845&lt;=$AA$1,1,0)</f>
        <v>1</v>
      </c>
      <c r="AB4850" s="5">
        <f t="shared" ref="AB4850" ca="1" si="27877">IF(O4845&lt;=$AB$1,1,0)</f>
        <v>0</v>
      </c>
      <c r="AC4850" s="5"/>
      <c r="AD4850" s="5"/>
      <c r="AE4850" s="5"/>
      <c r="AF4850" s="5"/>
      <c r="AG4850" s="5"/>
      <c r="AH4850" s="5"/>
    </row>
    <row r="4851" spans="1:34" ht="16" x14ac:dyDescent="0.2">
      <c r="A4851" s="1">
        <v>4846</v>
      </c>
      <c r="B4851">
        <v>120865</v>
      </c>
      <c r="C4851">
        <v>2</v>
      </c>
      <c r="D4851" t="s">
        <v>15</v>
      </c>
      <c r="E4851" t="s">
        <v>615</v>
      </c>
      <c r="F4851">
        <v>335</v>
      </c>
      <c r="G4851">
        <v>0.8457446808510638</v>
      </c>
      <c r="H4851">
        <v>14105.91544592398</v>
      </c>
      <c r="I4851">
        <v>0.48405395969411719</v>
      </c>
      <c r="K4851" s="2" t="s">
        <v>978</v>
      </c>
      <c r="L4851" s="2">
        <f t="shared" ref="L4851" si="27878">IF(L4845&lt;=$L$2, 1, 0)</f>
        <v>1</v>
      </c>
      <c r="M4851" s="2">
        <f t="shared" ref="M4851" si="27879">IF(M4845&lt;=$M$2, 1, 0)</f>
        <v>1</v>
      </c>
      <c r="N4851" s="2">
        <f t="shared" ref="N4851" si="27880">IF(N4845&lt;=$N$2, 1, 0)</f>
        <v>0</v>
      </c>
      <c r="O4851" s="2">
        <f t="shared" ref="O4851" si="27881">IF(O4845&lt;=$O$2, 1, 0)</f>
        <v>0</v>
      </c>
      <c r="X4851" s="5" t="s">
        <v>978</v>
      </c>
      <c r="Y4851" s="5">
        <f t="shared" ref="Y4851" ca="1" si="27882">IF(L4845&lt;=$Y$2, 1, 0)</f>
        <v>1</v>
      </c>
      <c r="Z4851" s="5">
        <f t="shared" ref="Z4851" ca="1" si="27883">IF(M4845&lt;=$Z$2, 1, 0)</f>
        <v>0</v>
      </c>
      <c r="AA4851" s="5">
        <f t="shared" ref="AA4851" ca="1" si="27884">IF(N4845&lt;=$AA$2, 1, 0)</f>
        <v>0</v>
      </c>
      <c r="AB4851" s="5">
        <f t="shared" ref="AB4851" ca="1" si="27885">IF(O4845&lt;=$AB$2, 1, 0)</f>
        <v>0</v>
      </c>
      <c r="AC4851" s="5"/>
      <c r="AD4851" s="5" t="s">
        <v>1952</v>
      </c>
      <c r="AE4851" s="5">
        <f t="shared" ref="AE4851" ca="1" si="27886" xml:space="preserve"> Y4850+Y4851+Y4852</f>
        <v>3</v>
      </c>
      <c r="AF4851" s="5">
        <f t="shared" ref="AF4851" ca="1" si="27887">Z4850+Z4851+Z4852</f>
        <v>0</v>
      </c>
      <c r="AG4851" s="5">
        <f t="shared" ref="AG4851" ca="1" si="27888">AA4850+AA4851+AA4852</f>
        <v>2</v>
      </c>
      <c r="AH4851" s="5">
        <f t="shared" ref="AH4851" ca="1" si="27889">AB4850+AB4851+AB4852</f>
        <v>0</v>
      </c>
    </row>
    <row r="4852" spans="1:34" ht="16" x14ac:dyDescent="0.2">
      <c r="A4852" s="1">
        <v>4847</v>
      </c>
      <c r="B4852">
        <v>120865</v>
      </c>
      <c r="C4852">
        <v>1</v>
      </c>
      <c r="D4852" t="s">
        <v>16</v>
      </c>
      <c r="E4852" t="s">
        <v>615</v>
      </c>
      <c r="F4852">
        <v>291</v>
      </c>
      <c r="G4852">
        <v>0.77819548872180455</v>
      </c>
      <c r="H4852">
        <v>14653.85387817341</v>
      </c>
      <c r="I4852">
        <v>0.4768185439306723</v>
      </c>
      <c r="K4852" s="2" t="s">
        <v>979</v>
      </c>
      <c r="L4852" s="2">
        <f t="shared" ref="L4852" si="27890">IF(L4849&lt;=$L$1, 1,0)</f>
        <v>1</v>
      </c>
      <c r="M4852" s="2">
        <f t="shared" ref="M4852" si="27891">IF(M4849&lt;=$M$1, 1,0)</f>
        <v>1</v>
      </c>
      <c r="N4852" s="2">
        <f t="shared" ref="N4852" si="27892">IF(N4849&lt;=$N$1, 1,0)</f>
        <v>0</v>
      </c>
      <c r="O4852" s="2">
        <f t="shared" ref="O4852" si="27893">IF(O4849&lt;=$O$1, 1,0)</f>
        <v>0</v>
      </c>
      <c r="X4852" s="5" t="s">
        <v>979</v>
      </c>
      <c r="Y4852" s="5">
        <f t="shared" ref="Y4852" ca="1" si="27894">IF(L4849&lt;=$Y$1, 1,0)</f>
        <v>1</v>
      </c>
      <c r="Z4852" s="5">
        <f t="shared" ref="Z4852" ca="1" si="27895">IF(M4849&lt;=$Z$1, 1,0)</f>
        <v>0</v>
      </c>
      <c r="AA4852" s="5">
        <f t="shared" ref="AA4852" ca="1" si="27896">IF(N4849&lt;=$AA$1, 1,0)</f>
        <v>1</v>
      </c>
      <c r="AB4852" s="5">
        <f t="shared" ref="AB4852" ca="1" si="27897">IF(O4849&lt;=$AB$1, 1,0)</f>
        <v>0</v>
      </c>
      <c r="AC4852" s="5"/>
      <c r="AD4852" s="5" t="s">
        <v>1953</v>
      </c>
      <c r="AE4852" s="5"/>
      <c r="AF4852" s="5"/>
      <c r="AG4852" s="5"/>
      <c r="AH4852" s="5">
        <f t="shared" ref="AH4852" ca="1" si="27898">AE4851+AF4851+AG4851+AH4851</f>
        <v>5</v>
      </c>
    </row>
    <row r="4853" spans="1:34" ht="16" x14ac:dyDescent="0.2">
      <c r="A4853" s="1">
        <v>4848</v>
      </c>
      <c r="B4853">
        <v>209612</v>
      </c>
      <c r="C4853">
        <v>8</v>
      </c>
      <c r="D4853" t="s">
        <v>8</v>
      </c>
      <c r="E4853" t="s">
        <v>616</v>
      </c>
      <c r="F4853">
        <v>416</v>
      </c>
      <c r="G4853">
        <v>0.80522565320665085</v>
      </c>
      <c r="H4853">
        <v>18826.089898854148</v>
      </c>
      <c r="I4853">
        <v>0.57456443686233227</v>
      </c>
      <c r="K4853" s="2" t="s">
        <v>972</v>
      </c>
      <c r="L4853" s="4">
        <f t="shared" ref="L4853" si="27899" xml:space="preserve"> (F4853 - F4860) / F4860</f>
        <v>-9.5652173913043481E-2</v>
      </c>
      <c r="M4853" s="4">
        <f t="shared" ref="M4853" si="27900" xml:space="preserve"> (G4853 - G4860) / G4860</f>
        <v>-1.260854328102491E-2</v>
      </c>
      <c r="N4853" s="4">
        <f t="shared" ref="N4853" si="27901" xml:space="preserve"> (H4853 - H4860) / H4860</f>
        <v>0.24204939421859756</v>
      </c>
      <c r="O4853" s="4">
        <f t="shared" ref="O4853" si="27902" xml:space="preserve"> (I4853 - I4860) / I4860</f>
        <v>-8.3815802920428756E-3</v>
      </c>
      <c r="X4853" s="5"/>
      <c r="Y4853" s="6"/>
      <c r="Z4853" s="5"/>
      <c r="AA4853" s="5"/>
      <c r="AB4853" s="5"/>
      <c r="AC4853" s="5"/>
      <c r="AD4853" s="5"/>
      <c r="AE4853" s="5"/>
      <c r="AF4853" s="5"/>
      <c r="AG4853" s="5"/>
      <c r="AH4853" s="5"/>
    </row>
    <row r="4854" spans="1:34" ht="16" x14ac:dyDescent="0.2">
      <c r="A4854" s="1">
        <v>4849</v>
      </c>
      <c r="B4854">
        <v>209612</v>
      </c>
      <c r="C4854">
        <v>7</v>
      </c>
      <c r="D4854" t="s">
        <v>10</v>
      </c>
      <c r="E4854" t="s">
        <v>616</v>
      </c>
      <c r="F4854">
        <v>421</v>
      </c>
      <c r="G4854">
        <v>0.77830188679245282</v>
      </c>
      <c r="H4854">
        <v>16366.797837243679</v>
      </c>
      <c r="I4854">
        <v>0.55837347276667582</v>
      </c>
      <c r="K4854" s="2" t="s">
        <v>973</v>
      </c>
      <c r="L4854" s="2">
        <f t="shared" ref="L4854" si="27903" xml:space="preserve"> SLOPE(F4853:F4860, $C4853:$C4860)</f>
        <v>-5.4880952380952381</v>
      </c>
      <c r="M4854" s="2">
        <f t="shared" ref="M4854" si="27904" xml:space="preserve"> SLOPE(G4853:G4860, $C4853:$C4860)</f>
        <v>-2.0651276854621327E-3</v>
      </c>
      <c r="N4854" s="2">
        <f t="shared" ref="N4854" si="27905" xml:space="preserve"> SLOPE(H4853:H4860, $C4853:$C4860)</f>
        <v>437.67803953366359</v>
      </c>
      <c r="O4854" s="2">
        <f t="shared" ref="O4854" si="27906" xml:space="preserve"> SLOPE(I4853:I4860, $C4853:$C4860)</f>
        <v>-5.087308102363651E-3</v>
      </c>
      <c r="X4854" s="5"/>
      <c r="Y4854" s="6"/>
      <c r="Z4854" s="5"/>
      <c r="AA4854" s="5"/>
      <c r="AB4854" s="5"/>
      <c r="AC4854" s="5"/>
      <c r="AD4854" s="5"/>
      <c r="AE4854" s="5"/>
      <c r="AF4854" s="5"/>
      <c r="AG4854" s="5"/>
      <c r="AH4854" s="5"/>
    </row>
    <row r="4855" spans="1:34" ht="16" x14ac:dyDescent="0.2">
      <c r="A4855" s="1">
        <v>4850</v>
      </c>
      <c r="B4855">
        <v>209612</v>
      </c>
      <c r="C4855">
        <v>6</v>
      </c>
      <c r="D4855" t="s">
        <v>11</v>
      </c>
      <c r="E4855" t="s">
        <v>616</v>
      </c>
      <c r="F4855">
        <v>424</v>
      </c>
      <c r="G4855">
        <v>0.78654292343387466</v>
      </c>
      <c r="H4855">
        <v>17619.985235373511</v>
      </c>
      <c r="I4855">
        <v>0.55754118135975028</v>
      </c>
      <c r="K4855" s="2" t="s">
        <v>974</v>
      </c>
      <c r="L4855" s="2">
        <f t="shared" ref="L4855" si="27907" xml:space="preserve"> INTERCEPT(F4853:F4860,$C4853:$C4860)</f>
        <v>463.57142857142856</v>
      </c>
      <c r="M4855" s="2">
        <f t="shared" ref="M4855" si="27908" xml:space="preserve"> INTERCEPT(G4853:G4860,$C4853:$C4860)</f>
        <v>0.80760308022348526</v>
      </c>
      <c r="N4855" s="2">
        <f t="shared" ref="N4855" si="27909" xml:space="preserve"> INTERCEPT(H4853:H4860,$C4853:$C4860)</f>
        <v>14616.087519087874</v>
      </c>
      <c r="O4855" s="2">
        <f t="shared" ref="O4855" si="27910" xml:space="preserve"> INTERCEPT(I4853:I4860,$C4853:$C4860)</f>
        <v>0.59579381381617913</v>
      </c>
      <c r="X4855" s="5"/>
      <c r="Y4855" s="6"/>
      <c r="Z4855" s="5"/>
      <c r="AA4855" s="5"/>
      <c r="AB4855" s="5"/>
      <c r="AC4855" s="5"/>
      <c r="AD4855" s="5"/>
      <c r="AE4855" s="5"/>
      <c r="AF4855" s="5"/>
      <c r="AG4855" s="5"/>
      <c r="AH4855" s="5"/>
    </row>
    <row r="4856" spans="1:34" ht="16" x14ac:dyDescent="0.2">
      <c r="A4856" s="1">
        <v>4851</v>
      </c>
      <c r="B4856">
        <v>209612</v>
      </c>
      <c r="C4856">
        <v>5</v>
      </c>
      <c r="D4856" t="s">
        <v>12</v>
      </c>
      <c r="E4856" t="s">
        <v>616</v>
      </c>
      <c r="F4856">
        <v>431</v>
      </c>
      <c r="G4856">
        <v>0.82254697286012524</v>
      </c>
      <c r="H4856">
        <v>16381.57705566083</v>
      </c>
      <c r="I4856">
        <v>0.52460543116691261</v>
      </c>
      <c r="K4856" s="2" t="s">
        <v>1588</v>
      </c>
      <c r="L4856" s="2">
        <f t="shared" ref="L4856:O4856" si="27911" xml:space="preserve"> L4855 + (11*L4854)</f>
        <v>403.20238095238096</v>
      </c>
      <c r="M4856" s="2">
        <f t="shared" si="27911"/>
        <v>0.78488667568340176</v>
      </c>
      <c r="N4856" s="2">
        <f t="shared" si="27911"/>
        <v>19430.545953958172</v>
      </c>
      <c r="O4856" s="2">
        <f t="shared" si="27911"/>
        <v>0.53983342469017892</v>
      </c>
      <c r="X4856" s="5"/>
      <c r="Y4856" s="6"/>
      <c r="Z4856" s="5"/>
      <c r="AA4856" s="5"/>
      <c r="AB4856" s="5"/>
      <c r="AC4856" s="5"/>
      <c r="AD4856" s="5"/>
      <c r="AE4856" s="5"/>
      <c r="AF4856" s="5"/>
      <c r="AG4856" s="5"/>
      <c r="AH4856" s="5"/>
    </row>
    <row r="4857" spans="1:34" ht="16" x14ac:dyDescent="0.2">
      <c r="A4857" s="1">
        <v>4852</v>
      </c>
      <c r="B4857">
        <v>209612</v>
      </c>
      <c r="C4857">
        <v>4</v>
      </c>
      <c r="D4857" t="s">
        <v>13</v>
      </c>
      <c r="E4857" t="s">
        <v>616</v>
      </c>
      <c r="F4857">
        <v>479</v>
      </c>
      <c r="G4857">
        <v>0.7734204793028322</v>
      </c>
      <c r="H4857">
        <v>17089.598183380629</v>
      </c>
      <c r="I4857">
        <v>0.58353893008658608</v>
      </c>
      <c r="K4857" s="2" t="s">
        <v>976</v>
      </c>
      <c r="L4857" s="2">
        <f t="shared" ref="L4857" si="27912" xml:space="preserve"> (L4856 - F4860) / F4860</f>
        <v>-0.12347308488612833</v>
      </c>
      <c r="M4857" s="2">
        <f t="shared" ref="M4857" si="27913" xml:space="preserve"> (M4856 - G4860) / G4860</f>
        <v>-3.7548797686582806E-2</v>
      </c>
      <c r="N4857" s="2">
        <f t="shared" ref="N4857" si="27914" xml:space="preserve"> (N4856 - H4860) / H4860</f>
        <v>0.2819283218720457</v>
      </c>
      <c r="O4857" s="2">
        <f t="shared" ref="O4857" si="27915" xml:space="preserve"> (O4856 - I4860) / I4860</f>
        <v>-6.8322483688506408E-2</v>
      </c>
      <c r="X4857" s="5"/>
      <c r="Y4857" s="6"/>
      <c r="Z4857" s="5"/>
      <c r="AA4857" s="5"/>
      <c r="AB4857" s="5"/>
      <c r="AC4857" s="5"/>
      <c r="AD4857" s="5"/>
      <c r="AE4857" s="5"/>
      <c r="AF4857" s="5"/>
      <c r="AG4857" s="5"/>
      <c r="AH4857" s="5"/>
    </row>
    <row r="4858" spans="1:34" ht="16" x14ac:dyDescent="0.2">
      <c r="A4858" s="1">
        <v>4853</v>
      </c>
      <c r="B4858">
        <v>209612</v>
      </c>
      <c r="C4858">
        <v>3</v>
      </c>
      <c r="D4858" t="s">
        <v>14</v>
      </c>
      <c r="E4858" t="s">
        <v>616</v>
      </c>
      <c r="F4858">
        <v>459</v>
      </c>
      <c r="G4858">
        <v>0.8114558472553699</v>
      </c>
      <c r="H4858">
        <v>16658.134108320592</v>
      </c>
      <c r="I4858">
        <v>0.61345964234698058</v>
      </c>
      <c r="K4858" s="2" t="s">
        <v>977</v>
      </c>
      <c r="L4858" s="2">
        <f t="shared" ref="L4858" si="27916">IF(L4853&lt;=$L$1,1,0)</f>
        <v>1</v>
      </c>
      <c r="M4858" s="2">
        <f t="shared" ref="M4858" si="27917">IF(M4853&lt;=$M$1,1,0)</f>
        <v>1</v>
      </c>
      <c r="N4858" s="2">
        <f t="shared" ref="N4858" si="27918">IF(N4853&lt;=$N$1,1,0)</f>
        <v>0</v>
      </c>
      <c r="O4858" s="2">
        <f t="shared" ref="O4858" si="27919">IF(O4853&lt;=$O$1,1,0)</f>
        <v>1</v>
      </c>
      <c r="X4858" s="5" t="s">
        <v>977</v>
      </c>
      <c r="Y4858" s="5">
        <f t="shared" ref="Y4858" ca="1" si="27920">IF(L4853&lt;=$Y$1,1,0)</f>
        <v>0</v>
      </c>
      <c r="Z4858" s="5">
        <f t="shared" ref="Z4858" ca="1" si="27921">IF(M4853&lt;=$Z$1,1,0)</f>
        <v>0</v>
      </c>
      <c r="AA4858" s="5">
        <f t="shared" ref="AA4858" ca="1" si="27922">IF(N4853&lt;=$AA$1,1,0)</f>
        <v>0</v>
      </c>
      <c r="AB4858" s="5">
        <f t="shared" ref="AB4858" ca="1" si="27923">IF(O4853&lt;=$AB$1,1,0)</f>
        <v>1</v>
      </c>
      <c r="AC4858" s="5"/>
      <c r="AD4858" s="5"/>
      <c r="AE4858" s="5"/>
      <c r="AF4858" s="5"/>
      <c r="AG4858" s="5"/>
      <c r="AH4858" s="5"/>
    </row>
    <row r="4859" spans="1:34" ht="16" x14ac:dyDescent="0.2">
      <c r="A4859" s="1">
        <v>4854</v>
      </c>
      <c r="B4859">
        <v>209612</v>
      </c>
      <c r="C4859">
        <v>2</v>
      </c>
      <c r="D4859" t="s">
        <v>15</v>
      </c>
      <c r="E4859" t="s">
        <v>616</v>
      </c>
      <c r="F4859">
        <v>421</v>
      </c>
      <c r="G4859">
        <v>0.79347826086956519</v>
      </c>
      <c r="H4859">
        <v>14585.647694380959</v>
      </c>
      <c r="I4859">
        <v>0.59170342459941971</v>
      </c>
      <c r="K4859" s="2" t="s">
        <v>978</v>
      </c>
      <c r="L4859" s="2">
        <f t="shared" ref="L4859" si="27924">IF(L4853&lt;=$L$2, 1, 0)</f>
        <v>1</v>
      </c>
      <c r="M4859" s="2">
        <f t="shared" ref="M4859" si="27925">IF(M4853&lt;=$M$2, 1, 0)</f>
        <v>1</v>
      </c>
      <c r="N4859" s="2">
        <f t="shared" ref="N4859" si="27926">IF(N4853&lt;=$N$2, 1, 0)</f>
        <v>0</v>
      </c>
      <c r="O4859" s="2">
        <f t="shared" ref="O4859" si="27927">IF(O4853&lt;=$O$2, 1, 0)</f>
        <v>0</v>
      </c>
      <c r="X4859" s="5" t="s">
        <v>978</v>
      </c>
      <c r="Y4859" s="5">
        <f t="shared" ref="Y4859" ca="1" si="27928">IF(L4853&lt;=$Y$2, 1, 0)</f>
        <v>0</v>
      </c>
      <c r="Z4859" s="5">
        <f t="shared" ref="Z4859" ca="1" si="27929">IF(M4853&lt;=$Z$2, 1, 0)</f>
        <v>0</v>
      </c>
      <c r="AA4859" s="5">
        <f t="shared" ref="AA4859" ca="1" si="27930">IF(N4853&lt;=$AA$2, 1, 0)</f>
        <v>0</v>
      </c>
      <c r="AB4859" s="5">
        <f t="shared" ref="AB4859" ca="1" si="27931">IF(O4853&lt;=$AB$2, 1, 0)</f>
        <v>0</v>
      </c>
      <c r="AC4859" s="5"/>
      <c r="AD4859" s="5" t="s">
        <v>1952</v>
      </c>
      <c r="AE4859" s="5">
        <f t="shared" ref="AE4859" ca="1" si="27932" xml:space="preserve"> Y4858+Y4859+Y4860</f>
        <v>0</v>
      </c>
      <c r="AF4859" s="5">
        <f t="shared" ref="AF4859" ca="1" si="27933">Z4858+Z4859+Z4860</f>
        <v>0</v>
      </c>
      <c r="AG4859" s="5">
        <f t="shared" ref="AG4859" ca="1" si="27934">AA4858+AA4859+AA4860</f>
        <v>0</v>
      </c>
      <c r="AH4859" s="5">
        <f t="shared" ref="AH4859" ca="1" si="27935">AB4858+AB4859+AB4860</f>
        <v>2</v>
      </c>
    </row>
    <row r="4860" spans="1:34" ht="16" x14ac:dyDescent="0.2">
      <c r="A4860" s="1">
        <v>4855</v>
      </c>
      <c r="B4860">
        <v>209612</v>
      </c>
      <c r="C4860">
        <v>1</v>
      </c>
      <c r="D4860" t="s">
        <v>16</v>
      </c>
      <c r="E4860" t="s">
        <v>616</v>
      </c>
      <c r="F4860">
        <v>460</v>
      </c>
      <c r="G4860">
        <v>0.81550802139037437</v>
      </c>
      <c r="H4860">
        <v>15157.279562700551</v>
      </c>
      <c r="I4860">
        <v>0.57942089965568411</v>
      </c>
      <c r="K4860" s="2" t="s">
        <v>979</v>
      </c>
      <c r="L4860" s="2">
        <f t="shared" ref="L4860" si="27936">IF(L4857&lt;=$L$1, 1,0)</f>
        <v>1</v>
      </c>
      <c r="M4860" s="2">
        <f t="shared" ref="M4860" si="27937">IF(M4857&lt;=$M$1, 1,0)</f>
        <v>1</v>
      </c>
      <c r="N4860" s="2">
        <f t="shared" ref="N4860" si="27938">IF(N4857&lt;=$N$1, 1,0)</f>
        <v>0</v>
      </c>
      <c r="O4860" s="2">
        <f t="shared" ref="O4860" si="27939">IF(O4857&lt;=$O$1, 1,0)</f>
        <v>1</v>
      </c>
      <c r="X4860" s="5" t="s">
        <v>979</v>
      </c>
      <c r="Y4860" s="5">
        <f t="shared" ref="Y4860" ca="1" si="27940">IF(L4857&lt;=$Y$1, 1,0)</f>
        <v>0</v>
      </c>
      <c r="Z4860" s="5">
        <f t="shared" ref="Z4860" ca="1" si="27941">IF(M4857&lt;=$Z$1, 1,0)</f>
        <v>0</v>
      </c>
      <c r="AA4860" s="5">
        <f t="shared" ref="AA4860" ca="1" si="27942">IF(N4857&lt;=$AA$1, 1,0)</f>
        <v>0</v>
      </c>
      <c r="AB4860" s="5">
        <f t="shared" ref="AB4860" ca="1" si="27943">IF(O4857&lt;=$AB$1, 1,0)</f>
        <v>1</v>
      </c>
      <c r="AC4860" s="5"/>
      <c r="AD4860" s="5" t="s">
        <v>1953</v>
      </c>
      <c r="AE4860" s="5"/>
      <c r="AF4860" s="5"/>
      <c r="AG4860" s="5"/>
      <c r="AH4860" s="5">
        <f t="shared" ref="AH4860" ca="1" si="27944">AE4859+AF4859+AG4859+AH4859</f>
        <v>2</v>
      </c>
    </row>
    <row r="4861" spans="1:34" ht="16" x14ac:dyDescent="0.2">
      <c r="A4861" s="1">
        <v>4856</v>
      </c>
      <c r="B4861">
        <v>136330</v>
      </c>
      <c r="C4861">
        <v>8</v>
      </c>
      <c r="D4861" t="s">
        <v>8</v>
      </c>
      <c r="E4861" t="s">
        <v>617</v>
      </c>
      <c r="F4861">
        <v>520</v>
      </c>
      <c r="G4861">
        <v>0.75576923076923075</v>
      </c>
      <c r="H4861">
        <v>14497.838635693481</v>
      </c>
      <c r="I4861">
        <v>1.1004879048265439</v>
      </c>
      <c r="K4861" s="2" t="s">
        <v>972</v>
      </c>
      <c r="L4861" s="4">
        <f t="shared" ref="L4861" si="27945" xml:space="preserve"> (F4861 - F4868) / F4868</f>
        <v>0.18451025056947609</v>
      </c>
      <c r="M4861" s="4">
        <f t="shared" ref="M4861" si="27946" xml:space="preserve"> (G4861 - G4868) / G4868</f>
        <v>0.10458579881656799</v>
      </c>
      <c r="N4861" s="4">
        <f t="shared" ref="N4861" si="27947" xml:space="preserve"> (H4861 - H4868) / H4868</f>
        <v>0.17934975180629165</v>
      </c>
      <c r="O4861" s="4">
        <f t="shared" ref="O4861" si="27948" xml:space="preserve"> (I4861 - I4868) / I4868</f>
        <v>2.6688572161997066E-2</v>
      </c>
      <c r="X4861" s="5"/>
      <c r="Y4861" s="6"/>
      <c r="Z4861" s="5"/>
      <c r="AA4861" s="5"/>
      <c r="AB4861" s="5"/>
      <c r="AC4861" s="5"/>
      <c r="AD4861" s="5"/>
      <c r="AE4861" s="5"/>
      <c r="AF4861" s="5"/>
      <c r="AG4861" s="5"/>
      <c r="AH4861" s="5"/>
    </row>
    <row r="4862" spans="1:34" ht="16" x14ac:dyDescent="0.2">
      <c r="A4862" s="1">
        <v>4857</v>
      </c>
      <c r="B4862">
        <v>136330</v>
      </c>
      <c r="C4862">
        <v>7</v>
      </c>
      <c r="D4862" t="s">
        <v>10</v>
      </c>
      <c r="E4862" t="s">
        <v>617</v>
      </c>
      <c r="F4862">
        <v>526</v>
      </c>
      <c r="G4862">
        <v>0.74671669793621009</v>
      </c>
      <c r="H4862">
        <v>14163.16866882362</v>
      </c>
      <c r="I4862">
        <v>1.1178658697326009</v>
      </c>
      <c r="K4862" s="2" t="s">
        <v>973</v>
      </c>
      <c r="L4862" s="2">
        <f t="shared" ref="L4862" si="27949" xml:space="preserve"> SLOPE(F4861:F4868, $C4861:$C4868)</f>
        <v>3.4285714285714284</v>
      </c>
      <c r="M4862" s="2">
        <f t="shared" ref="M4862" si="27950" xml:space="preserve"> SLOPE(G4861:G4868, $C4861:$C4868)</f>
        <v>7.6715475181160031E-3</v>
      </c>
      <c r="N4862" s="2">
        <f t="shared" ref="N4862" si="27951" xml:space="preserve"> SLOPE(H4861:H4868, $C4861:$C4868)</f>
        <v>498.61666432570513</v>
      </c>
      <c r="O4862" s="2">
        <f t="shared" ref="O4862" si="27952" xml:space="preserve"> SLOPE(I4861:I4868, $C4861:$C4868)</f>
        <v>1.4063219497579774E-3</v>
      </c>
      <c r="X4862" s="5"/>
      <c r="Y4862" s="6"/>
      <c r="Z4862" s="5"/>
      <c r="AA4862" s="5"/>
      <c r="AB4862" s="5"/>
      <c r="AC4862" s="5"/>
      <c r="AD4862" s="5"/>
      <c r="AE4862" s="5"/>
      <c r="AF4862" s="5"/>
      <c r="AG4862" s="5"/>
      <c r="AH4862" s="5"/>
    </row>
    <row r="4863" spans="1:34" ht="16" x14ac:dyDescent="0.2">
      <c r="A4863" s="1">
        <v>4858</v>
      </c>
      <c r="B4863">
        <v>136330</v>
      </c>
      <c r="C4863">
        <v>6</v>
      </c>
      <c r="D4863" t="s">
        <v>11</v>
      </c>
      <c r="E4863" t="s">
        <v>617</v>
      </c>
      <c r="F4863">
        <v>533</v>
      </c>
      <c r="G4863">
        <v>0.76152304609218435</v>
      </c>
      <c r="H4863">
        <v>13564.257785936181</v>
      </c>
      <c r="I4863">
        <v>1.0824027683321999</v>
      </c>
      <c r="K4863" s="2" t="s">
        <v>974</v>
      </c>
      <c r="L4863" s="2">
        <f t="shared" ref="L4863" si="27953" xml:space="preserve"> INTERCEPT(F4861:F4868,$C4861:$C4868)</f>
        <v>506.57142857142856</v>
      </c>
      <c r="M4863" s="2">
        <f t="shared" ref="M4863" si="27954" xml:space="preserve"> INTERCEPT(G4861:G4868,$C4861:$C4868)</f>
        <v>0.70472425798683624</v>
      </c>
      <c r="N4863" s="2">
        <f t="shared" ref="N4863" si="27955" xml:space="preserve"> INTERCEPT(H4861:H4868,$C4861:$C4868)</f>
        <v>10448.623802231083</v>
      </c>
      <c r="O4863" s="2">
        <f t="shared" ref="O4863" si="27956" xml:space="preserve"> INTERCEPT(I4861:I4868,$C4861:$C4868)</f>
        <v>1.085852601478043</v>
      </c>
      <c r="X4863" s="5"/>
      <c r="Y4863" s="6"/>
      <c r="Z4863" s="5"/>
      <c r="AA4863" s="5"/>
      <c r="AB4863" s="5"/>
      <c r="AC4863" s="5"/>
      <c r="AD4863" s="5"/>
      <c r="AE4863" s="5"/>
      <c r="AF4863" s="5"/>
      <c r="AG4863" s="5"/>
      <c r="AH4863" s="5"/>
    </row>
    <row r="4864" spans="1:34" ht="16" x14ac:dyDescent="0.2">
      <c r="A4864" s="1">
        <v>4859</v>
      </c>
      <c r="B4864">
        <v>136330</v>
      </c>
      <c r="C4864">
        <v>5</v>
      </c>
      <c r="D4864" t="s">
        <v>12</v>
      </c>
      <c r="E4864" t="s">
        <v>617</v>
      </c>
      <c r="F4864">
        <v>505</v>
      </c>
      <c r="G4864">
        <v>0.74954296160877509</v>
      </c>
      <c r="H4864">
        <v>12753.673251521321</v>
      </c>
      <c r="I4864">
        <v>1.0412007235714189</v>
      </c>
      <c r="K4864" s="2" t="s">
        <v>1589</v>
      </c>
      <c r="L4864" s="2">
        <f t="shared" ref="L4864:O4864" si="27957" xml:space="preserve"> L4863 + (11*L4862)</f>
        <v>544.28571428571422</v>
      </c>
      <c r="M4864" s="2">
        <f t="shared" si="27957"/>
        <v>0.78911128068611225</v>
      </c>
      <c r="N4864" s="2">
        <f t="shared" si="27957"/>
        <v>15933.407109813839</v>
      </c>
      <c r="O4864" s="2">
        <f t="shared" si="27957"/>
        <v>1.1013221429253808</v>
      </c>
      <c r="X4864" s="5"/>
      <c r="Y4864" s="6"/>
      <c r="Z4864" s="5"/>
      <c r="AA4864" s="5"/>
      <c r="AB4864" s="5"/>
      <c r="AC4864" s="5"/>
      <c r="AD4864" s="5"/>
      <c r="AE4864" s="5"/>
      <c r="AF4864" s="5"/>
      <c r="AG4864" s="5"/>
      <c r="AH4864" s="5"/>
    </row>
    <row r="4865" spans="1:34" ht="16" x14ac:dyDescent="0.2">
      <c r="A4865" s="1">
        <v>4860</v>
      </c>
      <c r="B4865">
        <v>136330</v>
      </c>
      <c r="C4865">
        <v>4</v>
      </c>
      <c r="D4865" t="s">
        <v>13</v>
      </c>
      <c r="E4865" t="s">
        <v>617</v>
      </c>
      <c r="F4865">
        <v>551</v>
      </c>
      <c r="G4865">
        <v>0.74569789674952203</v>
      </c>
      <c r="H4865">
        <v>12440.120876132731</v>
      </c>
      <c r="I4865">
        <v>1.089942116642189</v>
      </c>
      <c r="K4865" s="2" t="s">
        <v>976</v>
      </c>
      <c r="L4865" s="2">
        <f t="shared" ref="L4865" si="27958" xml:space="preserve"> (L4864 - F4868) / F4868</f>
        <v>0.23983078424991849</v>
      </c>
      <c r="M4865" s="2">
        <f t="shared" ref="M4865" si="27959" xml:space="preserve"> (M4864 - G4868) / G4868</f>
        <v>0.15331648715662557</v>
      </c>
      <c r="N4865" s="2">
        <f t="shared" ref="N4865" si="27960" xml:space="preserve"> (N4864 - H4868) / H4868</f>
        <v>0.2961283535136211</v>
      </c>
      <c r="O4865" s="2">
        <f t="shared" ref="O4865" si="27961" xml:space="preserve"> (O4864 - I4868) / I4868</f>
        <v>2.7466865788652567E-2</v>
      </c>
      <c r="X4865" s="5"/>
      <c r="Y4865" s="6"/>
      <c r="Z4865" s="5"/>
      <c r="AA4865" s="5"/>
      <c r="AB4865" s="5"/>
      <c r="AC4865" s="5"/>
      <c r="AD4865" s="5"/>
      <c r="AE4865" s="5"/>
      <c r="AF4865" s="5"/>
      <c r="AG4865" s="5"/>
      <c r="AH4865" s="5"/>
    </row>
    <row r="4866" spans="1:34" ht="16" x14ac:dyDescent="0.2">
      <c r="A4866" s="1">
        <v>4861</v>
      </c>
      <c r="B4866">
        <v>136330</v>
      </c>
      <c r="C4866">
        <v>3</v>
      </c>
      <c r="D4866" t="s">
        <v>14</v>
      </c>
      <c r="E4866" t="s">
        <v>617</v>
      </c>
      <c r="F4866">
        <v>524</v>
      </c>
      <c r="G4866">
        <v>0.73702422145328716</v>
      </c>
      <c r="H4866">
        <v>11881.78605179503</v>
      </c>
      <c r="I4866">
        <v>1.1492132051711901</v>
      </c>
      <c r="K4866" s="2" t="s">
        <v>977</v>
      </c>
      <c r="L4866" s="2">
        <f t="shared" ref="L4866" si="27962">IF(L4861&lt;=$L$1,1,0)</f>
        <v>0</v>
      </c>
      <c r="M4866" s="2">
        <f t="shared" ref="M4866" si="27963">IF(M4861&lt;=$M$1,1,0)</f>
        <v>1</v>
      </c>
      <c r="N4866" s="2">
        <f t="shared" ref="N4866" si="27964">IF(N4861&lt;=$N$1,1,0)</f>
        <v>0</v>
      </c>
      <c r="O4866" s="2">
        <f t="shared" ref="O4866" si="27965">IF(O4861&lt;=$O$1,1,0)</f>
        <v>0</v>
      </c>
      <c r="X4866" s="5" t="s">
        <v>977</v>
      </c>
      <c r="Y4866" s="5">
        <f t="shared" ref="Y4866" ca="1" si="27966">IF(L4861&lt;=$Y$1,1,0)</f>
        <v>0</v>
      </c>
      <c r="Z4866" s="5">
        <f t="shared" ref="Z4866" ca="1" si="27967">IF(M4861&lt;=$Z$1,1,0)</f>
        <v>0</v>
      </c>
      <c r="AA4866" s="5">
        <f t="shared" ref="AA4866" ca="1" si="27968">IF(N4861&lt;=$AA$1,1,0)</f>
        <v>0</v>
      </c>
      <c r="AB4866" s="5">
        <f t="shared" ref="AB4866" ca="1" si="27969">IF(O4861&lt;=$AB$1,1,0)</f>
        <v>0</v>
      </c>
      <c r="AC4866" s="5"/>
      <c r="AD4866" s="5"/>
      <c r="AE4866" s="5"/>
      <c r="AF4866" s="5"/>
      <c r="AG4866" s="5"/>
      <c r="AH4866" s="5"/>
    </row>
    <row r="4867" spans="1:34" ht="16" x14ac:dyDescent="0.2">
      <c r="A4867" s="1">
        <v>4862</v>
      </c>
      <c r="B4867">
        <v>136330</v>
      </c>
      <c r="C4867">
        <v>2</v>
      </c>
      <c r="D4867" t="s">
        <v>15</v>
      </c>
      <c r="E4867" t="s">
        <v>617</v>
      </c>
      <c r="F4867">
        <v>578</v>
      </c>
      <c r="G4867">
        <v>0.73348519362186793</v>
      </c>
      <c r="H4867">
        <v>9945.2669386383113</v>
      </c>
      <c r="I4867">
        <v>1.0844548805475069</v>
      </c>
      <c r="K4867" s="2" t="s">
        <v>978</v>
      </c>
      <c r="L4867" s="2">
        <f t="shared" ref="L4867" si="27970">IF(L4861&lt;=$L$2, 1, 0)</f>
        <v>1</v>
      </c>
      <c r="M4867" s="2">
        <f t="shared" ref="M4867" si="27971">IF(M4861&lt;=$M$2, 1, 0)</f>
        <v>1</v>
      </c>
      <c r="N4867" s="2">
        <f t="shared" ref="N4867" si="27972">IF(N4861&lt;=$N$2, 1, 0)</f>
        <v>0</v>
      </c>
      <c r="O4867" s="2">
        <f t="shared" ref="O4867" si="27973">IF(O4861&lt;=$O$2, 1, 0)</f>
        <v>0</v>
      </c>
      <c r="X4867" s="5" t="s">
        <v>978</v>
      </c>
      <c r="Y4867" s="5">
        <f t="shared" ref="Y4867" ca="1" si="27974">IF(L4861&lt;=$Y$2, 1, 0)</f>
        <v>0</v>
      </c>
      <c r="Z4867" s="5">
        <f t="shared" ref="Z4867" ca="1" si="27975">IF(M4861&lt;=$Z$2, 1, 0)</f>
        <v>0</v>
      </c>
      <c r="AA4867" s="5">
        <f t="shared" ref="AA4867" ca="1" si="27976">IF(N4861&lt;=$AA$2, 1, 0)</f>
        <v>0</v>
      </c>
      <c r="AB4867" s="5">
        <f t="shared" ref="AB4867" ca="1" si="27977">IF(O4861&lt;=$AB$2, 1, 0)</f>
        <v>0</v>
      </c>
      <c r="AC4867" s="5"/>
      <c r="AD4867" s="5" t="s">
        <v>1952</v>
      </c>
      <c r="AE4867" s="5">
        <f t="shared" ref="AE4867" ca="1" si="27978" xml:space="preserve"> Y4866+Y4867+Y4868</f>
        <v>0</v>
      </c>
      <c r="AF4867" s="5">
        <f t="shared" ref="AF4867" ca="1" si="27979">Z4866+Z4867+Z4868</f>
        <v>0</v>
      </c>
      <c r="AG4867" s="5">
        <f t="shared" ref="AG4867" ca="1" si="27980">AA4866+AA4867+AA4868</f>
        <v>0</v>
      </c>
      <c r="AH4867" s="5">
        <f t="shared" ref="AH4867" ca="1" si="27981">AB4866+AB4867+AB4868</f>
        <v>0</v>
      </c>
    </row>
    <row r="4868" spans="1:34" ht="16" x14ac:dyDescent="0.2">
      <c r="A4868" s="1">
        <v>4863</v>
      </c>
      <c r="B4868">
        <v>136330</v>
      </c>
      <c r="C4868">
        <v>1</v>
      </c>
      <c r="D4868" t="s">
        <v>16</v>
      </c>
      <c r="E4868" t="s">
        <v>617</v>
      </c>
      <c r="F4868">
        <v>439</v>
      </c>
      <c r="G4868">
        <v>0.68421052631578949</v>
      </c>
      <c r="H4868">
        <v>12293.078125033389</v>
      </c>
      <c r="I4868">
        <v>1.071880933191981</v>
      </c>
      <c r="K4868" s="2" t="s">
        <v>979</v>
      </c>
      <c r="L4868" s="2">
        <f t="shared" ref="L4868" si="27982">IF(L4865&lt;=$L$1, 1,0)</f>
        <v>0</v>
      </c>
      <c r="M4868" s="2">
        <f t="shared" ref="M4868" si="27983">IF(M4865&lt;=$M$1, 1,0)</f>
        <v>1</v>
      </c>
      <c r="N4868" s="2">
        <f t="shared" ref="N4868" si="27984">IF(N4865&lt;=$N$1, 1,0)</f>
        <v>0</v>
      </c>
      <c r="O4868" s="2">
        <f t="shared" ref="O4868" si="27985">IF(O4865&lt;=$O$1, 1,0)</f>
        <v>0</v>
      </c>
      <c r="X4868" s="5" t="s">
        <v>979</v>
      </c>
      <c r="Y4868" s="5">
        <f t="shared" ref="Y4868" ca="1" si="27986">IF(L4865&lt;=$Y$1, 1,0)</f>
        <v>0</v>
      </c>
      <c r="Z4868" s="5">
        <f t="shared" ref="Z4868" ca="1" si="27987">IF(M4865&lt;=$Z$1, 1,0)</f>
        <v>0</v>
      </c>
      <c r="AA4868" s="5">
        <f t="shared" ref="AA4868" ca="1" si="27988">IF(N4865&lt;=$AA$1, 1,0)</f>
        <v>0</v>
      </c>
      <c r="AB4868" s="5">
        <f t="shared" ref="AB4868" ca="1" si="27989">IF(O4865&lt;=$AB$1, 1,0)</f>
        <v>0</v>
      </c>
      <c r="AC4868" s="5"/>
      <c r="AD4868" s="5" t="s">
        <v>1953</v>
      </c>
      <c r="AE4868" s="5"/>
      <c r="AF4868" s="5"/>
      <c r="AG4868" s="5"/>
      <c r="AH4868" s="5">
        <f t="shared" ref="AH4868" ca="1" si="27990">AE4867+AF4867+AG4867+AH4867</f>
        <v>0</v>
      </c>
    </row>
    <row r="4869" spans="1:34" ht="16" x14ac:dyDescent="0.2">
      <c r="A4869" s="1">
        <v>4864</v>
      </c>
      <c r="B4869">
        <v>178721</v>
      </c>
      <c r="C4869">
        <v>8</v>
      </c>
      <c r="D4869" t="s">
        <v>8</v>
      </c>
      <c r="E4869" t="s">
        <v>618</v>
      </c>
      <c r="F4869">
        <v>447</v>
      </c>
      <c r="G4869">
        <v>0.66019417475728159</v>
      </c>
      <c r="H4869">
        <v>7802.8140592224108</v>
      </c>
      <c r="I4869">
        <v>0.7114379783052367</v>
      </c>
      <c r="K4869" s="2" t="s">
        <v>972</v>
      </c>
      <c r="L4869" s="4">
        <f t="shared" ref="L4869" si="27991" xml:space="preserve"> (F4869 - F4876) / F4876</f>
        <v>1.1084905660377358</v>
      </c>
      <c r="M4869" s="4">
        <f t="shared" ref="M4869" si="27992" xml:space="preserve"> (G4869 - G4876) / G4876</f>
        <v>8.7748497457235439E-2</v>
      </c>
      <c r="N4869" s="4">
        <f t="shared" ref="N4869" si="27993" xml:space="preserve"> (H4869 - H4876) / H4876</f>
        <v>0.79783719233515371</v>
      </c>
      <c r="O4869" s="4">
        <f t="shared" ref="O4869" si="27994" xml:space="preserve"> (I4869 - I4876) / I4876</f>
        <v>-7.3710754066167658E-2</v>
      </c>
      <c r="X4869" s="5"/>
      <c r="Y4869" s="6"/>
      <c r="Z4869" s="5"/>
      <c r="AA4869" s="5"/>
      <c r="AB4869" s="5"/>
      <c r="AC4869" s="5"/>
      <c r="AD4869" s="5"/>
      <c r="AE4869" s="5"/>
      <c r="AF4869" s="5"/>
      <c r="AG4869" s="5"/>
      <c r="AH4869" s="5"/>
    </row>
    <row r="4870" spans="1:34" ht="16" x14ac:dyDescent="0.2">
      <c r="A4870" s="1">
        <v>4865</v>
      </c>
      <c r="B4870">
        <v>178721</v>
      </c>
      <c r="C4870">
        <v>7</v>
      </c>
      <c r="D4870" t="s">
        <v>10</v>
      </c>
      <c r="E4870" t="s">
        <v>618</v>
      </c>
      <c r="F4870">
        <v>290</v>
      </c>
      <c r="G4870">
        <v>0.54666666666666663</v>
      </c>
      <c r="H4870">
        <v>8265.4480554787806</v>
      </c>
      <c r="I4870">
        <v>0.96456755783338866</v>
      </c>
      <c r="K4870" s="2" t="s">
        <v>973</v>
      </c>
      <c r="L4870" s="2">
        <f t="shared" ref="L4870" si="27995" xml:space="preserve"> SLOPE(F4869:F4876, $C4869:$C4876)</f>
        <v>39.642857142857146</v>
      </c>
      <c r="M4870" s="2">
        <f t="shared" ref="M4870" si="27996" xml:space="preserve"> SLOPE(G4869:G4876, $C4869:$C4876)</f>
        <v>-1.3401314229126429E-2</v>
      </c>
      <c r="N4870" s="2">
        <f t="shared" ref="N4870" si="27997" xml:space="preserve"> SLOPE(H4869:H4876, $C4869:$C4876)</f>
        <v>531.83837023187482</v>
      </c>
      <c r="O4870" s="2">
        <f t="shared" ref="O4870" si="27998" xml:space="preserve"> SLOPE(I4869:I4876, $C4869:$C4876)</f>
        <v>8.7254685041843558E-3</v>
      </c>
      <c r="X4870" s="5"/>
      <c r="Y4870" s="6"/>
      <c r="Z4870" s="5"/>
      <c r="AA4870" s="5"/>
      <c r="AB4870" s="5"/>
      <c r="AC4870" s="5"/>
      <c r="AD4870" s="5"/>
      <c r="AE4870" s="5"/>
      <c r="AF4870" s="5"/>
      <c r="AG4870" s="5"/>
      <c r="AH4870" s="5"/>
    </row>
    <row r="4871" spans="1:34" ht="16" x14ac:dyDescent="0.2">
      <c r="A4871" s="1">
        <v>4866</v>
      </c>
      <c r="B4871">
        <v>178721</v>
      </c>
      <c r="C4871">
        <v>6</v>
      </c>
      <c r="D4871" t="s">
        <v>11</v>
      </c>
      <c r="E4871" t="s">
        <v>618</v>
      </c>
      <c r="F4871">
        <v>519</v>
      </c>
      <c r="G4871">
        <v>0.43661971830985907</v>
      </c>
      <c r="H4871">
        <v>7930.5946094232222</v>
      </c>
      <c r="I4871">
        <v>0.99663045797050343</v>
      </c>
      <c r="K4871" s="2" t="s">
        <v>974</v>
      </c>
      <c r="L4871" s="2">
        <f t="shared" ref="L4871" si="27999" xml:space="preserve"> INTERCEPT(F4869:F4876,$C4869:$C4876)</f>
        <v>177.35714285714283</v>
      </c>
      <c r="M4871" s="2">
        <f t="shared" ref="M4871" si="28000" xml:space="preserve"> INTERCEPT(G4869:G4876,$C4869:$C4876)</f>
        <v>0.65716844635526261</v>
      </c>
      <c r="N4871" s="2">
        <f t="shared" ref="N4871" si="28001" xml:space="preserve"> INTERCEPT(H4869:H4876,$C4869:$C4876)</f>
        <v>4955.7262527999374</v>
      </c>
      <c r="O4871" s="2">
        <f t="shared" ref="O4871" si="28002" xml:space="preserve"> INTERCEPT(I4869:I4876,$C4869:$C4876)</f>
        <v>0.86201483537409629</v>
      </c>
      <c r="X4871" s="5"/>
      <c r="Y4871" s="6"/>
      <c r="Z4871" s="5"/>
      <c r="AA4871" s="5"/>
      <c r="AB4871" s="5"/>
      <c r="AC4871" s="5"/>
      <c r="AD4871" s="5"/>
      <c r="AE4871" s="5"/>
      <c r="AF4871" s="5"/>
      <c r="AG4871" s="5"/>
      <c r="AH4871" s="5"/>
    </row>
    <row r="4872" spans="1:34" ht="16" x14ac:dyDescent="0.2">
      <c r="A4872" s="1">
        <v>4867</v>
      </c>
      <c r="B4872">
        <v>178721</v>
      </c>
      <c r="C4872">
        <v>5</v>
      </c>
      <c r="D4872" t="s">
        <v>12</v>
      </c>
      <c r="E4872" t="s">
        <v>618</v>
      </c>
      <c r="F4872">
        <v>528</v>
      </c>
      <c r="G4872">
        <v>0.53900709219858156</v>
      </c>
      <c r="H4872">
        <v>9278.0177350662889</v>
      </c>
      <c r="I4872">
        <v>1.0766894288854261</v>
      </c>
      <c r="K4872" s="2" t="s">
        <v>1590</v>
      </c>
      <c r="L4872" s="2">
        <f t="shared" ref="L4872:O4872" si="28003" xml:space="preserve"> L4871 + (11*L4870)</f>
        <v>613.42857142857144</v>
      </c>
      <c r="M4872" s="2">
        <f t="shared" si="28003"/>
        <v>0.50975398983487186</v>
      </c>
      <c r="N4872" s="2">
        <f t="shared" si="28003"/>
        <v>10805.94832535056</v>
      </c>
      <c r="O4872" s="2">
        <f t="shared" si="28003"/>
        <v>0.95799498892012425</v>
      </c>
      <c r="X4872" s="5"/>
      <c r="Y4872" s="6"/>
      <c r="Z4872" s="5"/>
      <c r="AA4872" s="5"/>
      <c r="AB4872" s="5"/>
      <c r="AC4872" s="5"/>
      <c r="AD4872" s="5"/>
      <c r="AE4872" s="5"/>
      <c r="AF4872" s="5"/>
      <c r="AG4872" s="5"/>
      <c r="AH4872" s="5"/>
    </row>
    <row r="4873" spans="1:34" ht="16" x14ac:dyDescent="0.2">
      <c r="A4873" s="1">
        <v>4868</v>
      </c>
      <c r="B4873">
        <v>178721</v>
      </c>
      <c r="C4873">
        <v>4</v>
      </c>
      <c r="D4873" t="s">
        <v>13</v>
      </c>
      <c r="E4873" t="s">
        <v>618</v>
      </c>
      <c r="F4873">
        <v>512</v>
      </c>
      <c r="G4873">
        <v>0.58666666666666667</v>
      </c>
      <c r="H4873">
        <v>9099.0855177310586</v>
      </c>
      <c r="I4873">
        <v>0.97005308642151744</v>
      </c>
      <c r="K4873" s="2" t="s">
        <v>976</v>
      </c>
      <c r="L4873" s="2">
        <f t="shared" ref="L4873" si="28004" xml:space="preserve"> (L4872 - F4876) / F4876</f>
        <v>1.8935309973045822</v>
      </c>
      <c r="M4873" s="2">
        <f t="shared" ref="M4873" si="28005" xml:space="preserve"> (M4872 - G4876) / G4876</f>
        <v>-0.16011961674825873</v>
      </c>
      <c r="N4873" s="2">
        <f t="shared" ref="N4873" si="28006" xml:space="preserve"> (N4872 - H4876) / H4876</f>
        <v>1.4897858196178826</v>
      </c>
      <c r="O4873" s="2">
        <f t="shared" ref="O4873" si="28007" xml:space="preserve"> (O4872 - I4876) / I4876</f>
        <v>0.24730543343932726</v>
      </c>
      <c r="X4873" s="5"/>
      <c r="Y4873" s="6"/>
      <c r="Z4873" s="5"/>
      <c r="AA4873" s="5"/>
      <c r="AB4873" s="5"/>
      <c r="AC4873" s="5"/>
      <c r="AD4873" s="5"/>
      <c r="AE4873" s="5"/>
      <c r="AF4873" s="5"/>
      <c r="AG4873" s="5"/>
      <c r="AH4873" s="5"/>
    </row>
    <row r="4874" spans="1:34" ht="16" x14ac:dyDescent="0.2">
      <c r="A4874" s="1">
        <v>4869</v>
      </c>
      <c r="B4874">
        <v>178721</v>
      </c>
      <c r="C4874">
        <v>3</v>
      </c>
      <c r="D4874" t="s">
        <v>14</v>
      </c>
      <c r="E4874" t="s">
        <v>618</v>
      </c>
      <c r="F4874">
        <v>176</v>
      </c>
      <c r="G4874">
        <v>0.75</v>
      </c>
      <c r="H4874">
        <v>7758.5742187819051</v>
      </c>
      <c r="I4874">
        <v>0.91194824381244588</v>
      </c>
      <c r="K4874" s="2" t="s">
        <v>977</v>
      </c>
      <c r="L4874" s="2">
        <f t="shared" ref="L4874" si="28008">IF(L4869&lt;=$L$1,1,0)</f>
        <v>0</v>
      </c>
      <c r="M4874" s="2">
        <f t="shared" ref="M4874" si="28009">IF(M4869&lt;=$M$1,1,0)</f>
        <v>1</v>
      </c>
      <c r="N4874" s="2">
        <f t="shared" ref="N4874" si="28010">IF(N4869&lt;=$N$1,1,0)</f>
        <v>0</v>
      </c>
      <c r="O4874" s="2">
        <f t="shared" ref="O4874" si="28011">IF(O4869&lt;=$O$1,1,0)</f>
        <v>1</v>
      </c>
      <c r="X4874" s="5" t="s">
        <v>977</v>
      </c>
      <c r="Y4874" s="5">
        <f t="shared" ref="Y4874" ca="1" si="28012">IF(L4869&lt;=$Y$1,1,0)</f>
        <v>0</v>
      </c>
      <c r="Z4874" s="5">
        <f t="shared" ref="Z4874" ca="1" si="28013">IF(M4869&lt;=$Z$1,1,0)</f>
        <v>0</v>
      </c>
      <c r="AA4874" s="5">
        <f t="shared" ref="AA4874" ca="1" si="28014">IF(N4869&lt;=$AA$1,1,0)</f>
        <v>0</v>
      </c>
      <c r="AB4874" s="5">
        <f t="shared" ref="AB4874" ca="1" si="28015">IF(O4869&lt;=$AB$1,1,0)</f>
        <v>1</v>
      </c>
      <c r="AC4874" s="5"/>
      <c r="AD4874" s="5"/>
      <c r="AE4874" s="5"/>
      <c r="AF4874" s="5"/>
      <c r="AG4874" s="5"/>
      <c r="AH4874" s="5"/>
    </row>
    <row r="4875" spans="1:34" ht="16" x14ac:dyDescent="0.2">
      <c r="A4875" s="1">
        <v>4870</v>
      </c>
      <c r="B4875">
        <v>178721</v>
      </c>
      <c r="C4875">
        <v>2</v>
      </c>
      <c r="D4875" t="s">
        <v>15</v>
      </c>
      <c r="E4875" t="s">
        <v>618</v>
      </c>
      <c r="F4875">
        <v>162</v>
      </c>
      <c r="G4875">
        <v>0.64880952380952384</v>
      </c>
      <c r="H4875">
        <v>4317.3455517854309</v>
      </c>
      <c r="I4875">
        <v>0.81085715175701634</v>
      </c>
      <c r="K4875" s="2" t="s">
        <v>978</v>
      </c>
      <c r="L4875" s="2">
        <f t="shared" ref="L4875" si="28016">IF(L4869&lt;=$L$2, 1, 0)</f>
        <v>0</v>
      </c>
      <c r="M4875" s="2">
        <f t="shared" ref="M4875" si="28017">IF(M4869&lt;=$M$2, 1, 0)</f>
        <v>1</v>
      </c>
      <c r="N4875" s="2">
        <f t="shared" ref="N4875" si="28018">IF(N4869&lt;=$N$2, 1, 0)</f>
        <v>0</v>
      </c>
      <c r="O4875" s="2">
        <f t="shared" ref="O4875" si="28019">IF(O4869&lt;=$O$2, 1, 0)</f>
        <v>0</v>
      </c>
      <c r="X4875" s="5" t="s">
        <v>978</v>
      </c>
      <c r="Y4875" s="5">
        <f t="shared" ref="Y4875" ca="1" si="28020">IF(L4869&lt;=$Y$2, 1, 0)</f>
        <v>0</v>
      </c>
      <c r="Z4875" s="5">
        <f t="shared" ref="Z4875" ca="1" si="28021">IF(M4869&lt;=$Z$2, 1, 0)</f>
        <v>0</v>
      </c>
      <c r="AA4875" s="5">
        <f t="shared" ref="AA4875" ca="1" si="28022">IF(N4869&lt;=$AA$2, 1, 0)</f>
        <v>0</v>
      </c>
      <c r="AB4875" s="5">
        <f t="shared" ref="AB4875" ca="1" si="28023">IF(O4869&lt;=$AB$2, 1, 0)</f>
        <v>0</v>
      </c>
      <c r="AC4875" s="5"/>
      <c r="AD4875" s="5" t="s">
        <v>1952</v>
      </c>
      <c r="AE4875" s="5">
        <f t="shared" ref="AE4875" ca="1" si="28024" xml:space="preserve"> Y4874+Y4875+Y4876</f>
        <v>0</v>
      </c>
      <c r="AF4875" s="5">
        <f t="shared" ref="AF4875" ca="1" si="28025">Z4874+Z4875+Z4876</f>
        <v>1</v>
      </c>
      <c r="AG4875" s="5">
        <f t="shared" ref="AG4875" ca="1" si="28026">AA4874+AA4875+AA4876</f>
        <v>0</v>
      </c>
      <c r="AH4875" s="5">
        <f t="shared" ref="AH4875" ca="1" si="28027">AB4874+AB4875+AB4876</f>
        <v>1</v>
      </c>
    </row>
    <row r="4876" spans="1:34" ht="16" x14ac:dyDescent="0.2">
      <c r="A4876" s="1">
        <v>4871</v>
      </c>
      <c r="B4876">
        <v>178721</v>
      </c>
      <c r="C4876">
        <v>1</v>
      </c>
      <c r="D4876" t="s">
        <v>16</v>
      </c>
      <c r="E4876" t="s">
        <v>618</v>
      </c>
      <c r="F4876">
        <v>212</v>
      </c>
      <c r="G4876">
        <v>0.60693641618497107</v>
      </c>
      <c r="H4876">
        <v>4340.111603257903</v>
      </c>
      <c r="I4876">
        <v>0.76805164415787341</v>
      </c>
      <c r="K4876" s="2" t="s">
        <v>979</v>
      </c>
      <c r="L4876" s="2">
        <f t="shared" ref="L4876" si="28028">IF(L4873&lt;=$L$1, 1,0)</f>
        <v>0</v>
      </c>
      <c r="M4876" s="2">
        <f t="shared" ref="M4876" si="28029">IF(M4873&lt;=$M$1, 1,0)</f>
        <v>1</v>
      </c>
      <c r="N4876" s="2">
        <f t="shared" ref="N4876" si="28030">IF(N4873&lt;=$N$1, 1,0)</f>
        <v>0</v>
      </c>
      <c r="O4876" s="2">
        <f t="shared" ref="O4876" si="28031">IF(O4873&lt;=$O$1, 1,0)</f>
        <v>0</v>
      </c>
      <c r="X4876" s="5" t="s">
        <v>979</v>
      </c>
      <c r="Y4876" s="5">
        <f t="shared" ref="Y4876" ca="1" si="28032">IF(L4873&lt;=$Y$1, 1,0)</f>
        <v>0</v>
      </c>
      <c r="Z4876" s="5">
        <f t="shared" ref="Z4876" ca="1" si="28033">IF(M4873&lt;=$Z$1, 1,0)</f>
        <v>1</v>
      </c>
      <c r="AA4876" s="5">
        <f t="shared" ref="AA4876" ca="1" si="28034">IF(N4873&lt;=$AA$1, 1,0)</f>
        <v>0</v>
      </c>
      <c r="AB4876" s="5">
        <f t="shared" ref="AB4876" ca="1" si="28035">IF(O4873&lt;=$AB$1, 1,0)</f>
        <v>0</v>
      </c>
      <c r="AC4876" s="5"/>
      <c r="AD4876" s="5" t="s">
        <v>1953</v>
      </c>
      <c r="AE4876" s="5"/>
      <c r="AF4876" s="5"/>
      <c r="AG4876" s="5"/>
      <c r="AH4876" s="5">
        <f t="shared" ref="AH4876" ca="1" si="28036">AE4875+AF4875+AG4875+AH4875</f>
        <v>2</v>
      </c>
    </row>
    <row r="4877" spans="1:34" ht="16" x14ac:dyDescent="0.2">
      <c r="A4877" s="1">
        <v>4872</v>
      </c>
      <c r="B4877">
        <v>227429</v>
      </c>
      <c r="C4877">
        <v>8</v>
      </c>
      <c r="D4877" t="s">
        <v>8</v>
      </c>
      <c r="E4877" t="s">
        <v>619</v>
      </c>
      <c r="F4877">
        <v>147</v>
      </c>
      <c r="G4877">
        <v>0.57377049180327866</v>
      </c>
      <c r="H4877">
        <v>7117.2010834017556</v>
      </c>
      <c r="I4877">
        <v>0.21598807633864231</v>
      </c>
      <c r="K4877" s="2" t="s">
        <v>972</v>
      </c>
      <c r="L4877" s="4">
        <f t="shared" ref="L4877" si="28037" xml:space="preserve"> (F4877 - F4884) / F4884</f>
        <v>1.0704225352112675</v>
      </c>
      <c r="M4877" s="4">
        <f t="shared" ref="M4877" si="28038" xml:space="preserve"> (G4877 - G4884) / G4884</f>
        <v>0.31489071038251382</v>
      </c>
      <c r="N4877" s="4">
        <f t="shared" ref="N4877" si="28039" xml:space="preserve"> (H4877 - H4884) / H4884</f>
        <v>-0.33522630079033228</v>
      </c>
      <c r="O4877" s="4">
        <f t="shared" ref="O4877" si="28040" xml:space="preserve"> (I4877 - I4884) / I4884</f>
        <v>-0.67918059788622376</v>
      </c>
      <c r="X4877" s="5"/>
      <c r="Y4877" s="6"/>
      <c r="Z4877" s="5"/>
      <c r="AA4877" s="5"/>
      <c r="AB4877" s="5"/>
      <c r="AC4877" s="5"/>
      <c r="AD4877" s="5"/>
      <c r="AE4877" s="5"/>
      <c r="AF4877" s="5"/>
      <c r="AG4877" s="5"/>
      <c r="AH4877" s="5"/>
    </row>
    <row r="4878" spans="1:34" ht="16" x14ac:dyDescent="0.2">
      <c r="A4878" s="1">
        <v>4873</v>
      </c>
      <c r="B4878">
        <v>227429</v>
      </c>
      <c r="C4878">
        <v>7</v>
      </c>
      <c r="D4878" t="s">
        <v>10</v>
      </c>
      <c r="E4878" t="s">
        <v>619</v>
      </c>
      <c r="F4878">
        <v>141</v>
      </c>
      <c r="G4878">
        <v>0.67619047619047623</v>
      </c>
      <c r="H4878">
        <v>7769.3763053240846</v>
      </c>
      <c r="I4878">
        <v>0.90229912408686197</v>
      </c>
      <c r="K4878" s="2" t="s">
        <v>973</v>
      </c>
      <c r="L4878" s="2">
        <f t="shared" ref="L4878" si="28041" xml:space="preserve"> SLOPE(F4877:F4884, $C4877:$C4884)</f>
        <v>12</v>
      </c>
      <c r="M4878" s="2">
        <f t="shared" ref="M4878" si="28042" xml:space="preserve"> SLOPE(G4877:G4884, $C4877:$C4884)</f>
        <v>2.2645213844181555E-2</v>
      </c>
      <c r="N4878" s="2">
        <f t="shared" ref="N4878" si="28043" xml:space="preserve"> SLOPE(H4877:H4884, $C4877:$C4884)</f>
        <v>-581.92917393824303</v>
      </c>
      <c r="O4878" s="2">
        <f t="shared" ref="O4878" si="28044" xml:space="preserve"> SLOPE(I4877:I4884, $C4877:$C4884)</f>
        <v>-7.2098461993273903E-3</v>
      </c>
      <c r="X4878" s="5"/>
      <c r="Y4878" s="6"/>
      <c r="Z4878" s="5"/>
      <c r="AA4878" s="5"/>
      <c r="AB4878" s="5"/>
      <c r="AC4878" s="5"/>
      <c r="AD4878" s="5"/>
      <c r="AE4878" s="5"/>
      <c r="AF4878" s="5"/>
      <c r="AG4878" s="5"/>
      <c r="AH4878" s="5"/>
    </row>
    <row r="4879" spans="1:34" ht="16" x14ac:dyDescent="0.2">
      <c r="A4879" s="1">
        <v>4874</v>
      </c>
      <c r="B4879">
        <v>227429</v>
      </c>
      <c r="C4879">
        <v>6</v>
      </c>
      <c r="D4879" t="s">
        <v>11</v>
      </c>
      <c r="E4879" t="s">
        <v>619</v>
      </c>
      <c r="F4879">
        <v>150</v>
      </c>
      <c r="G4879">
        <v>0.62135922330097082</v>
      </c>
      <c r="H4879">
        <v>5995.2770821709864</v>
      </c>
      <c r="I4879">
        <v>1.020328288648779</v>
      </c>
      <c r="K4879" s="2" t="s">
        <v>974</v>
      </c>
      <c r="L4879" s="2">
        <f t="shared" ref="L4879" si="28045" xml:space="preserve"> INTERCEPT(F4877:F4884,$C4877:$C4884)</f>
        <v>63.5</v>
      </c>
      <c r="M4879" s="2">
        <f t="shared" ref="M4879" si="28046" xml:space="preserve"> INTERCEPT(G4877:G4884,$C4877:$C4884)</f>
        <v>0.46016031834409754</v>
      </c>
      <c r="N4879" s="2">
        <f t="shared" ref="N4879" si="28047" xml:space="preserve"> INTERCEPT(H4877:H4884,$C4877:$C4884)</f>
        <v>10004.576595556886</v>
      </c>
      <c r="O4879" s="2">
        <f t="shared" ref="O4879" si="28048" xml:space="preserve"> INTERCEPT(I4877:I4884,$C4877:$C4884)</f>
        <v>0.76693760202456529</v>
      </c>
      <c r="X4879" s="5"/>
      <c r="Y4879" s="6"/>
      <c r="Z4879" s="5"/>
      <c r="AA4879" s="5"/>
      <c r="AB4879" s="5"/>
      <c r="AC4879" s="5"/>
      <c r="AD4879" s="5"/>
      <c r="AE4879" s="5"/>
      <c r="AF4879" s="5"/>
      <c r="AG4879" s="5"/>
      <c r="AH4879" s="5"/>
    </row>
    <row r="4880" spans="1:34" ht="16" x14ac:dyDescent="0.2">
      <c r="A4880" s="1">
        <v>4875</v>
      </c>
      <c r="B4880">
        <v>227429</v>
      </c>
      <c r="C4880">
        <v>5</v>
      </c>
      <c r="D4880" t="s">
        <v>12</v>
      </c>
      <c r="E4880" t="s">
        <v>619</v>
      </c>
      <c r="F4880">
        <v>105</v>
      </c>
      <c r="G4880">
        <v>0.56707317073170727</v>
      </c>
      <c r="H4880">
        <v>1785.858789880954</v>
      </c>
      <c r="I4880">
        <v>1.07650304882006</v>
      </c>
      <c r="K4880" s="2" t="s">
        <v>1591</v>
      </c>
      <c r="L4880" s="2">
        <f t="shared" ref="L4880:O4880" si="28049" xml:space="preserve"> L4879 + (11*L4878)</f>
        <v>195.5</v>
      </c>
      <c r="M4880" s="2">
        <f t="shared" si="28049"/>
        <v>0.70925767063009459</v>
      </c>
      <c r="N4880" s="2">
        <f t="shared" si="28049"/>
        <v>3603.3556822362125</v>
      </c>
      <c r="O4880" s="2">
        <f t="shared" si="28049"/>
        <v>0.68762929383196403</v>
      </c>
      <c r="X4880" s="5"/>
      <c r="Y4880" s="6"/>
      <c r="Z4880" s="5"/>
      <c r="AA4880" s="5"/>
      <c r="AB4880" s="5"/>
      <c r="AC4880" s="5"/>
      <c r="AD4880" s="5"/>
      <c r="AE4880" s="5"/>
      <c r="AF4880" s="5"/>
      <c r="AG4880" s="5"/>
      <c r="AH4880" s="5"/>
    </row>
    <row r="4881" spans="1:34" ht="16" x14ac:dyDescent="0.2">
      <c r="A4881" s="1">
        <v>4876</v>
      </c>
      <c r="B4881">
        <v>227429</v>
      </c>
      <c r="C4881">
        <v>4</v>
      </c>
      <c r="D4881" t="s">
        <v>13</v>
      </c>
      <c r="E4881" t="s">
        <v>619</v>
      </c>
      <c r="F4881">
        <v>167</v>
      </c>
      <c r="G4881">
        <v>0.56818181818181823</v>
      </c>
      <c r="H4881">
        <v>6188.4583230420913</v>
      </c>
      <c r="I4881">
        <v>0.62666844161096458</v>
      </c>
      <c r="K4881" s="2" t="s">
        <v>976</v>
      </c>
      <c r="L4881" s="2">
        <f t="shared" ref="L4881" si="28050" xml:space="preserve"> (L4880 - F4884) / F4884</f>
        <v>1.7535211267605635</v>
      </c>
      <c r="M4881" s="2">
        <f t="shared" ref="M4881" si="28051" xml:space="preserve"> (M4880 - G4884) / G4884</f>
        <v>0.62538216186063378</v>
      </c>
      <c r="N4881" s="2">
        <f t="shared" ref="N4881" si="28052" xml:space="preserve"> (N4880 - H4884) / H4884</f>
        <v>-0.66343284974274974</v>
      </c>
      <c r="O4881" s="2">
        <f t="shared" ref="O4881" si="28053" xml:space="preserve"> (O4880 - I4884) / I4884</f>
        <v>2.1374988206330717E-2</v>
      </c>
      <c r="X4881" s="5"/>
      <c r="Y4881" s="6"/>
      <c r="Z4881" s="5"/>
      <c r="AA4881" s="5"/>
      <c r="AB4881" s="5"/>
      <c r="AC4881" s="5"/>
      <c r="AD4881" s="5"/>
      <c r="AE4881" s="5"/>
      <c r="AF4881" s="5"/>
      <c r="AG4881" s="5"/>
      <c r="AH4881" s="5"/>
    </row>
    <row r="4882" spans="1:34" ht="16" x14ac:dyDescent="0.2">
      <c r="A4882" s="1">
        <v>4877</v>
      </c>
      <c r="B4882">
        <v>227429</v>
      </c>
      <c r="C4882">
        <v>3</v>
      </c>
      <c r="D4882" t="s">
        <v>14</v>
      </c>
      <c r="E4882" t="s">
        <v>619</v>
      </c>
      <c r="F4882">
        <v>89</v>
      </c>
      <c r="G4882">
        <v>0.48214285714285721</v>
      </c>
      <c r="H4882">
        <v>10717.392941097731</v>
      </c>
      <c r="I4882">
        <v>0.68870790138938431</v>
      </c>
      <c r="K4882" s="2" t="s">
        <v>977</v>
      </c>
      <c r="L4882" s="2">
        <f t="shared" ref="L4882" si="28054">IF(L4877&lt;=$L$1,1,0)</f>
        <v>0</v>
      </c>
      <c r="M4882" s="2">
        <f t="shared" ref="M4882" si="28055">IF(M4877&lt;=$M$1,1,0)</f>
        <v>1</v>
      </c>
      <c r="N4882" s="2">
        <f t="shared" ref="N4882" si="28056">IF(N4877&lt;=$N$1,1,0)</f>
        <v>1</v>
      </c>
      <c r="O4882" s="2">
        <f t="shared" ref="O4882" si="28057">IF(O4877&lt;=$O$1,1,0)</f>
        <v>1</v>
      </c>
      <c r="X4882" s="5" t="s">
        <v>977</v>
      </c>
      <c r="Y4882" s="5">
        <f t="shared" ref="Y4882" ca="1" si="28058">IF(L4877&lt;=$Y$1,1,0)</f>
        <v>0</v>
      </c>
      <c r="Z4882" s="5">
        <f t="shared" ref="Z4882" ca="1" si="28059">IF(M4877&lt;=$Z$1,1,0)</f>
        <v>0</v>
      </c>
      <c r="AA4882" s="5">
        <f t="shared" ref="AA4882" ca="1" si="28060">IF(N4877&lt;=$AA$1,1,0)</f>
        <v>1</v>
      </c>
      <c r="AB4882" s="5">
        <f t="shared" ref="AB4882" ca="1" si="28061">IF(O4877&lt;=$AB$1,1,0)</f>
        <v>1</v>
      </c>
      <c r="AC4882" s="5"/>
      <c r="AD4882" s="5"/>
      <c r="AE4882" s="5"/>
      <c r="AF4882" s="5"/>
      <c r="AG4882" s="5"/>
      <c r="AH4882" s="5"/>
    </row>
    <row r="4883" spans="1:34" ht="16" x14ac:dyDescent="0.2">
      <c r="A4883" s="1">
        <v>4878</v>
      </c>
      <c r="B4883">
        <v>227429</v>
      </c>
      <c r="C4883">
        <v>2</v>
      </c>
      <c r="D4883" t="s">
        <v>15</v>
      </c>
      <c r="E4883" t="s">
        <v>619</v>
      </c>
      <c r="F4883">
        <v>70</v>
      </c>
      <c r="G4883">
        <v>0.5714285714285714</v>
      </c>
      <c r="H4883">
        <v>8807.3966165107231</v>
      </c>
      <c r="I4883">
        <v>0.67221265017336307</v>
      </c>
      <c r="K4883" s="2" t="s">
        <v>978</v>
      </c>
      <c r="L4883" s="2">
        <f t="shared" ref="L4883" si="28062">IF(L4877&lt;=$L$2, 1, 0)</f>
        <v>0</v>
      </c>
      <c r="M4883" s="2">
        <f t="shared" ref="M4883" si="28063">IF(M4877&lt;=$M$2, 1, 0)</f>
        <v>1</v>
      </c>
      <c r="N4883" s="2">
        <f t="shared" ref="N4883" si="28064">IF(N4877&lt;=$N$2, 1, 0)</f>
        <v>1</v>
      </c>
      <c r="O4883" s="2">
        <f t="shared" ref="O4883" si="28065">IF(O4877&lt;=$O$2, 1, 0)</f>
        <v>1</v>
      </c>
      <c r="X4883" s="5" t="s">
        <v>978</v>
      </c>
      <c r="Y4883" s="5">
        <f t="shared" ref="Y4883" ca="1" si="28066">IF(L4877&lt;=$Y$2, 1, 0)</f>
        <v>0</v>
      </c>
      <c r="Z4883" s="5">
        <f t="shared" ref="Z4883" ca="1" si="28067">IF(M4877&lt;=$Z$2, 1, 0)</f>
        <v>0</v>
      </c>
      <c r="AA4883" s="5">
        <f t="shared" ref="AA4883" ca="1" si="28068">IF(N4877&lt;=$AA$2, 1, 0)</f>
        <v>1</v>
      </c>
      <c r="AB4883" s="5">
        <f t="shared" ref="AB4883" ca="1" si="28069">IF(O4877&lt;=$AB$2, 1, 0)</f>
        <v>1</v>
      </c>
      <c r="AC4883" s="5"/>
      <c r="AD4883" s="5" t="s">
        <v>1952</v>
      </c>
      <c r="AE4883" s="5">
        <f t="shared" ref="AE4883" ca="1" si="28070" xml:space="preserve"> Y4882+Y4883+Y4884</f>
        <v>0</v>
      </c>
      <c r="AF4883" s="5">
        <f t="shared" ref="AF4883" ca="1" si="28071">Z4882+Z4883+Z4884</f>
        <v>0</v>
      </c>
      <c r="AG4883" s="5">
        <f t="shared" ref="AG4883" ca="1" si="28072">AA4882+AA4883+AA4884</f>
        <v>3</v>
      </c>
      <c r="AH4883" s="5">
        <f t="shared" ref="AH4883" ca="1" si="28073">AB4882+AB4883+AB4884</f>
        <v>2</v>
      </c>
    </row>
    <row r="4884" spans="1:34" ht="16" x14ac:dyDescent="0.2">
      <c r="A4884" s="1">
        <v>4879</v>
      </c>
      <c r="B4884">
        <v>227429</v>
      </c>
      <c r="C4884">
        <v>1</v>
      </c>
      <c r="D4884" t="s">
        <v>16</v>
      </c>
      <c r="E4884" t="s">
        <v>619</v>
      </c>
      <c r="F4884">
        <v>71</v>
      </c>
      <c r="G4884">
        <v>0.43636363636363629</v>
      </c>
      <c r="H4884">
        <v>10706.20136125002</v>
      </c>
      <c r="I4884">
        <v>0.67323882195268148</v>
      </c>
      <c r="K4884" s="2" t="s">
        <v>979</v>
      </c>
      <c r="L4884" s="2">
        <f t="shared" ref="L4884" si="28074">IF(L4881&lt;=$L$1, 1,0)</f>
        <v>0</v>
      </c>
      <c r="M4884" s="2">
        <f t="shared" ref="M4884" si="28075">IF(M4881&lt;=$M$1, 1,0)</f>
        <v>1</v>
      </c>
      <c r="N4884" s="2">
        <f t="shared" ref="N4884" si="28076">IF(N4881&lt;=$N$1, 1,0)</f>
        <v>1</v>
      </c>
      <c r="O4884" s="2">
        <f t="shared" ref="O4884" si="28077">IF(O4881&lt;=$O$1, 1,0)</f>
        <v>0</v>
      </c>
      <c r="X4884" s="5" t="s">
        <v>979</v>
      </c>
      <c r="Y4884" s="5">
        <f t="shared" ref="Y4884" ca="1" si="28078">IF(L4881&lt;=$Y$1, 1,0)</f>
        <v>0</v>
      </c>
      <c r="Z4884" s="5">
        <f t="shared" ref="Z4884" ca="1" si="28079">IF(M4881&lt;=$Z$1, 1,0)</f>
        <v>0</v>
      </c>
      <c r="AA4884" s="5">
        <f t="shared" ref="AA4884" ca="1" si="28080">IF(N4881&lt;=$AA$1, 1,0)</f>
        <v>1</v>
      </c>
      <c r="AB4884" s="5">
        <f t="shared" ref="AB4884" ca="1" si="28081">IF(O4881&lt;=$AB$1, 1,0)</f>
        <v>0</v>
      </c>
      <c r="AC4884" s="5"/>
      <c r="AD4884" s="5" t="s">
        <v>1953</v>
      </c>
      <c r="AE4884" s="5"/>
      <c r="AF4884" s="5"/>
      <c r="AG4884" s="5"/>
      <c r="AH4884" s="5">
        <f t="shared" ref="AH4884" ca="1" si="28082">AE4883+AF4883+AG4883+AH4883</f>
        <v>5</v>
      </c>
    </row>
    <row r="4885" spans="1:34" ht="16" x14ac:dyDescent="0.2">
      <c r="A4885" s="1">
        <v>4880</v>
      </c>
      <c r="B4885">
        <v>194392</v>
      </c>
      <c r="C4885">
        <v>8</v>
      </c>
      <c r="D4885" t="s">
        <v>8</v>
      </c>
      <c r="E4885" t="s">
        <v>620</v>
      </c>
      <c r="F4885">
        <v>185</v>
      </c>
      <c r="G4885">
        <v>0.67105263157894735</v>
      </c>
      <c r="H4885">
        <v>11009.42074517091</v>
      </c>
      <c r="I4885">
        <v>1.0634659077995909</v>
      </c>
      <c r="K4885" s="2" t="s">
        <v>972</v>
      </c>
      <c r="L4885" s="4">
        <f t="shared" ref="L4885" si="28083" xml:space="preserve"> (F4885 - F4892) / F4892</f>
        <v>-0.35314685314685312</v>
      </c>
      <c r="M4885" s="4">
        <f t="shared" ref="M4885" si="28084" xml:space="preserve"> (G4885 - G4892) / G4892</f>
        <v>-0.11405972797161444</v>
      </c>
      <c r="N4885" s="4">
        <f t="shared" ref="N4885" si="28085" xml:space="preserve"> (H4885 - H4892) / H4892</f>
        <v>-4.3122222893512648E-2</v>
      </c>
      <c r="O4885" s="4">
        <f t="shared" ref="O4885" si="28086" xml:space="preserve"> (I4885 - I4892) / I4892</f>
        <v>0.39050772545980678</v>
      </c>
      <c r="X4885" s="5"/>
      <c r="Y4885" s="6"/>
      <c r="Z4885" s="5"/>
      <c r="AA4885" s="5"/>
      <c r="AB4885" s="5"/>
      <c r="AC4885" s="5"/>
      <c r="AD4885" s="5"/>
      <c r="AE4885" s="5"/>
      <c r="AF4885" s="5"/>
      <c r="AG4885" s="5"/>
      <c r="AH4885" s="5"/>
    </row>
    <row r="4886" spans="1:34" ht="16" x14ac:dyDescent="0.2">
      <c r="A4886" s="1">
        <v>4881</v>
      </c>
      <c r="B4886">
        <v>194392</v>
      </c>
      <c r="C4886">
        <v>7</v>
      </c>
      <c r="D4886" t="s">
        <v>10</v>
      </c>
      <c r="E4886" t="s">
        <v>620</v>
      </c>
      <c r="F4886">
        <v>186</v>
      </c>
      <c r="G4886">
        <v>0.7052023121387283</v>
      </c>
      <c r="H4886">
        <v>11321.154680222509</v>
      </c>
      <c r="I4886">
        <v>1.1096776852706309</v>
      </c>
      <c r="K4886" s="2" t="s">
        <v>973</v>
      </c>
      <c r="L4886" s="2">
        <f t="shared" ref="L4886" si="28087" xml:space="preserve"> SLOPE(F4885:F4892, $C4885:$C4892)</f>
        <v>-13.583333333333334</v>
      </c>
      <c r="M4886" s="2">
        <f t="shared" ref="M4886" si="28088" xml:space="preserve"> SLOPE(G4885:G4892, $C4885:$C4892)</f>
        <v>-5.182348865955008E-3</v>
      </c>
      <c r="N4886" s="2">
        <f t="shared" ref="N4886" si="28089" xml:space="preserve"> SLOPE(H4885:H4892, $C4885:$C4892)</f>
        <v>13.113634858927981</v>
      </c>
      <c r="O4886" s="2">
        <f t="shared" ref="O4886" si="28090" xml:space="preserve"> SLOPE(I4885:I4892, $C4885:$C4892)</f>
        <v>4.5087192407085211E-2</v>
      </c>
      <c r="X4886" s="5"/>
      <c r="Y4886" s="6"/>
      <c r="Z4886" s="5"/>
      <c r="AA4886" s="5"/>
      <c r="AB4886" s="5"/>
      <c r="AC4886" s="5"/>
      <c r="AD4886" s="5"/>
      <c r="AE4886" s="5"/>
      <c r="AF4886" s="5"/>
      <c r="AG4886" s="5"/>
      <c r="AH4886" s="5"/>
    </row>
    <row r="4887" spans="1:34" ht="16" x14ac:dyDescent="0.2">
      <c r="A4887" s="1">
        <v>4882</v>
      </c>
      <c r="B4887">
        <v>194392</v>
      </c>
      <c r="C4887">
        <v>6</v>
      </c>
      <c r="D4887" t="s">
        <v>11</v>
      </c>
      <c r="E4887" t="s">
        <v>620</v>
      </c>
      <c r="F4887">
        <v>195</v>
      </c>
      <c r="G4887">
        <v>0.70899470899470896</v>
      </c>
      <c r="H4887">
        <v>13019.786550463459</v>
      </c>
      <c r="I4887">
        <v>1.0817246134003251</v>
      </c>
      <c r="K4887" s="2" t="s">
        <v>974</v>
      </c>
      <c r="L4887" s="2">
        <f t="shared" ref="L4887" si="28091" xml:space="preserve"> INTERCEPT(F4885:F4892,$C4885:$C4892)</f>
        <v>287.75</v>
      </c>
      <c r="M4887" s="2">
        <f t="shared" ref="M4887" si="28092" xml:space="preserve"> INTERCEPT(G4885:G4892,$C4885:$C4892)</f>
        <v>0.73640841738199381</v>
      </c>
      <c r="N4887" s="2">
        <f t="shared" ref="N4887" si="28093" xml:space="preserve"> INTERCEPT(H4885:H4892,$C4885:$C4892)</f>
        <v>12116.370520758112</v>
      </c>
      <c r="O4887" s="2">
        <f t="shared" ref="O4887" si="28094" xml:space="preserve"> INTERCEPT(I4885:I4892,$C4885:$C4892)</f>
        <v>0.76703389663400312</v>
      </c>
      <c r="X4887" s="5"/>
      <c r="Y4887" s="6"/>
      <c r="Z4887" s="5"/>
      <c r="AA4887" s="5"/>
      <c r="AB4887" s="5"/>
      <c r="AC4887" s="5"/>
      <c r="AD4887" s="5"/>
      <c r="AE4887" s="5"/>
      <c r="AF4887" s="5"/>
      <c r="AG4887" s="5"/>
      <c r="AH4887" s="5"/>
    </row>
    <row r="4888" spans="1:34" ht="16" x14ac:dyDescent="0.2">
      <c r="A4888" s="1">
        <v>4883</v>
      </c>
      <c r="B4888">
        <v>194392</v>
      </c>
      <c r="C4888">
        <v>5</v>
      </c>
      <c r="D4888" t="s">
        <v>12</v>
      </c>
      <c r="E4888" t="s">
        <v>620</v>
      </c>
      <c r="F4888">
        <v>230</v>
      </c>
      <c r="G4888">
        <v>0.75621890547263682</v>
      </c>
      <c r="H4888">
        <v>13895.02331108044</v>
      </c>
      <c r="I4888">
        <v>0.93674729083592601</v>
      </c>
      <c r="K4888" s="2" t="s">
        <v>1592</v>
      </c>
      <c r="L4888" s="2">
        <f t="shared" ref="L4888:O4888" si="28095" xml:space="preserve"> L4887 + (11*L4886)</f>
        <v>138.33333333333331</v>
      </c>
      <c r="M4888" s="2">
        <f t="shared" si="28095"/>
        <v>0.67940257985648866</v>
      </c>
      <c r="N4888" s="2">
        <f t="shared" si="28095"/>
        <v>12260.620504206319</v>
      </c>
      <c r="O4888" s="2">
        <f t="shared" si="28095"/>
        <v>1.2629930131119405</v>
      </c>
      <c r="X4888" s="5"/>
      <c r="Y4888" s="6"/>
      <c r="Z4888" s="5"/>
      <c r="AA4888" s="5"/>
      <c r="AB4888" s="5"/>
      <c r="AC4888" s="5"/>
      <c r="AD4888" s="5"/>
      <c r="AE4888" s="5"/>
      <c r="AF4888" s="5"/>
      <c r="AG4888" s="5"/>
      <c r="AH4888" s="5"/>
    </row>
    <row r="4889" spans="1:34" ht="16" x14ac:dyDescent="0.2">
      <c r="A4889" s="1">
        <v>4884</v>
      </c>
      <c r="B4889">
        <v>194392</v>
      </c>
      <c r="C4889">
        <v>4</v>
      </c>
      <c r="D4889" t="s">
        <v>13</v>
      </c>
      <c r="E4889" t="s">
        <v>620</v>
      </c>
      <c r="F4889">
        <v>247</v>
      </c>
      <c r="G4889">
        <v>0.7303370786516854</v>
      </c>
      <c r="H4889">
        <v>13752.704184795481</v>
      </c>
      <c r="I4889">
        <v>1.0274236023946091</v>
      </c>
      <c r="K4889" s="2" t="s">
        <v>976</v>
      </c>
      <c r="L4889" s="2">
        <f t="shared" ref="L4889" si="28096" xml:space="preserve"> (L4888 - F4892) / F4892</f>
        <v>-0.51631701631701643</v>
      </c>
      <c r="M4889" s="2">
        <f t="shared" ref="M4889" si="28097" xml:space="preserve"> (M4888 - G4892) / G4892</f>
        <v>-0.10303591985238854</v>
      </c>
      <c r="N4889" s="2">
        <f t="shared" ref="N4889" si="28098" xml:space="preserve"> (N4888 - H4892) / H4892</f>
        <v>6.5625119210487318E-2</v>
      </c>
      <c r="O4889" s="2">
        <f t="shared" ref="O4889" si="28099" xml:space="preserve"> (O4888 - I4892) / I4892</f>
        <v>0.65139430333752335</v>
      </c>
      <c r="X4889" s="5"/>
      <c r="Y4889" s="6"/>
      <c r="Z4889" s="5"/>
      <c r="AA4889" s="5"/>
      <c r="AB4889" s="5"/>
      <c r="AC4889" s="5"/>
      <c r="AD4889" s="5"/>
      <c r="AE4889" s="5"/>
      <c r="AF4889" s="5"/>
      <c r="AG4889" s="5"/>
      <c r="AH4889" s="5"/>
    </row>
    <row r="4890" spans="1:34" ht="16" x14ac:dyDescent="0.2">
      <c r="A4890" s="1">
        <v>4885</v>
      </c>
      <c r="B4890">
        <v>194392</v>
      </c>
      <c r="C4890">
        <v>3</v>
      </c>
      <c r="D4890" t="s">
        <v>14</v>
      </c>
      <c r="E4890" t="s">
        <v>620</v>
      </c>
      <c r="F4890">
        <v>244</v>
      </c>
      <c r="G4890">
        <v>0.68390804597701149</v>
      </c>
      <c r="H4890">
        <v>11632.0541811802</v>
      </c>
      <c r="I4890">
        <v>0.93581995321767975</v>
      </c>
      <c r="K4890" s="2" t="s">
        <v>977</v>
      </c>
      <c r="L4890" s="2">
        <f t="shared" ref="L4890" si="28100">IF(L4885&lt;=$L$1,1,0)</f>
        <v>1</v>
      </c>
      <c r="M4890" s="2">
        <f t="shared" ref="M4890" si="28101">IF(M4885&lt;=$M$1,1,0)</f>
        <v>1</v>
      </c>
      <c r="N4890" s="2">
        <f t="shared" ref="N4890" si="28102">IF(N4885&lt;=$N$1,1,0)</f>
        <v>0</v>
      </c>
      <c r="O4890" s="2">
        <f t="shared" ref="O4890" si="28103">IF(O4885&lt;=$O$1,1,0)</f>
        <v>0</v>
      </c>
      <c r="X4890" s="5" t="s">
        <v>977</v>
      </c>
      <c r="Y4890" s="5">
        <f t="shared" ref="Y4890" ca="1" si="28104">IF(L4885&lt;=$Y$1,1,0)</f>
        <v>1</v>
      </c>
      <c r="Z4890" s="5">
        <f t="shared" ref="Z4890" ca="1" si="28105">IF(M4885&lt;=$Z$1,1,0)</f>
        <v>1</v>
      </c>
      <c r="AA4890" s="5">
        <f t="shared" ref="AA4890" ca="1" si="28106">IF(N4885&lt;=$AA$1,1,0)</f>
        <v>1</v>
      </c>
      <c r="AB4890" s="5">
        <f t="shared" ref="AB4890" ca="1" si="28107">IF(O4885&lt;=$AB$1,1,0)</f>
        <v>0</v>
      </c>
      <c r="AC4890" s="5"/>
      <c r="AD4890" s="5"/>
      <c r="AE4890" s="5"/>
      <c r="AF4890" s="5"/>
      <c r="AG4890" s="5"/>
      <c r="AH4890" s="5"/>
    </row>
    <row r="4891" spans="1:34" ht="16" x14ac:dyDescent="0.2">
      <c r="A4891" s="1">
        <v>4886</v>
      </c>
      <c r="B4891">
        <v>194392</v>
      </c>
      <c r="C4891">
        <v>2</v>
      </c>
      <c r="D4891" t="s">
        <v>15</v>
      </c>
      <c r="E4891" t="s">
        <v>620</v>
      </c>
      <c r="F4891">
        <v>240</v>
      </c>
      <c r="G4891">
        <v>0.69154228855721389</v>
      </c>
      <c r="H4891">
        <v>11267.345026609701</v>
      </c>
      <c r="I4891">
        <v>0.83974701995696788</v>
      </c>
      <c r="K4891" s="2" t="s">
        <v>978</v>
      </c>
      <c r="L4891" s="2">
        <f t="shared" ref="L4891" si="28108">IF(L4885&lt;=$L$2, 1, 0)</f>
        <v>1</v>
      </c>
      <c r="M4891" s="2">
        <f t="shared" ref="M4891" si="28109">IF(M4885&lt;=$M$2, 1, 0)</f>
        <v>1</v>
      </c>
      <c r="N4891" s="2">
        <f t="shared" ref="N4891" si="28110">IF(N4885&lt;=$N$2, 1, 0)</f>
        <v>0</v>
      </c>
      <c r="O4891" s="2">
        <f t="shared" ref="O4891" si="28111">IF(O4885&lt;=$O$2, 1, 0)</f>
        <v>0</v>
      </c>
      <c r="X4891" s="5" t="s">
        <v>978</v>
      </c>
      <c r="Y4891" s="5">
        <f t="shared" ref="Y4891" ca="1" si="28112">IF(L4885&lt;=$Y$2, 1, 0)</f>
        <v>1</v>
      </c>
      <c r="Z4891" s="5">
        <f t="shared" ref="Z4891" ca="1" si="28113">IF(M4885&lt;=$Z$2, 1, 0)</f>
        <v>0</v>
      </c>
      <c r="AA4891" s="5">
        <f t="shared" ref="AA4891" ca="1" si="28114">IF(N4885&lt;=$AA$2, 1, 0)</f>
        <v>0</v>
      </c>
      <c r="AB4891" s="5">
        <f t="shared" ref="AB4891" ca="1" si="28115">IF(O4885&lt;=$AB$2, 1, 0)</f>
        <v>0</v>
      </c>
      <c r="AC4891" s="5"/>
      <c r="AD4891" s="5" t="s">
        <v>1952</v>
      </c>
      <c r="AE4891" s="5">
        <f t="shared" ref="AE4891" ca="1" si="28116" xml:space="preserve"> Y4890+Y4891+Y4892</f>
        <v>3</v>
      </c>
      <c r="AF4891" s="5">
        <f t="shared" ref="AF4891" ca="1" si="28117">Z4890+Z4891+Z4892</f>
        <v>2</v>
      </c>
      <c r="AG4891" s="5">
        <f t="shared" ref="AG4891" ca="1" si="28118">AA4890+AA4891+AA4892</f>
        <v>1</v>
      </c>
      <c r="AH4891" s="5">
        <f t="shared" ref="AH4891" ca="1" si="28119">AB4890+AB4891+AB4892</f>
        <v>0</v>
      </c>
    </row>
    <row r="4892" spans="1:34" ht="16" x14ac:dyDescent="0.2">
      <c r="A4892" s="1">
        <v>4887</v>
      </c>
      <c r="B4892">
        <v>194392</v>
      </c>
      <c r="C4892">
        <v>1</v>
      </c>
      <c r="D4892" t="s">
        <v>16</v>
      </c>
      <c r="E4892" t="s">
        <v>620</v>
      </c>
      <c r="F4892">
        <v>286</v>
      </c>
      <c r="G4892">
        <v>0.75744680851063828</v>
      </c>
      <c r="H4892">
        <v>11505.5663414636</v>
      </c>
      <c r="I4892">
        <v>0.76480402685136384</v>
      </c>
      <c r="K4892" s="2" t="s">
        <v>979</v>
      </c>
      <c r="L4892" s="2">
        <f t="shared" ref="L4892" si="28120">IF(L4889&lt;=$L$1, 1,0)</f>
        <v>1</v>
      </c>
      <c r="M4892" s="2">
        <f t="shared" ref="M4892" si="28121">IF(M4889&lt;=$M$1, 1,0)</f>
        <v>1</v>
      </c>
      <c r="N4892" s="2">
        <f t="shared" ref="N4892" si="28122">IF(N4889&lt;=$N$1, 1,0)</f>
        <v>0</v>
      </c>
      <c r="O4892" s="2">
        <f t="shared" ref="O4892" si="28123">IF(O4889&lt;=$O$1, 1,0)</f>
        <v>0</v>
      </c>
      <c r="X4892" s="5" t="s">
        <v>979</v>
      </c>
      <c r="Y4892" s="5">
        <f t="shared" ref="Y4892" ca="1" si="28124">IF(L4889&lt;=$Y$1, 1,0)</f>
        <v>1</v>
      </c>
      <c r="Z4892" s="5">
        <f t="shared" ref="Z4892" ca="1" si="28125">IF(M4889&lt;=$Z$1, 1,0)</f>
        <v>1</v>
      </c>
      <c r="AA4892" s="5">
        <f t="shared" ref="AA4892" ca="1" si="28126">IF(N4889&lt;=$AA$1, 1,0)</f>
        <v>0</v>
      </c>
      <c r="AB4892" s="5">
        <f t="shared" ref="AB4892" ca="1" si="28127">IF(O4889&lt;=$AB$1, 1,0)</f>
        <v>0</v>
      </c>
      <c r="AC4892" s="5"/>
      <c r="AD4892" s="5" t="s">
        <v>1953</v>
      </c>
      <c r="AE4892" s="5"/>
      <c r="AF4892" s="5"/>
      <c r="AG4892" s="5"/>
      <c r="AH4892" s="5">
        <f t="shared" ref="AH4892" ca="1" si="28128">AE4891+AF4891+AG4891+AH4891</f>
        <v>6</v>
      </c>
    </row>
    <row r="4893" spans="1:34" ht="16" x14ac:dyDescent="0.2">
      <c r="A4893" s="1">
        <v>4888</v>
      </c>
      <c r="B4893">
        <v>214883</v>
      </c>
      <c r="C4893">
        <v>8</v>
      </c>
      <c r="D4893" t="s">
        <v>8</v>
      </c>
      <c r="E4893" t="s">
        <v>621</v>
      </c>
      <c r="F4893">
        <v>50</v>
      </c>
      <c r="G4893">
        <v>0.5</v>
      </c>
      <c r="H4893">
        <v>10203.00616234796</v>
      </c>
      <c r="I4893">
        <v>0.19099825599638071</v>
      </c>
      <c r="K4893" s="2" t="s">
        <v>972</v>
      </c>
      <c r="L4893" s="4">
        <f t="shared" ref="L4893" si="28129" xml:space="preserve"> (F4893 - F4900) / F4900</f>
        <v>-0.62962962962962965</v>
      </c>
      <c r="M4893" s="4" t="e">
        <f t="shared" ref="M4893" si="28130" xml:space="preserve"> (G4893 - G4900) / G4900</f>
        <v>#DIV/0!</v>
      </c>
      <c r="N4893" s="4">
        <f t="shared" ref="N4893" si="28131" xml:space="preserve"> (H4893 - H4900) / H4900</f>
        <v>-0.25471347225254182</v>
      </c>
      <c r="O4893" s="4">
        <f t="shared" ref="O4893" si="28132" xml:space="preserve"> (I4893 - I4900) / I4900</f>
        <v>22.837273388845055</v>
      </c>
      <c r="X4893" s="5"/>
      <c r="Y4893" s="6"/>
      <c r="Z4893" s="5"/>
      <c r="AA4893" s="5"/>
      <c r="AB4893" s="5"/>
      <c r="AC4893" s="5"/>
      <c r="AD4893" s="5"/>
      <c r="AE4893" s="5"/>
      <c r="AF4893" s="5"/>
      <c r="AG4893" s="5"/>
      <c r="AH4893" s="5"/>
    </row>
    <row r="4894" spans="1:34" ht="16" x14ac:dyDescent="0.2">
      <c r="A4894" s="1">
        <v>4889</v>
      </c>
      <c r="B4894">
        <v>214883</v>
      </c>
      <c r="C4894">
        <v>7</v>
      </c>
      <c r="D4894" t="s">
        <v>10</v>
      </c>
      <c r="E4894" t="s">
        <v>621</v>
      </c>
      <c r="F4894">
        <v>44</v>
      </c>
      <c r="H4894">
        <v>11076.5253865288</v>
      </c>
      <c r="I4894">
        <v>0.1751327735622889</v>
      </c>
      <c r="K4894" s="2" t="s">
        <v>973</v>
      </c>
      <c r="L4894" s="2">
        <f t="shared" ref="L4894" si="28133" xml:space="preserve"> SLOPE(F4893:F4900, $C4893:$C4900)</f>
        <v>-8.7380952380952372</v>
      </c>
      <c r="M4894" s="2">
        <f t="shared" ref="M4894" si="28134" xml:space="preserve"> SLOPE(G4893:G4900, $C4893:$C4900)</f>
        <v>5.9938524590163932E-2</v>
      </c>
      <c r="N4894" s="2">
        <f t="shared" ref="N4894" si="28135" xml:space="preserve"> SLOPE(H4893:H4900, $C4893:$C4900)</f>
        <v>-359.85371135816985</v>
      </c>
      <c r="O4894" s="2">
        <f t="shared" ref="O4894" si="28136" xml:space="preserve"> SLOPE(I4893:I4900, $C4893:$C4900)</f>
        <v>2.651768904410819E-2</v>
      </c>
      <c r="X4894" s="5"/>
      <c r="Y4894" s="6"/>
      <c r="Z4894" s="5"/>
      <c r="AA4894" s="5"/>
      <c r="AB4894" s="5"/>
      <c r="AC4894" s="5"/>
      <c r="AD4894" s="5"/>
      <c r="AE4894" s="5"/>
      <c r="AF4894" s="5"/>
      <c r="AG4894" s="5"/>
      <c r="AH4894" s="5"/>
    </row>
    <row r="4895" spans="1:34" ht="16" x14ac:dyDescent="0.2">
      <c r="A4895" s="1">
        <v>4890</v>
      </c>
      <c r="B4895">
        <v>214883</v>
      </c>
      <c r="C4895">
        <v>6</v>
      </c>
      <c r="D4895" t="s">
        <v>11</v>
      </c>
      <c r="E4895" t="s">
        <v>621</v>
      </c>
      <c r="F4895">
        <v>87</v>
      </c>
      <c r="G4895">
        <v>1</v>
      </c>
      <c r="H4895">
        <v>8017.2069636404995</v>
      </c>
      <c r="I4895">
        <v>5.2946379579970913E-2</v>
      </c>
      <c r="K4895" s="2" t="s">
        <v>974</v>
      </c>
      <c r="L4895" s="2">
        <f t="shared" ref="L4895" si="28137" xml:space="preserve"> INTERCEPT(F4893:F4900,$C4893:$C4900)</f>
        <v>117.82142857142857</v>
      </c>
      <c r="M4895" s="2">
        <f t="shared" ref="M4895" si="28138" xml:space="preserve"> INTERCEPT(G4893:G4900,$C4893:$C4900)</f>
        <v>0.41239754098360654</v>
      </c>
      <c r="N4895" s="2">
        <f t="shared" ref="N4895" si="28139" xml:space="preserve"> INTERCEPT(H4893:H4900,$C4893:$C4900)</f>
        <v>11707.232614596338</v>
      </c>
      <c r="O4895" s="2">
        <f t="shared" ref="O4895" si="28140" xml:space="preserve"> INTERCEPT(I4893:I4900,$C4893:$C4900)</f>
        <v>-6.0247055538317155E-2</v>
      </c>
      <c r="X4895" s="5"/>
      <c r="Y4895" s="6"/>
      <c r="Z4895" s="5"/>
      <c r="AA4895" s="5"/>
      <c r="AB4895" s="5"/>
      <c r="AC4895" s="5"/>
      <c r="AD4895" s="5"/>
      <c r="AE4895" s="5"/>
      <c r="AF4895" s="5"/>
      <c r="AG4895" s="5"/>
      <c r="AH4895" s="5"/>
    </row>
    <row r="4896" spans="1:34" ht="16" x14ac:dyDescent="0.2">
      <c r="A4896" s="1">
        <v>4891</v>
      </c>
      <c r="B4896">
        <v>214883</v>
      </c>
      <c r="C4896">
        <v>5</v>
      </c>
      <c r="D4896" t="s">
        <v>12</v>
      </c>
      <c r="E4896" t="s">
        <v>621</v>
      </c>
      <c r="F4896">
        <v>64</v>
      </c>
      <c r="G4896">
        <v>1</v>
      </c>
      <c r="H4896">
        <v>9029.1867897389002</v>
      </c>
      <c r="I4896">
        <v>1.167114076425344E-2</v>
      </c>
      <c r="K4896" s="2" t="s">
        <v>1593</v>
      </c>
      <c r="L4896" s="2">
        <f t="shared" ref="L4896:O4896" si="28141" xml:space="preserve"> L4895 + (11*L4894)</f>
        <v>21.702380952380963</v>
      </c>
      <c r="M4896" s="2">
        <f t="shared" si="28141"/>
        <v>1.0717213114754098</v>
      </c>
      <c r="N4896" s="2">
        <f t="shared" si="28141"/>
        <v>7748.8417896564697</v>
      </c>
      <c r="O4896" s="2">
        <f t="shared" si="28141"/>
        <v>0.2314475239468729</v>
      </c>
      <c r="X4896" s="5"/>
      <c r="Y4896" s="6"/>
      <c r="Z4896" s="5"/>
      <c r="AA4896" s="5"/>
      <c r="AB4896" s="5"/>
      <c r="AC4896" s="5"/>
      <c r="AD4896" s="5"/>
      <c r="AE4896" s="5"/>
      <c r="AF4896" s="5"/>
      <c r="AG4896" s="5"/>
      <c r="AH4896" s="5"/>
    </row>
    <row r="4897" spans="1:34" ht="16" x14ac:dyDescent="0.2">
      <c r="A4897" s="1">
        <v>4892</v>
      </c>
      <c r="B4897">
        <v>214883</v>
      </c>
      <c r="C4897">
        <v>4</v>
      </c>
      <c r="D4897" t="s">
        <v>13</v>
      </c>
      <c r="E4897" t="s">
        <v>621</v>
      </c>
      <c r="F4897">
        <v>81</v>
      </c>
      <c r="G4897">
        <v>0.5</v>
      </c>
      <c r="H4897">
        <v>7855.9928546311867</v>
      </c>
      <c r="I4897">
        <v>1.172584909529558E-2</v>
      </c>
      <c r="K4897" s="2" t="s">
        <v>976</v>
      </c>
      <c r="L4897" s="2">
        <f t="shared" ref="L4897" si="28142" xml:space="preserve"> (L4896 - F4900) / F4900</f>
        <v>-0.83924162257495583</v>
      </c>
      <c r="M4897" s="2" t="e">
        <f t="shared" ref="M4897" si="28143" xml:space="preserve"> (M4896 - G4900) / G4900</f>
        <v>#DIV/0!</v>
      </c>
      <c r="N4897" s="2">
        <f t="shared" ref="N4897" si="28144" xml:space="preserve"> (N4896 - H4900) / H4900</f>
        <v>-0.43397981932135993</v>
      </c>
      <c r="O4897" s="2">
        <f t="shared" ref="O4897" si="28145" xml:space="preserve"> (O4896 - I4900) / I4900</f>
        <v>27.885488376382963</v>
      </c>
      <c r="X4897" s="5"/>
      <c r="Y4897" s="6"/>
      <c r="Z4897" s="5"/>
      <c r="AA4897" s="5"/>
      <c r="AB4897" s="5"/>
      <c r="AC4897" s="5"/>
      <c r="AD4897" s="5"/>
      <c r="AE4897" s="5"/>
      <c r="AF4897" s="5"/>
      <c r="AG4897" s="5"/>
      <c r="AH4897" s="5"/>
    </row>
    <row r="4898" spans="1:34" ht="16" x14ac:dyDescent="0.2">
      <c r="A4898" s="1">
        <v>4893</v>
      </c>
      <c r="B4898">
        <v>214883</v>
      </c>
      <c r="C4898">
        <v>3</v>
      </c>
      <c r="D4898" t="s">
        <v>14</v>
      </c>
      <c r="E4898" t="s">
        <v>621</v>
      </c>
      <c r="F4898">
        <v>116</v>
      </c>
      <c r="G4898">
        <v>1</v>
      </c>
      <c r="H4898">
        <v>8864.9696328333484</v>
      </c>
      <c r="I4898">
        <v>1.150238868482005E-2</v>
      </c>
      <c r="K4898" s="2" t="s">
        <v>977</v>
      </c>
      <c r="L4898" s="2">
        <f t="shared" ref="L4898" si="28146">IF(L4893&lt;=$L$1,1,0)</f>
        <v>1</v>
      </c>
      <c r="M4898" s="2" t="e">
        <f t="shared" ref="M4898" si="28147">IF(M4893&lt;=$M$1,1,0)</f>
        <v>#DIV/0!</v>
      </c>
      <c r="N4898" s="2">
        <f t="shared" ref="N4898" si="28148">IF(N4893&lt;=$N$1,1,0)</f>
        <v>1</v>
      </c>
      <c r="O4898" s="2">
        <f t="shared" ref="O4898" si="28149">IF(O4893&lt;=$O$1,1,0)</f>
        <v>0</v>
      </c>
      <c r="X4898" s="5" t="s">
        <v>977</v>
      </c>
      <c r="Y4898" s="5">
        <f t="shared" ref="Y4898" ca="1" si="28150">IF(L4893&lt;=$Y$1,1,0)</f>
        <v>1</v>
      </c>
      <c r="Z4898" s="5" t="e">
        <f t="shared" ref="Z4898" ca="1" si="28151">IF(M4893&lt;=$Z$1,1,0)</f>
        <v>#DIV/0!</v>
      </c>
      <c r="AA4898" s="5">
        <f t="shared" ref="AA4898" ca="1" si="28152">IF(N4893&lt;=$AA$1,1,0)</f>
        <v>1</v>
      </c>
      <c r="AB4898" s="5">
        <f t="shared" ref="AB4898" ca="1" si="28153">IF(O4893&lt;=$AB$1,1,0)</f>
        <v>0</v>
      </c>
      <c r="AC4898" s="5"/>
      <c r="AD4898" s="5"/>
      <c r="AE4898" s="5"/>
      <c r="AF4898" s="5"/>
      <c r="AG4898" s="5"/>
      <c r="AH4898" s="5"/>
    </row>
    <row r="4899" spans="1:34" ht="16" x14ac:dyDescent="0.2">
      <c r="A4899" s="1">
        <v>4894</v>
      </c>
      <c r="B4899">
        <v>214883</v>
      </c>
      <c r="C4899">
        <v>2</v>
      </c>
      <c r="D4899" t="s">
        <v>15</v>
      </c>
      <c r="E4899" t="s">
        <v>621</v>
      </c>
      <c r="F4899">
        <v>51</v>
      </c>
      <c r="G4899">
        <v>0.625</v>
      </c>
      <c r="H4899">
        <v>11966.194438198039</v>
      </c>
      <c r="I4899">
        <v>1.0670985376502139E-2</v>
      </c>
      <c r="K4899" s="2" t="s">
        <v>978</v>
      </c>
      <c r="L4899" s="2">
        <f t="shared" ref="L4899" si="28154">IF(L4893&lt;=$L$2, 1, 0)</f>
        <v>1</v>
      </c>
      <c r="M4899" s="2" t="e">
        <f t="shared" ref="M4899" si="28155">IF(M4893&lt;=$M$2, 1, 0)</f>
        <v>#DIV/0!</v>
      </c>
      <c r="N4899" s="2">
        <f t="shared" ref="N4899" si="28156">IF(N4893&lt;=$N$2, 1, 0)</f>
        <v>1</v>
      </c>
      <c r="O4899" s="2">
        <f t="shared" ref="O4899" si="28157">IF(O4893&lt;=$O$2, 1, 0)</f>
        <v>0</v>
      </c>
      <c r="X4899" s="5" t="s">
        <v>978</v>
      </c>
      <c r="Y4899" s="5">
        <f t="shared" ref="Y4899" ca="1" si="28158">IF(L4893&lt;=$Y$2, 1, 0)</f>
        <v>1</v>
      </c>
      <c r="Z4899" s="5" t="e">
        <f t="shared" ref="Z4899" ca="1" si="28159">IF(M4893&lt;=$Z$2, 1, 0)</f>
        <v>#DIV/0!</v>
      </c>
      <c r="AA4899" s="5">
        <f t="shared" ref="AA4899" ca="1" si="28160">IF(N4893&lt;=$AA$2, 1, 0)</f>
        <v>1</v>
      </c>
      <c r="AB4899" s="5">
        <f t="shared" ref="AB4899" ca="1" si="28161">IF(O4893&lt;=$AB$2, 1, 0)</f>
        <v>0</v>
      </c>
      <c r="AC4899" s="5"/>
      <c r="AD4899" s="5" t="s">
        <v>1952</v>
      </c>
      <c r="AE4899" s="5">
        <f t="shared" ref="AE4899" ca="1" si="28162" xml:space="preserve"> Y4898+Y4899+Y4900</f>
        <v>3</v>
      </c>
      <c r="AF4899" s="5" t="e">
        <f t="shared" ref="AF4899" ca="1" si="28163">Z4898+Z4899+Z4900</f>
        <v>#DIV/0!</v>
      </c>
      <c r="AG4899" s="5">
        <f t="shared" ref="AG4899" ca="1" si="28164">AA4898+AA4899+AA4900</f>
        <v>3</v>
      </c>
      <c r="AH4899" s="5">
        <f t="shared" ref="AH4899" ca="1" si="28165">AB4898+AB4899+AB4900</f>
        <v>0</v>
      </c>
    </row>
    <row r="4900" spans="1:34" ht="16" x14ac:dyDescent="0.2">
      <c r="A4900" s="1">
        <v>4895</v>
      </c>
      <c r="B4900">
        <v>214883</v>
      </c>
      <c r="C4900">
        <v>1</v>
      </c>
      <c r="D4900" t="s">
        <v>16</v>
      </c>
      <c r="E4900" t="s">
        <v>621</v>
      </c>
      <c r="F4900">
        <v>135</v>
      </c>
      <c r="G4900">
        <v>0</v>
      </c>
      <c r="H4900">
        <v>13690.04507995785</v>
      </c>
      <c r="I4900">
        <v>8.0125882218459038E-3</v>
      </c>
      <c r="K4900" s="2" t="s">
        <v>979</v>
      </c>
      <c r="L4900" s="2">
        <f t="shared" ref="L4900" si="28166">IF(L4897&lt;=$L$1, 1,0)</f>
        <v>1</v>
      </c>
      <c r="M4900" s="2" t="e">
        <f t="shared" ref="M4900" si="28167">IF(M4897&lt;=$M$1, 1,0)</f>
        <v>#DIV/0!</v>
      </c>
      <c r="N4900" s="2">
        <f t="shared" ref="N4900" si="28168">IF(N4897&lt;=$N$1, 1,0)</f>
        <v>1</v>
      </c>
      <c r="O4900" s="2">
        <f t="shared" ref="O4900" si="28169">IF(O4897&lt;=$O$1, 1,0)</f>
        <v>0</v>
      </c>
      <c r="X4900" s="5" t="s">
        <v>979</v>
      </c>
      <c r="Y4900" s="5">
        <f t="shared" ref="Y4900" ca="1" si="28170">IF(L4897&lt;=$Y$1, 1,0)</f>
        <v>1</v>
      </c>
      <c r="Z4900" s="5" t="e">
        <f t="shared" ref="Z4900" ca="1" si="28171">IF(M4897&lt;=$Z$1, 1,0)</f>
        <v>#DIV/0!</v>
      </c>
      <c r="AA4900" s="5">
        <f t="shared" ref="AA4900" ca="1" si="28172">IF(N4897&lt;=$AA$1, 1,0)</f>
        <v>1</v>
      </c>
      <c r="AB4900" s="5">
        <f t="shared" ref="AB4900" ca="1" si="28173">IF(O4897&lt;=$AB$1, 1,0)</f>
        <v>0</v>
      </c>
      <c r="AC4900" s="5"/>
      <c r="AD4900" s="5" t="s">
        <v>1953</v>
      </c>
      <c r="AE4900" s="5"/>
      <c r="AF4900" s="5"/>
      <c r="AG4900" s="5"/>
      <c r="AH4900" s="5" t="e">
        <f t="shared" ref="AH4900" ca="1" si="28174">AE4899+AF4899+AG4899+AH4899</f>
        <v>#DIV/0!</v>
      </c>
    </row>
    <row r="4901" spans="1:34" ht="16" x14ac:dyDescent="0.2">
      <c r="A4901" s="1">
        <v>4896</v>
      </c>
      <c r="B4901">
        <v>214971</v>
      </c>
      <c r="C4901">
        <v>8</v>
      </c>
      <c r="D4901" t="s">
        <v>8</v>
      </c>
      <c r="E4901" t="s">
        <v>622</v>
      </c>
      <c r="F4901">
        <v>32</v>
      </c>
      <c r="G4901">
        <v>0.84848484848484851</v>
      </c>
      <c r="H4901">
        <v>19561.443002256248</v>
      </c>
      <c r="I4901">
        <v>1.860385272298378</v>
      </c>
      <c r="K4901" s="2" t="s">
        <v>972</v>
      </c>
      <c r="L4901" s="4">
        <f t="shared" ref="L4901" si="28175" xml:space="preserve"> (F4901 - F4908) / F4908</f>
        <v>6.6666666666666666E-2</v>
      </c>
      <c r="M4901" s="4">
        <f t="shared" ref="M4901" si="28176" xml:space="preserve"> (G4901 - G4908) / G4908</f>
        <v>0.1878787878787879</v>
      </c>
      <c r="N4901" s="4">
        <f t="shared" ref="N4901" si="28177" xml:space="preserve"> (H4901 - H4908) / H4908</f>
        <v>8.0870515151128877E-2</v>
      </c>
      <c r="O4901" s="4">
        <f t="shared" ref="O4901" si="28178" xml:space="preserve"> (I4901 - I4908) / I4908</f>
        <v>1.8734830414779953</v>
      </c>
      <c r="X4901" s="5"/>
      <c r="Y4901" s="6"/>
      <c r="Z4901" s="5"/>
      <c r="AA4901" s="5"/>
      <c r="AB4901" s="5"/>
      <c r="AC4901" s="5"/>
      <c r="AD4901" s="5"/>
      <c r="AE4901" s="5"/>
      <c r="AF4901" s="5"/>
      <c r="AG4901" s="5"/>
      <c r="AH4901" s="5"/>
    </row>
    <row r="4902" spans="1:34" ht="16" x14ac:dyDescent="0.2">
      <c r="A4902" s="1">
        <v>4897</v>
      </c>
      <c r="B4902">
        <v>214971</v>
      </c>
      <c r="C4902">
        <v>7</v>
      </c>
      <c r="D4902" t="s">
        <v>10</v>
      </c>
      <c r="E4902" t="s">
        <v>622</v>
      </c>
      <c r="F4902">
        <v>34</v>
      </c>
      <c r="G4902">
        <v>0.86486486486486491</v>
      </c>
      <c r="H4902">
        <v>17142.283338736659</v>
      </c>
      <c r="I4902">
        <v>0.71738522980690433</v>
      </c>
      <c r="K4902" s="2" t="s">
        <v>973</v>
      </c>
      <c r="L4902" s="2">
        <f t="shared" ref="L4902" si="28179" xml:space="preserve"> SLOPE(F4901:F4908, $C4901:$C4908)</f>
        <v>0.45238095238095238</v>
      </c>
      <c r="M4902" s="2">
        <f t="shared" ref="M4902" si="28180" xml:space="preserve"> SLOPE(G4901:G4908, $C4901:$C4908)</f>
        <v>-4.6833035554840023E-3</v>
      </c>
      <c r="N4902" s="2">
        <f t="shared" ref="N4902" si="28181" xml:space="preserve"> SLOPE(H4901:H4908, $C4901:$C4908)</f>
        <v>213.94684735936394</v>
      </c>
      <c r="O4902" s="2">
        <f t="shared" ref="O4902" si="28182" xml:space="preserve"> SLOPE(I4901:I4908, $C4901:$C4908)</f>
        <v>8.2122118754387047E-2</v>
      </c>
      <c r="X4902" s="5"/>
      <c r="Y4902" s="6"/>
      <c r="Z4902" s="5"/>
      <c r="AA4902" s="5"/>
      <c r="AB4902" s="5"/>
      <c r="AC4902" s="5"/>
      <c r="AD4902" s="5"/>
      <c r="AE4902" s="5"/>
      <c r="AF4902" s="5"/>
      <c r="AG4902" s="5"/>
      <c r="AH4902" s="5"/>
    </row>
    <row r="4903" spans="1:34" ht="16" x14ac:dyDescent="0.2">
      <c r="A4903" s="1">
        <v>4898</v>
      </c>
      <c r="B4903">
        <v>214971</v>
      </c>
      <c r="C4903">
        <v>6</v>
      </c>
      <c r="D4903" t="s">
        <v>11</v>
      </c>
      <c r="E4903" t="s">
        <v>622</v>
      </c>
      <c r="F4903">
        <v>37</v>
      </c>
      <c r="G4903">
        <v>0.76315789473684215</v>
      </c>
      <c r="H4903">
        <v>20137.665269686389</v>
      </c>
      <c r="I4903">
        <v>0.77213086558397659</v>
      </c>
      <c r="K4903" s="2" t="s">
        <v>974</v>
      </c>
      <c r="L4903" s="2">
        <f t="shared" ref="L4903" si="28183" xml:space="preserve"> INTERCEPT(F4901:F4908,$C4901:$C4908)</f>
        <v>31.464285714285715</v>
      </c>
      <c r="M4903" s="2">
        <f t="shared" ref="M4903" si="28184" xml:space="preserve"> INTERCEPT(G4901:G4908,$C4901:$C4908)</f>
        <v>0.84326701713919761</v>
      </c>
      <c r="N4903" s="2">
        <f t="shared" ref="N4903" si="28185" xml:space="preserve"> INTERCEPT(H4901:H4908,$C4901:$C4908)</f>
        <v>17809.867921157052</v>
      </c>
      <c r="O4903" s="2">
        <f t="shared" ref="O4903" si="28186" xml:space="preserve"> INTERCEPT(I4901:I4908,$C4901:$C4908)</f>
        <v>0.55469838720420528</v>
      </c>
      <c r="X4903" s="5"/>
      <c r="Y4903" s="6"/>
      <c r="Z4903" s="5"/>
      <c r="AA4903" s="5"/>
      <c r="AB4903" s="5"/>
      <c r="AC4903" s="5"/>
      <c r="AD4903" s="5"/>
      <c r="AE4903" s="5"/>
      <c r="AF4903" s="5"/>
      <c r="AG4903" s="5"/>
      <c r="AH4903" s="5"/>
    </row>
    <row r="4904" spans="1:34" ht="16" x14ac:dyDescent="0.2">
      <c r="A4904" s="1">
        <v>4899</v>
      </c>
      <c r="B4904">
        <v>214971</v>
      </c>
      <c r="C4904">
        <v>5</v>
      </c>
      <c r="D4904" t="s">
        <v>12</v>
      </c>
      <c r="E4904" t="s">
        <v>622</v>
      </c>
      <c r="F4904">
        <v>38</v>
      </c>
      <c r="G4904">
        <v>0.64864864864864868</v>
      </c>
      <c r="H4904">
        <v>20341.261234703081</v>
      </c>
      <c r="I4904">
        <v>0.7451484871568631</v>
      </c>
      <c r="K4904" s="2" t="s">
        <v>1594</v>
      </c>
      <c r="L4904" s="2">
        <f t="shared" ref="L4904:O4904" si="28187" xml:space="preserve"> L4903 + (11*L4902)</f>
        <v>36.44047619047619</v>
      </c>
      <c r="M4904" s="2">
        <f t="shared" si="28187"/>
        <v>0.79175067802887356</v>
      </c>
      <c r="N4904" s="2">
        <f t="shared" si="28187"/>
        <v>20163.283242110054</v>
      </c>
      <c r="O4904" s="2">
        <f t="shared" si="28187"/>
        <v>1.4580416935024627</v>
      </c>
      <c r="X4904" s="5"/>
      <c r="Y4904" s="6"/>
      <c r="Z4904" s="5"/>
      <c r="AA4904" s="5"/>
      <c r="AB4904" s="5"/>
      <c r="AC4904" s="5"/>
      <c r="AD4904" s="5"/>
      <c r="AE4904" s="5"/>
      <c r="AF4904" s="5"/>
      <c r="AG4904" s="5"/>
      <c r="AH4904" s="5"/>
    </row>
    <row r="4905" spans="1:34" ht="16" x14ac:dyDescent="0.2">
      <c r="A4905" s="1">
        <v>4900</v>
      </c>
      <c r="B4905">
        <v>214971</v>
      </c>
      <c r="C4905">
        <v>4</v>
      </c>
      <c r="D4905" t="s">
        <v>13</v>
      </c>
      <c r="E4905" t="s">
        <v>622</v>
      </c>
      <c r="F4905">
        <v>37</v>
      </c>
      <c r="G4905">
        <v>0.80952380952380953</v>
      </c>
      <c r="H4905">
        <v>19794.320788808382</v>
      </c>
      <c r="I4905">
        <v>0.77925810849262855</v>
      </c>
      <c r="K4905" s="2" t="s">
        <v>976</v>
      </c>
      <c r="L4905" s="2">
        <f t="shared" ref="L4905" si="28188" xml:space="preserve"> (L4904 - F4908) / F4908</f>
        <v>0.21468253968253967</v>
      </c>
      <c r="M4905" s="2">
        <f t="shared" ref="M4905" si="28189" xml:space="preserve"> (M4904 - G4908) / G4908</f>
        <v>0.10845094924042295</v>
      </c>
      <c r="N4905" s="2">
        <f t="shared" ref="N4905" si="28190" xml:space="preserve"> (N4904 - H4908) / H4908</f>
        <v>0.11412528935231796</v>
      </c>
      <c r="O4905" s="2">
        <f t="shared" ref="O4905" si="28191" xml:space="preserve"> (O4904 - I4908) / I4908</f>
        <v>1.2520378667968861</v>
      </c>
      <c r="X4905" s="5"/>
      <c r="Y4905" s="6"/>
      <c r="Z4905" s="5"/>
      <c r="AA4905" s="5"/>
      <c r="AB4905" s="5"/>
      <c r="AC4905" s="5"/>
      <c r="AD4905" s="5"/>
      <c r="AE4905" s="5"/>
      <c r="AF4905" s="5"/>
      <c r="AG4905" s="5"/>
      <c r="AH4905" s="5"/>
    </row>
    <row r="4906" spans="1:34" ht="16" x14ac:dyDescent="0.2">
      <c r="A4906" s="1">
        <v>4901</v>
      </c>
      <c r="B4906">
        <v>214971</v>
      </c>
      <c r="C4906">
        <v>3</v>
      </c>
      <c r="D4906" t="s">
        <v>14</v>
      </c>
      <c r="E4906" t="s">
        <v>622</v>
      </c>
      <c r="F4906">
        <v>21</v>
      </c>
      <c r="G4906">
        <v>0.9285714285714286</v>
      </c>
      <c r="H4906">
        <v>18293.040967192072</v>
      </c>
      <c r="I4906">
        <v>0.94979663517682789</v>
      </c>
      <c r="K4906" s="2" t="s">
        <v>977</v>
      </c>
      <c r="L4906" s="2">
        <f t="shared" ref="L4906" si="28192">IF(L4901&lt;=$L$1,1,0)</f>
        <v>1</v>
      </c>
      <c r="M4906" s="2">
        <f t="shared" ref="M4906" si="28193">IF(M4901&lt;=$M$1,1,0)</f>
        <v>1</v>
      </c>
      <c r="N4906" s="2">
        <f t="shared" ref="N4906" si="28194">IF(N4901&lt;=$N$1,1,0)</f>
        <v>0</v>
      </c>
      <c r="O4906" s="2">
        <f t="shared" ref="O4906" si="28195">IF(O4901&lt;=$O$1,1,0)</f>
        <v>0</v>
      </c>
      <c r="X4906" s="5" t="s">
        <v>977</v>
      </c>
      <c r="Y4906" s="5">
        <f t="shared" ref="Y4906" ca="1" si="28196">IF(L4901&lt;=$Y$1,1,0)</f>
        <v>0</v>
      </c>
      <c r="Z4906" s="5">
        <f t="shared" ref="Z4906" ca="1" si="28197">IF(M4901&lt;=$Z$1,1,0)</f>
        <v>0</v>
      </c>
      <c r="AA4906" s="5">
        <f t="shared" ref="AA4906" ca="1" si="28198">IF(N4901&lt;=$AA$1,1,0)</f>
        <v>0</v>
      </c>
      <c r="AB4906" s="5">
        <f t="shared" ref="AB4906" ca="1" si="28199">IF(O4901&lt;=$AB$1,1,0)</f>
        <v>0</v>
      </c>
      <c r="AC4906" s="5"/>
      <c r="AD4906" s="5"/>
      <c r="AE4906" s="5"/>
      <c r="AF4906" s="5"/>
      <c r="AG4906" s="5"/>
      <c r="AH4906" s="5"/>
    </row>
    <row r="4907" spans="1:34" ht="16" x14ac:dyDescent="0.2">
      <c r="A4907" s="1">
        <v>4902</v>
      </c>
      <c r="B4907">
        <v>214971</v>
      </c>
      <c r="C4907">
        <v>2</v>
      </c>
      <c r="D4907" t="s">
        <v>15</v>
      </c>
      <c r="E4907" t="s">
        <v>622</v>
      </c>
      <c r="F4907">
        <v>39</v>
      </c>
      <c r="G4907">
        <v>1</v>
      </c>
      <c r="H4907">
        <v>16813.155512503388</v>
      </c>
      <c r="I4907">
        <v>0.92244663514582315</v>
      </c>
      <c r="K4907" s="2" t="s">
        <v>978</v>
      </c>
      <c r="L4907" s="2">
        <f t="shared" ref="L4907" si="28200">IF(L4901&lt;=$L$2, 1, 0)</f>
        <v>1</v>
      </c>
      <c r="M4907" s="2">
        <f t="shared" ref="M4907" si="28201">IF(M4901&lt;=$M$2, 1, 0)</f>
        <v>1</v>
      </c>
      <c r="N4907" s="2">
        <f t="shared" ref="N4907" si="28202">IF(N4901&lt;=$N$2, 1, 0)</f>
        <v>0</v>
      </c>
      <c r="O4907" s="2">
        <f t="shared" ref="O4907" si="28203">IF(O4901&lt;=$O$2, 1, 0)</f>
        <v>0</v>
      </c>
      <c r="X4907" s="5" t="s">
        <v>978</v>
      </c>
      <c r="Y4907" s="5">
        <f t="shared" ref="Y4907" ca="1" si="28204">IF(L4901&lt;=$Y$2, 1, 0)</f>
        <v>0</v>
      </c>
      <c r="Z4907" s="5">
        <f t="shared" ref="Z4907" ca="1" si="28205">IF(M4901&lt;=$Z$2, 1, 0)</f>
        <v>0</v>
      </c>
      <c r="AA4907" s="5">
        <f t="shared" ref="AA4907" ca="1" si="28206">IF(N4901&lt;=$AA$2, 1, 0)</f>
        <v>0</v>
      </c>
      <c r="AB4907" s="5">
        <f t="shared" ref="AB4907" ca="1" si="28207">IF(O4901&lt;=$AB$2, 1, 0)</f>
        <v>0</v>
      </c>
      <c r="AC4907" s="5"/>
      <c r="AD4907" s="5" t="s">
        <v>1952</v>
      </c>
      <c r="AE4907" s="5">
        <f t="shared" ref="AE4907" ca="1" si="28208" xml:space="preserve"> Y4906+Y4907+Y4908</f>
        <v>0</v>
      </c>
      <c r="AF4907" s="5">
        <f t="shared" ref="AF4907" ca="1" si="28209">Z4906+Z4907+Z4908</f>
        <v>0</v>
      </c>
      <c r="AG4907" s="5">
        <f t="shared" ref="AG4907" ca="1" si="28210">AA4906+AA4907+AA4908</f>
        <v>0</v>
      </c>
      <c r="AH4907" s="5">
        <f t="shared" ref="AH4907" ca="1" si="28211">AB4906+AB4907+AB4908</f>
        <v>0</v>
      </c>
    </row>
    <row r="4908" spans="1:34" ht="16" x14ac:dyDescent="0.2">
      <c r="A4908" s="1">
        <v>4903</v>
      </c>
      <c r="B4908">
        <v>214971</v>
      </c>
      <c r="C4908">
        <v>1</v>
      </c>
      <c r="D4908" t="s">
        <v>16</v>
      </c>
      <c r="E4908" t="s">
        <v>622</v>
      </c>
      <c r="F4908">
        <v>30</v>
      </c>
      <c r="G4908">
        <v>0.7142857142857143</v>
      </c>
      <c r="H4908">
        <v>18097.85976030731</v>
      </c>
      <c r="I4908">
        <v>0.64743213913017439</v>
      </c>
      <c r="K4908" s="2" t="s">
        <v>979</v>
      </c>
      <c r="L4908" s="2">
        <f t="shared" ref="L4908" si="28212">IF(L4905&lt;=$L$1, 1,0)</f>
        <v>0</v>
      </c>
      <c r="M4908" s="2">
        <f t="shared" ref="M4908" si="28213">IF(M4905&lt;=$M$1, 1,0)</f>
        <v>1</v>
      </c>
      <c r="N4908" s="2">
        <f t="shared" ref="N4908" si="28214">IF(N4905&lt;=$N$1, 1,0)</f>
        <v>0</v>
      </c>
      <c r="O4908" s="2">
        <f t="shared" ref="O4908" si="28215">IF(O4905&lt;=$O$1, 1,0)</f>
        <v>0</v>
      </c>
      <c r="X4908" s="5" t="s">
        <v>979</v>
      </c>
      <c r="Y4908" s="5">
        <f t="shared" ref="Y4908" ca="1" si="28216">IF(L4905&lt;=$Y$1, 1,0)</f>
        <v>0</v>
      </c>
      <c r="Z4908" s="5">
        <f t="shared" ref="Z4908" ca="1" si="28217">IF(M4905&lt;=$Z$1, 1,0)</f>
        <v>0</v>
      </c>
      <c r="AA4908" s="5">
        <f t="shared" ref="AA4908" ca="1" si="28218">IF(N4905&lt;=$AA$1, 1,0)</f>
        <v>0</v>
      </c>
      <c r="AB4908" s="5">
        <f t="shared" ref="AB4908" ca="1" si="28219">IF(O4905&lt;=$AB$1, 1,0)</f>
        <v>0</v>
      </c>
      <c r="AC4908" s="5"/>
      <c r="AD4908" s="5" t="s">
        <v>1953</v>
      </c>
      <c r="AE4908" s="5"/>
      <c r="AF4908" s="5"/>
      <c r="AG4908" s="5"/>
      <c r="AH4908" s="5">
        <f t="shared" ref="AH4908" ca="1" si="28220">AE4907+AF4907+AG4907+AH4907</f>
        <v>0</v>
      </c>
    </row>
    <row r="4909" spans="1:34" ht="16" x14ac:dyDescent="0.2">
      <c r="A4909" s="1">
        <v>4904</v>
      </c>
      <c r="B4909">
        <v>215053</v>
      </c>
      <c r="C4909">
        <v>8</v>
      </c>
      <c r="D4909" t="s">
        <v>8</v>
      </c>
      <c r="E4909" t="s">
        <v>623</v>
      </c>
      <c r="F4909">
        <v>64</v>
      </c>
      <c r="G4909">
        <v>0.81481481481481477</v>
      </c>
      <c r="H4909">
        <v>21513.883787647159</v>
      </c>
      <c r="I4909">
        <v>0.29273372713667839</v>
      </c>
      <c r="K4909" s="2" t="s">
        <v>972</v>
      </c>
      <c r="L4909" s="4">
        <f t="shared" ref="L4909" si="28221" xml:space="preserve"> (F4909 - F4916) / F4916</f>
        <v>1.5873015873015872E-2</v>
      </c>
      <c r="M4909" s="4">
        <f t="shared" ref="M4909" si="28222" xml:space="preserve"> (G4909 - G4916) / G4916</f>
        <v>0.30799220272904471</v>
      </c>
      <c r="N4909" s="4">
        <f t="shared" ref="N4909" si="28223" xml:space="preserve"> (H4909 - H4916) / H4916</f>
        <v>0.28017367969324108</v>
      </c>
      <c r="O4909" s="4">
        <f t="shared" ref="O4909" si="28224" xml:space="preserve"> (I4909 - I4916) / I4916</f>
        <v>0.24982231159568408</v>
      </c>
      <c r="X4909" s="5"/>
      <c r="Y4909" s="6"/>
      <c r="Z4909" s="5"/>
      <c r="AA4909" s="5"/>
      <c r="AB4909" s="5"/>
      <c r="AC4909" s="5"/>
      <c r="AD4909" s="5"/>
      <c r="AE4909" s="5"/>
      <c r="AF4909" s="5"/>
      <c r="AG4909" s="5"/>
      <c r="AH4909" s="5"/>
    </row>
    <row r="4910" spans="1:34" ht="16" x14ac:dyDescent="0.2">
      <c r="A4910" s="1">
        <v>4905</v>
      </c>
      <c r="B4910">
        <v>215053</v>
      </c>
      <c r="C4910">
        <v>7</v>
      </c>
      <c r="D4910" t="s">
        <v>10</v>
      </c>
      <c r="E4910" t="s">
        <v>623</v>
      </c>
      <c r="F4910">
        <v>54</v>
      </c>
      <c r="G4910">
        <v>0.80281690140845074</v>
      </c>
      <c r="H4910">
        <v>20948.605533788192</v>
      </c>
      <c r="I4910">
        <v>0.28367616748501451</v>
      </c>
      <c r="K4910" s="2" t="s">
        <v>973</v>
      </c>
      <c r="L4910" s="2">
        <f t="shared" ref="L4910" si="28225" xml:space="preserve"> SLOPE(F4909:F4916, $C4909:$C4916)</f>
        <v>0.7142857142857143</v>
      </c>
      <c r="M4910" s="2">
        <f t="shared" ref="M4910" si="28226" xml:space="preserve"> SLOPE(G4909:G4916, $C4909:$C4916)</f>
        <v>2.3535234913451764E-2</v>
      </c>
      <c r="N4910" s="2">
        <f t="shared" ref="N4910" si="28227" xml:space="preserve"> SLOPE(H4909:H4916, $C4909:$C4916)</f>
        <v>699.83014084759657</v>
      </c>
      <c r="O4910" s="2">
        <f t="shared" ref="O4910" si="28228" xml:space="preserve"> SLOPE(I4909:I4916, $C4909:$C4916)</f>
        <v>6.4629798313664876E-3</v>
      </c>
      <c r="X4910" s="5"/>
      <c r="Y4910" s="6"/>
      <c r="Z4910" s="5"/>
      <c r="AA4910" s="5"/>
      <c r="AB4910" s="5"/>
      <c r="AC4910" s="5"/>
      <c r="AD4910" s="5"/>
      <c r="AE4910" s="5"/>
      <c r="AF4910" s="5"/>
      <c r="AG4910" s="5"/>
      <c r="AH4910" s="5"/>
    </row>
    <row r="4911" spans="1:34" ht="16" x14ac:dyDescent="0.2">
      <c r="A4911" s="1">
        <v>4906</v>
      </c>
      <c r="B4911">
        <v>215053</v>
      </c>
      <c r="C4911">
        <v>6</v>
      </c>
      <c r="D4911" t="s">
        <v>11</v>
      </c>
      <c r="E4911" t="s">
        <v>623</v>
      </c>
      <c r="F4911">
        <v>72</v>
      </c>
      <c r="G4911">
        <v>0.77333333333333332</v>
      </c>
      <c r="H4911">
        <v>20495.89906215981</v>
      </c>
      <c r="I4911">
        <v>0.28385173000860192</v>
      </c>
      <c r="K4911" s="2" t="s">
        <v>974</v>
      </c>
      <c r="L4911" s="2">
        <f t="shared" ref="L4911" si="28229" xml:space="preserve"> INTERCEPT(F4909:F4916,$C4909:$C4916)</f>
        <v>60.535714285714285</v>
      </c>
      <c r="M4911" s="2">
        <f t="shared" ref="M4911" si="28230" xml:space="preserve"> INTERCEPT(G4909:G4916,$C4909:$C4916)</f>
        <v>0.62968257985800824</v>
      </c>
      <c r="N4911" s="2">
        <f t="shared" ref="N4911" si="28231" xml:space="preserve"> INTERCEPT(H4909:H4916,$C4909:$C4916)</f>
        <v>16034.465806817207</v>
      </c>
      <c r="O4911" s="2">
        <f t="shared" ref="O4911" si="28232" xml:space="preserve"> INTERCEPT(I4909:I4916,$C4909:$C4916)</f>
        <v>0.24518351869900287</v>
      </c>
      <c r="X4911" s="5"/>
      <c r="Y4911" s="6"/>
      <c r="Z4911" s="5"/>
      <c r="AA4911" s="5"/>
      <c r="AB4911" s="5"/>
      <c r="AC4911" s="5"/>
      <c r="AD4911" s="5"/>
      <c r="AE4911" s="5"/>
      <c r="AF4911" s="5"/>
      <c r="AG4911" s="5"/>
      <c r="AH4911" s="5"/>
    </row>
    <row r="4912" spans="1:34" ht="16" x14ac:dyDescent="0.2">
      <c r="A4912" s="1">
        <v>4907</v>
      </c>
      <c r="B4912">
        <v>215053</v>
      </c>
      <c r="C4912">
        <v>5</v>
      </c>
      <c r="D4912" t="s">
        <v>12</v>
      </c>
      <c r="E4912" t="s">
        <v>623</v>
      </c>
      <c r="F4912">
        <v>75</v>
      </c>
      <c r="G4912">
        <v>0.76811594202898548</v>
      </c>
      <c r="H4912">
        <v>19489.29468433369</v>
      </c>
      <c r="I4912">
        <v>0.28182683331825209</v>
      </c>
      <c r="K4912" s="2" t="s">
        <v>1595</v>
      </c>
      <c r="L4912" s="2">
        <f t="shared" ref="L4912:O4912" si="28233" xml:space="preserve"> L4911 + (11*L4910)</f>
        <v>68.392857142857139</v>
      </c>
      <c r="M4912" s="2">
        <f t="shared" si="28233"/>
        <v>0.88857016390597765</v>
      </c>
      <c r="N4912" s="2">
        <f t="shared" si="28233"/>
        <v>23732.59735614077</v>
      </c>
      <c r="O4912" s="2">
        <f t="shared" si="28233"/>
        <v>0.31627629684403424</v>
      </c>
      <c r="X4912" s="5"/>
      <c r="Y4912" s="6"/>
      <c r="Z4912" s="5"/>
      <c r="AA4912" s="5"/>
      <c r="AB4912" s="5"/>
      <c r="AC4912" s="5"/>
      <c r="AD4912" s="5"/>
      <c r="AE4912" s="5"/>
      <c r="AF4912" s="5"/>
      <c r="AG4912" s="5"/>
      <c r="AH4912" s="5"/>
    </row>
    <row r="4913" spans="1:34" ht="16" x14ac:dyDescent="0.2">
      <c r="A4913" s="1">
        <v>4908</v>
      </c>
      <c r="B4913">
        <v>215053</v>
      </c>
      <c r="C4913">
        <v>4</v>
      </c>
      <c r="D4913" t="s">
        <v>13</v>
      </c>
      <c r="E4913" t="s">
        <v>623</v>
      </c>
      <c r="F4913">
        <v>71</v>
      </c>
      <c r="G4913">
        <v>0.67796610169491522</v>
      </c>
      <c r="H4913">
        <v>18612.48156060047</v>
      </c>
      <c r="I4913">
        <v>0.27470774066293557</v>
      </c>
      <c r="K4913" s="2" t="s">
        <v>976</v>
      </c>
      <c r="L4913" s="2">
        <f t="shared" ref="L4913" si="28234" xml:space="preserve"> (L4912 - F4916) / F4916</f>
        <v>8.5600907029478396E-2</v>
      </c>
      <c r="M4913" s="2">
        <f t="shared" ref="M4913" si="28235" xml:space="preserve"> (M4912 - G4916) / G4916</f>
        <v>0.42638894732275356</v>
      </c>
      <c r="N4913" s="2">
        <f t="shared" ref="N4913" si="28236" xml:space="preserve"> (N4912 - H4916) / H4916</f>
        <v>0.41219720186150033</v>
      </c>
      <c r="O4913" s="2">
        <f t="shared" ref="O4913" si="28237" xml:space="preserve"> (O4912 - I4916) / I4916</f>
        <v>0.35033696421311833</v>
      </c>
      <c r="X4913" s="5"/>
      <c r="Y4913" s="6"/>
      <c r="Z4913" s="5"/>
      <c r="AA4913" s="5"/>
      <c r="AB4913" s="5"/>
      <c r="AC4913" s="5"/>
      <c r="AD4913" s="5"/>
      <c r="AE4913" s="5"/>
      <c r="AF4913" s="5"/>
      <c r="AG4913" s="5"/>
      <c r="AH4913" s="5"/>
    </row>
    <row r="4914" spans="1:34" ht="16" x14ac:dyDescent="0.2">
      <c r="A4914" s="1">
        <v>4909</v>
      </c>
      <c r="B4914">
        <v>215053</v>
      </c>
      <c r="C4914">
        <v>3</v>
      </c>
      <c r="D4914" t="s">
        <v>14</v>
      </c>
      <c r="E4914" t="s">
        <v>623</v>
      </c>
      <c r="F4914">
        <v>59</v>
      </c>
      <c r="G4914">
        <v>0.66666666666666663</v>
      </c>
      <c r="H4914">
        <v>18369.562335355211</v>
      </c>
      <c r="I4914">
        <v>0.28591788645132088</v>
      </c>
      <c r="K4914" s="2" t="s">
        <v>977</v>
      </c>
      <c r="L4914" s="2">
        <f t="shared" ref="L4914" si="28238">IF(L4909&lt;=$L$1,1,0)</f>
        <v>1</v>
      </c>
      <c r="M4914" s="2">
        <f t="shared" ref="M4914" si="28239">IF(M4909&lt;=$M$1,1,0)</f>
        <v>1</v>
      </c>
      <c r="N4914" s="2">
        <f t="shared" ref="N4914" si="28240">IF(N4909&lt;=$N$1,1,0)</f>
        <v>0</v>
      </c>
      <c r="O4914" s="2">
        <f t="shared" ref="O4914" si="28241">IF(O4909&lt;=$O$1,1,0)</f>
        <v>0</v>
      </c>
      <c r="X4914" s="5" t="s">
        <v>977</v>
      </c>
      <c r="Y4914" s="5">
        <f t="shared" ref="Y4914" ca="1" si="28242">IF(L4909&lt;=$Y$1,1,0)</f>
        <v>0</v>
      </c>
      <c r="Z4914" s="5">
        <f t="shared" ref="Z4914" ca="1" si="28243">IF(M4909&lt;=$Z$1,1,0)</f>
        <v>0</v>
      </c>
      <c r="AA4914" s="5">
        <f t="shared" ref="AA4914" ca="1" si="28244">IF(N4909&lt;=$AA$1,1,0)</f>
        <v>0</v>
      </c>
      <c r="AB4914" s="5">
        <f t="shared" ref="AB4914" ca="1" si="28245">IF(O4909&lt;=$AB$1,1,0)</f>
        <v>0</v>
      </c>
      <c r="AC4914" s="5"/>
      <c r="AD4914" s="5"/>
      <c r="AE4914" s="5"/>
      <c r="AF4914" s="5"/>
      <c r="AG4914" s="5"/>
      <c r="AH4914" s="5"/>
    </row>
    <row r="4915" spans="1:34" ht="16" x14ac:dyDescent="0.2">
      <c r="A4915" s="1">
        <v>4910</v>
      </c>
      <c r="B4915">
        <v>215053</v>
      </c>
      <c r="C4915">
        <v>2</v>
      </c>
      <c r="D4915" t="s">
        <v>15</v>
      </c>
      <c r="E4915" t="s">
        <v>623</v>
      </c>
      <c r="F4915">
        <v>52</v>
      </c>
      <c r="G4915">
        <v>0.75806451612903225</v>
      </c>
      <c r="H4915">
        <v>17234.443136373051</v>
      </c>
      <c r="I4915">
        <v>0.2572010621673485</v>
      </c>
      <c r="K4915" s="2" t="s">
        <v>978</v>
      </c>
      <c r="L4915" s="2">
        <f t="shared" ref="L4915" si="28246">IF(L4909&lt;=$L$2, 1, 0)</f>
        <v>1</v>
      </c>
      <c r="M4915" s="2">
        <f t="shared" ref="M4915" si="28247">IF(M4909&lt;=$M$2, 1, 0)</f>
        <v>1</v>
      </c>
      <c r="N4915" s="2">
        <f t="shared" ref="N4915" si="28248">IF(N4909&lt;=$N$2, 1, 0)</f>
        <v>0</v>
      </c>
      <c r="O4915" s="2">
        <f t="shared" ref="O4915" si="28249">IF(O4909&lt;=$O$2, 1, 0)</f>
        <v>0</v>
      </c>
      <c r="X4915" s="5" t="s">
        <v>978</v>
      </c>
      <c r="Y4915" s="5">
        <f t="shared" ref="Y4915" ca="1" si="28250">IF(L4909&lt;=$Y$2, 1, 0)</f>
        <v>0</v>
      </c>
      <c r="Z4915" s="5">
        <f t="shared" ref="Z4915" ca="1" si="28251">IF(M4909&lt;=$Z$2, 1, 0)</f>
        <v>0</v>
      </c>
      <c r="AA4915" s="5">
        <f t="shared" ref="AA4915" ca="1" si="28252">IF(N4909&lt;=$AA$2, 1, 0)</f>
        <v>0</v>
      </c>
      <c r="AB4915" s="5">
        <f t="shared" ref="AB4915" ca="1" si="28253">IF(O4909&lt;=$AB$2, 1, 0)</f>
        <v>0</v>
      </c>
      <c r="AC4915" s="5"/>
      <c r="AD4915" s="5" t="s">
        <v>1952</v>
      </c>
      <c r="AE4915" s="5">
        <f t="shared" ref="AE4915" ca="1" si="28254" xml:space="preserve"> Y4914+Y4915+Y4916</f>
        <v>0</v>
      </c>
      <c r="AF4915" s="5">
        <f t="shared" ref="AF4915" ca="1" si="28255">Z4914+Z4915+Z4916</f>
        <v>0</v>
      </c>
      <c r="AG4915" s="5">
        <f t="shared" ref="AG4915" ca="1" si="28256">AA4914+AA4915+AA4916</f>
        <v>0</v>
      </c>
      <c r="AH4915" s="5">
        <f t="shared" ref="AH4915" ca="1" si="28257">AB4914+AB4915+AB4916</f>
        <v>0</v>
      </c>
    </row>
    <row r="4916" spans="1:34" ht="16" x14ac:dyDescent="0.2">
      <c r="A4916" s="1">
        <v>4911</v>
      </c>
      <c r="B4916">
        <v>215053</v>
      </c>
      <c r="C4916">
        <v>1</v>
      </c>
      <c r="D4916" t="s">
        <v>16</v>
      </c>
      <c r="E4916" t="s">
        <v>623</v>
      </c>
      <c r="F4916">
        <v>63</v>
      </c>
      <c r="G4916">
        <v>0.62295081967213117</v>
      </c>
      <c r="H4916">
        <v>16805.441424793531</v>
      </c>
      <c r="I4916">
        <v>0.23422027629106479</v>
      </c>
      <c r="K4916" s="2" t="s">
        <v>979</v>
      </c>
      <c r="L4916" s="2">
        <f t="shared" ref="L4916" si="28258">IF(L4913&lt;=$L$1, 1,0)</f>
        <v>1</v>
      </c>
      <c r="M4916" s="2">
        <f t="shared" ref="M4916" si="28259">IF(M4913&lt;=$M$1, 1,0)</f>
        <v>1</v>
      </c>
      <c r="N4916" s="2">
        <f t="shared" ref="N4916" si="28260">IF(N4913&lt;=$N$1, 1,0)</f>
        <v>0</v>
      </c>
      <c r="O4916" s="2">
        <f t="shared" ref="O4916" si="28261">IF(O4913&lt;=$O$1, 1,0)</f>
        <v>0</v>
      </c>
      <c r="X4916" s="5" t="s">
        <v>979</v>
      </c>
      <c r="Y4916" s="5">
        <f t="shared" ref="Y4916" ca="1" si="28262">IF(L4913&lt;=$Y$1, 1,0)</f>
        <v>0</v>
      </c>
      <c r="Z4916" s="5">
        <f t="shared" ref="Z4916" ca="1" si="28263">IF(M4913&lt;=$Z$1, 1,0)</f>
        <v>0</v>
      </c>
      <c r="AA4916" s="5">
        <f t="shared" ref="AA4916" ca="1" si="28264">IF(N4913&lt;=$AA$1, 1,0)</f>
        <v>0</v>
      </c>
      <c r="AB4916" s="5">
        <f t="shared" ref="AB4916" ca="1" si="28265">IF(O4913&lt;=$AB$1, 1,0)</f>
        <v>0</v>
      </c>
      <c r="AC4916" s="5"/>
      <c r="AD4916" s="5" t="s">
        <v>1953</v>
      </c>
      <c r="AE4916" s="5"/>
      <c r="AF4916" s="5"/>
      <c r="AG4916" s="5"/>
      <c r="AH4916" s="5">
        <f t="shared" ref="AH4916" ca="1" si="28266">AE4915+AF4915+AG4915+AH4915</f>
        <v>0</v>
      </c>
    </row>
    <row r="4917" spans="1:34" ht="16" x14ac:dyDescent="0.2">
      <c r="A4917" s="1">
        <v>4912</v>
      </c>
      <c r="B4917">
        <v>442356</v>
      </c>
      <c r="C4917">
        <v>8</v>
      </c>
      <c r="D4917" t="s">
        <v>8</v>
      </c>
      <c r="E4917" t="s">
        <v>624</v>
      </c>
      <c r="F4917">
        <v>115</v>
      </c>
      <c r="G4917">
        <v>0.84615384615384615</v>
      </c>
      <c r="H4917">
        <v>28591.574822967788</v>
      </c>
      <c r="I4917">
        <v>0.19643262304007569</v>
      </c>
      <c r="K4917" s="2" t="s">
        <v>972</v>
      </c>
      <c r="L4917" s="4">
        <f t="shared" ref="L4917" si="28267" xml:space="preserve"> (F4917 - F4924) / F4924</f>
        <v>-0.24836601307189543</v>
      </c>
      <c r="M4917" s="4" t="e">
        <f t="shared" ref="M4917" si="28268" xml:space="preserve"> (G4917 - G4924) / G4924</f>
        <v>#DIV/0!</v>
      </c>
      <c r="N4917" s="4">
        <f t="shared" ref="N4917" si="28269" xml:space="preserve"> (H4917 - H4924) / H4924</f>
        <v>0.60343230016257421</v>
      </c>
      <c r="O4917" s="4">
        <f t="shared" ref="O4917" si="28270" xml:space="preserve"> (I4917 - I4924) / I4924</f>
        <v>2.0269018187916368</v>
      </c>
      <c r="X4917" s="5"/>
      <c r="Y4917" s="6"/>
      <c r="Z4917" s="5"/>
      <c r="AA4917" s="5"/>
      <c r="AB4917" s="5"/>
      <c r="AC4917" s="5"/>
      <c r="AD4917" s="5"/>
      <c r="AE4917" s="5"/>
      <c r="AF4917" s="5"/>
      <c r="AG4917" s="5"/>
      <c r="AH4917" s="5"/>
    </row>
    <row r="4918" spans="1:34" ht="16" x14ac:dyDescent="0.2">
      <c r="A4918" s="1">
        <v>4913</v>
      </c>
      <c r="B4918">
        <v>442356</v>
      </c>
      <c r="C4918">
        <v>7</v>
      </c>
      <c r="D4918" t="s">
        <v>10</v>
      </c>
      <c r="E4918" t="s">
        <v>624</v>
      </c>
      <c r="F4918">
        <v>92</v>
      </c>
      <c r="G4918">
        <v>0.9</v>
      </c>
      <c r="H4918">
        <v>26617.583402428911</v>
      </c>
      <c r="I4918">
        <v>0.15929523004972859</v>
      </c>
      <c r="K4918" s="2" t="s">
        <v>973</v>
      </c>
      <c r="L4918" s="2">
        <f t="shared" ref="L4918" si="28271" xml:space="preserve"> SLOPE(F4917:F4924, $C4917:$C4924)</f>
        <v>-10.785714285714286</v>
      </c>
      <c r="M4918" s="2">
        <f t="shared" ref="M4918" si="28272" xml:space="preserve"> SLOPE(G4917:G4924, $C4917:$C4924)</f>
        <v>0.14195804195804196</v>
      </c>
      <c r="N4918" s="2">
        <f t="shared" ref="N4918" si="28273" xml:space="preserve"> SLOPE(H4917:H4924, $C4917:$C4924)</f>
        <v>1511.8096598422667</v>
      </c>
      <c r="O4918" s="2">
        <f t="shared" ref="O4918" si="28274" xml:space="preserve"> SLOPE(I4917:I4924, $C4917:$C4924)</f>
        <v>1.8926826281984905E-2</v>
      </c>
      <c r="X4918" s="5"/>
      <c r="Y4918" s="6"/>
      <c r="Z4918" s="5"/>
      <c r="AA4918" s="5"/>
      <c r="AB4918" s="5"/>
      <c r="AC4918" s="5"/>
      <c r="AD4918" s="5"/>
      <c r="AE4918" s="5"/>
      <c r="AF4918" s="5"/>
      <c r="AG4918" s="5"/>
      <c r="AH4918" s="5"/>
    </row>
    <row r="4919" spans="1:34" ht="16" x14ac:dyDescent="0.2">
      <c r="A4919" s="1">
        <v>4914</v>
      </c>
      <c r="B4919">
        <v>442356</v>
      </c>
      <c r="C4919">
        <v>6</v>
      </c>
      <c r="D4919" t="s">
        <v>11</v>
      </c>
      <c r="E4919" t="s">
        <v>624</v>
      </c>
      <c r="F4919">
        <v>183</v>
      </c>
      <c r="G4919">
        <v>0.63636363636363635</v>
      </c>
      <c r="H4919">
        <v>25714.61698022627</v>
      </c>
      <c r="I4919">
        <v>0.14748688539694929</v>
      </c>
      <c r="K4919" s="2" t="s">
        <v>974</v>
      </c>
      <c r="L4919" s="2">
        <f t="shared" ref="L4919" si="28275" xml:space="preserve"> INTERCEPT(F4917:F4924,$C4917:$C4924)</f>
        <v>207.28571428571428</v>
      </c>
      <c r="M4919" s="2">
        <f t="shared" ref="M4919" si="28276" xml:space="preserve"> INTERCEPT(G4917:G4924,$C4917:$C4924)</f>
        <v>-0.14603729603729609</v>
      </c>
      <c r="N4919" s="2">
        <f t="shared" ref="N4919" si="28277" xml:space="preserve"> INTERCEPT(H4917:H4924,$C4917:$C4924)</f>
        <v>16422.09850998257</v>
      </c>
      <c r="O4919" s="2">
        <f t="shared" ref="O4919" si="28278" xml:space="preserve"> INTERCEPT(I4917:I4924,$C4917:$C4924)</f>
        <v>4.2558612620728659E-2</v>
      </c>
      <c r="X4919" s="5"/>
      <c r="Y4919" s="6"/>
      <c r="Z4919" s="5"/>
      <c r="AA4919" s="5"/>
      <c r="AB4919" s="5"/>
      <c r="AC4919" s="5"/>
      <c r="AD4919" s="5"/>
      <c r="AE4919" s="5"/>
      <c r="AF4919" s="5"/>
      <c r="AG4919" s="5"/>
      <c r="AH4919" s="5"/>
    </row>
    <row r="4920" spans="1:34" ht="16" x14ac:dyDescent="0.2">
      <c r="A4920" s="1">
        <v>4915</v>
      </c>
      <c r="B4920">
        <v>442356</v>
      </c>
      <c r="C4920">
        <v>5</v>
      </c>
      <c r="D4920" t="s">
        <v>12</v>
      </c>
      <c r="E4920" t="s">
        <v>624</v>
      </c>
      <c r="F4920">
        <v>126</v>
      </c>
      <c r="H4920">
        <v>24108.685169199161</v>
      </c>
      <c r="I4920">
        <v>0.16801614571360329</v>
      </c>
      <c r="K4920" s="2" t="s">
        <v>1596</v>
      </c>
      <c r="L4920" s="2">
        <f t="shared" ref="L4920:O4920" si="28279" xml:space="preserve"> L4919 + (11*L4918)</f>
        <v>88.642857142857125</v>
      </c>
      <c r="M4920" s="2">
        <f t="shared" si="28279"/>
        <v>1.4155011655011656</v>
      </c>
      <c r="N4920" s="2">
        <f t="shared" si="28279"/>
        <v>33052.004768247505</v>
      </c>
      <c r="O4920" s="2">
        <f t="shared" si="28279"/>
        <v>0.25075370172256262</v>
      </c>
      <c r="X4920" s="5"/>
      <c r="Y4920" s="6"/>
      <c r="Z4920" s="5"/>
      <c r="AA4920" s="5"/>
      <c r="AB4920" s="5"/>
      <c r="AC4920" s="5"/>
      <c r="AD4920" s="5"/>
      <c r="AE4920" s="5"/>
      <c r="AF4920" s="5"/>
      <c r="AG4920" s="5"/>
      <c r="AH4920" s="5"/>
    </row>
    <row r="4921" spans="1:34" ht="16" x14ac:dyDescent="0.2">
      <c r="A4921" s="1">
        <v>4916</v>
      </c>
      <c r="B4921">
        <v>442356</v>
      </c>
      <c r="C4921">
        <v>4</v>
      </c>
      <c r="D4921" t="s">
        <v>13</v>
      </c>
      <c r="E4921" t="s">
        <v>624</v>
      </c>
      <c r="F4921">
        <v>193</v>
      </c>
      <c r="G4921">
        <v>1</v>
      </c>
      <c r="H4921">
        <v>22408.99828148037</v>
      </c>
      <c r="I4921">
        <v>0.13402630790818809</v>
      </c>
      <c r="K4921" s="2" t="s">
        <v>976</v>
      </c>
      <c r="L4921" s="2">
        <f t="shared" ref="L4921" si="28280" xml:space="preserve"> (L4920 - F4924) / F4924</f>
        <v>-0.42063492063492075</v>
      </c>
      <c r="M4921" s="2" t="e">
        <f t="shared" ref="M4921" si="28281" xml:space="preserve"> (M4920 - G4924) / G4924</f>
        <v>#DIV/0!</v>
      </c>
      <c r="N4921" s="2">
        <f t="shared" ref="N4921" si="28282" xml:space="preserve"> (N4920 - H4924) / H4924</f>
        <v>0.85357582989667746</v>
      </c>
      <c r="O4921" s="2">
        <f t="shared" ref="O4921" si="28283" xml:space="preserve"> (O4920 - I4924) / I4924</f>
        <v>2.8639551010725426</v>
      </c>
      <c r="X4921" s="5"/>
      <c r="Y4921" s="6"/>
      <c r="Z4921" s="5"/>
      <c r="AA4921" s="5"/>
      <c r="AB4921" s="5"/>
      <c r="AC4921" s="5"/>
      <c r="AD4921" s="5"/>
      <c r="AE4921" s="5"/>
      <c r="AF4921" s="5"/>
      <c r="AG4921" s="5"/>
      <c r="AH4921" s="5"/>
    </row>
    <row r="4922" spans="1:34" ht="16" x14ac:dyDescent="0.2">
      <c r="A4922" s="1">
        <v>4917</v>
      </c>
      <c r="B4922">
        <v>442356</v>
      </c>
      <c r="C4922">
        <v>3</v>
      </c>
      <c r="D4922" t="s">
        <v>14</v>
      </c>
      <c r="E4922" t="s">
        <v>624</v>
      </c>
      <c r="F4922">
        <v>229</v>
      </c>
      <c r="G4922">
        <v>0</v>
      </c>
      <c r="H4922">
        <v>21192.441746830769</v>
      </c>
      <c r="I4922">
        <v>7.7288443019062722E-2</v>
      </c>
      <c r="K4922" s="2" t="s">
        <v>977</v>
      </c>
      <c r="L4922" s="2">
        <f t="shared" ref="L4922" si="28284">IF(L4917&lt;=$L$1,1,0)</f>
        <v>1</v>
      </c>
      <c r="M4922" s="2" t="e">
        <f t="shared" ref="M4922" si="28285">IF(M4917&lt;=$M$1,1,0)</f>
        <v>#DIV/0!</v>
      </c>
      <c r="N4922" s="2">
        <f t="shared" ref="N4922" si="28286">IF(N4917&lt;=$N$1,1,0)</f>
        <v>0</v>
      </c>
      <c r="O4922" s="2">
        <f t="shared" ref="O4922" si="28287">IF(O4917&lt;=$O$1,1,0)</f>
        <v>0</v>
      </c>
      <c r="X4922" s="5" t="s">
        <v>977</v>
      </c>
      <c r="Y4922" s="5">
        <f t="shared" ref="Y4922" ca="1" si="28288">IF(L4917&lt;=$Y$1,1,0)</f>
        <v>1</v>
      </c>
      <c r="Z4922" s="5" t="e">
        <f t="shared" ref="Z4922" ca="1" si="28289">IF(M4917&lt;=$Z$1,1,0)</f>
        <v>#DIV/0!</v>
      </c>
      <c r="AA4922" s="5">
        <f t="shared" ref="AA4922" ca="1" si="28290">IF(N4917&lt;=$AA$1,1,0)</f>
        <v>0</v>
      </c>
      <c r="AB4922" s="5">
        <f t="shared" ref="AB4922" ca="1" si="28291">IF(O4917&lt;=$AB$1,1,0)</f>
        <v>0</v>
      </c>
      <c r="AC4922" s="5"/>
      <c r="AD4922" s="5"/>
      <c r="AE4922" s="5"/>
      <c r="AF4922" s="5"/>
      <c r="AG4922" s="5"/>
      <c r="AH4922" s="5"/>
    </row>
    <row r="4923" spans="1:34" ht="16" x14ac:dyDescent="0.2">
      <c r="A4923" s="1">
        <v>4918</v>
      </c>
      <c r="B4923">
        <v>442356</v>
      </c>
      <c r="C4923">
        <v>2</v>
      </c>
      <c r="D4923" t="s">
        <v>15</v>
      </c>
      <c r="E4923" t="s">
        <v>624</v>
      </c>
      <c r="F4923">
        <v>179</v>
      </c>
      <c r="G4923">
        <v>0</v>
      </c>
      <c r="H4923">
        <v>19336.553041634092</v>
      </c>
      <c r="I4923">
        <v>7.4393407573115619E-2</v>
      </c>
      <c r="K4923" s="2" t="s">
        <v>978</v>
      </c>
      <c r="L4923" s="2">
        <f t="shared" ref="L4923" si="28292">IF(L4917&lt;=$L$2, 1, 0)</f>
        <v>1</v>
      </c>
      <c r="M4923" s="2" t="e">
        <f t="shared" ref="M4923" si="28293">IF(M4917&lt;=$M$2, 1, 0)</f>
        <v>#DIV/0!</v>
      </c>
      <c r="N4923" s="2">
        <f t="shared" ref="N4923" si="28294">IF(N4917&lt;=$N$2, 1, 0)</f>
        <v>0</v>
      </c>
      <c r="O4923" s="2">
        <f t="shared" ref="O4923" si="28295">IF(O4917&lt;=$O$2, 1, 0)</f>
        <v>0</v>
      </c>
      <c r="X4923" s="5" t="s">
        <v>978</v>
      </c>
      <c r="Y4923" s="5">
        <f t="shared" ref="Y4923" ca="1" si="28296">IF(L4917&lt;=$Y$2, 1, 0)</f>
        <v>0</v>
      </c>
      <c r="Z4923" s="5" t="e">
        <f t="shared" ref="Z4923" ca="1" si="28297">IF(M4917&lt;=$Z$2, 1, 0)</f>
        <v>#DIV/0!</v>
      </c>
      <c r="AA4923" s="5">
        <f t="shared" ref="AA4923" ca="1" si="28298">IF(N4917&lt;=$AA$2, 1, 0)</f>
        <v>0</v>
      </c>
      <c r="AB4923" s="5">
        <f t="shared" ref="AB4923" ca="1" si="28299">IF(O4917&lt;=$AB$2, 1, 0)</f>
        <v>0</v>
      </c>
      <c r="AC4923" s="5"/>
      <c r="AD4923" s="5" t="s">
        <v>1952</v>
      </c>
      <c r="AE4923" s="5">
        <f t="shared" ref="AE4923" ca="1" si="28300" xml:space="preserve"> Y4922+Y4923+Y4924</f>
        <v>2</v>
      </c>
      <c r="AF4923" s="5" t="e">
        <f t="shared" ref="AF4923" ca="1" si="28301">Z4922+Z4923+Z4924</f>
        <v>#DIV/0!</v>
      </c>
      <c r="AG4923" s="5">
        <f t="shared" ref="AG4923" ca="1" si="28302">AA4922+AA4923+AA4924</f>
        <v>0</v>
      </c>
      <c r="AH4923" s="5">
        <f t="shared" ref="AH4923" ca="1" si="28303">AB4922+AB4923+AB4924</f>
        <v>0</v>
      </c>
    </row>
    <row r="4924" spans="1:34" ht="16" x14ac:dyDescent="0.2">
      <c r="A4924" s="1">
        <v>4919</v>
      </c>
      <c r="B4924">
        <v>442356</v>
      </c>
      <c r="C4924">
        <v>1</v>
      </c>
      <c r="D4924" t="s">
        <v>16</v>
      </c>
      <c r="E4924" t="s">
        <v>624</v>
      </c>
      <c r="F4924">
        <v>153</v>
      </c>
      <c r="H4924">
        <v>17831.482389414788</v>
      </c>
      <c r="I4924">
        <v>6.489560441656253E-2</v>
      </c>
      <c r="K4924" s="2" t="s">
        <v>979</v>
      </c>
      <c r="L4924" s="2">
        <f t="shared" ref="L4924" si="28304">IF(L4921&lt;=$L$1, 1,0)</f>
        <v>1</v>
      </c>
      <c r="M4924" s="2" t="e">
        <f t="shared" ref="M4924" si="28305">IF(M4921&lt;=$M$1, 1,0)</f>
        <v>#DIV/0!</v>
      </c>
      <c r="N4924" s="2">
        <f t="shared" ref="N4924" si="28306">IF(N4921&lt;=$N$1, 1,0)</f>
        <v>0</v>
      </c>
      <c r="O4924" s="2">
        <f t="shared" ref="O4924" si="28307">IF(O4921&lt;=$O$1, 1,0)</f>
        <v>0</v>
      </c>
      <c r="X4924" s="5" t="s">
        <v>979</v>
      </c>
      <c r="Y4924" s="5">
        <f t="shared" ref="Y4924" ca="1" si="28308">IF(L4921&lt;=$Y$1, 1,0)</f>
        <v>1</v>
      </c>
      <c r="Z4924" s="5" t="e">
        <f t="shared" ref="Z4924" ca="1" si="28309">IF(M4921&lt;=$Z$1, 1,0)</f>
        <v>#DIV/0!</v>
      </c>
      <c r="AA4924" s="5">
        <f t="shared" ref="AA4924" ca="1" si="28310">IF(N4921&lt;=$AA$1, 1,0)</f>
        <v>0</v>
      </c>
      <c r="AB4924" s="5">
        <f t="shared" ref="AB4924" ca="1" si="28311">IF(O4921&lt;=$AB$1, 1,0)</f>
        <v>0</v>
      </c>
      <c r="AC4924" s="5"/>
      <c r="AD4924" s="5" t="s">
        <v>1953</v>
      </c>
      <c r="AE4924" s="5"/>
      <c r="AF4924" s="5"/>
      <c r="AG4924" s="5"/>
      <c r="AH4924" s="5" t="e">
        <f t="shared" ref="AH4924" ca="1" si="28312">AE4923+AF4923+AG4923+AH4923</f>
        <v>#DIV/0!</v>
      </c>
    </row>
    <row r="4925" spans="1:34" ht="16" x14ac:dyDescent="0.2">
      <c r="A4925" s="1">
        <v>4920</v>
      </c>
      <c r="B4925">
        <v>121150</v>
      </c>
      <c r="C4925">
        <v>8</v>
      </c>
      <c r="D4925" t="s">
        <v>8</v>
      </c>
      <c r="E4925" t="s">
        <v>625</v>
      </c>
      <c r="F4925">
        <v>726</v>
      </c>
      <c r="G4925">
        <v>0.90988735919899877</v>
      </c>
      <c r="H4925">
        <v>30308.8496947774</v>
      </c>
      <c r="I4925">
        <v>2.3467652211721681</v>
      </c>
      <c r="K4925" s="2" t="s">
        <v>972</v>
      </c>
      <c r="L4925" s="4">
        <f t="shared" ref="L4925" si="28313" xml:space="preserve"> (F4925 - F4932) / F4932</f>
        <v>-7.7509529860228715E-2</v>
      </c>
      <c r="M4925" s="4">
        <f t="shared" ref="M4925" si="28314" xml:space="preserve"> (G4925 - G4932) / G4932</f>
        <v>-4.7654958204909684E-3</v>
      </c>
      <c r="N4925" s="4">
        <f t="shared" ref="N4925" si="28315" xml:space="preserve"> (H4925 - H4932) / H4932</f>
        <v>0.59455005024263341</v>
      </c>
      <c r="O4925" s="4">
        <f t="shared" ref="O4925" si="28316" xml:space="preserve"> (I4925 - I4932) / I4932</f>
        <v>7.0667023768055712E-2</v>
      </c>
      <c r="X4925" s="5"/>
      <c r="Y4925" s="6"/>
      <c r="Z4925" s="5"/>
      <c r="AA4925" s="5"/>
      <c r="AB4925" s="5"/>
      <c r="AC4925" s="5"/>
      <c r="AD4925" s="5"/>
      <c r="AE4925" s="5"/>
      <c r="AF4925" s="5"/>
      <c r="AG4925" s="5"/>
      <c r="AH4925" s="5"/>
    </row>
    <row r="4926" spans="1:34" ht="16" x14ac:dyDescent="0.2">
      <c r="A4926" s="1">
        <v>4921</v>
      </c>
      <c r="B4926">
        <v>121150</v>
      </c>
      <c r="C4926">
        <v>7</v>
      </c>
      <c r="D4926" t="s">
        <v>10</v>
      </c>
      <c r="E4926" t="s">
        <v>625</v>
      </c>
      <c r="F4926">
        <v>803</v>
      </c>
      <c r="G4926">
        <v>0.90592334494773519</v>
      </c>
      <c r="H4926">
        <v>27658.009803443401</v>
      </c>
      <c r="I4926">
        <v>2.5691107271941989</v>
      </c>
      <c r="K4926" s="2" t="s">
        <v>973</v>
      </c>
      <c r="L4926" s="2">
        <f t="shared" ref="L4926" si="28317" xml:space="preserve"> SLOPE(F4925:F4932, $C4925:$C4932)</f>
        <v>3.3809523809523809</v>
      </c>
      <c r="M4926" s="2">
        <f t="shared" ref="M4926" si="28318" xml:space="preserve"> SLOPE(G4925:G4932, $C4925:$C4932)</f>
        <v>-2.3279586520695721E-3</v>
      </c>
      <c r="N4926" s="2">
        <f t="shared" ref="N4926" si="28319" xml:space="preserve"> SLOPE(H4925:H4932, $C4925:$C4932)</f>
        <v>1518.9372779052969</v>
      </c>
      <c r="O4926" s="2">
        <f t="shared" ref="O4926" si="28320" xml:space="preserve"> SLOPE(I4925:I4932, $C4925:$C4932)</f>
        <v>1.5244069566031955E-2</v>
      </c>
      <c r="X4926" s="5"/>
      <c r="Y4926" s="6"/>
      <c r="Z4926" s="5"/>
      <c r="AA4926" s="5"/>
      <c r="AB4926" s="5"/>
      <c r="AC4926" s="5"/>
      <c r="AD4926" s="5"/>
      <c r="AE4926" s="5"/>
      <c r="AF4926" s="5"/>
      <c r="AG4926" s="5"/>
      <c r="AH4926" s="5"/>
    </row>
    <row r="4927" spans="1:34" ht="16" x14ac:dyDescent="0.2">
      <c r="A4927" s="1">
        <v>4922</v>
      </c>
      <c r="B4927">
        <v>121150</v>
      </c>
      <c r="C4927">
        <v>6</v>
      </c>
      <c r="D4927" t="s">
        <v>11</v>
      </c>
      <c r="E4927" t="s">
        <v>625</v>
      </c>
      <c r="F4927">
        <v>862</v>
      </c>
      <c r="G4927">
        <v>0.90444145356662176</v>
      </c>
      <c r="H4927">
        <v>26141.92765616018</v>
      </c>
      <c r="I4927">
        <v>2.6705560987723298</v>
      </c>
      <c r="K4927" s="2" t="s">
        <v>974</v>
      </c>
      <c r="L4927" s="2">
        <f t="shared" ref="L4927" si="28321" xml:space="preserve"> INTERCEPT(F4925:F4932,$C4925:$C4932)</f>
        <v>748.03571428571433</v>
      </c>
      <c r="M4927" s="2">
        <f t="shared" ref="M4927" si="28322" xml:space="preserve"> INTERCEPT(G4925:G4932,$C4925:$C4932)</f>
        <v>0.92504704333695975</v>
      </c>
      <c r="N4927" s="2">
        <f t="shared" ref="N4927" si="28323" xml:space="preserve"> INTERCEPT(H4925:H4932,$C4925:$C4932)</f>
        <v>17809.38834272954</v>
      </c>
      <c r="O4927" s="2">
        <f t="shared" ref="O4927" si="28324" xml:space="preserve"> INTERCEPT(I4925:I4932,$C4925:$C4932)</f>
        <v>2.4353209327421776</v>
      </c>
      <c r="X4927" s="5"/>
      <c r="Y4927" s="6"/>
      <c r="Z4927" s="5"/>
      <c r="AA4927" s="5"/>
      <c r="AB4927" s="5"/>
      <c r="AC4927" s="5"/>
      <c r="AD4927" s="5"/>
      <c r="AE4927" s="5"/>
      <c r="AF4927" s="5"/>
      <c r="AG4927" s="5"/>
      <c r="AH4927" s="5"/>
    </row>
    <row r="4928" spans="1:34" ht="16" x14ac:dyDescent="0.2">
      <c r="A4928" s="1">
        <v>4923</v>
      </c>
      <c r="B4928">
        <v>121150</v>
      </c>
      <c r="C4928">
        <v>5</v>
      </c>
      <c r="D4928" t="s">
        <v>12</v>
      </c>
      <c r="E4928" t="s">
        <v>625</v>
      </c>
      <c r="F4928">
        <v>743</v>
      </c>
      <c r="G4928">
        <v>0.896505376344086</v>
      </c>
      <c r="H4928">
        <v>24526.960125089179</v>
      </c>
      <c r="I4928">
        <v>2.451719690860426</v>
      </c>
      <c r="K4928" s="2" t="s">
        <v>1597</v>
      </c>
      <c r="L4928" s="2">
        <f t="shared" ref="L4928:O4928" si="28325" xml:space="preserve"> L4927 + (11*L4926)</f>
        <v>785.22619047619048</v>
      </c>
      <c r="M4928" s="2">
        <f t="shared" si="28325"/>
        <v>0.89943949816419444</v>
      </c>
      <c r="N4928" s="2">
        <f t="shared" si="28325"/>
        <v>34517.698399687812</v>
      </c>
      <c r="O4928" s="2">
        <f t="shared" si="28325"/>
        <v>2.6030056979685292</v>
      </c>
      <c r="X4928" s="5"/>
      <c r="Y4928" s="6"/>
      <c r="Z4928" s="5"/>
      <c r="AA4928" s="5"/>
      <c r="AB4928" s="5"/>
      <c r="AC4928" s="5"/>
      <c r="AD4928" s="5"/>
      <c r="AE4928" s="5"/>
      <c r="AF4928" s="5"/>
      <c r="AG4928" s="5"/>
      <c r="AH4928" s="5"/>
    </row>
    <row r="4929" spans="1:34" ht="16" x14ac:dyDescent="0.2">
      <c r="A4929" s="1">
        <v>4924</v>
      </c>
      <c r="B4929">
        <v>121150</v>
      </c>
      <c r="C4929">
        <v>4</v>
      </c>
      <c r="D4929" t="s">
        <v>13</v>
      </c>
      <c r="E4929" t="s">
        <v>625</v>
      </c>
      <c r="F4929">
        <v>745</v>
      </c>
      <c r="G4929">
        <v>0.94351145038167938</v>
      </c>
      <c r="H4929">
        <v>26744.412132608679</v>
      </c>
      <c r="I4929">
        <v>2.6222044437979561</v>
      </c>
      <c r="K4929" s="2" t="s">
        <v>976</v>
      </c>
      <c r="L4929" s="2">
        <f t="shared" ref="L4929" si="28326" xml:space="preserve"> (L4928 - F4932) / F4932</f>
        <v>-2.2538875779028189E-3</v>
      </c>
      <c r="M4929" s="2">
        <f t="shared" ref="M4929" si="28327" xml:space="preserve"> (M4928 - G4932) / G4932</f>
        <v>-1.6193362898305561E-2</v>
      </c>
      <c r="N4929" s="2">
        <f t="shared" ref="N4929" si="28328" xml:space="preserve"> (N4928 - H4932) / H4932</f>
        <v>0.81597778443457036</v>
      </c>
      <c r="O4929" s="2">
        <f t="shared" ref="O4929" si="28329" xml:space="preserve"> (O4928 - I4932) / I4932</f>
        <v>0.1875718705696609</v>
      </c>
      <c r="X4929" s="5"/>
      <c r="Y4929" s="6"/>
      <c r="Z4929" s="5"/>
      <c r="AA4929" s="5"/>
      <c r="AB4929" s="5"/>
      <c r="AC4929" s="5"/>
      <c r="AD4929" s="5"/>
      <c r="AE4929" s="5"/>
      <c r="AF4929" s="5"/>
      <c r="AG4929" s="5"/>
      <c r="AH4929" s="5"/>
    </row>
    <row r="4930" spans="1:34" ht="16" x14ac:dyDescent="0.2">
      <c r="A4930" s="1">
        <v>4925</v>
      </c>
      <c r="B4930">
        <v>121150</v>
      </c>
      <c r="C4930">
        <v>3</v>
      </c>
      <c r="D4930" t="s">
        <v>14</v>
      </c>
      <c r="E4930" t="s">
        <v>625</v>
      </c>
      <c r="F4930">
        <v>656</v>
      </c>
      <c r="G4930">
        <v>0.92464878671775219</v>
      </c>
      <c r="H4930">
        <v>23914.700785415891</v>
      </c>
      <c r="I4930">
        <v>2.7025706598106618</v>
      </c>
      <c r="K4930" s="2" t="s">
        <v>977</v>
      </c>
      <c r="L4930" s="2">
        <f t="shared" ref="L4930" si="28330">IF(L4925&lt;=$L$1,1,0)</f>
        <v>1</v>
      </c>
      <c r="M4930" s="2">
        <f t="shared" ref="M4930" si="28331">IF(M4925&lt;=$M$1,1,0)</f>
        <v>1</v>
      </c>
      <c r="N4930" s="2">
        <f t="shared" ref="N4930" si="28332">IF(N4925&lt;=$N$1,1,0)</f>
        <v>0</v>
      </c>
      <c r="O4930" s="2">
        <f t="shared" ref="O4930" si="28333">IF(O4925&lt;=$O$1,1,0)</f>
        <v>0</v>
      </c>
      <c r="X4930" s="5" t="s">
        <v>977</v>
      </c>
      <c r="Y4930" s="5">
        <f t="shared" ref="Y4930" ca="1" si="28334">IF(L4925&lt;=$Y$1,1,0)</f>
        <v>0</v>
      </c>
      <c r="Z4930" s="5">
        <f t="shared" ref="Z4930" ca="1" si="28335">IF(M4925&lt;=$Z$1,1,0)</f>
        <v>0</v>
      </c>
      <c r="AA4930" s="5">
        <f t="shared" ref="AA4930" ca="1" si="28336">IF(N4925&lt;=$AA$1,1,0)</f>
        <v>0</v>
      </c>
      <c r="AB4930" s="5">
        <f t="shared" ref="AB4930" ca="1" si="28337">IF(O4925&lt;=$AB$1,1,0)</f>
        <v>0</v>
      </c>
      <c r="AC4930" s="5"/>
      <c r="AD4930" s="5"/>
      <c r="AE4930" s="5"/>
      <c r="AF4930" s="5"/>
      <c r="AG4930" s="5"/>
      <c r="AH4930" s="5"/>
    </row>
    <row r="4931" spans="1:34" ht="16" x14ac:dyDescent="0.2">
      <c r="A4931" s="1">
        <v>4926</v>
      </c>
      <c r="B4931">
        <v>121150</v>
      </c>
      <c r="C4931">
        <v>2</v>
      </c>
      <c r="D4931" t="s">
        <v>15</v>
      </c>
      <c r="E4931" t="s">
        <v>625</v>
      </c>
      <c r="F4931">
        <v>784</v>
      </c>
      <c r="G4931">
        <v>0.91740787801778911</v>
      </c>
      <c r="H4931">
        <v>18854.212850599411</v>
      </c>
      <c r="I4931">
        <v>2.476554984185428</v>
      </c>
      <c r="K4931" s="2" t="s">
        <v>978</v>
      </c>
      <c r="L4931" s="2">
        <f t="shared" ref="L4931" si="28338">IF(L4925&lt;=$L$2, 1, 0)</f>
        <v>1</v>
      </c>
      <c r="M4931" s="2">
        <f t="shared" ref="M4931" si="28339">IF(M4925&lt;=$M$2, 1, 0)</f>
        <v>1</v>
      </c>
      <c r="N4931" s="2">
        <f t="shared" ref="N4931" si="28340">IF(N4925&lt;=$N$2, 1, 0)</f>
        <v>0</v>
      </c>
      <c r="O4931" s="2">
        <f t="shared" ref="O4931" si="28341">IF(O4925&lt;=$O$2, 1, 0)</f>
        <v>0</v>
      </c>
      <c r="X4931" s="5" t="s">
        <v>978</v>
      </c>
      <c r="Y4931" s="5">
        <f t="shared" ref="Y4931" ca="1" si="28342">IF(L4925&lt;=$Y$2, 1, 0)</f>
        <v>0</v>
      </c>
      <c r="Z4931" s="5">
        <f t="shared" ref="Z4931" ca="1" si="28343">IF(M4925&lt;=$Z$2, 1, 0)</f>
        <v>0</v>
      </c>
      <c r="AA4931" s="5">
        <f t="shared" ref="AA4931" ca="1" si="28344">IF(N4925&lt;=$AA$2, 1, 0)</f>
        <v>0</v>
      </c>
      <c r="AB4931" s="5">
        <f t="shared" ref="AB4931" ca="1" si="28345">IF(O4925&lt;=$AB$2, 1, 0)</f>
        <v>0</v>
      </c>
      <c r="AC4931" s="5"/>
      <c r="AD4931" s="5" t="s">
        <v>1952</v>
      </c>
      <c r="AE4931" s="5">
        <f t="shared" ref="AE4931" ca="1" si="28346" xml:space="preserve"> Y4930+Y4931+Y4932</f>
        <v>0</v>
      </c>
      <c r="AF4931" s="5">
        <f t="shared" ref="AF4931" ca="1" si="28347">Z4930+Z4931+Z4932</f>
        <v>0</v>
      </c>
      <c r="AG4931" s="5">
        <f t="shared" ref="AG4931" ca="1" si="28348">AA4930+AA4931+AA4932</f>
        <v>0</v>
      </c>
      <c r="AH4931" s="5">
        <f t="shared" ref="AH4931" ca="1" si="28349">AB4930+AB4931+AB4932</f>
        <v>0</v>
      </c>
    </row>
    <row r="4932" spans="1:34" ht="16" x14ac:dyDescent="0.2">
      <c r="A4932" s="1">
        <v>4927</v>
      </c>
      <c r="B4932">
        <v>121150</v>
      </c>
      <c r="C4932">
        <v>1</v>
      </c>
      <c r="D4932" t="s">
        <v>16</v>
      </c>
      <c r="E4932" t="s">
        <v>625</v>
      </c>
      <c r="F4932">
        <v>787</v>
      </c>
      <c r="G4932">
        <v>0.91424418604651159</v>
      </c>
      <c r="H4932">
        <v>19007.77569833288</v>
      </c>
      <c r="I4932">
        <v>2.191872140521403</v>
      </c>
      <c r="K4932" s="2" t="s">
        <v>979</v>
      </c>
      <c r="L4932" s="2">
        <f t="shared" ref="L4932" si="28350">IF(L4929&lt;=$L$1, 1,0)</f>
        <v>1</v>
      </c>
      <c r="M4932" s="2">
        <f t="shared" ref="M4932" si="28351">IF(M4929&lt;=$M$1, 1,0)</f>
        <v>1</v>
      </c>
      <c r="N4932" s="2">
        <f t="shared" ref="N4932" si="28352">IF(N4929&lt;=$N$1, 1,0)</f>
        <v>0</v>
      </c>
      <c r="O4932" s="2">
        <f t="shared" ref="O4932" si="28353">IF(O4929&lt;=$O$1, 1,0)</f>
        <v>0</v>
      </c>
      <c r="X4932" s="5" t="s">
        <v>979</v>
      </c>
      <c r="Y4932" s="5">
        <f t="shared" ref="Y4932" ca="1" si="28354">IF(L4929&lt;=$Y$1, 1,0)</f>
        <v>0</v>
      </c>
      <c r="Z4932" s="5">
        <f t="shared" ref="Z4932" ca="1" si="28355">IF(M4929&lt;=$Z$1, 1,0)</f>
        <v>0</v>
      </c>
      <c r="AA4932" s="5">
        <f t="shared" ref="AA4932" ca="1" si="28356">IF(N4929&lt;=$AA$1, 1,0)</f>
        <v>0</v>
      </c>
      <c r="AB4932" s="5">
        <f t="shared" ref="AB4932" ca="1" si="28357">IF(O4929&lt;=$AB$1, 1,0)</f>
        <v>0</v>
      </c>
      <c r="AC4932" s="5"/>
      <c r="AD4932" s="5" t="s">
        <v>1953</v>
      </c>
      <c r="AE4932" s="5"/>
      <c r="AF4932" s="5"/>
      <c r="AG4932" s="5"/>
      <c r="AH4932" s="5">
        <f t="shared" ref="AH4932" ca="1" si="28358">AE4931+AF4931+AG4931+AH4931</f>
        <v>0</v>
      </c>
    </row>
    <row r="4933" spans="1:34" ht="16" x14ac:dyDescent="0.2">
      <c r="A4933" s="1">
        <v>4928</v>
      </c>
      <c r="B4933">
        <v>199306</v>
      </c>
      <c r="C4933">
        <v>8</v>
      </c>
      <c r="D4933" t="s">
        <v>8</v>
      </c>
      <c r="E4933" t="s">
        <v>626</v>
      </c>
      <c r="F4933">
        <v>254</v>
      </c>
      <c r="G4933">
        <v>0.58823529411764708</v>
      </c>
      <c r="H4933">
        <v>15059.889635046709</v>
      </c>
      <c r="I4933">
        <v>0.47797342872968562</v>
      </c>
      <c r="K4933" s="2" t="s">
        <v>972</v>
      </c>
      <c r="L4933" s="4">
        <f t="shared" ref="L4933" si="28359" xml:space="preserve"> (F4933 - F4940) / F4940</f>
        <v>0.14932126696832579</v>
      </c>
      <c r="M4933" s="4">
        <f t="shared" ref="M4933" si="28360" xml:space="preserve"> (G4933 - G4940) / G4940</f>
        <v>-0.17211328976034854</v>
      </c>
      <c r="N4933" s="4">
        <f t="shared" ref="N4933" si="28361" xml:space="preserve"> (H4933 - H4940) / H4940</f>
        <v>0.62864046490379955</v>
      </c>
      <c r="O4933" s="4">
        <f t="shared" ref="O4933" si="28362" xml:space="preserve"> (I4933 - I4940) / I4940</f>
        <v>-0.22832041811589227</v>
      </c>
      <c r="X4933" s="5"/>
      <c r="Y4933" s="6"/>
      <c r="Z4933" s="5"/>
      <c r="AA4933" s="5"/>
      <c r="AB4933" s="5"/>
      <c r="AC4933" s="5"/>
      <c r="AD4933" s="5"/>
      <c r="AE4933" s="5"/>
      <c r="AF4933" s="5"/>
      <c r="AG4933" s="5"/>
      <c r="AH4933" s="5"/>
    </row>
    <row r="4934" spans="1:34" ht="16" x14ac:dyDescent="0.2">
      <c r="A4934" s="1">
        <v>4929</v>
      </c>
      <c r="B4934">
        <v>199306</v>
      </c>
      <c r="C4934">
        <v>7</v>
      </c>
      <c r="D4934" t="s">
        <v>10</v>
      </c>
      <c r="E4934" t="s">
        <v>626</v>
      </c>
      <c r="F4934">
        <v>308</v>
      </c>
      <c r="G4934">
        <v>0.63537906137184119</v>
      </c>
      <c r="H4934">
        <v>15563.55389233505</v>
      </c>
      <c r="I4934">
        <v>0.53146594768021638</v>
      </c>
      <c r="K4934" s="2" t="s">
        <v>973</v>
      </c>
      <c r="L4934" s="2">
        <f t="shared" ref="L4934" si="28363" xml:space="preserve"> SLOPE(F4933:F4940, $C4933:$C4940)</f>
        <v>9.5714285714285712</v>
      </c>
      <c r="M4934" s="2">
        <f t="shared" ref="M4934" si="28364" xml:space="preserve"> SLOPE(G4933:G4940, $C4933:$C4940)</f>
        <v>-1.3611610066568266E-2</v>
      </c>
      <c r="N4934" s="2">
        <f t="shared" ref="N4934" si="28365" xml:space="preserve"> SLOPE(H4933:H4940, $C4933:$C4940)</f>
        <v>873.77464012541839</v>
      </c>
      <c r="O4934" s="2">
        <f t="shared" ref="O4934" si="28366" xml:space="preserve"> SLOPE(I4933:I4940, $C4933:$C4940)</f>
        <v>-2.6110788391000599E-2</v>
      </c>
      <c r="X4934" s="5"/>
      <c r="Y4934" s="6"/>
      <c r="Z4934" s="5"/>
      <c r="AA4934" s="5"/>
      <c r="AB4934" s="5"/>
      <c r="AC4934" s="5"/>
      <c r="AD4934" s="5"/>
      <c r="AE4934" s="5"/>
      <c r="AF4934" s="5"/>
      <c r="AG4934" s="5"/>
      <c r="AH4934" s="5"/>
    </row>
    <row r="4935" spans="1:34" ht="16" x14ac:dyDescent="0.2">
      <c r="A4935" s="1">
        <v>4930</v>
      </c>
      <c r="B4935">
        <v>199306</v>
      </c>
      <c r="C4935">
        <v>6</v>
      </c>
      <c r="D4935" t="s">
        <v>11</v>
      </c>
      <c r="E4935" t="s">
        <v>626</v>
      </c>
      <c r="F4935">
        <v>277</v>
      </c>
      <c r="G4935">
        <v>0.61235955056179781</v>
      </c>
      <c r="H4935">
        <v>13102.550992996419</v>
      </c>
      <c r="I4935">
        <v>0.52144971241808535</v>
      </c>
      <c r="K4935" s="2" t="s">
        <v>974</v>
      </c>
      <c r="L4935" s="2">
        <f t="shared" ref="L4935" si="28367" xml:space="preserve"> INTERCEPT(F4933:F4940,$C4933:$C4940)</f>
        <v>188.17857142857144</v>
      </c>
      <c r="M4935" s="2">
        <f t="shared" ref="M4935" si="28368" xml:space="preserve"> INTERCEPT(G4933:G4940,$C4933:$C4940)</f>
        <v>0.70421445745737399</v>
      </c>
      <c r="N4935" s="2">
        <f t="shared" ref="N4935" si="28369" xml:space="preserve"> INTERCEPT(H4933:H4940,$C4933:$C4940)</f>
        <v>8640.8004780639312</v>
      </c>
      <c r="O4935" s="2">
        <f t="shared" ref="O4935" si="28370" xml:space="preserve"> INTERCEPT(I4933:I4940,$C4933:$C4940)</f>
        <v>0.72187005912234725</v>
      </c>
      <c r="X4935" s="5"/>
      <c r="Y4935" s="6"/>
      <c r="Z4935" s="5"/>
      <c r="AA4935" s="5"/>
      <c r="AB4935" s="5"/>
      <c r="AC4935" s="5"/>
      <c r="AD4935" s="5"/>
      <c r="AE4935" s="5"/>
      <c r="AF4935" s="5"/>
      <c r="AG4935" s="5"/>
      <c r="AH4935" s="5"/>
    </row>
    <row r="4936" spans="1:34" ht="16" x14ac:dyDescent="0.2">
      <c r="A4936" s="1">
        <v>4931</v>
      </c>
      <c r="B4936">
        <v>199306</v>
      </c>
      <c r="C4936">
        <v>5</v>
      </c>
      <c r="D4936" t="s">
        <v>12</v>
      </c>
      <c r="E4936" t="s">
        <v>626</v>
      </c>
      <c r="F4936">
        <v>180</v>
      </c>
      <c r="G4936">
        <v>0.6</v>
      </c>
      <c r="H4936">
        <v>14635.105792108139</v>
      </c>
      <c r="I4936">
        <v>0.63249154482663583</v>
      </c>
      <c r="K4936" s="2" t="s">
        <v>1598</v>
      </c>
      <c r="L4936" s="2">
        <f t="shared" ref="L4936:O4936" si="28371" xml:space="preserve"> L4935 + (11*L4934)</f>
        <v>293.46428571428572</v>
      </c>
      <c r="M4936" s="2">
        <f t="shared" si="28371"/>
        <v>0.5544867467251231</v>
      </c>
      <c r="N4936" s="2">
        <f t="shared" si="28371"/>
        <v>18252.321519443532</v>
      </c>
      <c r="O4936" s="2">
        <f t="shared" si="28371"/>
        <v>0.43465138682134064</v>
      </c>
      <c r="X4936" s="5"/>
      <c r="Y4936" s="6"/>
      <c r="Z4936" s="5"/>
      <c r="AA4936" s="5"/>
      <c r="AB4936" s="5"/>
      <c r="AC4936" s="5"/>
      <c r="AD4936" s="5"/>
      <c r="AE4936" s="5"/>
      <c r="AF4936" s="5"/>
      <c r="AG4936" s="5"/>
      <c r="AH4936" s="5"/>
    </row>
    <row r="4937" spans="1:34" ht="16" x14ac:dyDescent="0.2">
      <c r="A4937" s="1">
        <v>4932</v>
      </c>
      <c r="B4937">
        <v>199306</v>
      </c>
      <c r="C4937">
        <v>4</v>
      </c>
      <c r="D4937" t="s">
        <v>13</v>
      </c>
      <c r="E4937" t="s">
        <v>626</v>
      </c>
      <c r="F4937">
        <v>160</v>
      </c>
      <c r="G4937">
        <v>0.69</v>
      </c>
      <c r="H4937">
        <v>11691.42712255956</v>
      </c>
      <c r="I4937">
        <v>0.70030400188340902</v>
      </c>
      <c r="K4937" s="2" t="s">
        <v>976</v>
      </c>
      <c r="L4937" s="2">
        <f t="shared" ref="L4937" si="28372" xml:space="preserve"> (L4936 - F4940) / F4940</f>
        <v>0.32789269553975442</v>
      </c>
      <c r="M4937" s="2">
        <f t="shared" ref="M4937" si="28373" xml:space="preserve"> (M4936 - G4940) / G4940</f>
        <v>-0.21961124534982673</v>
      </c>
      <c r="N4937" s="2">
        <f t="shared" ref="N4937" si="28374" xml:space="preserve"> (N4936 - H4940) / H4940</f>
        <v>0.97388361570871096</v>
      </c>
      <c r="O4937" s="2">
        <f t="shared" ref="O4937" si="28375" xml:space="preserve"> (O4936 - I4940) / I4940</f>
        <v>-0.29826308265907958</v>
      </c>
      <c r="X4937" s="5"/>
      <c r="Y4937" s="6"/>
      <c r="Z4937" s="5"/>
      <c r="AA4937" s="5"/>
      <c r="AB4937" s="5"/>
      <c r="AC4937" s="5"/>
      <c r="AD4937" s="5"/>
      <c r="AE4937" s="5"/>
      <c r="AF4937" s="5"/>
      <c r="AG4937" s="5"/>
      <c r="AH4937" s="5"/>
    </row>
    <row r="4938" spans="1:34" ht="16" x14ac:dyDescent="0.2">
      <c r="A4938" s="1">
        <v>4933</v>
      </c>
      <c r="B4938">
        <v>199306</v>
      </c>
      <c r="C4938">
        <v>3</v>
      </c>
      <c r="D4938" t="s">
        <v>14</v>
      </c>
      <c r="E4938" t="s">
        <v>626</v>
      </c>
      <c r="F4938">
        <v>216</v>
      </c>
      <c r="G4938">
        <v>0.66233766233766234</v>
      </c>
      <c r="H4938">
        <v>9525.6878623355115</v>
      </c>
      <c r="I4938">
        <v>0.70111896079243541</v>
      </c>
      <c r="K4938" s="2" t="s">
        <v>977</v>
      </c>
      <c r="L4938" s="2">
        <f t="shared" ref="L4938" si="28376">IF(L4933&lt;=$L$1,1,0)</f>
        <v>1</v>
      </c>
      <c r="M4938" s="2">
        <f t="shared" ref="M4938" si="28377">IF(M4933&lt;=$M$1,1,0)</f>
        <v>1</v>
      </c>
      <c r="N4938" s="2">
        <f t="shared" ref="N4938" si="28378">IF(N4933&lt;=$N$1,1,0)</f>
        <v>0</v>
      </c>
      <c r="O4938" s="2">
        <f t="shared" ref="O4938" si="28379">IF(O4933&lt;=$O$1,1,0)</f>
        <v>1</v>
      </c>
      <c r="X4938" s="5" t="s">
        <v>977</v>
      </c>
      <c r="Y4938" s="5">
        <f t="shared" ref="Y4938" ca="1" si="28380">IF(L4933&lt;=$Y$1,1,0)</f>
        <v>0</v>
      </c>
      <c r="Z4938" s="5">
        <f t="shared" ref="Z4938" ca="1" si="28381">IF(M4933&lt;=$Z$1,1,0)</f>
        <v>1</v>
      </c>
      <c r="AA4938" s="5">
        <f t="shared" ref="AA4938" ca="1" si="28382">IF(N4933&lt;=$AA$1,1,0)</f>
        <v>0</v>
      </c>
      <c r="AB4938" s="5">
        <f t="shared" ref="AB4938" ca="1" si="28383">IF(O4933&lt;=$AB$1,1,0)</f>
        <v>1</v>
      </c>
      <c r="AC4938" s="5"/>
      <c r="AD4938" s="5"/>
      <c r="AE4938" s="5"/>
      <c r="AF4938" s="5"/>
      <c r="AG4938" s="5"/>
      <c r="AH4938" s="5"/>
    </row>
    <row r="4939" spans="1:34" ht="16" x14ac:dyDescent="0.2">
      <c r="A4939" s="1">
        <v>4934</v>
      </c>
      <c r="B4939">
        <v>199306</v>
      </c>
      <c r="C4939">
        <v>2</v>
      </c>
      <c r="D4939" t="s">
        <v>15</v>
      </c>
      <c r="E4939" t="s">
        <v>626</v>
      </c>
      <c r="F4939">
        <v>234</v>
      </c>
      <c r="G4939">
        <v>0.64485981308411211</v>
      </c>
      <c r="H4939">
        <v>11757.166901758759</v>
      </c>
      <c r="I4939">
        <v>0.65077484991645762</v>
      </c>
      <c r="K4939" s="2" t="s">
        <v>978</v>
      </c>
      <c r="L4939" s="2">
        <f t="shared" ref="L4939" si="28384">IF(L4933&lt;=$L$2, 1, 0)</f>
        <v>1</v>
      </c>
      <c r="M4939" s="2">
        <f t="shared" ref="M4939" si="28385">IF(M4933&lt;=$M$2, 1, 0)</f>
        <v>1</v>
      </c>
      <c r="N4939" s="2">
        <f t="shared" ref="N4939" si="28386">IF(N4933&lt;=$N$2, 1, 0)</f>
        <v>0</v>
      </c>
      <c r="O4939" s="2">
        <f t="shared" ref="O4939" si="28387">IF(O4933&lt;=$O$2, 1, 0)</f>
        <v>1</v>
      </c>
      <c r="X4939" s="5" t="s">
        <v>978</v>
      </c>
      <c r="Y4939" s="5">
        <f t="shared" ref="Y4939" ca="1" si="28388">IF(L4933&lt;=$Y$2, 1, 0)</f>
        <v>0</v>
      </c>
      <c r="Z4939" s="5">
        <f t="shared" ref="Z4939" ca="1" si="28389">IF(M4933&lt;=$Z$2, 1, 0)</f>
        <v>1</v>
      </c>
      <c r="AA4939" s="5">
        <f t="shared" ref="AA4939" ca="1" si="28390">IF(N4933&lt;=$AA$2, 1, 0)</f>
        <v>0</v>
      </c>
      <c r="AB4939" s="5">
        <f t="shared" ref="AB4939" ca="1" si="28391">IF(O4933&lt;=$AB$2, 1, 0)</f>
        <v>1</v>
      </c>
      <c r="AC4939" s="5"/>
      <c r="AD4939" s="5" t="s">
        <v>1952</v>
      </c>
      <c r="AE4939" s="5">
        <f t="shared" ref="AE4939" ca="1" si="28392" xml:space="preserve"> Y4938+Y4939+Y4940</f>
        <v>0</v>
      </c>
      <c r="AF4939" s="5">
        <f t="shared" ref="AF4939" ca="1" si="28393">Z4938+Z4939+Z4940</f>
        <v>3</v>
      </c>
      <c r="AG4939" s="5">
        <f t="shared" ref="AG4939" ca="1" si="28394">AA4938+AA4939+AA4940</f>
        <v>0</v>
      </c>
      <c r="AH4939" s="5">
        <f t="shared" ref="AH4939" ca="1" si="28395">AB4938+AB4939+AB4940</f>
        <v>3</v>
      </c>
    </row>
    <row r="4940" spans="1:34" ht="16" x14ac:dyDescent="0.2">
      <c r="A4940" s="1">
        <v>4935</v>
      </c>
      <c r="B4940">
        <v>199306</v>
      </c>
      <c r="C4940">
        <v>1</v>
      </c>
      <c r="D4940" t="s">
        <v>16</v>
      </c>
      <c r="E4940" t="s">
        <v>626</v>
      </c>
      <c r="F4940">
        <v>221</v>
      </c>
      <c r="G4940">
        <v>0.71052631578947367</v>
      </c>
      <c r="H4940">
        <v>9246.9086698863684</v>
      </c>
      <c r="I4940">
        <v>0.61939364465583147</v>
      </c>
      <c r="K4940" s="2" t="s">
        <v>979</v>
      </c>
      <c r="L4940" s="2">
        <f t="shared" ref="L4940" si="28396">IF(L4937&lt;=$L$1, 1,0)</f>
        <v>0</v>
      </c>
      <c r="M4940" s="2">
        <f t="shared" ref="M4940" si="28397">IF(M4937&lt;=$M$1, 1,0)</f>
        <v>1</v>
      </c>
      <c r="N4940" s="2">
        <f t="shared" ref="N4940" si="28398">IF(N4937&lt;=$N$1, 1,0)</f>
        <v>0</v>
      </c>
      <c r="O4940" s="2">
        <f t="shared" ref="O4940" si="28399">IF(O4937&lt;=$O$1, 1,0)</f>
        <v>1</v>
      </c>
      <c r="X4940" s="5" t="s">
        <v>979</v>
      </c>
      <c r="Y4940" s="5">
        <f t="shared" ref="Y4940" ca="1" si="28400">IF(L4937&lt;=$Y$1, 1,0)</f>
        <v>0</v>
      </c>
      <c r="Z4940" s="5">
        <f t="shared" ref="Z4940" ca="1" si="28401">IF(M4937&lt;=$Z$1, 1,0)</f>
        <v>1</v>
      </c>
      <c r="AA4940" s="5">
        <f t="shared" ref="AA4940" ca="1" si="28402">IF(N4937&lt;=$AA$1, 1,0)</f>
        <v>0</v>
      </c>
      <c r="AB4940" s="5">
        <f t="shared" ref="AB4940" ca="1" si="28403">IF(O4937&lt;=$AB$1, 1,0)</f>
        <v>1</v>
      </c>
      <c r="AC4940" s="5"/>
      <c r="AD4940" s="5" t="s">
        <v>1953</v>
      </c>
      <c r="AE4940" s="5"/>
      <c r="AF4940" s="5"/>
      <c r="AG4940" s="5"/>
      <c r="AH4940" s="5">
        <f t="shared" ref="AH4940" ca="1" si="28404">AE4939+AF4939+AG4939+AH4939</f>
        <v>6</v>
      </c>
    </row>
    <row r="4941" spans="1:34" ht="16" x14ac:dyDescent="0.2">
      <c r="A4941" s="1">
        <v>4936</v>
      </c>
      <c r="B4941">
        <v>107600</v>
      </c>
      <c r="C4941">
        <v>8</v>
      </c>
      <c r="D4941" t="s">
        <v>8</v>
      </c>
      <c r="E4941" t="s">
        <v>627</v>
      </c>
      <c r="F4941">
        <v>253</v>
      </c>
      <c r="G4941">
        <v>0.65986394557823125</v>
      </c>
      <c r="H4941">
        <v>5085.5923286148227</v>
      </c>
      <c r="I4941">
        <v>0.4324968297238862</v>
      </c>
      <c r="K4941" s="2" t="s">
        <v>972</v>
      </c>
      <c r="L4941" s="4">
        <f t="shared" ref="L4941" si="28405" xml:space="preserve"> (F4941 - F4948) / F4948</f>
        <v>0.50595238095238093</v>
      </c>
      <c r="M4941" s="4">
        <f t="shared" ref="M4941" si="28406" xml:space="preserve"> (G4941 - G4948) / G4948</f>
        <v>5.1308659056843071E-2</v>
      </c>
      <c r="N4941" s="4">
        <f t="shared" ref="N4941" si="28407" xml:space="preserve"> (H4941 - H4948) / H4948</f>
        <v>-0.1521255166834086</v>
      </c>
      <c r="O4941" s="4">
        <f t="shared" ref="O4941" si="28408" xml:space="preserve"> (I4941 - I4948) / I4948</f>
        <v>-0.28294212804844354</v>
      </c>
      <c r="X4941" s="5"/>
      <c r="Y4941" s="6"/>
      <c r="Z4941" s="5"/>
      <c r="AA4941" s="5"/>
      <c r="AB4941" s="5"/>
      <c r="AC4941" s="5"/>
      <c r="AD4941" s="5"/>
      <c r="AE4941" s="5"/>
      <c r="AF4941" s="5"/>
      <c r="AG4941" s="5"/>
      <c r="AH4941" s="5"/>
    </row>
    <row r="4942" spans="1:34" ht="16" x14ac:dyDescent="0.2">
      <c r="A4942" s="1">
        <v>4937</v>
      </c>
      <c r="B4942">
        <v>107600</v>
      </c>
      <c r="C4942">
        <v>7</v>
      </c>
      <c r="D4942" t="s">
        <v>10</v>
      </c>
      <c r="E4942" t="s">
        <v>627</v>
      </c>
      <c r="F4942">
        <v>297</v>
      </c>
      <c r="G4942">
        <v>0.68597560975609762</v>
      </c>
      <c r="H4942">
        <v>5564.63447691909</v>
      </c>
      <c r="I4942">
        <v>0.48561335795197058</v>
      </c>
      <c r="K4942" s="2" t="s">
        <v>973</v>
      </c>
      <c r="L4942" s="2">
        <f t="shared" ref="L4942" si="28409" xml:space="preserve"> SLOPE(F4941:F4948, $C4941:$C4948)</f>
        <v>26.047619047619047</v>
      </c>
      <c r="M4942" s="2">
        <f t="shared" ref="M4942" si="28410" xml:space="preserve"> SLOPE(G4941:G4948, $C4941:$C4948)</f>
        <v>4.7131444458599625E-3</v>
      </c>
      <c r="N4942" s="2">
        <f t="shared" ref="N4942" si="28411" xml:space="preserve"> SLOPE(H4941:H4948, $C4941:$C4948)</f>
        <v>-14.280906441347302</v>
      </c>
      <c r="O4942" s="2">
        <f t="shared" ref="O4942" si="28412" xml:space="preserve"> SLOPE(I4941:I4948, $C4941:$C4948)</f>
        <v>-2.4915502213786505E-2</v>
      </c>
      <c r="X4942" s="5"/>
      <c r="Y4942" s="6"/>
      <c r="Z4942" s="5"/>
      <c r="AA4942" s="5"/>
      <c r="AB4942" s="5"/>
      <c r="AC4942" s="5"/>
      <c r="AD4942" s="5"/>
      <c r="AE4942" s="5"/>
      <c r="AF4942" s="5"/>
      <c r="AG4942" s="5"/>
      <c r="AH4942" s="5"/>
    </row>
    <row r="4943" spans="1:34" ht="16" x14ac:dyDescent="0.2">
      <c r="A4943" s="1">
        <v>4938</v>
      </c>
      <c r="B4943">
        <v>107600</v>
      </c>
      <c r="C4943">
        <v>6</v>
      </c>
      <c r="D4943" t="s">
        <v>11</v>
      </c>
      <c r="E4943" t="s">
        <v>627</v>
      </c>
      <c r="F4943">
        <v>334</v>
      </c>
      <c r="G4943">
        <v>0.58214285714285718</v>
      </c>
      <c r="H4943">
        <v>6396.5201705000072</v>
      </c>
      <c r="I4943">
        <v>0.54223664699255958</v>
      </c>
      <c r="K4943" s="2" t="s">
        <v>974</v>
      </c>
      <c r="L4943" s="2">
        <f t="shared" ref="L4943" si="28413" xml:space="preserve"> INTERCEPT(F4941:F4948,$C4941:$C4948)</f>
        <v>103.28571428571429</v>
      </c>
      <c r="M4943" s="2">
        <f t="shared" ref="M4943" si="28414" xml:space="preserve"> INTERCEPT(G4941:G4948,$C4941:$C4948)</f>
        <v>0.62853359679751697</v>
      </c>
      <c r="N4943" s="2">
        <f t="shared" ref="N4943" si="28415" xml:space="preserve"> INTERCEPT(H4941:H4948,$C4941:$C4948)</f>
        <v>6149.5693510403235</v>
      </c>
      <c r="O4943" s="2">
        <f t="shared" ref="O4943" si="28416" xml:space="preserve"> INTERCEPT(I4941:I4948,$C4941:$C4948)</f>
        <v>0.67332901149370461</v>
      </c>
      <c r="X4943" s="5"/>
      <c r="Y4943" s="6"/>
      <c r="Z4943" s="5"/>
      <c r="AA4943" s="5"/>
      <c r="AB4943" s="5"/>
      <c r="AC4943" s="5"/>
      <c r="AD4943" s="5"/>
      <c r="AE4943" s="5"/>
      <c r="AF4943" s="5"/>
      <c r="AG4943" s="5"/>
      <c r="AH4943" s="5"/>
    </row>
    <row r="4944" spans="1:34" ht="16" x14ac:dyDescent="0.2">
      <c r="A4944" s="1">
        <v>4939</v>
      </c>
      <c r="B4944">
        <v>107600</v>
      </c>
      <c r="C4944">
        <v>5</v>
      </c>
      <c r="D4944" t="s">
        <v>12</v>
      </c>
      <c r="E4944" t="s">
        <v>627</v>
      </c>
      <c r="F4944">
        <v>291</v>
      </c>
      <c r="G4944">
        <v>0.68823529411764706</v>
      </c>
      <c r="H4944">
        <v>7696.1072486606172</v>
      </c>
      <c r="I4944">
        <v>0.55010436901094317</v>
      </c>
      <c r="K4944" s="2" t="s">
        <v>1599</v>
      </c>
      <c r="L4944" s="2">
        <f t="shared" ref="L4944:O4944" si="28417" xml:space="preserve"> L4943 + (11*L4942)</f>
        <v>389.8095238095238</v>
      </c>
      <c r="M4944" s="2">
        <f t="shared" si="28417"/>
        <v>0.68037818570197661</v>
      </c>
      <c r="N4944" s="2">
        <f t="shared" si="28417"/>
        <v>5992.479380185503</v>
      </c>
      <c r="O4944" s="2">
        <f t="shared" si="28417"/>
        <v>0.39925848714205303</v>
      </c>
      <c r="X4944" s="5"/>
      <c r="Y4944" s="6"/>
      <c r="Z4944" s="5"/>
      <c r="AA4944" s="5"/>
      <c r="AB4944" s="5"/>
      <c r="AC4944" s="5"/>
      <c r="AD4944" s="5"/>
      <c r="AE4944" s="5"/>
      <c r="AF4944" s="5"/>
      <c r="AG4944" s="5"/>
      <c r="AH4944" s="5"/>
    </row>
    <row r="4945" spans="1:34" ht="16" x14ac:dyDescent="0.2">
      <c r="A4945" s="1">
        <v>4940</v>
      </c>
      <c r="B4945">
        <v>107600</v>
      </c>
      <c r="C4945">
        <v>4</v>
      </c>
      <c r="D4945" t="s">
        <v>13</v>
      </c>
      <c r="E4945" t="s">
        <v>627</v>
      </c>
      <c r="F4945">
        <v>174</v>
      </c>
      <c r="G4945">
        <v>0.62727272727272732</v>
      </c>
      <c r="H4945">
        <v>6882.6517901384268</v>
      </c>
      <c r="I4945">
        <v>0.62610646180154905</v>
      </c>
      <c r="K4945" s="2" t="s">
        <v>976</v>
      </c>
      <c r="L4945" s="2">
        <f t="shared" ref="L4945" si="28418" xml:space="preserve"> (L4944 - F4948) / F4948</f>
        <v>1.3202947845804989</v>
      </c>
      <c r="M4945" s="2">
        <f t="shared" ref="M4945" si="28419" xml:space="preserve"> (M4944 - G4948) / G4948</f>
        <v>8.3992363660776365E-2</v>
      </c>
      <c r="N4945" s="2">
        <f t="shared" ref="N4945" si="28420" xml:space="preserve"> (N4944 - H4948) / H4948</f>
        <v>-9.2849958266268779E-4</v>
      </c>
      <c r="O4945" s="2">
        <f t="shared" ref="O4945" si="28421" xml:space="preserve"> (O4944 - I4948) / I4948</f>
        <v>-0.33804961915801313</v>
      </c>
      <c r="X4945" s="5"/>
      <c r="Y4945" s="6"/>
      <c r="Z4945" s="5"/>
      <c r="AA4945" s="5"/>
      <c r="AB4945" s="5"/>
      <c r="AC4945" s="5"/>
      <c r="AD4945" s="5"/>
      <c r="AE4945" s="5"/>
      <c r="AF4945" s="5"/>
      <c r="AG4945" s="5"/>
      <c r="AH4945" s="5"/>
    </row>
    <row r="4946" spans="1:34" ht="16" x14ac:dyDescent="0.2">
      <c r="A4946" s="1">
        <v>4941</v>
      </c>
      <c r="B4946">
        <v>107600</v>
      </c>
      <c r="C4946">
        <v>3</v>
      </c>
      <c r="D4946" t="s">
        <v>14</v>
      </c>
      <c r="E4946" t="s">
        <v>627</v>
      </c>
      <c r="F4946">
        <v>112</v>
      </c>
      <c r="G4946">
        <v>0.78358208955223885</v>
      </c>
      <c r="H4946">
        <v>6327.9235717811216</v>
      </c>
      <c r="I4946">
        <v>0.68636825664085932</v>
      </c>
      <c r="K4946" s="2" t="s">
        <v>977</v>
      </c>
      <c r="L4946" s="2">
        <f t="shared" ref="L4946" si="28422">IF(L4941&lt;=$L$1,1,0)</f>
        <v>0</v>
      </c>
      <c r="M4946" s="2">
        <f t="shared" ref="M4946" si="28423">IF(M4941&lt;=$M$1,1,0)</f>
        <v>1</v>
      </c>
      <c r="N4946" s="2">
        <f t="shared" ref="N4946" si="28424">IF(N4941&lt;=$N$1,1,0)</f>
        <v>1</v>
      </c>
      <c r="O4946" s="2">
        <f t="shared" ref="O4946" si="28425">IF(O4941&lt;=$O$1,1,0)</f>
        <v>1</v>
      </c>
      <c r="X4946" s="5" t="s">
        <v>977</v>
      </c>
      <c r="Y4946" s="5">
        <f t="shared" ref="Y4946" ca="1" si="28426">IF(L4941&lt;=$Y$1,1,0)</f>
        <v>0</v>
      </c>
      <c r="Z4946" s="5">
        <f t="shared" ref="Z4946" ca="1" si="28427">IF(M4941&lt;=$Z$1,1,0)</f>
        <v>0</v>
      </c>
      <c r="AA4946" s="5">
        <f t="shared" ref="AA4946" ca="1" si="28428">IF(N4941&lt;=$AA$1,1,0)</f>
        <v>1</v>
      </c>
      <c r="AB4946" s="5">
        <f t="shared" ref="AB4946" ca="1" si="28429">IF(O4941&lt;=$AB$1,1,0)</f>
        <v>1</v>
      </c>
      <c r="AC4946" s="5"/>
      <c r="AD4946" s="5"/>
      <c r="AE4946" s="5"/>
      <c r="AF4946" s="5"/>
      <c r="AG4946" s="5"/>
      <c r="AH4946" s="5"/>
    </row>
    <row r="4947" spans="1:34" ht="16" x14ac:dyDescent="0.2">
      <c r="A4947" s="1">
        <v>4942</v>
      </c>
      <c r="B4947">
        <v>107600</v>
      </c>
      <c r="C4947">
        <v>2</v>
      </c>
      <c r="D4947" t="s">
        <v>15</v>
      </c>
      <c r="E4947" t="s">
        <v>627</v>
      </c>
      <c r="F4947">
        <v>135</v>
      </c>
      <c r="G4947">
        <v>0.54320987654320985</v>
      </c>
      <c r="H4947">
        <v>4730.9640240443832</v>
      </c>
      <c r="I4947">
        <v>0.56359338443563067</v>
      </c>
      <c r="K4947" s="2" t="s">
        <v>978</v>
      </c>
      <c r="L4947" s="2">
        <f t="shared" ref="L4947" si="28430">IF(L4941&lt;=$L$2, 1, 0)</f>
        <v>0</v>
      </c>
      <c r="M4947" s="2">
        <f t="shared" ref="M4947" si="28431">IF(M4941&lt;=$M$2, 1, 0)</f>
        <v>1</v>
      </c>
      <c r="N4947" s="2">
        <f t="shared" ref="N4947" si="28432">IF(N4941&lt;=$N$2, 1, 0)</f>
        <v>0</v>
      </c>
      <c r="O4947" s="2">
        <f t="shared" ref="O4947" si="28433">IF(O4941&lt;=$O$2, 1, 0)</f>
        <v>1</v>
      </c>
      <c r="X4947" s="5" t="s">
        <v>978</v>
      </c>
      <c r="Y4947" s="5">
        <f t="shared" ref="Y4947" ca="1" si="28434">IF(L4941&lt;=$Y$2, 1, 0)</f>
        <v>0</v>
      </c>
      <c r="Z4947" s="5">
        <f t="shared" ref="Z4947" ca="1" si="28435">IF(M4941&lt;=$Z$2, 1, 0)</f>
        <v>0</v>
      </c>
      <c r="AA4947" s="5">
        <f t="shared" ref="AA4947" ca="1" si="28436">IF(N4941&lt;=$AA$2, 1, 0)</f>
        <v>1</v>
      </c>
      <c r="AB4947" s="5">
        <f t="shared" ref="AB4947" ca="1" si="28437">IF(O4941&lt;=$AB$2, 1, 0)</f>
        <v>1</v>
      </c>
      <c r="AC4947" s="5"/>
      <c r="AD4947" s="5" t="s">
        <v>1952</v>
      </c>
      <c r="AE4947" s="5">
        <f t="shared" ref="AE4947" ca="1" si="28438" xml:space="preserve"> Y4946+Y4947+Y4948</f>
        <v>0</v>
      </c>
      <c r="AF4947" s="5">
        <f t="shared" ref="AF4947" ca="1" si="28439">Z4946+Z4947+Z4948</f>
        <v>0</v>
      </c>
      <c r="AG4947" s="5">
        <f t="shared" ref="AG4947" ca="1" si="28440">AA4946+AA4947+AA4948</f>
        <v>3</v>
      </c>
      <c r="AH4947" s="5">
        <f t="shared" ref="AH4947" ca="1" si="28441">AB4946+AB4947+AB4948</f>
        <v>3</v>
      </c>
    </row>
    <row r="4948" spans="1:34" ht="16" x14ac:dyDescent="0.2">
      <c r="A4948" s="1">
        <v>4943</v>
      </c>
      <c r="B4948">
        <v>107600</v>
      </c>
      <c r="C4948">
        <v>1</v>
      </c>
      <c r="D4948" t="s">
        <v>16</v>
      </c>
      <c r="E4948" t="s">
        <v>627</v>
      </c>
      <c r="F4948">
        <v>168</v>
      </c>
      <c r="G4948">
        <v>0.62765957446808507</v>
      </c>
      <c r="H4948">
        <v>5998.0485657756162</v>
      </c>
      <c r="I4948">
        <v>0.60315470569592344</v>
      </c>
      <c r="K4948" s="2" t="s">
        <v>979</v>
      </c>
      <c r="L4948" s="2">
        <f t="shared" ref="L4948" si="28442">IF(L4945&lt;=$L$1, 1,0)</f>
        <v>0</v>
      </c>
      <c r="M4948" s="2">
        <f t="shared" ref="M4948" si="28443">IF(M4945&lt;=$M$1, 1,0)</f>
        <v>1</v>
      </c>
      <c r="N4948" s="2">
        <f t="shared" ref="N4948" si="28444">IF(N4945&lt;=$N$1, 1,0)</f>
        <v>0</v>
      </c>
      <c r="O4948" s="2">
        <f t="shared" ref="O4948" si="28445">IF(O4945&lt;=$O$1, 1,0)</f>
        <v>1</v>
      </c>
      <c r="X4948" s="5" t="s">
        <v>979</v>
      </c>
      <c r="Y4948" s="5">
        <f t="shared" ref="Y4948" ca="1" si="28446">IF(L4945&lt;=$Y$1, 1,0)</f>
        <v>0</v>
      </c>
      <c r="Z4948" s="5">
        <f t="shared" ref="Z4948" ca="1" si="28447">IF(M4945&lt;=$Z$1, 1,0)</f>
        <v>0</v>
      </c>
      <c r="AA4948" s="5">
        <f t="shared" ref="AA4948" ca="1" si="28448">IF(N4945&lt;=$AA$1, 1,0)</f>
        <v>1</v>
      </c>
      <c r="AB4948" s="5">
        <f t="shared" ref="AB4948" ca="1" si="28449">IF(O4945&lt;=$AB$1, 1,0)</f>
        <v>1</v>
      </c>
      <c r="AC4948" s="5"/>
      <c r="AD4948" s="5" t="s">
        <v>1953</v>
      </c>
      <c r="AE4948" s="5"/>
      <c r="AF4948" s="5"/>
      <c r="AG4948" s="5"/>
      <c r="AH4948" s="5">
        <f t="shared" ref="AH4948" ca="1" si="28450">AE4947+AF4947+AG4947+AH4947</f>
        <v>6</v>
      </c>
    </row>
    <row r="4949" spans="1:34" ht="16" x14ac:dyDescent="0.2">
      <c r="A4949" s="1">
        <v>4944</v>
      </c>
      <c r="B4949">
        <v>140818</v>
      </c>
      <c r="C4949">
        <v>8</v>
      </c>
      <c r="D4949" t="s">
        <v>8</v>
      </c>
      <c r="E4949" t="s">
        <v>628</v>
      </c>
      <c r="F4949">
        <v>275</v>
      </c>
      <c r="G4949">
        <v>0.66269841269841268</v>
      </c>
      <c r="H4949">
        <v>11035.2266936674</v>
      </c>
      <c r="I4949">
        <v>1.2278936535004079</v>
      </c>
      <c r="K4949" s="2" t="s">
        <v>972</v>
      </c>
      <c r="L4949" s="4">
        <f t="shared" ref="L4949" si="28451" xml:space="preserve"> (F4949 - F4956) / F4956</f>
        <v>0.30952380952380953</v>
      </c>
      <c r="M4949" s="4">
        <f t="shared" ref="M4949" si="28452" xml:space="preserve"> (G4949 - G4956) / G4956</f>
        <v>-0.12145124716553289</v>
      </c>
      <c r="N4949" s="4">
        <f t="shared" ref="N4949" si="28453" xml:space="preserve"> (H4949 - H4956) / H4956</f>
        <v>0.25268750479130608</v>
      </c>
      <c r="O4949" s="4">
        <f t="shared" ref="O4949" si="28454" xml:space="preserve"> (I4949 - I4956) / I4956</f>
        <v>-0.26320675424308687</v>
      </c>
      <c r="X4949" s="5"/>
      <c r="Y4949" s="6"/>
      <c r="Z4949" s="5"/>
      <c r="AA4949" s="5"/>
      <c r="AB4949" s="5"/>
      <c r="AC4949" s="5"/>
      <c r="AD4949" s="5"/>
      <c r="AE4949" s="5"/>
      <c r="AF4949" s="5"/>
      <c r="AG4949" s="5"/>
      <c r="AH4949" s="5"/>
    </row>
    <row r="4950" spans="1:34" ht="16" x14ac:dyDescent="0.2">
      <c r="A4950" s="1">
        <v>4945</v>
      </c>
      <c r="B4950">
        <v>140818</v>
      </c>
      <c r="C4950">
        <v>7</v>
      </c>
      <c r="D4950" t="s">
        <v>10</v>
      </c>
      <c r="E4950" t="s">
        <v>628</v>
      </c>
      <c r="F4950">
        <v>256</v>
      </c>
      <c r="G4950">
        <v>0.61724137931034484</v>
      </c>
      <c r="H4950">
        <v>10718.268871222101</v>
      </c>
      <c r="I4950">
        <v>1.30624660488653</v>
      </c>
      <c r="K4950" s="2" t="s">
        <v>973</v>
      </c>
      <c r="L4950" s="2">
        <f t="shared" ref="L4950" si="28455" xml:space="preserve"> SLOPE(F4949:F4956, $C4949:$C4956)</f>
        <v>6.1071428571428568</v>
      </c>
      <c r="M4950" s="2">
        <f t="shared" ref="M4950" si="28456" xml:space="preserve"> SLOPE(G4949:G4956, $C4949:$C4956)</f>
        <v>-1.4378183639653068E-2</v>
      </c>
      <c r="N4950" s="2">
        <f t="shared" ref="N4950" si="28457" xml:space="preserve"> SLOPE(H4949:H4956, $C4949:$C4956)</f>
        <v>267.39840428148437</v>
      </c>
      <c r="O4950" s="2">
        <f t="shared" ref="O4950" si="28458" xml:space="preserve"> SLOPE(I4949:I4956, $C4949:$C4956)</f>
        <v>-7.8338079524141527E-2</v>
      </c>
      <c r="X4950" s="5"/>
      <c r="Y4950" s="6"/>
      <c r="Z4950" s="5"/>
      <c r="AA4950" s="5"/>
      <c r="AB4950" s="5"/>
      <c r="AC4950" s="5"/>
      <c r="AD4950" s="5"/>
      <c r="AE4950" s="5"/>
      <c r="AF4950" s="5"/>
      <c r="AG4950" s="5"/>
      <c r="AH4950" s="5"/>
    </row>
    <row r="4951" spans="1:34" ht="16" x14ac:dyDescent="0.2">
      <c r="A4951" s="1">
        <v>4946</v>
      </c>
      <c r="B4951">
        <v>140818</v>
      </c>
      <c r="C4951">
        <v>6</v>
      </c>
      <c r="D4951" t="s">
        <v>11</v>
      </c>
      <c r="E4951" t="s">
        <v>628</v>
      </c>
      <c r="F4951">
        <v>291</v>
      </c>
      <c r="G4951">
        <v>0.66666666666666663</v>
      </c>
      <c r="H4951">
        <v>10441.124373003129</v>
      </c>
      <c r="I4951">
        <v>1.360407353674149</v>
      </c>
      <c r="K4951" s="2" t="s">
        <v>974</v>
      </c>
      <c r="L4951" s="2">
        <f t="shared" ref="L4951" si="28459" xml:space="preserve"> INTERCEPT(F4949:F4956,$C4949:$C4956)</f>
        <v>236.64285714285714</v>
      </c>
      <c r="M4951" s="2">
        <f t="shared" ref="M4951" si="28460" xml:space="preserve"> INTERCEPT(G4949:G4956,$C4949:$C4956)</f>
        <v>0.7456148922071768</v>
      </c>
      <c r="N4951" s="2">
        <f t="shared" ref="N4951" si="28461" xml:space="preserve"> INTERCEPT(H4949:H4956,$C4949:$C4956)</f>
        <v>8950.7226896654429</v>
      </c>
      <c r="O4951" s="2">
        <f t="shared" ref="O4951" si="28462" xml:space="preserve"> INTERCEPT(I4949:I4956,$C4949:$C4956)</f>
        <v>1.8332782215322314</v>
      </c>
      <c r="X4951" s="5"/>
      <c r="Y4951" s="6"/>
      <c r="Z4951" s="5"/>
      <c r="AA4951" s="5"/>
      <c r="AB4951" s="5"/>
      <c r="AC4951" s="5"/>
      <c r="AD4951" s="5"/>
      <c r="AE4951" s="5"/>
      <c r="AF4951" s="5"/>
      <c r="AG4951" s="5"/>
      <c r="AH4951" s="5"/>
    </row>
    <row r="4952" spans="1:34" ht="16" x14ac:dyDescent="0.2">
      <c r="A4952" s="1">
        <v>4947</v>
      </c>
      <c r="B4952">
        <v>140818</v>
      </c>
      <c r="C4952">
        <v>5</v>
      </c>
      <c r="D4952" t="s">
        <v>12</v>
      </c>
      <c r="E4952" t="s">
        <v>628</v>
      </c>
      <c r="F4952">
        <v>274</v>
      </c>
      <c r="G4952">
        <v>0.68345323741007191</v>
      </c>
      <c r="H4952">
        <v>10651.954217810249</v>
      </c>
      <c r="I4952">
        <v>1.252609463392645</v>
      </c>
      <c r="K4952" s="2" t="s">
        <v>1600</v>
      </c>
      <c r="L4952" s="2">
        <f t="shared" ref="L4952:O4952" si="28463" xml:space="preserve"> L4951 + (11*L4950)</f>
        <v>303.82142857142856</v>
      </c>
      <c r="M4952" s="2">
        <f t="shared" si="28463"/>
        <v>0.58745487217099313</v>
      </c>
      <c r="N4952" s="2">
        <f t="shared" si="28463"/>
        <v>11892.105136761771</v>
      </c>
      <c r="O4952" s="2">
        <f t="shared" si="28463"/>
        <v>0.97155934676667466</v>
      </c>
      <c r="X4952" s="5"/>
      <c r="Y4952" s="6"/>
      <c r="Z4952" s="5"/>
      <c r="AA4952" s="5"/>
      <c r="AB4952" s="5"/>
      <c r="AC4952" s="5"/>
      <c r="AD4952" s="5"/>
      <c r="AE4952" s="5"/>
      <c r="AF4952" s="5"/>
      <c r="AG4952" s="5"/>
      <c r="AH4952" s="5"/>
    </row>
    <row r="4953" spans="1:34" ht="16" x14ac:dyDescent="0.2">
      <c r="A4953" s="1">
        <v>4948</v>
      </c>
      <c r="B4953">
        <v>140818</v>
      </c>
      <c r="C4953">
        <v>4</v>
      </c>
      <c r="D4953" t="s">
        <v>13</v>
      </c>
      <c r="E4953" t="s">
        <v>628</v>
      </c>
      <c r="F4953">
        <v>281</v>
      </c>
      <c r="G4953">
        <v>0.62825278810408924</v>
      </c>
      <c r="H4953">
        <v>10078.86057358439</v>
      </c>
      <c r="I4953">
        <v>1.563490637413343</v>
      </c>
      <c r="K4953" s="2" t="s">
        <v>976</v>
      </c>
      <c r="L4953" s="2">
        <f t="shared" ref="L4953" si="28464" xml:space="preserve"> (L4952 - F4956) / F4956</f>
        <v>0.44676870748299313</v>
      </c>
      <c r="M4953" s="2">
        <f t="shared" ref="M4953" si="28465" xml:space="preserve"> (M4952 - G4956) / G4956</f>
        <v>-0.22120268375045482</v>
      </c>
      <c r="N4953" s="2">
        <f t="shared" ref="N4953" si="28466" xml:space="preserve"> (N4952 - H4956) / H4956</f>
        <v>0.34995790517241659</v>
      </c>
      <c r="O4953" s="2">
        <f t="shared" ref="O4953" si="28467" xml:space="preserve"> (O4952 - I4956) / I4956</f>
        <v>-0.41701924876880497</v>
      </c>
      <c r="X4953" s="5"/>
      <c r="Y4953" s="6"/>
      <c r="Z4953" s="5"/>
      <c r="AA4953" s="5"/>
      <c r="AB4953" s="5"/>
      <c r="AC4953" s="5"/>
      <c r="AD4953" s="5"/>
      <c r="AE4953" s="5"/>
      <c r="AF4953" s="5"/>
      <c r="AG4953" s="5"/>
      <c r="AH4953" s="5"/>
    </row>
    <row r="4954" spans="1:34" ht="16" x14ac:dyDescent="0.2">
      <c r="A4954" s="1">
        <v>4949</v>
      </c>
      <c r="B4954">
        <v>140818</v>
      </c>
      <c r="C4954">
        <v>3</v>
      </c>
      <c r="D4954" t="s">
        <v>14</v>
      </c>
      <c r="E4954" t="s">
        <v>628</v>
      </c>
      <c r="F4954">
        <v>271</v>
      </c>
      <c r="G4954">
        <v>0.73275862068965514</v>
      </c>
      <c r="H4954">
        <v>9439.4987997836633</v>
      </c>
      <c r="I4954">
        <v>1.766441516492816</v>
      </c>
      <c r="K4954" s="2" t="s">
        <v>977</v>
      </c>
      <c r="L4954" s="2">
        <f t="shared" ref="L4954" si="28468">IF(L4949&lt;=$L$1,1,0)</f>
        <v>0</v>
      </c>
      <c r="M4954" s="2">
        <f t="shared" ref="M4954" si="28469">IF(M4949&lt;=$M$1,1,0)</f>
        <v>1</v>
      </c>
      <c r="N4954" s="2">
        <f t="shared" ref="N4954" si="28470">IF(N4949&lt;=$N$1,1,0)</f>
        <v>0</v>
      </c>
      <c r="O4954" s="2">
        <f t="shared" ref="O4954" si="28471">IF(O4949&lt;=$O$1,1,0)</f>
        <v>1</v>
      </c>
      <c r="X4954" s="5" t="s">
        <v>977</v>
      </c>
      <c r="Y4954" s="5">
        <f t="shared" ref="Y4954" ca="1" si="28472">IF(L4949&lt;=$Y$1,1,0)</f>
        <v>0</v>
      </c>
      <c r="Z4954" s="5">
        <f t="shared" ref="Z4954" ca="1" si="28473">IF(M4949&lt;=$Z$1,1,0)</f>
        <v>1</v>
      </c>
      <c r="AA4954" s="5">
        <f t="shared" ref="AA4954" ca="1" si="28474">IF(N4949&lt;=$AA$1,1,0)</f>
        <v>0</v>
      </c>
      <c r="AB4954" s="5">
        <f t="shared" ref="AB4954" ca="1" si="28475">IF(O4949&lt;=$AB$1,1,0)</f>
        <v>1</v>
      </c>
      <c r="AC4954" s="5"/>
      <c r="AD4954" s="5"/>
      <c r="AE4954" s="5"/>
      <c r="AF4954" s="5"/>
      <c r="AG4954" s="5"/>
      <c r="AH4954" s="5"/>
    </row>
    <row r="4955" spans="1:34" ht="16" x14ac:dyDescent="0.2">
      <c r="A4955" s="1">
        <v>4950</v>
      </c>
      <c r="B4955">
        <v>140818</v>
      </c>
      <c r="C4955">
        <v>2</v>
      </c>
      <c r="D4955" t="s">
        <v>15</v>
      </c>
      <c r="E4955" t="s">
        <v>628</v>
      </c>
      <c r="F4955">
        <v>255</v>
      </c>
      <c r="G4955">
        <v>0.70192307692307687</v>
      </c>
      <c r="H4955">
        <v>10057.949090340249</v>
      </c>
      <c r="I4955">
        <v>1.7024280718576841</v>
      </c>
      <c r="K4955" s="2" t="s">
        <v>978</v>
      </c>
      <c r="L4955" s="2">
        <f t="shared" ref="L4955" si="28476">IF(L4949&lt;=$L$2, 1, 0)</f>
        <v>0</v>
      </c>
      <c r="M4955" s="2">
        <f t="shared" ref="M4955" si="28477">IF(M4949&lt;=$M$2, 1, 0)</f>
        <v>1</v>
      </c>
      <c r="N4955" s="2">
        <f t="shared" ref="N4955" si="28478">IF(N4949&lt;=$N$2, 1, 0)</f>
        <v>0</v>
      </c>
      <c r="O4955" s="2">
        <f t="shared" ref="O4955" si="28479">IF(O4949&lt;=$O$2, 1, 0)</f>
        <v>1</v>
      </c>
      <c r="X4955" s="5" t="s">
        <v>978</v>
      </c>
      <c r="Y4955" s="5">
        <f t="shared" ref="Y4955" ca="1" si="28480">IF(L4949&lt;=$Y$2, 1, 0)</f>
        <v>0</v>
      </c>
      <c r="Z4955" s="5">
        <f t="shared" ref="Z4955" ca="1" si="28481">IF(M4949&lt;=$Z$2, 1, 0)</f>
        <v>1</v>
      </c>
      <c r="AA4955" s="5">
        <f t="shared" ref="AA4955" ca="1" si="28482">IF(N4949&lt;=$AA$2, 1, 0)</f>
        <v>0</v>
      </c>
      <c r="AB4955" s="5">
        <f t="shared" ref="AB4955" ca="1" si="28483">IF(O4949&lt;=$AB$2, 1, 0)</f>
        <v>1</v>
      </c>
      <c r="AC4955" s="5"/>
      <c r="AD4955" s="5" t="s">
        <v>1952</v>
      </c>
      <c r="AE4955" s="5">
        <f t="shared" ref="AE4955" ca="1" si="28484" xml:space="preserve"> Y4954+Y4955+Y4956</f>
        <v>0</v>
      </c>
      <c r="AF4955" s="5">
        <f t="shared" ref="AF4955" ca="1" si="28485">Z4954+Z4955+Z4956</f>
        <v>3</v>
      </c>
      <c r="AG4955" s="5">
        <f t="shared" ref="AG4955" ca="1" si="28486">AA4954+AA4955+AA4956</f>
        <v>0</v>
      </c>
      <c r="AH4955" s="5">
        <f t="shared" ref="AH4955" ca="1" si="28487">AB4954+AB4955+AB4956</f>
        <v>3</v>
      </c>
    </row>
    <row r="4956" spans="1:34" ht="16" x14ac:dyDescent="0.2">
      <c r="A4956" s="1">
        <v>4951</v>
      </c>
      <c r="B4956">
        <v>140818</v>
      </c>
      <c r="C4956">
        <v>1</v>
      </c>
      <c r="D4956" t="s">
        <v>16</v>
      </c>
      <c r="E4956" t="s">
        <v>628</v>
      </c>
      <c r="F4956">
        <v>210</v>
      </c>
      <c r="G4956">
        <v>0.75431034482758619</v>
      </c>
      <c r="H4956">
        <v>8809.2414520458042</v>
      </c>
      <c r="I4956">
        <v>1.666537608171182</v>
      </c>
      <c r="K4956" s="2" t="s">
        <v>979</v>
      </c>
      <c r="L4956" s="2">
        <f t="shared" ref="L4956" si="28488">IF(L4953&lt;=$L$1, 1,0)</f>
        <v>0</v>
      </c>
      <c r="M4956" s="2">
        <f t="shared" ref="M4956" si="28489">IF(M4953&lt;=$M$1, 1,0)</f>
        <v>1</v>
      </c>
      <c r="N4956" s="2">
        <f t="shared" ref="N4956" si="28490">IF(N4953&lt;=$N$1, 1,0)</f>
        <v>0</v>
      </c>
      <c r="O4956" s="2">
        <f t="shared" ref="O4956" si="28491">IF(O4953&lt;=$O$1, 1,0)</f>
        <v>1</v>
      </c>
      <c r="X4956" s="5" t="s">
        <v>979</v>
      </c>
      <c r="Y4956" s="5">
        <f t="shared" ref="Y4956" ca="1" si="28492">IF(L4953&lt;=$Y$1, 1,0)</f>
        <v>0</v>
      </c>
      <c r="Z4956" s="5">
        <f t="shared" ref="Z4956" ca="1" si="28493">IF(M4953&lt;=$Z$1, 1,0)</f>
        <v>1</v>
      </c>
      <c r="AA4956" s="5">
        <f t="shared" ref="AA4956" ca="1" si="28494">IF(N4953&lt;=$AA$1, 1,0)</f>
        <v>0</v>
      </c>
      <c r="AB4956" s="5">
        <f t="shared" ref="AB4956" ca="1" si="28495">IF(O4953&lt;=$AB$1, 1,0)</f>
        <v>1</v>
      </c>
      <c r="AC4956" s="5"/>
      <c r="AD4956" s="5" t="s">
        <v>1953</v>
      </c>
      <c r="AE4956" s="5"/>
      <c r="AF4956" s="5"/>
      <c r="AG4956" s="5"/>
      <c r="AH4956" s="5">
        <f t="shared" ref="AH4956" ca="1" si="28496">AE4955+AF4955+AG4955+AH4955</f>
        <v>6</v>
      </c>
    </row>
    <row r="4957" spans="1:34" ht="16" x14ac:dyDescent="0.2">
      <c r="A4957" s="1">
        <v>4952</v>
      </c>
      <c r="B4957">
        <v>167455</v>
      </c>
      <c r="C4957">
        <v>8</v>
      </c>
      <c r="D4957" t="s">
        <v>8</v>
      </c>
      <c r="E4957" t="s">
        <v>629</v>
      </c>
      <c r="F4957">
        <v>65</v>
      </c>
      <c r="G4957">
        <v>0.59677419354838712</v>
      </c>
      <c r="H4957">
        <v>6050.8676734927012</v>
      </c>
      <c r="I4957">
        <v>0.53213597789361511</v>
      </c>
      <c r="K4957" s="2" t="s">
        <v>972</v>
      </c>
      <c r="L4957" s="4">
        <f t="shared" ref="L4957" si="28497" xml:space="preserve"> (F4957 - F4964) / F4964</f>
        <v>-0.38095238095238093</v>
      </c>
      <c r="M4957" s="4">
        <f t="shared" ref="M4957" si="28498" xml:space="preserve"> (G4957 - G4964) / G4964</f>
        <v>0.24949596774193541</v>
      </c>
      <c r="N4957" s="4">
        <f t="shared" ref="N4957" si="28499" xml:space="preserve"> (H4957 - H4964) / H4964</f>
        <v>-0.40800288676516139</v>
      </c>
      <c r="O4957" s="4">
        <f t="shared" ref="O4957" si="28500" xml:space="preserve"> (I4957 - I4964) / I4964</f>
        <v>0.25950087375184211</v>
      </c>
      <c r="X4957" s="5"/>
      <c r="Y4957" s="6"/>
      <c r="Z4957" s="5"/>
      <c r="AA4957" s="5"/>
      <c r="AB4957" s="5"/>
      <c r="AC4957" s="5"/>
      <c r="AD4957" s="5"/>
      <c r="AE4957" s="5"/>
      <c r="AF4957" s="5"/>
      <c r="AG4957" s="5"/>
      <c r="AH4957" s="5"/>
    </row>
    <row r="4958" spans="1:34" ht="16" x14ac:dyDescent="0.2">
      <c r="A4958" s="1">
        <v>4953</v>
      </c>
      <c r="B4958">
        <v>167455</v>
      </c>
      <c r="C4958">
        <v>7</v>
      </c>
      <c r="D4958" t="s">
        <v>10</v>
      </c>
      <c r="E4958" t="s">
        <v>629</v>
      </c>
      <c r="F4958">
        <v>62</v>
      </c>
      <c r="G4958">
        <v>0.63513513513513509</v>
      </c>
      <c r="H4958">
        <v>6144.1834633169346</v>
      </c>
      <c r="I4958">
        <v>0.53198929641604242</v>
      </c>
      <c r="K4958" s="2" t="s">
        <v>973</v>
      </c>
      <c r="L4958" s="2">
        <f t="shared" ref="L4958" si="28501" xml:space="preserve"> SLOPE(F4957:F4964, $C4957:$C4964)</f>
        <v>-6.4642857142857144</v>
      </c>
      <c r="M4958" s="2">
        <f t="shared" ref="M4958" si="28502" xml:space="preserve"> SLOPE(G4957:G4964, $C4957:$C4964)</f>
        <v>6.8071822181824488E-3</v>
      </c>
      <c r="N4958" s="2">
        <f t="shared" ref="N4958" si="28503" xml:space="preserve"> SLOPE(H4957:H4964, $C4957:$C4964)</f>
        <v>-824.04912559050058</v>
      </c>
      <c r="O4958" s="2">
        <f t="shared" ref="O4958" si="28504" xml:space="preserve"> SLOPE(I4957:I4964, $C4957:$C4964)</f>
        <v>1.5312648059893585E-2</v>
      </c>
      <c r="X4958" s="5"/>
      <c r="Y4958" s="6"/>
      <c r="Z4958" s="5"/>
      <c r="AA4958" s="5"/>
      <c r="AB4958" s="5"/>
      <c r="AC4958" s="5"/>
      <c r="AD4958" s="5"/>
      <c r="AE4958" s="5"/>
      <c r="AF4958" s="5"/>
      <c r="AG4958" s="5"/>
      <c r="AH4958" s="5"/>
    </row>
    <row r="4959" spans="1:34" ht="16" x14ac:dyDescent="0.2">
      <c r="A4959" s="1">
        <v>4954</v>
      </c>
      <c r="B4959">
        <v>167455</v>
      </c>
      <c r="C4959">
        <v>6</v>
      </c>
      <c r="D4959" t="s">
        <v>11</v>
      </c>
      <c r="E4959" t="s">
        <v>629</v>
      </c>
      <c r="F4959">
        <v>82</v>
      </c>
      <c r="G4959">
        <v>0.59139784946236562</v>
      </c>
      <c r="H4959">
        <v>5557.0530309239712</v>
      </c>
      <c r="I4959">
        <v>0.52812944652909177</v>
      </c>
      <c r="K4959" s="2" t="s">
        <v>974</v>
      </c>
      <c r="L4959" s="2">
        <f t="shared" ref="L4959" si="28505" xml:space="preserve"> INTERCEPT(F4957:F4964,$C4957:$C4964)</f>
        <v>121.21428571428572</v>
      </c>
      <c r="M4959" s="2">
        <f t="shared" ref="M4959" si="28506" xml:space="preserve"> INTERCEPT(G4957:G4964,$C4957:$C4964)</f>
        <v>0.54430130145545652</v>
      </c>
      <c r="N4959" s="2">
        <f t="shared" ref="N4959" si="28507" xml:space="preserve"> INTERCEPT(H4957:H4964,$C4957:$C4964)</f>
        <v>12867.599315952984</v>
      </c>
      <c r="O4959" s="2">
        <f t="shared" ref="O4959" si="28508" xml:space="preserve"> INTERCEPT(I4957:I4964,$C4957:$C4964)</f>
        <v>0.43366650385008726</v>
      </c>
      <c r="X4959" s="5"/>
      <c r="Y4959" s="6"/>
      <c r="Z4959" s="5"/>
      <c r="AA4959" s="5"/>
      <c r="AB4959" s="5"/>
      <c r="AC4959" s="5"/>
      <c r="AD4959" s="5"/>
      <c r="AE4959" s="5"/>
      <c r="AF4959" s="5"/>
      <c r="AG4959" s="5"/>
      <c r="AH4959" s="5"/>
    </row>
    <row r="4960" spans="1:34" ht="16" x14ac:dyDescent="0.2">
      <c r="A4960" s="1">
        <v>4955</v>
      </c>
      <c r="B4960">
        <v>167455</v>
      </c>
      <c r="C4960">
        <v>5</v>
      </c>
      <c r="D4960" t="s">
        <v>12</v>
      </c>
      <c r="E4960" t="s">
        <v>629</v>
      </c>
      <c r="F4960">
        <v>93</v>
      </c>
      <c r="G4960">
        <v>0.49484536082474229</v>
      </c>
      <c r="H4960">
        <v>10075.38937382971</v>
      </c>
      <c r="I4960">
        <v>0.533801324196442</v>
      </c>
      <c r="K4960" s="2" t="s">
        <v>1601</v>
      </c>
      <c r="L4960" s="2">
        <f t="shared" ref="L4960:O4960" si="28509" xml:space="preserve"> L4959 + (11*L4958)</f>
        <v>50.107142857142861</v>
      </c>
      <c r="M4960" s="2">
        <f t="shared" si="28509"/>
        <v>0.61918030585546346</v>
      </c>
      <c r="N4960" s="2">
        <f t="shared" si="28509"/>
        <v>3803.0589344574782</v>
      </c>
      <c r="O4960" s="2">
        <f t="shared" si="28509"/>
        <v>0.60210563250891669</v>
      </c>
      <c r="X4960" s="5"/>
      <c r="Y4960" s="6"/>
      <c r="Z4960" s="5"/>
      <c r="AA4960" s="5"/>
      <c r="AB4960" s="5"/>
      <c r="AC4960" s="5"/>
      <c r="AD4960" s="5"/>
      <c r="AE4960" s="5"/>
      <c r="AF4960" s="5"/>
      <c r="AG4960" s="5"/>
      <c r="AH4960" s="5"/>
    </row>
    <row r="4961" spans="1:34" ht="16" x14ac:dyDescent="0.2">
      <c r="A4961" s="1">
        <v>4956</v>
      </c>
      <c r="B4961">
        <v>167455</v>
      </c>
      <c r="C4961">
        <v>4</v>
      </c>
      <c r="D4961" t="s">
        <v>13</v>
      </c>
      <c r="E4961" t="s">
        <v>629</v>
      </c>
      <c r="F4961">
        <v>92</v>
      </c>
      <c r="G4961">
        <v>0.47540983606557369</v>
      </c>
      <c r="H4961">
        <v>11738.777258379359</v>
      </c>
      <c r="I4961">
        <v>0.51467385600485183</v>
      </c>
      <c r="K4961" s="2" t="s">
        <v>976</v>
      </c>
      <c r="L4961" s="2">
        <f t="shared" ref="L4961" si="28510" xml:space="preserve"> (L4960 - F4964) / F4964</f>
        <v>-0.52278911564625852</v>
      </c>
      <c r="M4961" s="2">
        <f t="shared" ref="M4961" si="28511" xml:space="preserve"> (M4960 - G4964) / G4964</f>
        <v>0.29640876538487648</v>
      </c>
      <c r="N4961" s="2">
        <f t="shared" ref="N4961" si="28512" xml:space="preserve"> (N4960 - H4964) / H4964</f>
        <v>-0.6279211458344075</v>
      </c>
      <c r="O4961" s="2">
        <f t="shared" ref="O4961" si="28513" xml:space="preserve"> (O4960 - I4964) / I4964</f>
        <v>0.42511050133786732</v>
      </c>
      <c r="X4961" s="5"/>
      <c r="Y4961" s="6"/>
      <c r="Z4961" s="5"/>
      <c r="AA4961" s="5"/>
      <c r="AB4961" s="5"/>
      <c r="AC4961" s="5"/>
      <c r="AD4961" s="5"/>
      <c r="AE4961" s="5"/>
      <c r="AF4961" s="5"/>
      <c r="AG4961" s="5"/>
      <c r="AH4961" s="5"/>
    </row>
    <row r="4962" spans="1:34" ht="16" x14ac:dyDescent="0.2">
      <c r="A4962" s="1">
        <v>4957</v>
      </c>
      <c r="B4962">
        <v>167455</v>
      </c>
      <c r="C4962">
        <v>3</v>
      </c>
      <c r="D4962" t="s">
        <v>14</v>
      </c>
      <c r="E4962" t="s">
        <v>629</v>
      </c>
      <c r="F4962">
        <v>185</v>
      </c>
      <c r="G4962">
        <v>0.70491803278688525</v>
      </c>
      <c r="H4962">
        <v>15840.55372202975</v>
      </c>
      <c r="I4962">
        <v>0.52106530669374196</v>
      </c>
      <c r="K4962" s="2" t="s">
        <v>977</v>
      </c>
      <c r="L4962" s="2">
        <f t="shared" ref="L4962" si="28514">IF(L4957&lt;=$L$1,1,0)</f>
        <v>1</v>
      </c>
      <c r="M4962" s="2">
        <f t="shared" ref="M4962" si="28515">IF(M4957&lt;=$M$1,1,0)</f>
        <v>1</v>
      </c>
      <c r="N4962" s="2">
        <f t="shared" ref="N4962" si="28516">IF(N4957&lt;=$N$1,1,0)</f>
        <v>1</v>
      </c>
      <c r="O4962" s="2">
        <f t="shared" ref="O4962" si="28517">IF(O4957&lt;=$O$1,1,0)</f>
        <v>0</v>
      </c>
      <c r="X4962" s="5" t="s">
        <v>977</v>
      </c>
      <c r="Y4962" s="5">
        <f t="shared" ref="Y4962" ca="1" si="28518">IF(L4957&lt;=$Y$1,1,0)</f>
        <v>1</v>
      </c>
      <c r="Z4962" s="5">
        <f t="shared" ref="Z4962" ca="1" si="28519">IF(M4957&lt;=$Z$1,1,0)</f>
        <v>0</v>
      </c>
      <c r="AA4962" s="5">
        <f t="shared" ref="AA4962" ca="1" si="28520">IF(N4957&lt;=$AA$1,1,0)</f>
        <v>1</v>
      </c>
      <c r="AB4962" s="5">
        <f t="shared" ref="AB4962" ca="1" si="28521">IF(O4957&lt;=$AB$1,1,0)</f>
        <v>0</v>
      </c>
      <c r="AC4962" s="5"/>
      <c r="AD4962" s="5"/>
      <c r="AE4962" s="5"/>
      <c r="AF4962" s="5"/>
      <c r="AG4962" s="5"/>
      <c r="AH4962" s="5"/>
    </row>
    <row r="4963" spans="1:34" ht="16" x14ac:dyDescent="0.2">
      <c r="A4963" s="1">
        <v>4958</v>
      </c>
      <c r="B4963">
        <v>167455</v>
      </c>
      <c r="C4963">
        <v>2</v>
      </c>
      <c r="D4963" t="s">
        <v>15</v>
      </c>
      <c r="E4963" t="s">
        <v>629</v>
      </c>
      <c r="F4963">
        <v>53</v>
      </c>
      <c r="G4963">
        <v>0.62337662337662336</v>
      </c>
      <c r="H4963">
        <v>7647.091383992667</v>
      </c>
      <c r="I4963">
        <v>0.43629464727973849</v>
      </c>
      <c r="K4963" s="2" t="s">
        <v>978</v>
      </c>
      <c r="L4963" s="2">
        <f t="shared" ref="L4963" si="28522">IF(L4957&lt;=$L$2, 1, 0)</f>
        <v>1</v>
      </c>
      <c r="M4963" s="2">
        <f t="shared" ref="M4963" si="28523">IF(M4957&lt;=$M$2, 1, 0)</f>
        <v>1</v>
      </c>
      <c r="N4963" s="2">
        <f t="shared" ref="N4963" si="28524">IF(N4957&lt;=$N$2, 1, 0)</f>
        <v>1</v>
      </c>
      <c r="O4963" s="2">
        <f t="shared" ref="O4963" si="28525">IF(O4957&lt;=$O$2, 1, 0)</f>
        <v>0</v>
      </c>
      <c r="X4963" s="5" t="s">
        <v>978</v>
      </c>
      <c r="Y4963" s="5">
        <f t="shared" ref="Y4963" ca="1" si="28526">IF(L4957&lt;=$Y$2, 1, 0)</f>
        <v>1</v>
      </c>
      <c r="Z4963" s="5">
        <f t="shared" ref="Z4963" ca="1" si="28527">IF(M4957&lt;=$Z$2, 1, 0)</f>
        <v>0</v>
      </c>
      <c r="AA4963" s="5">
        <f t="shared" ref="AA4963" ca="1" si="28528">IF(N4957&lt;=$AA$2, 1, 0)</f>
        <v>1</v>
      </c>
      <c r="AB4963" s="5">
        <f t="shared" ref="AB4963" ca="1" si="28529">IF(O4957&lt;=$AB$2, 1, 0)</f>
        <v>0</v>
      </c>
      <c r="AC4963" s="5"/>
      <c r="AD4963" s="5" t="s">
        <v>1952</v>
      </c>
      <c r="AE4963" s="5">
        <f t="shared" ref="AE4963" ca="1" si="28530" xml:space="preserve"> Y4962+Y4963+Y4964</f>
        <v>3</v>
      </c>
      <c r="AF4963" s="5">
        <f t="shared" ref="AF4963" ca="1" si="28531">Z4962+Z4963+Z4964</f>
        <v>0</v>
      </c>
      <c r="AG4963" s="5">
        <f t="shared" ref="AG4963" ca="1" si="28532">AA4962+AA4963+AA4964</f>
        <v>3</v>
      </c>
      <c r="AH4963" s="5">
        <f t="shared" ref="AH4963" ca="1" si="28533">AB4962+AB4963+AB4964</f>
        <v>0</v>
      </c>
    </row>
    <row r="4964" spans="1:34" ht="16" x14ac:dyDescent="0.2">
      <c r="A4964" s="1">
        <v>4959</v>
      </c>
      <c r="B4964">
        <v>167455</v>
      </c>
      <c r="C4964">
        <v>1</v>
      </c>
      <c r="D4964" t="s">
        <v>16</v>
      </c>
      <c r="E4964" t="s">
        <v>629</v>
      </c>
      <c r="F4964">
        <v>105</v>
      </c>
      <c r="G4964">
        <v>0.47761194029850751</v>
      </c>
      <c r="H4964">
        <v>10221.11010040076</v>
      </c>
      <c r="I4964">
        <v>0.4224975059433434</v>
      </c>
      <c r="K4964" s="2" t="s">
        <v>979</v>
      </c>
      <c r="L4964" s="2">
        <f t="shared" ref="L4964" si="28534">IF(L4961&lt;=$L$1, 1,0)</f>
        <v>1</v>
      </c>
      <c r="M4964" s="2">
        <f t="shared" ref="M4964" si="28535">IF(M4961&lt;=$M$1, 1,0)</f>
        <v>1</v>
      </c>
      <c r="N4964" s="2">
        <f t="shared" ref="N4964" si="28536">IF(N4961&lt;=$N$1, 1,0)</f>
        <v>1</v>
      </c>
      <c r="O4964" s="2">
        <f t="shared" ref="O4964" si="28537">IF(O4961&lt;=$O$1, 1,0)</f>
        <v>0</v>
      </c>
      <c r="X4964" s="5" t="s">
        <v>979</v>
      </c>
      <c r="Y4964" s="5">
        <f t="shared" ref="Y4964" ca="1" si="28538">IF(L4961&lt;=$Y$1, 1,0)</f>
        <v>1</v>
      </c>
      <c r="Z4964" s="5">
        <f t="shared" ref="Z4964" ca="1" si="28539">IF(M4961&lt;=$Z$1, 1,0)</f>
        <v>0</v>
      </c>
      <c r="AA4964" s="5">
        <f t="shared" ref="AA4964" ca="1" si="28540">IF(N4961&lt;=$AA$1, 1,0)</f>
        <v>1</v>
      </c>
      <c r="AB4964" s="5">
        <f t="shared" ref="AB4964" ca="1" si="28541">IF(O4961&lt;=$AB$1, 1,0)</f>
        <v>0</v>
      </c>
      <c r="AC4964" s="5"/>
      <c r="AD4964" s="5" t="s">
        <v>1953</v>
      </c>
      <c r="AE4964" s="5"/>
      <c r="AF4964" s="5"/>
      <c r="AG4964" s="5"/>
      <c r="AH4964" s="5">
        <f t="shared" ref="AH4964" ca="1" si="28542">AE4963+AF4963+AG4963+AH4963</f>
        <v>6</v>
      </c>
    </row>
    <row r="4965" spans="1:34" ht="16" x14ac:dyDescent="0.2">
      <c r="A4965" s="1">
        <v>4960</v>
      </c>
      <c r="B4965">
        <v>121257</v>
      </c>
      <c r="C4965">
        <v>8</v>
      </c>
      <c r="D4965" t="s">
        <v>8</v>
      </c>
      <c r="E4965" t="s">
        <v>630</v>
      </c>
      <c r="F4965">
        <v>276</v>
      </c>
      <c r="G4965">
        <v>0.93382352941176472</v>
      </c>
      <c r="H4965">
        <v>40727.755253187992</v>
      </c>
      <c r="I4965">
        <v>2.327027194491345</v>
      </c>
      <c r="K4965" s="2" t="s">
        <v>972</v>
      </c>
      <c r="L4965" s="4">
        <f t="shared" ref="L4965" si="28543" xml:space="preserve"> (F4965 - F4972) / F4972</f>
        <v>5.7471264367816091E-2</v>
      </c>
      <c r="M4965" s="4">
        <f t="shared" ref="M4965" si="28544" xml:space="preserve"> (G4965 - G4972) / G4972</f>
        <v>3.8411764705882416E-2</v>
      </c>
      <c r="N4965" s="4">
        <f t="shared" ref="N4965" si="28545" xml:space="preserve"> (H4965 - H4972) / H4972</f>
        <v>0.40284176324789961</v>
      </c>
      <c r="O4965" s="4">
        <f t="shared" ref="O4965" si="28546" xml:space="preserve"> (I4965 - I4972) / I4972</f>
        <v>7.478519160865682E-2</v>
      </c>
      <c r="X4965" s="5"/>
      <c r="Y4965" s="6"/>
      <c r="Z4965" s="5"/>
      <c r="AA4965" s="5"/>
      <c r="AB4965" s="5"/>
      <c r="AC4965" s="5"/>
      <c r="AD4965" s="5"/>
      <c r="AE4965" s="5"/>
      <c r="AF4965" s="5"/>
      <c r="AG4965" s="5"/>
      <c r="AH4965" s="5"/>
    </row>
    <row r="4966" spans="1:34" ht="16" x14ac:dyDescent="0.2">
      <c r="A4966" s="1">
        <v>4961</v>
      </c>
      <c r="B4966">
        <v>121257</v>
      </c>
      <c r="C4966">
        <v>7</v>
      </c>
      <c r="D4966" t="s">
        <v>10</v>
      </c>
      <c r="E4966" t="s">
        <v>630</v>
      </c>
      <c r="F4966">
        <v>273</v>
      </c>
      <c r="G4966">
        <v>0.90839694656488545</v>
      </c>
      <c r="H4966">
        <v>38734.5718417104</v>
      </c>
      <c r="I4966">
        <v>2.2934282760642382</v>
      </c>
      <c r="K4966" s="2" t="s">
        <v>973</v>
      </c>
      <c r="L4966" s="2">
        <f t="shared" ref="L4966" si="28547" xml:space="preserve"> SLOPE(F4965:F4972, $C4965:$C4972)</f>
        <v>1.5238095238095237</v>
      </c>
      <c r="M4966" s="2">
        <f t="shared" ref="M4966" si="28548" xml:space="preserve"> SLOPE(G4965:G4972, $C4965:$C4972)</f>
        <v>4.8315123647246416E-3</v>
      </c>
      <c r="N4966" s="2">
        <f t="shared" ref="N4966" si="28549" xml:space="preserve"> SLOPE(H4965:H4972, $C4965:$C4972)</f>
        <v>1591.3427171822009</v>
      </c>
      <c r="O4966" s="2">
        <f t="shared" ref="O4966" si="28550" xml:space="preserve"> SLOPE(I4965:I4972, $C4965:$C4972)</f>
        <v>1.4156905751783341E-2</v>
      </c>
      <c r="X4966" s="5"/>
      <c r="Y4966" s="6"/>
      <c r="Z4966" s="5"/>
      <c r="AA4966" s="5"/>
      <c r="AB4966" s="5"/>
      <c r="AC4966" s="5"/>
      <c r="AD4966" s="5"/>
      <c r="AE4966" s="5"/>
      <c r="AF4966" s="5"/>
      <c r="AG4966" s="5"/>
      <c r="AH4966" s="5"/>
    </row>
    <row r="4967" spans="1:34" ht="16" x14ac:dyDescent="0.2">
      <c r="A4967" s="1">
        <v>4962</v>
      </c>
      <c r="B4967">
        <v>121257</v>
      </c>
      <c r="C4967">
        <v>6</v>
      </c>
      <c r="D4967" t="s">
        <v>11</v>
      </c>
      <c r="E4967" t="s">
        <v>630</v>
      </c>
      <c r="F4967">
        <v>262</v>
      </c>
      <c r="G4967">
        <v>0.95149253731343286</v>
      </c>
      <c r="H4967">
        <v>35012.837473843138</v>
      </c>
      <c r="I4967">
        <v>2.282624179279737</v>
      </c>
      <c r="K4967" s="2" t="s">
        <v>974</v>
      </c>
      <c r="L4967" s="2">
        <f t="shared" ref="L4967" si="28551" xml:space="preserve"> INTERCEPT(F4965:F4972,$C4965:$C4972)</f>
        <v>260.64285714285717</v>
      </c>
      <c r="M4967" s="2">
        <f t="shared" ref="M4967" si="28552" xml:space="preserve"> INTERCEPT(G4965:G4972,$C4965:$C4972)</f>
        <v>0.89870862826193587</v>
      </c>
      <c r="N4967" s="2">
        <f t="shared" ref="N4967" si="28553" xml:space="preserve"> INTERCEPT(H4965:H4972,$C4965:$C4972)</f>
        <v>26645.621533517642</v>
      </c>
      <c r="O4967" s="2">
        <f t="shared" ref="O4967" si="28554" xml:space="preserve"> INTERCEPT(I4965:I4972,$C4965:$C4972)</f>
        <v>2.209256582320597</v>
      </c>
      <c r="X4967" s="5"/>
      <c r="Y4967" s="6"/>
      <c r="Z4967" s="5"/>
      <c r="AA4967" s="5"/>
      <c r="AB4967" s="5"/>
      <c r="AC4967" s="5"/>
      <c r="AD4967" s="5"/>
      <c r="AE4967" s="5"/>
      <c r="AF4967" s="5"/>
      <c r="AG4967" s="5"/>
      <c r="AH4967" s="5"/>
    </row>
    <row r="4968" spans="1:34" ht="16" x14ac:dyDescent="0.2">
      <c r="A4968" s="1">
        <v>4963</v>
      </c>
      <c r="B4968">
        <v>121257</v>
      </c>
      <c r="C4968">
        <v>5</v>
      </c>
      <c r="D4968" t="s">
        <v>12</v>
      </c>
      <c r="E4968" t="s">
        <v>630</v>
      </c>
      <c r="F4968">
        <v>268</v>
      </c>
      <c r="G4968">
        <v>0.93632958801498123</v>
      </c>
      <c r="H4968">
        <v>32993.933541505743</v>
      </c>
      <c r="I4968">
        <v>2.2057244664528621</v>
      </c>
      <c r="K4968" s="2" t="s">
        <v>1602</v>
      </c>
      <c r="L4968" s="2">
        <f t="shared" ref="L4968:O4968" si="28555" xml:space="preserve"> L4967 + (11*L4966)</f>
        <v>277.40476190476193</v>
      </c>
      <c r="M4968" s="2">
        <f t="shared" si="28555"/>
        <v>0.95185526427390688</v>
      </c>
      <c r="N4968" s="2">
        <f t="shared" si="28555"/>
        <v>44150.391422521847</v>
      </c>
      <c r="O4968" s="2">
        <f t="shared" si="28555"/>
        <v>2.3649825455902138</v>
      </c>
      <c r="X4968" s="5"/>
      <c r="Y4968" s="6"/>
      <c r="Z4968" s="5"/>
      <c r="AA4968" s="5"/>
      <c r="AB4968" s="5"/>
      <c r="AC4968" s="5"/>
      <c r="AD4968" s="5"/>
      <c r="AE4968" s="5"/>
      <c r="AF4968" s="5"/>
      <c r="AG4968" s="5"/>
      <c r="AH4968" s="5"/>
    </row>
    <row r="4969" spans="1:34" ht="16" x14ac:dyDescent="0.2">
      <c r="A4969" s="1">
        <v>4964</v>
      </c>
      <c r="B4969">
        <v>121257</v>
      </c>
      <c r="C4969">
        <v>4</v>
      </c>
      <c r="D4969" t="s">
        <v>13</v>
      </c>
      <c r="E4969" t="s">
        <v>630</v>
      </c>
      <c r="F4969">
        <v>267</v>
      </c>
      <c r="G4969">
        <v>0.92509363295880154</v>
      </c>
      <c r="H4969">
        <v>31494.586615679102</v>
      </c>
      <c r="I4969">
        <v>2.3144555732324759</v>
      </c>
      <c r="K4969" s="2" t="s">
        <v>976</v>
      </c>
      <c r="L4969" s="2">
        <f t="shared" ref="L4969" si="28556" xml:space="preserve"> (L4968 - F4972) / F4972</f>
        <v>6.285349388797673E-2</v>
      </c>
      <c r="M4969" s="2">
        <f t="shared" ref="M4969" si="28557" xml:space="preserve"> (M4968 - G4972) / G4972</f>
        <v>5.8463053872584492E-2</v>
      </c>
      <c r="N4969" s="2">
        <f t="shared" ref="N4969" si="28558" xml:space="preserve"> (N4968 - H4972) / H4972</f>
        <v>0.52073230076699129</v>
      </c>
      <c r="O4969" s="2">
        <f t="shared" ref="O4969" si="28559" xml:space="preserve"> (O4968 - I4972) / I4972</f>
        <v>9.2315648235868061E-2</v>
      </c>
      <c r="X4969" s="5"/>
      <c r="Y4969" s="6"/>
      <c r="Z4969" s="5"/>
      <c r="AA4969" s="5"/>
      <c r="AB4969" s="5"/>
      <c r="AC4969" s="5"/>
      <c r="AD4969" s="5"/>
      <c r="AE4969" s="5"/>
      <c r="AF4969" s="5"/>
      <c r="AG4969" s="5"/>
      <c r="AH4969" s="5"/>
    </row>
    <row r="4970" spans="1:34" ht="16" x14ac:dyDescent="0.2">
      <c r="A4970" s="1">
        <v>4965</v>
      </c>
      <c r="B4970">
        <v>121257</v>
      </c>
      <c r="C4970">
        <v>3</v>
      </c>
      <c r="D4970" t="s">
        <v>14</v>
      </c>
      <c r="E4970" t="s">
        <v>630</v>
      </c>
      <c r="F4970">
        <v>268</v>
      </c>
      <c r="G4970">
        <v>0.90114068441064643</v>
      </c>
      <c r="H4970">
        <v>31940.277905585721</v>
      </c>
      <c r="I4970">
        <v>2.4130664913363571</v>
      </c>
      <c r="K4970" s="2" t="s">
        <v>977</v>
      </c>
      <c r="L4970" s="2">
        <f t="shared" ref="L4970" si="28560">IF(L4965&lt;=$L$1,1,0)</f>
        <v>1</v>
      </c>
      <c r="M4970" s="2">
        <f t="shared" ref="M4970" si="28561">IF(M4965&lt;=$M$1,1,0)</f>
        <v>1</v>
      </c>
      <c r="N4970" s="2">
        <f t="shared" ref="N4970" si="28562">IF(N4965&lt;=$N$1,1,0)</f>
        <v>0</v>
      </c>
      <c r="O4970" s="2">
        <f t="shared" ref="O4970" si="28563">IF(O4965&lt;=$O$1,1,0)</f>
        <v>0</v>
      </c>
      <c r="X4970" s="5" t="s">
        <v>977</v>
      </c>
      <c r="Y4970" s="5">
        <f t="shared" ref="Y4970" ca="1" si="28564">IF(L4965&lt;=$Y$1,1,0)</f>
        <v>0</v>
      </c>
      <c r="Z4970" s="5">
        <f t="shared" ref="Z4970" ca="1" si="28565">IF(M4965&lt;=$Z$1,1,0)</f>
        <v>0</v>
      </c>
      <c r="AA4970" s="5">
        <f t="shared" ref="AA4970" ca="1" si="28566">IF(N4965&lt;=$AA$1,1,0)</f>
        <v>0</v>
      </c>
      <c r="AB4970" s="5">
        <f t="shared" ref="AB4970" ca="1" si="28567">IF(O4965&lt;=$AB$1,1,0)</f>
        <v>0</v>
      </c>
      <c r="AC4970" s="5"/>
      <c r="AD4970" s="5"/>
      <c r="AE4970" s="5"/>
      <c r="AF4970" s="5"/>
      <c r="AG4970" s="5"/>
      <c r="AH4970" s="5"/>
    </row>
    <row r="4971" spans="1:34" ht="16" x14ac:dyDescent="0.2">
      <c r="A4971" s="1">
        <v>4966</v>
      </c>
      <c r="B4971">
        <v>121257</v>
      </c>
      <c r="C4971">
        <v>2</v>
      </c>
      <c r="D4971" t="s">
        <v>15</v>
      </c>
      <c r="E4971" t="s">
        <v>630</v>
      </c>
      <c r="F4971">
        <v>265</v>
      </c>
      <c r="G4971">
        <v>0.90804597701149425</v>
      </c>
      <c r="H4971">
        <v>30517.024409077989</v>
      </c>
      <c r="I4971">
        <v>2.182265988871201</v>
      </c>
      <c r="K4971" s="2" t="s">
        <v>978</v>
      </c>
      <c r="L4971" s="2">
        <f t="shared" ref="L4971" si="28568">IF(L4965&lt;=$L$2, 1, 0)</f>
        <v>1</v>
      </c>
      <c r="M4971" s="2">
        <f t="shared" ref="M4971" si="28569">IF(M4965&lt;=$M$2, 1, 0)</f>
        <v>1</v>
      </c>
      <c r="N4971" s="2">
        <f t="shared" ref="N4971" si="28570">IF(N4965&lt;=$N$2, 1, 0)</f>
        <v>0</v>
      </c>
      <c r="O4971" s="2">
        <f t="shared" ref="O4971" si="28571">IF(O4965&lt;=$O$2, 1, 0)</f>
        <v>0</v>
      </c>
      <c r="X4971" s="5" t="s">
        <v>978</v>
      </c>
      <c r="Y4971" s="5">
        <f t="shared" ref="Y4971" ca="1" si="28572">IF(L4965&lt;=$Y$2, 1, 0)</f>
        <v>0</v>
      </c>
      <c r="Z4971" s="5">
        <f t="shared" ref="Z4971" ca="1" si="28573">IF(M4965&lt;=$Z$2, 1, 0)</f>
        <v>0</v>
      </c>
      <c r="AA4971" s="5">
        <f t="shared" ref="AA4971" ca="1" si="28574">IF(N4965&lt;=$AA$2, 1, 0)</f>
        <v>0</v>
      </c>
      <c r="AB4971" s="5">
        <f t="shared" ref="AB4971" ca="1" si="28575">IF(O4965&lt;=$AB$2, 1, 0)</f>
        <v>0</v>
      </c>
      <c r="AC4971" s="5"/>
      <c r="AD4971" s="5" t="s">
        <v>1952</v>
      </c>
      <c r="AE4971" s="5">
        <f t="shared" ref="AE4971" ca="1" si="28576" xml:space="preserve"> Y4970+Y4971+Y4972</f>
        <v>0</v>
      </c>
      <c r="AF4971" s="5">
        <f t="shared" ref="AF4971" ca="1" si="28577">Z4970+Z4971+Z4972</f>
        <v>0</v>
      </c>
      <c r="AG4971" s="5">
        <f t="shared" ref="AG4971" ca="1" si="28578">AA4970+AA4971+AA4972</f>
        <v>0</v>
      </c>
      <c r="AH4971" s="5">
        <f t="shared" ref="AH4971" ca="1" si="28579">AB4970+AB4971+AB4972</f>
        <v>0</v>
      </c>
    </row>
    <row r="4972" spans="1:34" ht="16" x14ac:dyDescent="0.2">
      <c r="A4972" s="1">
        <v>4967</v>
      </c>
      <c r="B4972">
        <v>121257</v>
      </c>
      <c r="C4972">
        <v>1</v>
      </c>
      <c r="D4972" t="s">
        <v>16</v>
      </c>
      <c r="E4972" t="s">
        <v>630</v>
      </c>
      <c r="F4972">
        <v>261</v>
      </c>
      <c r="G4972">
        <v>0.89928057553956831</v>
      </c>
      <c r="H4972">
        <v>29032.32304611029</v>
      </c>
      <c r="I4972">
        <v>2.1651090959007608</v>
      </c>
      <c r="K4972" s="2" t="s">
        <v>979</v>
      </c>
      <c r="L4972" s="2">
        <f t="shared" ref="L4972" si="28580">IF(L4969&lt;=$L$1, 1,0)</f>
        <v>1</v>
      </c>
      <c r="M4972" s="2">
        <f t="shared" ref="M4972" si="28581">IF(M4969&lt;=$M$1, 1,0)</f>
        <v>1</v>
      </c>
      <c r="N4972" s="2">
        <f t="shared" ref="N4972" si="28582">IF(N4969&lt;=$N$1, 1,0)</f>
        <v>0</v>
      </c>
      <c r="O4972" s="2">
        <f t="shared" ref="O4972" si="28583">IF(O4969&lt;=$O$1, 1,0)</f>
        <v>0</v>
      </c>
      <c r="X4972" s="5" t="s">
        <v>979</v>
      </c>
      <c r="Y4972" s="5">
        <f t="shared" ref="Y4972" ca="1" si="28584">IF(L4969&lt;=$Y$1, 1,0)</f>
        <v>0</v>
      </c>
      <c r="Z4972" s="5">
        <f t="shared" ref="Z4972" ca="1" si="28585">IF(M4969&lt;=$Z$1, 1,0)</f>
        <v>0</v>
      </c>
      <c r="AA4972" s="5">
        <f t="shared" ref="AA4972" ca="1" si="28586">IF(N4969&lt;=$AA$1, 1,0)</f>
        <v>0</v>
      </c>
      <c r="AB4972" s="5">
        <f t="shared" ref="AB4972" ca="1" si="28587">IF(O4969&lt;=$AB$1, 1,0)</f>
        <v>0</v>
      </c>
      <c r="AC4972" s="5"/>
      <c r="AD4972" s="5" t="s">
        <v>1953</v>
      </c>
      <c r="AE4972" s="5"/>
      <c r="AF4972" s="5"/>
      <c r="AG4972" s="5"/>
      <c r="AH4972" s="5">
        <f t="shared" ref="AH4972" ca="1" si="28588">AE4971+AF4971+AG4971+AH4971</f>
        <v>0</v>
      </c>
    </row>
    <row r="4973" spans="1:34" ht="16" x14ac:dyDescent="0.2">
      <c r="A4973" s="1">
        <v>4968</v>
      </c>
      <c r="B4973">
        <v>121309</v>
      </c>
      <c r="C4973">
        <v>8</v>
      </c>
      <c r="D4973" t="s">
        <v>8</v>
      </c>
      <c r="E4973" t="s">
        <v>631</v>
      </c>
      <c r="F4973">
        <v>612</v>
      </c>
      <c r="G4973">
        <v>0.87519025875190259</v>
      </c>
      <c r="H4973">
        <v>22524.491023838182</v>
      </c>
      <c r="I4973">
        <v>0.55751332522679631</v>
      </c>
      <c r="K4973" s="2" t="s">
        <v>972</v>
      </c>
      <c r="L4973" s="4">
        <f t="shared" ref="L4973" si="28589" xml:space="preserve"> (F4973 - F4980) / F4980</f>
        <v>1.8302828618968387E-2</v>
      </c>
      <c r="M4973" s="4">
        <f t="shared" ref="M4973" si="28590" xml:space="preserve"> (G4973 - G4980) / G4980</f>
        <v>5.6195516811955191E-2</v>
      </c>
      <c r="N4973" s="4">
        <f t="shared" ref="N4973" si="28591" xml:space="preserve"> (H4973 - H4980) / H4980</f>
        <v>0.22619638193450403</v>
      </c>
      <c r="O4973" s="4">
        <f t="shared" ref="O4973" si="28592" xml:space="preserve"> (I4973 - I4980) / I4980</f>
        <v>0.25185982074287866</v>
      </c>
      <c r="X4973" s="5"/>
      <c r="Y4973" s="6"/>
      <c r="Z4973" s="5"/>
      <c r="AA4973" s="5"/>
      <c r="AB4973" s="5"/>
      <c r="AC4973" s="5"/>
      <c r="AD4973" s="5"/>
      <c r="AE4973" s="5"/>
      <c r="AF4973" s="5"/>
      <c r="AG4973" s="5"/>
      <c r="AH4973" s="5"/>
    </row>
    <row r="4974" spans="1:34" ht="16" x14ac:dyDescent="0.2">
      <c r="A4974" s="1">
        <v>4969</v>
      </c>
      <c r="B4974">
        <v>121309</v>
      </c>
      <c r="C4974">
        <v>7</v>
      </c>
      <c r="D4974" t="s">
        <v>10</v>
      </c>
      <c r="E4974" t="s">
        <v>631</v>
      </c>
      <c r="F4974">
        <v>657</v>
      </c>
      <c r="G4974">
        <v>0.84789644012944987</v>
      </c>
      <c r="H4974">
        <v>21948.242195837101</v>
      </c>
      <c r="I4974">
        <v>0.59086665263790628</v>
      </c>
      <c r="K4974" s="2" t="s">
        <v>973</v>
      </c>
      <c r="L4974" s="2">
        <f t="shared" ref="L4974" si="28593" xml:space="preserve"> SLOPE(F4973:F4980, $C4973:$C4980)</f>
        <v>2.5238095238095237</v>
      </c>
      <c r="M4974" s="2">
        <f t="shared" ref="M4974" si="28594" xml:space="preserve"> SLOPE(G4973:G4980, $C4973:$C4980)</f>
        <v>3.0581454796153409E-3</v>
      </c>
      <c r="N4974" s="2">
        <f t="shared" ref="N4974" si="28595" xml:space="preserve"> SLOPE(H4973:H4980, $C4973:$C4980)</f>
        <v>526.26976140129966</v>
      </c>
      <c r="O4974" s="2">
        <f t="shared" ref="O4974" si="28596" xml:space="preserve"> SLOPE(I4973:I4980, $C4973:$C4980)</f>
        <v>1.5024347254771333E-2</v>
      </c>
      <c r="X4974" s="5"/>
      <c r="Y4974" s="6"/>
      <c r="Z4974" s="5"/>
      <c r="AA4974" s="5"/>
      <c r="AB4974" s="5"/>
      <c r="AC4974" s="5"/>
      <c r="AD4974" s="5"/>
      <c r="AE4974" s="5"/>
      <c r="AF4974" s="5"/>
      <c r="AG4974" s="5"/>
      <c r="AH4974" s="5"/>
    </row>
    <row r="4975" spans="1:34" ht="16" x14ac:dyDescent="0.2">
      <c r="A4975" s="1">
        <v>4970</v>
      </c>
      <c r="B4975">
        <v>121309</v>
      </c>
      <c r="C4975">
        <v>6</v>
      </c>
      <c r="D4975" t="s">
        <v>11</v>
      </c>
      <c r="E4975" t="s">
        <v>631</v>
      </c>
      <c r="F4975">
        <v>618</v>
      </c>
      <c r="G4975">
        <v>0.8922558922558923</v>
      </c>
      <c r="H4975">
        <v>20967.997986473951</v>
      </c>
      <c r="I4975">
        <v>0.57071627711381923</v>
      </c>
      <c r="K4975" s="2" t="s">
        <v>974</v>
      </c>
      <c r="L4975" s="2">
        <f t="shared" ref="L4975" si="28597" xml:space="preserve"> INTERCEPT(F4973:F4980,$C4973:$C4980)</f>
        <v>603.14285714285711</v>
      </c>
      <c r="M4975" s="2">
        <f t="shared" ref="M4975" si="28598" xml:space="preserve"> INTERCEPT(G4973:G4980,$C4973:$C4980)</f>
        <v>0.84729345282932922</v>
      </c>
      <c r="N4975" s="2">
        <f t="shared" ref="N4975" si="28599" xml:space="preserve"> INTERCEPT(H4973:H4980,$C4973:$C4980)</f>
        <v>18138.284151570886</v>
      </c>
      <c r="O4975" s="2">
        <f t="shared" ref="O4975" si="28600" xml:space="preserve"> INTERCEPT(I4973:I4980,$C4973:$C4980)</f>
        <v>0.48013973452658965</v>
      </c>
      <c r="X4975" s="5"/>
      <c r="Y4975" s="6"/>
      <c r="Z4975" s="5"/>
      <c r="AA4975" s="5"/>
      <c r="AB4975" s="5"/>
      <c r="AC4975" s="5"/>
      <c r="AD4975" s="5"/>
      <c r="AE4975" s="5"/>
      <c r="AF4975" s="5"/>
      <c r="AG4975" s="5"/>
      <c r="AH4975" s="5"/>
    </row>
    <row r="4976" spans="1:34" ht="16" x14ac:dyDescent="0.2">
      <c r="A4976" s="1">
        <v>4971</v>
      </c>
      <c r="B4976">
        <v>121309</v>
      </c>
      <c r="C4976">
        <v>5</v>
      </c>
      <c r="D4976" t="s">
        <v>12</v>
      </c>
      <c r="E4976" t="s">
        <v>631</v>
      </c>
      <c r="F4976">
        <v>594</v>
      </c>
      <c r="G4976">
        <v>0.8612040133779264</v>
      </c>
      <c r="H4976">
        <v>20512.75735345883</v>
      </c>
      <c r="I4976">
        <v>0.55694436366153077</v>
      </c>
      <c r="K4976" s="2" t="s">
        <v>1603</v>
      </c>
      <c r="L4976" s="2">
        <f t="shared" ref="L4976:O4976" si="28601" xml:space="preserve"> L4975 + (11*L4974)</f>
        <v>630.90476190476193</v>
      </c>
      <c r="M4976" s="2">
        <f t="shared" si="28601"/>
        <v>0.88093305310509795</v>
      </c>
      <c r="N4976" s="2">
        <f t="shared" si="28601"/>
        <v>23927.251526985183</v>
      </c>
      <c r="O4976" s="2">
        <f t="shared" si="28601"/>
        <v>0.64540755432907426</v>
      </c>
      <c r="X4976" s="5"/>
      <c r="Y4976" s="6"/>
      <c r="Z4976" s="5"/>
      <c r="AA4976" s="5"/>
      <c r="AB4976" s="5"/>
      <c r="AC4976" s="5"/>
      <c r="AD4976" s="5"/>
      <c r="AE4976" s="5"/>
      <c r="AF4976" s="5"/>
      <c r="AG4976" s="5"/>
      <c r="AH4976" s="5"/>
    </row>
    <row r="4977" spans="1:34" ht="16" x14ac:dyDescent="0.2">
      <c r="A4977" s="1">
        <v>4972</v>
      </c>
      <c r="B4977">
        <v>121309</v>
      </c>
      <c r="C4977">
        <v>4</v>
      </c>
      <c r="D4977" t="s">
        <v>13</v>
      </c>
      <c r="E4977" t="s">
        <v>631</v>
      </c>
      <c r="F4977">
        <v>599</v>
      </c>
      <c r="G4977">
        <v>0.84497444633730834</v>
      </c>
      <c r="H4977">
        <v>19940.167479197109</v>
      </c>
      <c r="I4977">
        <v>0.60540459486685239</v>
      </c>
      <c r="K4977" s="2" t="s">
        <v>976</v>
      </c>
      <c r="L4977" s="2">
        <f t="shared" ref="L4977" si="28602" xml:space="preserve"> (L4976 - F4980) / F4980</f>
        <v>4.9758339275810193E-2</v>
      </c>
      <c r="M4977" s="2">
        <f t="shared" ref="M4977" si="28603" xml:space="preserve"> (M4976 - G4980) / G4980</f>
        <v>6.3126025451834128E-2</v>
      </c>
      <c r="N4977" s="2">
        <f t="shared" ref="N4977" si="28604" xml:space="preserve"> (N4976 - H4980) / H4980</f>
        <v>0.30256036511437251</v>
      </c>
      <c r="O4977" s="2">
        <f t="shared" ref="O4977" si="28605" xml:space="preserve"> (O4976 - I4980) / I4980</f>
        <v>0.44922058130147247</v>
      </c>
      <c r="X4977" s="5"/>
      <c r="Y4977" s="6"/>
      <c r="Z4977" s="5"/>
      <c r="AA4977" s="5"/>
      <c r="AB4977" s="5"/>
      <c r="AC4977" s="5"/>
      <c r="AD4977" s="5"/>
      <c r="AE4977" s="5"/>
      <c r="AF4977" s="5"/>
      <c r="AG4977" s="5"/>
      <c r="AH4977" s="5"/>
    </row>
    <row r="4978" spans="1:34" ht="16" x14ac:dyDescent="0.2">
      <c r="A4978" s="1">
        <v>4973</v>
      </c>
      <c r="B4978">
        <v>121309</v>
      </c>
      <c r="C4978">
        <v>3</v>
      </c>
      <c r="D4978" t="s">
        <v>14</v>
      </c>
      <c r="E4978" t="s">
        <v>631</v>
      </c>
      <c r="F4978">
        <v>588</v>
      </c>
      <c r="G4978">
        <v>0.84496124031007747</v>
      </c>
      <c r="H4978">
        <v>20423.934801594431</v>
      </c>
      <c r="I4978">
        <v>0.56743597059193129</v>
      </c>
      <c r="K4978" s="2" t="s">
        <v>977</v>
      </c>
      <c r="L4978" s="2">
        <f t="shared" ref="L4978" si="28606">IF(L4973&lt;=$L$1,1,0)</f>
        <v>1</v>
      </c>
      <c r="M4978" s="2">
        <f t="shared" ref="M4978" si="28607">IF(M4973&lt;=$M$1,1,0)</f>
        <v>1</v>
      </c>
      <c r="N4978" s="2">
        <f t="shared" ref="N4978" si="28608">IF(N4973&lt;=$N$1,1,0)</f>
        <v>0</v>
      </c>
      <c r="O4978" s="2">
        <f t="shared" ref="O4978" si="28609">IF(O4973&lt;=$O$1,1,0)</f>
        <v>0</v>
      </c>
      <c r="X4978" s="5" t="s">
        <v>977</v>
      </c>
      <c r="Y4978" s="5">
        <f t="shared" ref="Y4978" ca="1" si="28610">IF(L4973&lt;=$Y$1,1,0)</f>
        <v>0</v>
      </c>
      <c r="Z4978" s="5">
        <f t="shared" ref="Z4978" ca="1" si="28611">IF(M4973&lt;=$Z$1,1,0)</f>
        <v>0</v>
      </c>
      <c r="AA4978" s="5">
        <f t="shared" ref="AA4978" ca="1" si="28612">IF(N4973&lt;=$AA$1,1,0)</f>
        <v>0</v>
      </c>
      <c r="AB4978" s="5">
        <f t="shared" ref="AB4978" ca="1" si="28613">IF(O4973&lt;=$AB$1,1,0)</f>
        <v>0</v>
      </c>
      <c r="AC4978" s="5"/>
      <c r="AD4978" s="5"/>
      <c r="AE4978" s="5"/>
      <c r="AF4978" s="5"/>
      <c r="AG4978" s="5"/>
      <c r="AH4978" s="5"/>
    </row>
    <row r="4979" spans="1:34" ht="16" x14ac:dyDescent="0.2">
      <c r="A4979" s="1">
        <v>4974</v>
      </c>
      <c r="B4979">
        <v>121309</v>
      </c>
      <c r="C4979">
        <v>2</v>
      </c>
      <c r="D4979" t="s">
        <v>15</v>
      </c>
      <c r="E4979" t="s">
        <v>631</v>
      </c>
      <c r="F4979">
        <v>647</v>
      </c>
      <c r="G4979">
        <v>0.89333333333333331</v>
      </c>
      <c r="H4979">
        <v>19364.99443052803</v>
      </c>
      <c r="I4979">
        <v>0.48776514713144192</v>
      </c>
      <c r="K4979" s="2" t="s">
        <v>978</v>
      </c>
      <c r="L4979" s="2">
        <f t="shared" ref="L4979" si="28614">IF(L4973&lt;=$L$2, 1, 0)</f>
        <v>1</v>
      </c>
      <c r="M4979" s="2">
        <f t="shared" ref="M4979" si="28615">IF(M4973&lt;=$M$2, 1, 0)</f>
        <v>1</v>
      </c>
      <c r="N4979" s="2">
        <f t="shared" ref="N4979" si="28616">IF(N4973&lt;=$N$2, 1, 0)</f>
        <v>0</v>
      </c>
      <c r="O4979" s="2">
        <f t="shared" ref="O4979" si="28617">IF(O4973&lt;=$O$2, 1, 0)</f>
        <v>0</v>
      </c>
      <c r="X4979" s="5" t="s">
        <v>978</v>
      </c>
      <c r="Y4979" s="5">
        <f t="shared" ref="Y4979" ca="1" si="28618">IF(L4973&lt;=$Y$2, 1, 0)</f>
        <v>0</v>
      </c>
      <c r="Z4979" s="5">
        <f t="shared" ref="Z4979" ca="1" si="28619">IF(M4973&lt;=$Z$2, 1, 0)</f>
        <v>0</v>
      </c>
      <c r="AA4979" s="5">
        <f t="shared" ref="AA4979" ca="1" si="28620">IF(N4973&lt;=$AA$2, 1, 0)</f>
        <v>0</v>
      </c>
      <c r="AB4979" s="5">
        <f t="shared" ref="AB4979" ca="1" si="28621">IF(O4973&lt;=$AB$2, 1, 0)</f>
        <v>0</v>
      </c>
      <c r="AC4979" s="5"/>
      <c r="AD4979" s="5" t="s">
        <v>1952</v>
      </c>
      <c r="AE4979" s="5">
        <f t="shared" ref="AE4979" ca="1" si="28622" xml:space="preserve"> Y4978+Y4979+Y4980</f>
        <v>0</v>
      </c>
      <c r="AF4979" s="5">
        <f t="shared" ref="AF4979" ca="1" si="28623">Z4978+Z4979+Z4980</f>
        <v>0</v>
      </c>
      <c r="AG4979" s="5">
        <f t="shared" ref="AG4979" ca="1" si="28624">AA4978+AA4979+AA4980</f>
        <v>0</v>
      </c>
      <c r="AH4979" s="5">
        <f t="shared" ref="AH4979" ca="1" si="28625">AB4978+AB4979+AB4980</f>
        <v>0</v>
      </c>
    </row>
    <row r="4980" spans="1:34" ht="16" x14ac:dyDescent="0.2">
      <c r="A4980" s="1">
        <v>4975</v>
      </c>
      <c r="B4980">
        <v>121309</v>
      </c>
      <c r="C4980">
        <v>1</v>
      </c>
      <c r="D4980" t="s">
        <v>16</v>
      </c>
      <c r="E4980" t="s">
        <v>631</v>
      </c>
      <c r="F4980">
        <v>601</v>
      </c>
      <c r="G4980">
        <v>0.82862523540489641</v>
      </c>
      <c r="H4980">
        <v>18369.39935208625</v>
      </c>
      <c r="I4980">
        <v>0.44534804615420659</v>
      </c>
      <c r="K4980" s="2" t="s">
        <v>979</v>
      </c>
      <c r="L4980" s="2">
        <f t="shared" ref="L4980" si="28626">IF(L4977&lt;=$L$1, 1,0)</f>
        <v>1</v>
      </c>
      <c r="M4980" s="2">
        <f t="shared" ref="M4980" si="28627">IF(M4977&lt;=$M$1, 1,0)</f>
        <v>1</v>
      </c>
      <c r="N4980" s="2">
        <f t="shared" ref="N4980" si="28628">IF(N4977&lt;=$N$1, 1,0)</f>
        <v>0</v>
      </c>
      <c r="O4980" s="2">
        <f t="shared" ref="O4980" si="28629">IF(O4977&lt;=$O$1, 1,0)</f>
        <v>0</v>
      </c>
      <c r="X4980" s="5" t="s">
        <v>979</v>
      </c>
      <c r="Y4980" s="5">
        <f t="shared" ref="Y4980" ca="1" si="28630">IF(L4977&lt;=$Y$1, 1,0)</f>
        <v>0</v>
      </c>
      <c r="Z4980" s="5">
        <f t="shared" ref="Z4980" ca="1" si="28631">IF(M4977&lt;=$Z$1, 1,0)</f>
        <v>0</v>
      </c>
      <c r="AA4980" s="5">
        <f t="shared" ref="AA4980" ca="1" si="28632">IF(N4977&lt;=$AA$1, 1,0)</f>
        <v>0</v>
      </c>
      <c r="AB4980" s="5">
        <f t="shared" ref="AB4980" ca="1" si="28633">IF(O4977&lt;=$AB$1, 1,0)</f>
        <v>0</v>
      </c>
      <c r="AC4980" s="5"/>
      <c r="AD4980" s="5" t="s">
        <v>1953</v>
      </c>
      <c r="AE4980" s="5"/>
      <c r="AF4980" s="5"/>
      <c r="AG4980" s="5"/>
      <c r="AH4980" s="5">
        <f t="shared" ref="AH4980" ca="1" si="28634">AE4979+AF4979+AG4979+AH4979</f>
        <v>0</v>
      </c>
    </row>
    <row r="4981" spans="1:34" ht="16" x14ac:dyDescent="0.2">
      <c r="A4981" s="1">
        <v>4976</v>
      </c>
      <c r="B4981">
        <v>215442</v>
      </c>
      <c r="C4981">
        <v>8</v>
      </c>
      <c r="D4981" t="s">
        <v>8</v>
      </c>
      <c r="E4981" t="s">
        <v>632</v>
      </c>
      <c r="F4981">
        <v>633</v>
      </c>
      <c r="G4981">
        <v>0.75124378109452739</v>
      </c>
      <c r="H4981">
        <v>14742.7122967634</v>
      </c>
      <c r="I4981">
        <v>0.58199249315874602</v>
      </c>
      <c r="K4981" s="2" t="s">
        <v>972</v>
      </c>
      <c r="L4981" s="4">
        <f t="shared" ref="L4981" si="28635" xml:space="preserve"> (F4981 - F4988) / F4988</f>
        <v>0.21032504780114722</v>
      </c>
      <c r="M4981" s="4">
        <f t="shared" ref="M4981" si="28636" xml:space="preserve"> (G4981 - G4988) / G4988</f>
        <v>1.4179104477612026E-2</v>
      </c>
      <c r="N4981" s="4">
        <f t="shared" ref="N4981" si="28637" xml:space="preserve"> (H4981 - H4988) / H4988</f>
        <v>0.22222716544598761</v>
      </c>
      <c r="O4981" s="4">
        <f t="shared" ref="O4981" si="28638" xml:space="preserve"> (I4981 - I4988) / I4988</f>
        <v>0.51228986596415471</v>
      </c>
      <c r="X4981" s="5"/>
      <c r="Y4981" s="6"/>
      <c r="Z4981" s="5"/>
      <c r="AA4981" s="5"/>
      <c r="AB4981" s="5"/>
      <c r="AC4981" s="5"/>
      <c r="AD4981" s="5"/>
      <c r="AE4981" s="5"/>
      <c r="AF4981" s="5"/>
      <c r="AG4981" s="5"/>
      <c r="AH4981" s="5"/>
    </row>
    <row r="4982" spans="1:34" ht="16" x14ac:dyDescent="0.2">
      <c r="A4982" s="1">
        <v>4977</v>
      </c>
      <c r="B4982">
        <v>215442</v>
      </c>
      <c r="C4982">
        <v>7</v>
      </c>
      <c r="D4982" t="s">
        <v>10</v>
      </c>
      <c r="E4982" t="s">
        <v>632</v>
      </c>
      <c r="F4982">
        <v>616</v>
      </c>
      <c r="G4982">
        <v>0.76303317535545023</v>
      </c>
      <c r="H4982">
        <v>14107.82663443905</v>
      </c>
      <c r="I4982">
        <v>0.58750180017738063</v>
      </c>
      <c r="K4982" s="2" t="s">
        <v>973</v>
      </c>
      <c r="L4982" s="2">
        <f t="shared" ref="L4982" si="28639" xml:space="preserve"> SLOPE(F4981:F4988, $C4981:$C4988)</f>
        <v>13.583333333333334</v>
      </c>
      <c r="M4982" s="2">
        <f t="shared" ref="M4982" si="28640" xml:space="preserve"> SLOPE(G4981:G4988, $C4981:$C4988)</f>
        <v>2.5607563199200587E-3</v>
      </c>
      <c r="N4982" s="2">
        <f t="shared" ref="N4982" si="28641" xml:space="preserve"> SLOPE(H4981:H4988, $C4981:$C4988)</f>
        <v>284.28322964773406</v>
      </c>
      <c r="O4982" s="2">
        <f t="shared" ref="O4982" si="28642" xml:space="preserve"> SLOPE(I4981:I4988, $C4981:$C4988)</f>
        <v>2.6063067631556976E-2</v>
      </c>
      <c r="X4982" s="5"/>
      <c r="Y4982" s="6"/>
      <c r="Z4982" s="5"/>
      <c r="AA4982" s="5"/>
      <c r="AB4982" s="5"/>
      <c r="AC4982" s="5"/>
      <c r="AD4982" s="5"/>
      <c r="AE4982" s="5"/>
      <c r="AF4982" s="5"/>
      <c r="AG4982" s="5"/>
      <c r="AH4982" s="5"/>
    </row>
    <row r="4983" spans="1:34" ht="16" x14ac:dyDescent="0.2">
      <c r="A4983" s="1">
        <v>4978</v>
      </c>
      <c r="B4983">
        <v>215442</v>
      </c>
      <c r="C4983">
        <v>6</v>
      </c>
      <c r="D4983" t="s">
        <v>11</v>
      </c>
      <c r="E4983" t="s">
        <v>632</v>
      </c>
      <c r="F4983">
        <v>640</v>
      </c>
      <c r="G4983">
        <v>0.78016528925619832</v>
      </c>
      <c r="H4983">
        <v>12751.715345545341</v>
      </c>
      <c r="I4983">
        <v>0.53560343453973247</v>
      </c>
      <c r="K4983" s="2" t="s">
        <v>974</v>
      </c>
      <c r="L4983" s="2">
        <f t="shared" ref="L4983" si="28643" xml:space="preserve"> INTERCEPT(F4981:F4988,$C4981:$C4988)</f>
        <v>539</v>
      </c>
      <c r="M4983" s="2">
        <f t="shared" ref="M4983" si="28644" xml:space="preserve"> INTERCEPT(G4981:G4988,$C4981:$C4988)</f>
        <v>0.74825958845854434</v>
      </c>
      <c r="N4983" s="2">
        <f t="shared" ref="N4983" si="28645" xml:space="preserve"> INTERCEPT(H4981:H4988,$C4981:$C4988)</f>
        <v>11764.369487247832</v>
      </c>
      <c r="O4983" s="2">
        <f t="shared" ref="O4983" si="28646" xml:space="preserve"> INTERCEPT(I4981:I4988,$C4981:$C4988)</f>
        <v>0.37589194506088053</v>
      </c>
      <c r="X4983" s="5"/>
      <c r="Y4983" s="6"/>
      <c r="Z4983" s="5"/>
      <c r="AA4983" s="5"/>
      <c r="AB4983" s="5"/>
      <c r="AC4983" s="5"/>
      <c r="AD4983" s="5"/>
      <c r="AE4983" s="5"/>
      <c r="AF4983" s="5"/>
      <c r="AG4983" s="5"/>
      <c r="AH4983" s="5"/>
    </row>
    <row r="4984" spans="1:34" ht="16" x14ac:dyDescent="0.2">
      <c r="A4984" s="1">
        <v>4979</v>
      </c>
      <c r="B4984">
        <v>215442</v>
      </c>
      <c r="C4984">
        <v>5</v>
      </c>
      <c r="D4984" t="s">
        <v>12</v>
      </c>
      <c r="E4984" t="s">
        <v>632</v>
      </c>
      <c r="F4984">
        <v>611</v>
      </c>
      <c r="G4984">
        <v>0.79421768707482998</v>
      </c>
      <c r="H4984">
        <v>12248.02716318841</v>
      </c>
      <c r="I4984">
        <v>0.4288702779924729</v>
      </c>
      <c r="K4984" s="2" t="s">
        <v>1604</v>
      </c>
      <c r="L4984" s="2">
        <f t="shared" ref="L4984:O4984" si="28647" xml:space="preserve"> L4983 + (11*L4982)</f>
        <v>688.41666666666674</v>
      </c>
      <c r="M4984" s="2">
        <f t="shared" si="28647"/>
        <v>0.77642790797766503</v>
      </c>
      <c r="N4984" s="2">
        <f t="shared" si="28647"/>
        <v>14891.485013372907</v>
      </c>
      <c r="O4984" s="2">
        <f t="shared" si="28647"/>
        <v>0.66258568900800729</v>
      </c>
      <c r="X4984" s="5"/>
      <c r="Y4984" s="6"/>
      <c r="Z4984" s="5"/>
      <c r="AA4984" s="5"/>
      <c r="AB4984" s="5"/>
      <c r="AC4984" s="5"/>
      <c r="AD4984" s="5"/>
      <c r="AE4984" s="5"/>
      <c r="AF4984" s="5"/>
      <c r="AG4984" s="5"/>
      <c r="AH4984" s="5"/>
    </row>
    <row r="4985" spans="1:34" ht="16" x14ac:dyDescent="0.2">
      <c r="A4985" s="1">
        <v>4980</v>
      </c>
      <c r="B4985">
        <v>215442</v>
      </c>
      <c r="C4985">
        <v>4</v>
      </c>
      <c r="D4985" t="s">
        <v>13</v>
      </c>
      <c r="E4985" t="s">
        <v>632</v>
      </c>
      <c r="F4985">
        <v>595</v>
      </c>
      <c r="G4985">
        <v>0.72496025437201905</v>
      </c>
      <c r="H4985">
        <v>12601.75062728426</v>
      </c>
      <c r="I4985">
        <v>0.49400273658434712</v>
      </c>
      <c r="K4985" s="2" t="s">
        <v>976</v>
      </c>
      <c r="L4985" s="2">
        <f t="shared" ref="L4985" si="28648" xml:space="preserve"> (L4984 - F4988) / F4988</f>
        <v>0.31628425748884653</v>
      </c>
      <c r="M4985" s="2">
        <f t="shared" ref="M4985" si="28649" xml:space="preserve"> (M4984 - G4988) / G4988</f>
        <v>4.8177675769847855E-2</v>
      </c>
      <c r="N4985" s="2">
        <f t="shared" ref="N4985" si="28650" xml:space="preserve"> (N4984 - H4988) / H4988</f>
        <v>0.23456099195342453</v>
      </c>
      <c r="O4985" s="2">
        <f t="shared" ref="O4985" si="28651" xml:space="preserve"> (O4984 - I4988) / I4988</f>
        <v>0.7217088443550973</v>
      </c>
      <c r="X4985" s="5"/>
      <c r="Y4985" s="6"/>
      <c r="Z4985" s="5"/>
      <c r="AA4985" s="5"/>
      <c r="AB4985" s="5"/>
      <c r="AC4985" s="5"/>
      <c r="AD4985" s="5"/>
      <c r="AE4985" s="5"/>
      <c r="AF4985" s="5"/>
      <c r="AG4985" s="5"/>
      <c r="AH4985" s="5"/>
    </row>
    <row r="4986" spans="1:34" ht="16" x14ac:dyDescent="0.2">
      <c r="A4986" s="1">
        <v>4981</v>
      </c>
      <c r="B4986">
        <v>215442</v>
      </c>
      <c r="C4986">
        <v>3</v>
      </c>
      <c r="D4986" t="s">
        <v>14</v>
      </c>
      <c r="E4986" t="s">
        <v>632</v>
      </c>
      <c r="F4986">
        <v>635</v>
      </c>
      <c r="G4986">
        <v>0.76808905380333947</v>
      </c>
      <c r="H4986">
        <v>12925.095346349121</v>
      </c>
      <c r="I4986">
        <v>0.49651171536509647</v>
      </c>
      <c r="K4986" s="2" t="s">
        <v>977</v>
      </c>
      <c r="L4986" s="2">
        <f t="shared" ref="L4986" si="28652">IF(L4981&lt;=$L$1,1,0)</f>
        <v>0</v>
      </c>
      <c r="M4986" s="2">
        <f t="shared" ref="M4986" si="28653">IF(M4981&lt;=$M$1,1,0)</f>
        <v>1</v>
      </c>
      <c r="N4986" s="2">
        <f t="shared" ref="N4986" si="28654">IF(N4981&lt;=$N$1,1,0)</f>
        <v>0</v>
      </c>
      <c r="O4986" s="2">
        <f t="shared" ref="O4986" si="28655">IF(O4981&lt;=$O$1,1,0)</f>
        <v>0</v>
      </c>
      <c r="X4986" s="5" t="s">
        <v>977</v>
      </c>
      <c r="Y4986" s="5">
        <f t="shared" ref="Y4986" ca="1" si="28656">IF(L4981&lt;=$Y$1,1,0)</f>
        <v>0</v>
      </c>
      <c r="Z4986" s="5">
        <f t="shared" ref="Z4986" ca="1" si="28657">IF(M4981&lt;=$Z$1,1,0)</f>
        <v>0</v>
      </c>
      <c r="AA4986" s="5">
        <f t="shared" ref="AA4986" ca="1" si="28658">IF(N4981&lt;=$AA$1,1,0)</f>
        <v>0</v>
      </c>
      <c r="AB4986" s="5">
        <f t="shared" ref="AB4986" ca="1" si="28659">IF(O4981&lt;=$AB$1,1,0)</f>
        <v>0</v>
      </c>
      <c r="AC4986" s="5"/>
      <c r="AD4986" s="5"/>
      <c r="AE4986" s="5"/>
      <c r="AF4986" s="5"/>
      <c r="AG4986" s="5"/>
      <c r="AH4986" s="5"/>
    </row>
    <row r="4987" spans="1:34" ht="16" x14ac:dyDescent="0.2">
      <c r="A4987" s="1">
        <v>4982</v>
      </c>
      <c r="B4987">
        <v>215442</v>
      </c>
      <c r="C4987">
        <v>2</v>
      </c>
      <c r="D4987" t="s">
        <v>15</v>
      </c>
      <c r="E4987" t="s">
        <v>632</v>
      </c>
      <c r="F4987">
        <v>548</v>
      </c>
      <c r="G4987">
        <v>0.7558139534883721</v>
      </c>
      <c r="H4987">
        <v>12909.85438474918</v>
      </c>
      <c r="I4987">
        <v>0.43608164547893419</v>
      </c>
      <c r="K4987" s="2" t="s">
        <v>978</v>
      </c>
      <c r="L4987" s="2">
        <f t="shared" ref="L4987" si="28660">IF(L4981&lt;=$L$2, 1, 0)</f>
        <v>1</v>
      </c>
      <c r="M4987" s="2">
        <f t="shared" ref="M4987" si="28661">IF(M4981&lt;=$M$2, 1, 0)</f>
        <v>1</v>
      </c>
      <c r="N4987" s="2">
        <f t="shared" ref="N4987" si="28662">IF(N4981&lt;=$N$2, 1, 0)</f>
        <v>0</v>
      </c>
      <c r="O4987" s="2">
        <f t="shared" ref="O4987" si="28663">IF(O4981&lt;=$O$2, 1, 0)</f>
        <v>0</v>
      </c>
      <c r="X4987" s="5" t="s">
        <v>978</v>
      </c>
      <c r="Y4987" s="5">
        <f t="shared" ref="Y4987" ca="1" si="28664">IF(L4981&lt;=$Y$2, 1, 0)</f>
        <v>0</v>
      </c>
      <c r="Z4987" s="5">
        <f t="shared" ref="Z4987" ca="1" si="28665">IF(M4981&lt;=$Z$2, 1, 0)</f>
        <v>0</v>
      </c>
      <c r="AA4987" s="5">
        <f t="shared" ref="AA4987" ca="1" si="28666">IF(N4981&lt;=$AA$2, 1, 0)</f>
        <v>0</v>
      </c>
      <c r="AB4987" s="5">
        <f t="shared" ref="AB4987" ca="1" si="28667">IF(O4981&lt;=$AB$2, 1, 0)</f>
        <v>0</v>
      </c>
      <c r="AC4987" s="5"/>
      <c r="AD4987" s="5" t="s">
        <v>1952</v>
      </c>
      <c r="AE4987" s="5">
        <f t="shared" ref="AE4987" ca="1" si="28668" xml:space="preserve"> Y4986+Y4987+Y4988</f>
        <v>0</v>
      </c>
      <c r="AF4987" s="5">
        <f t="shared" ref="AF4987" ca="1" si="28669">Z4986+Z4987+Z4988</f>
        <v>0</v>
      </c>
      <c r="AG4987" s="5">
        <f t="shared" ref="AG4987" ca="1" si="28670">AA4986+AA4987+AA4988</f>
        <v>0</v>
      </c>
      <c r="AH4987" s="5">
        <f t="shared" ref="AH4987" ca="1" si="28671">AB4986+AB4987+AB4988</f>
        <v>0</v>
      </c>
    </row>
    <row r="4988" spans="1:34" ht="16" x14ac:dyDescent="0.2">
      <c r="A4988" s="1">
        <v>4983</v>
      </c>
      <c r="B4988">
        <v>215442</v>
      </c>
      <c r="C4988">
        <v>1</v>
      </c>
      <c r="D4988" t="s">
        <v>16</v>
      </c>
      <c r="E4988" t="s">
        <v>632</v>
      </c>
      <c r="F4988">
        <v>523</v>
      </c>
      <c r="G4988">
        <v>0.7407407407407407</v>
      </c>
      <c r="H4988">
        <v>12062.170366982329</v>
      </c>
      <c r="I4988">
        <v>0.38484189192638601</v>
      </c>
      <c r="K4988" s="2" t="s">
        <v>979</v>
      </c>
      <c r="L4988" s="2">
        <f t="shared" ref="L4988" si="28672">IF(L4985&lt;=$L$1, 1,0)</f>
        <v>0</v>
      </c>
      <c r="M4988" s="2">
        <f t="shared" ref="M4988" si="28673">IF(M4985&lt;=$M$1, 1,0)</f>
        <v>1</v>
      </c>
      <c r="N4988" s="2">
        <f t="shared" ref="N4988" si="28674">IF(N4985&lt;=$N$1, 1,0)</f>
        <v>0</v>
      </c>
      <c r="O4988" s="2">
        <f t="shared" ref="O4988" si="28675">IF(O4985&lt;=$O$1, 1,0)</f>
        <v>0</v>
      </c>
      <c r="X4988" s="5" t="s">
        <v>979</v>
      </c>
      <c r="Y4988" s="5">
        <f t="shared" ref="Y4988" ca="1" si="28676">IF(L4985&lt;=$Y$1, 1,0)</f>
        <v>0</v>
      </c>
      <c r="Z4988" s="5">
        <f t="shared" ref="Z4988" ca="1" si="28677">IF(M4985&lt;=$Z$1, 1,0)</f>
        <v>0</v>
      </c>
      <c r="AA4988" s="5">
        <f t="shared" ref="AA4988" ca="1" si="28678">IF(N4985&lt;=$AA$1, 1,0)</f>
        <v>0</v>
      </c>
      <c r="AB4988" s="5">
        <f t="shared" ref="AB4988" ca="1" si="28679">IF(O4985&lt;=$AB$1, 1,0)</f>
        <v>0</v>
      </c>
      <c r="AC4988" s="5"/>
      <c r="AD4988" s="5" t="s">
        <v>1953</v>
      </c>
      <c r="AE4988" s="5"/>
      <c r="AF4988" s="5"/>
      <c r="AG4988" s="5"/>
      <c r="AH4988" s="5">
        <f t="shared" ref="AH4988" ca="1" si="28680">AE4987+AF4987+AG4987+AH4987</f>
        <v>0</v>
      </c>
    </row>
    <row r="4989" spans="1:34" ht="16" x14ac:dyDescent="0.2">
      <c r="A4989" s="1">
        <v>4984</v>
      </c>
      <c r="B4989">
        <v>138868</v>
      </c>
      <c r="C4989">
        <v>8</v>
      </c>
      <c r="D4989" t="s">
        <v>8</v>
      </c>
      <c r="E4989" t="s">
        <v>633</v>
      </c>
      <c r="F4989">
        <v>216</v>
      </c>
      <c r="G4989">
        <v>0.63374485596707819</v>
      </c>
      <c r="H4989">
        <v>14292.069130754</v>
      </c>
      <c r="I4989">
        <v>0.1648592288013763</v>
      </c>
      <c r="K4989" s="2" t="s">
        <v>972</v>
      </c>
      <c r="L4989" s="4">
        <f t="shared" ref="L4989" si="28681" xml:space="preserve"> (F4989 - F4996) / F4996</f>
        <v>-0.51677852348993292</v>
      </c>
      <c r="M4989" s="4">
        <f t="shared" ref="M4989" si="28682" xml:space="preserve"> (G4989 - G4996) / G4996</f>
        <v>0.22089082546598893</v>
      </c>
      <c r="N4989" s="4">
        <f t="shared" ref="N4989" si="28683" xml:space="preserve"> (H4989 - H4996) / H4996</f>
        <v>0.13131692905279721</v>
      </c>
      <c r="O4989" s="4">
        <f t="shared" ref="O4989" si="28684" xml:space="preserve"> (I4989 - I4996) / I4996</f>
        <v>-0.26523113047745961</v>
      </c>
      <c r="X4989" s="5"/>
      <c r="Y4989" s="6"/>
      <c r="Z4989" s="5"/>
      <c r="AA4989" s="5"/>
      <c r="AB4989" s="5"/>
      <c r="AC4989" s="5"/>
      <c r="AD4989" s="5"/>
      <c r="AE4989" s="5"/>
      <c r="AF4989" s="5"/>
      <c r="AG4989" s="5"/>
      <c r="AH4989" s="5"/>
    </row>
    <row r="4990" spans="1:34" ht="16" x14ac:dyDescent="0.2">
      <c r="A4990" s="1">
        <v>4985</v>
      </c>
      <c r="B4990">
        <v>138868</v>
      </c>
      <c r="C4990">
        <v>7</v>
      </c>
      <c r="D4990" t="s">
        <v>10</v>
      </c>
      <c r="E4990" t="s">
        <v>633</v>
      </c>
      <c r="F4990">
        <v>247</v>
      </c>
      <c r="G4990">
        <v>0.51503759398496241</v>
      </c>
      <c r="H4990">
        <v>14711.5036261882</v>
      </c>
      <c r="I4990">
        <v>0.16931007403562379</v>
      </c>
      <c r="K4990" s="2" t="s">
        <v>973</v>
      </c>
      <c r="L4990" s="2">
        <f t="shared" ref="L4990" si="28685" xml:space="preserve"> SLOPE(F4989:F4996, $C4989:$C4996)</f>
        <v>-15.428571428571429</v>
      </c>
      <c r="M4990" s="2">
        <f t="shared" ref="M4990" si="28686" xml:space="preserve"> SLOPE(G4989:G4996, $C4989:$C4996)</f>
        <v>1.4416003387865554E-2</v>
      </c>
      <c r="N4990" s="2">
        <f t="shared" ref="N4990" si="28687" xml:space="preserve"> SLOPE(H4989:H4996, $C4989:$C4996)</f>
        <v>659.18519130444713</v>
      </c>
      <c r="O4990" s="2">
        <f t="shared" ref="O4990" si="28688" xml:space="preserve"> SLOPE(I4989:I4996, $C4989:$C4996)</f>
        <v>-5.7427677099924955E-3</v>
      </c>
      <c r="X4990" s="5"/>
      <c r="Y4990" s="6"/>
      <c r="Z4990" s="5"/>
      <c r="AA4990" s="5"/>
      <c r="AB4990" s="5"/>
      <c r="AC4990" s="5"/>
      <c r="AD4990" s="5"/>
      <c r="AE4990" s="5"/>
      <c r="AF4990" s="5"/>
      <c r="AG4990" s="5"/>
      <c r="AH4990" s="5"/>
    </row>
    <row r="4991" spans="1:34" ht="16" x14ac:dyDescent="0.2">
      <c r="A4991" s="1">
        <v>4986</v>
      </c>
      <c r="B4991">
        <v>138868</v>
      </c>
      <c r="C4991">
        <v>6</v>
      </c>
      <c r="D4991" t="s">
        <v>11</v>
      </c>
      <c r="E4991" t="s">
        <v>633</v>
      </c>
      <c r="F4991">
        <v>278</v>
      </c>
      <c r="G4991">
        <v>0.52037617554858939</v>
      </c>
      <c r="H4991">
        <v>13030.19791437307</v>
      </c>
      <c r="I4991">
        <v>0.15285528326002401</v>
      </c>
      <c r="K4991" s="2" t="s">
        <v>974</v>
      </c>
      <c r="L4991" s="2">
        <f t="shared" ref="L4991" si="28689" xml:space="preserve"> INTERCEPT(F4989:F4996,$C4989:$C4996)</f>
        <v>350.42857142857144</v>
      </c>
      <c r="M4991" s="2">
        <f t="shared" ref="M4991" si="28690" xml:space="preserve"> INTERCEPT(G4989:G4996,$C4989:$C4996)</f>
        <v>0.48389794655260121</v>
      </c>
      <c r="N4991" s="2">
        <f t="shared" ref="N4991" si="28691" xml:space="preserve"> INTERCEPT(H4989:H4996,$C4989:$C4996)</f>
        <v>9094.4248452135362</v>
      </c>
      <c r="O4991" s="2">
        <f t="shared" ref="O4991" si="28692" xml:space="preserve"> INTERCEPT(I4989:I4996,$C4989:$C4996)</f>
        <v>0.20260217111764917</v>
      </c>
      <c r="X4991" s="5"/>
      <c r="Y4991" s="6"/>
      <c r="Z4991" s="5"/>
      <c r="AA4991" s="5"/>
      <c r="AB4991" s="5"/>
      <c r="AC4991" s="5"/>
      <c r="AD4991" s="5"/>
      <c r="AE4991" s="5"/>
      <c r="AF4991" s="5"/>
      <c r="AG4991" s="5"/>
      <c r="AH4991" s="5"/>
    </row>
    <row r="4992" spans="1:34" ht="16" x14ac:dyDescent="0.2">
      <c r="A4992" s="1">
        <v>4987</v>
      </c>
      <c r="B4992">
        <v>138868</v>
      </c>
      <c r="C4992">
        <v>5</v>
      </c>
      <c r="D4992" t="s">
        <v>12</v>
      </c>
      <c r="E4992" t="s">
        <v>633</v>
      </c>
      <c r="F4992">
        <v>321</v>
      </c>
      <c r="G4992">
        <v>0.68441064638783267</v>
      </c>
      <c r="H4992">
        <v>12989.434728265251</v>
      </c>
      <c r="I4992">
        <v>0.17044592719157031</v>
      </c>
      <c r="K4992" s="2" t="s">
        <v>1605</v>
      </c>
      <c r="L4992" s="2">
        <f t="shared" ref="L4992:O4992" si="28693" xml:space="preserve"> L4991 + (11*L4990)</f>
        <v>180.71428571428572</v>
      </c>
      <c r="M4992" s="2">
        <f t="shared" si="28693"/>
        <v>0.64247398381912224</v>
      </c>
      <c r="N4992" s="2">
        <f t="shared" si="28693"/>
        <v>16345.461949562454</v>
      </c>
      <c r="O4992" s="2">
        <f t="shared" si="28693"/>
        <v>0.13943172630773171</v>
      </c>
      <c r="X4992" s="5"/>
      <c r="Y4992" s="6"/>
      <c r="Z4992" s="5"/>
      <c r="AA4992" s="5"/>
      <c r="AB4992" s="5"/>
      <c r="AC4992" s="5"/>
      <c r="AD4992" s="5"/>
      <c r="AE4992" s="5"/>
      <c r="AF4992" s="5"/>
      <c r="AG4992" s="5"/>
      <c r="AH4992" s="5"/>
    </row>
    <row r="4993" spans="1:34" ht="16" x14ac:dyDescent="0.2">
      <c r="A4993" s="1">
        <v>4988</v>
      </c>
      <c r="B4993">
        <v>138868</v>
      </c>
      <c r="C4993">
        <v>4</v>
      </c>
      <c r="D4993" t="s">
        <v>13</v>
      </c>
      <c r="E4993" t="s">
        <v>633</v>
      </c>
      <c r="F4993">
        <v>266</v>
      </c>
      <c r="G4993">
        <v>0.55430711610486894</v>
      </c>
      <c r="H4993">
        <v>10706.055028484059</v>
      </c>
      <c r="I4993">
        <v>0.18658139100882129</v>
      </c>
      <c r="K4993" s="2" t="s">
        <v>976</v>
      </c>
      <c r="L4993" s="2">
        <f t="shared" ref="L4993" si="28694" xml:space="preserve"> (L4992 - F4996) / F4996</f>
        <v>-0.59571748162352189</v>
      </c>
      <c r="M4993" s="2">
        <f t="shared" ref="M4993" si="28695" xml:space="preserve"> (M4992 - G4996) / G4996</f>
        <v>0.23770723353389731</v>
      </c>
      <c r="N4993" s="2">
        <f t="shared" ref="N4993" si="28696" xml:space="preserve"> (N4992 - H4996) / H4996</f>
        <v>0.29385728879082007</v>
      </c>
      <c r="O4993" s="2">
        <f t="shared" ref="O4993" si="28697" xml:space="preserve"> (O4992 - I4996) / I4996</f>
        <v>-0.3785601651810408</v>
      </c>
      <c r="X4993" s="5"/>
      <c r="Y4993" s="6"/>
      <c r="Z4993" s="5"/>
      <c r="AA4993" s="5"/>
      <c r="AB4993" s="5"/>
      <c r="AC4993" s="5"/>
      <c r="AD4993" s="5"/>
      <c r="AE4993" s="5"/>
      <c r="AF4993" s="5"/>
      <c r="AG4993" s="5"/>
      <c r="AH4993" s="5"/>
    </row>
    <row r="4994" spans="1:34" ht="16" x14ac:dyDescent="0.2">
      <c r="A4994" s="1">
        <v>4989</v>
      </c>
      <c r="B4994">
        <v>138868</v>
      </c>
      <c r="C4994">
        <v>3</v>
      </c>
      <c r="D4994" t="s">
        <v>14</v>
      </c>
      <c r="E4994" t="s">
        <v>633</v>
      </c>
      <c r="F4994">
        <v>281</v>
      </c>
      <c r="G4994">
        <v>0.47894736842105262</v>
      </c>
      <c r="H4994">
        <v>9722.9291827156921</v>
      </c>
      <c r="I4994">
        <v>0.18673947124005749</v>
      </c>
      <c r="K4994" s="2" t="s">
        <v>977</v>
      </c>
      <c r="L4994" s="2">
        <f t="shared" ref="L4994" si="28698">IF(L4989&lt;=$L$1,1,0)</f>
        <v>1</v>
      </c>
      <c r="M4994" s="2">
        <f t="shared" ref="M4994" si="28699">IF(M4989&lt;=$M$1,1,0)</f>
        <v>1</v>
      </c>
      <c r="N4994" s="2">
        <f t="shared" ref="N4994" si="28700">IF(N4989&lt;=$N$1,1,0)</f>
        <v>0</v>
      </c>
      <c r="O4994" s="2">
        <f t="shared" ref="O4994" si="28701">IF(O4989&lt;=$O$1,1,0)</f>
        <v>1</v>
      </c>
      <c r="X4994" s="5" t="s">
        <v>977</v>
      </c>
      <c r="Y4994" s="5">
        <f t="shared" ref="Y4994" ca="1" si="28702">IF(L4989&lt;=$Y$1,1,0)</f>
        <v>1</v>
      </c>
      <c r="Z4994" s="5">
        <f t="shared" ref="Z4994" ca="1" si="28703">IF(M4989&lt;=$Z$1,1,0)</f>
        <v>0</v>
      </c>
      <c r="AA4994" s="5">
        <f t="shared" ref="AA4994" ca="1" si="28704">IF(N4989&lt;=$AA$1,1,0)</f>
        <v>0</v>
      </c>
      <c r="AB4994" s="5">
        <f t="shared" ref="AB4994" ca="1" si="28705">IF(O4989&lt;=$AB$1,1,0)</f>
        <v>1</v>
      </c>
      <c r="AC4994" s="5"/>
      <c r="AD4994" s="5"/>
      <c r="AE4994" s="5"/>
      <c r="AF4994" s="5"/>
      <c r="AG4994" s="5"/>
      <c r="AH4994" s="5"/>
    </row>
    <row r="4995" spans="1:34" ht="16" x14ac:dyDescent="0.2">
      <c r="A4995" s="1">
        <v>4990</v>
      </c>
      <c r="B4995">
        <v>138868</v>
      </c>
      <c r="C4995">
        <v>2</v>
      </c>
      <c r="D4995" t="s">
        <v>15</v>
      </c>
      <c r="E4995" t="s">
        <v>633</v>
      </c>
      <c r="F4995">
        <v>192</v>
      </c>
      <c r="G4995">
        <v>0.48425196850393698</v>
      </c>
      <c r="H4995">
        <v>8400.7501969090281</v>
      </c>
      <c r="I4995">
        <v>0.15891752961908051</v>
      </c>
      <c r="K4995" s="2" t="s">
        <v>978</v>
      </c>
      <c r="L4995" s="2">
        <f t="shared" ref="L4995" si="28706">IF(L4989&lt;=$L$2, 1, 0)</f>
        <v>1</v>
      </c>
      <c r="M4995" s="2">
        <f t="shared" ref="M4995" si="28707">IF(M4989&lt;=$M$2, 1, 0)</f>
        <v>1</v>
      </c>
      <c r="N4995" s="2">
        <f t="shared" ref="N4995" si="28708">IF(N4989&lt;=$N$2, 1, 0)</f>
        <v>0</v>
      </c>
      <c r="O4995" s="2">
        <f t="shared" ref="O4995" si="28709">IF(O4989&lt;=$O$2, 1, 0)</f>
        <v>1</v>
      </c>
      <c r="X4995" s="5" t="s">
        <v>978</v>
      </c>
      <c r="Y4995" s="5">
        <f t="shared" ref="Y4995" ca="1" si="28710">IF(L4989&lt;=$Y$2, 1, 0)</f>
        <v>1</v>
      </c>
      <c r="Z4995" s="5">
        <f t="shared" ref="Z4995" ca="1" si="28711">IF(M4989&lt;=$Z$2, 1, 0)</f>
        <v>0</v>
      </c>
      <c r="AA4995" s="5">
        <f t="shared" ref="AA4995" ca="1" si="28712">IF(N4989&lt;=$AA$2, 1, 0)</f>
        <v>0</v>
      </c>
      <c r="AB4995" s="5">
        <f t="shared" ref="AB4995" ca="1" si="28713">IF(O4989&lt;=$AB$2, 1, 0)</f>
        <v>1</v>
      </c>
      <c r="AC4995" s="5"/>
      <c r="AD4995" s="5" t="s">
        <v>1952</v>
      </c>
      <c r="AE4995" s="5">
        <f t="shared" ref="AE4995" ca="1" si="28714" xml:space="preserve"> Y4994+Y4995+Y4996</f>
        <v>3</v>
      </c>
      <c r="AF4995" s="5">
        <f t="shared" ref="AF4995" ca="1" si="28715">Z4994+Z4995+Z4996</f>
        <v>0</v>
      </c>
      <c r="AG4995" s="5">
        <f t="shared" ref="AG4995" ca="1" si="28716">AA4994+AA4995+AA4996</f>
        <v>0</v>
      </c>
      <c r="AH4995" s="5">
        <f t="shared" ref="AH4995" ca="1" si="28717">AB4994+AB4995+AB4996</f>
        <v>3</v>
      </c>
    </row>
    <row r="4996" spans="1:34" ht="16" x14ac:dyDescent="0.2">
      <c r="A4996" s="1">
        <v>4991</v>
      </c>
      <c r="B4996">
        <v>138868</v>
      </c>
      <c r="C4996">
        <v>1</v>
      </c>
      <c r="D4996" t="s">
        <v>16</v>
      </c>
      <c r="E4996" t="s">
        <v>633</v>
      </c>
      <c r="F4996">
        <v>447</v>
      </c>
      <c r="G4996">
        <v>0.51908396946564883</v>
      </c>
      <c r="H4996">
        <v>12633.12584097909</v>
      </c>
      <c r="I4996">
        <v>0.22436882622490981</v>
      </c>
      <c r="K4996" s="2" t="s">
        <v>979</v>
      </c>
      <c r="L4996" s="2">
        <f t="shared" ref="L4996" si="28718">IF(L4993&lt;=$L$1, 1,0)</f>
        <v>1</v>
      </c>
      <c r="M4996" s="2">
        <f t="shared" ref="M4996" si="28719">IF(M4993&lt;=$M$1, 1,0)</f>
        <v>1</v>
      </c>
      <c r="N4996" s="2">
        <f t="shared" ref="N4996" si="28720">IF(N4993&lt;=$N$1, 1,0)</f>
        <v>0</v>
      </c>
      <c r="O4996" s="2">
        <f t="shared" ref="O4996" si="28721">IF(O4993&lt;=$O$1, 1,0)</f>
        <v>1</v>
      </c>
      <c r="X4996" s="5" t="s">
        <v>979</v>
      </c>
      <c r="Y4996" s="5">
        <f t="shared" ref="Y4996" ca="1" si="28722">IF(L4993&lt;=$Y$1, 1,0)</f>
        <v>1</v>
      </c>
      <c r="Z4996" s="5">
        <f t="shared" ref="Z4996" ca="1" si="28723">IF(M4993&lt;=$Z$1, 1,0)</f>
        <v>0</v>
      </c>
      <c r="AA4996" s="5">
        <f t="shared" ref="AA4996" ca="1" si="28724">IF(N4993&lt;=$AA$1, 1,0)</f>
        <v>0</v>
      </c>
      <c r="AB4996" s="5">
        <f t="shared" ref="AB4996" ca="1" si="28725">IF(O4993&lt;=$AB$1, 1,0)</f>
        <v>1</v>
      </c>
      <c r="AC4996" s="5"/>
      <c r="AD4996" s="5" t="s">
        <v>1953</v>
      </c>
      <c r="AE4996" s="5"/>
      <c r="AF4996" s="5"/>
      <c r="AG4996" s="5"/>
      <c r="AH4996" s="5">
        <f t="shared" ref="AH4996" ca="1" si="28726">AE4995+AF4995+AG4995+AH4995</f>
        <v>6</v>
      </c>
    </row>
    <row r="4997" spans="1:34" ht="16" x14ac:dyDescent="0.2">
      <c r="A4997" s="1">
        <v>4992</v>
      </c>
      <c r="B4997">
        <v>121345</v>
      </c>
      <c r="C4997">
        <v>8</v>
      </c>
      <c r="D4997" t="s">
        <v>8</v>
      </c>
      <c r="E4997" t="s">
        <v>634</v>
      </c>
      <c r="F4997">
        <v>416</v>
      </c>
      <c r="G4997">
        <v>0.970873786407767</v>
      </c>
      <c r="H4997">
        <v>27440.436692593281</v>
      </c>
      <c r="I4997">
        <v>13.06232624624354</v>
      </c>
      <c r="K4997" s="2" t="s">
        <v>972</v>
      </c>
      <c r="L4997" s="4">
        <f t="shared" ref="L4997" si="28727" xml:space="preserve"> (F4997 - F5004) / F5004</f>
        <v>4.2606516290726815E-2</v>
      </c>
      <c r="M4997" s="4">
        <f t="shared" ref="M4997" si="28728" xml:space="preserve"> (G4997 - G5004) / G5004</f>
        <v>-3.8430420711974334E-3</v>
      </c>
      <c r="N4997" s="4">
        <f t="shared" ref="N4997" si="28729" xml:space="preserve"> (H4997 - H5004) / H5004</f>
        <v>0.49168342234316692</v>
      </c>
      <c r="O4997" s="4">
        <f t="shared" ref="O4997" si="28730" xml:space="preserve"> (I4997 - I5004) / I5004</f>
        <v>4.5878883303748674E-2</v>
      </c>
      <c r="X4997" s="5"/>
      <c r="Y4997" s="6"/>
      <c r="Z4997" s="5"/>
      <c r="AA4997" s="5"/>
      <c r="AB4997" s="5"/>
      <c r="AC4997" s="5"/>
      <c r="AD4997" s="5"/>
      <c r="AE4997" s="5"/>
      <c r="AF4997" s="5"/>
      <c r="AG4997" s="5"/>
      <c r="AH4997" s="5"/>
    </row>
    <row r="4998" spans="1:34" ht="16" x14ac:dyDescent="0.2">
      <c r="A4998" s="1">
        <v>4993</v>
      </c>
      <c r="B4998">
        <v>121345</v>
      </c>
      <c r="C4998">
        <v>7</v>
      </c>
      <c r="D4998" t="s">
        <v>10</v>
      </c>
      <c r="E4998" t="s">
        <v>634</v>
      </c>
      <c r="F4998">
        <v>412</v>
      </c>
      <c r="G4998">
        <v>0.96593673965936744</v>
      </c>
      <c r="H4998">
        <v>26627.310992613438</v>
      </c>
      <c r="I4998">
        <v>12.90368659410009</v>
      </c>
      <c r="K4998" s="2" t="s">
        <v>973</v>
      </c>
      <c r="L4998" s="2">
        <f t="shared" ref="L4998" si="28731" xml:space="preserve"> SLOPE(F4997:F5004, $C4997:$C5004)</f>
        <v>1.0476190476190477</v>
      </c>
      <c r="M4998" s="2">
        <f t="shared" ref="M4998" si="28732" xml:space="preserve"> SLOPE(G4997:G5004, $C4997:$C5004)</f>
        <v>-9.5801184748808572E-4</v>
      </c>
      <c r="N4998" s="2">
        <f t="shared" ref="N4998" si="28733" xml:space="preserve"> SLOPE(H4997:H5004, $C4997:$C5004)</f>
        <v>1176.6342895646792</v>
      </c>
      <c r="O4998" s="2">
        <f t="shared" ref="O4998" si="28734" xml:space="preserve"> SLOPE(I4997:I5004, $C4997:$C5004)</f>
        <v>1.4881419995695709E-3</v>
      </c>
      <c r="X4998" s="5"/>
      <c r="Y4998" s="6"/>
      <c r="Z4998" s="5"/>
      <c r="AA4998" s="5"/>
      <c r="AB4998" s="5"/>
      <c r="AC4998" s="5"/>
      <c r="AD4998" s="5"/>
      <c r="AE4998" s="5"/>
      <c r="AF4998" s="5"/>
      <c r="AG4998" s="5"/>
      <c r="AH4998" s="5"/>
    </row>
    <row r="4999" spans="1:34" ht="16" x14ac:dyDescent="0.2">
      <c r="A4999" s="1">
        <v>4994</v>
      </c>
      <c r="B4999">
        <v>121345</v>
      </c>
      <c r="C4999">
        <v>6</v>
      </c>
      <c r="D4999" t="s">
        <v>11</v>
      </c>
      <c r="E4999" t="s">
        <v>634</v>
      </c>
      <c r="F4999">
        <v>411</v>
      </c>
      <c r="G4999">
        <v>0.98296836982968372</v>
      </c>
      <c r="H4999">
        <v>21416.485907818249</v>
      </c>
      <c r="I4999">
        <v>12.805668255639279</v>
      </c>
      <c r="K4999" s="2" t="s">
        <v>974</v>
      </c>
      <c r="L4999" s="2">
        <f t="shared" ref="L4999" si="28735" xml:space="preserve"> INTERCEPT(F4997:F5004,$C4997:$C5004)</f>
        <v>407.28571428571428</v>
      </c>
      <c r="M4999" s="2">
        <f t="shared" ref="M4999" si="28736" xml:space="preserve"> INTERCEPT(G4997:G5004,$C4997:$C5004)</f>
        <v>0.97841044388306042</v>
      </c>
      <c r="N4999" s="2">
        <f t="shared" ref="N4999" si="28737" xml:space="preserve"> INTERCEPT(H4997:H5004,$C4997:$C5004)</f>
        <v>17063.029289482001</v>
      </c>
      <c r="O4999" s="2">
        <f t="shared" ref="O4999" si="28738" xml:space="preserve"> INTERCEPT(I4997:I5004,$C4997:$C5004)</f>
        <v>12.897581548476445</v>
      </c>
      <c r="X4999" s="5"/>
      <c r="Y4999" s="6"/>
      <c r="Z4999" s="5"/>
      <c r="AA4999" s="5"/>
      <c r="AB4999" s="5"/>
      <c r="AC4999" s="5"/>
      <c r="AD4999" s="5"/>
      <c r="AE4999" s="5"/>
      <c r="AF4999" s="5"/>
      <c r="AG4999" s="5"/>
      <c r="AH4999" s="5"/>
    </row>
    <row r="5000" spans="1:34" ht="16" x14ac:dyDescent="0.2">
      <c r="A5000" s="1">
        <v>4995</v>
      </c>
      <c r="B5000">
        <v>121345</v>
      </c>
      <c r="C5000">
        <v>5</v>
      </c>
      <c r="D5000" t="s">
        <v>12</v>
      </c>
      <c r="E5000" t="s">
        <v>634</v>
      </c>
      <c r="F5000">
        <v>411</v>
      </c>
      <c r="G5000">
        <v>0.96750000000000003</v>
      </c>
      <c r="H5000">
        <v>22170.148315377359</v>
      </c>
      <c r="I5000">
        <v>11.975950718884061</v>
      </c>
      <c r="K5000" s="2" t="s">
        <v>1606</v>
      </c>
      <c r="L5000" s="2">
        <f t="shared" ref="L5000:O5000" si="28739" xml:space="preserve"> L4999 + (11*L4998)</f>
        <v>418.8095238095238</v>
      </c>
      <c r="M5000" s="2">
        <f t="shared" si="28739"/>
        <v>0.96787231356069148</v>
      </c>
      <c r="N5000" s="2">
        <f t="shared" si="28739"/>
        <v>30006.006474693473</v>
      </c>
      <c r="O5000" s="2">
        <f t="shared" si="28739"/>
        <v>12.913951110471711</v>
      </c>
      <c r="X5000" s="5"/>
      <c r="Y5000" s="6"/>
      <c r="Z5000" s="5"/>
      <c r="AA5000" s="5"/>
      <c r="AB5000" s="5"/>
      <c r="AC5000" s="5"/>
      <c r="AD5000" s="5"/>
      <c r="AE5000" s="5"/>
      <c r="AF5000" s="5"/>
      <c r="AG5000" s="5"/>
      <c r="AH5000" s="5"/>
    </row>
    <row r="5001" spans="1:34" ht="16" x14ac:dyDescent="0.2">
      <c r="A5001" s="1">
        <v>4996</v>
      </c>
      <c r="B5001">
        <v>121345</v>
      </c>
      <c r="C5001">
        <v>4</v>
      </c>
      <c r="D5001" t="s">
        <v>13</v>
      </c>
      <c r="E5001" t="s">
        <v>634</v>
      </c>
      <c r="F5001">
        <v>400</v>
      </c>
      <c r="G5001">
        <v>0.97111111111111115</v>
      </c>
      <c r="H5001">
        <v>22083.489064392841</v>
      </c>
      <c r="I5001">
        <v>13.35613552763883</v>
      </c>
      <c r="K5001" s="2" t="s">
        <v>976</v>
      </c>
      <c r="L5001" s="2">
        <f t="shared" ref="L5001" si="28740" xml:space="preserve"> (L5000 - F5004) / F5004</f>
        <v>4.9647929347177433E-2</v>
      </c>
      <c r="M5001" s="2">
        <f t="shared" ref="M5001" si="28741" xml:space="preserve"> (M5000 - G5004) / G5004</f>
        <v>-6.922678273665551E-3</v>
      </c>
      <c r="N5001" s="2">
        <f t="shared" ref="N5001" si="28742" xml:space="preserve"> (N5000 - H5004) / H5004</f>
        <v>0.63114978564111024</v>
      </c>
      <c r="O5001" s="2">
        <f t="shared" ref="O5001" si="28743" xml:space="preserve"> (O5000 - I5004) / I5004</f>
        <v>3.3998731301289699E-2</v>
      </c>
      <c r="X5001" s="5"/>
      <c r="Y5001" s="6"/>
      <c r="Z5001" s="5"/>
      <c r="AA5001" s="5"/>
      <c r="AB5001" s="5"/>
      <c r="AC5001" s="5"/>
      <c r="AD5001" s="5"/>
      <c r="AE5001" s="5"/>
      <c r="AF5001" s="5"/>
      <c r="AG5001" s="5"/>
      <c r="AH5001" s="5"/>
    </row>
    <row r="5002" spans="1:34" ht="16" x14ac:dyDescent="0.2">
      <c r="A5002" s="1">
        <v>4997</v>
      </c>
      <c r="B5002">
        <v>121345</v>
      </c>
      <c r="C5002">
        <v>3</v>
      </c>
      <c r="D5002" t="s">
        <v>14</v>
      </c>
      <c r="E5002" t="s">
        <v>634</v>
      </c>
      <c r="F5002">
        <v>450</v>
      </c>
      <c r="G5002">
        <v>0.98484848484848486</v>
      </c>
      <c r="H5002">
        <v>20849.387033117589</v>
      </c>
      <c r="I5002">
        <v>13.88220877538348</v>
      </c>
      <c r="K5002" s="2" t="s">
        <v>977</v>
      </c>
      <c r="L5002" s="2">
        <f t="shared" ref="L5002" si="28744">IF(L4997&lt;=$L$1,1,0)</f>
        <v>1</v>
      </c>
      <c r="M5002" s="2">
        <f t="shared" ref="M5002" si="28745">IF(M4997&lt;=$M$1,1,0)</f>
        <v>1</v>
      </c>
      <c r="N5002" s="2">
        <f t="shared" ref="N5002" si="28746">IF(N4997&lt;=$N$1,1,0)</f>
        <v>0</v>
      </c>
      <c r="O5002" s="2">
        <f t="shared" ref="O5002" si="28747">IF(O4997&lt;=$O$1,1,0)</f>
        <v>0</v>
      </c>
      <c r="X5002" s="5" t="s">
        <v>977</v>
      </c>
      <c r="Y5002" s="5">
        <f t="shared" ref="Y5002" ca="1" si="28748">IF(L4997&lt;=$Y$1,1,0)</f>
        <v>0</v>
      </c>
      <c r="Z5002" s="5">
        <f t="shared" ref="Z5002" ca="1" si="28749">IF(M4997&lt;=$Z$1,1,0)</f>
        <v>0</v>
      </c>
      <c r="AA5002" s="5">
        <f t="shared" ref="AA5002" ca="1" si="28750">IF(N4997&lt;=$AA$1,1,0)</f>
        <v>0</v>
      </c>
      <c r="AB5002" s="5">
        <f t="shared" ref="AB5002" ca="1" si="28751">IF(O4997&lt;=$AB$1,1,0)</f>
        <v>0</v>
      </c>
      <c r="AC5002" s="5"/>
      <c r="AD5002" s="5"/>
      <c r="AE5002" s="5"/>
      <c r="AF5002" s="5"/>
      <c r="AG5002" s="5"/>
      <c r="AH5002" s="5"/>
    </row>
    <row r="5003" spans="1:34" ht="16" x14ac:dyDescent="0.2">
      <c r="A5003" s="1">
        <v>4998</v>
      </c>
      <c r="B5003">
        <v>121345</v>
      </c>
      <c r="C5003">
        <v>2</v>
      </c>
      <c r="D5003" t="s">
        <v>15</v>
      </c>
      <c r="E5003" t="s">
        <v>634</v>
      </c>
      <c r="F5003">
        <v>397</v>
      </c>
      <c r="G5003">
        <v>0.97493734335839599</v>
      </c>
      <c r="H5003">
        <v>19880.19388851411</v>
      </c>
      <c r="I5003">
        <v>12.758919637546789</v>
      </c>
      <c r="K5003" s="2" t="s">
        <v>978</v>
      </c>
      <c r="L5003" s="2">
        <f t="shared" ref="L5003" si="28752">IF(L4997&lt;=$L$2, 1, 0)</f>
        <v>1</v>
      </c>
      <c r="M5003" s="2">
        <f t="shared" ref="M5003" si="28753">IF(M4997&lt;=$M$2, 1, 0)</f>
        <v>1</v>
      </c>
      <c r="N5003" s="2">
        <f t="shared" ref="N5003" si="28754">IF(N4997&lt;=$N$2, 1, 0)</f>
        <v>0</v>
      </c>
      <c r="O5003" s="2">
        <f t="shared" ref="O5003" si="28755">IF(O4997&lt;=$O$2, 1, 0)</f>
        <v>0</v>
      </c>
      <c r="X5003" s="5" t="s">
        <v>978</v>
      </c>
      <c r="Y5003" s="5">
        <f t="shared" ref="Y5003" ca="1" si="28756">IF(L4997&lt;=$Y$2, 1, 0)</f>
        <v>0</v>
      </c>
      <c r="Z5003" s="5">
        <f t="shared" ref="Z5003" ca="1" si="28757">IF(M4997&lt;=$Z$2, 1, 0)</f>
        <v>0</v>
      </c>
      <c r="AA5003" s="5">
        <f t="shared" ref="AA5003" ca="1" si="28758">IF(N4997&lt;=$AA$2, 1, 0)</f>
        <v>0</v>
      </c>
      <c r="AB5003" s="5">
        <f t="shared" ref="AB5003" ca="1" si="28759">IF(O4997&lt;=$AB$2, 1, 0)</f>
        <v>0</v>
      </c>
      <c r="AC5003" s="5"/>
      <c r="AD5003" s="5" t="s">
        <v>1952</v>
      </c>
      <c r="AE5003" s="5">
        <f t="shared" ref="AE5003" ca="1" si="28760" xml:space="preserve"> Y5002+Y5003+Y5004</f>
        <v>0</v>
      </c>
      <c r="AF5003" s="5">
        <f t="shared" ref="AF5003" ca="1" si="28761">Z5002+Z5003+Z5004</f>
        <v>0</v>
      </c>
      <c r="AG5003" s="5">
        <f t="shared" ref="AG5003" ca="1" si="28762">AA5002+AA5003+AA5004</f>
        <v>0</v>
      </c>
      <c r="AH5003" s="5">
        <f t="shared" ref="AH5003" ca="1" si="28763">AB5002+AB5003+AB5004</f>
        <v>0</v>
      </c>
    </row>
    <row r="5004" spans="1:34" ht="16" x14ac:dyDescent="0.2">
      <c r="A5004" s="1">
        <v>4999</v>
      </c>
      <c r="B5004">
        <v>121345</v>
      </c>
      <c r="C5004">
        <v>1</v>
      </c>
      <c r="D5004" t="s">
        <v>16</v>
      </c>
      <c r="E5004" t="s">
        <v>634</v>
      </c>
      <c r="F5004">
        <v>399</v>
      </c>
      <c r="G5004">
        <v>0.97461928934010156</v>
      </c>
      <c r="H5004">
        <v>18395.61684575758</v>
      </c>
      <c r="I5004">
        <v>12.48932974436001</v>
      </c>
      <c r="K5004" s="2" t="s">
        <v>979</v>
      </c>
      <c r="L5004" s="2">
        <f t="shared" ref="L5004" si="28764">IF(L5001&lt;=$L$1, 1,0)</f>
        <v>1</v>
      </c>
      <c r="M5004" s="2">
        <f t="shared" ref="M5004" si="28765">IF(M5001&lt;=$M$1, 1,0)</f>
        <v>1</v>
      </c>
      <c r="N5004" s="2">
        <f t="shared" ref="N5004" si="28766">IF(N5001&lt;=$N$1, 1,0)</f>
        <v>0</v>
      </c>
      <c r="O5004" s="2">
        <f t="shared" ref="O5004" si="28767">IF(O5001&lt;=$O$1, 1,0)</f>
        <v>0</v>
      </c>
      <c r="X5004" s="5" t="s">
        <v>979</v>
      </c>
      <c r="Y5004" s="5">
        <f t="shared" ref="Y5004" ca="1" si="28768">IF(L5001&lt;=$Y$1, 1,0)</f>
        <v>0</v>
      </c>
      <c r="Z5004" s="5">
        <f t="shared" ref="Z5004" ca="1" si="28769">IF(M5001&lt;=$Z$1, 1,0)</f>
        <v>0</v>
      </c>
      <c r="AA5004" s="5">
        <f t="shared" ref="AA5004" ca="1" si="28770">IF(N5001&lt;=$AA$1, 1,0)</f>
        <v>0</v>
      </c>
      <c r="AB5004" s="5">
        <f t="shared" ref="AB5004" ca="1" si="28771">IF(O5001&lt;=$AB$1, 1,0)</f>
        <v>0</v>
      </c>
      <c r="AC5004" s="5"/>
      <c r="AD5004" s="5" t="s">
        <v>1953</v>
      </c>
      <c r="AE5004" s="5"/>
      <c r="AF5004" s="5"/>
      <c r="AG5004" s="5"/>
      <c r="AH5004" s="5">
        <f t="shared" ref="AH5004" ca="1" si="28772">AE5003+AF5003+AG5003+AH5003</f>
        <v>0</v>
      </c>
    </row>
    <row r="5005" spans="1:34" ht="16" x14ac:dyDescent="0.2">
      <c r="A5005" s="1">
        <v>5000</v>
      </c>
      <c r="B5005">
        <v>205027</v>
      </c>
      <c r="C5005">
        <v>8</v>
      </c>
      <c r="D5005" t="s">
        <v>8</v>
      </c>
      <c r="E5005" t="s">
        <v>635</v>
      </c>
      <c r="F5005">
        <v>7</v>
      </c>
      <c r="G5005">
        <v>0.33333333333333331</v>
      </c>
      <c r="H5005">
        <v>24004.844249439138</v>
      </c>
      <c r="I5005">
        <v>3.5593334707153779</v>
      </c>
      <c r="K5005" s="2" t="s">
        <v>972</v>
      </c>
      <c r="L5005" s="4">
        <f t="shared" ref="L5005" si="28773" xml:space="preserve"> (F5005 - F5012) / F5012</f>
        <v>-0.63157894736842102</v>
      </c>
      <c r="M5005" s="4">
        <f t="shared" ref="M5005" si="28774" xml:space="preserve"> (G5005 - G5012) / G5012</f>
        <v>-0.66666666666666674</v>
      </c>
      <c r="N5005" s="4">
        <f t="shared" ref="N5005" si="28775" xml:space="preserve"> (H5005 - H5012) / H5012</f>
        <v>0.37328777536983926</v>
      </c>
      <c r="O5005" s="4">
        <f t="shared" ref="O5005" si="28776" xml:space="preserve"> (I5005 - I5012) / I5012</f>
        <v>8.0625016248445647E-2</v>
      </c>
      <c r="X5005" s="5"/>
      <c r="Y5005" s="6"/>
      <c r="Z5005" s="5"/>
      <c r="AA5005" s="5"/>
      <c r="AB5005" s="5"/>
      <c r="AC5005" s="5"/>
      <c r="AD5005" s="5"/>
      <c r="AE5005" s="5"/>
      <c r="AF5005" s="5"/>
      <c r="AG5005" s="5"/>
      <c r="AH5005" s="5"/>
    </row>
    <row r="5006" spans="1:34" ht="16" x14ac:dyDescent="0.2">
      <c r="A5006" s="1">
        <v>5001</v>
      </c>
      <c r="B5006">
        <v>205027</v>
      </c>
      <c r="C5006">
        <v>7</v>
      </c>
      <c r="D5006" t="s">
        <v>10</v>
      </c>
      <c r="E5006" t="s">
        <v>635</v>
      </c>
      <c r="F5006">
        <v>19</v>
      </c>
      <c r="G5006">
        <v>0.90909090909090906</v>
      </c>
      <c r="H5006">
        <v>21675.90365466414</v>
      </c>
      <c r="I5006">
        <v>3.411921829820491</v>
      </c>
      <c r="K5006" s="2" t="s">
        <v>973</v>
      </c>
      <c r="L5006" s="2">
        <f t="shared" ref="L5006" si="28777" xml:space="preserve"> SLOPE(F5005:F5012, $C5005:$C5012)</f>
        <v>-1.0238095238095237</v>
      </c>
      <c r="M5006" s="2">
        <f t="shared" ref="M5006" si="28778" xml:space="preserve"> SLOPE(G5005:G5012, $C5005:$C5012)</f>
        <v>-5.9300987754935128E-2</v>
      </c>
      <c r="N5006" s="2">
        <f t="shared" ref="N5006" si="28779" xml:space="preserve"> SLOPE(H5005:H5012, $C5005:$C5012)</f>
        <v>797.43459393469641</v>
      </c>
      <c r="O5006" s="2">
        <f t="shared" ref="O5006" si="28780" xml:space="preserve"> SLOPE(I5005:I5012, $C5005:$C5012)</f>
        <v>1.2749371018192887E-2</v>
      </c>
      <c r="X5006" s="5"/>
      <c r="Y5006" s="6"/>
      <c r="Z5006" s="5"/>
      <c r="AA5006" s="5"/>
      <c r="AB5006" s="5"/>
      <c r="AC5006" s="5"/>
      <c r="AD5006" s="5"/>
      <c r="AE5006" s="5"/>
      <c r="AF5006" s="5"/>
      <c r="AG5006" s="5"/>
      <c r="AH5006" s="5"/>
    </row>
    <row r="5007" spans="1:34" ht="16" x14ac:dyDescent="0.2">
      <c r="A5007" s="1">
        <v>5002</v>
      </c>
      <c r="B5007">
        <v>205027</v>
      </c>
      <c r="C5007">
        <v>6</v>
      </c>
      <c r="D5007" t="s">
        <v>11</v>
      </c>
      <c r="E5007" t="s">
        <v>635</v>
      </c>
      <c r="F5007">
        <v>11</v>
      </c>
      <c r="G5007">
        <v>0.76923076923076927</v>
      </c>
      <c r="H5007">
        <v>20792.73774713045</v>
      </c>
      <c r="I5007">
        <v>3.4401966675930948</v>
      </c>
      <c r="K5007" s="2" t="s">
        <v>974</v>
      </c>
      <c r="L5007" s="2">
        <f t="shared" ref="L5007" si="28781" xml:space="preserve"> INTERCEPT(F5005:F5012,$C5005:$C5012)</f>
        <v>19.357142857142858</v>
      </c>
      <c r="M5007" s="2">
        <f t="shared" ref="M5007" si="28782" xml:space="preserve"> INTERCEPT(G5005:G5012,$C5005:$C5012)</f>
        <v>1.1026040845119793</v>
      </c>
      <c r="N5007" s="2">
        <f t="shared" ref="N5007" si="28783" xml:space="preserve"> INTERCEPT(H5005:H5012,$C5005:$C5012)</f>
        <v>16715.68589115746</v>
      </c>
      <c r="O5007" s="2">
        <f t="shared" ref="O5007" si="28784" xml:space="preserve"> INTERCEPT(I5005:I5012,$C5005:$C5012)</f>
        <v>3.341566540128778</v>
      </c>
      <c r="X5007" s="5"/>
      <c r="Y5007" s="6"/>
      <c r="Z5007" s="5"/>
      <c r="AA5007" s="5"/>
      <c r="AB5007" s="5"/>
      <c r="AC5007" s="5"/>
      <c r="AD5007" s="5"/>
      <c r="AE5007" s="5"/>
      <c r="AF5007" s="5"/>
      <c r="AG5007" s="5"/>
      <c r="AH5007" s="5"/>
    </row>
    <row r="5008" spans="1:34" ht="16" x14ac:dyDescent="0.2">
      <c r="A5008" s="1">
        <v>5003</v>
      </c>
      <c r="B5008">
        <v>205027</v>
      </c>
      <c r="C5008">
        <v>5</v>
      </c>
      <c r="D5008" t="s">
        <v>12</v>
      </c>
      <c r="E5008" t="s">
        <v>635</v>
      </c>
      <c r="F5008">
        <v>13</v>
      </c>
      <c r="G5008">
        <v>0.9375</v>
      </c>
      <c r="H5008">
        <v>20677.835200739781</v>
      </c>
      <c r="I5008">
        <v>3.117601376171848</v>
      </c>
      <c r="K5008" s="2" t="s">
        <v>1607</v>
      </c>
      <c r="L5008" s="2">
        <f t="shared" ref="L5008:O5008" si="28785" xml:space="preserve"> L5007 + (11*L5006)</f>
        <v>8.0952380952380967</v>
      </c>
      <c r="M5008" s="2">
        <f t="shared" si="28785"/>
        <v>0.45029321920769294</v>
      </c>
      <c r="N5008" s="2">
        <f t="shared" si="28785"/>
        <v>25487.466424439121</v>
      </c>
      <c r="O5008" s="2">
        <f t="shared" si="28785"/>
        <v>3.4818096213288996</v>
      </c>
      <c r="X5008" s="5"/>
      <c r="Y5008" s="6"/>
      <c r="Z5008" s="5"/>
      <c r="AA5008" s="5"/>
      <c r="AB5008" s="5"/>
      <c r="AC5008" s="5"/>
      <c r="AD5008" s="5"/>
      <c r="AE5008" s="5"/>
      <c r="AF5008" s="5"/>
      <c r="AG5008" s="5"/>
      <c r="AH5008" s="5"/>
    </row>
    <row r="5009" spans="1:34" ht="16" x14ac:dyDescent="0.2">
      <c r="A5009" s="1">
        <v>5004</v>
      </c>
      <c r="B5009">
        <v>205027</v>
      </c>
      <c r="C5009">
        <v>4</v>
      </c>
      <c r="D5009" t="s">
        <v>13</v>
      </c>
      <c r="E5009" t="s">
        <v>635</v>
      </c>
      <c r="F5009">
        <v>16</v>
      </c>
      <c r="G5009">
        <v>0.89473684210526316</v>
      </c>
      <c r="H5009">
        <v>20104.742832458422</v>
      </c>
      <c r="I5009">
        <v>3.3873382499274549</v>
      </c>
      <c r="K5009" s="2" t="s">
        <v>976</v>
      </c>
      <c r="L5009" s="2">
        <f t="shared" ref="L5009" si="28786" xml:space="preserve"> (L5008 - F5012) / F5012</f>
        <v>-0.57393483709273174</v>
      </c>
      <c r="M5009" s="2">
        <f t="shared" ref="M5009" si="28787" xml:space="preserve"> (M5008 - G5012) / G5012</f>
        <v>-0.54970678079230706</v>
      </c>
      <c r="N5009" s="2">
        <f t="shared" ref="N5009" si="28788" xml:space="preserve"> (N5008 - H5012) / H5012</f>
        <v>0.4581067763707431</v>
      </c>
      <c r="O5009" s="2">
        <f t="shared" ref="O5009" si="28789" xml:space="preserve"> (O5008 - I5012) / I5012</f>
        <v>5.7088527832240117E-2</v>
      </c>
      <c r="X5009" s="5"/>
      <c r="Y5009" s="6"/>
      <c r="Z5009" s="5"/>
      <c r="AA5009" s="5"/>
      <c r="AB5009" s="5"/>
      <c r="AC5009" s="5"/>
      <c r="AD5009" s="5"/>
      <c r="AE5009" s="5"/>
      <c r="AF5009" s="5"/>
      <c r="AG5009" s="5"/>
      <c r="AH5009" s="5"/>
    </row>
    <row r="5010" spans="1:34" ht="16" x14ac:dyDescent="0.2">
      <c r="A5010" s="1">
        <v>5005</v>
      </c>
      <c r="B5010">
        <v>205027</v>
      </c>
      <c r="C5010">
        <v>3</v>
      </c>
      <c r="D5010" t="s">
        <v>14</v>
      </c>
      <c r="E5010" t="s">
        <v>635</v>
      </c>
      <c r="F5010">
        <v>19</v>
      </c>
      <c r="G5010">
        <v>1</v>
      </c>
      <c r="H5010">
        <v>19232.393581727389</v>
      </c>
      <c r="I5010">
        <v>3.5041434762186929</v>
      </c>
      <c r="K5010" s="2" t="s">
        <v>977</v>
      </c>
      <c r="L5010" s="2">
        <f t="shared" ref="L5010" si="28790">IF(L5005&lt;=$L$1,1,0)</f>
        <v>1</v>
      </c>
      <c r="M5010" s="2">
        <f t="shared" ref="M5010" si="28791">IF(M5005&lt;=$M$1,1,0)</f>
        <v>1</v>
      </c>
      <c r="N5010" s="2">
        <f t="shared" ref="N5010" si="28792">IF(N5005&lt;=$N$1,1,0)</f>
        <v>0</v>
      </c>
      <c r="O5010" s="2">
        <f t="shared" ref="O5010" si="28793">IF(O5005&lt;=$O$1,1,0)</f>
        <v>0</v>
      </c>
      <c r="X5010" s="5" t="s">
        <v>977</v>
      </c>
      <c r="Y5010" s="5">
        <f t="shared" ref="Y5010" ca="1" si="28794">IF(L5005&lt;=$Y$1,1,0)</f>
        <v>1</v>
      </c>
      <c r="Z5010" s="5">
        <f t="shared" ref="Z5010" ca="1" si="28795">IF(M5005&lt;=$Z$1,1,0)</f>
        <v>1</v>
      </c>
      <c r="AA5010" s="5">
        <f t="shared" ref="AA5010" ca="1" si="28796">IF(N5005&lt;=$AA$1,1,0)</f>
        <v>0</v>
      </c>
      <c r="AB5010" s="5">
        <f t="shared" ref="AB5010" ca="1" si="28797">IF(O5005&lt;=$AB$1,1,0)</f>
        <v>0</v>
      </c>
      <c r="AC5010" s="5"/>
      <c r="AD5010" s="5"/>
      <c r="AE5010" s="5"/>
      <c r="AF5010" s="5"/>
      <c r="AG5010" s="5"/>
      <c r="AH5010" s="5"/>
    </row>
    <row r="5011" spans="1:34" ht="16" x14ac:dyDescent="0.2">
      <c r="A5011" s="1">
        <v>5006</v>
      </c>
      <c r="B5011">
        <v>205027</v>
      </c>
      <c r="C5011">
        <v>2</v>
      </c>
      <c r="D5011" t="s">
        <v>15</v>
      </c>
      <c r="E5011" t="s">
        <v>635</v>
      </c>
      <c r="F5011">
        <v>14</v>
      </c>
      <c r="G5011">
        <v>0.84210526315789469</v>
      </c>
      <c r="H5011">
        <v>18464.839859937681</v>
      </c>
      <c r="I5011">
        <v>3.477201635858969</v>
      </c>
      <c r="K5011" s="2" t="s">
        <v>978</v>
      </c>
      <c r="L5011" s="2">
        <f t="shared" ref="L5011" si="28798">IF(L5005&lt;=$L$2, 1, 0)</f>
        <v>1</v>
      </c>
      <c r="M5011" s="2">
        <f t="shared" ref="M5011" si="28799">IF(M5005&lt;=$M$2, 1, 0)</f>
        <v>1</v>
      </c>
      <c r="N5011" s="2">
        <f t="shared" ref="N5011" si="28800">IF(N5005&lt;=$N$2, 1, 0)</f>
        <v>0</v>
      </c>
      <c r="O5011" s="2">
        <f t="shared" ref="O5011" si="28801">IF(O5005&lt;=$O$2, 1, 0)</f>
        <v>0</v>
      </c>
      <c r="X5011" s="5" t="s">
        <v>978</v>
      </c>
      <c r="Y5011" s="5">
        <f t="shared" ref="Y5011" ca="1" si="28802">IF(L5005&lt;=$Y$2, 1, 0)</f>
        <v>1</v>
      </c>
      <c r="Z5011" s="5">
        <f t="shared" ref="Z5011" ca="1" si="28803">IF(M5005&lt;=$Z$2, 1, 0)</f>
        <v>1</v>
      </c>
      <c r="AA5011" s="5">
        <f t="shared" ref="AA5011" ca="1" si="28804">IF(N5005&lt;=$AA$2, 1, 0)</f>
        <v>0</v>
      </c>
      <c r="AB5011" s="5">
        <f t="shared" ref="AB5011" ca="1" si="28805">IF(O5005&lt;=$AB$2, 1, 0)</f>
        <v>0</v>
      </c>
      <c r="AC5011" s="5"/>
      <c r="AD5011" s="5" t="s">
        <v>1952</v>
      </c>
      <c r="AE5011" s="5">
        <f t="shared" ref="AE5011" ca="1" si="28806" xml:space="preserve"> Y5010+Y5011+Y5012</f>
        <v>3</v>
      </c>
      <c r="AF5011" s="5">
        <f t="shared" ref="AF5011" ca="1" si="28807">Z5010+Z5011+Z5012</f>
        <v>3</v>
      </c>
      <c r="AG5011" s="5">
        <f t="shared" ref="AG5011" ca="1" si="28808">AA5010+AA5011+AA5012</f>
        <v>0</v>
      </c>
      <c r="AH5011" s="5">
        <f t="shared" ref="AH5011" ca="1" si="28809">AB5010+AB5011+AB5012</f>
        <v>0</v>
      </c>
    </row>
    <row r="5012" spans="1:34" ht="16" x14ac:dyDescent="0.2">
      <c r="A5012" s="1">
        <v>5007</v>
      </c>
      <c r="B5012">
        <v>205027</v>
      </c>
      <c r="C5012">
        <v>1</v>
      </c>
      <c r="D5012" t="s">
        <v>16</v>
      </c>
      <c r="E5012" t="s">
        <v>635</v>
      </c>
      <c r="F5012">
        <v>19</v>
      </c>
      <c r="G5012">
        <v>1</v>
      </c>
      <c r="H5012">
        <v>17479.835384811759</v>
      </c>
      <c r="I5012">
        <v>3.2937729713792359</v>
      </c>
      <c r="K5012" s="2" t="s">
        <v>979</v>
      </c>
      <c r="L5012" s="2">
        <f t="shared" ref="L5012" si="28810">IF(L5009&lt;=$L$1, 1,0)</f>
        <v>1</v>
      </c>
      <c r="M5012" s="2">
        <f t="shared" ref="M5012" si="28811">IF(M5009&lt;=$M$1, 1,0)</f>
        <v>1</v>
      </c>
      <c r="N5012" s="2">
        <f t="shared" ref="N5012" si="28812">IF(N5009&lt;=$N$1, 1,0)</f>
        <v>0</v>
      </c>
      <c r="O5012" s="2">
        <f t="shared" ref="O5012" si="28813">IF(O5009&lt;=$O$1, 1,0)</f>
        <v>0</v>
      </c>
      <c r="X5012" s="5" t="s">
        <v>979</v>
      </c>
      <c r="Y5012" s="5">
        <f t="shared" ref="Y5012" ca="1" si="28814">IF(L5009&lt;=$Y$1, 1,0)</f>
        <v>1</v>
      </c>
      <c r="Z5012" s="5">
        <f t="shared" ref="Z5012" ca="1" si="28815">IF(M5009&lt;=$Z$1, 1,0)</f>
        <v>1</v>
      </c>
      <c r="AA5012" s="5">
        <f t="shared" ref="AA5012" ca="1" si="28816">IF(N5009&lt;=$AA$1, 1,0)</f>
        <v>0</v>
      </c>
      <c r="AB5012" s="5">
        <f t="shared" ref="AB5012" ca="1" si="28817">IF(O5009&lt;=$AB$1, 1,0)</f>
        <v>0</v>
      </c>
      <c r="AC5012" s="5"/>
      <c r="AD5012" s="5" t="s">
        <v>1953</v>
      </c>
      <c r="AE5012" s="5"/>
      <c r="AF5012" s="5"/>
      <c r="AG5012" s="5"/>
      <c r="AH5012" s="5">
        <f t="shared" ref="AH5012" ca="1" si="28818">AE5011+AF5011+AG5011+AH5011</f>
        <v>6</v>
      </c>
    </row>
    <row r="5013" spans="1:34" ht="16" x14ac:dyDescent="0.2">
      <c r="A5013" s="1">
        <v>5008</v>
      </c>
      <c r="B5013">
        <v>194578</v>
      </c>
      <c r="C5013">
        <v>8</v>
      </c>
      <c r="D5013" t="s">
        <v>8</v>
      </c>
      <c r="E5013" t="s">
        <v>636</v>
      </c>
      <c r="F5013">
        <v>783</v>
      </c>
      <c r="G5013">
        <v>0.88819875776397517</v>
      </c>
      <c r="H5013">
        <v>37091.109248484368</v>
      </c>
      <c r="I5013">
        <v>0.98991345613813131</v>
      </c>
      <c r="K5013" s="2" t="s">
        <v>972</v>
      </c>
      <c r="L5013" s="4">
        <f t="shared" ref="L5013" si="28819" xml:space="preserve"> (F5013 - F5020) / F5020</f>
        <v>8.5991678224687937E-2</v>
      </c>
      <c r="M5013" s="4">
        <f t="shared" ref="M5013" si="28820" xml:space="preserve"> (G5013 - G5020) / G5020</f>
        <v>8.4075289894433594E-2</v>
      </c>
      <c r="N5013" s="4">
        <f t="shared" ref="N5013" si="28821" xml:space="preserve"> (H5013 - H5020) / H5020</f>
        <v>0.42453779597454172</v>
      </c>
      <c r="O5013" s="4">
        <f t="shared" ref="O5013" si="28822" xml:space="preserve"> (I5013 - I5020) / I5020</f>
        <v>0.54324201669816019</v>
      </c>
      <c r="X5013" s="5"/>
      <c r="Y5013" s="6"/>
      <c r="Z5013" s="5"/>
      <c r="AA5013" s="5"/>
      <c r="AB5013" s="5"/>
      <c r="AC5013" s="5"/>
      <c r="AD5013" s="5"/>
      <c r="AE5013" s="5"/>
      <c r="AF5013" s="5"/>
      <c r="AG5013" s="5"/>
      <c r="AH5013" s="5"/>
    </row>
    <row r="5014" spans="1:34" ht="16" x14ac:dyDescent="0.2">
      <c r="A5014" s="1">
        <v>5009</v>
      </c>
      <c r="B5014">
        <v>194578</v>
      </c>
      <c r="C5014">
        <v>7</v>
      </c>
      <c r="D5014" t="s">
        <v>10</v>
      </c>
      <c r="E5014" t="s">
        <v>636</v>
      </c>
      <c r="F5014">
        <v>848</v>
      </c>
      <c r="G5014">
        <v>0.879021879021879</v>
      </c>
      <c r="H5014">
        <v>35569.790916834048</v>
      </c>
      <c r="I5014">
        <v>0.98230938274723822</v>
      </c>
      <c r="K5014" s="2" t="s">
        <v>973</v>
      </c>
      <c r="L5014" s="2">
        <f t="shared" ref="L5014" si="28823" xml:space="preserve"> SLOPE(F5013:F5020, $C5013:$C5020)</f>
        <v>16.797619047619047</v>
      </c>
      <c r="M5014" s="2">
        <f t="shared" ref="M5014" si="28824" xml:space="preserve"> SLOPE(G5013:G5020, $C5013:$C5020)</f>
        <v>7.3743181633359068E-3</v>
      </c>
      <c r="N5014" s="2">
        <f t="shared" ref="N5014" si="28825" xml:space="preserve"> SLOPE(H5013:H5020, $C5013:$C5020)</f>
        <v>1594.3038669312539</v>
      </c>
      <c r="O5014" s="2">
        <f t="shared" ref="O5014" si="28826" xml:space="preserve"> SLOPE(I5013:I5020, $C5013:$C5020)</f>
        <v>4.0616011202374153E-2</v>
      </c>
      <c r="X5014" s="5"/>
      <c r="Y5014" s="6"/>
      <c r="Z5014" s="5"/>
      <c r="AA5014" s="5"/>
      <c r="AB5014" s="5"/>
      <c r="AC5014" s="5"/>
      <c r="AD5014" s="5"/>
      <c r="AE5014" s="5"/>
      <c r="AF5014" s="5"/>
      <c r="AG5014" s="5"/>
      <c r="AH5014" s="5"/>
    </row>
    <row r="5015" spans="1:34" ht="16" x14ac:dyDescent="0.2">
      <c r="A5015" s="1">
        <v>5010</v>
      </c>
      <c r="B5015">
        <v>194578</v>
      </c>
      <c r="C5015">
        <v>6</v>
      </c>
      <c r="D5015" t="s">
        <v>11</v>
      </c>
      <c r="E5015" t="s">
        <v>636</v>
      </c>
      <c r="F5015">
        <v>836</v>
      </c>
      <c r="G5015">
        <v>0.87705956907477822</v>
      </c>
      <c r="H5015">
        <v>35441.823785330831</v>
      </c>
      <c r="I5015">
        <v>0.91540811861279081</v>
      </c>
      <c r="K5015" s="2" t="s">
        <v>974</v>
      </c>
      <c r="L5015" s="2">
        <f t="shared" ref="L5015" si="28827" xml:space="preserve"> INTERCEPT(F5013:F5020,$C5013:$C5020)</f>
        <v>714.78571428571433</v>
      </c>
      <c r="M5015" s="2">
        <f t="shared" ref="M5015" si="28828" xml:space="preserve"> INTERCEPT(G5013:G5020,$C5013:$C5020)</f>
        <v>0.82764306230357509</v>
      </c>
      <c r="N5015" s="2">
        <f t="shared" ref="N5015" si="28829" xml:space="preserve"> INTERCEPT(H5013:H5020,$C5013:$C5020)</f>
        <v>24956.510082504275</v>
      </c>
      <c r="O5015" s="2">
        <f t="shared" ref="O5015" si="28830" xml:space="preserve"> INTERCEPT(I5013:I5020,$C5013:$C5020)</f>
        <v>0.68921871642443711</v>
      </c>
      <c r="X5015" s="5"/>
      <c r="Y5015" s="6"/>
      <c r="Z5015" s="5"/>
      <c r="AA5015" s="5"/>
      <c r="AB5015" s="5"/>
      <c r="AC5015" s="5"/>
      <c r="AD5015" s="5"/>
      <c r="AE5015" s="5"/>
      <c r="AF5015" s="5"/>
      <c r="AG5015" s="5"/>
      <c r="AH5015" s="5"/>
    </row>
    <row r="5016" spans="1:34" ht="16" x14ac:dyDescent="0.2">
      <c r="A5016" s="1">
        <v>5011</v>
      </c>
      <c r="B5016">
        <v>194578</v>
      </c>
      <c r="C5016">
        <v>5</v>
      </c>
      <c r="D5016" t="s">
        <v>12</v>
      </c>
      <c r="E5016" t="s">
        <v>636</v>
      </c>
      <c r="F5016">
        <v>848</v>
      </c>
      <c r="G5016">
        <v>0.8529411764705882</v>
      </c>
      <c r="H5016">
        <v>32624.479249188811</v>
      </c>
      <c r="I5016">
        <v>0.8477092385900985</v>
      </c>
      <c r="K5016" s="2" t="s">
        <v>1608</v>
      </c>
      <c r="L5016" s="2">
        <f t="shared" ref="L5016:O5016" si="28831" xml:space="preserve"> L5015 + (11*L5014)</f>
        <v>899.55952380952385</v>
      </c>
      <c r="M5016" s="2">
        <f t="shared" si="28831"/>
        <v>0.90876056210027012</v>
      </c>
      <c r="N5016" s="2">
        <f t="shared" si="28831"/>
        <v>42493.852618748067</v>
      </c>
      <c r="O5016" s="2">
        <f t="shared" si="28831"/>
        <v>1.1359948396505528</v>
      </c>
      <c r="X5016" s="5"/>
      <c r="Y5016" s="6"/>
      <c r="Z5016" s="5"/>
      <c r="AA5016" s="5"/>
      <c r="AB5016" s="5"/>
      <c r="AC5016" s="5"/>
      <c r="AD5016" s="5"/>
      <c r="AE5016" s="5"/>
      <c r="AF5016" s="5"/>
      <c r="AG5016" s="5"/>
      <c r="AH5016" s="5"/>
    </row>
    <row r="5017" spans="1:34" ht="16" x14ac:dyDescent="0.2">
      <c r="A5017" s="1">
        <v>5012</v>
      </c>
      <c r="B5017">
        <v>194578</v>
      </c>
      <c r="C5017">
        <v>4</v>
      </c>
      <c r="D5017" t="s">
        <v>13</v>
      </c>
      <c r="E5017" t="s">
        <v>636</v>
      </c>
      <c r="F5017">
        <v>837</v>
      </c>
      <c r="G5017">
        <v>0.85148514851485146</v>
      </c>
      <c r="H5017">
        <v>33073.096210458272</v>
      </c>
      <c r="I5017">
        <v>0.9118866219068813</v>
      </c>
      <c r="K5017" s="2" t="s">
        <v>976</v>
      </c>
      <c r="L5017" s="2">
        <f t="shared" ref="L5017" si="28832" xml:space="preserve"> (L5016 - F5020) / F5020</f>
        <v>0.2476553728287432</v>
      </c>
      <c r="M5017" s="2">
        <f t="shared" ref="M5017" si="28833" xml:space="preserve"> (M5016 - G5020) / G5020</f>
        <v>0.10917163663188865</v>
      </c>
      <c r="N5017" s="2">
        <f t="shared" ref="N5017" si="28834" xml:space="preserve"> (N5016 - H5020) / H5020</f>
        <v>0.63203798372387443</v>
      </c>
      <c r="O5017" s="2">
        <f t="shared" ref="O5017" si="28835" xml:space="preserve"> (O5016 - I5020) / I5020</f>
        <v>0.77097801472495053</v>
      </c>
      <c r="X5017" s="5"/>
      <c r="Y5017" s="6"/>
      <c r="Z5017" s="5"/>
      <c r="AA5017" s="5"/>
      <c r="AB5017" s="5"/>
      <c r="AC5017" s="5"/>
      <c r="AD5017" s="5"/>
      <c r="AE5017" s="5"/>
      <c r="AF5017" s="5"/>
      <c r="AG5017" s="5"/>
      <c r="AH5017" s="5"/>
    </row>
    <row r="5018" spans="1:34" ht="16" x14ac:dyDescent="0.2">
      <c r="A5018" s="1">
        <v>5013</v>
      </c>
      <c r="B5018">
        <v>194578</v>
      </c>
      <c r="C5018">
        <v>3</v>
      </c>
      <c r="D5018" t="s">
        <v>14</v>
      </c>
      <c r="E5018" t="s">
        <v>636</v>
      </c>
      <c r="F5018">
        <v>734</v>
      </c>
      <c r="G5018">
        <v>0.85125184094256257</v>
      </c>
      <c r="H5018">
        <v>29433.07058822046</v>
      </c>
      <c r="I5018">
        <v>0.90757728280382077</v>
      </c>
      <c r="K5018" s="2" t="s">
        <v>977</v>
      </c>
      <c r="L5018" s="2">
        <f t="shared" ref="L5018" si="28836">IF(L5013&lt;=$L$1,1,0)</f>
        <v>1</v>
      </c>
      <c r="M5018" s="2">
        <f t="shared" ref="M5018" si="28837">IF(M5013&lt;=$M$1,1,0)</f>
        <v>1</v>
      </c>
      <c r="N5018" s="2">
        <f t="shared" ref="N5018" si="28838">IF(N5013&lt;=$N$1,1,0)</f>
        <v>0</v>
      </c>
      <c r="O5018" s="2">
        <f t="shared" ref="O5018" si="28839">IF(O5013&lt;=$O$1,1,0)</f>
        <v>0</v>
      </c>
      <c r="X5018" s="5" t="s">
        <v>977</v>
      </c>
      <c r="Y5018" s="5">
        <f t="shared" ref="Y5018" ca="1" si="28840">IF(L5013&lt;=$Y$1,1,0)</f>
        <v>0</v>
      </c>
      <c r="Z5018" s="5">
        <f t="shared" ref="Z5018" ca="1" si="28841">IF(M5013&lt;=$Z$1,1,0)</f>
        <v>0</v>
      </c>
      <c r="AA5018" s="5">
        <f t="shared" ref="AA5018" ca="1" si="28842">IF(N5013&lt;=$AA$1,1,0)</f>
        <v>0</v>
      </c>
      <c r="AB5018" s="5">
        <f t="shared" ref="AB5018" ca="1" si="28843">IF(O5013&lt;=$AB$1,1,0)</f>
        <v>0</v>
      </c>
      <c r="AC5018" s="5"/>
      <c r="AD5018" s="5"/>
      <c r="AE5018" s="5"/>
      <c r="AF5018" s="5"/>
      <c r="AG5018" s="5"/>
      <c r="AH5018" s="5"/>
    </row>
    <row r="5019" spans="1:34" ht="16" x14ac:dyDescent="0.2">
      <c r="A5019" s="1">
        <v>5014</v>
      </c>
      <c r="B5019">
        <v>194578</v>
      </c>
      <c r="C5019">
        <v>2</v>
      </c>
      <c r="D5019" t="s">
        <v>15</v>
      </c>
      <c r="E5019" t="s">
        <v>636</v>
      </c>
      <c r="F5019">
        <v>716</v>
      </c>
      <c r="G5019">
        <v>0.86734693877551017</v>
      </c>
      <c r="H5019">
        <v>27776.355982950248</v>
      </c>
      <c r="I5019">
        <v>0.77967147368011402</v>
      </c>
      <c r="K5019" s="2" t="s">
        <v>978</v>
      </c>
      <c r="L5019" s="2">
        <f t="shared" ref="L5019" si="28844">IF(L5013&lt;=$L$2, 1, 0)</f>
        <v>1</v>
      </c>
      <c r="M5019" s="2">
        <f t="shared" ref="M5019" si="28845">IF(M5013&lt;=$M$2, 1, 0)</f>
        <v>1</v>
      </c>
      <c r="N5019" s="2">
        <f t="shared" ref="N5019" si="28846">IF(N5013&lt;=$N$2, 1, 0)</f>
        <v>0</v>
      </c>
      <c r="O5019" s="2">
        <f t="shared" ref="O5019" si="28847">IF(O5013&lt;=$O$2, 1, 0)</f>
        <v>0</v>
      </c>
      <c r="X5019" s="5" t="s">
        <v>978</v>
      </c>
      <c r="Y5019" s="5">
        <f t="shared" ref="Y5019" ca="1" si="28848">IF(L5013&lt;=$Y$2, 1, 0)</f>
        <v>0</v>
      </c>
      <c r="Z5019" s="5">
        <f t="shared" ref="Z5019" ca="1" si="28849">IF(M5013&lt;=$Z$2, 1, 0)</f>
        <v>0</v>
      </c>
      <c r="AA5019" s="5">
        <f t="shared" ref="AA5019" ca="1" si="28850">IF(N5013&lt;=$AA$2, 1, 0)</f>
        <v>0</v>
      </c>
      <c r="AB5019" s="5">
        <f t="shared" ref="AB5019" ca="1" si="28851">IF(O5013&lt;=$AB$2, 1, 0)</f>
        <v>0</v>
      </c>
      <c r="AC5019" s="5"/>
      <c r="AD5019" s="5" t="s">
        <v>1952</v>
      </c>
      <c r="AE5019" s="5">
        <f t="shared" ref="AE5019" ca="1" si="28852" xml:space="preserve"> Y5018+Y5019+Y5020</f>
        <v>0</v>
      </c>
      <c r="AF5019" s="5">
        <f t="shared" ref="AF5019" ca="1" si="28853">Z5018+Z5019+Z5020</f>
        <v>0</v>
      </c>
      <c r="AG5019" s="5">
        <f t="shared" ref="AG5019" ca="1" si="28854">AA5018+AA5019+AA5020</f>
        <v>0</v>
      </c>
      <c r="AH5019" s="5">
        <f t="shared" ref="AH5019" ca="1" si="28855">AB5018+AB5019+AB5020</f>
        <v>0</v>
      </c>
    </row>
    <row r="5020" spans="1:34" ht="16" x14ac:dyDescent="0.2">
      <c r="A5020" s="1">
        <v>5015</v>
      </c>
      <c r="B5020">
        <v>194578</v>
      </c>
      <c r="C5020">
        <v>1</v>
      </c>
      <c r="D5020" t="s">
        <v>16</v>
      </c>
      <c r="E5020" t="s">
        <v>636</v>
      </c>
      <c r="F5020">
        <v>721</v>
      </c>
      <c r="G5020">
        <v>0.81931464174454827</v>
      </c>
      <c r="H5020">
        <v>26037.29388809227</v>
      </c>
      <c r="I5020">
        <v>0.64145056020189128</v>
      </c>
      <c r="K5020" s="2" t="s">
        <v>979</v>
      </c>
      <c r="L5020" s="2">
        <f t="shared" ref="L5020" si="28856">IF(L5017&lt;=$L$1, 1,0)</f>
        <v>0</v>
      </c>
      <c r="M5020" s="2">
        <f t="shared" ref="M5020" si="28857">IF(M5017&lt;=$M$1, 1,0)</f>
        <v>1</v>
      </c>
      <c r="N5020" s="2">
        <f t="shared" ref="N5020" si="28858">IF(N5017&lt;=$N$1, 1,0)</f>
        <v>0</v>
      </c>
      <c r="O5020" s="2">
        <f t="shared" ref="O5020" si="28859">IF(O5017&lt;=$O$1, 1,0)</f>
        <v>0</v>
      </c>
      <c r="X5020" s="5" t="s">
        <v>979</v>
      </c>
      <c r="Y5020" s="5">
        <f t="shared" ref="Y5020" ca="1" si="28860">IF(L5017&lt;=$Y$1, 1,0)</f>
        <v>0</v>
      </c>
      <c r="Z5020" s="5">
        <f t="shared" ref="Z5020" ca="1" si="28861">IF(M5017&lt;=$Z$1, 1,0)</f>
        <v>0</v>
      </c>
      <c r="AA5020" s="5">
        <f t="shared" ref="AA5020" ca="1" si="28862">IF(N5017&lt;=$AA$1, 1,0)</f>
        <v>0</v>
      </c>
      <c r="AB5020" s="5">
        <f t="shared" ref="AB5020" ca="1" si="28863">IF(O5017&lt;=$AB$1, 1,0)</f>
        <v>0</v>
      </c>
      <c r="AC5020" s="5"/>
      <c r="AD5020" s="5" t="s">
        <v>1953</v>
      </c>
      <c r="AE5020" s="5"/>
      <c r="AF5020" s="5"/>
      <c r="AG5020" s="5"/>
      <c r="AH5020" s="5">
        <f t="shared" ref="AH5020" ca="1" si="28864">AE5019+AF5019+AG5019+AH5019</f>
        <v>0</v>
      </c>
    </row>
    <row r="5021" spans="1:34" ht="16" x14ac:dyDescent="0.2">
      <c r="A5021" s="1">
        <v>5016</v>
      </c>
      <c r="B5021">
        <v>218539</v>
      </c>
      <c r="C5021">
        <v>8</v>
      </c>
      <c r="D5021" t="s">
        <v>8</v>
      </c>
      <c r="E5021" t="s">
        <v>637</v>
      </c>
      <c r="F5021">
        <v>342</v>
      </c>
      <c r="G5021">
        <v>0.75806451612903225</v>
      </c>
      <c r="H5021">
        <v>13906.28100292357</v>
      </c>
      <c r="I5021">
        <v>2.0053695579546891</v>
      </c>
      <c r="K5021" s="2" t="s">
        <v>972</v>
      </c>
      <c r="L5021" s="4">
        <f t="shared" ref="L5021" si="28865" xml:space="preserve"> (F5021 - F5028) / F5028</f>
        <v>0.21276595744680851</v>
      </c>
      <c r="M5021" s="4">
        <f t="shared" ref="M5021" si="28866" xml:space="preserve"> (G5021 - G5028) / G5028</f>
        <v>-0.11927132268504019</v>
      </c>
      <c r="N5021" s="4">
        <f t="shared" ref="N5021" si="28867" xml:space="preserve"> (H5021 - H5028) / H5028</f>
        <v>0.50809794310336209</v>
      </c>
      <c r="O5021" s="4">
        <f t="shared" ref="O5021" si="28868" xml:space="preserve"> (I5021 - I5028) / I5028</f>
        <v>-4.5016841445019745E-2</v>
      </c>
      <c r="X5021" s="5"/>
      <c r="Y5021" s="6"/>
      <c r="Z5021" s="5"/>
      <c r="AA5021" s="5"/>
      <c r="AB5021" s="5"/>
      <c r="AC5021" s="5"/>
      <c r="AD5021" s="5"/>
      <c r="AE5021" s="5"/>
      <c r="AF5021" s="5"/>
      <c r="AG5021" s="5"/>
      <c r="AH5021" s="5"/>
    </row>
    <row r="5022" spans="1:34" ht="16" x14ac:dyDescent="0.2">
      <c r="A5022" s="1">
        <v>5017</v>
      </c>
      <c r="B5022">
        <v>218539</v>
      </c>
      <c r="C5022">
        <v>7</v>
      </c>
      <c r="D5022" t="s">
        <v>10</v>
      </c>
      <c r="E5022" t="s">
        <v>637</v>
      </c>
      <c r="F5022">
        <v>310</v>
      </c>
      <c r="G5022">
        <v>0.76449275362318836</v>
      </c>
      <c r="H5022">
        <v>12506.305135519109</v>
      </c>
      <c r="I5022">
        <v>2.042818770769498</v>
      </c>
      <c r="K5022" s="2" t="s">
        <v>973</v>
      </c>
      <c r="L5022" s="2">
        <f t="shared" ref="L5022" si="28869" xml:space="preserve"> SLOPE(F5021:F5028, $C5021:$C5028)</f>
        <v>6.166666666666667</v>
      </c>
      <c r="M5022" s="2">
        <f t="shared" ref="M5022" si="28870" xml:space="preserve"> SLOPE(G5021:G5028, $C5021:$C5028)</f>
        <v>-1.1759219621395098E-2</v>
      </c>
      <c r="N5022" s="2">
        <f t="shared" ref="N5022" si="28871" xml:space="preserve"> SLOPE(H5021:H5028, $C5021:$C5028)</f>
        <v>618.34630842148931</v>
      </c>
      <c r="O5022" s="2">
        <f t="shared" ref="O5022" si="28872" xml:space="preserve"> SLOPE(I5021:I5028, $C5021:$C5028)</f>
        <v>-1.5236191396904571E-2</v>
      </c>
      <c r="X5022" s="5"/>
      <c r="Y5022" s="6"/>
      <c r="Z5022" s="5"/>
      <c r="AA5022" s="5"/>
      <c r="AB5022" s="5"/>
      <c r="AC5022" s="5"/>
      <c r="AD5022" s="5"/>
      <c r="AE5022" s="5"/>
      <c r="AF5022" s="5"/>
      <c r="AG5022" s="5"/>
      <c r="AH5022" s="5"/>
    </row>
    <row r="5023" spans="1:34" ht="16" x14ac:dyDescent="0.2">
      <c r="A5023" s="1">
        <v>5018</v>
      </c>
      <c r="B5023">
        <v>218539</v>
      </c>
      <c r="C5023">
        <v>6</v>
      </c>
      <c r="D5023" t="s">
        <v>11</v>
      </c>
      <c r="E5023" t="s">
        <v>637</v>
      </c>
      <c r="F5023">
        <v>276</v>
      </c>
      <c r="G5023">
        <v>0.81881533101045301</v>
      </c>
      <c r="H5023">
        <v>12019.04652570498</v>
      </c>
      <c r="I5023">
        <v>2.1012164553306429</v>
      </c>
      <c r="K5023" s="2" t="s">
        <v>974</v>
      </c>
      <c r="L5023" s="2">
        <f t="shared" ref="L5023" si="28873" xml:space="preserve"> INTERCEPT(F5021:F5028,$C5021:$C5028)</f>
        <v>263.5</v>
      </c>
      <c r="M5023" s="2">
        <f t="shared" ref="M5023" si="28874" xml:space="preserve"> INTERCEPT(G5021:G5028,$C5021:$C5028)</f>
        <v>0.85309287173989112</v>
      </c>
      <c r="N5023" s="2">
        <f t="shared" ref="N5023" si="28875" xml:space="preserve"> INTERCEPT(H5021:H5028,$C5021:$C5028)</f>
        <v>8667.0401758382832</v>
      </c>
      <c r="O5023" s="2">
        <f t="shared" ref="O5023" si="28876" xml:space="preserve"> INTERCEPT(I5021:I5028,$C5021:$C5028)</f>
        <v>2.1359378418107662</v>
      </c>
      <c r="X5023" s="5"/>
      <c r="Y5023" s="6"/>
      <c r="Z5023" s="5"/>
      <c r="AA5023" s="5"/>
      <c r="AB5023" s="5"/>
      <c r="AC5023" s="5"/>
      <c r="AD5023" s="5"/>
      <c r="AE5023" s="5"/>
      <c r="AF5023" s="5"/>
      <c r="AG5023" s="5"/>
      <c r="AH5023" s="5"/>
    </row>
    <row r="5024" spans="1:34" ht="16" x14ac:dyDescent="0.2">
      <c r="A5024" s="1">
        <v>5019</v>
      </c>
      <c r="B5024">
        <v>218539</v>
      </c>
      <c r="C5024">
        <v>5</v>
      </c>
      <c r="D5024" t="s">
        <v>12</v>
      </c>
      <c r="E5024" t="s">
        <v>637</v>
      </c>
      <c r="F5024">
        <v>287</v>
      </c>
      <c r="G5024">
        <v>0.75954198473282442</v>
      </c>
      <c r="H5024">
        <v>11821.461687393061</v>
      </c>
      <c r="I5024">
        <v>1.9792289747942979</v>
      </c>
      <c r="K5024" s="2" t="s">
        <v>1609</v>
      </c>
      <c r="L5024" s="2">
        <f t="shared" ref="L5024:O5024" si="28877" xml:space="preserve"> L5023 + (11*L5022)</f>
        <v>331.33333333333337</v>
      </c>
      <c r="M5024" s="2">
        <f t="shared" si="28877"/>
        <v>0.72374145590454508</v>
      </c>
      <c r="N5024" s="2">
        <f t="shared" si="28877"/>
        <v>15468.849568474667</v>
      </c>
      <c r="O5024" s="2">
        <f t="shared" si="28877"/>
        <v>1.9683397364448159</v>
      </c>
      <c r="X5024" s="5"/>
      <c r="Y5024" s="6"/>
      <c r="Z5024" s="5"/>
      <c r="AA5024" s="5"/>
      <c r="AB5024" s="5"/>
      <c r="AC5024" s="5"/>
      <c r="AD5024" s="5"/>
      <c r="AE5024" s="5"/>
      <c r="AF5024" s="5"/>
      <c r="AG5024" s="5"/>
      <c r="AH5024" s="5"/>
    </row>
    <row r="5025" spans="1:34" ht="16" x14ac:dyDescent="0.2">
      <c r="A5025" s="1">
        <v>5020</v>
      </c>
      <c r="B5025">
        <v>218539</v>
      </c>
      <c r="C5025">
        <v>4</v>
      </c>
      <c r="D5025" t="s">
        <v>13</v>
      </c>
      <c r="E5025" t="s">
        <v>637</v>
      </c>
      <c r="F5025">
        <v>262</v>
      </c>
      <c r="G5025">
        <v>0.80727272727272725</v>
      </c>
      <c r="H5025">
        <v>12123.459574357959</v>
      </c>
      <c r="I5025">
        <v>2.0016484528875411</v>
      </c>
      <c r="K5025" s="2" t="s">
        <v>976</v>
      </c>
      <c r="L5025" s="2">
        <f t="shared" ref="L5025" si="28878" xml:space="preserve"> (L5024 - F5028) / F5028</f>
        <v>0.17494089834515381</v>
      </c>
      <c r="M5025" s="2">
        <f t="shared" ref="M5025" si="28879" xml:space="preserve"> (M5024 - G5028) / G5028</f>
        <v>-0.15914827614973565</v>
      </c>
      <c r="N5025" s="2">
        <f t="shared" ref="N5025" si="28880" xml:space="preserve"> (N5024 - H5028) / H5028</f>
        <v>0.67755420816590206</v>
      </c>
      <c r="O5025" s="2">
        <f t="shared" ref="O5025" si="28881" xml:space="preserve"> (O5024 - I5028) / I5028</f>
        <v>-6.2650925779227484E-2</v>
      </c>
      <c r="X5025" s="5"/>
      <c r="Y5025" s="6"/>
      <c r="Z5025" s="5"/>
      <c r="AA5025" s="5"/>
      <c r="AB5025" s="5"/>
      <c r="AC5025" s="5"/>
      <c r="AD5025" s="5"/>
      <c r="AE5025" s="5"/>
      <c r="AF5025" s="5"/>
      <c r="AG5025" s="5"/>
      <c r="AH5025" s="5"/>
    </row>
    <row r="5026" spans="1:34" ht="16" x14ac:dyDescent="0.2">
      <c r="A5026" s="1">
        <v>5021</v>
      </c>
      <c r="B5026">
        <v>218539</v>
      </c>
      <c r="C5026">
        <v>3</v>
      </c>
      <c r="D5026" t="s">
        <v>14</v>
      </c>
      <c r="E5026" t="s">
        <v>637</v>
      </c>
      <c r="F5026">
        <v>275</v>
      </c>
      <c r="G5026">
        <v>0.83108108108108103</v>
      </c>
      <c r="H5026">
        <v>10426.88707262187</v>
      </c>
      <c r="I5026">
        <v>2.2153191620269661</v>
      </c>
      <c r="K5026" s="2" t="s">
        <v>977</v>
      </c>
      <c r="L5026" s="2">
        <f t="shared" ref="L5026" si="28882">IF(L5021&lt;=$L$1,1,0)</f>
        <v>0</v>
      </c>
      <c r="M5026" s="2">
        <f t="shared" ref="M5026" si="28883">IF(M5021&lt;=$M$1,1,0)</f>
        <v>1</v>
      </c>
      <c r="N5026" s="2">
        <f t="shared" ref="N5026" si="28884">IF(N5021&lt;=$N$1,1,0)</f>
        <v>0</v>
      </c>
      <c r="O5026" s="2">
        <f t="shared" ref="O5026" si="28885">IF(O5021&lt;=$O$1,1,0)</f>
        <v>1</v>
      </c>
      <c r="X5026" s="5" t="s">
        <v>977</v>
      </c>
      <c r="Y5026" s="5">
        <f t="shared" ref="Y5026" ca="1" si="28886">IF(L5021&lt;=$Y$1,1,0)</f>
        <v>0</v>
      </c>
      <c r="Z5026" s="5">
        <f t="shared" ref="Z5026" ca="1" si="28887">IF(M5021&lt;=$Z$1,1,0)</f>
        <v>1</v>
      </c>
      <c r="AA5026" s="5">
        <f t="shared" ref="AA5026" ca="1" si="28888">IF(N5021&lt;=$AA$1,1,0)</f>
        <v>0</v>
      </c>
      <c r="AB5026" s="5">
        <f t="shared" ref="AB5026" ca="1" si="28889">IF(O5021&lt;=$AB$1,1,0)</f>
        <v>1</v>
      </c>
      <c r="AC5026" s="5"/>
      <c r="AD5026" s="5"/>
      <c r="AE5026" s="5"/>
      <c r="AF5026" s="5"/>
      <c r="AG5026" s="5"/>
      <c r="AH5026" s="5"/>
    </row>
    <row r="5027" spans="1:34" ht="16" x14ac:dyDescent="0.2">
      <c r="A5027" s="1">
        <v>5022</v>
      </c>
      <c r="B5027">
        <v>218539</v>
      </c>
      <c r="C5027">
        <v>2</v>
      </c>
      <c r="D5027" t="s">
        <v>15</v>
      </c>
      <c r="E5027" t="s">
        <v>637</v>
      </c>
      <c r="F5027">
        <v>296</v>
      </c>
      <c r="G5027">
        <v>0.8014184397163121</v>
      </c>
      <c r="H5027">
        <v>9572.2746582876989</v>
      </c>
      <c r="I5027">
        <v>2.0934980271747148</v>
      </c>
      <c r="K5027" s="2" t="s">
        <v>978</v>
      </c>
      <c r="L5027" s="2">
        <f t="shared" ref="L5027" si="28890">IF(L5021&lt;=$L$2, 1, 0)</f>
        <v>1</v>
      </c>
      <c r="M5027" s="2">
        <f t="shared" ref="M5027" si="28891">IF(M5021&lt;=$M$2, 1, 0)</f>
        <v>1</v>
      </c>
      <c r="N5027" s="2">
        <f t="shared" ref="N5027" si="28892">IF(N5021&lt;=$N$2, 1, 0)</f>
        <v>0</v>
      </c>
      <c r="O5027" s="2">
        <f t="shared" ref="O5027" si="28893">IF(O5021&lt;=$O$2, 1, 0)</f>
        <v>0</v>
      </c>
      <c r="X5027" s="5" t="s">
        <v>978</v>
      </c>
      <c r="Y5027" s="5">
        <f t="shared" ref="Y5027" ca="1" si="28894">IF(L5021&lt;=$Y$2, 1, 0)</f>
        <v>0</v>
      </c>
      <c r="Z5027" s="5">
        <f t="shared" ref="Z5027" ca="1" si="28895">IF(M5021&lt;=$Z$2, 1, 0)</f>
        <v>1</v>
      </c>
      <c r="AA5027" s="5">
        <f t="shared" ref="AA5027" ca="1" si="28896">IF(N5021&lt;=$AA$2, 1, 0)</f>
        <v>0</v>
      </c>
      <c r="AB5027" s="5">
        <f t="shared" ref="AB5027" ca="1" si="28897">IF(O5021&lt;=$AB$2, 1, 0)</f>
        <v>0</v>
      </c>
      <c r="AC5027" s="5"/>
      <c r="AD5027" s="5" t="s">
        <v>1952</v>
      </c>
      <c r="AE5027" s="5">
        <f t="shared" ref="AE5027" ca="1" si="28898" xml:space="preserve"> Y5026+Y5027+Y5028</f>
        <v>0</v>
      </c>
      <c r="AF5027" s="5">
        <f t="shared" ref="AF5027" ca="1" si="28899">Z5026+Z5027+Z5028</f>
        <v>3</v>
      </c>
      <c r="AG5027" s="5">
        <f t="shared" ref="AG5027" ca="1" si="28900">AA5026+AA5027+AA5028</f>
        <v>0</v>
      </c>
      <c r="AH5027" s="5">
        <f t="shared" ref="AH5027" ca="1" si="28901">AB5026+AB5027+AB5028</f>
        <v>2</v>
      </c>
    </row>
    <row r="5028" spans="1:34" ht="16" x14ac:dyDescent="0.2">
      <c r="A5028" s="1">
        <v>5023</v>
      </c>
      <c r="B5028">
        <v>218539</v>
      </c>
      <c r="C5028">
        <v>1</v>
      </c>
      <c r="D5028" t="s">
        <v>16</v>
      </c>
      <c r="E5028" t="s">
        <v>637</v>
      </c>
      <c r="F5028">
        <v>282</v>
      </c>
      <c r="G5028">
        <v>0.8607242339832869</v>
      </c>
      <c r="H5028">
        <v>9221.072853071626</v>
      </c>
      <c r="I5028">
        <v>2.0999004432592159</v>
      </c>
      <c r="K5028" s="2" t="s">
        <v>979</v>
      </c>
      <c r="L5028" s="2">
        <f t="shared" ref="L5028" si="28902">IF(L5025&lt;=$L$1, 1,0)</f>
        <v>0</v>
      </c>
      <c r="M5028" s="2">
        <f t="shared" ref="M5028" si="28903">IF(M5025&lt;=$M$1, 1,0)</f>
        <v>1</v>
      </c>
      <c r="N5028" s="2">
        <f t="shared" ref="N5028" si="28904">IF(N5025&lt;=$N$1, 1,0)</f>
        <v>0</v>
      </c>
      <c r="O5028" s="2">
        <f t="shared" ref="O5028" si="28905">IF(O5025&lt;=$O$1, 1,0)</f>
        <v>1</v>
      </c>
      <c r="X5028" s="5" t="s">
        <v>979</v>
      </c>
      <c r="Y5028" s="5">
        <f t="shared" ref="Y5028" ca="1" si="28906">IF(L5025&lt;=$Y$1, 1,0)</f>
        <v>0</v>
      </c>
      <c r="Z5028" s="5">
        <f t="shared" ref="Z5028" ca="1" si="28907">IF(M5025&lt;=$Z$1, 1,0)</f>
        <v>1</v>
      </c>
      <c r="AA5028" s="5">
        <f t="shared" ref="AA5028" ca="1" si="28908">IF(N5025&lt;=$AA$1, 1,0)</f>
        <v>0</v>
      </c>
      <c r="AB5028" s="5">
        <f t="shared" ref="AB5028" ca="1" si="28909">IF(O5025&lt;=$AB$1, 1,0)</f>
        <v>1</v>
      </c>
      <c r="AC5028" s="5"/>
      <c r="AD5028" s="5" t="s">
        <v>1953</v>
      </c>
      <c r="AE5028" s="5"/>
      <c r="AF5028" s="5"/>
      <c r="AG5028" s="5"/>
      <c r="AH5028" s="5">
        <f t="shared" ref="AH5028" ca="1" si="28910">AE5027+AF5027+AG5027+AH5027</f>
        <v>5</v>
      </c>
    </row>
    <row r="5029" spans="1:34" ht="16" x14ac:dyDescent="0.2">
      <c r="A5029" s="1">
        <v>5024</v>
      </c>
      <c r="B5029">
        <v>105589</v>
      </c>
      <c r="C5029">
        <v>8</v>
      </c>
      <c r="D5029" t="s">
        <v>8</v>
      </c>
      <c r="E5029" t="s">
        <v>638</v>
      </c>
      <c r="F5029">
        <v>51</v>
      </c>
      <c r="G5029">
        <v>0.61363636363636365</v>
      </c>
      <c r="H5029">
        <v>13330.191811879309</v>
      </c>
      <c r="I5029">
        <v>0.14773656507356109</v>
      </c>
      <c r="K5029" s="2" t="s">
        <v>972</v>
      </c>
      <c r="L5029" s="4">
        <f t="shared" ref="L5029" si="28911" xml:space="preserve"> (F5029 - F5036) / F5036</f>
        <v>-0.203125</v>
      </c>
      <c r="M5029" s="4">
        <f t="shared" ref="M5029" si="28912" xml:space="preserve"> (G5029 - G5036) / G5036</f>
        <v>-0.15454545454545457</v>
      </c>
      <c r="N5029" s="4">
        <f t="shared" ref="N5029" si="28913" xml:space="preserve"> (H5029 - H5036) / H5036</f>
        <v>-7.8381390065833001E-2</v>
      </c>
      <c r="O5029" s="4">
        <f t="shared" ref="O5029" si="28914" xml:space="preserve"> (I5029 - I5036) / I5036</f>
        <v>1.3880920655385356</v>
      </c>
      <c r="X5029" s="5"/>
      <c r="Y5029" s="6"/>
      <c r="Z5029" s="5"/>
      <c r="AA5029" s="5"/>
      <c r="AB5029" s="5"/>
      <c r="AC5029" s="5"/>
      <c r="AD5029" s="5"/>
      <c r="AE5029" s="5"/>
      <c r="AF5029" s="5"/>
      <c r="AG5029" s="5"/>
      <c r="AH5029" s="5"/>
    </row>
    <row r="5030" spans="1:34" ht="16" x14ac:dyDescent="0.2">
      <c r="A5030" s="1">
        <v>5025</v>
      </c>
      <c r="B5030">
        <v>105589</v>
      </c>
      <c r="C5030">
        <v>7</v>
      </c>
      <c r="D5030" t="s">
        <v>10</v>
      </c>
      <c r="E5030" t="s">
        <v>638</v>
      </c>
      <c r="F5030">
        <v>46</v>
      </c>
      <c r="G5030">
        <v>0.71875</v>
      </c>
      <c r="H5030">
        <v>12451.72793141383</v>
      </c>
      <c r="I5030">
        <v>0.1075038088353763</v>
      </c>
      <c r="K5030" s="2" t="s">
        <v>973</v>
      </c>
      <c r="L5030" s="2">
        <f t="shared" ref="L5030" si="28915" xml:space="preserve"> SLOPE(F5029:F5036, $C5029:$C5036)</f>
        <v>0.23809523809523808</v>
      </c>
      <c r="M5030" s="2">
        <f t="shared" ref="M5030" si="28916" xml:space="preserve"> SLOPE(G5029:G5036, $C5029:$C5036)</f>
        <v>-8.9740135189597149E-3</v>
      </c>
      <c r="N5030" s="2">
        <f t="shared" ref="N5030" si="28917" xml:space="preserve"> SLOPE(H5029:H5036, $C5029:$C5036)</f>
        <v>-331.84545510487521</v>
      </c>
      <c r="O5030" s="2">
        <f t="shared" ref="O5030" si="28918" xml:space="preserve"> SLOPE(I5029:I5036, $C5029:$C5036)</f>
        <v>1.0690692474111195E-2</v>
      </c>
      <c r="X5030" s="5"/>
      <c r="Y5030" s="6"/>
      <c r="Z5030" s="5"/>
      <c r="AA5030" s="5"/>
      <c r="AB5030" s="5"/>
      <c r="AC5030" s="5"/>
      <c r="AD5030" s="5"/>
      <c r="AE5030" s="5"/>
      <c r="AF5030" s="5"/>
      <c r="AG5030" s="5"/>
      <c r="AH5030" s="5"/>
    </row>
    <row r="5031" spans="1:34" ht="16" x14ac:dyDescent="0.2">
      <c r="A5031" s="1">
        <v>5026</v>
      </c>
      <c r="B5031">
        <v>105589</v>
      </c>
      <c r="C5031">
        <v>6</v>
      </c>
      <c r="D5031" t="s">
        <v>11</v>
      </c>
      <c r="E5031" t="s">
        <v>638</v>
      </c>
      <c r="F5031">
        <v>64</v>
      </c>
      <c r="G5031">
        <v>0.72340425531914898</v>
      </c>
      <c r="H5031">
        <v>13600.87614018243</v>
      </c>
      <c r="I5031">
        <v>0.11219734775742191</v>
      </c>
      <c r="K5031" s="2" t="s">
        <v>974</v>
      </c>
      <c r="L5031" s="2">
        <f t="shared" ref="L5031" si="28919" xml:space="preserve"> INTERCEPT(F5029:F5036,$C5029:$C5036)</f>
        <v>47.428571428571431</v>
      </c>
      <c r="M5031" s="2">
        <f t="shared" ref="M5031" si="28920" xml:space="preserve"> INTERCEPT(G5029:G5036,$C5029:$C5036)</f>
        <v>0.74729028394208497</v>
      </c>
      <c r="N5031" s="2">
        <f t="shared" ref="N5031" si="28921" xml:space="preserve"> INTERCEPT(H5029:H5036,$C5029:$C5036)</f>
        <v>15717.360465628593</v>
      </c>
      <c r="O5031" s="2">
        <f t="shared" ref="O5031" si="28922" xml:space="preserve"> INTERCEPT(I5029:I5036,$C5029:$C5036)</f>
        <v>4.9699866525402238E-2</v>
      </c>
      <c r="X5031" s="5"/>
      <c r="Y5031" s="6"/>
      <c r="Z5031" s="5"/>
      <c r="AA5031" s="5"/>
      <c r="AB5031" s="5"/>
      <c r="AC5031" s="5"/>
      <c r="AD5031" s="5"/>
      <c r="AE5031" s="5"/>
      <c r="AF5031" s="5"/>
      <c r="AG5031" s="5"/>
      <c r="AH5031" s="5"/>
    </row>
    <row r="5032" spans="1:34" ht="16" x14ac:dyDescent="0.2">
      <c r="A5032" s="1">
        <v>5027</v>
      </c>
      <c r="B5032">
        <v>105589</v>
      </c>
      <c r="C5032">
        <v>5</v>
      </c>
      <c r="D5032" t="s">
        <v>12</v>
      </c>
      <c r="E5032" t="s">
        <v>638</v>
      </c>
      <c r="F5032">
        <v>47</v>
      </c>
      <c r="G5032">
        <v>0.7142857142857143</v>
      </c>
      <c r="H5032">
        <v>15239.197788899221</v>
      </c>
      <c r="I5032">
        <v>0.102921750151642</v>
      </c>
      <c r="K5032" s="2" t="s">
        <v>1610</v>
      </c>
      <c r="L5032" s="2">
        <f t="shared" ref="L5032:O5032" si="28923" xml:space="preserve"> L5031 + (11*L5030)</f>
        <v>50.047619047619051</v>
      </c>
      <c r="M5032" s="2">
        <f t="shared" si="28923"/>
        <v>0.64857613523352808</v>
      </c>
      <c r="N5032" s="2">
        <f t="shared" si="28923"/>
        <v>12067.060459474966</v>
      </c>
      <c r="O5032" s="2">
        <f t="shared" si="28923"/>
        <v>0.16729748374062539</v>
      </c>
      <c r="X5032" s="5"/>
      <c r="Y5032" s="6"/>
      <c r="Z5032" s="5"/>
      <c r="AA5032" s="5"/>
      <c r="AB5032" s="5"/>
      <c r="AC5032" s="5"/>
      <c r="AD5032" s="5"/>
      <c r="AE5032" s="5"/>
      <c r="AF5032" s="5"/>
      <c r="AG5032" s="5"/>
      <c r="AH5032" s="5"/>
    </row>
    <row r="5033" spans="1:34" ht="16" x14ac:dyDescent="0.2">
      <c r="A5033" s="1">
        <v>5028</v>
      </c>
      <c r="B5033">
        <v>105589</v>
      </c>
      <c r="C5033">
        <v>4</v>
      </c>
      <c r="D5033" t="s">
        <v>13</v>
      </c>
      <c r="E5033" t="s">
        <v>638</v>
      </c>
      <c r="F5033">
        <v>35</v>
      </c>
      <c r="G5033">
        <v>0.75</v>
      </c>
      <c r="H5033">
        <v>14456.466181653301</v>
      </c>
      <c r="I5033">
        <v>0.10067082242445791</v>
      </c>
      <c r="K5033" s="2" t="s">
        <v>976</v>
      </c>
      <c r="L5033" s="2">
        <f t="shared" ref="L5033" si="28924" xml:space="preserve"> (L5032 - F5036) / F5036</f>
        <v>-0.21800595238095233</v>
      </c>
      <c r="M5033" s="2">
        <f t="shared" ref="M5033" si="28925" xml:space="preserve"> (M5032 - G5036) / G5036</f>
        <v>-0.10640621367825022</v>
      </c>
      <c r="N5033" s="2">
        <f t="shared" ref="N5033" si="28926" xml:space="preserve"> (N5032 - H5036) / H5036</f>
        <v>-0.16571136832839151</v>
      </c>
      <c r="O5033" s="2">
        <f t="shared" ref="O5033" si="28927" xml:space="preserve"> (O5032 - I5036) / I5036</f>
        <v>1.7042851125354073</v>
      </c>
      <c r="X5033" s="5"/>
      <c r="Y5033" s="6"/>
      <c r="Z5033" s="5"/>
      <c r="AA5033" s="5"/>
      <c r="AB5033" s="5"/>
      <c r="AC5033" s="5"/>
      <c r="AD5033" s="5"/>
      <c r="AE5033" s="5"/>
      <c r="AF5033" s="5"/>
      <c r="AG5033" s="5"/>
      <c r="AH5033" s="5"/>
    </row>
    <row r="5034" spans="1:34" ht="16" x14ac:dyDescent="0.2">
      <c r="A5034" s="1">
        <v>5029</v>
      </c>
      <c r="B5034">
        <v>105589</v>
      </c>
      <c r="C5034">
        <v>3</v>
      </c>
      <c r="D5034" t="s">
        <v>14</v>
      </c>
      <c r="E5034" t="s">
        <v>638</v>
      </c>
      <c r="F5034">
        <v>41</v>
      </c>
      <c r="G5034">
        <v>0.67500000000000004</v>
      </c>
      <c r="H5034">
        <v>13733.68017291105</v>
      </c>
      <c r="I5034">
        <v>8.4197864357143895E-2</v>
      </c>
      <c r="K5034" s="2" t="s">
        <v>977</v>
      </c>
      <c r="L5034" s="2">
        <f t="shared" ref="L5034" si="28928">IF(L5029&lt;=$L$1,1,0)</f>
        <v>1</v>
      </c>
      <c r="M5034" s="2">
        <f t="shared" ref="M5034" si="28929">IF(M5029&lt;=$M$1,1,0)</f>
        <v>1</v>
      </c>
      <c r="N5034" s="2">
        <f t="shared" ref="N5034" si="28930">IF(N5029&lt;=$N$1,1,0)</f>
        <v>0</v>
      </c>
      <c r="O5034" s="2">
        <f t="shared" ref="O5034" si="28931">IF(O5029&lt;=$O$1,1,0)</f>
        <v>0</v>
      </c>
      <c r="X5034" s="5" t="s">
        <v>977</v>
      </c>
      <c r="Y5034" s="5">
        <f t="shared" ref="Y5034" ca="1" si="28932">IF(L5029&lt;=$Y$1,1,0)</f>
        <v>1</v>
      </c>
      <c r="Z5034" s="5">
        <f t="shared" ref="Z5034" ca="1" si="28933">IF(M5029&lt;=$Z$1,1,0)</f>
        <v>1</v>
      </c>
      <c r="AA5034" s="5">
        <f t="shared" ref="AA5034" ca="1" si="28934">IF(N5029&lt;=$AA$1,1,0)</f>
        <v>1</v>
      </c>
      <c r="AB5034" s="5">
        <f t="shared" ref="AB5034" ca="1" si="28935">IF(O5029&lt;=$AB$1,1,0)</f>
        <v>0</v>
      </c>
      <c r="AC5034" s="5"/>
      <c r="AD5034" s="5"/>
      <c r="AE5034" s="5"/>
      <c r="AF5034" s="5"/>
      <c r="AG5034" s="5"/>
      <c r="AH5034" s="5"/>
    </row>
    <row r="5035" spans="1:34" ht="16" x14ac:dyDescent="0.2">
      <c r="A5035" s="1">
        <v>5030</v>
      </c>
      <c r="B5035">
        <v>105589</v>
      </c>
      <c r="C5035">
        <v>2</v>
      </c>
      <c r="D5035" t="s">
        <v>15</v>
      </c>
      <c r="E5035" t="s">
        <v>638</v>
      </c>
      <c r="F5035">
        <v>40</v>
      </c>
      <c r="G5035">
        <v>0.734375</v>
      </c>
      <c r="H5035">
        <v>16516.415561052399</v>
      </c>
      <c r="I5035">
        <v>6.5371854453418893E-2</v>
      </c>
      <c r="K5035" s="2" t="s">
        <v>978</v>
      </c>
      <c r="L5035" s="2">
        <f t="shared" ref="L5035" si="28936">IF(L5029&lt;=$L$2, 1, 0)</f>
        <v>1</v>
      </c>
      <c r="M5035" s="2">
        <f t="shared" ref="M5035" si="28937">IF(M5029&lt;=$M$2, 1, 0)</f>
        <v>1</v>
      </c>
      <c r="N5035" s="2">
        <f t="shared" ref="N5035" si="28938">IF(N5029&lt;=$N$2, 1, 0)</f>
        <v>0</v>
      </c>
      <c r="O5035" s="2">
        <f t="shared" ref="O5035" si="28939">IF(O5029&lt;=$O$2, 1, 0)</f>
        <v>0</v>
      </c>
      <c r="X5035" s="5" t="s">
        <v>978</v>
      </c>
      <c r="Y5035" s="5">
        <f t="shared" ref="Y5035" ca="1" si="28940">IF(L5029&lt;=$Y$2, 1, 0)</f>
        <v>0</v>
      </c>
      <c r="Z5035" s="5">
        <f t="shared" ref="Z5035" ca="1" si="28941">IF(M5029&lt;=$Z$2, 1, 0)</f>
        <v>1</v>
      </c>
      <c r="AA5035" s="5">
        <f t="shared" ref="AA5035" ca="1" si="28942">IF(N5029&lt;=$AA$2, 1, 0)</f>
        <v>1</v>
      </c>
      <c r="AB5035" s="5">
        <f t="shared" ref="AB5035" ca="1" si="28943">IF(O5029&lt;=$AB$2, 1, 0)</f>
        <v>0</v>
      </c>
      <c r="AC5035" s="5"/>
      <c r="AD5035" s="5" t="s">
        <v>1952</v>
      </c>
      <c r="AE5035" s="5">
        <f t="shared" ref="AE5035" ca="1" si="28944" xml:space="preserve"> Y5034+Y5035+Y5036</f>
        <v>2</v>
      </c>
      <c r="AF5035" s="5">
        <f t="shared" ref="AF5035" ca="1" si="28945">Z5034+Z5035+Z5036</f>
        <v>3</v>
      </c>
      <c r="AG5035" s="5">
        <f t="shared" ref="AG5035" ca="1" si="28946">AA5034+AA5035+AA5036</f>
        <v>3</v>
      </c>
      <c r="AH5035" s="5">
        <f t="shared" ref="AH5035" ca="1" si="28947">AB5034+AB5035+AB5036</f>
        <v>0</v>
      </c>
    </row>
    <row r="5036" spans="1:34" ht="16" x14ac:dyDescent="0.2">
      <c r="A5036" s="1">
        <v>5031</v>
      </c>
      <c r="B5036">
        <v>105589</v>
      </c>
      <c r="C5036">
        <v>1</v>
      </c>
      <c r="D5036" t="s">
        <v>16</v>
      </c>
      <c r="E5036" t="s">
        <v>638</v>
      </c>
      <c r="F5036">
        <v>64</v>
      </c>
      <c r="G5036">
        <v>0.72580645161290325</v>
      </c>
      <c r="H5036">
        <v>14463.8917532617</v>
      </c>
      <c r="I5036">
        <v>6.1863848218198909E-2</v>
      </c>
      <c r="K5036" s="2" t="s">
        <v>979</v>
      </c>
      <c r="L5036" s="2">
        <f t="shared" ref="L5036" si="28948">IF(L5033&lt;=$L$1, 1,0)</f>
        <v>1</v>
      </c>
      <c r="M5036" s="2">
        <f t="shared" ref="M5036" si="28949">IF(M5033&lt;=$M$1, 1,0)</f>
        <v>1</v>
      </c>
      <c r="N5036" s="2">
        <f t="shared" ref="N5036" si="28950">IF(N5033&lt;=$N$1, 1,0)</f>
        <v>1</v>
      </c>
      <c r="O5036" s="2">
        <f t="shared" ref="O5036" si="28951">IF(O5033&lt;=$O$1, 1,0)</f>
        <v>0</v>
      </c>
      <c r="X5036" s="5" t="s">
        <v>979</v>
      </c>
      <c r="Y5036" s="5">
        <f t="shared" ref="Y5036" ca="1" si="28952">IF(L5033&lt;=$Y$1, 1,0)</f>
        <v>1</v>
      </c>
      <c r="Z5036" s="5">
        <f t="shared" ref="Z5036" ca="1" si="28953">IF(M5033&lt;=$Z$1, 1,0)</f>
        <v>1</v>
      </c>
      <c r="AA5036" s="5">
        <f t="shared" ref="AA5036" ca="1" si="28954">IF(N5033&lt;=$AA$1, 1,0)</f>
        <v>1</v>
      </c>
      <c r="AB5036" s="5">
        <f t="shared" ref="AB5036" ca="1" si="28955">IF(O5033&lt;=$AB$1, 1,0)</f>
        <v>0</v>
      </c>
      <c r="AC5036" s="5"/>
      <c r="AD5036" s="5" t="s">
        <v>1953</v>
      </c>
      <c r="AE5036" s="5"/>
      <c r="AF5036" s="5"/>
      <c r="AG5036" s="5"/>
      <c r="AH5036" s="5">
        <f t="shared" ref="AH5036" ca="1" si="28956">AE5035+AF5035+AG5035+AH5035</f>
        <v>8</v>
      </c>
    </row>
    <row r="5037" spans="1:34" ht="16" x14ac:dyDescent="0.2">
      <c r="A5037" s="1">
        <v>5032</v>
      </c>
      <c r="B5037">
        <v>219295</v>
      </c>
      <c r="C5037">
        <v>8</v>
      </c>
      <c r="D5037" t="s">
        <v>8</v>
      </c>
      <c r="E5037" t="s">
        <v>639</v>
      </c>
      <c r="F5037">
        <v>69</v>
      </c>
      <c r="G5037">
        <v>0.49484536082474229</v>
      </c>
      <c r="H5037">
        <v>10072.17459784472</v>
      </c>
      <c r="I5037">
        <v>0.78853551086467755</v>
      </c>
      <c r="K5037" s="2" t="s">
        <v>972</v>
      </c>
      <c r="L5037" s="4">
        <f t="shared" ref="L5037" si="28957" xml:space="preserve"> (F5037 - F5044) / F5044</f>
        <v>-0.37272727272727274</v>
      </c>
      <c r="M5037" s="4">
        <f t="shared" ref="M5037" si="28958" xml:space="preserve"> (G5037 - G5044) / G5044</f>
        <v>-1.0309278350515427E-2</v>
      </c>
      <c r="N5037" s="4">
        <f t="shared" ref="N5037" si="28959" xml:space="preserve"> (H5037 - H5044) / H5044</f>
        <v>-7.7963634041185823E-2</v>
      </c>
      <c r="O5037" s="4">
        <f t="shared" ref="O5037" si="28960" xml:space="preserve"> (I5037 - I5044) / I5044</f>
        <v>-0.13937744038391242</v>
      </c>
      <c r="X5037" s="5"/>
      <c r="Y5037" s="6"/>
      <c r="Z5037" s="5"/>
      <c r="AA5037" s="5"/>
      <c r="AB5037" s="5"/>
      <c r="AC5037" s="5"/>
      <c r="AD5037" s="5"/>
      <c r="AE5037" s="5"/>
      <c r="AF5037" s="5"/>
      <c r="AG5037" s="5"/>
      <c r="AH5037" s="5"/>
    </row>
    <row r="5038" spans="1:34" ht="16" x14ac:dyDescent="0.2">
      <c r="A5038" s="1">
        <v>5033</v>
      </c>
      <c r="B5038">
        <v>219295</v>
      </c>
      <c r="C5038">
        <v>7</v>
      </c>
      <c r="D5038" t="s">
        <v>10</v>
      </c>
      <c r="E5038" t="s">
        <v>639</v>
      </c>
      <c r="F5038">
        <v>98</v>
      </c>
      <c r="G5038">
        <v>0.63888888888888884</v>
      </c>
      <c r="H5038">
        <v>10530.52465194242</v>
      </c>
      <c r="I5038">
        <v>0.78961932782715782</v>
      </c>
      <c r="K5038" s="2" t="s">
        <v>973</v>
      </c>
      <c r="L5038" s="2">
        <f t="shared" ref="L5038" si="28961" xml:space="preserve"> SLOPE(F5037:F5044, $C5037:$C5044)</f>
        <v>-4.6785714285714288</v>
      </c>
      <c r="M5038" s="2">
        <f t="shared" ref="M5038" si="28962" xml:space="preserve"> SLOPE(G5037:G5044, $C5037:$C5044)</f>
        <v>5.0251130301577577E-3</v>
      </c>
      <c r="N5038" s="2">
        <f t="shared" ref="N5038" si="28963" xml:space="preserve"> SLOPE(H5037:H5044, $C5037:$C5044)</f>
        <v>-88.094844116542362</v>
      </c>
      <c r="O5038" s="2">
        <f t="shared" ref="O5038" si="28964" xml:space="preserve"> SLOPE(I5037:I5044, $C5037:$C5044)</f>
        <v>-2.5135202985310207E-2</v>
      </c>
      <c r="X5038" s="5"/>
      <c r="Y5038" s="6"/>
      <c r="Z5038" s="5"/>
      <c r="AA5038" s="5"/>
      <c r="AB5038" s="5"/>
      <c r="AC5038" s="5"/>
      <c r="AD5038" s="5"/>
      <c r="AE5038" s="5"/>
      <c r="AF5038" s="5"/>
      <c r="AG5038" s="5"/>
      <c r="AH5038" s="5"/>
    </row>
    <row r="5039" spans="1:34" ht="16" x14ac:dyDescent="0.2">
      <c r="A5039" s="1">
        <v>5034</v>
      </c>
      <c r="B5039">
        <v>219295</v>
      </c>
      <c r="C5039">
        <v>6</v>
      </c>
      <c r="D5039" t="s">
        <v>11</v>
      </c>
      <c r="E5039" t="s">
        <v>639</v>
      </c>
      <c r="F5039">
        <v>114</v>
      </c>
      <c r="G5039">
        <v>0.57894736842105265</v>
      </c>
      <c r="H5039">
        <v>10037.229740542271</v>
      </c>
      <c r="I5039">
        <v>0.75671936049352262</v>
      </c>
      <c r="K5039" s="2" t="s">
        <v>974</v>
      </c>
      <c r="L5039" s="2">
        <f t="shared" ref="L5039" si="28965" xml:space="preserve"> INTERCEPT(F5037:F5044,$C5037:$C5044)</f>
        <v>130.42857142857144</v>
      </c>
      <c r="M5039" s="2">
        <f t="shared" ref="M5039" si="28966" xml:space="preserve"> INTERCEPT(G5037:G5044,$C5037:$C5044)</f>
        <v>0.54080272313683564</v>
      </c>
      <c r="N5039" s="2">
        <f t="shared" ref="N5039" si="28967" xml:space="preserve"> INTERCEPT(H5037:H5044,$C5037:$C5044)</f>
        <v>10381.710035445976</v>
      </c>
      <c r="O5039" s="2">
        <f t="shared" ref="O5039" si="28968" xml:space="preserve"> INTERCEPT(I5037:I5044,$C5037:$C5044)</f>
        <v>0.94435989369307438</v>
      </c>
      <c r="X5039" s="5"/>
      <c r="Y5039" s="6"/>
      <c r="Z5039" s="5"/>
      <c r="AA5039" s="5"/>
      <c r="AB5039" s="5"/>
      <c r="AC5039" s="5"/>
      <c r="AD5039" s="5"/>
      <c r="AE5039" s="5"/>
      <c r="AF5039" s="5"/>
      <c r="AG5039" s="5"/>
      <c r="AH5039" s="5"/>
    </row>
    <row r="5040" spans="1:34" ht="16" x14ac:dyDescent="0.2">
      <c r="A5040" s="1">
        <v>5035</v>
      </c>
      <c r="B5040">
        <v>219295</v>
      </c>
      <c r="C5040">
        <v>5</v>
      </c>
      <c r="D5040" t="s">
        <v>12</v>
      </c>
      <c r="E5040" t="s">
        <v>639</v>
      </c>
      <c r="F5040">
        <v>139</v>
      </c>
      <c r="G5040">
        <v>0.59433962264150941</v>
      </c>
      <c r="H5040">
        <v>8502.9842407404867</v>
      </c>
      <c r="I5040">
        <v>0.78126116001548096</v>
      </c>
      <c r="K5040" s="2" t="s">
        <v>1611</v>
      </c>
      <c r="L5040" s="2">
        <f t="shared" ref="L5040:O5040" si="28969" xml:space="preserve"> L5039 + (11*L5038)</f>
        <v>78.964285714285722</v>
      </c>
      <c r="M5040" s="2">
        <f t="shared" si="28969"/>
        <v>0.59607896646857095</v>
      </c>
      <c r="N5040" s="2">
        <f t="shared" si="28969"/>
        <v>9412.6667501640095</v>
      </c>
      <c r="O5040" s="2">
        <f t="shared" si="28969"/>
        <v>0.66787266085466213</v>
      </c>
      <c r="X5040" s="5"/>
      <c r="Y5040" s="6"/>
      <c r="Z5040" s="5"/>
      <c r="AA5040" s="5"/>
      <c r="AB5040" s="5"/>
      <c r="AC5040" s="5"/>
      <c r="AD5040" s="5"/>
      <c r="AE5040" s="5"/>
      <c r="AF5040" s="5"/>
      <c r="AG5040" s="5"/>
      <c r="AH5040" s="5"/>
    </row>
    <row r="5041" spans="1:34" ht="16" x14ac:dyDescent="0.2">
      <c r="A5041" s="1">
        <v>5036</v>
      </c>
      <c r="B5041">
        <v>219295</v>
      </c>
      <c r="C5041">
        <v>4</v>
      </c>
      <c r="D5041" t="s">
        <v>13</v>
      </c>
      <c r="E5041" t="s">
        <v>639</v>
      </c>
      <c r="F5041">
        <v>110</v>
      </c>
      <c r="G5041">
        <v>0.59405940594059403</v>
      </c>
      <c r="H5041">
        <v>9576.721067325554</v>
      </c>
      <c r="I5041">
        <v>0.78817864508752056</v>
      </c>
      <c r="K5041" s="2" t="s">
        <v>976</v>
      </c>
      <c r="L5041" s="2">
        <f t="shared" ref="L5041" si="28970" xml:space="preserve"> (L5040 - F5044) / F5044</f>
        <v>-0.28214285714285708</v>
      </c>
      <c r="M5041" s="2">
        <f t="shared" ref="M5041" si="28971" xml:space="preserve"> (M5040 - G5044) / G5044</f>
        <v>0.1921579329371419</v>
      </c>
      <c r="N5041" s="2">
        <f t="shared" ref="N5041" si="28972" xml:space="preserve"> (N5040 - H5044) / H5044</f>
        <v>-0.13833691423898567</v>
      </c>
      <c r="O5041" s="2">
        <f t="shared" ref="O5041" si="28973" xml:space="preserve"> (O5040 - I5044) / I5044</f>
        <v>-0.27107115537249793</v>
      </c>
      <c r="X5041" s="5"/>
      <c r="Y5041" s="6"/>
      <c r="Z5041" s="5"/>
      <c r="AA5041" s="5"/>
      <c r="AB5041" s="5"/>
      <c r="AC5041" s="5"/>
      <c r="AD5041" s="5"/>
      <c r="AE5041" s="5"/>
      <c r="AF5041" s="5"/>
      <c r="AG5041" s="5"/>
      <c r="AH5041" s="5"/>
    </row>
    <row r="5042" spans="1:34" ht="16" x14ac:dyDescent="0.2">
      <c r="A5042" s="1">
        <v>5037</v>
      </c>
      <c r="B5042">
        <v>219295</v>
      </c>
      <c r="C5042">
        <v>3</v>
      </c>
      <c r="D5042" t="s">
        <v>14</v>
      </c>
      <c r="E5042" t="s">
        <v>639</v>
      </c>
      <c r="F5042">
        <v>104</v>
      </c>
      <c r="G5042">
        <v>0.52892561983471076</v>
      </c>
      <c r="H5042">
        <v>9032.533216300586</v>
      </c>
      <c r="I5042">
        <v>0.85926164907729197</v>
      </c>
      <c r="K5042" s="2" t="s">
        <v>977</v>
      </c>
      <c r="L5042" s="2">
        <f t="shared" ref="L5042" si="28974">IF(L5037&lt;=$L$1,1,0)</f>
        <v>1</v>
      </c>
      <c r="M5042" s="2">
        <f t="shared" ref="M5042" si="28975">IF(M5037&lt;=$M$1,1,0)</f>
        <v>1</v>
      </c>
      <c r="N5042" s="2">
        <f t="shared" ref="N5042" si="28976">IF(N5037&lt;=$N$1,1,0)</f>
        <v>0</v>
      </c>
      <c r="O5042" s="2">
        <f t="shared" ref="O5042" si="28977">IF(O5037&lt;=$O$1,1,0)</f>
        <v>1</v>
      </c>
      <c r="X5042" s="5" t="s">
        <v>977</v>
      </c>
      <c r="Y5042" s="5">
        <f t="shared" ref="Y5042" ca="1" si="28978">IF(L5037&lt;=$Y$1,1,0)</f>
        <v>1</v>
      </c>
      <c r="Z5042" s="5">
        <f t="shared" ref="Z5042" ca="1" si="28979">IF(M5037&lt;=$Z$1,1,0)</f>
        <v>0</v>
      </c>
      <c r="AA5042" s="5">
        <f t="shared" ref="AA5042" ca="1" si="28980">IF(N5037&lt;=$AA$1,1,0)</f>
        <v>1</v>
      </c>
      <c r="AB5042" s="5">
        <f t="shared" ref="AB5042" ca="1" si="28981">IF(O5037&lt;=$AB$1,1,0)</f>
        <v>1</v>
      </c>
      <c r="AC5042" s="5"/>
      <c r="AD5042" s="5"/>
      <c r="AE5042" s="5"/>
      <c r="AF5042" s="5"/>
      <c r="AG5042" s="5"/>
      <c r="AH5042" s="5"/>
    </row>
    <row r="5043" spans="1:34" ht="16" x14ac:dyDescent="0.2">
      <c r="A5043" s="1">
        <v>5038</v>
      </c>
      <c r="B5043">
        <v>219295</v>
      </c>
      <c r="C5043">
        <v>2</v>
      </c>
      <c r="D5043" t="s">
        <v>15</v>
      </c>
      <c r="E5043" t="s">
        <v>639</v>
      </c>
      <c r="F5043">
        <v>131</v>
      </c>
      <c r="G5043">
        <v>0.57731958762886593</v>
      </c>
      <c r="H5043">
        <v>11206.261784089529</v>
      </c>
      <c r="I5043">
        <v>0.97019770291159502</v>
      </c>
      <c r="K5043" s="2" t="s">
        <v>978</v>
      </c>
      <c r="L5043" s="2">
        <f t="shared" ref="L5043" si="28982">IF(L5037&lt;=$L$2, 1, 0)</f>
        <v>1</v>
      </c>
      <c r="M5043" s="2">
        <f t="shared" ref="M5043" si="28983">IF(M5037&lt;=$M$2, 1, 0)</f>
        <v>1</v>
      </c>
      <c r="N5043" s="2">
        <f t="shared" ref="N5043" si="28984">IF(N5037&lt;=$N$2, 1, 0)</f>
        <v>0</v>
      </c>
      <c r="O5043" s="2">
        <f t="shared" ref="O5043" si="28985">IF(O5037&lt;=$O$2, 1, 0)</f>
        <v>1</v>
      </c>
      <c r="X5043" s="5" t="s">
        <v>978</v>
      </c>
      <c r="Y5043" s="5">
        <f t="shared" ref="Y5043" ca="1" si="28986">IF(L5037&lt;=$Y$2, 1, 0)</f>
        <v>1</v>
      </c>
      <c r="Z5043" s="5">
        <f t="shared" ref="Z5043" ca="1" si="28987">IF(M5037&lt;=$Z$2, 1, 0)</f>
        <v>0</v>
      </c>
      <c r="AA5043" s="5">
        <f t="shared" ref="AA5043" ca="1" si="28988">IF(N5037&lt;=$AA$2, 1, 0)</f>
        <v>1</v>
      </c>
      <c r="AB5043" s="5">
        <f t="shared" ref="AB5043" ca="1" si="28989">IF(O5037&lt;=$AB$2, 1, 0)</f>
        <v>1</v>
      </c>
      <c r="AC5043" s="5"/>
      <c r="AD5043" s="5" t="s">
        <v>1952</v>
      </c>
      <c r="AE5043" s="5">
        <f t="shared" ref="AE5043" ca="1" si="28990" xml:space="preserve"> Y5042+Y5043+Y5044</f>
        <v>3</v>
      </c>
      <c r="AF5043" s="5">
        <f t="shared" ref="AF5043" ca="1" si="28991">Z5042+Z5043+Z5044</f>
        <v>0</v>
      </c>
      <c r="AG5043" s="5">
        <f t="shared" ref="AG5043" ca="1" si="28992">AA5042+AA5043+AA5044</f>
        <v>3</v>
      </c>
      <c r="AH5043" s="5">
        <f t="shared" ref="AH5043" ca="1" si="28993">AB5042+AB5043+AB5044</f>
        <v>3</v>
      </c>
    </row>
    <row r="5044" spans="1:34" ht="16" x14ac:dyDescent="0.2">
      <c r="A5044" s="1">
        <v>5039</v>
      </c>
      <c r="B5044">
        <v>219295</v>
      </c>
      <c r="C5044">
        <v>1</v>
      </c>
      <c r="D5044" t="s">
        <v>16</v>
      </c>
      <c r="E5044" t="s">
        <v>639</v>
      </c>
      <c r="F5044">
        <v>110</v>
      </c>
      <c r="G5044">
        <v>0.5</v>
      </c>
      <c r="H5044">
        <v>10923.83659658672</v>
      </c>
      <c r="I5044">
        <v>0.91623848579618095</v>
      </c>
      <c r="K5044" s="2" t="s">
        <v>979</v>
      </c>
      <c r="L5044" s="2">
        <f t="shared" ref="L5044" si="28994">IF(L5041&lt;=$L$1, 1,0)</f>
        <v>1</v>
      </c>
      <c r="M5044" s="2">
        <f t="shared" ref="M5044" si="28995">IF(M5041&lt;=$M$1, 1,0)</f>
        <v>1</v>
      </c>
      <c r="N5044" s="2">
        <f t="shared" ref="N5044" si="28996">IF(N5041&lt;=$N$1, 1,0)</f>
        <v>1</v>
      </c>
      <c r="O5044" s="2">
        <f t="shared" ref="O5044" si="28997">IF(O5041&lt;=$O$1, 1,0)</f>
        <v>1</v>
      </c>
      <c r="X5044" s="5" t="s">
        <v>979</v>
      </c>
      <c r="Y5044" s="5">
        <f t="shared" ref="Y5044" ca="1" si="28998">IF(L5041&lt;=$Y$1, 1,0)</f>
        <v>1</v>
      </c>
      <c r="Z5044" s="5">
        <f t="shared" ref="Z5044" ca="1" si="28999">IF(M5041&lt;=$Z$1, 1,0)</f>
        <v>0</v>
      </c>
      <c r="AA5044" s="5">
        <f t="shared" ref="AA5044" ca="1" si="29000">IF(N5041&lt;=$AA$1, 1,0)</f>
        <v>1</v>
      </c>
      <c r="AB5044" s="5">
        <f t="shared" ref="AB5044" ca="1" si="29001">IF(O5041&lt;=$AB$1, 1,0)</f>
        <v>1</v>
      </c>
      <c r="AC5044" s="5"/>
      <c r="AD5044" s="5" t="s">
        <v>1953</v>
      </c>
      <c r="AE5044" s="5"/>
      <c r="AF5044" s="5"/>
      <c r="AG5044" s="5"/>
      <c r="AH5044" s="5">
        <f t="shared" ref="AH5044" ca="1" si="29002">AE5043+AF5043+AG5043+AH5043</f>
        <v>9</v>
      </c>
    </row>
    <row r="5045" spans="1:34" ht="16" x14ac:dyDescent="0.2">
      <c r="A5045" s="1">
        <v>5040</v>
      </c>
      <c r="B5045">
        <v>186131</v>
      </c>
      <c r="C5045">
        <v>8</v>
      </c>
      <c r="D5045" t="s">
        <v>8</v>
      </c>
      <c r="E5045" t="s">
        <v>640</v>
      </c>
      <c r="F5045">
        <v>1335</v>
      </c>
      <c r="G5045">
        <v>0.97683109118086697</v>
      </c>
      <c r="H5045">
        <v>20869.60925002693</v>
      </c>
      <c r="I5045">
        <v>14.720292715406041</v>
      </c>
      <c r="K5045" s="2" t="s">
        <v>972</v>
      </c>
      <c r="L5045" s="4">
        <f t="shared" ref="L5045" si="29003" xml:space="preserve"> (F5045 - F5052) / F5052</f>
        <v>-1.6212232866617538E-2</v>
      </c>
      <c r="M5045" s="4">
        <f t="shared" ref="M5045" si="29004" xml:space="preserve"> (G5045 - G5052) / G5052</f>
        <v>1.5219244492617405E-3</v>
      </c>
      <c r="N5045" s="4">
        <f t="shared" ref="N5045" si="29005" xml:space="preserve"> (H5045 - H5052) / H5052</f>
        <v>0.27312730215489156</v>
      </c>
      <c r="O5045" s="4">
        <f t="shared" ref="O5045" si="29006" xml:space="preserve"> (I5045 - I5052) / I5052</f>
        <v>0.11430167148237223</v>
      </c>
      <c r="X5045" s="5"/>
      <c r="Y5045" s="6"/>
      <c r="Z5045" s="5"/>
      <c r="AA5045" s="5"/>
      <c r="AB5045" s="5"/>
      <c r="AC5045" s="5"/>
      <c r="AD5045" s="5"/>
      <c r="AE5045" s="5"/>
      <c r="AF5045" s="5"/>
      <c r="AG5045" s="5"/>
      <c r="AH5045" s="5"/>
    </row>
    <row r="5046" spans="1:34" ht="16" x14ac:dyDescent="0.2">
      <c r="A5046" s="1">
        <v>5041</v>
      </c>
      <c r="B5046">
        <v>186131</v>
      </c>
      <c r="C5046">
        <v>7</v>
      </c>
      <c r="D5046" t="s">
        <v>10</v>
      </c>
      <c r="E5046" t="s">
        <v>640</v>
      </c>
      <c r="F5046">
        <v>1338</v>
      </c>
      <c r="G5046">
        <v>0.98084291187739459</v>
      </c>
      <c r="H5046">
        <v>18874.900147683369</v>
      </c>
      <c r="I5046">
        <v>14.8056486319273</v>
      </c>
      <c r="K5046" s="2" t="s">
        <v>973</v>
      </c>
      <c r="L5046" s="2">
        <f t="shared" ref="L5046" si="29007" xml:space="preserve"> SLOPE(F5045:F5052, $C5045:$C5052)</f>
        <v>1.0595238095238095</v>
      </c>
      <c r="M5046" s="2">
        <f t="shared" ref="M5046" si="29008" xml:space="preserve"> SLOPE(G5045:G5052, $C5045:$C5052)</f>
        <v>5.0968131969069839E-4</v>
      </c>
      <c r="N5046" s="2">
        <f t="shared" ref="N5046" si="29009" xml:space="preserve"> SLOPE(H5045:H5052, $C5045:$C5052)</f>
        <v>595.51587143032577</v>
      </c>
      <c r="O5046" s="2">
        <f t="shared" ref="O5046" si="29010" xml:space="preserve"> SLOPE(I5045:I5052, $C5045:$C5052)</f>
        <v>0.19117740871294045</v>
      </c>
      <c r="X5046" s="5"/>
      <c r="Y5046" s="6"/>
      <c r="Z5046" s="5"/>
      <c r="AA5046" s="5"/>
      <c r="AB5046" s="5"/>
      <c r="AC5046" s="5"/>
      <c r="AD5046" s="5"/>
      <c r="AE5046" s="5"/>
      <c r="AF5046" s="5"/>
      <c r="AG5046" s="5"/>
      <c r="AH5046" s="5"/>
    </row>
    <row r="5047" spans="1:34" ht="16" x14ac:dyDescent="0.2">
      <c r="A5047" s="1">
        <v>5042</v>
      </c>
      <c r="B5047">
        <v>186131</v>
      </c>
      <c r="C5047">
        <v>6</v>
      </c>
      <c r="D5047" t="s">
        <v>11</v>
      </c>
      <c r="E5047" t="s">
        <v>640</v>
      </c>
      <c r="F5047">
        <v>1305</v>
      </c>
      <c r="G5047">
        <v>0.98007662835249043</v>
      </c>
      <c r="H5047">
        <v>17368.419039000259</v>
      </c>
      <c r="I5047">
        <v>14.451481782205789</v>
      </c>
      <c r="K5047" s="2" t="s">
        <v>974</v>
      </c>
      <c r="L5047" s="2">
        <f t="shared" ref="L5047" si="29011" xml:space="preserve"> INTERCEPT(F5045:F5052,$C5045:$C5052)</f>
        <v>1314.1071428571429</v>
      </c>
      <c r="M5047" s="2">
        <f t="shared" ref="M5047" si="29012" xml:space="preserve"> INTERCEPT(G5045:G5052,$C5045:$C5052)</f>
        <v>0.9762213654687264</v>
      </c>
      <c r="N5047" s="2">
        <f t="shared" ref="N5047" si="29013" xml:space="preserve"> INTERCEPT(H5045:H5052,$C5045:$C5052)</f>
        <v>14819.375459455579</v>
      </c>
      <c r="O5047" s="2">
        <f t="shared" ref="O5047" si="29014" xml:space="preserve"> INTERCEPT(I5045:I5052,$C5045:$C5052)</f>
        <v>13.168091289200612</v>
      </c>
      <c r="X5047" s="5"/>
      <c r="Y5047" s="6"/>
      <c r="Z5047" s="5"/>
      <c r="AA5047" s="5"/>
      <c r="AB5047" s="5"/>
      <c r="AC5047" s="5"/>
      <c r="AD5047" s="5"/>
      <c r="AE5047" s="5"/>
      <c r="AF5047" s="5"/>
      <c r="AG5047" s="5"/>
      <c r="AH5047" s="5"/>
    </row>
    <row r="5048" spans="1:34" ht="16" x14ac:dyDescent="0.2">
      <c r="A5048" s="1">
        <v>5043</v>
      </c>
      <c r="B5048">
        <v>186131</v>
      </c>
      <c r="C5048">
        <v>5</v>
      </c>
      <c r="D5048" t="s">
        <v>12</v>
      </c>
      <c r="E5048" t="s">
        <v>640</v>
      </c>
      <c r="F5048">
        <v>1305</v>
      </c>
      <c r="G5048">
        <v>0.97949886104783601</v>
      </c>
      <c r="H5048">
        <v>17247.47503779173</v>
      </c>
      <c r="I5048">
        <v>12.990344148102039</v>
      </c>
      <c r="K5048" s="2" t="s">
        <v>1612</v>
      </c>
      <c r="L5048" s="2">
        <f t="shared" ref="L5048:O5048" si="29015" xml:space="preserve"> L5047 + (11*L5046)</f>
        <v>1325.7619047619048</v>
      </c>
      <c r="M5048" s="2">
        <f t="shared" si="29015"/>
        <v>0.98182785998532407</v>
      </c>
      <c r="N5048" s="2">
        <f t="shared" si="29015"/>
        <v>21370.050045189164</v>
      </c>
      <c r="O5048" s="2">
        <f t="shared" si="29015"/>
        <v>15.271042785042958</v>
      </c>
      <c r="X5048" s="5"/>
      <c r="Y5048" s="6"/>
      <c r="Z5048" s="5"/>
      <c r="AA5048" s="5"/>
      <c r="AB5048" s="5"/>
      <c r="AC5048" s="5"/>
      <c r="AD5048" s="5"/>
      <c r="AE5048" s="5"/>
      <c r="AF5048" s="5"/>
      <c r="AG5048" s="5"/>
      <c r="AH5048" s="5"/>
    </row>
    <row r="5049" spans="1:34" ht="16" x14ac:dyDescent="0.2">
      <c r="A5049" s="1">
        <v>5044</v>
      </c>
      <c r="B5049">
        <v>186131</v>
      </c>
      <c r="C5049">
        <v>4</v>
      </c>
      <c r="D5049" t="s">
        <v>13</v>
      </c>
      <c r="E5049" t="s">
        <v>640</v>
      </c>
      <c r="F5049">
        <v>1317</v>
      </c>
      <c r="G5049">
        <v>0.98320610687022902</v>
      </c>
      <c r="H5049">
        <v>16910.985152461279</v>
      </c>
      <c r="I5049">
        <v>14.459639793853221</v>
      </c>
      <c r="K5049" s="2" t="s">
        <v>976</v>
      </c>
      <c r="L5049" s="2">
        <f t="shared" ref="L5049" si="29016" xml:space="preserve"> (L5048 - F5052) / F5052</f>
        <v>-2.3019967014071618E-2</v>
      </c>
      <c r="M5049" s="2">
        <f t="shared" ref="M5049" si="29017" xml:space="preserve"> (M5048 - G5052) / G5052</f>
        <v>6.6449938870068526E-3</v>
      </c>
      <c r="N5049" s="2">
        <f t="shared" ref="N5049" si="29018" xml:space="preserve"> (N5048 - H5052) / H5052</f>
        <v>0.30365613629836369</v>
      </c>
      <c r="O5049" s="2">
        <f t="shared" ref="O5049" si="29019" xml:space="preserve"> (O5048 - I5052) / I5052</f>
        <v>0.15599253558612466</v>
      </c>
      <c r="X5049" s="5"/>
      <c r="Y5049" s="6"/>
      <c r="Z5049" s="5"/>
      <c r="AA5049" s="5"/>
      <c r="AB5049" s="5"/>
      <c r="AC5049" s="5"/>
      <c r="AD5049" s="5"/>
      <c r="AE5049" s="5"/>
      <c r="AF5049" s="5"/>
      <c r="AG5049" s="5"/>
      <c r="AH5049" s="5"/>
    </row>
    <row r="5050" spans="1:34" ht="16" x14ac:dyDescent="0.2">
      <c r="A5050" s="1">
        <v>5045</v>
      </c>
      <c r="B5050">
        <v>186131</v>
      </c>
      <c r="C5050">
        <v>3</v>
      </c>
      <c r="D5050" t="s">
        <v>14</v>
      </c>
      <c r="E5050" t="s">
        <v>640</v>
      </c>
      <c r="F5050">
        <v>1310</v>
      </c>
      <c r="G5050">
        <v>0.97663551401869164</v>
      </c>
      <c r="H5050">
        <v>16757.77425457141</v>
      </c>
      <c r="I5050">
        <v>13.761335045444509</v>
      </c>
      <c r="K5050" s="2" t="s">
        <v>977</v>
      </c>
      <c r="L5050" s="2">
        <f t="shared" ref="L5050" si="29020">IF(L5045&lt;=$L$1,1,0)</f>
        <v>1</v>
      </c>
      <c r="M5050" s="2">
        <f t="shared" ref="M5050" si="29021">IF(M5045&lt;=$M$1,1,0)</f>
        <v>1</v>
      </c>
      <c r="N5050" s="2">
        <f t="shared" ref="N5050" si="29022">IF(N5045&lt;=$N$1,1,0)</f>
        <v>0</v>
      </c>
      <c r="O5050" s="2">
        <f t="shared" ref="O5050" si="29023">IF(O5045&lt;=$O$1,1,0)</f>
        <v>0</v>
      </c>
      <c r="X5050" s="5" t="s">
        <v>977</v>
      </c>
      <c r="Y5050" s="5">
        <f t="shared" ref="Y5050" ca="1" si="29024">IF(L5045&lt;=$Y$1,1,0)</f>
        <v>0</v>
      </c>
      <c r="Z5050" s="5">
        <f t="shared" ref="Z5050" ca="1" si="29025">IF(M5045&lt;=$Z$1,1,0)</f>
        <v>0</v>
      </c>
      <c r="AA5050" s="5">
        <f t="shared" ref="AA5050" ca="1" si="29026">IF(N5045&lt;=$AA$1,1,0)</f>
        <v>0</v>
      </c>
      <c r="AB5050" s="5">
        <f t="shared" ref="AB5050" ca="1" si="29027">IF(O5045&lt;=$AB$1,1,0)</f>
        <v>0</v>
      </c>
      <c r="AC5050" s="5"/>
      <c r="AD5050" s="5"/>
      <c r="AE5050" s="5"/>
      <c r="AF5050" s="5"/>
      <c r="AG5050" s="5"/>
      <c r="AH5050" s="5"/>
    </row>
    <row r="5051" spans="1:34" ht="16" x14ac:dyDescent="0.2">
      <c r="A5051" s="1">
        <v>5046</v>
      </c>
      <c r="B5051">
        <v>186131</v>
      </c>
      <c r="C5051">
        <v>2</v>
      </c>
      <c r="D5051" t="s">
        <v>15</v>
      </c>
      <c r="E5051" t="s">
        <v>640</v>
      </c>
      <c r="F5051">
        <v>1284</v>
      </c>
      <c r="G5051">
        <v>0.97568165070007373</v>
      </c>
      <c r="H5051">
        <v>15572.014316067331</v>
      </c>
      <c r="I5051">
        <v>13.828044986099179</v>
      </c>
      <c r="K5051" s="2" t="s">
        <v>978</v>
      </c>
      <c r="L5051" s="2">
        <f t="shared" ref="L5051" si="29028">IF(L5045&lt;=$L$2, 1, 0)</f>
        <v>1</v>
      </c>
      <c r="M5051" s="2">
        <f t="shared" ref="M5051" si="29029">IF(M5045&lt;=$M$2, 1, 0)</f>
        <v>1</v>
      </c>
      <c r="N5051" s="2">
        <f t="shared" ref="N5051" si="29030">IF(N5045&lt;=$N$2, 1, 0)</f>
        <v>0</v>
      </c>
      <c r="O5051" s="2">
        <f t="shared" ref="O5051" si="29031">IF(O5045&lt;=$O$2, 1, 0)</f>
        <v>0</v>
      </c>
      <c r="X5051" s="5" t="s">
        <v>978</v>
      </c>
      <c r="Y5051" s="5">
        <f t="shared" ref="Y5051" ca="1" si="29032">IF(L5045&lt;=$Y$2, 1, 0)</f>
        <v>0</v>
      </c>
      <c r="Z5051" s="5">
        <f t="shared" ref="Z5051" ca="1" si="29033">IF(M5045&lt;=$Z$2, 1, 0)</f>
        <v>0</v>
      </c>
      <c r="AA5051" s="5">
        <f t="shared" ref="AA5051" ca="1" si="29034">IF(N5045&lt;=$AA$2, 1, 0)</f>
        <v>0</v>
      </c>
      <c r="AB5051" s="5">
        <f t="shared" ref="AB5051" ca="1" si="29035">IF(O5045&lt;=$AB$2, 1, 0)</f>
        <v>0</v>
      </c>
      <c r="AC5051" s="5"/>
      <c r="AD5051" s="5" t="s">
        <v>1952</v>
      </c>
      <c r="AE5051" s="5">
        <f t="shared" ref="AE5051" ca="1" si="29036" xml:space="preserve"> Y5050+Y5051+Y5052</f>
        <v>0</v>
      </c>
      <c r="AF5051" s="5">
        <f t="shared" ref="AF5051" ca="1" si="29037">Z5050+Z5051+Z5052</f>
        <v>0</v>
      </c>
      <c r="AG5051" s="5">
        <f t="shared" ref="AG5051" ca="1" si="29038">AA5050+AA5051+AA5052</f>
        <v>0</v>
      </c>
      <c r="AH5051" s="5">
        <f t="shared" ref="AH5051" ca="1" si="29039">AB5050+AB5051+AB5052</f>
        <v>0</v>
      </c>
    </row>
    <row r="5052" spans="1:34" ht="16" x14ac:dyDescent="0.2">
      <c r="A5052" s="1">
        <v>5047</v>
      </c>
      <c r="B5052">
        <v>186131</v>
      </c>
      <c r="C5052">
        <v>1</v>
      </c>
      <c r="D5052" t="s">
        <v>16</v>
      </c>
      <c r="E5052" t="s">
        <v>640</v>
      </c>
      <c r="F5052">
        <v>1357</v>
      </c>
      <c r="G5052">
        <v>0.97534668721109397</v>
      </c>
      <c r="H5052">
        <v>16392.397849534049</v>
      </c>
      <c r="I5052">
        <v>13.210329924232649</v>
      </c>
      <c r="K5052" s="2" t="s">
        <v>979</v>
      </c>
      <c r="L5052" s="2">
        <f t="shared" ref="L5052" si="29040">IF(L5049&lt;=$L$1, 1,0)</f>
        <v>1</v>
      </c>
      <c r="M5052" s="2">
        <f t="shared" ref="M5052" si="29041">IF(M5049&lt;=$M$1, 1,0)</f>
        <v>1</v>
      </c>
      <c r="N5052" s="2">
        <f t="shared" ref="N5052" si="29042">IF(N5049&lt;=$N$1, 1,0)</f>
        <v>0</v>
      </c>
      <c r="O5052" s="2">
        <f t="shared" ref="O5052" si="29043">IF(O5049&lt;=$O$1, 1,0)</f>
        <v>0</v>
      </c>
      <c r="X5052" s="5" t="s">
        <v>979</v>
      </c>
      <c r="Y5052" s="5">
        <f t="shared" ref="Y5052" ca="1" si="29044">IF(L5049&lt;=$Y$1, 1,0)</f>
        <v>0</v>
      </c>
      <c r="Z5052" s="5">
        <f t="shared" ref="Z5052" ca="1" si="29045">IF(M5049&lt;=$Z$1, 1,0)</f>
        <v>0</v>
      </c>
      <c r="AA5052" s="5">
        <f t="shared" ref="AA5052" ca="1" si="29046">IF(N5049&lt;=$AA$1, 1,0)</f>
        <v>0</v>
      </c>
      <c r="AB5052" s="5">
        <f t="shared" ref="AB5052" ca="1" si="29047">IF(O5049&lt;=$AB$1, 1,0)</f>
        <v>0</v>
      </c>
      <c r="AC5052" s="5"/>
      <c r="AD5052" s="5" t="s">
        <v>1953</v>
      </c>
      <c r="AE5052" s="5"/>
      <c r="AF5052" s="5"/>
      <c r="AG5052" s="5"/>
      <c r="AH5052" s="5">
        <f t="shared" ref="AH5052" ca="1" si="29048">AE5051+AF5051+AG5051+AH5051</f>
        <v>0</v>
      </c>
    </row>
    <row r="5053" spans="1:34" ht="16" x14ac:dyDescent="0.2">
      <c r="A5053" s="1">
        <v>5048</v>
      </c>
      <c r="B5053">
        <v>148016</v>
      </c>
      <c r="C5053">
        <v>8</v>
      </c>
      <c r="D5053" t="s">
        <v>8</v>
      </c>
      <c r="E5053" t="s">
        <v>641</v>
      </c>
      <c r="F5053">
        <v>66</v>
      </c>
      <c r="G5053">
        <v>0.94</v>
      </c>
      <c r="H5053">
        <v>2086.9317768203982</v>
      </c>
      <c r="I5053">
        <v>8.472696520629194</v>
      </c>
      <c r="K5053" s="2" t="s">
        <v>972</v>
      </c>
      <c r="L5053" s="4">
        <f t="shared" ref="L5053" si="29049" xml:space="preserve"> (F5053 - F5060) / F5060</f>
        <v>-0.43103448275862066</v>
      </c>
      <c r="M5053" s="4">
        <f t="shared" ref="M5053" si="29050" xml:space="preserve"> (G5053 - G5060) / G5060</f>
        <v>6.3956043956043832E-2</v>
      </c>
      <c r="N5053" s="4">
        <f t="shared" ref="N5053" si="29051" xml:space="preserve"> (H5053 - H5060) / H5060</f>
        <v>-0.31770856983112944</v>
      </c>
      <c r="O5053" s="4">
        <f t="shared" ref="O5053" si="29052" xml:space="preserve"> (I5053 - I5060) / I5060</f>
        <v>7.6553883864503139E-2</v>
      </c>
      <c r="X5053" s="5"/>
      <c r="Y5053" s="6"/>
      <c r="Z5053" s="5"/>
      <c r="AA5053" s="5"/>
      <c r="AB5053" s="5"/>
      <c r="AC5053" s="5"/>
      <c r="AD5053" s="5"/>
      <c r="AE5053" s="5"/>
      <c r="AF5053" s="5"/>
      <c r="AG5053" s="5"/>
      <c r="AH5053" s="5"/>
    </row>
    <row r="5054" spans="1:34" ht="16" x14ac:dyDescent="0.2">
      <c r="A5054" s="1">
        <v>5049</v>
      </c>
      <c r="B5054">
        <v>148016</v>
      </c>
      <c r="C5054">
        <v>7</v>
      </c>
      <c r="D5054" t="s">
        <v>10</v>
      </c>
      <c r="E5054" t="s">
        <v>641</v>
      </c>
      <c r="F5054">
        <v>100</v>
      </c>
      <c r="G5054">
        <v>0.88095238095238093</v>
      </c>
      <c r="H5054">
        <v>1527.1521240794041</v>
      </c>
      <c r="I5054">
        <v>8.7444276298502306</v>
      </c>
      <c r="K5054" s="2" t="s">
        <v>973</v>
      </c>
      <c r="L5054" s="2">
        <f t="shared" ref="L5054" si="29053" xml:space="preserve"> SLOPE(F5053:F5060, $C5053:$C5060)</f>
        <v>-6.5476190476190474</v>
      </c>
      <c r="M5054" s="2">
        <f t="shared" ref="M5054" si="29054" xml:space="preserve"> SLOPE(G5053:G5060, $C5053:$C5060)</f>
        <v>4.7026357187761074E-3</v>
      </c>
      <c r="N5054" s="2">
        <f t="shared" ref="N5054" si="29055" xml:space="preserve"> SLOPE(H5053:H5060, $C5053:$C5060)</f>
        <v>-283.17767337845572</v>
      </c>
      <c r="O5054" s="2">
        <f t="shared" ref="O5054" si="29056" xml:space="preserve"> SLOPE(I5053:I5060, $C5053:$C5060)</f>
        <v>4.4229003076846345E-2</v>
      </c>
      <c r="X5054" s="5"/>
      <c r="Y5054" s="6"/>
      <c r="Z5054" s="5"/>
      <c r="AA5054" s="5"/>
      <c r="AB5054" s="5"/>
      <c r="AC5054" s="5"/>
      <c r="AD5054" s="5"/>
      <c r="AE5054" s="5"/>
      <c r="AF5054" s="5"/>
      <c r="AG5054" s="5"/>
      <c r="AH5054" s="5"/>
    </row>
    <row r="5055" spans="1:34" ht="16" x14ac:dyDescent="0.2">
      <c r="A5055" s="1">
        <v>5050</v>
      </c>
      <c r="B5055">
        <v>148016</v>
      </c>
      <c r="C5055">
        <v>6</v>
      </c>
      <c r="D5055" t="s">
        <v>11</v>
      </c>
      <c r="E5055" t="s">
        <v>641</v>
      </c>
      <c r="F5055">
        <v>85</v>
      </c>
      <c r="G5055">
        <v>0.875</v>
      </c>
      <c r="H5055">
        <v>938.8043263392733</v>
      </c>
      <c r="I5055">
        <v>8.8859211296583407</v>
      </c>
      <c r="K5055" s="2" t="s">
        <v>974</v>
      </c>
      <c r="L5055" s="2">
        <f t="shared" ref="L5055" si="29057" xml:space="preserve"> INTERCEPT(F5053:F5060,$C5053:$C5060)</f>
        <v>129.96428571428572</v>
      </c>
      <c r="M5055" s="2">
        <f t="shared" ref="M5055" si="29058" xml:space="preserve"> INTERCEPT(G5053:G5060,$C5053:$C5060)</f>
        <v>0.87196455503822901</v>
      </c>
      <c r="N5055" s="2">
        <f t="shared" ref="N5055" si="29059" xml:space="preserve"> INTERCEPT(H5053:H5060,$C5053:$C5060)</f>
        <v>3466.3673625355405</v>
      </c>
      <c r="O5055" s="2">
        <f t="shared" ref="O5055" si="29060" xml:space="preserve"> INTERCEPT(I5053:I5060,$C5053:$C5060)</f>
        <v>8.4542278355949065</v>
      </c>
      <c r="X5055" s="5"/>
      <c r="Y5055" s="6"/>
      <c r="Z5055" s="5"/>
      <c r="AA5055" s="5"/>
      <c r="AB5055" s="5"/>
      <c r="AC5055" s="5"/>
      <c r="AD5055" s="5"/>
      <c r="AE5055" s="5"/>
      <c r="AF5055" s="5"/>
      <c r="AG5055" s="5"/>
      <c r="AH5055" s="5"/>
    </row>
    <row r="5056" spans="1:34" ht="16" x14ac:dyDescent="0.2">
      <c r="A5056" s="1">
        <v>5051</v>
      </c>
      <c r="B5056">
        <v>148016</v>
      </c>
      <c r="C5056">
        <v>5</v>
      </c>
      <c r="D5056" t="s">
        <v>12</v>
      </c>
      <c r="E5056" t="s">
        <v>641</v>
      </c>
      <c r="F5056">
        <v>112</v>
      </c>
      <c r="G5056">
        <v>0.91139240506329111</v>
      </c>
      <c r="H5056">
        <v>1076.8905481776619</v>
      </c>
      <c r="I5056">
        <v>8.4759366298852825</v>
      </c>
      <c r="K5056" s="2" t="s">
        <v>1613</v>
      </c>
      <c r="L5056" s="2">
        <f t="shared" ref="L5056:O5056" si="29061" xml:space="preserve"> L5055 + (11*L5054)</f>
        <v>57.940476190476204</v>
      </c>
      <c r="M5056" s="2">
        <f t="shared" si="29061"/>
        <v>0.92369354794476621</v>
      </c>
      <c r="N5056" s="2">
        <f t="shared" si="29061"/>
        <v>351.41295537252745</v>
      </c>
      <c r="O5056" s="2">
        <f t="shared" si="29061"/>
        <v>8.9407468694402166</v>
      </c>
      <c r="X5056" s="5"/>
      <c r="Y5056" s="6"/>
      <c r="Z5056" s="5"/>
      <c r="AA5056" s="5"/>
      <c r="AB5056" s="5"/>
      <c r="AC5056" s="5"/>
      <c r="AD5056" s="5"/>
      <c r="AE5056" s="5"/>
      <c r="AF5056" s="5"/>
      <c r="AG5056" s="5"/>
      <c r="AH5056" s="5"/>
    </row>
    <row r="5057" spans="1:34" ht="16" x14ac:dyDescent="0.2">
      <c r="A5057" s="1">
        <v>5052</v>
      </c>
      <c r="B5057">
        <v>148016</v>
      </c>
      <c r="C5057">
        <v>4</v>
      </c>
      <c r="D5057" t="s">
        <v>13</v>
      </c>
      <c r="E5057" t="s">
        <v>641</v>
      </c>
      <c r="F5057">
        <v>79</v>
      </c>
      <c r="G5057">
        <v>0.88429752066115708</v>
      </c>
      <c r="H5057">
        <v>2198.3428654094942</v>
      </c>
      <c r="I5057">
        <v>8.9540953793631211</v>
      </c>
      <c r="K5057" s="2" t="s">
        <v>976</v>
      </c>
      <c r="L5057" s="2">
        <f t="shared" ref="L5057" si="29062" xml:space="preserve"> (L5056 - F5060) / F5060</f>
        <v>-0.50051313628899829</v>
      </c>
      <c r="M5057" s="2">
        <f t="shared" ref="M5057" si="29063" xml:space="preserve"> (M5056 - G5060) / G5060</f>
        <v>4.5499290530889171E-2</v>
      </c>
      <c r="N5057" s="2">
        <f t="shared" ref="N5057" si="29064" xml:space="preserve"> (N5056 - H5060) / H5060</f>
        <v>-0.88511073981235111</v>
      </c>
      <c r="O5057" s="2">
        <f t="shared" ref="O5057" si="29065" xml:space="preserve"> (O5056 - I5060) / I5060</f>
        <v>0.1360250828658835</v>
      </c>
      <c r="X5057" s="5"/>
      <c r="Y5057" s="6"/>
      <c r="Z5057" s="5"/>
      <c r="AA5057" s="5"/>
      <c r="AB5057" s="5"/>
      <c r="AC5057" s="5"/>
      <c r="AD5057" s="5"/>
      <c r="AE5057" s="5"/>
      <c r="AF5057" s="5"/>
      <c r="AG5057" s="5"/>
      <c r="AH5057" s="5"/>
    </row>
    <row r="5058" spans="1:34" ht="16" x14ac:dyDescent="0.2">
      <c r="A5058" s="1">
        <v>5053</v>
      </c>
      <c r="B5058">
        <v>148016</v>
      </c>
      <c r="C5058">
        <v>3</v>
      </c>
      <c r="D5058" t="s">
        <v>14</v>
      </c>
      <c r="E5058" t="s">
        <v>641</v>
      </c>
      <c r="F5058">
        <v>121</v>
      </c>
      <c r="G5058">
        <v>0.89600000000000002</v>
      </c>
      <c r="H5058">
        <v>3466.6786320249271</v>
      </c>
      <c r="I5058">
        <v>9.3549846693902214</v>
      </c>
      <c r="K5058" s="2" t="s">
        <v>977</v>
      </c>
      <c r="L5058" s="2">
        <f t="shared" ref="L5058" si="29066">IF(L5053&lt;=$L$1,1,0)</f>
        <v>1</v>
      </c>
      <c r="M5058" s="2">
        <f t="shared" ref="M5058" si="29067">IF(M5053&lt;=$M$1,1,0)</f>
        <v>1</v>
      </c>
      <c r="N5058" s="2">
        <f t="shared" ref="N5058" si="29068">IF(N5053&lt;=$N$1,1,0)</f>
        <v>1</v>
      </c>
      <c r="O5058" s="2">
        <f t="shared" ref="O5058" si="29069">IF(O5053&lt;=$O$1,1,0)</f>
        <v>0</v>
      </c>
      <c r="X5058" s="5" t="s">
        <v>977</v>
      </c>
      <c r="Y5058" s="5">
        <f t="shared" ref="Y5058" ca="1" si="29070">IF(L5053&lt;=$Y$1,1,0)</f>
        <v>1</v>
      </c>
      <c r="Z5058" s="5">
        <f t="shared" ref="Z5058" ca="1" si="29071">IF(M5053&lt;=$Z$1,1,0)</f>
        <v>0</v>
      </c>
      <c r="AA5058" s="5">
        <f t="shared" ref="AA5058" ca="1" si="29072">IF(N5053&lt;=$AA$1,1,0)</f>
        <v>1</v>
      </c>
      <c r="AB5058" s="5">
        <f t="shared" ref="AB5058" ca="1" si="29073">IF(O5053&lt;=$AB$1,1,0)</f>
        <v>0</v>
      </c>
      <c r="AC5058" s="5"/>
      <c r="AD5058" s="5"/>
      <c r="AE5058" s="5"/>
      <c r="AF5058" s="5"/>
      <c r="AG5058" s="5"/>
      <c r="AH5058" s="5"/>
    </row>
    <row r="5059" spans="1:34" ht="16" x14ac:dyDescent="0.2">
      <c r="A5059" s="1">
        <v>5054</v>
      </c>
      <c r="B5059">
        <v>148016</v>
      </c>
      <c r="C5059">
        <v>2</v>
      </c>
      <c r="D5059" t="s">
        <v>15</v>
      </c>
      <c r="E5059" t="s">
        <v>641</v>
      </c>
      <c r="F5059">
        <v>125</v>
      </c>
      <c r="G5059">
        <v>0.87387387387387383</v>
      </c>
      <c r="H5059">
        <v>3183.032156510008</v>
      </c>
      <c r="I5059">
        <v>8.467802845359202</v>
      </c>
      <c r="K5059" s="2" t="s">
        <v>978</v>
      </c>
      <c r="L5059" s="2">
        <f t="shared" ref="L5059" si="29074">IF(L5053&lt;=$L$2, 1, 0)</f>
        <v>1</v>
      </c>
      <c r="M5059" s="2">
        <f t="shared" ref="M5059" si="29075">IF(M5053&lt;=$M$2, 1, 0)</f>
        <v>1</v>
      </c>
      <c r="N5059" s="2">
        <f t="shared" ref="N5059" si="29076">IF(N5053&lt;=$N$2, 1, 0)</f>
        <v>1</v>
      </c>
      <c r="O5059" s="2">
        <f t="shared" ref="O5059" si="29077">IF(O5053&lt;=$O$2, 1, 0)</f>
        <v>0</v>
      </c>
      <c r="X5059" s="5" t="s">
        <v>978</v>
      </c>
      <c r="Y5059" s="5">
        <f t="shared" ref="Y5059" ca="1" si="29078">IF(L5053&lt;=$Y$2, 1, 0)</f>
        <v>1</v>
      </c>
      <c r="Z5059" s="5">
        <f t="shared" ref="Z5059" ca="1" si="29079">IF(M5053&lt;=$Z$2, 1, 0)</f>
        <v>0</v>
      </c>
      <c r="AA5059" s="5">
        <f t="shared" ref="AA5059" ca="1" si="29080">IF(N5053&lt;=$AA$2, 1, 0)</f>
        <v>1</v>
      </c>
      <c r="AB5059" s="5">
        <f t="shared" ref="AB5059" ca="1" si="29081">IF(O5053&lt;=$AB$2, 1, 0)</f>
        <v>0</v>
      </c>
      <c r="AC5059" s="5"/>
      <c r="AD5059" s="5" t="s">
        <v>1952</v>
      </c>
      <c r="AE5059" s="5">
        <f t="shared" ref="AE5059" ca="1" si="29082" xml:space="preserve"> Y5058+Y5059+Y5060</f>
        <v>3</v>
      </c>
      <c r="AF5059" s="5">
        <f t="shared" ref="AF5059" ca="1" si="29083">Z5058+Z5059+Z5060</f>
        <v>0</v>
      </c>
      <c r="AG5059" s="5">
        <f t="shared" ref="AG5059" ca="1" si="29084">AA5058+AA5059+AA5060</f>
        <v>3</v>
      </c>
      <c r="AH5059" s="5">
        <f t="shared" ref="AH5059" ca="1" si="29085">AB5058+AB5059+AB5060</f>
        <v>0</v>
      </c>
    </row>
    <row r="5060" spans="1:34" ht="16" x14ac:dyDescent="0.2">
      <c r="A5060" s="1">
        <v>5055</v>
      </c>
      <c r="B5060">
        <v>148016</v>
      </c>
      <c r="C5060">
        <v>1</v>
      </c>
      <c r="D5060" t="s">
        <v>16</v>
      </c>
      <c r="E5060" t="s">
        <v>641</v>
      </c>
      <c r="F5060">
        <v>116</v>
      </c>
      <c r="G5060">
        <v>0.88349514563106801</v>
      </c>
      <c r="H5060">
        <v>3058.7102292987502</v>
      </c>
      <c r="I5060">
        <v>7.8702019913901324</v>
      </c>
      <c r="K5060" s="2" t="s">
        <v>979</v>
      </c>
      <c r="L5060" s="2">
        <f t="shared" ref="L5060" si="29086">IF(L5057&lt;=$L$1, 1,0)</f>
        <v>1</v>
      </c>
      <c r="M5060" s="2">
        <f t="shared" ref="M5060" si="29087">IF(M5057&lt;=$M$1, 1,0)</f>
        <v>1</v>
      </c>
      <c r="N5060" s="2">
        <f t="shared" ref="N5060" si="29088">IF(N5057&lt;=$N$1, 1,0)</f>
        <v>1</v>
      </c>
      <c r="O5060" s="2">
        <f t="shared" ref="O5060" si="29089">IF(O5057&lt;=$O$1, 1,0)</f>
        <v>0</v>
      </c>
      <c r="X5060" s="5" t="s">
        <v>979</v>
      </c>
      <c r="Y5060" s="5">
        <f t="shared" ref="Y5060" ca="1" si="29090">IF(L5057&lt;=$Y$1, 1,0)</f>
        <v>1</v>
      </c>
      <c r="Z5060" s="5">
        <f t="shared" ref="Z5060" ca="1" si="29091">IF(M5057&lt;=$Z$1, 1,0)</f>
        <v>0</v>
      </c>
      <c r="AA5060" s="5">
        <f t="shared" ref="AA5060" ca="1" si="29092">IF(N5057&lt;=$AA$1, 1,0)</f>
        <v>1</v>
      </c>
      <c r="AB5060" s="5">
        <f t="shared" ref="AB5060" ca="1" si="29093">IF(O5057&lt;=$AB$1, 1,0)</f>
        <v>0</v>
      </c>
      <c r="AC5060" s="5"/>
      <c r="AD5060" s="5" t="s">
        <v>1953</v>
      </c>
      <c r="AE5060" s="5"/>
      <c r="AF5060" s="5"/>
      <c r="AG5060" s="5"/>
      <c r="AH5060" s="5">
        <f t="shared" ref="AH5060" ca="1" si="29094">AE5059+AF5059+AG5059+AH5059</f>
        <v>6</v>
      </c>
    </row>
    <row r="5061" spans="1:34" ht="16" x14ac:dyDescent="0.2">
      <c r="A5061" s="1">
        <v>5056</v>
      </c>
      <c r="B5061">
        <v>455770</v>
      </c>
      <c r="C5061">
        <v>8</v>
      </c>
      <c r="D5061" t="s">
        <v>8</v>
      </c>
      <c r="E5061" t="s">
        <v>642</v>
      </c>
      <c r="F5061">
        <v>35</v>
      </c>
      <c r="G5061">
        <v>0.54285714285714282</v>
      </c>
      <c r="H5061">
        <v>13842.045702713969</v>
      </c>
      <c r="I5061">
        <v>3.8659078544056439E-3</v>
      </c>
      <c r="K5061" s="2" t="s">
        <v>972</v>
      </c>
      <c r="L5061" s="4">
        <f t="shared" ref="L5061" si="29095" xml:space="preserve"> (F5061 - F5068) / F5068</f>
        <v>2.1818181818181817</v>
      </c>
      <c r="M5061" s="4">
        <f t="shared" ref="M5061" si="29096" xml:space="preserve"> (G5061 - G5068) / G5068</f>
        <v>-9.5238095238095274E-2</v>
      </c>
      <c r="N5061" s="4">
        <f t="shared" ref="N5061" si="29097" xml:space="preserve"> (H5061 - H5068) / H5068</f>
        <v>6.6035683492810335</v>
      </c>
      <c r="O5061" s="4">
        <f t="shared" ref="O5061" si="29098" xml:space="preserve"> (I5061 - I5068) / I5068</f>
        <v>-0.5157055454688636</v>
      </c>
      <c r="X5061" s="5"/>
      <c r="Y5061" s="6"/>
      <c r="Z5061" s="5"/>
      <c r="AA5061" s="5"/>
      <c r="AB5061" s="5"/>
      <c r="AC5061" s="5"/>
      <c r="AD5061" s="5"/>
      <c r="AE5061" s="5"/>
      <c r="AF5061" s="5"/>
      <c r="AG5061" s="5"/>
      <c r="AH5061" s="5"/>
    </row>
    <row r="5062" spans="1:34" ht="16" x14ac:dyDescent="0.2">
      <c r="A5062" s="1">
        <v>5057</v>
      </c>
      <c r="B5062">
        <v>455770</v>
      </c>
      <c r="C5062">
        <v>7</v>
      </c>
      <c r="D5062" t="s">
        <v>10</v>
      </c>
      <c r="E5062" t="s">
        <v>642</v>
      </c>
      <c r="F5062">
        <v>35</v>
      </c>
      <c r="G5062">
        <v>0.77419354838709675</v>
      </c>
      <c r="H5062">
        <v>12700.80336675469</v>
      </c>
      <c r="I5062">
        <v>4.7658520328159879E-3</v>
      </c>
      <c r="K5062" s="2" t="s">
        <v>973</v>
      </c>
      <c r="L5062" s="2">
        <f t="shared" ref="L5062" si="29099" xml:space="preserve"> SLOPE(F5061:F5068, $C5061:$C5068)</f>
        <v>2.9642857142857144</v>
      </c>
      <c r="M5062" s="2">
        <f t="shared" ref="M5062" si="29100" xml:space="preserve"> SLOPE(G5061:G5068, $C5061:$C5068)</f>
        <v>-7.7314039007588445E-5</v>
      </c>
      <c r="N5062" s="2">
        <f t="shared" ref="N5062" si="29101" xml:space="preserve"> SLOPE(H5061:H5068, $C5061:$C5068)</f>
        <v>1153.1513547334484</v>
      </c>
      <c r="O5062" s="2">
        <f t="shared" ref="O5062" si="29102" xml:space="preserve"> SLOPE(I5061:I5068, $C5061:$C5068)</f>
        <v>-8.8205066658235149E-4</v>
      </c>
      <c r="X5062" s="5"/>
      <c r="Y5062" s="6"/>
      <c r="Z5062" s="5"/>
      <c r="AA5062" s="5"/>
      <c r="AB5062" s="5"/>
      <c r="AC5062" s="5"/>
      <c r="AD5062" s="5"/>
      <c r="AE5062" s="5"/>
      <c r="AF5062" s="5"/>
      <c r="AG5062" s="5"/>
      <c r="AH5062" s="5"/>
    </row>
    <row r="5063" spans="1:34" ht="16" x14ac:dyDescent="0.2">
      <c r="A5063" s="1">
        <v>5058</v>
      </c>
      <c r="B5063">
        <v>455770</v>
      </c>
      <c r="C5063">
        <v>6</v>
      </c>
      <c r="D5063" t="s">
        <v>11</v>
      </c>
      <c r="E5063" t="s">
        <v>642</v>
      </c>
      <c r="F5063">
        <v>33</v>
      </c>
      <c r="G5063">
        <v>0.61111111111111116</v>
      </c>
      <c r="H5063">
        <v>9468.9731002121607</v>
      </c>
      <c r="I5063">
        <v>4.7518992609831574E-3</v>
      </c>
      <c r="K5063" s="2" t="s">
        <v>974</v>
      </c>
      <c r="L5063" s="2">
        <f t="shared" ref="L5063" si="29103" xml:space="preserve"> INTERCEPT(F5061:F5068,$C5061:$C5068)</f>
        <v>21.285714285714285</v>
      </c>
      <c r="M5063" s="2">
        <f t="shared" ref="M5063" si="29104" xml:space="preserve"> INTERCEPT(G5061:G5068,$C5061:$C5068)</f>
        <v>0.64797325210631662</v>
      </c>
      <c r="N5063" s="2">
        <f t="shared" ref="N5063" si="29105" xml:space="preserve"> INTERCEPT(H5061:H5068,$C5061:$C5068)</f>
        <v>4937.8809659666067</v>
      </c>
      <c r="O5063" s="2">
        <f t="shared" ref="O5063" si="29106" xml:space="preserve"> INTERCEPT(I5061:I5068,$C5061:$C5068)</f>
        <v>1.0774084340648662E-2</v>
      </c>
      <c r="X5063" s="5"/>
      <c r="Y5063" s="6"/>
      <c r="Z5063" s="5"/>
      <c r="AA5063" s="5"/>
      <c r="AB5063" s="5"/>
      <c r="AC5063" s="5"/>
      <c r="AD5063" s="5"/>
      <c r="AE5063" s="5"/>
      <c r="AF5063" s="5"/>
      <c r="AG5063" s="5"/>
      <c r="AH5063" s="5"/>
    </row>
    <row r="5064" spans="1:34" ht="16" x14ac:dyDescent="0.2">
      <c r="A5064" s="1">
        <v>5059</v>
      </c>
      <c r="B5064">
        <v>455770</v>
      </c>
      <c r="C5064">
        <v>5</v>
      </c>
      <c r="D5064" t="s">
        <v>12</v>
      </c>
      <c r="E5064" t="s">
        <v>642</v>
      </c>
      <c r="F5064">
        <v>54</v>
      </c>
      <c r="G5064">
        <v>0.59375</v>
      </c>
      <c r="H5064">
        <v>10808.5814693803</v>
      </c>
      <c r="I5064">
        <v>5.1657036861211744E-3</v>
      </c>
      <c r="K5064" s="2" t="s">
        <v>1614</v>
      </c>
      <c r="L5064" s="2">
        <f t="shared" ref="L5064:O5064" si="29107" xml:space="preserve"> L5063 + (11*L5062)</f>
        <v>53.892857142857146</v>
      </c>
      <c r="M5064" s="2">
        <f t="shared" si="29107"/>
        <v>0.64712279767723313</v>
      </c>
      <c r="N5064" s="2">
        <f t="shared" si="29107"/>
        <v>17622.54586803454</v>
      </c>
      <c r="O5064" s="2">
        <f t="shared" si="29107"/>
        <v>1.0715270082427945E-3</v>
      </c>
      <c r="X5064" s="5"/>
      <c r="Y5064" s="6"/>
      <c r="Z5064" s="5"/>
      <c r="AA5064" s="5"/>
      <c r="AB5064" s="5"/>
      <c r="AC5064" s="5"/>
      <c r="AD5064" s="5"/>
      <c r="AE5064" s="5"/>
      <c r="AF5064" s="5"/>
      <c r="AG5064" s="5"/>
      <c r="AH5064" s="5"/>
    </row>
    <row r="5065" spans="1:34" ht="16" x14ac:dyDescent="0.2">
      <c r="A5065" s="1">
        <v>5060</v>
      </c>
      <c r="B5065">
        <v>455770</v>
      </c>
      <c r="C5065">
        <v>4</v>
      </c>
      <c r="D5065" t="s">
        <v>13</v>
      </c>
      <c r="E5065" t="s">
        <v>642</v>
      </c>
      <c r="F5065">
        <v>60</v>
      </c>
      <c r="G5065">
        <v>0.77272727272727271</v>
      </c>
      <c r="H5065">
        <v>13464.491753296959</v>
      </c>
      <c r="I5065">
        <v>7.5126058838589031E-3</v>
      </c>
      <c r="K5065" s="2" t="s">
        <v>976</v>
      </c>
      <c r="L5065" s="2">
        <f t="shared" ref="L5065" si="29108" xml:space="preserve"> (L5064 - F5068) / F5068</f>
        <v>3.8993506493506498</v>
      </c>
      <c r="M5065" s="2">
        <f t="shared" ref="M5065" si="29109" xml:space="preserve"> (M5064 - G5068) / G5068</f>
        <v>7.8537996128721921E-2</v>
      </c>
      <c r="N5065" s="2">
        <f t="shared" ref="N5065" si="29110" xml:space="preserve"> (N5064 - H5068) / H5068</f>
        <v>8.6802333176568567</v>
      </c>
      <c r="O5065" s="2">
        <f t="shared" ref="O5065" si="29111" xml:space="preserve"> (O5064 - I5068) / I5068</f>
        <v>-0.86576643636734918</v>
      </c>
      <c r="X5065" s="5"/>
      <c r="Y5065" s="6"/>
      <c r="Z5065" s="5"/>
      <c r="AA5065" s="5"/>
      <c r="AB5065" s="5"/>
      <c r="AC5065" s="5"/>
      <c r="AD5065" s="5"/>
      <c r="AE5065" s="5"/>
      <c r="AF5065" s="5"/>
      <c r="AG5065" s="5"/>
      <c r="AH5065" s="5"/>
    </row>
    <row r="5066" spans="1:34" ht="16" x14ac:dyDescent="0.2">
      <c r="A5066" s="1">
        <v>5061</v>
      </c>
      <c r="B5066">
        <v>455770</v>
      </c>
      <c r="C5066">
        <v>3</v>
      </c>
      <c r="D5066" t="s">
        <v>14</v>
      </c>
      <c r="E5066" t="s">
        <v>642</v>
      </c>
      <c r="F5066">
        <v>29</v>
      </c>
      <c r="G5066">
        <v>0.65</v>
      </c>
      <c r="H5066">
        <v>9007.1538364535518</v>
      </c>
      <c r="I5066">
        <v>1.0478928181073051E-2</v>
      </c>
      <c r="K5066" s="2" t="s">
        <v>977</v>
      </c>
      <c r="L5066" s="2">
        <f t="shared" ref="L5066" si="29112">IF(L5061&lt;=$L$1,1,0)</f>
        <v>0</v>
      </c>
      <c r="M5066" s="2">
        <f t="shared" ref="M5066" si="29113">IF(M5061&lt;=$M$1,1,0)</f>
        <v>1</v>
      </c>
      <c r="N5066" s="2">
        <f t="shared" ref="N5066" si="29114">IF(N5061&lt;=$N$1,1,0)</f>
        <v>0</v>
      </c>
      <c r="O5066" s="2">
        <f t="shared" ref="O5066" si="29115">IF(O5061&lt;=$O$1,1,0)</f>
        <v>1</v>
      </c>
      <c r="X5066" s="5" t="s">
        <v>977</v>
      </c>
      <c r="Y5066" s="5">
        <f t="shared" ref="Y5066" ca="1" si="29116">IF(L5061&lt;=$Y$1,1,0)</f>
        <v>0</v>
      </c>
      <c r="Z5066" s="5">
        <f t="shared" ref="Z5066" ca="1" si="29117">IF(M5061&lt;=$Z$1,1,0)</f>
        <v>1</v>
      </c>
      <c r="AA5066" s="5">
        <f t="shared" ref="AA5066" ca="1" si="29118">IF(N5061&lt;=$AA$1,1,0)</f>
        <v>0</v>
      </c>
      <c r="AB5066" s="5">
        <f t="shared" ref="AB5066" ca="1" si="29119">IF(O5061&lt;=$AB$1,1,0)</f>
        <v>1</v>
      </c>
      <c r="AC5066" s="5"/>
      <c r="AD5066" s="5"/>
      <c r="AE5066" s="5"/>
      <c r="AF5066" s="5"/>
      <c r="AG5066" s="5"/>
      <c r="AH5066" s="5"/>
    </row>
    <row r="5067" spans="1:34" ht="16" x14ac:dyDescent="0.2">
      <c r="A5067" s="1">
        <v>5062</v>
      </c>
      <c r="B5067">
        <v>455770</v>
      </c>
      <c r="C5067">
        <v>2</v>
      </c>
      <c r="D5067" t="s">
        <v>15</v>
      </c>
      <c r="E5067" t="s">
        <v>642</v>
      </c>
      <c r="F5067">
        <v>20</v>
      </c>
      <c r="G5067">
        <v>0.63636363636363635</v>
      </c>
      <c r="H5067">
        <v>9903.9802113784572</v>
      </c>
      <c r="I5067">
        <v>9.9153973114687651E-3</v>
      </c>
      <c r="K5067" s="2" t="s">
        <v>978</v>
      </c>
      <c r="L5067" s="2">
        <f t="shared" ref="L5067" si="29120">IF(L5061&lt;=$L$2, 1, 0)</f>
        <v>0</v>
      </c>
      <c r="M5067" s="2">
        <f t="shared" ref="M5067" si="29121">IF(M5061&lt;=$M$2, 1, 0)</f>
        <v>1</v>
      </c>
      <c r="N5067" s="2">
        <f t="shared" ref="N5067" si="29122">IF(N5061&lt;=$N$2, 1, 0)</f>
        <v>0</v>
      </c>
      <c r="O5067" s="2">
        <f t="shared" ref="O5067" si="29123">IF(O5061&lt;=$O$2, 1, 0)</f>
        <v>1</v>
      </c>
      <c r="X5067" s="5" t="s">
        <v>978</v>
      </c>
      <c r="Y5067" s="5">
        <f t="shared" ref="Y5067" ca="1" si="29124">IF(L5061&lt;=$Y$2, 1, 0)</f>
        <v>0</v>
      </c>
      <c r="Z5067" s="5">
        <f t="shared" ref="Z5067" ca="1" si="29125">IF(M5061&lt;=$Z$2, 1, 0)</f>
        <v>0</v>
      </c>
      <c r="AA5067" s="5">
        <f t="shared" ref="AA5067" ca="1" si="29126">IF(N5061&lt;=$AA$2, 1, 0)</f>
        <v>0</v>
      </c>
      <c r="AB5067" s="5">
        <f t="shared" ref="AB5067" ca="1" si="29127">IF(O5061&lt;=$AB$2, 1, 0)</f>
        <v>1</v>
      </c>
      <c r="AC5067" s="5"/>
      <c r="AD5067" s="5" t="s">
        <v>1952</v>
      </c>
      <c r="AE5067" s="5">
        <f t="shared" ref="AE5067" ca="1" si="29128" xml:space="preserve"> Y5066+Y5067+Y5068</f>
        <v>0</v>
      </c>
      <c r="AF5067" s="5">
        <f t="shared" ref="AF5067" ca="1" si="29129">Z5066+Z5067+Z5068</f>
        <v>1</v>
      </c>
      <c r="AG5067" s="5">
        <f t="shared" ref="AG5067" ca="1" si="29130">AA5066+AA5067+AA5068</f>
        <v>0</v>
      </c>
      <c r="AH5067" s="5">
        <f t="shared" ref="AH5067" ca="1" si="29131">AB5066+AB5067+AB5068</f>
        <v>3</v>
      </c>
    </row>
    <row r="5068" spans="1:34" ht="16" x14ac:dyDescent="0.2">
      <c r="A5068" s="1">
        <v>5063</v>
      </c>
      <c r="B5068">
        <v>455770</v>
      </c>
      <c r="C5068">
        <v>1</v>
      </c>
      <c r="D5068" t="s">
        <v>16</v>
      </c>
      <c r="E5068" t="s">
        <v>642</v>
      </c>
      <c r="F5068">
        <v>11</v>
      </c>
      <c r="G5068">
        <v>0.6</v>
      </c>
      <c r="H5068">
        <v>1820.4670579469209</v>
      </c>
      <c r="I5068">
        <v>7.9825565174979629E-3</v>
      </c>
      <c r="K5068" s="2" t="s">
        <v>979</v>
      </c>
      <c r="L5068" s="2">
        <f t="shared" ref="L5068" si="29132">IF(L5065&lt;=$L$1, 1,0)</f>
        <v>0</v>
      </c>
      <c r="M5068" s="2">
        <f t="shared" ref="M5068" si="29133">IF(M5065&lt;=$M$1, 1,0)</f>
        <v>1</v>
      </c>
      <c r="N5068" s="2">
        <f t="shared" ref="N5068" si="29134">IF(N5065&lt;=$N$1, 1,0)</f>
        <v>0</v>
      </c>
      <c r="O5068" s="2">
        <f t="shared" ref="O5068" si="29135">IF(O5065&lt;=$O$1, 1,0)</f>
        <v>1</v>
      </c>
      <c r="X5068" s="5" t="s">
        <v>979</v>
      </c>
      <c r="Y5068" s="5">
        <f t="shared" ref="Y5068" ca="1" si="29136">IF(L5065&lt;=$Y$1, 1,0)</f>
        <v>0</v>
      </c>
      <c r="Z5068" s="5">
        <f t="shared" ref="Z5068" ca="1" si="29137">IF(M5065&lt;=$Z$1, 1,0)</f>
        <v>0</v>
      </c>
      <c r="AA5068" s="5">
        <f t="shared" ref="AA5068" ca="1" si="29138">IF(N5065&lt;=$AA$1, 1,0)</f>
        <v>0</v>
      </c>
      <c r="AB5068" s="5">
        <f t="shared" ref="AB5068" ca="1" si="29139">IF(O5065&lt;=$AB$1, 1,0)</f>
        <v>1</v>
      </c>
      <c r="AC5068" s="5"/>
      <c r="AD5068" s="5" t="s">
        <v>1953</v>
      </c>
      <c r="AE5068" s="5"/>
      <c r="AF5068" s="5"/>
      <c r="AG5068" s="5"/>
      <c r="AH5068" s="5">
        <f t="shared" ref="AH5068" ca="1" si="29140">AE5067+AF5067+AG5067+AH5067</f>
        <v>4</v>
      </c>
    </row>
    <row r="5069" spans="1:34" ht="16" x14ac:dyDescent="0.2">
      <c r="A5069" s="1">
        <v>5064</v>
      </c>
      <c r="B5069">
        <v>217402</v>
      </c>
      <c r="C5069">
        <v>8</v>
      </c>
      <c r="D5069" t="s">
        <v>8</v>
      </c>
      <c r="E5069" t="s">
        <v>643</v>
      </c>
      <c r="F5069">
        <v>1094</v>
      </c>
      <c r="G5069">
        <v>0.911685994647636</v>
      </c>
      <c r="H5069">
        <v>30588.64479225882</v>
      </c>
      <c r="I5069">
        <v>1.0919443790602901</v>
      </c>
      <c r="K5069" s="2" t="s">
        <v>972</v>
      </c>
      <c r="L5069" s="4">
        <f t="shared" ref="L5069" si="29141" xml:space="preserve"> (F5069 - F5076) / F5076</f>
        <v>9.6192384769539077E-2</v>
      </c>
      <c r="M5069" s="4">
        <f t="shared" ref="M5069" si="29142" xml:space="preserve"> (G5069 - G5076) / G5076</f>
        <v>1.6203912308715748E-2</v>
      </c>
      <c r="N5069" s="4">
        <f t="shared" ref="N5069" si="29143" xml:space="preserve"> (H5069 - H5076) / H5076</f>
        <v>0.32671129830046719</v>
      </c>
      <c r="O5069" s="4">
        <f t="shared" ref="O5069" si="29144" xml:space="preserve"> (I5069 - I5076) / I5076</f>
        <v>-2.7911309287112537E-2</v>
      </c>
      <c r="X5069" s="5"/>
      <c r="Y5069" s="6"/>
      <c r="Z5069" s="5"/>
      <c r="AA5069" s="5"/>
      <c r="AB5069" s="5"/>
      <c r="AC5069" s="5"/>
      <c r="AD5069" s="5"/>
      <c r="AE5069" s="5"/>
      <c r="AF5069" s="5"/>
      <c r="AG5069" s="5"/>
      <c r="AH5069" s="5"/>
    </row>
    <row r="5070" spans="1:34" ht="16" x14ac:dyDescent="0.2">
      <c r="A5070" s="1">
        <v>5065</v>
      </c>
      <c r="B5070">
        <v>217402</v>
      </c>
      <c r="C5070">
        <v>7</v>
      </c>
      <c r="D5070" t="s">
        <v>10</v>
      </c>
      <c r="E5070" t="s">
        <v>643</v>
      </c>
      <c r="F5070">
        <v>1122</v>
      </c>
      <c r="G5070">
        <v>0.92756349952963313</v>
      </c>
      <c r="H5070">
        <v>30013.71440475433</v>
      </c>
      <c r="I5070">
        <v>1.1875021930059511</v>
      </c>
      <c r="K5070" s="2" t="s">
        <v>973</v>
      </c>
      <c r="L5070" s="2">
        <f t="shared" ref="L5070" si="29145" xml:space="preserve"> SLOPE(F5069:F5076, $C5069:$C5076)</f>
        <v>15.083333333333334</v>
      </c>
      <c r="M5070" s="2">
        <f t="shared" ref="M5070" si="29146" xml:space="preserve"> SLOPE(G5069:G5076, $C5069:$C5076)</f>
        <v>2.7360685334391461E-3</v>
      </c>
      <c r="N5070" s="2">
        <f t="shared" ref="N5070" si="29147" xml:space="preserve"> SLOPE(H5069:H5076, $C5069:$C5076)</f>
        <v>1210.3417888901997</v>
      </c>
      <c r="O5070" s="2">
        <f t="shared" ref="O5070" si="29148" xml:space="preserve"> SLOPE(I5069:I5076, $C5069:$C5076)</f>
        <v>-1.0221069198229196E-2</v>
      </c>
      <c r="X5070" s="5"/>
      <c r="Y5070" s="6"/>
      <c r="Z5070" s="5"/>
      <c r="AA5070" s="5"/>
      <c r="AB5070" s="5"/>
      <c r="AC5070" s="5"/>
      <c r="AD5070" s="5"/>
      <c r="AE5070" s="5"/>
      <c r="AF5070" s="5"/>
      <c r="AG5070" s="5"/>
      <c r="AH5070" s="5"/>
    </row>
    <row r="5071" spans="1:34" ht="16" x14ac:dyDescent="0.2">
      <c r="A5071" s="1">
        <v>5066</v>
      </c>
      <c r="B5071">
        <v>217402</v>
      </c>
      <c r="C5071">
        <v>6</v>
      </c>
      <c r="D5071" t="s">
        <v>11</v>
      </c>
      <c r="E5071" t="s">
        <v>643</v>
      </c>
      <c r="F5071">
        <v>1064</v>
      </c>
      <c r="G5071">
        <v>0.9195075757575758</v>
      </c>
      <c r="H5071">
        <v>28900.718940994811</v>
      </c>
      <c r="I5071">
        <v>1.143218100558963</v>
      </c>
      <c r="K5071" s="2" t="s">
        <v>974</v>
      </c>
      <c r="L5071" s="2">
        <f t="shared" ref="L5071" si="29149" xml:space="preserve"> INTERCEPT(F5069:F5076,$C5069:$C5076)</f>
        <v>985.75</v>
      </c>
      <c r="M5071" s="2">
        <f t="shared" ref="M5071" si="29150" xml:space="preserve"> INTERCEPT(G5069:G5076,$C5069:$C5076)</f>
        <v>0.9025655867846013</v>
      </c>
      <c r="N5071" s="2">
        <f t="shared" ref="N5071" si="29151" xml:space="preserve"> INTERCEPT(H5069:H5076,$C5069:$C5076)</f>
        <v>21520.751173887209</v>
      </c>
      <c r="O5071" s="2">
        <f t="shared" ref="O5071" si="29152" xml:space="preserve"> INTERCEPT(I5069:I5076,$C5069:$C5076)</f>
        <v>1.2072870668671554</v>
      </c>
      <c r="X5071" s="5"/>
      <c r="Y5071" s="6"/>
      <c r="Z5071" s="5"/>
      <c r="AA5071" s="5"/>
      <c r="AB5071" s="5"/>
      <c r="AC5071" s="5"/>
      <c r="AD5071" s="5"/>
      <c r="AE5071" s="5"/>
      <c r="AF5071" s="5"/>
      <c r="AG5071" s="5"/>
      <c r="AH5071" s="5"/>
    </row>
    <row r="5072" spans="1:34" ht="16" x14ac:dyDescent="0.2">
      <c r="A5072" s="1">
        <v>5067</v>
      </c>
      <c r="B5072">
        <v>217402</v>
      </c>
      <c r="C5072">
        <v>5</v>
      </c>
      <c r="D5072" t="s">
        <v>12</v>
      </c>
      <c r="E5072" t="s">
        <v>643</v>
      </c>
      <c r="F5072">
        <v>1058</v>
      </c>
      <c r="G5072">
        <v>0.93223620522749273</v>
      </c>
      <c r="H5072">
        <v>28316.572405390169</v>
      </c>
      <c r="I5072">
        <v>1.0812421115380679</v>
      </c>
      <c r="K5072" s="2" t="s">
        <v>1615</v>
      </c>
      <c r="L5072" s="2">
        <f t="shared" ref="L5072:O5072" si="29153" xml:space="preserve"> L5071 + (11*L5070)</f>
        <v>1151.6666666666667</v>
      </c>
      <c r="M5072" s="2">
        <f t="shared" si="29153"/>
        <v>0.93266234065243192</v>
      </c>
      <c r="N5072" s="2">
        <f t="shared" si="29153"/>
        <v>34834.510851679406</v>
      </c>
      <c r="O5072" s="2">
        <f t="shared" si="29153"/>
        <v>1.0948553056866341</v>
      </c>
      <c r="X5072" s="5"/>
      <c r="Y5072" s="6"/>
      <c r="Z5072" s="5"/>
      <c r="AA5072" s="5"/>
      <c r="AB5072" s="5"/>
      <c r="AC5072" s="5"/>
      <c r="AD5072" s="5"/>
      <c r="AE5072" s="5"/>
      <c r="AF5072" s="5"/>
      <c r="AG5072" s="5"/>
      <c r="AH5072" s="5"/>
    </row>
    <row r="5073" spans="1:34" ht="16" x14ac:dyDescent="0.2">
      <c r="A5073" s="1">
        <v>5068</v>
      </c>
      <c r="B5073">
        <v>217402</v>
      </c>
      <c r="C5073">
        <v>4</v>
      </c>
      <c r="D5073" t="s">
        <v>13</v>
      </c>
      <c r="E5073" t="s">
        <v>643</v>
      </c>
      <c r="F5073">
        <v>1034</v>
      </c>
      <c r="G5073">
        <v>0.90388349514563104</v>
      </c>
      <c r="H5073">
        <v>27154.03107302474</v>
      </c>
      <c r="I5073">
        <v>1.181569873358296</v>
      </c>
      <c r="K5073" s="2" t="s">
        <v>976</v>
      </c>
      <c r="L5073" s="2">
        <f t="shared" ref="L5073" si="29154" xml:space="preserve"> (L5072 - F5076) / F5076</f>
        <v>0.15397461589846367</v>
      </c>
      <c r="M5073" s="2">
        <f t="shared" ref="M5073" si="29155" xml:space="preserve"> (M5072 - G5076) / G5076</f>
        <v>3.9585038048454223E-2</v>
      </c>
      <c r="N5073" s="2">
        <f t="shared" ref="N5073" si="29156" xml:space="preserve"> (N5072 - H5076) / H5076</f>
        <v>0.51086585991508793</v>
      </c>
      <c r="O5073" s="2">
        <f t="shared" ref="O5073" si="29157" xml:space="preserve"> (O5072 - I5076) / I5076</f>
        <v>-2.5319896292799342E-2</v>
      </c>
      <c r="X5073" s="5"/>
      <c r="Y5073" s="6"/>
      <c r="Z5073" s="5"/>
      <c r="AA5073" s="5"/>
      <c r="AB5073" s="5"/>
      <c r="AC5073" s="5"/>
      <c r="AD5073" s="5"/>
      <c r="AE5073" s="5"/>
      <c r="AF5073" s="5"/>
      <c r="AG5073" s="5"/>
      <c r="AH5073" s="5"/>
    </row>
    <row r="5074" spans="1:34" ht="16" x14ac:dyDescent="0.2">
      <c r="A5074" s="1">
        <v>5069</v>
      </c>
      <c r="B5074">
        <v>217402</v>
      </c>
      <c r="C5074">
        <v>3</v>
      </c>
      <c r="D5074" t="s">
        <v>14</v>
      </c>
      <c r="E5074" t="s">
        <v>643</v>
      </c>
      <c r="F5074">
        <v>1032</v>
      </c>
      <c r="G5074">
        <v>0.91918208373904575</v>
      </c>
      <c r="H5074">
        <v>24775.035490900122</v>
      </c>
      <c r="I5074">
        <v>1.250941551249861</v>
      </c>
      <c r="K5074" s="2" t="s">
        <v>977</v>
      </c>
      <c r="L5074" s="2">
        <f t="shared" ref="L5074" si="29158">IF(L5069&lt;=$L$1,1,0)</f>
        <v>1</v>
      </c>
      <c r="M5074" s="2">
        <f t="shared" ref="M5074" si="29159">IF(M5069&lt;=$M$1,1,0)</f>
        <v>1</v>
      </c>
      <c r="N5074" s="2">
        <f t="shared" ref="N5074" si="29160">IF(N5069&lt;=$N$1,1,0)</f>
        <v>0</v>
      </c>
      <c r="O5074" s="2">
        <f t="shared" ref="O5074" si="29161">IF(O5069&lt;=$O$1,1,0)</f>
        <v>1</v>
      </c>
      <c r="X5074" s="5" t="s">
        <v>977</v>
      </c>
      <c r="Y5074" s="5">
        <f t="shared" ref="Y5074" ca="1" si="29162">IF(L5069&lt;=$Y$1,1,0)</f>
        <v>0</v>
      </c>
      <c r="Z5074" s="5">
        <f t="shared" ref="Z5074" ca="1" si="29163">IF(M5069&lt;=$Z$1,1,0)</f>
        <v>0</v>
      </c>
      <c r="AA5074" s="5">
        <f t="shared" ref="AA5074" ca="1" si="29164">IF(N5069&lt;=$AA$1,1,0)</f>
        <v>0</v>
      </c>
      <c r="AB5074" s="5">
        <f t="shared" ref="AB5074" ca="1" si="29165">IF(O5069&lt;=$AB$1,1,0)</f>
        <v>1</v>
      </c>
      <c r="AC5074" s="5"/>
      <c r="AD5074" s="5"/>
      <c r="AE5074" s="5"/>
      <c r="AF5074" s="5"/>
      <c r="AG5074" s="5"/>
      <c r="AH5074" s="5"/>
    </row>
    <row r="5075" spans="1:34" ht="16" x14ac:dyDescent="0.2">
      <c r="A5075" s="1">
        <v>5070</v>
      </c>
      <c r="B5075">
        <v>217402</v>
      </c>
      <c r="C5075">
        <v>2</v>
      </c>
      <c r="D5075" t="s">
        <v>15</v>
      </c>
      <c r="E5075" t="s">
        <v>643</v>
      </c>
      <c r="F5075">
        <v>1027</v>
      </c>
      <c r="G5075">
        <v>0.90781563126252507</v>
      </c>
      <c r="H5075">
        <v>22933.60490064853</v>
      </c>
      <c r="I5075">
        <v>1.230622763998416</v>
      </c>
      <c r="K5075" s="2" t="s">
        <v>978</v>
      </c>
      <c r="L5075" s="2">
        <f t="shared" ref="L5075" si="29166">IF(L5069&lt;=$L$2, 1, 0)</f>
        <v>1</v>
      </c>
      <c r="M5075" s="2">
        <f t="shared" ref="M5075" si="29167">IF(M5069&lt;=$M$2, 1, 0)</f>
        <v>1</v>
      </c>
      <c r="N5075" s="2">
        <f t="shared" ref="N5075" si="29168">IF(N5069&lt;=$N$2, 1, 0)</f>
        <v>0</v>
      </c>
      <c r="O5075" s="2">
        <f t="shared" ref="O5075" si="29169">IF(O5069&lt;=$O$2, 1, 0)</f>
        <v>0</v>
      </c>
      <c r="X5075" s="5" t="s">
        <v>978</v>
      </c>
      <c r="Y5075" s="5">
        <f t="shared" ref="Y5075" ca="1" si="29170">IF(L5069&lt;=$Y$2, 1, 0)</f>
        <v>0</v>
      </c>
      <c r="Z5075" s="5">
        <f t="shared" ref="Z5075" ca="1" si="29171">IF(M5069&lt;=$Z$2, 1, 0)</f>
        <v>0</v>
      </c>
      <c r="AA5075" s="5">
        <f t="shared" ref="AA5075" ca="1" si="29172">IF(N5069&lt;=$AA$2, 1, 0)</f>
        <v>0</v>
      </c>
      <c r="AB5075" s="5">
        <f t="shared" ref="AB5075" ca="1" si="29173">IF(O5069&lt;=$AB$2, 1, 0)</f>
        <v>0</v>
      </c>
      <c r="AC5075" s="5"/>
      <c r="AD5075" s="5" t="s">
        <v>1952</v>
      </c>
      <c r="AE5075" s="5">
        <f t="shared" ref="AE5075" ca="1" si="29174" xml:space="preserve"> Y5074+Y5075+Y5076</f>
        <v>0</v>
      </c>
      <c r="AF5075" s="5">
        <f t="shared" ref="AF5075" ca="1" si="29175">Z5074+Z5075+Z5076</f>
        <v>0</v>
      </c>
      <c r="AG5075" s="5">
        <f t="shared" ref="AG5075" ca="1" si="29176">AA5074+AA5075+AA5076</f>
        <v>0</v>
      </c>
      <c r="AH5075" s="5">
        <f t="shared" ref="AH5075" ca="1" si="29177">AB5074+AB5075+AB5076</f>
        <v>2</v>
      </c>
    </row>
    <row r="5076" spans="1:34" ht="16" x14ac:dyDescent="0.2">
      <c r="A5076" s="1">
        <v>5071</v>
      </c>
      <c r="B5076">
        <v>217402</v>
      </c>
      <c r="C5076">
        <v>1</v>
      </c>
      <c r="D5076" t="s">
        <v>16</v>
      </c>
      <c r="E5076" t="s">
        <v>643</v>
      </c>
      <c r="F5076">
        <v>998</v>
      </c>
      <c r="G5076">
        <v>0.89714867617107941</v>
      </c>
      <c r="H5076">
        <v>23055.991783173351</v>
      </c>
      <c r="I5076">
        <v>1.1232970710311481</v>
      </c>
      <c r="K5076" s="2" t="s">
        <v>979</v>
      </c>
      <c r="L5076" s="2">
        <f t="shared" ref="L5076" si="29178">IF(L5073&lt;=$L$1, 1,0)</f>
        <v>1</v>
      </c>
      <c r="M5076" s="2">
        <f t="shared" ref="M5076" si="29179">IF(M5073&lt;=$M$1, 1,0)</f>
        <v>1</v>
      </c>
      <c r="N5076" s="2">
        <f t="shared" ref="N5076" si="29180">IF(N5073&lt;=$N$1, 1,0)</f>
        <v>0</v>
      </c>
      <c r="O5076" s="2">
        <f t="shared" ref="O5076" si="29181">IF(O5073&lt;=$O$1, 1,0)</f>
        <v>1</v>
      </c>
      <c r="X5076" s="5" t="s">
        <v>979</v>
      </c>
      <c r="Y5076" s="5">
        <f t="shared" ref="Y5076" ca="1" si="29182">IF(L5073&lt;=$Y$1, 1,0)</f>
        <v>0</v>
      </c>
      <c r="Z5076" s="5">
        <f t="shared" ref="Z5076" ca="1" si="29183">IF(M5073&lt;=$Z$1, 1,0)</f>
        <v>0</v>
      </c>
      <c r="AA5076" s="5">
        <f t="shared" ref="AA5076" ca="1" si="29184">IF(N5073&lt;=$AA$1, 1,0)</f>
        <v>0</v>
      </c>
      <c r="AB5076" s="5">
        <f t="shared" ref="AB5076" ca="1" si="29185">IF(O5073&lt;=$AB$1, 1,0)</f>
        <v>1</v>
      </c>
      <c r="AC5076" s="5"/>
      <c r="AD5076" s="5" t="s">
        <v>1953</v>
      </c>
      <c r="AE5076" s="5"/>
      <c r="AF5076" s="5"/>
      <c r="AG5076" s="5"/>
      <c r="AH5076" s="5">
        <f t="shared" ref="AH5076" ca="1" si="29186">AE5075+AF5075+AG5075+AH5075</f>
        <v>2</v>
      </c>
    </row>
    <row r="5077" spans="1:34" ht="16" x14ac:dyDescent="0.2">
      <c r="A5077" s="1">
        <v>5072</v>
      </c>
      <c r="B5077">
        <v>199412</v>
      </c>
      <c r="C5077">
        <v>8</v>
      </c>
      <c r="D5077" t="s">
        <v>8</v>
      </c>
      <c r="E5077" t="s">
        <v>644</v>
      </c>
      <c r="F5077">
        <v>338</v>
      </c>
      <c r="G5077">
        <v>0.75204359673024523</v>
      </c>
      <c r="H5077">
        <v>14618.84723575831</v>
      </c>
      <c r="I5077">
        <v>2.35737217426755</v>
      </c>
      <c r="K5077" s="2" t="s">
        <v>972</v>
      </c>
      <c r="L5077" s="4">
        <f t="shared" ref="L5077" si="29187" xml:space="preserve"> (F5077 - F5084) / F5084</f>
        <v>-5.8495821727019497E-2</v>
      </c>
      <c r="M5077" s="4">
        <f t="shared" ref="M5077" si="29188" xml:space="preserve"> (G5077 - G5084) / G5084</f>
        <v>7.8231180854207077E-2</v>
      </c>
      <c r="N5077" s="4">
        <f t="shared" ref="N5077" si="29189" xml:space="preserve"> (H5077 - H5084) / H5084</f>
        <v>0.112939687182187</v>
      </c>
      <c r="O5077" s="4">
        <f t="shared" ref="O5077" si="29190" xml:space="preserve"> (I5077 - I5084) / I5084</f>
        <v>0.55072196346248803</v>
      </c>
      <c r="X5077" s="5"/>
      <c r="Y5077" s="6"/>
      <c r="Z5077" s="5"/>
      <c r="AA5077" s="5"/>
      <c r="AB5077" s="5"/>
      <c r="AC5077" s="5"/>
      <c r="AD5077" s="5"/>
      <c r="AE5077" s="5"/>
      <c r="AF5077" s="5"/>
      <c r="AG5077" s="5"/>
      <c r="AH5077" s="5"/>
    </row>
    <row r="5078" spans="1:34" ht="16" x14ac:dyDescent="0.2">
      <c r="A5078" s="1">
        <v>5073</v>
      </c>
      <c r="B5078">
        <v>199412</v>
      </c>
      <c r="C5078">
        <v>7</v>
      </c>
      <c r="D5078" t="s">
        <v>10</v>
      </c>
      <c r="E5078" t="s">
        <v>644</v>
      </c>
      <c r="F5078">
        <v>369</v>
      </c>
      <c r="G5078">
        <v>0.82245430809399478</v>
      </c>
      <c r="H5078">
        <v>13366.572548237909</v>
      </c>
      <c r="I5078">
        <v>2.4546021159857099</v>
      </c>
      <c r="K5078" s="2" t="s">
        <v>973</v>
      </c>
      <c r="L5078" s="2">
        <f t="shared" ref="L5078" si="29191" xml:space="preserve"> SLOPE(F5077:F5084, $C5077:$C5084)</f>
        <v>4.8809523809523814</v>
      </c>
      <c r="M5078" s="2">
        <f t="shared" ref="M5078" si="29192" xml:space="preserve"> SLOPE(G5077:G5084, $C5077:$C5084)</f>
        <v>1.4185269598129676E-2</v>
      </c>
      <c r="N5078" s="2">
        <f t="shared" ref="N5078" si="29193" xml:space="preserve"> SLOPE(H5077:H5084, $C5077:$C5084)</f>
        <v>2.7580665761620584</v>
      </c>
      <c r="O5078" s="2">
        <f t="shared" ref="O5078" si="29194" xml:space="preserve"> SLOPE(I5077:I5084, $C5077:$C5084)</f>
        <v>0.1429417602991464</v>
      </c>
      <c r="X5078" s="5"/>
      <c r="Y5078" s="6"/>
      <c r="Z5078" s="5"/>
      <c r="AA5078" s="5"/>
      <c r="AB5078" s="5"/>
      <c r="AC5078" s="5"/>
      <c r="AD5078" s="5"/>
      <c r="AE5078" s="5"/>
      <c r="AF5078" s="5"/>
      <c r="AG5078" s="5"/>
      <c r="AH5078" s="5"/>
    </row>
    <row r="5079" spans="1:34" ht="16" x14ac:dyDescent="0.2">
      <c r="A5079" s="1">
        <v>5074</v>
      </c>
      <c r="B5079">
        <v>199412</v>
      </c>
      <c r="C5079">
        <v>6</v>
      </c>
      <c r="D5079" t="s">
        <v>11</v>
      </c>
      <c r="E5079" t="s">
        <v>644</v>
      </c>
      <c r="F5079">
        <v>386</v>
      </c>
      <c r="G5079">
        <v>0.78417266187050361</v>
      </c>
      <c r="H5079">
        <v>9481.246294446275</v>
      </c>
      <c r="I5079">
        <v>2.491140690199463</v>
      </c>
      <c r="K5079" s="2" t="s">
        <v>974</v>
      </c>
      <c r="L5079" s="2">
        <f t="shared" ref="L5079" si="29195" xml:space="preserve"> INTERCEPT(F5077:F5084,$C5077:$C5084)</f>
        <v>305.28571428571428</v>
      </c>
      <c r="M5079" s="2">
        <f t="shared" ref="M5079" si="29196" xml:space="preserve"> INTERCEPT(G5077:G5084,$C5077:$C5084)</f>
        <v>0.68489837698697742</v>
      </c>
      <c r="N5079" s="2">
        <f t="shared" ref="N5079" si="29197" xml:space="preserve"> INTERCEPT(H5077:H5084,$C5077:$C5084)</f>
        <v>12878.345309344784</v>
      </c>
      <c r="O5079" s="2">
        <f t="shared" ref="O5079" si="29198" xml:space="preserve"> INTERCEPT(I5077:I5084,$C5077:$C5084)</f>
        <v>1.3307533666207518</v>
      </c>
      <c r="X5079" s="5"/>
      <c r="Y5079" s="6"/>
      <c r="Z5079" s="5"/>
      <c r="AA5079" s="5"/>
      <c r="AB5079" s="5"/>
      <c r="AC5079" s="5"/>
      <c r="AD5079" s="5"/>
      <c r="AE5079" s="5"/>
      <c r="AF5079" s="5"/>
      <c r="AG5079" s="5"/>
      <c r="AH5079" s="5"/>
    </row>
    <row r="5080" spans="1:34" ht="16" x14ac:dyDescent="0.2">
      <c r="A5080" s="1">
        <v>5075</v>
      </c>
      <c r="B5080">
        <v>199412</v>
      </c>
      <c r="C5080">
        <v>5</v>
      </c>
      <c r="D5080" t="s">
        <v>12</v>
      </c>
      <c r="E5080" t="s">
        <v>644</v>
      </c>
      <c r="F5080">
        <v>279</v>
      </c>
      <c r="G5080">
        <v>0.76512455516014233</v>
      </c>
      <c r="H5080">
        <v>12419.87602162863</v>
      </c>
      <c r="I5080">
        <v>1.756879115106079</v>
      </c>
      <c r="K5080" s="2" t="s">
        <v>1616</v>
      </c>
      <c r="L5080" s="2">
        <f t="shared" ref="L5080:O5080" si="29199" xml:space="preserve"> L5079 + (11*L5078)</f>
        <v>358.97619047619048</v>
      </c>
      <c r="M5080" s="2">
        <f t="shared" si="29199"/>
        <v>0.84093634256640382</v>
      </c>
      <c r="N5080" s="2">
        <f t="shared" si="29199"/>
        <v>12908.684041682567</v>
      </c>
      <c r="O5080" s="2">
        <f t="shared" si="29199"/>
        <v>2.9031127299113626</v>
      </c>
      <c r="X5080" s="5"/>
      <c r="Y5080" s="6"/>
      <c r="Z5080" s="5"/>
      <c r="AA5080" s="5"/>
      <c r="AB5080" s="5"/>
      <c r="AC5080" s="5"/>
      <c r="AD5080" s="5"/>
      <c r="AE5080" s="5"/>
      <c r="AF5080" s="5"/>
      <c r="AG5080" s="5"/>
      <c r="AH5080" s="5"/>
    </row>
    <row r="5081" spans="1:34" ht="16" x14ac:dyDescent="0.2">
      <c r="A5081" s="1">
        <v>5076</v>
      </c>
      <c r="B5081">
        <v>199412</v>
      </c>
      <c r="C5081">
        <v>4</v>
      </c>
      <c r="D5081" t="s">
        <v>13</v>
      </c>
      <c r="E5081" t="s">
        <v>644</v>
      </c>
      <c r="F5081">
        <v>284</v>
      </c>
      <c r="G5081">
        <v>0.74216027874564461</v>
      </c>
      <c r="H5081">
        <v>14449.397144596571</v>
      </c>
      <c r="I5081">
        <v>1.7782116694866079</v>
      </c>
      <c r="K5081" s="2" t="s">
        <v>976</v>
      </c>
      <c r="L5081" s="2">
        <f t="shared" ref="L5081" si="29200" xml:space="preserve"> (L5080 - F5084) / F5084</f>
        <v>-6.6321793341276873E-5</v>
      </c>
      <c r="M5081" s="2">
        <f t="shared" ref="M5081" si="29201" xml:space="preserve"> (M5080 - G5084) / G5084</f>
        <v>0.20567981645062722</v>
      </c>
      <c r="N5081" s="2">
        <f t="shared" ref="N5081" si="29202" xml:space="preserve"> (N5080 - H5084) / H5084</f>
        <v>-1.7255837782980954E-2</v>
      </c>
      <c r="O5081" s="2">
        <f t="shared" ref="O5081" si="29203" xml:space="preserve"> (O5080 - I5084) / I5084</f>
        <v>0.90971995080915313</v>
      </c>
      <c r="X5081" s="5"/>
      <c r="Y5081" s="6"/>
      <c r="Z5081" s="5"/>
      <c r="AA5081" s="5"/>
      <c r="AB5081" s="5"/>
      <c r="AC5081" s="5"/>
      <c r="AD5081" s="5"/>
      <c r="AE5081" s="5"/>
      <c r="AF5081" s="5"/>
      <c r="AG5081" s="5"/>
      <c r="AH5081" s="5"/>
    </row>
    <row r="5082" spans="1:34" ht="16" x14ac:dyDescent="0.2">
      <c r="A5082" s="1">
        <v>5077</v>
      </c>
      <c r="B5082">
        <v>199412</v>
      </c>
      <c r="C5082">
        <v>3</v>
      </c>
      <c r="D5082" t="s">
        <v>14</v>
      </c>
      <c r="E5082" t="s">
        <v>644</v>
      </c>
      <c r="F5082">
        <v>287</v>
      </c>
      <c r="G5082">
        <v>0.72698412698412695</v>
      </c>
      <c r="H5082">
        <v>12436.962719020499</v>
      </c>
      <c r="I5082">
        <v>1.7946898224868071</v>
      </c>
      <c r="K5082" s="2" t="s">
        <v>977</v>
      </c>
      <c r="L5082" s="2">
        <f t="shared" ref="L5082" si="29204">IF(L5077&lt;=$L$1,1,0)</f>
        <v>1</v>
      </c>
      <c r="M5082" s="2">
        <f t="shared" ref="M5082" si="29205">IF(M5077&lt;=$M$1,1,0)</f>
        <v>1</v>
      </c>
      <c r="N5082" s="2">
        <f t="shared" ref="N5082" si="29206">IF(N5077&lt;=$N$1,1,0)</f>
        <v>0</v>
      </c>
      <c r="O5082" s="2">
        <f t="shared" ref="O5082" si="29207">IF(O5077&lt;=$O$1,1,0)</f>
        <v>0</v>
      </c>
      <c r="X5082" s="5" t="s">
        <v>977</v>
      </c>
      <c r="Y5082" s="5">
        <f t="shared" ref="Y5082" ca="1" si="29208">IF(L5077&lt;=$Y$1,1,0)</f>
        <v>0</v>
      </c>
      <c r="Z5082" s="5">
        <f t="shared" ref="Z5082" ca="1" si="29209">IF(M5077&lt;=$Z$1,1,0)</f>
        <v>0</v>
      </c>
      <c r="AA5082" s="5">
        <f t="shared" ref="AA5082" ca="1" si="29210">IF(N5077&lt;=$AA$1,1,0)</f>
        <v>0</v>
      </c>
      <c r="AB5082" s="5">
        <f t="shared" ref="AB5082" ca="1" si="29211">IF(O5077&lt;=$AB$1,1,0)</f>
        <v>0</v>
      </c>
      <c r="AC5082" s="5"/>
      <c r="AD5082" s="5"/>
      <c r="AE5082" s="5"/>
      <c r="AF5082" s="5"/>
      <c r="AG5082" s="5"/>
      <c r="AH5082" s="5"/>
    </row>
    <row r="5083" spans="1:34" ht="16" x14ac:dyDescent="0.2">
      <c r="A5083" s="1">
        <v>5078</v>
      </c>
      <c r="B5083">
        <v>199412</v>
      </c>
      <c r="C5083">
        <v>2</v>
      </c>
      <c r="D5083" t="s">
        <v>15</v>
      </c>
      <c r="E5083" t="s">
        <v>644</v>
      </c>
      <c r="F5083">
        <v>316</v>
      </c>
      <c r="G5083">
        <v>0.699438202247191</v>
      </c>
      <c r="H5083">
        <v>13217.80547613694</v>
      </c>
      <c r="I5083">
        <v>1.6388575149954761</v>
      </c>
      <c r="K5083" s="2" t="s">
        <v>978</v>
      </c>
      <c r="L5083" s="2">
        <f t="shared" ref="L5083" si="29212">IF(L5077&lt;=$L$2, 1, 0)</f>
        <v>1</v>
      </c>
      <c r="M5083" s="2">
        <f t="shared" ref="M5083" si="29213">IF(M5077&lt;=$M$2, 1, 0)</f>
        <v>1</v>
      </c>
      <c r="N5083" s="2">
        <f t="shared" ref="N5083" si="29214">IF(N5077&lt;=$N$2, 1, 0)</f>
        <v>0</v>
      </c>
      <c r="O5083" s="2">
        <f t="shared" ref="O5083" si="29215">IF(O5077&lt;=$O$2, 1, 0)</f>
        <v>0</v>
      </c>
      <c r="X5083" s="5" t="s">
        <v>978</v>
      </c>
      <c r="Y5083" s="5">
        <f t="shared" ref="Y5083" ca="1" si="29216">IF(L5077&lt;=$Y$2, 1, 0)</f>
        <v>0</v>
      </c>
      <c r="Z5083" s="5">
        <f t="shared" ref="Z5083" ca="1" si="29217">IF(M5077&lt;=$Z$2, 1, 0)</f>
        <v>0</v>
      </c>
      <c r="AA5083" s="5">
        <f t="shared" ref="AA5083" ca="1" si="29218">IF(N5077&lt;=$AA$2, 1, 0)</f>
        <v>0</v>
      </c>
      <c r="AB5083" s="5">
        <f t="shared" ref="AB5083" ca="1" si="29219">IF(O5077&lt;=$AB$2, 1, 0)</f>
        <v>0</v>
      </c>
      <c r="AC5083" s="5"/>
      <c r="AD5083" s="5" t="s">
        <v>1952</v>
      </c>
      <c r="AE5083" s="5">
        <f t="shared" ref="AE5083" ca="1" si="29220" xml:space="preserve"> Y5082+Y5083+Y5084</f>
        <v>0</v>
      </c>
      <c r="AF5083" s="5">
        <f t="shared" ref="AF5083" ca="1" si="29221">Z5082+Z5083+Z5084</f>
        <v>0</v>
      </c>
      <c r="AG5083" s="5">
        <f t="shared" ref="AG5083" ca="1" si="29222">AA5082+AA5083+AA5084</f>
        <v>1</v>
      </c>
      <c r="AH5083" s="5">
        <f t="shared" ref="AH5083" ca="1" si="29223">AB5082+AB5083+AB5084</f>
        <v>0</v>
      </c>
    </row>
    <row r="5084" spans="1:34" ht="16" x14ac:dyDescent="0.2">
      <c r="A5084" s="1">
        <v>5079</v>
      </c>
      <c r="B5084">
        <v>199412</v>
      </c>
      <c r="C5084">
        <v>1</v>
      </c>
      <c r="D5084" t="s">
        <v>16</v>
      </c>
      <c r="E5084" t="s">
        <v>644</v>
      </c>
      <c r="F5084">
        <v>359</v>
      </c>
      <c r="G5084">
        <v>0.69747899159663862</v>
      </c>
      <c r="H5084">
        <v>13135.34543167497</v>
      </c>
      <c r="I5084">
        <v>1.520177201207594</v>
      </c>
      <c r="K5084" s="2" t="s">
        <v>979</v>
      </c>
      <c r="L5084" s="2">
        <f t="shared" ref="L5084" si="29224">IF(L5081&lt;=$L$1, 1,0)</f>
        <v>1</v>
      </c>
      <c r="M5084" s="2">
        <f t="shared" ref="M5084" si="29225">IF(M5081&lt;=$M$1, 1,0)</f>
        <v>1</v>
      </c>
      <c r="N5084" s="2">
        <f t="shared" ref="N5084" si="29226">IF(N5081&lt;=$N$1, 1,0)</f>
        <v>0</v>
      </c>
      <c r="O5084" s="2">
        <f t="shared" ref="O5084" si="29227">IF(O5081&lt;=$O$1, 1,0)</f>
        <v>0</v>
      </c>
      <c r="X5084" s="5" t="s">
        <v>979</v>
      </c>
      <c r="Y5084" s="5">
        <f t="shared" ref="Y5084" ca="1" si="29228">IF(L5081&lt;=$Y$1, 1,0)</f>
        <v>0</v>
      </c>
      <c r="Z5084" s="5">
        <f t="shared" ref="Z5084" ca="1" si="29229">IF(M5081&lt;=$Z$1, 1,0)</f>
        <v>0</v>
      </c>
      <c r="AA5084" s="5">
        <f t="shared" ref="AA5084" ca="1" si="29230">IF(N5081&lt;=$AA$1, 1,0)</f>
        <v>1</v>
      </c>
      <c r="AB5084" s="5">
        <f t="shared" ref="AB5084" ca="1" si="29231">IF(O5081&lt;=$AB$1, 1,0)</f>
        <v>0</v>
      </c>
      <c r="AC5084" s="5"/>
      <c r="AD5084" s="5" t="s">
        <v>1953</v>
      </c>
      <c r="AE5084" s="5"/>
      <c r="AF5084" s="5"/>
      <c r="AG5084" s="5"/>
      <c r="AH5084" s="5">
        <f t="shared" ref="AH5084" ca="1" si="29232">AE5083+AF5083+AG5083+AH5083</f>
        <v>1</v>
      </c>
    </row>
    <row r="5085" spans="1:34" ht="16" x14ac:dyDescent="0.2">
      <c r="A5085" s="1">
        <v>5080</v>
      </c>
      <c r="B5085">
        <v>148131</v>
      </c>
      <c r="C5085">
        <v>8</v>
      </c>
      <c r="D5085" t="s">
        <v>8</v>
      </c>
      <c r="E5085" t="s">
        <v>645</v>
      </c>
      <c r="F5085">
        <v>215</v>
      </c>
      <c r="G5085">
        <v>0.67049808429118773</v>
      </c>
      <c r="H5085">
        <v>8515.804525393296</v>
      </c>
      <c r="I5085">
        <v>0.53836470400605951</v>
      </c>
      <c r="K5085" s="2" t="s">
        <v>972</v>
      </c>
      <c r="L5085" s="4">
        <f t="shared" ref="L5085" si="29233" xml:space="preserve"> (F5085 - F5092) / F5092</f>
        <v>-0.17938931297709923</v>
      </c>
      <c r="M5085" s="4">
        <f t="shared" ref="M5085" si="29234" xml:space="preserve"> (G5085 - G5092) / G5092</f>
        <v>-4.1152998630218575E-2</v>
      </c>
      <c r="N5085" s="4">
        <f t="shared" ref="N5085" si="29235" xml:space="preserve"> (H5085 - H5092) / H5092</f>
        <v>3.4799976360177884E-2</v>
      </c>
      <c r="O5085" s="4">
        <f t="shared" ref="O5085" si="29236" xml:space="preserve"> (I5085 - I5092) / I5092</f>
        <v>-0.11726225109167208</v>
      </c>
      <c r="X5085" s="5"/>
      <c r="Y5085" s="6"/>
      <c r="Z5085" s="5"/>
      <c r="AA5085" s="5"/>
      <c r="AB5085" s="5"/>
      <c r="AC5085" s="5"/>
      <c r="AD5085" s="5"/>
      <c r="AE5085" s="5"/>
      <c r="AF5085" s="5"/>
      <c r="AG5085" s="5"/>
      <c r="AH5085" s="5"/>
    </row>
    <row r="5086" spans="1:34" ht="16" x14ac:dyDescent="0.2">
      <c r="A5086" s="1">
        <v>5081</v>
      </c>
      <c r="B5086">
        <v>148131</v>
      </c>
      <c r="C5086">
        <v>7</v>
      </c>
      <c r="D5086" t="s">
        <v>10</v>
      </c>
      <c r="E5086" t="s">
        <v>645</v>
      </c>
      <c r="F5086">
        <v>262</v>
      </c>
      <c r="G5086">
        <v>0.62820512820512819</v>
      </c>
      <c r="H5086">
        <v>8718.5858045631321</v>
      </c>
      <c r="I5086">
        <v>0.58885245810521392</v>
      </c>
      <c r="K5086" s="2" t="s">
        <v>973</v>
      </c>
      <c r="L5086" s="2">
        <f t="shared" ref="L5086" si="29237" xml:space="preserve"> SLOPE(F5085:F5092, $C5085:$C5092)</f>
        <v>-3.8690476190476191</v>
      </c>
      <c r="M5086" s="2">
        <f t="shared" ref="M5086" si="29238" xml:space="preserve"> SLOPE(G5085:G5092, $C5085:$C5092)</f>
        <v>-9.6743307790267026E-3</v>
      </c>
      <c r="N5086" s="2">
        <f t="shared" ref="N5086" si="29239" xml:space="preserve"> SLOPE(H5085:H5092, $C5085:$C5092)</f>
        <v>85.866713905938312</v>
      </c>
      <c r="O5086" s="2">
        <f t="shared" ref="O5086" si="29240" xml:space="preserve"> SLOPE(I5085:I5092, $C5085:$C5092)</f>
        <v>-1.7341101161253505E-2</v>
      </c>
      <c r="X5086" s="5"/>
      <c r="Y5086" s="6"/>
      <c r="Z5086" s="5"/>
      <c r="AA5086" s="5"/>
      <c r="AB5086" s="5"/>
      <c r="AC5086" s="5"/>
      <c r="AD5086" s="5"/>
      <c r="AE5086" s="5"/>
      <c r="AF5086" s="5"/>
      <c r="AG5086" s="5"/>
      <c r="AH5086" s="5"/>
    </row>
    <row r="5087" spans="1:34" ht="16" x14ac:dyDescent="0.2">
      <c r="A5087" s="1">
        <v>5082</v>
      </c>
      <c r="B5087">
        <v>148131</v>
      </c>
      <c r="C5087">
        <v>6</v>
      </c>
      <c r="D5087" t="s">
        <v>11</v>
      </c>
      <c r="E5087" t="s">
        <v>645</v>
      </c>
      <c r="F5087">
        <v>234</v>
      </c>
      <c r="G5087">
        <v>0.64111498257839716</v>
      </c>
      <c r="H5087">
        <v>9033.0063066500916</v>
      </c>
      <c r="I5087">
        <v>0.57176008284980162</v>
      </c>
      <c r="K5087" s="2" t="s">
        <v>974</v>
      </c>
      <c r="L5087" s="2">
        <f t="shared" ref="L5087" si="29241" xml:space="preserve"> INTERCEPT(F5085:F5092,$C5085:$C5092)</f>
        <v>270.78571428571428</v>
      </c>
      <c r="M5087" s="2">
        <f t="shared" ref="M5087" si="29242" xml:space="preserve"> INTERCEPT(G5085:G5092,$C5085:$C5092)</f>
        <v>0.71887031301575643</v>
      </c>
      <c r="N5087" s="2">
        <f t="shared" ref="N5087" si="29243" xml:space="preserve"> INTERCEPT(H5085:H5092,$C5085:$C5092)</f>
        <v>8011.3432255590997</v>
      </c>
      <c r="O5087" s="2">
        <f t="shared" ref="O5087" si="29244" xml:space="preserve"> INTERCEPT(I5085:I5092,$C5085:$C5092)</f>
        <v>0.70826928768347919</v>
      </c>
      <c r="X5087" s="5"/>
      <c r="Y5087" s="6"/>
      <c r="Z5087" s="5"/>
      <c r="AA5087" s="5"/>
      <c r="AB5087" s="5"/>
      <c r="AC5087" s="5"/>
      <c r="AD5087" s="5"/>
      <c r="AE5087" s="5"/>
      <c r="AF5087" s="5"/>
      <c r="AG5087" s="5"/>
      <c r="AH5087" s="5"/>
    </row>
    <row r="5088" spans="1:34" ht="16" x14ac:dyDescent="0.2">
      <c r="A5088" s="1">
        <v>5083</v>
      </c>
      <c r="B5088">
        <v>148131</v>
      </c>
      <c r="C5088">
        <v>5</v>
      </c>
      <c r="D5088" t="s">
        <v>12</v>
      </c>
      <c r="E5088" t="s">
        <v>645</v>
      </c>
      <c r="F5088">
        <v>287</v>
      </c>
      <c r="G5088">
        <v>0.64388489208633093</v>
      </c>
      <c r="H5088">
        <v>7738.7569765487851</v>
      </c>
      <c r="I5088">
        <v>0.5904289560782241</v>
      </c>
      <c r="K5088" s="2" t="s">
        <v>1617</v>
      </c>
      <c r="L5088" s="2">
        <f t="shared" ref="L5088:O5088" si="29245" xml:space="preserve"> L5087 + (11*L5086)</f>
        <v>228.22619047619048</v>
      </c>
      <c r="M5088" s="2">
        <f t="shared" si="29245"/>
        <v>0.61245267444646267</v>
      </c>
      <c r="N5088" s="2">
        <f t="shared" si="29245"/>
        <v>8955.8770785244214</v>
      </c>
      <c r="O5088" s="2">
        <f t="shared" si="29245"/>
        <v>0.51751717490969062</v>
      </c>
      <c r="X5088" s="5"/>
      <c r="Y5088" s="6"/>
      <c r="Z5088" s="5"/>
      <c r="AA5088" s="5"/>
      <c r="AB5088" s="5"/>
      <c r="AC5088" s="5"/>
      <c r="AD5088" s="5"/>
      <c r="AE5088" s="5"/>
      <c r="AF5088" s="5"/>
      <c r="AG5088" s="5"/>
      <c r="AH5088" s="5"/>
    </row>
    <row r="5089" spans="1:34" ht="16" x14ac:dyDescent="0.2">
      <c r="A5089" s="1">
        <v>5084</v>
      </c>
      <c r="B5089">
        <v>148131</v>
      </c>
      <c r="C5089">
        <v>4</v>
      </c>
      <c r="D5089" t="s">
        <v>13</v>
      </c>
      <c r="E5089" t="s">
        <v>645</v>
      </c>
      <c r="F5089">
        <v>278</v>
      </c>
      <c r="G5089">
        <v>0.69158878504672894</v>
      </c>
      <c r="H5089">
        <v>9130.8338850157197</v>
      </c>
      <c r="I5089">
        <v>0.76474373240359172</v>
      </c>
      <c r="K5089" s="2" t="s">
        <v>976</v>
      </c>
      <c r="L5089" s="2">
        <f t="shared" ref="L5089" si="29246" xml:space="preserve"> (L5088 - F5092) / F5092</f>
        <v>-0.12890766993820427</v>
      </c>
      <c r="M5089" s="2">
        <f t="shared" ref="M5089" si="29247" xml:space="preserve"> (M5088 - G5092) / G5092</f>
        <v>-0.12416094224236425</v>
      </c>
      <c r="N5089" s="2">
        <f t="shared" ref="N5089" si="29248" xml:space="preserve"> (N5088 - H5092) / H5092</f>
        <v>8.8275495463385589E-2</v>
      </c>
      <c r="O5089" s="2">
        <f t="shared" ref="O5089" si="29249" xml:space="preserve"> (O5088 - I5092) / I5092</f>
        <v>-0.15144521436524955</v>
      </c>
      <c r="X5089" s="5"/>
      <c r="Y5089" s="6"/>
      <c r="Z5089" s="5"/>
      <c r="AA5089" s="5"/>
      <c r="AB5089" s="5"/>
      <c r="AC5089" s="5"/>
      <c r="AD5089" s="5"/>
      <c r="AE5089" s="5"/>
      <c r="AF5089" s="5"/>
      <c r="AG5089" s="5"/>
      <c r="AH5089" s="5"/>
    </row>
    <row r="5090" spans="1:34" ht="16" x14ac:dyDescent="0.2">
      <c r="A5090" s="1">
        <v>5085</v>
      </c>
      <c r="B5090">
        <v>148131</v>
      </c>
      <c r="C5090">
        <v>3</v>
      </c>
      <c r="D5090" t="s">
        <v>14</v>
      </c>
      <c r="E5090" t="s">
        <v>645</v>
      </c>
      <c r="F5090">
        <v>214</v>
      </c>
      <c r="G5090">
        <v>0.75636363636363635</v>
      </c>
      <c r="H5090">
        <v>7492.9715188485416</v>
      </c>
      <c r="I5090">
        <v>0.72397590754347974</v>
      </c>
      <c r="K5090" s="2" t="s">
        <v>977</v>
      </c>
      <c r="L5090" s="2">
        <f t="shared" ref="L5090" si="29250">IF(L5085&lt;=$L$1,1,0)</f>
        <v>1</v>
      </c>
      <c r="M5090" s="2">
        <f t="shared" ref="M5090" si="29251">IF(M5085&lt;=$M$1,1,0)</f>
        <v>1</v>
      </c>
      <c r="N5090" s="2">
        <f t="shared" ref="N5090" si="29252">IF(N5085&lt;=$N$1,1,0)</f>
        <v>0</v>
      </c>
      <c r="O5090" s="2">
        <f t="shared" ref="O5090" si="29253">IF(O5085&lt;=$O$1,1,0)</f>
        <v>1</v>
      </c>
      <c r="X5090" s="5" t="s">
        <v>977</v>
      </c>
      <c r="Y5090" s="5">
        <f t="shared" ref="Y5090" ca="1" si="29254">IF(L5085&lt;=$Y$1,1,0)</f>
        <v>0</v>
      </c>
      <c r="Z5090" s="5">
        <f t="shared" ref="Z5090" ca="1" si="29255">IF(M5085&lt;=$Z$1,1,0)</f>
        <v>0</v>
      </c>
      <c r="AA5090" s="5">
        <f t="shared" ref="AA5090" ca="1" si="29256">IF(N5085&lt;=$AA$1,1,0)</f>
        <v>0</v>
      </c>
      <c r="AB5090" s="5">
        <f t="shared" ref="AB5090" ca="1" si="29257">IF(O5085&lt;=$AB$1,1,0)</f>
        <v>1</v>
      </c>
      <c r="AC5090" s="5"/>
      <c r="AD5090" s="5"/>
      <c r="AE5090" s="5"/>
      <c r="AF5090" s="5"/>
      <c r="AG5090" s="5"/>
      <c r="AH5090" s="5"/>
    </row>
    <row r="5091" spans="1:34" ht="16" x14ac:dyDescent="0.2">
      <c r="A5091" s="1">
        <v>5086</v>
      </c>
      <c r="B5091">
        <v>148131</v>
      </c>
      <c r="C5091">
        <v>2</v>
      </c>
      <c r="D5091" t="s">
        <v>15</v>
      </c>
      <c r="E5091" t="s">
        <v>645</v>
      </c>
      <c r="F5091">
        <v>275</v>
      </c>
      <c r="G5091">
        <v>0.6717557251908397</v>
      </c>
      <c r="H5091">
        <v>8322.5676145307352</v>
      </c>
      <c r="I5091">
        <v>0.65386813251348752</v>
      </c>
      <c r="K5091" s="2" t="s">
        <v>978</v>
      </c>
      <c r="L5091" s="2">
        <f t="shared" ref="L5091" si="29258">IF(L5085&lt;=$L$2, 1, 0)</f>
        <v>1</v>
      </c>
      <c r="M5091" s="2">
        <f t="shared" ref="M5091" si="29259">IF(M5085&lt;=$M$2, 1, 0)</f>
        <v>1</v>
      </c>
      <c r="N5091" s="2">
        <f t="shared" ref="N5091" si="29260">IF(N5085&lt;=$N$2, 1, 0)</f>
        <v>0</v>
      </c>
      <c r="O5091" s="2">
        <f t="shared" ref="O5091" si="29261">IF(O5085&lt;=$O$2, 1, 0)</f>
        <v>1</v>
      </c>
      <c r="X5091" s="5" t="s">
        <v>978</v>
      </c>
      <c r="Y5091" s="5">
        <f t="shared" ref="Y5091" ca="1" si="29262">IF(L5085&lt;=$Y$2, 1, 0)</f>
        <v>0</v>
      </c>
      <c r="Z5091" s="5">
        <f t="shared" ref="Z5091" ca="1" si="29263">IF(M5085&lt;=$Z$2, 1, 0)</f>
        <v>0</v>
      </c>
      <c r="AA5091" s="5">
        <f t="shared" ref="AA5091" ca="1" si="29264">IF(N5085&lt;=$AA$2, 1, 0)</f>
        <v>0</v>
      </c>
      <c r="AB5091" s="5">
        <f t="shared" ref="AB5091" ca="1" si="29265">IF(O5085&lt;=$AB$2, 1, 0)</f>
        <v>0</v>
      </c>
      <c r="AC5091" s="5"/>
      <c r="AD5091" s="5" t="s">
        <v>1952</v>
      </c>
      <c r="AE5091" s="5">
        <f t="shared" ref="AE5091" ca="1" si="29266" xml:space="preserve"> Y5090+Y5091+Y5092</f>
        <v>0</v>
      </c>
      <c r="AF5091" s="5">
        <f t="shared" ref="AF5091" ca="1" si="29267">Z5090+Z5091+Z5092</f>
        <v>1</v>
      </c>
      <c r="AG5091" s="5">
        <f t="shared" ref="AG5091" ca="1" si="29268">AA5090+AA5091+AA5092</f>
        <v>0</v>
      </c>
      <c r="AH5091" s="5">
        <f t="shared" ref="AH5091" ca="1" si="29269">AB5090+AB5091+AB5092</f>
        <v>2</v>
      </c>
    </row>
    <row r="5092" spans="1:34" ht="16" x14ac:dyDescent="0.2">
      <c r="A5092" s="1">
        <v>5087</v>
      </c>
      <c r="B5092">
        <v>148131</v>
      </c>
      <c r="C5092">
        <v>1</v>
      </c>
      <c r="D5092" t="s">
        <v>16</v>
      </c>
      <c r="E5092" t="s">
        <v>645</v>
      </c>
      <c r="F5092">
        <v>262</v>
      </c>
      <c r="G5092">
        <v>0.69927536231884058</v>
      </c>
      <c r="H5092">
        <v>8229.420873536279</v>
      </c>
      <c r="I5092">
        <v>0.60988068616284874</v>
      </c>
      <c r="K5092" s="2" t="s">
        <v>979</v>
      </c>
      <c r="L5092" s="2">
        <f t="shared" ref="L5092" si="29270">IF(L5089&lt;=$L$1, 1,0)</f>
        <v>1</v>
      </c>
      <c r="M5092" s="2">
        <f t="shared" ref="M5092" si="29271">IF(M5089&lt;=$M$1, 1,0)</f>
        <v>1</v>
      </c>
      <c r="N5092" s="2">
        <f t="shared" ref="N5092" si="29272">IF(N5089&lt;=$N$1, 1,0)</f>
        <v>0</v>
      </c>
      <c r="O5092" s="2">
        <f t="shared" ref="O5092" si="29273">IF(O5089&lt;=$O$1, 1,0)</f>
        <v>1</v>
      </c>
      <c r="X5092" s="5" t="s">
        <v>979</v>
      </c>
      <c r="Y5092" s="5">
        <f t="shared" ref="Y5092" ca="1" si="29274">IF(L5089&lt;=$Y$1, 1,0)</f>
        <v>0</v>
      </c>
      <c r="Z5092" s="5">
        <f t="shared" ref="Z5092" ca="1" si="29275">IF(M5089&lt;=$Z$1, 1,0)</f>
        <v>1</v>
      </c>
      <c r="AA5092" s="5">
        <f t="shared" ref="AA5092" ca="1" si="29276">IF(N5089&lt;=$AA$1, 1,0)</f>
        <v>0</v>
      </c>
      <c r="AB5092" s="5">
        <f t="shared" ref="AB5092" ca="1" si="29277">IF(O5089&lt;=$AB$1, 1,0)</f>
        <v>1</v>
      </c>
      <c r="AC5092" s="5"/>
      <c r="AD5092" s="5" t="s">
        <v>1953</v>
      </c>
      <c r="AE5092" s="5"/>
      <c r="AF5092" s="5"/>
      <c r="AG5092" s="5"/>
      <c r="AH5092" s="5">
        <f t="shared" ref="AH5092" ca="1" si="29278">AE5091+AF5091+AG5091+AH5091</f>
        <v>3</v>
      </c>
    </row>
    <row r="5093" spans="1:34" ht="16" x14ac:dyDescent="0.2">
      <c r="A5093" s="1">
        <v>5088</v>
      </c>
      <c r="B5093">
        <v>130226</v>
      </c>
      <c r="C5093">
        <v>8</v>
      </c>
      <c r="D5093" t="s">
        <v>8</v>
      </c>
      <c r="E5093" t="s">
        <v>646</v>
      </c>
      <c r="F5093">
        <v>1552</v>
      </c>
      <c r="G5093">
        <v>0.83957783641160955</v>
      </c>
      <c r="H5093">
        <v>26410.855180301369</v>
      </c>
      <c r="I5093">
        <v>1.6444297205094269</v>
      </c>
      <c r="K5093" s="2" t="s">
        <v>972</v>
      </c>
      <c r="L5093" s="4">
        <f t="shared" ref="L5093" si="29279" xml:space="preserve"> (F5093 - F5100) / F5100</f>
        <v>-0.12857944974733296</v>
      </c>
      <c r="M5093" s="4">
        <f t="shared" ref="M5093" si="29280" xml:space="preserve"> (G5093 - G5100) / G5100</f>
        <v>-2.6712965267750998E-3</v>
      </c>
      <c r="N5093" s="4">
        <f t="shared" ref="N5093" si="29281" xml:space="preserve"> (H5093 - H5100) / H5100</f>
        <v>0.28674620088869768</v>
      </c>
      <c r="O5093" s="4">
        <f t="shared" ref="O5093" si="29282" xml:space="preserve"> (I5093 - I5100) / I5100</f>
        <v>0.48280860261441233</v>
      </c>
      <c r="X5093" s="5"/>
      <c r="Y5093" s="6"/>
      <c r="Z5093" s="5"/>
      <c r="AA5093" s="5"/>
      <c r="AB5093" s="5"/>
      <c r="AC5093" s="5"/>
      <c r="AD5093" s="5"/>
      <c r="AE5093" s="5"/>
      <c r="AF5093" s="5"/>
      <c r="AG5093" s="5"/>
      <c r="AH5093" s="5"/>
    </row>
    <row r="5094" spans="1:34" ht="16" x14ac:dyDescent="0.2">
      <c r="A5094" s="1">
        <v>5089</v>
      </c>
      <c r="B5094">
        <v>130226</v>
      </c>
      <c r="C5094">
        <v>7</v>
      </c>
      <c r="D5094" t="s">
        <v>10</v>
      </c>
      <c r="E5094" t="s">
        <v>646</v>
      </c>
      <c r="F5094">
        <v>1899</v>
      </c>
      <c r="G5094">
        <v>0.86296484971981657</v>
      </c>
      <c r="H5094">
        <v>25440.69269996784</v>
      </c>
      <c r="I5094">
        <v>1.5993424164018279</v>
      </c>
      <c r="K5094" s="2" t="s">
        <v>973</v>
      </c>
      <c r="L5094" s="2">
        <f t="shared" ref="L5094" si="29283" xml:space="preserve"> SLOPE(F5093:F5100, $C5093:$C5100)</f>
        <v>-2.0357142857142856</v>
      </c>
      <c r="M5094" s="2">
        <f t="shared" ref="M5094" si="29284" xml:space="preserve"> SLOPE(G5093:G5100, $C5093:$C5100)</f>
        <v>1.238937761422459E-3</v>
      </c>
      <c r="N5094" s="2">
        <f t="shared" ref="N5094" si="29285" xml:space="preserve"> SLOPE(H5093:H5100, $C5093:$C5100)</f>
        <v>925.69485851872139</v>
      </c>
      <c r="O5094" s="2">
        <f t="shared" ref="O5094" si="29286" xml:space="preserve"> SLOPE(I5093:I5100, $C5093:$C5100)</f>
        <v>7.9779812369702094E-2</v>
      </c>
      <c r="X5094" s="5"/>
      <c r="Y5094" s="6"/>
      <c r="Z5094" s="5"/>
      <c r="AA5094" s="5"/>
      <c r="AB5094" s="5"/>
      <c r="AC5094" s="5"/>
      <c r="AD5094" s="5"/>
      <c r="AE5094" s="5"/>
      <c r="AF5094" s="5"/>
      <c r="AG5094" s="5"/>
      <c r="AH5094" s="5"/>
    </row>
    <row r="5095" spans="1:34" ht="16" x14ac:dyDescent="0.2">
      <c r="A5095" s="1">
        <v>5090</v>
      </c>
      <c r="B5095">
        <v>130226</v>
      </c>
      <c r="C5095">
        <v>6</v>
      </c>
      <c r="D5095" t="s">
        <v>11</v>
      </c>
      <c r="E5095" t="s">
        <v>646</v>
      </c>
      <c r="F5095">
        <v>1966</v>
      </c>
      <c r="G5095">
        <v>0.86337362059905409</v>
      </c>
      <c r="H5095">
        <v>24195.021239057951</v>
      </c>
      <c r="I5095">
        <v>1.530863234474257</v>
      </c>
      <c r="K5095" s="2" t="s">
        <v>974</v>
      </c>
      <c r="L5095" s="2">
        <f t="shared" ref="L5095" si="29287" xml:space="preserve"> INTERCEPT(F5093:F5100,$C5093:$C5100)</f>
        <v>1817.5357142857142</v>
      </c>
      <c r="M5095" s="2">
        <f t="shared" ref="M5095" si="29288" xml:space="preserve"> INTERCEPT(G5093:G5100,$C5093:$C5100)</f>
        <v>0.85268439913059157</v>
      </c>
      <c r="N5095" s="2">
        <f t="shared" ref="N5095" si="29289" xml:space="preserve"> INTERCEPT(H5093:H5100,$C5093:$C5100)</f>
        <v>18566.970109599846</v>
      </c>
      <c r="O5095" s="2">
        <f t="shared" ref="O5095" si="29290" xml:space="preserve"> INTERCEPT(I5093:I5100,$C5093:$C5100)</f>
        <v>0.9814665971126284</v>
      </c>
      <c r="X5095" s="5"/>
      <c r="Y5095" s="6"/>
      <c r="Z5095" s="5"/>
      <c r="AA5095" s="5"/>
      <c r="AB5095" s="5"/>
      <c r="AC5095" s="5"/>
      <c r="AD5095" s="5"/>
      <c r="AE5095" s="5"/>
      <c r="AF5095" s="5"/>
      <c r="AG5095" s="5"/>
      <c r="AH5095" s="5"/>
    </row>
    <row r="5096" spans="1:34" ht="16" x14ac:dyDescent="0.2">
      <c r="A5096" s="1">
        <v>5091</v>
      </c>
      <c r="B5096">
        <v>130226</v>
      </c>
      <c r="C5096">
        <v>5</v>
      </c>
      <c r="D5096" t="s">
        <v>12</v>
      </c>
      <c r="E5096" t="s">
        <v>646</v>
      </c>
      <c r="F5096">
        <v>1910</v>
      </c>
      <c r="G5096">
        <v>0.88900578642819572</v>
      </c>
      <c r="H5096">
        <v>22318.34472136524</v>
      </c>
      <c r="I5096">
        <v>1.1928477886898059</v>
      </c>
      <c r="K5096" s="2" t="s">
        <v>1618</v>
      </c>
      <c r="L5096" s="2">
        <f t="shared" ref="L5096:O5096" si="29291" xml:space="preserve"> L5095 + (11*L5094)</f>
        <v>1795.1428571428571</v>
      </c>
      <c r="M5096" s="2">
        <f t="shared" si="29291"/>
        <v>0.86631271450623859</v>
      </c>
      <c r="N5096" s="2">
        <f t="shared" si="29291"/>
        <v>28749.613553305782</v>
      </c>
      <c r="O5096" s="2">
        <f t="shared" si="29291"/>
        <v>1.8590445331793515</v>
      </c>
      <c r="X5096" s="5"/>
      <c r="Y5096" s="6"/>
      <c r="Z5096" s="5"/>
      <c r="AA5096" s="5"/>
      <c r="AB5096" s="5"/>
      <c r="AC5096" s="5"/>
      <c r="AD5096" s="5"/>
      <c r="AE5096" s="5"/>
      <c r="AF5096" s="5"/>
      <c r="AG5096" s="5"/>
      <c r="AH5096" s="5"/>
    </row>
    <row r="5097" spans="1:34" ht="16" x14ac:dyDescent="0.2">
      <c r="A5097" s="1">
        <v>5092</v>
      </c>
      <c r="B5097">
        <v>130226</v>
      </c>
      <c r="C5097">
        <v>4</v>
      </c>
      <c r="D5097" t="s">
        <v>13</v>
      </c>
      <c r="E5097" t="s">
        <v>646</v>
      </c>
      <c r="F5097">
        <v>1903</v>
      </c>
      <c r="G5097">
        <v>0.86917019987886135</v>
      </c>
      <c r="H5097">
        <v>21930.388333725481</v>
      </c>
      <c r="I5097">
        <v>1.254110912522084</v>
      </c>
      <c r="K5097" s="2" t="s">
        <v>976</v>
      </c>
      <c r="L5097" s="2">
        <f t="shared" ref="L5097" si="29292" xml:space="preserve"> (L5096 - F5100) / F5100</f>
        <v>7.9409641453436885E-3</v>
      </c>
      <c r="M5097" s="2">
        <f t="shared" ref="M5097" si="29293" xml:space="preserve"> (M5096 - G5100) / G5100</f>
        <v>2.9086880203558617E-2</v>
      </c>
      <c r="N5097" s="2">
        <f t="shared" ref="N5097" si="29294" xml:space="preserve"> (N5096 - H5100) / H5100</f>
        <v>0.40069133559621078</v>
      </c>
      <c r="O5097" s="2">
        <f t="shared" ref="O5097" si="29295" xml:space="preserve"> (O5096 - I5100) / I5100</f>
        <v>0.67633021470061305</v>
      </c>
      <c r="X5097" s="5"/>
      <c r="Y5097" s="6"/>
      <c r="Z5097" s="5"/>
      <c r="AA5097" s="5"/>
      <c r="AB5097" s="5"/>
      <c r="AC5097" s="5"/>
      <c r="AD5097" s="5"/>
      <c r="AE5097" s="5"/>
      <c r="AF5097" s="5"/>
      <c r="AG5097" s="5"/>
      <c r="AH5097" s="5"/>
    </row>
    <row r="5098" spans="1:34" ht="16" x14ac:dyDescent="0.2">
      <c r="A5098" s="1">
        <v>5093</v>
      </c>
      <c r="B5098">
        <v>130226</v>
      </c>
      <c r="C5098">
        <v>3</v>
      </c>
      <c r="D5098" t="s">
        <v>14</v>
      </c>
      <c r="E5098" t="s">
        <v>646</v>
      </c>
      <c r="F5098">
        <v>1656</v>
      </c>
      <c r="G5098">
        <v>0.84791086350974931</v>
      </c>
      <c r="H5098">
        <v>20791.935776310202</v>
      </c>
      <c r="I5098">
        <v>1.195755255651304</v>
      </c>
      <c r="K5098" s="2" t="s">
        <v>977</v>
      </c>
      <c r="L5098" s="2">
        <f t="shared" ref="L5098" si="29296">IF(L5093&lt;=$L$1,1,0)</f>
        <v>1</v>
      </c>
      <c r="M5098" s="2">
        <f t="shared" ref="M5098" si="29297">IF(M5093&lt;=$M$1,1,0)</f>
        <v>1</v>
      </c>
      <c r="N5098" s="2">
        <f t="shared" ref="N5098" si="29298">IF(N5093&lt;=$N$1,1,0)</f>
        <v>0</v>
      </c>
      <c r="O5098" s="2">
        <f t="shared" ref="O5098" si="29299">IF(O5093&lt;=$O$1,1,0)</f>
        <v>0</v>
      </c>
      <c r="X5098" s="5" t="s">
        <v>977</v>
      </c>
      <c r="Y5098" s="5">
        <f t="shared" ref="Y5098" ca="1" si="29300">IF(L5093&lt;=$Y$1,1,0)</f>
        <v>0</v>
      </c>
      <c r="Z5098" s="5">
        <f t="shared" ref="Z5098" ca="1" si="29301">IF(M5093&lt;=$Z$1,1,0)</f>
        <v>0</v>
      </c>
      <c r="AA5098" s="5">
        <f t="shared" ref="AA5098" ca="1" si="29302">IF(N5093&lt;=$AA$1,1,0)</f>
        <v>0</v>
      </c>
      <c r="AB5098" s="5">
        <f t="shared" ref="AB5098" ca="1" si="29303">IF(O5093&lt;=$AB$1,1,0)</f>
        <v>0</v>
      </c>
      <c r="AC5098" s="5"/>
      <c r="AD5098" s="5"/>
      <c r="AE5098" s="5"/>
      <c r="AF5098" s="5"/>
      <c r="AG5098" s="5"/>
      <c r="AH5098" s="5"/>
    </row>
    <row r="5099" spans="1:34" ht="16" x14ac:dyDescent="0.2">
      <c r="A5099" s="1">
        <v>5094</v>
      </c>
      <c r="B5099">
        <v>130226</v>
      </c>
      <c r="C5099">
        <v>2</v>
      </c>
      <c r="D5099" t="s">
        <v>15</v>
      </c>
      <c r="E5099" t="s">
        <v>646</v>
      </c>
      <c r="F5099">
        <v>1800</v>
      </c>
      <c r="G5099">
        <v>0.85224719101123592</v>
      </c>
      <c r="H5099">
        <v>20248.23520347667</v>
      </c>
      <c r="I5099">
        <v>1.197460079287219</v>
      </c>
      <c r="K5099" s="2" t="s">
        <v>978</v>
      </c>
      <c r="L5099" s="2">
        <f t="shared" ref="L5099" si="29304">IF(L5093&lt;=$L$2, 1, 0)</f>
        <v>1</v>
      </c>
      <c r="M5099" s="2">
        <f t="shared" ref="M5099" si="29305">IF(M5093&lt;=$M$2, 1, 0)</f>
        <v>1</v>
      </c>
      <c r="N5099" s="2">
        <f t="shared" ref="N5099" si="29306">IF(N5093&lt;=$N$2, 1, 0)</f>
        <v>0</v>
      </c>
      <c r="O5099" s="2">
        <f t="shared" ref="O5099" si="29307">IF(O5093&lt;=$O$2, 1, 0)</f>
        <v>0</v>
      </c>
      <c r="X5099" s="5" t="s">
        <v>978</v>
      </c>
      <c r="Y5099" s="5">
        <f t="shared" ref="Y5099" ca="1" si="29308">IF(L5093&lt;=$Y$2, 1, 0)</f>
        <v>0</v>
      </c>
      <c r="Z5099" s="5">
        <f t="shared" ref="Z5099" ca="1" si="29309">IF(M5093&lt;=$Z$2, 1, 0)</f>
        <v>0</v>
      </c>
      <c r="AA5099" s="5">
        <f t="shared" ref="AA5099" ca="1" si="29310">IF(N5093&lt;=$AA$2, 1, 0)</f>
        <v>0</v>
      </c>
      <c r="AB5099" s="5">
        <f t="shared" ref="AB5099" ca="1" si="29311">IF(O5093&lt;=$AB$2, 1, 0)</f>
        <v>0</v>
      </c>
      <c r="AC5099" s="5"/>
      <c r="AD5099" s="5" t="s">
        <v>1952</v>
      </c>
      <c r="AE5099" s="5">
        <f t="shared" ref="AE5099" ca="1" si="29312" xml:space="preserve"> Y5098+Y5099+Y5100</f>
        <v>0</v>
      </c>
      <c r="AF5099" s="5">
        <f t="shared" ref="AF5099" ca="1" si="29313">Z5098+Z5099+Z5100</f>
        <v>0</v>
      </c>
      <c r="AG5099" s="5">
        <f t="shared" ref="AG5099" ca="1" si="29314">AA5098+AA5099+AA5100</f>
        <v>0</v>
      </c>
      <c r="AH5099" s="5">
        <f t="shared" ref="AH5099" ca="1" si="29315">AB5098+AB5099+AB5100</f>
        <v>0</v>
      </c>
    </row>
    <row r="5100" spans="1:34" ht="16" x14ac:dyDescent="0.2">
      <c r="A5100" s="1">
        <v>5095</v>
      </c>
      <c r="B5100">
        <v>130226</v>
      </c>
      <c r="C5100">
        <v>1</v>
      </c>
      <c r="D5100" t="s">
        <v>16</v>
      </c>
      <c r="E5100" t="s">
        <v>646</v>
      </c>
      <c r="F5100">
        <v>1781</v>
      </c>
      <c r="G5100">
        <v>0.8418266048974189</v>
      </c>
      <c r="H5100">
        <v>20525.302629267979</v>
      </c>
      <c r="I5100">
        <v>1.108996614674377</v>
      </c>
      <c r="K5100" s="2" t="s">
        <v>979</v>
      </c>
      <c r="L5100" s="2">
        <f t="shared" ref="L5100" si="29316">IF(L5097&lt;=$L$1, 1,0)</f>
        <v>1</v>
      </c>
      <c r="M5100" s="2">
        <f t="shared" ref="M5100" si="29317">IF(M5097&lt;=$M$1, 1,0)</f>
        <v>1</v>
      </c>
      <c r="N5100" s="2">
        <f t="shared" ref="N5100" si="29318">IF(N5097&lt;=$N$1, 1,0)</f>
        <v>0</v>
      </c>
      <c r="O5100" s="2">
        <f t="shared" ref="O5100" si="29319">IF(O5097&lt;=$O$1, 1,0)</f>
        <v>0</v>
      </c>
      <c r="X5100" s="5" t="s">
        <v>979</v>
      </c>
      <c r="Y5100" s="5">
        <f t="shared" ref="Y5100" ca="1" si="29320">IF(L5097&lt;=$Y$1, 1,0)</f>
        <v>0</v>
      </c>
      <c r="Z5100" s="5">
        <f t="shared" ref="Z5100" ca="1" si="29321">IF(M5097&lt;=$Z$1, 1,0)</f>
        <v>0</v>
      </c>
      <c r="AA5100" s="5">
        <f t="shared" ref="AA5100" ca="1" si="29322">IF(N5097&lt;=$AA$1, 1,0)</f>
        <v>0</v>
      </c>
      <c r="AB5100" s="5">
        <f t="shared" ref="AB5100" ca="1" si="29323">IF(O5097&lt;=$AB$1, 1,0)</f>
        <v>0</v>
      </c>
      <c r="AC5100" s="5"/>
      <c r="AD5100" s="5" t="s">
        <v>1953</v>
      </c>
      <c r="AE5100" s="5"/>
      <c r="AF5100" s="5"/>
      <c r="AG5100" s="5"/>
      <c r="AH5100" s="5">
        <f t="shared" ref="AH5100" ca="1" si="29324">AE5099+AF5099+AG5099+AH5099</f>
        <v>0</v>
      </c>
    </row>
    <row r="5101" spans="1:34" ht="16" x14ac:dyDescent="0.2">
      <c r="A5101" s="1">
        <v>5096</v>
      </c>
      <c r="B5101">
        <v>205124</v>
      </c>
      <c r="C5101">
        <v>8</v>
      </c>
      <c r="D5101" t="s">
        <v>8</v>
      </c>
      <c r="E5101" t="s">
        <v>647</v>
      </c>
      <c r="F5101">
        <v>12</v>
      </c>
      <c r="G5101">
        <v>0.73684210526315785</v>
      </c>
      <c r="H5101">
        <v>9841.2879615107177</v>
      </c>
      <c r="I5101">
        <v>2.276853159498327E-3</v>
      </c>
      <c r="K5101" s="2" t="s">
        <v>972</v>
      </c>
      <c r="L5101" s="4">
        <f t="shared" ref="L5101" si="29325" xml:space="preserve"> (F5101 - F5108) / F5108</f>
        <v>-0.14285714285714285</v>
      </c>
      <c r="M5101" s="4">
        <f t="shared" ref="M5101" si="29326" xml:space="preserve"> (G5101 - G5108) / G5108</f>
        <v>-7.8947368421052738E-2</v>
      </c>
      <c r="N5101" s="4">
        <f t="shared" ref="N5101" si="29327" xml:space="preserve"> (H5101 - H5108) / H5108</f>
        <v>1.5126531781142551</v>
      </c>
      <c r="O5101" s="4">
        <f t="shared" ref="O5101" si="29328" xml:space="preserve"> (I5101 - I5108) / I5108</f>
        <v>-0.97995243019576295</v>
      </c>
      <c r="X5101" s="5"/>
      <c r="Y5101" s="6"/>
      <c r="Z5101" s="5"/>
      <c r="AA5101" s="5"/>
      <c r="AB5101" s="5"/>
      <c r="AC5101" s="5"/>
      <c r="AD5101" s="5"/>
      <c r="AE5101" s="5"/>
      <c r="AF5101" s="5"/>
      <c r="AG5101" s="5"/>
      <c r="AH5101" s="5"/>
    </row>
    <row r="5102" spans="1:34" ht="16" x14ac:dyDescent="0.2">
      <c r="A5102" s="1">
        <v>5097</v>
      </c>
      <c r="B5102">
        <v>205124</v>
      </c>
      <c r="C5102">
        <v>7</v>
      </c>
      <c r="D5102" t="s">
        <v>10</v>
      </c>
      <c r="E5102" t="s">
        <v>647</v>
      </c>
      <c r="F5102">
        <v>19</v>
      </c>
      <c r="G5102">
        <v>0.81818181818181823</v>
      </c>
      <c r="H5102">
        <v>10695.02024094035</v>
      </c>
      <c r="I5102">
        <v>2.581831185360043E-3</v>
      </c>
      <c r="K5102" s="2" t="s">
        <v>973</v>
      </c>
      <c r="L5102" s="2">
        <f t="shared" ref="L5102" si="29329" xml:space="preserve"> SLOPE(F5101:F5108, $C5101:$C5108)</f>
        <v>0.36904761904761907</v>
      </c>
      <c r="M5102" s="2">
        <f t="shared" ref="M5102" si="29330" xml:space="preserve"> SLOPE(G5101:G5108, $C5101:$C5108)</f>
        <v>-1.4613926174076556E-2</v>
      </c>
      <c r="N5102" s="2">
        <f t="shared" ref="N5102" si="29331" xml:space="preserve"> SLOPE(H5101:H5108, $C5101:$C5108)</f>
        <v>898.55516665226401</v>
      </c>
      <c r="O5102" s="2">
        <f t="shared" ref="O5102" si="29332" xml:space="preserve"> SLOPE(I5101:I5108, $C5101:$C5108)</f>
        <v>-1.3123745082617547E-2</v>
      </c>
      <c r="X5102" s="5"/>
      <c r="Y5102" s="6"/>
      <c r="Z5102" s="5"/>
      <c r="AA5102" s="5"/>
      <c r="AB5102" s="5"/>
      <c r="AC5102" s="5"/>
      <c r="AD5102" s="5"/>
      <c r="AE5102" s="5"/>
      <c r="AF5102" s="5"/>
      <c r="AG5102" s="5"/>
      <c r="AH5102" s="5"/>
    </row>
    <row r="5103" spans="1:34" ht="16" x14ac:dyDescent="0.2">
      <c r="A5103" s="1">
        <v>5098</v>
      </c>
      <c r="B5103">
        <v>205124</v>
      </c>
      <c r="C5103">
        <v>6</v>
      </c>
      <c r="D5103" t="s">
        <v>11</v>
      </c>
      <c r="E5103" t="s">
        <v>647</v>
      </c>
      <c r="F5103">
        <v>15</v>
      </c>
      <c r="G5103">
        <v>0.5714285714285714</v>
      </c>
      <c r="H5103">
        <v>6854.0886541846676</v>
      </c>
      <c r="I5103">
        <v>2.5115648174995112E-3</v>
      </c>
      <c r="K5103" s="2" t="s">
        <v>974</v>
      </c>
      <c r="L5103" s="2">
        <f t="shared" ref="L5103" si="29333" xml:space="preserve"> INTERCEPT(F5101:F5108,$C5101:$C5108)</f>
        <v>11.714285714285714</v>
      </c>
      <c r="M5103" s="2">
        <f t="shared" ref="M5103" si="29334" xml:space="preserve"> INTERCEPT(G5101:G5108,$C5101:$C5108)</f>
        <v>0.85498955931286758</v>
      </c>
      <c r="N5103" s="2">
        <f t="shared" ref="N5103" si="29335" xml:space="preserve"> INTERCEPT(H5101:H5108,$C5101:$C5108)</f>
        <v>2698.0355577350192</v>
      </c>
      <c r="O5103" s="2">
        <f t="shared" ref="O5103" si="29336" xml:space="preserve"> INTERCEPT(I5101:I5108,$C5101:$C5108)</f>
        <v>0.11568200552877071</v>
      </c>
      <c r="X5103" s="5"/>
      <c r="Y5103" s="6"/>
      <c r="Z5103" s="5"/>
      <c r="AA5103" s="5"/>
      <c r="AB5103" s="5"/>
      <c r="AC5103" s="5"/>
      <c r="AD5103" s="5"/>
      <c r="AE5103" s="5"/>
      <c r="AF5103" s="5"/>
      <c r="AG5103" s="5"/>
      <c r="AH5103" s="5"/>
    </row>
    <row r="5104" spans="1:34" ht="16" x14ac:dyDescent="0.2">
      <c r="A5104" s="1">
        <v>5099</v>
      </c>
      <c r="B5104">
        <v>205124</v>
      </c>
      <c r="C5104">
        <v>5</v>
      </c>
      <c r="D5104" t="s">
        <v>12</v>
      </c>
      <c r="E5104" t="s">
        <v>647</v>
      </c>
      <c r="F5104">
        <v>14</v>
      </c>
      <c r="G5104">
        <v>0.75</v>
      </c>
      <c r="H5104">
        <v>6482.8611980899577</v>
      </c>
      <c r="I5104">
        <v>0.14190811690446331</v>
      </c>
      <c r="K5104" s="2" t="s">
        <v>1619</v>
      </c>
      <c r="L5104" s="2">
        <f t="shared" ref="L5104:O5104" si="29337" xml:space="preserve"> L5103 + (11*L5102)</f>
        <v>15.773809523809524</v>
      </c>
      <c r="M5104" s="2">
        <f t="shared" si="29337"/>
        <v>0.69423637139802552</v>
      </c>
      <c r="N5104" s="2">
        <f t="shared" si="29337"/>
        <v>12582.142390909925</v>
      </c>
      <c r="O5104" s="2">
        <f t="shared" si="29337"/>
        <v>-2.8679190380022299E-2</v>
      </c>
      <c r="X5104" s="5"/>
      <c r="Y5104" s="6"/>
      <c r="Z5104" s="5"/>
      <c r="AA5104" s="5"/>
      <c r="AB5104" s="5"/>
      <c r="AC5104" s="5"/>
      <c r="AD5104" s="5"/>
      <c r="AE5104" s="5"/>
      <c r="AF5104" s="5"/>
      <c r="AG5104" s="5"/>
      <c r="AH5104" s="5"/>
    </row>
    <row r="5105" spans="1:34" ht="16" x14ac:dyDescent="0.2">
      <c r="A5105" s="1">
        <v>5100</v>
      </c>
      <c r="B5105">
        <v>205124</v>
      </c>
      <c r="C5105">
        <v>4</v>
      </c>
      <c r="D5105" t="s">
        <v>13</v>
      </c>
      <c r="E5105" t="s">
        <v>647</v>
      </c>
      <c r="F5105">
        <v>8</v>
      </c>
      <c r="G5105">
        <v>1</v>
      </c>
      <c r="H5105">
        <v>6072.9243945270318</v>
      </c>
      <c r="I5105">
        <v>0.1150009935176483</v>
      </c>
      <c r="K5105" s="2" t="s">
        <v>976</v>
      </c>
      <c r="L5105" s="2">
        <f t="shared" ref="L5105" si="29338" xml:space="preserve"> (L5104 - F5108) / F5108</f>
        <v>0.12670068027210885</v>
      </c>
      <c r="M5105" s="2">
        <f t="shared" ref="M5105" si="29339" xml:space="preserve"> (M5104 - G5108) / G5108</f>
        <v>-0.13220453575246816</v>
      </c>
      <c r="N5105" s="2">
        <f t="shared" ref="N5105" si="29340" xml:space="preserve"> (N5104 - H5108) / H5108</f>
        <v>2.2124413176050206</v>
      </c>
      <c r="O5105" s="2">
        <f t="shared" ref="O5105" si="29341" xml:space="preserve"> (O5104 - I5108) / I5108</f>
        <v>-1.2525187312471144</v>
      </c>
      <c r="X5105" s="5"/>
      <c r="Y5105" s="6"/>
      <c r="Z5105" s="5"/>
      <c r="AA5105" s="5"/>
      <c r="AB5105" s="5"/>
      <c r="AC5105" s="5"/>
      <c r="AD5105" s="5"/>
      <c r="AE5105" s="5"/>
      <c r="AF5105" s="5"/>
      <c r="AG5105" s="5"/>
      <c r="AH5105" s="5"/>
    </row>
    <row r="5106" spans="1:34" ht="16" x14ac:dyDescent="0.2">
      <c r="A5106" s="1">
        <v>5101</v>
      </c>
      <c r="B5106">
        <v>205124</v>
      </c>
      <c r="C5106">
        <v>3</v>
      </c>
      <c r="D5106" t="s">
        <v>14</v>
      </c>
      <c r="E5106" t="s">
        <v>647</v>
      </c>
      <c r="F5106">
        <v>12</v>
      </c>
      <c r="G5106">
        <v>0.92307692307692313</v>
      </c>
      <c r="H5106">
        <v>4953.0689242661256</v>
      </c>
      <c r="I5106">
        <v>2.535414598935306E-3</v>
      </c>
      <c r="K5106" s="2" t="s">
        <v>977</v>
      </c>
      <c r="L5106" s="2">
        <f t="shared" ref="L5106" si="29342">IF(L5101&lt;=$L$1,1,0)</f>
        <v>1</v>
      </c>
      <c r="M5106" s="2">
        <f t="shared" ref="M5106" si="29343">IF(M5101&lt;=$M$1,1,0)</f>
        <v>1</v>
      </c>
      <c r="N5106" s="2">
        <f t="shared" ref="N5106" si="29344">IF(N5101&lt;=$N$1,1,0)</f>
        <v>0</v>
      </c>
      <c r="O5106" s="2">
        <f t="shared" ref="O5106" si="29345">IF(O5101&lt;=$O$1,1,0)</f>
        <v>1</v>
      </c>
      <c r="X5106" s="5" t="s">
        <v>977</v>
      </c>
      <c r="Y5106" s="5">
        <f t="shared" ref="Y5106" ca="1" si="29346">IF(L5101&lt;=$Y$1,1,0)</f>
        <v>0</v>
      </c>
      <c r="Z5106" s="5">
        <f t="shared" ref="Z5106" ca="1" si="29347">IF(M5101&lt;=$Z$1,1,0)</f>
        <v>1</v>
      </c>
      <c r="AA5106" s="5">
        <f t="shared" ref="AA5106" ca="1" si="29348">IF(N5101&lt;=$AA$1,1,0)</f>
        <v>0</v>
      </c>
      <c r="AB5106" s="5">
        <f t="shared" ref="AB5106" ca="1" si="29349">IF(O5101&lt;=$AB$1,1,0)</f>
        <v>1</v>
      </c>
      <c r="AC5106" s="5"/>
      <c r="AD5106" s="5"/>
      <c r="AE5106" s="5"/>
      <c r="AF5106" s="5"/>
      <c r="AG5106" s="5"/>
      <c r="AH5106" s="5"/>
    </row>
    <row r="5107" spans="1:34" ht="16" x14ac:dyDescent="0.2">
      <c r="A5107" s="1">
        <v>5102</v>
      </c>
      <c r="B5107">
        <v>205124</v>
      </c>
      <c r="C5107">
        <v>2</v>
      </c>
      <c r="D5107" t="s">
        <v>15</v>
      </c>
      <c r="E5107" t="s">
        <v>647</v>
      </c>
      <c r="F5107">
        <v>13</v>
      </c>
      <c r="G5107">
        <v>0.7142857142857143</v>
      </c>
      <c r="H5107">
        <v>5116.3273425472662</v>
      </c>
      <c r="I5107">
        <v>7.2613920241017219E-2</v>
      </c>
      <c r="K5107" s="2" t="s">
        <v>978</v>
      </c>
      <c r="L5107" s="2">
        <f t="shared" ref="L5107" si="29350">IF(L5101&lt;=$L$2, 1, 0)</f>
        <v>1</v>
      </c>
      <c r="M5107" s="2">
        <f t="shared" ref="M5107" si="29351">IF(M5101&lt;=$M$2, 1, 0)</f>
        <v>1</v>
      </c>
      <c r="N5107" s="2">
        <f t="shared" ref="N5107" si="29352">IF(N5101&lt;=$N$2, 1, 0)</f>
        <v>0</v>
      </c>
      <c r="O5107" s="2">
        <f t="shared" ref="O5107" si="29353">IF(O5101&lt;=$O$2, 1, 0)</f>
        <v>1</v>
      </c>
      <c r="X5107" s="5" t="s">
        <v>978</v>
      </c>
      <c r="Y5107" s="5">
        <f t="shared" ref="Y5107" ca="1" si="29354">IF(L5101&lt;=$Y$2, 1, 0)</f>
        <v>0</v>
      </c>
      <c r="Z5107" s="5">
        <f t="shared" ref="Z5107" ca="1" si="29355">IF(M5101&lt;=$Z$2, 1, 0)</f>
        <v>0</v>
      </c>
      <c r="AA5107" s="5">
        <f t="shared" ref="AA5107" ca="1" si="29356">IF(N5101&lt;=$AA$2, 1, 0)</f>
        <v>0</v>
      </c>
      <c r="AB5107" s="5">
        <f t="shared" ref="AB5107" ca="1" si="29357">IF(O5101&lt;=$AB$2, 1, 0)</f>
        <v>1</v>
      </c>
      <c r="AC5107" s="5"/>
      <c r="AD5107" s="5" t="s">
        <v>1952</v>
      </c>
      <c r="AE5107" s="5">
        <f t="shared" ref="AE5107" ca="1" si="29358" xml:space="preserve"> Y5106+Y5107+Y5108</f>
        <v>0</v>
      </c>
      <c r="AF5107" s="5">
        <f t="shared" ref="AF5107" ca="1" si="29359">Z5106+Z5107+Z5108</f>
        <v>2</v>
      </c>
      <c r="AG5107" s="5">
        <f t="shared" ref="AG5107" ca="1" si="29360">AA5106+AA5107+AA5108</f>
        <v>0</v>
      </c>
      <c r="AH5107" s="5">
        <f t="shared" ref="AH5107" ca="1" si="29361">AB5106+AB5107+AB5108</f>
        <v>3</v>
      </c>
    </row>
    <row r="5108" spans="1:34" ht="16" x14ac:dyDescent="0.2">
      <c r="A5108" s="1">
        <v>5103</v>
      </c>
      <c r="B5108">
        <v>205124</v>
      </c>
      <c r="C5108">
        <v>1</v>
      </c>
      <c r="D5108" t="s">
        <v>16</v>
      </c>
      <c r="E5108" t="s">
        <v>647</v>
      </c>
      <c r="F5108">
        <v>14</v>
      </c>
      <c r="G5108">
        <v>0.8</v>
      </c>
      <c r="H5108">
        <v>3916.691745295544</v>
      </c>
      <c r="I5108">
        <v>0.11357252683151201</v>
      </c>
      <c r="K5108" s="2" t="s">
        <v>979</v>
      </c>
      <c r="L5108" s="2">
        <f t="shared" ref="L5108" si="29362">IF(L5105&lt;=$L$1, 1,0)</f>
        <v>1</v>
      </c>
      <c r="M5108" s="2">
        <f t="shared" ref="M5108" si="29363">IF(M5105&lt;=$M$1, 1,0)</f>
        <v>1</v>
      </c>
      <c r="N5108" s="2">
        <f t="shared" ref="N5108" si="29364">IF(N5105&lt;=$N$1, 1,0)</f>
        <v>0</v>
      </c>
      <c r="O5108" s="2">
        <f t="shared" ref="O5108" si="29365">IF(O5105&lt;=$O$1, 1,0)</f>
        <v>1</v>
      </c>
      <c r="X5108" s="5" t="s">
        <v>979</v>
      </c>
      <c r="Y5108" s="5">
        <f t="shared" ref="Y5108" ca="1" si="29366">IF(L5105&lt;=$Y$1, 1,0)</f>
        <v>0</v>
      </c>
      <c r="Z5108" s="5">
        <f t="shared" ref="Z5108" ca="1" si="29367">IF(M5105&lt;=$Z$1, 1,0)</f>
        <v>1</v>
      </c>
      <c r="AA5108" s="5">
        <f t="shared" ref="AA5108" ca="1" si="29368">IF(N5105&lt;=$AA$1, 1,0)</f>
        <v>0</v>
      </c>
      <c r="AB5108" s="5">
        <f t="shared" ref="AB5108" ca="1" si="29369">IF(O5105&lt;=$AB$1, 1,0)</f>
        <v>1</v>
      </c>
      <c r="AC5108" s="5"/>
      <c r="AD5108" s="5" t="s">
        <v>1953</v>
      </c>
      <c r="AE5108" s="5"/>
      <c r="AF5108" s="5"/>
      <c r="AG5108" s="5"/>
      <c r="AH5108" s="5">
        <f t="shared" ref="AH5108" ca="1" si="29370">AE5107+AF5107+AG5107+AH5107</f>
        <v>5</v>
      </c>
    </row>
    <row r="5109" spans="1:34" ht="16" x14ac:dyDescent="0.2">
      <c r="A5109" s="1">
        <v>5104</v>
      </c>
      <c r="B5109">
        <v>194763</v>
      </c>
      <c r="C5109">
        <v>8</v>
      </c>
      <c r="D5109" t="s">
        <v>8</v>
      </c>
      <c r="E5109" t="s">
        <v>648</v>
      </c>
      <c r="F5109">
        <v>97</v>
      </c>
      <c r="G5109">
        <v>0.14473684210526319</v>
      </c>
      <c r="H5109">
        <v>1331.4112980226539</v>
      </c>
      <c r="I5109">
        <v>1.003513314729515E-2</v>
      </c>
      <c r="K5109" s="2" t="s">
        <v>972</v>
      </c>
      <c r="L5109" s="4">
        <f t="shared" ref="L5109" si="29371" xml:space="preserve"> (F5109 - F5116) / F5116</f>
        <v>6.5934065934065936E-2</v>
      </c>
      <c r="M5109" s="4">
        <f t="shared" ref="M5109" si="29372" xml:space="preserve"> (G5109 - G5116) / G5116</f>
        <v>-0.26907894736842081</v>
      </c>
      <c r="N5109" s="4">
        <f t="shared" ref="N5109" si="29373" xml:space="preserve"> (H5109 - H5116) / H5116</f>
        <v>-0.51692099309879835</v>
      </c>
      <c r="O5109" s="4">
        <f t="shared" ref="O5109" si="29374" xml:space="preserve"> (I5109 - I5116) / I5116</f>
        <v>-6.3350464410041442E-3</v>
      </c>
      <c r="X5109" s="5"/>
      <c r="Y5109" s="6"/>
      <c r="Z5109" s="5"/>
      <c r="AA5109" s="5"/>
      <c r="AB5109" s="5"/>
      <c r="AC5109" s="5"/>
      <c r="AD5109" s="5"/>
      <c r="AE5109" s="5"/>
      <c r="AF5109" s="5"/>
      <c r="AG5109" s="5"/>
      <c r="AH5109" s="5"/>
    </row>
    <row r="5110" spans="1:34" ht="16" x14ac:dyDescent="0.2">
      <c r="A5110" s="1">
        <v>5105</v>
      </c>
      <c r="B5110">
        <v>194763</v>
      </c>
      <c r="C5110">
        <v>7</v>
      </c>
      <c r="D5110" t="s">
        <v>10</v>
      </c>
      <c r="E5110" t="s">
        <v>648</v>
      </c>
      <c r="F5110">
        <v>76</v>
      </c>
      <c r="G5110">
        <v>0.15841584158415839</v>
      </c>
      <c r="H5110">
        <v>1535.6802727200379</v>
      </c>
      <c r="I5110">
        <v>6.2754472665518438E-2</v>
      </c>
      <c r="K5110" s="2" t="s">
        <v>973</v>
      </c>
      <c r="L5110" s="2">
        <f t="shared" ref="L5110" si="29375" xml:space="preserve"> SLOPE(F5109:F5116, $C5109:$C5116)</f>
        <v>-1.8809523809523809</v>
      </c>
      <c r="M5110" s="2">
        <f t="shared" ref="M5110" si="29376" xml:space="preserve"> SLOPE(G5109:G5116, $C5109:$C5116)</f>
        <v>-1.0864685967304983E-2</v>
      </c>
      <c r="N5110" s="2">
        <f t="shared" ref="N5110" si="29377" xml:space="preserve"> SLOPE(H5109:H5116, $C5109:$C5116)</f>
        <v>-76.273365623011443</v>
      </c>
      <c r="O5110" s="2">
        <f t="shared" ref="O5110" si="29378" xml:space="preserve"> SLOPE(I5109:I5116, $C5109:$C5116)</f>
        <v>3.2178301719213128E-3</v>
      </c>
      <c r="X5110" s="5"/>
      <c r="Y5110" s="6"/>
      <c r="Z5110" s="5"/>
      <c r="AA5110" s="5"/>
      <c r="AB5110" s="5"/>
      <c r="AC5110" s="5"/>
      <c r="AD5110" s="5"/>
      <c r="AE5110" s="5"/>
      <c r="AF5110" s="5"/>
      <c r="AG5110" s="5"/>
      <c r="AH5110" s="5"/>
    </row>
    <row r="5111" spans="1:34" ht="16" x14ac:dyDescent="0.2">
      <c r="A5111" s="1">
        <v>5106</v>
      </c>
      <c r="B5111">
        <v>194763</v>
      </c>
      <c r="C5111">
        <v>6</v>
      </c>
      <c r="D5111" t="s">
        <v>11</v>
      </c>
      <c r="E5111" t="s">
        <v>648</v>
      </c>
      <c r="F5111">
        <v>101</v>
      </c>
      <c r="G5111">
        <v>0.1466666666666667</v>
      </c>
      <c r="H5111">
        <v>2345.73135662102</v>
      </c>
      <c r="I5111">
        <v>1.398569707579359E-2</v>
      </c>
      <c r="K5111" s="2" t="s">
        <v>974</v>
      </c>
      <c r="L5111" s="2">
        <f t="shared" ref="L5111" si="29379" xml:space="preserve"> INTERCEPT(F5109:F5116,$C5109:$C5116)</f>
        <v>101.96428571428571</v>
      </c>
      <c r="M5111" s="2">
        <f t="shared" ref="M5111" si="29380" xml:space="preserve"> INTERCEPT(G5109:G5116,$C5109:$C5116)</f>
        <v>0.22179668240004896</v>
      </c>
      <c r="N5111" s="2">
        <f t="shared" ref="N5111" si="29381" xml:space="preserve"> INTERCEPT(H5109:H5116,$C5109:$C5116)</f>
        <v>2167.9284679994921</v>
      </c>
      <c r="O5111" s="2">
        <f t="shared" ref="O5111" si="29382" xml:space="preserve"> INTERCEPT(I5109:I5116,$C5109:$C5116)</f>
        <v>3.7124593112095369E-3</v>
      </c>
      <c r="X5111" s="5"/>
      <c r="Y5111" s="6"/>
      <c r="Z5111" s="5"/>
      <c r="AA5111" s="5"/>
      <c r="AB5111" s="5"/>
      <c r="AC5111" s="5"/>
      <c r="AD5111" s="5"/>
      <c r="AE5111" s="5"/>
      <c r="AF5111" s="5"/>
      <c r="AG5111" s="5"/>
      <c r="AH5111" s="5"/>
    </row>
    <row r="5112" spans="1:34" ht="16" x14ac:dyDescent="0.2">
      <c r="A5112" s="1">
        <v>5107</v>
      </c>
      <c r="B5112">
        <v>194763</v>
      </c>
      <c r="C5112">
        <v>5</v>
      </c>
      <c r="D5112" t="s">
        <v>12</v>
      </c>
      <c r="E5112" t="s">
        <v>648</v>
      </c>
      <c r="F5112">
        <v>75</v>
      </c>
      <c r="G5112">
        <v>0.15555555555555561</v>
      </c>
      <c r="H5112">
        <v>4127.9366984508006</v>
      </c>
      <c r="I5112">
        <v>1.458715349871534E-2</v>
      </c>
      <c r="K5112" s="2" t="s">
        <v>1620</v>
      </c>
      <c r="L5112" s="2">
        <f t="shared" ref="L5112:O5112" si="29383" xml:space="preserve"> L5111 + (11*L5110)</f>
        <v>81.273809523809518</v>
      </c>
      <c r="M5112" s="2">
        <f t="shared" si="29383"/>
        <v>0.10228513675969414</v>
      </c>
      <c r="N5112" s="2">
        <f t="shared" si="29383"/>
        <v>1328.9214461463662</v>
      </c>
      <c r="O5112" s="2">
        <f t="shared" si="29383"/>
        <v>3.910859120234398E-2</v>
      </c>
      <c r="X5112" s="5"/>
      <c r="Y5112" s="6"/>
      <c r="Z5112" s="5"/>
      <c r="AA5112" s="5"/>
      <c r="AB5112" s="5"/>
      <c r="AC5112" s="5"/>
      <c r="AD5112" s="5"/>
      <c r="AE5112" s="5"/>
      <c r="AF5112" s="5"/>
      <c r="AG5112" s="5"/>
      <c r="AH5112" s="5"/>
    </row>
    <row r="5113" spans="1:34" ht="16" x14ac:dyDescent="0.2">
      <c r="A5113" s="1">
        <v>5108</v>
      </c>
      <c r="B5113">
        <v>194763</v>
      </c>
      <c r="C5113">
        <v>4</v>
      </c>
      <c r="D5113" t="s">
        <v>13</v>
      </c>
      <c r="E5113" t="s">
        <v>648</v>
      </c>
      <c r="F5113">
        <v>90</v>
      </c>
      <c r="G5113">
        <v>0.15887850467289719</v>
      </c>
      <c r="H5113">
        <v>-1854.582145134043</v>
      </c>
      <c r="I5113">
        <v>1.242493951526139E-2</v>
      </c>
      <c r="K5113" s="2" t="s">
        <v>976</v>
      </c>
      <c r="L5113" s="2">
        <f t="shared" ref="L5113" si="29384" xml:space="preserve"> (L5112 - F5116) / F5116</f>
        <v>-0.10688121402407123</v>
      </c>
      <c r="M5113" s="2">
        <f t="shared" ref="M5113" si="29385" xml:space="preserve"> (M5112 - G5116) / G5116</f>
        <v>-0.48346005936354453</v>
      </c>
      <c r="N5113" s="2">
        <f t="shared" ref="N5113" si="29386" xml:space="preserve"> (N5112 - H5116) / H5116</f>
        <v>-0.51782439175067585</v>
      </c>
      <c r="O5113" s="2">
        <f t="shared" ref="O5113" si="29387" xml:space="preserve"> (O5112 - I5116) / I5116</f>
        <v>2.8724784106436454</v>
      </c>
      <c r="X5113" s="5"/>
      <c r="Y5113" s="6"/>
      <c r="Z5113" s="5"/>
      <c r="AA5113" s="5"/>
      <c r="AB5113" s="5"/>
      <c r="AC5113" s="5"/>
      <c r="AD5113" s="5"/>
      <c r="AE5113" s="5"/>
      <c r="AF5113" s="5"/>
      <c r="AG5113" s="5"/>
      <c r="AH5113" s="5"/>
    </row>
    <row r="5114" spans="1:34" ht="16" x14ac:dyDescent="0.2">
      <c r="A5114" s="1">
        <v>5109</v>
      </c>
      <c r="B5114">
        <v>194763</v>
      </c>
      <c r="C5114">
        <v>3</v>
      </c>
      <c r="D5114" t="s">
        <v>14</v>
      </c>
      <c r="E5114" t="s">
        <v>648</v>
      </c>
      <c r="F5114">
        <v>111</v>
      </c>
      <c r="G5114">
        <v>0.16822429906542061</v>
      </c>
      <c r="H5114">
        <v>2322.1390157987189</v>
      </c>
      <c r="I5114">
        <v>1.0564590364179661E-2</v>
      </c>
      <c r="K5114" s="2" t="s">
        <v>977</v>
      </c>
      <c r="L5114" s="2">
        <f t="shared" ref="L5114" si="29388">IF(L5109&lt;=$L$1,1,0)</f>
        <v>1</v>
      </c>
      <c r="M5114" s="2">
        <f t="shared" ref="M5114" si="29389">IF(M5109&lt;=$M$1,1,0)</f>
        <v>1</v>
      </c>
      <c r="N5114" s="2">
        <f t="shared" ref="N5114" si="29390">IF(N5109&lt;=$N$1,1,0)</f>
        <v>1</v>
      </c>
      <c r="O5114" s="2">
        <f t="shared" ref="O5114" si="29391">IF(O5109&lt;=$O$1,1,0)</f>
        <v>1</v>
      </c>
      <c r="X5114" s="5" t="s">
        <v>977</v>
      </c>
      <c r="Y5114" s="5">
        <f t="shared" ref="Y5114" ca="1" si="29392">IF(L5109&lt;=$Y$1,1,0)</f>
        <v>0</v>
      </c>
      <c r="Z5114" s="5">
        <f t="shared" ref="Z5114" ca="1" si="29393">IF(M5109&lt;=$Z$1,1,0)</f>
        <v>1</v>
      </c>
      <c r="AA5114" s="5">
        <f t="shared" ref="AA5114" ca="1" si="29394">IF(N5109&lt;=$AA$1,1,0)</f>
        <v>1</v>
      </c>
      <c r="AB5114" s="5">
        <f t="shared" ref="AB5114" ca="1" si="29395">IF(O5109&lt;=$AB$1,1,0)</f>
        <v>1</v>
      </c>
      <c r="AC5114" s="5"/>
      <c r="AD5114" s="5"/>
      <c r="AE5114" s="5"/>
      <c r="AF5114" s="5"/>
      <c r="AG5114" s="5"/>
      <c r="AH5114" s="5"/>
    </row>
    <row r="5115" spans="1:34" ht="16" x14ac:dyDescent="0.2">
      <c r="A5115" s="1">
        <v>5110</v>
      </c>
      <c r="B5115">
        <v>194763</v>
      </c>
      <c r="C5115">
        <v>2</v>
      </c>
      <c r="D5115" t="s">
        <v>15</v>
      </c>
      <c r="E5115" t="s">
        <v>648</v>
      </c>
      <c r="F5115">
        <v>107</v>
      </c>
      <c r="G5115">
        <v>0.25274725274725268</v>
      </c>
      <c r="H5115">
        <v>2033.175783737435</v>
      </c>
      <c r="I5115">
        <v>1.109046292449814E-2</v>
      </c>
      <c r="K5115" s="2" t="s">
        <v>978</v>
      </c>
      <c r="L5115" s="2">
        <f t="shared" ref="L5115" si="29396">IF(L5109&lt;=$L$2, 1, 0)</f>
        <v>1</v>
      </c>
      <c r="M5115" s="2">
        <f t="shared" ref="M5115" si="29397">IF(M5109&lt;=$M$2, 1, 0)</f>
        <v>1</v>
      </c>
      <c r="N5115" s="2">
        <f t="shared" ref="N5115" si="29398">IF(N5109&lt;=$N$2, 1, 0)</f>
        <v>1</v>
      </c>
      <c r="O5115" s="2">
        <f t="shared" ref="O5115" si="29399">IF(O5109&lt;=$O$2, 1, 0)</f>
        <v>0</v>
      </c>
      <c r="X5115" s="5" t="s">
        <v>978</v>
      </c>
      <c r="Y5115" s="5">
        <f t="shared" ref="Y5115" ca="1" si="29400">IF(L5109&lt;=$Y$2, 1, 0)</f>
        <v>0</v>
      </c>
      <c r="Z5115" s="5">
        <f t="shared" ref="Z5115" ca="1" si="29401">IF(M5109&lt;=$Z$2, 1, 0)</f>
        <v>1</v>
      </c>
      <c r="AA5115" s="5">
        <f t="shared" ref="AA5115" ca="1" si="29402">IF(N5109&lt;=$AA$2, 1, 0)</f>
        <v>1</v>
      </c>
      <c r="AB5115" s="5">
        <f t="shared" ref="AB5115" ca="1" si="29403">IF(O5109&lt;=$AB$2, 1, 0)</f>
        <v>0</v>
      </c>
      <c r="AC5115" s="5"/>
      <c r="AD5115" s="5" t="s">
        <v>1952</v>
      </c>
      <c r="AE5115" s="5">
        <f t="shared" ref="AE5115" ca="1" si="29404" xml:space="preserve"> Y5114+Y5115+Y5116</f>
        <v>0</v>
      </c>
      <c r="AF5115" s="5">
        <f t="shared" ref="AF5115" ca="1" si="29405">Z5114+Z5115+Z5116</f>
        <v>3</v>
      </c>
      <c r="AG5115" s="5">
        <f t="shared" ref="AG5115" ca="1" si="29406">AA5114+AA5115+AA5116</f>
        <v>3</v>
      </c>
      <c r="AH5115" s="5">
        <f t="shared" ref="AH5115" ca="1" si="29407">AB5114+AB5115+AB5116</f>
        <v>1</v>
      </c>
    </row>
    <row r="5116" spans="1:34" ht="16" x14ac:dyDescent="0.2">
      <c r="A5116" s="1">
        <v>5111</v>
      </c>
      <c r="B5116">
        <v>194763</v>
      </c>
      <c r="C5116">
        <v>1</v>
      </c>
      <c r="D5116" t="s">
        <v>16</v>
      </c>
      <c r="E5116" t="s">
        <v>648</v>
      </c>
      <c r="F5116">
        <v>91</v>
      </c>
      <c r="G5116">
        <v>0.198019801980198</v>
      </c>
      <c r="H5116">
        <v>2756.0943013509</v>
      </c>
      <c r="I5116">
        <v>1.0099111487581859E-2</v>
      </c>
      <c r="K5116" s="2" t="s">
        <v>979</v>
      </c>
      <c r="L5116" s="2">
        <f t="shared" ref="L5116" si="29408">IF(L5113&lt;=$L$1, 1,0)</f>
        <v>1</v>
      </c>
      <c r="M5116" s="2">
        <f t="shared" ref="M5116" si="29409">IF(M5113&lt;=$M$1, 1,0)</f>
        <v>1</v>
      </c>
      <c r="N5116" s="2">
        <f t="shared" ref="N5116" si="29410">IF(N5113&lt;=$N$1, 1,0)</f>
        <v>1</v>
      </c>
      <c r="O5116" s="2">
        <f t="shared" ref="O5116" si="29411">IF(O5113&lt;=$O$1, 1,0)</f>
        <v>0</v>
      </c>
      <c r="X5116" s="5" t="s">
        <v>979</v>
      </c>
      <c r="Y5116" s="5">
        <f t="shared" ref="Y5116" ca="1" si="29412">IF(L5113&lt;=$Y$1, 1,0)</f>
        <v>0</v>
      </c>
      <c r="Z5116" s="5">
        <f t="shared" ref="Z5116" ca="1" si="29413">IF(M5113&lt;=$Z$1, 1,0)</f>
        <v>1</v>
      </c>
      <c r="AA5116" s="5">
        <f t="shared" ref="AA5116" ca="1" si="29414">IF(N5113&lt;=$AA$1, 1,0)</f>
        <v>1</v>
      </c>
      <c r="AB5116" s="5">
        <f t="shared" ref="AB5116" ca="1" si="29415">IF(O5113&lt;=$AB$1, 1,0)</f>
        <v>0</v>
      </c>
      <c r="AC5116" s="5"/>
      <c r="AD5116" s="5" t="s">
        <v>1953</v>
      </c>
      <c r="AE5116" s="5"/>
      <c r="AF5116" s="5"/>
      <c r="AG5116" s="5"/>
      <c r="AH5116" s="5">
        <f t="shared" ref="AH5116" ca="1" si="29416">AE5115+AF5115+AG5115+AH5115</f>
        <v>7</v>
      </c>
    </row>
    <row r="5117" spans="1:34" ht="16" x14ac:dyDescent="0.2">
      <c r="A5117" s="1">
        <v>5112</v>
      </c>
      <c r="B5117">
        <v>207157</v>
      </c>
      <c r="C5117">
        <v>8</v>
      </c>
      <c r="D5117" t="s">
        <v>8</v>
      </c>
      <c r="E5117" t="s">
        <v>649</v>
      </c>
      <c r="F5117">
        <v>57</v>
      </c>
      <c r="G5117">
        <v>0.59740259740259738</v>
      </c>
      <c r="H5117">
        <v>10279.45245569181</v>
      </c>
      <c r="I5117">
        <v>7.2215434334954212E-2</v>
      </c>
      <c r="K5117" s="2" t="s">
        <v>972</v>
      </c>
      <c r="L5117" s="4">
        <f t="shared" ref="L5117" si="29417" xml:space="preserve"> (F5117 - F5124) / F5124</f>
        <v>5.5555555555555552E-2</v>
      </c>
      <c r="M5117" s="4">
        <f t="shared" ref="M5117" si="29418" xml:space="preserve"> (G5117 - G5124) / G5124</f>
        <v>0.35064935064935066</v>
      </c>
      <c r="N5117" s="4">
        <f t="shared" ref="N5117" si="29419" xml:space="preserve"> (H5117 - H5124) / H5124</f>
        <v>0.35025227245570195</v>
      </c>
      <c r="O5117" s="4">
        <f t="shared" ref="O5117" si="29420" xml:space="preserve"> (I5117 - I5124) / I5124</f>
        <v>-0.12765137121338285</v>
      </c>
      <c r="X5117" s="5"/>
      <c r="Y5117" s="6"/>
      <c r="Z5117" s="5"/>
      <c r="AA5117" s="5"/>
      <c r="AB5117" s="5"/>
      <c r="AC5117" s="5"/>
      <c r="AD5117" s="5"/>
      <c r="AE5117" s="5"/>
      <c r="AF5117" s="5"/>
      <c r="AG5117" s="5"/>
      <c r="AH5117" s="5"/>
    </row>
    <row r="5118" spans="1:34" ht="16" x14ac:dyDescent="0.2">
      <c r="A5118" s="1">
        <v>5113</v>
      </c>
      <c r="B5118">
        <v>207157</v>
      </c>
      <c r="C5118">
        <v>7</v>
      </c>
      <c r="D5118" t="s">
        <v>10</v>
      </c>
      <c r="E5118" t="s">
        <v>649</v>
      </c>
      <c r="F5118">
        <v>78</v>
      </c>
      <c r="G5118">
        <v>0.41095890410958902</v>
      </c>
      <c r="H5118">
        <v>9245.8943290528914</v>
      </c>
      <c r="I5118">
        <v>7.3900547507244355E-2</v>
      </c>
      <c r="K5118" s="2" t="s">
        <v>973</v>
      </c>
      <c r="L5118" s="2">
        <f t="shared" ref="L5118" si="29421" xml:space="preserve"> SLOPE(F5117:F5124, $C5117:$C5124)</f>
        <v>2.1309523809523809</v>
      </c>
      <c r="M5118" s="2">
        <f t="shared" ref="M5118" si="29422" xml:space="preserve"> SLOPE(G5117:G5124, $C5117:$C5124)</f>
        <v>3.396324848774817E-3</v>
      </c>
      <c r="N5118" s="2">
        <f t="shared" ref="N5118" si="29423" xml:space="preserve"> SLOPE(H5117:H5124, $C5117:$C5124)</f>
        <v>311.51167126471228</v>
      </c>
      <c r="O5118" s="2">
        <f t="shared" ref="O5118" si="29424" xml:space="preserve"> SLOPE(I5117:I5124, $C5117:$C5124)</f>
        <v>-1.6692619072677371E-3</v>
      </c>
      <c r="X5118" s="5"/>
      <c r="Y5118" s="6"/>
      <c r="Z5118" s="5"/>
      <c r="AA5118" s="5"/>
      <c r="AB5118" s="5"/>
      <c r="AC5118" s="5"/>
      <c r="AD5118" s="5"/>
      <c r="AE5118" s="5"/>
      <c r="AF5118" s="5"/>
      <c r="AG5118" s="5"/>
      <c r="AH5118" s="5"/>
    </row>
    <row r="5119" spans="1:34" ht="16" x14ac:dyDescent="0.2">
      <c r="A5119" s="1">
        <v>5114</v>
      </c>
      <c r="B5119">
        <v>207157</v>
      </c>
      <c r="C5119">
        <v>6</v>
      </c>
      <c r="D5119" t="s">
        <v>11</v>
      </c>
      <c r="E5119" t="s">
        <v>649</v>
      </c>
      <c r="F5119">
        <v>77</v>
      </c>
      <c r="G5119">
        <v>0.4576271186440678</v>
      </c>
      <c r="H5119">
        <v>9102.6509446990967</v>
      </c>
      <c r="I5119">
        <v>7.7208551724580077E-2</v>
      </c>
      <c r="K5119" s="2" t="s">
        <v>974</v>
      </c>
      <c r="L5119" s="2">
        <f t="shared" ref="L5119" si="29425" xml:space="preserve"> INTERCEPT(F5117:F5124,$C5117:$C5124)</f>
        <v>58.285714285714285</v>
      </c>
      <c r="M5119" s="2">
        <f t="shared" ref="M5119" si="29426" xml:space="preserve"> INTERCEPT(G5117:G5124,$C5117:$C5124)</f>
        <v>0.44633818824839866</v>
      </c>
      <c r="N5119" s="2">
        <f t="shared" ref="N5119" si="29427" xml:space="preserve"> INTERCEPT(H5117:H5124,$C5117:$C5124)</f>
        <v>7445.2519652296605</v>
      </c>
      <c r="O5119" s="2">
        <f t="shared" ref="O5119" si="29428" xml:space="preserve"> INTERCEPT(I5117:I5124,$C5117:$C5124)</f>
        <v>8.6321863935926904E-2</v>
      </c>
      <c r="X5119" s="5"/>
      <c r="Y5119" s="6"/>
      <c r="Z5119" s="5"/>
      <c r="AA5119" s="5"/>
      <c r="AB5119" s="5"/>
      <c r="AC5119" s="5"/>
      <c r="AD5119" s="5"/>
      <c r="AE5119" s="5"/>
      <c r="AF5119" s="5"/>
      <c r="AG5119" s="5"/>
      <c r="AH5119" s="5"/>
    </row>
    <row r="5120" spans="1:34" ht="16" x14ac:dyDescent="0.2">
      <c r="A5120" s="1">
        <v>5115</v>
      </c>
      <c r="B5120">
        <v>207157</v>
      </c>
      <c r="C5120">
        <v>5</v>
      </c>
      <c r="D5120" t="s">
        <v>12</v>
      </c>
      <c r="E5120" t="s">
        <v>649</v>
      </c>
      <c r="F5120">
        <v>59</v>
      </c>
      <c r="G5120">
        <v>0.35897435897435898</v>
      </c>
      <c r="H5120">
        <v>8936.7348853144304</v>
      </c>
      <c r="I5120">
        <v>7.4640153602935355E-2</v>
      </c>
      <c r="K5120" s="2" t="s">
        <v>1621</v>
      </c>
      <c r="L5120" s="2">
        <f t="shared" ref="L5120:O5120" si="29429" xml:space="preserve"> L5119 + (11*L5118)</f>
        <v>81.726190476190482</v>
      </c>
      <c r="M5120" s="2">
        <f t="shared" si="29429"/>
        <v>0.48369776158492161</v>
      </c>
      <c r="N5120" s="2">
        <f t="shared" si="29429"/>
        <v>10871.880349141495</v>
      </c>
      <c r="O5120" s="2">
        <f t="shared" si="29429"/>
        <v>6.7959982955981796E-2</v>
      </c>
      <c r="X5120" s="5"/>
      <c r="Y5120" s="6"/>
      <c r="Z5120" s="5"/>
      <c r="AA5120" s="5"/>
      <c r="AB5120" s="5"/>
      <c r="AC5120" s="5"/>
      <c r="AD5120" s="5"/>
      <c r="AE5120" s="5"/>
      <c r="AF5120" s="5"/>
      <c r="AG5120" s="5"/>
      <c r="AH5120" s="5"/>
    </row>
    <row r="5121" spans="1:34" ht="16" x14ac:dyDescent="0.2">
      <c r="A5121" s="1">
        <v>5116</v>
      </c>
      <c r="B5121">
        <v>207157</v>
      </c>
      <c r="C5121">
        <v>4</v>
      </c>
      <c r="D5121" t="s">
        <v>13</v>
      </c>
      <c r="E5121" t="s">
        <v>649</v>
      </c>
      <c r="F5121">
        <v>107</v>
      </c>
      <c r="G5121">
        <v>0.2978723404255319</v>
      </c>
      <c r="H5121">
        <v>9052.1743394864061</v>
      </c>
      <c r="I5121">
        <v>8.5961634845264215E-2</v>
      </c>
      <c r="K5121" s="2" t="s">
        <v>976</v>
      </c>
      <c r="L5121" s="2">
        <f t="shared" ref="L5121" si="29430" xml:space="preserve"> (L5120 - F5124) / F5124</f>
        <v>0.51344797178130519</v>
      </c>
      <c r="M5121" s="2">
        <f t="shared" ref="M5121" si="29431" xml:space="preserve"> (M5120 - G5124) / G5124</f>
        <v>9.3577547931127172E-2</v>
      </c>
      <c r="N5121" s="2">
        <f t="shared" ref="N5121" si="29432" xml:space="preserve"> (N5120 - H5124) / H5124</f>
        <v>0.42807033843193559</v>
      </c>
      <c r="O5121" s="2">
        <f t="shared" ref="O5121" si="29433" xml:space="preserve"> (O5120 - I5124) / I5124</f>
        <v>-0.17905640961689606</v>
      </c>
      <c r="X5121" s="5"/>
      <c r="Y5121" s="6"/>
      <c r="Z5121" s="5"/>
      <c r="AA5121" s="5"/>
      <c r="AB5121" s="5"/>
      <c r="AC5121" s="5"/>
      <c r="AD5121" s="5"/>
      <c r="AE5121" s="5"/>
      <c r="AF5121" s="5"/>
      <c r="AG5121" s="5"/>
      <c r="AH5121" s="5"/>
    </row>
    <row r="5122" spans="1:34" ht="16" x14ac:dyDescent="0.2">
      <c r="A5122" s="1">
        <v>5117</v>
      </c>
      <c r="B5122">
        <v>207157</v>
      </c>
      <c r="C5122">
        <v>3</v>
      </c>
      <c r="D5122" t="s">
        <v>14</v>
      </c>
      <c r="E5122" t="s">
        <v>649</v>
      </c>
      <c r="F5122">
        <v>70</v>
      </c>
      <c r="G5122">
        <v>0.67500000000000004</v>
      </c>
      <c r="H5122">
        <v>8406.2230175683162</v>
      </c>
      <c r="I5122">
        <v>8.1404194225365684E-2</v>
      </c>
      <c r="K5122" s="2" t="s">
        <v>977</v>
      </c>
      <c r="L5122" s="2">
        <f t="shared" ref="L5122" si="29434">IF(L5117&lt;=$L$1,1,0)</f>
        <v>1</v>
      </c>
      <c r="M5122" s="2">
        <f t="shared" ref="M5122" si="29435">IF(M5117&lt;=$M$1,1,0)</f>
        <v>1</v>
      </c>
      <c r="N5122" s="2">
        <f t="shared" ref="N5122" si="29436">IF(N5117&lt;=$N$1,1,0)</f>
        <v>0</v>
      </c>
      <c r="O5122" s="2">
        <f t="shared" ref="O5122" si="29437">IF(O5117&lt;=$O$1,1,0)</f>
        <v>1</v>
      </c>
      <c r="X5122" s="5" t="s">
        <v>977</v>
      </c>
      <c r="Y5122" s="5">
        <f t="shared" ref="Y5122" ca="1" si="29438">IF(L5117&lt;=$Y$1,1,0)</f>
        <v>0</v>
      </c>
      <c r="Z5122" s="5">
        <f t="shared" ref="Z5122" ca="1" si="29439">IF(M5117&lt;=$Z$1,1,0)</f>
        <v>0</v>
      </c>
      <c r="AA5122" s="5">
        <f t="shared" ref="AA5122" ca="1" si="29440">IF(N5117&lt;=$AA$1,1,0)</f>
        <v>0</v>
      </c>
      <c r="AB5122" s="5">
        <f t="shared" ref="AB5122" ca="1" si="29441">IF(O5117&lt;=$AB$1,1,0)</f>
        <v>1</v>
      </c>
      <c r="AC5122" s="5"/>
      <c r="AD5122" s="5"/>
      <c r="AE5122" s="5"/>
      <c r="AF5122" s="5"/>
      <c r="AG5122" s="5"/>
      <c r="AH5122" s="5"/>
    </row>
    <row r="5123" spans="1:34" ht="16" x14ac:dyDescent="0.2">
      <c r="A5123" s="1">
        <v>5118</v>
      </c>
      <c r="B5123">
        <v>207157</v>
      </c>
      <c r="C5123">
        <v>2</v>
      </c>
      <c r="D5123" t="s">
        <v>15</v>
      </c>
      <c r="E5123" t="s">
        <v>649</v>
      </c>
      <c r="F5123">
        <v>41</v>
      </c>
      <c r="G5123">
        <v>0.45283018867924529</v>
      </c>
      <c r="H5123">
        <v>8140.3193163930737</v>
      </c>
      <c r="I5123">
        <v>8.2368198375661505E-2</v>
      </c>
      <c r="K5123" s="2" t="s">
        <v>978</v>
      </c>
      <c r="L5123" s="2">
        <f t="shared" ref="L5123" si="29442">IF(L5117&lt;=$L$2, 1, 0)</f>
        <v>1</v>
      </c>
      <c r="M5123" s="2">
        <f t="shared" ref="M5123" si="29443">IF(M5117&lt;=$M$2, 1, 0)</f>
        <v>1</v>
      </c>
      <c r="N5123" s="2">
        <f t="shared" ref="N5123" si="29444">IF(N5117&lt;=$N$2, 1, 0)</f>
        <v>0</v>
      </c>
      <c r="O5123" s="2">
        <f t="shared" ref="O5123" si="29445">IF(O5117&lt;=$O$2, 1, 0)</f>
        <v>1</v>
      </c>
      <c r="X5123" s="5" t="s">
        <v>978</v>
      </c>
      <c r="Y5123" s="5">
        <f t="shared" ref="Y5123" ca="1" si="29446">IF(L5117&lt;=$Y$2, 1, 0)</f>
        <v>0</v>
      </c>
      <c r="Z5123" s="5">
        <f t="shared" ref="Z5123" ca="1" si="29447">IF(M5117&lt;=$Z$2, 1, 0)</f>
        <v>0</v>
      </c>
      <c r="AA5123" s="5">
        <f t="shared" ref="AA5123" ca="1" si="29448">IF(N5117&lt;=$AA$2, 1, 0)</f>
        <v>0</v>
      </c>
      <c r="AB5123" s="5">
        <f t="shared" ref="AB5123" ca="1" si="29449">IF(O5117&lt;=$AB$2, 1, 0)</f>
        <v>0</v>
      </c>
      <c r="AC5123" s="5"/>
      <c r="AD5123" s="5" t="s">
        <v>1952</v>
      </c>
      <c r="AE5123" s="5">
        <f t="shared" ref="AE5123" ca="1" si="29450" xml:space="preserve"> Y5122+Y5123+Y5124</f>
        <v>0</v>
      </c>
      <c r="AF5123" s="5">
        <f t="shared" ref="AF5123" ca="1" si="29451">Z5122+Z5123+Z5124</f>
        <v>0</v>
      </c>
      <c r="AG5123" s="5">
        <f t="shared" ref="AG5123" ca="1" si="29452">AA5122+AA5123+AA5124</f>
        <v>0</v>
      </c>
      <c r="AH5123" s="5">
        <f t="shared" ref="AH5123" ca="1" si="29453">AB5122+AB5123+AB5124</f>
        <v>2</v>
      </c>
    </row>
    <row r="5124" spans="1:34" ht="16" x14ac:dyDescent="0.2">
      <c r="A5124" s="1">
        <v>5119</v>
      </c>
      <c r="B5124">
        <v>207157</v>
      </c>
      <c r="C5124">
        <v>1</v>
      </c>
      <c r="D5124" t="s">
        <v>16</v>
      </c>
      <c r="E5124" t="s">
        <v>649</v>
      </c>
      <c r="F5124">
        <v>54</v>
      </c>
      <c r="G5124">
        <v>0.44230769230769229</v>
      </c>
      <c r="H5124">
        <v>7612.9865991608985</v>
      </c>
      <c r="I5124">
        <v>8.2782768209771138E-2</v>
      </c>
      <c r="K5124" s="2" t="s">
        <v>979</v>
      </c>
      <c r="L5124" s="2">
        <f t="shared" ref="L5124" si="29454">IF(L5121&lt;=$L$1, 1,0)</f>
        <v>0</v>
      </c>
      <c r="M5124" s="2">
        <f t="shared" ref="M5124" si="29455">IF(M5121&lt;=$M$1, 1,0)</f>
        <v>1</v>
      </c>
      <c r="N5124" s="2">
        <f t="shared" ref="N5124" si="29456">IF(N5121&lt;=$N$1, 1,0)</f>
        <v>0</v>
      </c>
      <c r="O5124" s="2">
        <f t="shared" ref="O5124" si="29457">IF(O5121&lt;=$O$1, 1,0)</f>
        <v>1</v>
      </c>
      <c r="X5124" s="5" t="s">
        <v>979</v>
      </c>
      <c r="Y5124" s="5">
        <f t="shared" ref="Y5124" ca="1" si="29458">IF(L5121&lt;=$Y$1, 1,0)</f>
        <v>0</v>
      </c>
      <c r="Z5124" s="5">
        <f t="shared" ref="Z5124" ca="1" si="29459">IF(M5121&lt;=$Z$1, 1,0)</f>
        <v>0</v>
      </c>
      <c r="AA5124" s="5">
        <f t="shared" ref="AA5124" ca="1" si="29460">IF(N5121&lt;=$AA$1, 1,0)</f>
        <v>0</v>
      </c>
      <c r="AB5124" s="5">
        <f t="shared" ref="AB5124" ca="1" si="29461">IF(O5121&lt;=$AB$1, 1,0)</f>
        <v>1</v>
      </c>
      <c r="AC5124" s="5"/>
      <c r="AD5124" s="5" t="s">
        <v>1953</v>
      </c>
      <c r="AE5124" s="5"/>
      <c r="AF5124" s="5"/>
      <c r="AG5124" s="5"/>
      <c r="AH5124" s="5">
        <f t="shared" ref="AH5124" ca="1" si="29462">AE5123+AF5123+AG5123+AH5123</f>
        <v>2</v>
      </c>
    </row>
    <row r="5125" spans="1:34" ht="16" x14ac:dyDescent="0.2">
      <c r="A5125" s="1">
        <v>5120</v>
      </c>
      <c r="B5125">
        <v>233301</v>
      </c>
      <c r="C5125">
        <v>8</v>
      </c>
      <c r="D5125" t="s">
        <v>8</v>
      </c>
      <c r="E5125" t="s">
        <v>650</v>
      </c>
      <c r="F5125">
        <v>143</v>
      </c>
      <c r="G5125">
        <v>0.68072289156626509</v>
      </c>
      <c r="H5125">
        <v>12545.85911219952</v>
      </c>
      <c r="I5125">
        <v>4.9622300736649398</v>
      </c>
      <c r="K5125" s="2" t="s">
        <v>972</v>
      </c>
      <c r="L5125" s="4">
        <f t="shared" ref="L5125" si="29463" xml:space="preserve"> (F5125 - F5132) / F5132</f>
        <v>-0.20555555555555555</v>
      </c>
      <c r="M5125" s="4">
        <f t="shared" ref="M5125" si="29464" xml:space="preserve"> (G5125 - G5132) / G5132</f>
        <v>-0.15149329713219076</v>
      </c>
      <c r="N5125" s="4">
        <f t="shared" ref="N5125" si="29465" xml:space="preserve"> (H5125 - H5132) / H5132</f>
        <v>0.11801133177296791</v>
      </c>
      <c r="O5125" s="4">
        <f t="shared" ref="O5125" si="29466" xml:space="preserve"> (I5125 - I5132) / I5132</f>
        <v>-2.0935619892481459E-2</v>
      </c>
      <c r="X5125" s="5"/>
      <c r="Y5125" s="6"/>
      <c r="Z5125" s="5"/>
      <c r="AA5125" s="5"/>
      <c r="AB5125" s="5"/>
      <c r="AC5125" s="5"/>
      <c r="AD5125" s="5"/>
      <c r="AE5125" s="5"/>
      <c r="AF5125" s="5"/>
      <c r="AG5125" s="5"/>
      <c r="AH5125" s="5"/>
    </row>
    <row r="5126" spans="1:34" ht="16" x14ac:dyDescent="0.2">
      <c r="A5126" s="1">
        <v>5121</v>
      </c>
      <c r="B5126">
        <v>233301</v>
      </c>
      <c r="C5126">
        <v>7</v>
      </c>
      <c r="D5126" t="s">
        <v>10</v>
      </c>
      <c r="E5126" t="s">
        <v>650</v>
      </c>
      <c r="F5126">
        <v>166</v>
      </c>
      <c r="G5126">
        <v>0.64851485148514854</v>
      </c>
      <c r="H5126">
        <v>13181.70893592416</v>
      </c>
      <c r="I5126">
        <v>5.1748649137893503</v>
      </c>
      <c r="K5126" s="2" t="s">
        <v>973</v>
      </c>
      <c r="L5126" s="2">
        <f t="shared" ref="L5126" si="29467" xml:space="preserve"> SLOPE(F5125:F5132, $C5125:$C5132)</f>
        <v>-5.6309523809523814</v>
      </c>
      <c r="M5126" s="2">
        <f t="shared" ref="M5126" si="29468" xml:space="preserve"> SLOPE(G5125:G5132, $C5125:$C5132)</f>
        <v>-1.9434966010584556E-2</v>
      </c>
      <c r="N5126" s="2">
        <f t="shared" ref="N5126" si="29469" xml:space="preserve"> SLOPE(H5125:H5132, $C5125:$C5132)</f>
        <v>424.22395819081078</v>
      </c>
      <c r="O5126" s="2">
        <f t="shared" ref="O5126" si="29470" xml:space="preserve"> SLOPE(I5125:I5132, $C5125:$C5132)</f>
        <v>-1.4817864217780625E-2</v>
      </c>
      <c r="X5126" s="5"/>
      <c r="Y5126" s="6"/>
      <c r="Z5126" s="5"/>
      <c r="AA5126" s="5"/>
      <c r="AB5126" s="5"/>
      <c r="AC5126" s="5"/>
      <c r="AD5126" s="5"/>
      <c r="AE5126" s="5"/>
      <c r="AF5126" s="5"/>
      <c r="AG5126" s="5"/>
      <c r="AH5126" s="5"/>
    </row>
    <row r="5127" spans="1:34" ht="16" x14ac:dyDescent="0.2">
      <c r="A5127" s="1">
        <v>5122</v>
      </c>
      <c r="B5127">
        <v>233301</v>
      </c>
      <c r="C5127">
        <v>6</v>
      </c>
      <c r="D5127" t="s">
        <v>11</v>
      </c>
      <c r="E5127" t="s">
        <v>650</v>
      </c>
      <c r="F5127">
        <v>202</v>
      </c>
      <c r="G5127">
        <v>0.66844919786096257</v>
      </c>
      <c r="H5127">
        <v>13615.206551860179</v>
      </c>
      <c r="I5127">
        <v>5.0150106521477937</v>
      </c>
      <c r="K5127" s="2" t="s">
        <v>974</v>
      </c>
      <c r="L5127" s="2">
        <f t="shared" ref="L5127" si="29471" xml:space="preserve"> INTERCEPT(F5125:F5132,$C5125:$C5132)</f>
        <v>208.96428571428572</v>
      </c>
      <c r="M5127" s="2">
        <f t="shared" ref="M5127" si="29472" xml:space="preserve"> INTERCEPT(G5125:G5132,$C5125:$C5132)</f>
        <v>0.81032584491691018</v>
      </c>
      <c r="N5127" s="2">
        <f t="shared" ref="N5127" si="29473" xml:space="preserve"> INTERCEPT(H5125:H5132,$C5125:$C5132)</f>
        <v>10334.202574817908</v>
      </c>
      <c r="O5127" s="2">
        <f t="shared" ref="O5127" si="29474" xml:space="preserve"> INTERCEPT(I5125:I5132,$C5125:$C5132)</f>
        <v>5.1782161343930548</v>
      </c>
      <c r="X5127" s="5"/>
      <c r="Y5127" s="6"/>
      <c r="Z5127" s="5"/>
      <c r="AA5127" s="5"/>
      <c r="AB5127" s="5"/>
      <c r="AC5127" s="5"/>
      <c r="AD5127" s="5"/>
      <c r="AE5127" s="5"/>
      <c r="AF5127" s="5"/>
      <c r="AG5127" s="5"/>
      <c r="AH5127" s="5"/>
    </row>
    <row r="5128" spans="1:34" ht="16" x14ac:dyDescent="0.2">
      <c r="A5128" s="1">
        <v>5123</v>
      </c>
      <c r="B5128">
        <v>233301</v>
      </c>
      <c r="C5128">
        <v>5</v>
      </c>
      <c r="D5128" t="s">
        <v>12</v>
      </c>
      <c r="E5128" t="s">
        <v>650</v>
      </c>
      <c r="F5128">
        <v>187</v>
      </c>
      <c r="G5128">
        <v>0.71739130434782605</v>
      </c>
      <c r="H5128">
        <v>13605.114707688161</v>
      </c>
      <c r="I5128">
        <v>4.777544383024753</v>
      </c>
      <c r="K5128" s="2" t="s">
        <v>1622</v>
      </c>
      <c r="L5128" s="2">
        <f t="shared" ref="L5128:O5128" si="29475" xml:space="preserve"> L5127 + (11*L5126)</f>
        <v>147.02380952380952</v>
      </c>
      <c r="M5128" s="2">
        <f t="shared" si="29475"/>
        <v>0.59654121880048006</v>
      </c>
      <c r="N5128" s="2">
        <f t="shared" si="29475"/>
        <v>15000.666114916825</v>
      </c>
      <c r="O5128" s="2">
        <f t="shared" si="29475"/>
        <v>5.0152196279974683</v>
      </c>
      <c r="X5128" s="5"/>
      <c r="Y5128" s="6"/>
      <c r="Z5128" s="5"/>
      <c r="AA5128" s="5"/>
      <c r="AB5128" s="5"/>
      <c r="AC5128" s="5"/>
      <c r="AD5128" s="5"/>
      <c r="AE5128" s="5"/>
      <c r="AF5128" s="5"/>
      <c r="AG5128" s="5"/>
      <c r="AH5128" s="5"/>
    </row>
    <row r="5129" spans="1:34" ht="16" x14ac:dyDescent="0.2">
      <c r="A5129" s="1">
        <v>5124</v>
      </c>
      <c r="B5129">
        <v>233301</v>
      </c>
      <c r="C5129">
        <v>4</v>
      </c>
      <c r="D5129" t="s">
        <v>13</v>
      </c>
      <c r="E5129" t="s">
        <v>650</v>
      </c>
      <c r="F5129">
        <v>184</v>
      </c>
      <c r="G5129">
        <v>0.77486910994764402</v>
      </c>
      <c r="H5129">
        <v>12996.131187272909</v>
      </c>
      <c r="I5129">
        <v>5.459910252258112</v>
      </c>
      <c r="K5129" s="2" t="s">
        <v>976</v>
      </c>
      <c r="L5129" s="2">
        <f t="shared" ref="L5129" si="29476" xml:space="preserve"> (L5128 - F5132) / F5132</f>
        <v>-0.18320105820105823</v>
      </c>
      <c r="M5129" s="2">
        <f t="shared" ref="M5129" si="29477" xml:space="preserve"> (M5128 - G5132) / G5132</f>
        <v>-0.25642397374869746</v>
      </c>
      <c r="N5129" s="2">
        <f t="shared" ref="N5129" si="29478" xml:space="preserve"> (N5128 - H5132) / H5132</f>
        <v>0.33676893313044248</v>
      </c>
      <c r="O5129" s="2">
        <f t="shared" ref="O5129" si="29479" xml:space="preserve"> (O5128 - I5132) / I5132</f>
        <v>-1.0480605837392777E-2</v>
      </c>
      <c r="X5129" s="5"/>
      <c r="Y5129" s="6"/>
      <c r="Z5129" s="5"/>
      <c r="AA5129" s="5"/>
      <c r="AB5129" s="5"/>
      <c r="AC5129" s="5"/>
      <c r="AD5129" s="5"/>
      <c r="AE5129" s="5"/>
      <c r="AF5129" s="5"/>
      <c r="AG5129" s="5"/>
      <c r="AH5129" s="5"/>
    </row>
    <row r="5130" spans="1:34" ht="16" x14ac:dyDescent="0.2">
      <c r="A5130" s="1">
        <v>5125</v>
      </c>
      <c r="B5130">
        <v>233301</v>
      </c>
      <c r="C5130">
        <v>3</v>
      </c>
      <c r="D5130" t="s">
        <v>14</v>
      </c>
      <c r="E5130" t="s">
        <v>650</v>
      </c>
      <c r="F5130">
        <v>191</v>
      </c>
      <c r="G5130">
        <v>0.7407407407407407</v>
      </c>
      <c r="H5130">
        <v>11451.06684968228</v>
      </c>
      <c r="I5130">
        <v>5.7165022281515379</v>
      </c>
      <c r="K5130" s="2" t="s">
        <v>977</v>
      </c>
      <c r="L5130" s="2">
        <f t="shared" ref="L5130" si="29480">IF(L5125&lt;=$L$1,1,0)</f>
        <v>1</v>
      </c>
      <c r="M5130" s="2">
        <f t="shared" ref="M5130" si="29481">IF(M5125&lt;=$M$1,1,0)</f>
        <v>1</v>
      </c>
      <c r="N5130" s="2">
        <f t="shared" ref="N5130" si="29482">IF(N5125&lt;=$N$1,1,0)</f>
        <v>0</v>
      </c>
      <c r="O5130" s="2">
        <f t="shared" ref="O5130" si="29483">IF(O5125&lt;=$O$1,1,0)</f>
        <v>1</v>
      </c>
      <c r="X5130" s="5" t="s">
        <v>977</v>
      </c>
      <c r="Y5130" s="5">
        <f t="shared" ref="Y5130" ca="1" si="29484">IF(L5125&lt;=$Y$1,1,0)</f>
        <v>1</v>
      </c>
      <c r="Z5130" s="5">
        <f t="shared" ref="Z5130" ca="1" si="29485">IF(M5125&lt;=$Z$1,1,0)</f>
        <v>1</v>
      </c>
      <c r="AA5130" s="5">
        <f t="shared" ref="AA5130" ca="1" si="29486">IF(N5125&lt;=$AA$1,1,0)</f>
        <v>0</v>
      </c>
      <c r="AB5130" s="5">
        <f t="shared" ref="AB5130" ca="1" si="29487">IF(O5125&lt;=$AB$1,1,0)</f>
        <v>1</v>
      </c>
      <c r="AC5130" s="5"/>
      <c r="AD5130" s="5"/>
      <c r="AE5130" s="5"/>
      <c r="AF5130" s="5"/>
      <c r="AG5130" s="5"/>
      <c r="AH5130" s="5"/>
    </row>
    <row r="5131" spans="1:34" ht="16" x14ac:dyDescent="0.2">
      <c r="A5131" s="1">
        <v>5126</v>
      </c>
      <c r="B5131">
        <v>233301</v>
      </c>
      <c r="C5131">
        <v>2</v>
      </c>
      <c r="D5131" t="s">
        <v>15</v>
      </c>
      <c r="E5131" t="s">
        <v>650</v>
      </c>
      <c r="F5131">
        <v>216</v>
      </c>
      <c r="G5131">
        <v>0.75</v>
      </c>
      <c r="H5131">
        <v>9329.0108187792011</v>
      </c>
      <c r="I5131">
        <v>4.7178845701123384</v>
      </c>
      <c r="K5131" s="2" t="s">
        <v>978</v>
      </c>
      <c r="L5131" s="2">
        <f t="shared" ref="L5131" si="29488">IF(L5125&lt;=$L$2, 1, 0)</f>
        <v>1</v>
      </c>
      <c r="M5131" s="2">
        <f t="shared" ref="M5131" si="29489">IF(M5125&lt;=$M$2, 1, 0)</f>
        <v>1</v>
      </c>
      <c r="N5131" s="2">
        <f t="shared" ref="N5131" si="29490">IF(N5125&lt;=$N$2, 1, 0)</f>
        <v>0</v>
      </c>
      <c r="O5131" s="2">
        <f t="shared" ref="O5131" si="29491">IF(O5125&lt;=$O$2, 1, 0)</f>
        <v>0</v>
      </c>
      <c r="X5131" s="5" t="s">
        <v>978</v>
      </c>
      <c r="Y5131" s="5">
        <f t="shared" ref="Y5131" ca="1" si="29492">IF(L5125&lt;=$Y$2, 1, 0)</f>
        <v>0</v>
      </c>
      <c r="Z5131" s="5">
        <f t="shared" ref="Z5131" ca="1" si="29493">IF(M5125&lt;=$Z$2, 1, 0)</f>
        <v>1</v>
      </c>
      <c r="AA5131" s="5">
        <f t="shared" ref="AA5131" ca="1" si="29494">IF(N5125&lt;=$AA$2, 1, 0)</f>
        <v>0</v>
      </c>
      <c r="AB5131" s="5">
        <f t="shared" ref="AB5131" ca="1" si="29495">IF(O5125&lt;=$AB$2, 1, 0)</f>
        <v>0</v>
      </c>
      <c r="AC5131" s="5"/>
      <c r="AD5131" s="5" t="s">
        <v>1952</v>
      </c>
      <c r="AE5131" s="5">
        <f t="shared" ref="AE5131" ca="1" si="29496" xml:space="preserve"> Y5130+Y5131+Y5132</f>
        <v>1</v>
      </c>
      <c r="AF5131" s="5">
        <f t="shared" ref="AF5131" ca="1" si="29497">Z5130+Z5131+Z5132</f>
        <v>3</v>
      </c>
      <c r="AG5131" s="5">
        <f t="shared" ref="AG5131" ca="1" si="29498">AA5130+AA5131+AA5132</f>
        <v>0</v>
      </c>
      <c r="AH5131" s="5">
        <f t="shared" ref="AH5131" ca="1" si="29499">AB5130+AB5131+AB5132</f>
        <v>2</v>
      </c>
    </row>
    <row r="5132" spans="1:34" ht="16" x14ac:dyDescent="0.2">
      <c r="A5132" s="1">
        <v>5127</v>
      </c>
      <c r="B5132">
        <v>233301</v>
      </c>
      <c r="C5132">
        <v>1</v>
      </c>
      <c r="D5132" t="s">
        <v>16</v>
      </c>
      <c r="E5132" t="s">
        <v>650</v>
      </c>
      <c r="F5132">
        <v>180</v>
      </c>
      <c r="G5132">
        <v>0.80225988700564976</v>
      </c>
      <c r="H5132">
        <v>11221.58493000604</v>
      </c>
      <c r="I5132">
        <v>5.0683388901555171</v>
      </c>
      <c r="K5132" s="2" t="s">
        <v>979</v>
      </c>
      <c r="L5132" s="2">
        <f t="shared" ref="L5132" si="29500">IF(L5129&lt;=$L$1, 1,0)</f>
        <v>1</v>
      </c>
      <c r="M5132" s="2">
        <f t="shared" ref="M5132" si="29501">IF(M5129&lt;=$M$1, 1,0)</f>
        <v>1</v>
      </c>
      <c r="N5132" s="2">
        <f t="shared" ref="N5132" si="29502">IF(N5129&lt;=$N$1, 1,0)</f>
        <v>0</v>
      </c>
      <c r="O5132" s="2">
        <f t="shared" ref="O5132" si="29503">IF(O5129&lt;=$O$1, 1,0)</f>
        <v>1</v>
      </c>
      <c r="X5132" s="5" t="s">
        <v>979</v>
      </c>
      <c r="Y5132" s="5">
        <f t="shared" ref="Y5132" ca="1" si="29504">IF(L5129&lt;=$Y$1, 1,0)</f>
        <v>0</v>
      </c>
      <c r="Z5132" s="5">
        <f t="shared" ref="Z5132" ca="1" si="29505">IF(M5129&lt;=$Z$1, 1,0)</f>
        <v>1</v>
      </c>
      <c r="AA5132" s="5">
        <f t="shared" ref="AA5132" ca="1" si="29506">IF(N5129&lt;=$AA$1, 1,0)</f>
        <v>0</v>
      </c>
      <c r="AB5132" s="5">
        <f t="shared" ref="AB5132" ca="1" si="29507">IF(O5129&lt;=$AB$1, 1,0)</f>
        <v>1</v>
      </c>
      <c r="AC5132" s="5"/>
      <c r="AD5132" s="5" t="s">
        <v>1953</v>
      </c>
      <c r="AE5132" s="5"/>
      <c r="AF5132" s="5"/>
      <c r="AG5132" s="5"/>
      <c r="AH5132" s="5">
        <f t="shared" ref="AH5132" ca="1" si="29508">AE5131+AF5131+AG5131+AH5131</f>
        <v>6</v>
      </c>
    </row>
    <row r="5133" spans="1:34" ht="16" x14ac:dyDescent="0.2">
      <c r="A5133" s="1">
        <v>5128</v>
      </c>
      <c r="B5133">
        <v>233295</v>
      </c>
      <c r="C5133">
        <v>8</v>
      </c>
      <c r="D5133" t="s">
        <v>8</v>
      </c>
      <c r="E5133" t="s">
        <v>651</v>
      </c>
      <c r="F5133">
        <v>432</v>
      </c>
      <c r="G5133">
        <v>0.83809523809523812</v>
      </c>
      <c r="H5133">
        <v>15638.138104593199</v>
      </c>
      <c r="I5133">
        <v>3.0473829816368969</v>
      </c>
      <c r="K5133" s="2" t="s">
        <v>972</v>
      </c>
      <c r="L5133" s="4">
        <f t="shared" ref="L5133" si="29509" xml:space="preserve"> (F5133 - F5140) / F5140</f>
        <v>5.1094890510948905E-2</v>
      </c>
      <c r="M5133" s="4">
        <f t="shared" ref="M5133" si="29510" xml:space="preserve"> (G5133 - G5140) / G5140</f>
        <v>4.7619047619047589E-2</v>
      </c>
      <c r="N5133" s="4">
        <f t="shared" ref="N5133" si="29511" xml:space="preserve"> (H5133 - H5140) / H5140</f>
        <v>8.8756416116591338E-2</v>
      </c>
      <c r="O5133" s="4">
        <f t="shared" ref="O5133" si="29512" xml:space="preserve"> (I5133 - I5140) / I5140</f>
        <v>0.11791182317067755</v>
      </c>
      <c r="X5133" s="5"/>
      <c r="Y5133" s="6"/>
      <c r="Z5133" s="5"/>
      <c r="AA5133" s="5"/>
      <c r="AB5133" s="5"/>
      <c r="AC5133" s="5"/>
      <c r="AD5133" s="5"/>
      <c r="AE5133" s="5"/>
      <c r="AF5133" s="5"/>
      <c r="AG5133" s="5"/>
      <c r="AH5133" s="5"/>
    </row>
    <row r="5134" spans="1:34" ht="16" x14ac:dyDescent="0.2">
      <c r="A5134" s="1">
        <v>5129</v>
      </c>
      <c r="B5134">
        <v>233295</v>
      </c>
      <c r="C5134">
        <v>7</v>
      </c>
      <c r="D5134" t="s">
        <v>10</v>
      </c>
      <c r="E5134" t="s">
        <v>651</v>
      </c>
      <c r="F5134">
        <v>420</v>
      </c>
      <c r="G5134">
        <v>0.85561497326203206</v>
      </c>
      <c r="H5134">
        <v>16608.82611836131</v>
      </c>
      <c r="I5134">
        <v>3.1401764857571162</v>
      </c>
      <c r="K5134" s="2" t="s">
        <v>973</v>
      </c>
      <c r="L5134" s="2">
        <f t="shared" ref="L5134" si="29513" xml:space="preserve"> SLOPE(F5133:F5140, $C5133:$C5140)</f>
        <v>2.0119047619047619</v>
      </c>
      <c r="M5134" s="2">
        <f t="shared" ref="M5134" si="29514" xml:space="preserve"> SLOPE(G5133:G5140, $C5133:$C5140)</f>
        <v>1.1358790199635475E-2</v>
      </c>
      <c r="N5134" s="2">
        <f t="shared" ref="N5134" si="29515" xml:space="preserve"> SLOPE(H5133:H5140, $C5133:$C5140)</f>
        <v>216.66890970237677</v>
      </c>
      <c r="O5134" s="2">
        <f t="shared" ref="O5134" si="29516" xml:space="preserve"> SLOPE(I5133:I5140, $C5133:$C5140)</f>
        <v>2.2985399202207626E-2</v>
      </c>
      <c r="X5134" s="5"/>
      <c r="Y5134" s="6"/>
      <c r="Z5134" s="5"/>
      <c r="AA5134" s="5"/>
      <c r="AB5134" s="5"/>
      <c r="AC5134" s="5"/>
      <c r="AD5134" s="5"/>
      <c r="AE5134" s="5"/>
      <c r="AF5134" s="5"/>
      <c r="AG5134" s="5"/>
      <c r="AH5134" s="5"/>
    </row>
    <row r="5135" spans="1:34" ht="16" x14ac:dyDescent="0.2">
      <c r="A5135" s="1">
        <v>5130</v>
      </c>
      <c r="B5135">
        <v>233295</v>
      </c>
      <c r="C5135">
        <v>6</v>
      </c>
      <c r="D5135" t="s">
        <v>11</v>
      </c>
      <c r="E5135" t="s">
        <v>651</v>
      </c>
      <c r="F5135">
        <v>374</v>
      </c>
      <c r="G5135">
        <v>0.83838383838383834</v>
      </c>
      <c r="H5135">
        <v>16525.152687531609</v>
      </c>
      <c r="I5135">
        <v>3.0127245295526008</v>
      </c>
      <c r="K5135" s="2" t="s">
        <v>974</v>
      </c>
      <c r="L5135" s="2">
        <f t="shared" ref="L5135" si="29517" xml:space="preserve"> INTERCEPT(F5133:F5140,$C5133:$C5140)</f>
        <v>396.82142857142856</v>
      </c>
      <c r="M5135" s="2">
        <f t="shared" ref="M5135" si="29518" xml:space="preserve"> INTERCEPT(G5133:G5140,$C5133:$C5140)</f>
        <v>0.76283694241708599</v>
      </c>
      <c r="N5135" s="2">
        <f t="shared" ref="N5135" si="29519" xml:space="preserve"> INTERCEPT(H5133:H5140,$C5133:$C5140)</f>
        <v>14686.129700183023</v>
      </c>
      <c r="O5135" s="2">
        <f t="shared" ref="O5135" si="29520" xml:space="preserve"> INTERCEPT(I5133:I5140,$C5133:$C5140)</f>
        <v>2.921491688919633</v>
      </c>
      <c r="X5135" s="5"/>
      <c r="Y5135" s="6"/>
      <c r="Z5135" s="5"/>
      <c r="AA5135" s="5"/>
      <c r="AB5135" s="5"/>
      <c r="AC5135" s="5"/>
      <c r="AD5135" s="5"/>
      <c r="AE5135" s="5"/>
      <c r="AF5135" s="5"/>
      <c r="AG5135" s="5"/>
      <c r="AH5135" s="5"/>
    </row>
    <row r="5136" spans="1:34" ht="16" x14ac:dyDescent="0.2">
      <c r="A5136" s="1">
        <v>5131</v>
      </c>
      <c r="B5136">
        <v>233295</v>
      </c>
      <c r="C5136">
        <v>5</v>
      </c>
      <c r="D5136" t="s">
        <v>12</v>
      </c>
      <c r="E5136" t="s">
        <v>651</v>
      </c>
      <c r="F5136">
        <v>396</v>
      </c>
      <c r="G5136">
        <v>0.85396039603960394</v>
      </c>
      <c r="H5136">
        <v>15711.020992077199</v>
      </c>
      <c r="I5136">
        <v>2.8484023950670312</v>
      </c>
      <c r="K5136" s="2" t="s">
        <v>1623</v>
      </c>
      <c r="L5136" s="2">
        <f t="shared" ref="L5136:O5136" si="29521" xml:space="preserve"> L5135 + (11*L5134)</f>
        <v>418.95238095238096</v>
      </c>
      <c r="M5136" s="2">
        <f t="shared" si="29521"/>
        <v>0.88778363461307619</v>
      </c>
      <c r="N5136" s="2">
        <f t="shared" si="29521"/>
        <v>17069.487706909167</v>
      </c>
      <c r="O5136" s="2">
        <f t="shared" si="29521"/>
        <v>3.1743310801439169</v>
      </c>
      <c r="X5136" s="5"/>
      <c r="Y5136" s="6"/>
      <c r="Z5136" s="5"/>
      <c r="AA5136" s="5"/>
      <c r="AB5136" s="5"/>
      <c r="AC5136" s="5"/>
      <c r="AD5136" s="5"/>
      <c r="AE5136" s="5"/>
      <c r="AF5136" s="5"/>
      <c r="AG5136" s="5"/>
      <c r="AH5136" s="5"/>
    </row>
    <row r="5137" spans="1:34" ht="16" x14ac:dyDescent="0.2">
      <c r="A5137" s="1">
        <v>5132</v>
      </c>
      <c r="B5137">
        <v>233295</v>
      </c>
      <c r="C5137">
        <v>4</v>
      </c>
      <c r="D5137" t="s">
        <v>13</v>
      </c>
      <c r="E5137" t="s">
        <v>651</v>
      </c>
      <c r="F5137">
        <v>405</v>
      </c>
      <c r="G5137">
        <v>0.7822014051522248</v>
      </c>
      <c r="H5137">
        <v>15446.99315781306</v>
      </c>
      <c r="I5137">
        <v>3.1218266394587242</v>
      </c>
      <c r="K5137" s="2" t="s">
        <v>976</v>
      </c>
      <c r="L5137" s="2">
        <f t="shared" ref="L5137" si="29522" xml:space="preserve"> (L5136 - F5140) / F5140</f>
        <v>1.9348858764917185E-2</v>
      </c>
      <c r="M5137" s="2">
        <f t="shared" ref="M5137" si="29523" xml:space="preserve"> (M5136 - G5140) / G5140</f>
        <v>0.10972954326634518</v>
      </c>
      <c r="N5137" s="2">
        <f t="shared" ref="N5137" si="29524" xml:space="preserve"> (N5136 - H5140) / H5140</f>
        <v>0.18840965186655023</v>
      </c>
      <c r="O5137" s="2">
        <f t="shared" ref="O5137" si="29525" xml:space="preserve"> (O5136 - I5140) / I5140</f>
        <v>0.16448187396678821</v>
      </c>
      <c r="X5137" s="5"/>
      <c r="Y5137" s="6"/>
      <c r="Z5137" s="5"/>
      <c r="AA5137" s="5"/>
      <c r="AB5137" s="5"/>
      <c r="AC5137" s="5"/>
      <c r="AD5137" s="5"/>
      <c r="AE5137" s="5"/>
      <c r="AF5137" s="5"/>
      <c r="AG5137" s="5"/>
      <c r="AH5137" s="5"/>
    </row>
    <row r="5138" spans="1:34" ht="16" x14ac:dyDescent="0.2">
      <c r="A5138" s="1">
        <v>5133</v>
      </c>
      <c r="B5138">
        <v>233295</v>
      </c>
      <c r="C5138">
        <v>3</v>
      </c>
      <c r="D5138" t="s">
        <v>14</v>
      </c>
      <c r="E5138" t="s">
        <v>651</v>
      </c>
      <c r="F5138">
        <v>427</v>
      </c>
      <c r="G5138">
        <v>0.76963350785340312</v>
      </c>
      <c r="H5138">
        <v>15685.57364549743</v>
      </c>
      <c r="I5138">
        <v>3.3649276331069529</v>
      </c>
      <c r="K5138" s="2" t="s">
        <v>977</v>
      </c>
      <c r="L5138" s="2">
        <f t="shared" ref="L5138" si="29526">IF(L5133&lt;=$L$1,1,0)</f>
        <v>1</v>
      </c>
      <c r="M5138" s="2">
        <f t="shared" ref="M5138" si="29527">IF(M5133&lt;=$M$1,1,0)</f>
        <v>1</v>
      </c>
      <c r="N5138" s="2">
        <f t="shared" ref="N5138" si="29528">IF(N5133&lt;=$N$1,1,0)</f>
        <v>0</v>
      </c>
      <c r="O5138" s="2">
        <f t="shared" ref="O5138" si="29529">IF(O5133&lt;=$O$1,1,0)</f>
        <v>0</v>
      </c>
      <c r="X5138" s="5" t="s">
        <v>977</v>
      </c>
      <c r="Y5138" s="5">
        <f t="shared" ref="Y5138" ca="1" si="29530">IF(L5133&lt;=$Y$1,1,0)</f>
        <v>0</v>
      </c>
      <c r="Z5138" s="5">
        <f t="shared" ref="Z5138" ca="1" si="29531">IF(M5133&lt;=$Z$1,1,0)</f>
        <v>0</v>
      </c>
      <c r="AA5138" s="5">
        <f t="shared" ref="AA5138" ca="1" si="29532">IF(N5133&lt;=$AA$1,1,0)</f>
        <v>0</v>
      </c>
      <c r="AB5138" s="5">
        <f t="shared" ref="AB5138" ca="1" si="29533">IF(O5133&lt;=$AB$1,1,0)</f>
        <v>0</v>
      </c>
      <c r="AC5138" s="5"/>
      <c r="AD5138" s="5"/>
      <c r="AE5138" s="5"/>
      <c r="AF5138" s="5"/>
      <c r="AG5138" s="5"/>
      <c r="AH5138" s="5"/>
    </row>
    <row r="5139" spans="1:34" ht="16" x14ac:dyDescent="0.2">
      <c r="A5139" s="1">
        <v>5134</v>
      </c>
      <c r="B5139">
        <v>233295</v>
      </c>
      <c r="C5139">
        <v>2</v>
      </c>
      <c r="D5139" t="s">
        <v>15</v>
      </c>
      <c r="E5139" t="s">
        <v>651</v>
      </c>
      <c r="F5139">
        <v>382</v>
      </c>
      <c r="G5139">
        <v>0.77372262773722633</v>
      </c>
      <c r="H5139">
        <v>15310.11082240277</v>
      </c>
      <c r="I5139">
        <v>2.9380071570984221</v>
      </c>
      <c r="K5139" s="2" t="s">
        <v>978</v>
      </c>
      <c r="L5139" s="2">
        <f t="shared" ref="L5139" si="29534">IF(L5133&lt;=$L$2, 1, 0)</f>
        <v>1</v>
      </c>
      <c r="M5139" s="2">
        <f t="shared" ref="M5139" si="29535">IF(M5133&lt;=$M$2, 1, 0)</f>
        <v>1</v>
      </c>
      <c r="N5139" s="2">
        <f t="shared" ref="N5139" si="29536">IF(N5133&lt;=$N$2, 1, 0)</f>
        <v>0</v>
      </c>
      <c r="O5139" s="2">
        <f t="shared" ref="O5139" si="29537">IF(O5133&lt;=$O$2, 1, 0)</f>
        <v>0</v>
      </c>
      <c r="X5139" s="5" t="s">
        <v>978</v>
      </c>
      <c r="Y5139" s="5">
        <f t="shared" ref="Y5139" ca="1" si="29538">IF(L5133&lt;=$Y$2, 1, 0)</f>
        <v>0</v>
      </c>
      <c r="Z5139" s="5">
        <f t="shared" ref="Z5139" ca="1" si="29539">IF(M5133&lt;=$Z$2, 1, 0)</f>
        <v>0</v>
      </c>
      <c r="AA5139" s="5">
        <f t="shared" ref="AA5139" ca="1" si="29540">IF(N5133&lt;=$AA$2, 1, 0)</f>
        <v>0</v>
      </c>
      <c r="AB5139" s="5">
        <f t="shared" ref="AB5139" ca="1" si="29541">IF(O5133&lt;=$AB$2, 1, 0)</f>
        <v>0</v>
      </c>
      <c r="AC5139" s="5"/>
      <c r="AD5139" s="5" t="s">
        <v>1952</v>
      </c>
      <c r="AE5139" s="5">
        <f t="shared" ref="AE5139" ca="1" si="29542" xml:space="preserve"> Y5138+Y5139+Y5140</f>
        <v>0</v>
      </c>
      <c r="AF5139" s="5">
        <f t="shared" ref="AF5139" ca="1" si="29543">Z5138+Z5139+Z5140</f>
        <v>0</v>
      </c>
      <c r="AG5139" s="5">
        <f t="shared" ref="AG5139" ca="1" si="29544">AA5138+AA5139+AA5140</f>
        <v>0</v>
      </c>
      <c r="AH5139" s="5">
        <f t="shared" ref="AH5139" ca="1" si="29545">AB5138+AB5139+AB5140</f>
        <v>0</v>
      </c>
    </row>
    <row r="5140" spans="1:34" ht="16" x14ac:dyDescent="0.2">
      <c r="A5140" s="1">
        <v>5135</v>
      </c>
      <c r="B5140">
        <v>233295</v>
      </c>
      <c r="C5140">
        <v>1</v>
      </c>
      <c r="D5140" t="s">
        <v>16</v>
      </c>
      <c r="E5140" t="s">
        <v>651</v>
      </c>
      <c r="F5140">
        <v>411</v>
      </c>
      <c r="G5140">
        <v>0.8</v>
      </c>
      <c r="H5140">
        <v>14363.302822473161</v>
      </c>
      <c r="I5140">
        <v>2.7259600609587942</v>
      </c>
      <c r="K5140" s="2" t="s">
        <v>979</v>
      </c>
      <c r="L5140" s="2">
        <f t="shared" ref="L5140" si="29546">IF(L5137&lt;=$L$1, 1,0)</f>
        <v>1</v>
      </c>
      <c r="M5140" s="2">
        <f t="shared" ref="M5140" si="29547">IF(M5137&lt;=$M$1, 1,0)</f>
        <v>1</v>
      </c>
      <c r="N5140" s="2">
        <f t="shared" ref="N5140" si="29548">IF(N5137&lt;=$N$1, 1,0)</f>
        <v>0</v>
      </c>
      <c r="O5140" s="2">
        <f t="shared" ref="O5140" si="29549">IF(O5137&lt;=$O$1, 1,0)</f>
        <v>0</v>
      </c>
      <c r="X5140" s="5" t="s">
        <v>979</v>
      </c>
      <c r="Y5140" s="5">
        <f t="shared" ref="Y5140" ca="1" si="29550">IF(L5137&lt;=$Y$1, 1,0)</f>
        <v>0</v>
      </c>
      <c r="Z5140" s="5">
        <f t="shared" ref="Z5140" ca="1" si="29551">IF(M5137&lt;=$Z$1, 1,0)</f>
        <v>0</v>
      </c>
      <c r="AA5140" s="5">
        <f t="shared" ref="AA5140" ca="1" si="29552">IF(N5137&lt;=$AA$1, 1,0)</f>
        <v>0</v>
      </c>
      <c r="AB5140" s="5">
        <f t="shared" ref="AB5140" ca="1" si="29553">IF(O5137&lt;=$AB$1, 1,0)</f>
        <v>0</v>
      </c>
      <c r="AC5140" s="5"/>
      <c r="AD5140" s="5" t="s">
        <v>1953</v>
      </c>
      <c r="AE5140" s="5"/>
      <c r="AF5140" s="5"/>
      <c r="AG5140" s="5"/>
      <c r="AH5140" s="5">
        <f t="shared" ref="AH5140" ca="1" si="29554">AE5139+AF5139+AG5139+AH5139</f>
        <v>0</v>
      </c>
    </row>
    <row r="5141" spans="1:34" ht="16" x14ac:dyDescent="0.2">
      <c r="A5141" s="1">
        <v>5136</v>
      </c>
      <c r="B5141">
        <v>178891</v>
      </c>
      <c r="C5141">
        <v>8</v>
      </c>
      <c r="D5141" t="s">
        <v>8</v>
      </c>
      <c r="E5141" t="s">
        <v>652</v>
      </c>
      <c r="F5141">
        <v>564</v>
      </c>
      <c r="G5141">
        <v>0.55555555555555558</v>
      </c>
      <c r="H5141">
        <v>11613.070011400971</v>
      </c>
      <c r="I5141">
        <v>1.97763116557753</v>
      </c>
      <c r="K5141" s="2" t="s">
        <v>972</v>
      </c>
      <c r="L5141" s="4">
        <f t="shared" ref="L5141" si="29555" xml:space="preserve"> (F5141 - F5148) / F5148</f>
        <v>-0.24295302013422818</v>
      </c>
      <c r="M5141" s="4">
        <f t="shared" ref="M5141" si="29556" xml:space="preserve"> (G5141 - G5148) / G5148</f>
        <v>-0.23180592991913745</v>
      </c>
      <c r="N5141" s="4">
        <f t="shared" ref="N5141" si="29557" xml:space="preserve"> (H5141 - H5148) / H5148</f>
        <v>6.7101392703708587E-2</v>
      </c>
      <c r="O5141" s="4">
        <f t="shared" ref="O5141" si="29558" xml:space="preserve"> (I5141 - I5148) / I5148</f>
        <v>7.6665347860586763E-2</v>
      </c>
      <c r="X5141" s="5"/>
      <c r="Y5141" s="6"/>
      <c r="Z5141" s="5"/>
      <c r="AA5141" s="5"/>
      <c r="AB5141" s="5"/>
      <c r="AC5141" s="5"/>
      <c r="AD5141" s="5"/>
      <c r="AE5141" s="5"/>
      <c r="AF5141" s="5"/>
      <c r="AG5141" s="5"/>
      <c r="AH5141" s="5"/>
    </row>
    <row r="5142" spans="1:34" ht="16" x14ac:dyDescent="0.2">
      <c r="A5142" s="1">
        <v>5137</v>
      </c>
      <c r="B5142">
        <v>178891</v>
      </c>
      <c r="C5142">
        <v>7</v>
      </c>
      <c r="D5142" t="s">
        <v>10</v>
      </c>
      <c r="E5142" t="s">
        <v>652</v>
      </c>
      <c r="F5142">
        <v>545</v>
      </c>
      <c r="G5142">
        <v>0.61111111111111116</v>
      </c>
      <c r="H5142">
        <v>12071.02776925041</v>
      </c>
      <c r="I5142">
        <v>2.3721513631426951</v>
      </c>
      <c r="K5142" s="2" t="s">
        <v>973</v>
      </c>
      <c r="L5142" s="2">
        <f t="shared" ref="L5142" si="29559" xml:space="preserve"> SLOPE(F5141:F5148, $C5141:$C5148)</f>
        <v>-36.05952380952381</v>
      </c>
      <c r="M5142" s="2">
        <f t="shared" ref="M5142" si="29560" xml:space="preserve"> SLOPE(G5141:G5148, $C5141:$C5148)</f>
        <v>-2.8862753087116424E-3</v>
      </c>
      <c r="N5142" s="2">
        <f t="shared" ref="N5142" si="29561" xml:space="preserve"> SLOPE(H5141:H5148, $C5141:$C5148)</f>
        <v>86.293116912378338</v>
      </c>
      <c r="O5142" s="2">
        <f t="shared" ref="O5142" si="29562" xml:space="preserve"> SLOPE(I5141:I5148, $C5141:$C5148)</f>
        <v>1.3446108857833303E-2</v>
      </c>
      <c r="X5142" s="5"/>
      <c r="Y5142" s="6"/>
      <c r="Z5142" s="5"/>
      <c r="AA5142" s="5"/>
      <c r="AB5142" s="5"/>
      <c r="AC5142" s="5"/>
      <c r="AD5142" s="5"/>
      <c r="AE5142" s="5"/>
      <c r="AF5142" s="5"/>
      <c r="AG5142" s="5"/>
      <c r="AH5142" s="5"/>
    </row>
    <row r="5143" spans="1:34" ht="16" x14ac:dyDescent="0.2">
      <c r="A5143" s="1">
        <v>5138</v>
      </c>
      <c r="B5143">
        <v>178891</v>
      </c>
      <c r="C5143">
        <v>6</v>
      </c>
      <c r="D5143" t="s">
        <v>11</v>
      </c>
      <c r="E5143" t="s">
        <v>652</v>
      </c>
      <c r="F5143">
        <v>466</v>
      </c>
      <c r="G5143">
        <v>1</v>
      </c>
      <c r="H5143">
        <v>11913.132419725011</v>
      </c>
      <c r="I5143">
        <v>2.0451763322987428</v>
      </c>
      <c r="K5143" s="2" t="s">
        <v>974</v>
      </c>
      <c r="L5143" s="2">
        <f t="shared" ref="L5143" si="29563" xml:space="preserve"> INTERCEPT(F5141:F5148,$C5141:$C5148)</f>
        <v>748.39285714285711</v>
      </c>
      <c r="M5143" s="2">
        <f t="shared" ref="M5143" si="29564" xml:space="preserve"> INTERCEPT(G5141:G5148,$C5141:$C5148)</f>
        <v>0.62814321028329134</v>
      </c>
      <c r="N5143" s="2">
        <f t="shared" ref="N5143" si="29565" xml:space="preserve"> INTERCEPT(H5141:H5148,$C5141:$C5148)</f>
        <v>11236.576519957624</v>
      </c>
      <c r="O5143" s="2">
        <f t="shared" ref="O5143" si="29566" xml:space="preserve"> INTERCEPT(I5141:I5148,$C5141:$C5148)</f>
        <v>2.0292851685579647</v>
      </c>
      <c r="X5143" s="5"/>
      <c r="Y5143" s="6"/>
      <c r="Z5143" s="5"/>
      <c r="AA5143" s="5"/>
      <c r="AB5143" s="5"/>
      <c r="AC5143" s="5"/>
      <c r="AD5143" s="5"/>
      <c r="AE5143" s="5"/>
      <c r="AF5143" s="5"/>
      <c r="AG5143" s="5"/>
      <c r="AH5143" s="5"/>
    </row>
    <row r="5144" spans="1:34" ht="16" x14ac:dyDescent="0.2">
      <c r="A5144" s="1">
        <v>5139</v>
      </c>
      <c r="B5144">
        <v>178891</v>
      </c>
      <c r="C5144">
        <v>5</v>
      </c>
      <c r="D5144" t="s">
        <v>12</v>
      </c>
      <c r="E5144" t="s">
        <v>652</v>
      </c>
      <c r="F5144">
        <v>448</v>
      </c>
      <c r="H5144">
        <v>11477.69841637647</v>
      </c>
      <c r="I5144">
        <v>1.8435832628468749</v>
      </c>
      <c r="K5144" s="2" t="s">
        <v>1624</v>
      </c>
      <c r="L5144" s="2">
        <f t="shared" ref="L5144:O5144" si="29567" xml:space="preserve"> L5143 + (11*L5142)</f>
        <v>351.73809523809518</v>
      </c>
      <c r="M5144" s="2">
        <f t="shared" si="29567"/>
        <v>0.59639418188746329</v>
      </c>
      <c r="N5144" s="2">
        <f t="shared" si="29567"/>
        <v>12185.800805993786</v>
      </c>
      <c r="O5144" s="2">
        <f t="shared" si="29567"/>
        <v>2.1771923659941308</v>
      </c>
      <c r="X5144" s="5"/>
      <c r="Y5144" s="6"/>
      <c r="Z5144" s="5"/>
      <c r="AA5144" s="5"/>
      <c r="AB5144" s="5"/>
      <c r="AC5144" s="5"/>
      <c r="AD5144" s="5"/>
      <c r="AE5144" s="5"/>
      <c r="AF5144" s="5"/>
      <c r="AG5144" s="5"/>
      <c r="AH5144" s="5"/>
    </row>
    <row r="5145" spans="1:34" ht="16" x14ac:dyDescent="0.2">
      <c r="A5145" s="1">
        <v>5140</v>
      </c>
      <c r="B5145">
        <v>178891</v>
      </c>
      <c r="C5145">
        <v>4</v>
      </c>
      <c r="D5145" t="s">
        <v>13</v>
      </c>
      <c r="E5145" t="s">
        <v>652</v>
      </c>
      <c r="F5145">
        <v>492</v>
      </c>
      <c r="G5145">
        <v>0</v>
      </c>
      <c r="H5145">
        <v>11442.855993336891</v>
      </c>
      <c r="I5145">
        <v>2.2272804468643139</v>
      </c>
      <c r="K5145" s="2" t="s">
        <v>976</v>
      </c>
      <c r="L5145" s="2">
        <f t="shared" ref="L5145" si="29568" xml:space="preserve"> (L5144 - F5148) / F5148</f>
        <v>-0.52786832853946952</v>
      </c>
      <c r="M5145" s="2">
        <f t="shared" ref="M5145" si="29569" xml:space="preserve"> (M5144 - G5148) / G5148</f>
        <v>-0.17533634687798205</v>
      </c>
      <c r="N5145" s="2">
        <f t="shared" ref="N5145" si="29570" xml:space="preserve"> (N5144 - H5148) / H5148</f>
        <v>0.11972846099437548</v>
      </c>
      <c r="O5145" s="2">
        <f t="shared" ref="O5145" si="29571" xml:space="preserve"> (O5144 - I5148) / I5148</f>
        <v>0.18531079854211954</v>
      </c>
      <c r="X5145" s="5"/>
      <c r="Y5145" s="6"/>
      <c r="Z5145" s="5"/>
      <c r="AA5145" s="5"/>
      <c r="AB5145" s="5"/>
      <c r="AC5145" s="5"/>
      <c r="AD5145" s="5"/>
      <c r="AE5145" s="5"/>
      <c r="AF5145" s="5"/>
      <c r="AG5145" s="5"/>
      <c r="AH5145" s="5"/>
    </row>
    <row r="5146" spans="1:34" ht="16" x14ac:dyDescent="0.2">
      <c r="A5146" s="1">
        <v>5141</v>
      </c>
      <c r="B5146">
        <v>178891</v>
      </c>
      <c r="C5146">
        <v>3</v>
      </c>
      <c r="D5146" t="s">
        <v>14</v>
      </c>
      <c r="E5146" t="s">
        <v>652</v>
      </c>
      <c r="F5146">
        <v>652</v>
      </c>
      <c r="G5146">
        <v>0.67504835589941969</v>
      </c>
      <c r="H5146">
        <v>12000.14378393301</v>
      </c>
      <c r="I5146">
        <v>2.3048413017710372</v>
      </c>
      <c r="K5146" s="2" t="s">
        <v>977</v>
      </c>
      <c r="L5146" s="2">
        <f t="shared" ref="L5146" si="29572">IF(L5141&lt;=$L$1,1,0)</f>
        <v>1</v>
      </c>
      <c r="M5146" s="2">
        <f t="shared" ref="M5146" si="29573">IF(M5141&lt;=$M$1,1,0)</f>
        <v>1</v>
      </c>
      <c r="N5146" s="2">
        <f t="shared" ref="N5146" si="29574">IF(N5141&lt;=$N$1,1,0)</f>
        <v>0</v>
      </c>
      <c r="O5146" s="2">
        <f t="shared" ref="O5146" si="29575">IF(O5141&lt;=$O$1,1,0)</f>
        <v>0</v>
      </c>
      <c r="X5146" s="5" t="s">
        <v>977</v>
      </c>
      <c r="Y5146" s="5">
        <f t="shared" ref="Y5146" ca="1" si="29576">IF(L5141&lt;=$Y$1,1,0)</f>
        <v>1</v>
      </c>
      <c r="Z5146" s="5">
        <f t="shared" ref="Z5146" ca="1" si="29577">IF(M5141&lt;=$Z$1,1,0)</f>
        <v>1</v>
      </c>
      <c r="AA5146" s="5">
        <f t="shared" ref="AA5146" ca="1" si="29578">IF(N5141&lt;=$AA$1,1,0)</f>
        <v>0</v>
      </c>
      <c r="AB5146" s="5">
        <f t="shared" ref="AB5146" ca="1" si="29579">IF(O5141&lt;=$AB$1,1,0)</f>
        <v>0</v>
      </c>
      <c r="AC5146" s="5"/>
      <c r="AD5146" s="5"/>
      <c r="AE5146" s="5"/>
      <c r="AF5146" s="5"/>
      <c r="AG5146" s="5"/>
      <c r="AH5146" s="5"/>
    </row>
    <row r="5147" spans="1:34" ht="16" x14ac:dyDescent="0.2">
      <c r="A5147" s="1">
        <v>5142</v>
      </c>
      <c r="B5147">
        <v>178891</v>
      </c>
      <c r="C5147">
        <v>2</v>
      </c>
      <c r="D5147" t="s">
        <v>15</v>
      </c>
      <c r="E5147" t="s">
        <v>652</v>
      </c>
      <c r="F5147">
        <v>777</v>
      </c>
      <c r="G5147">
        <v>0.7426160337552743</v>
      </c>
      <c r="H5147">
        <v>11598.418192776149</v>
      </c>
      <c r="I5147">
        <v>2.110866012823887</v>
      </c>
      <c r="K5147" s="2" t="s">
        <v>978</v>
      </c>
      <c r="L5147" s="2">
        <f t="shared" ref="L5147" si="29580">IF(L5141&lt;=$L$2, 1, 0)</f>
        <v>1</v>
      </c>
      <c r="M5147" s="2">
        <f t="shared" ref="M5147" si="29581">IF(M5141&lt;=$M$2, 1, 0)</f>
        <v>1</v>
      </c>
      <c r="N5147" s="2">
        <f t="shared" ref="N5147" si="29582">IF(N5141&lt;=$N$2, 1, 0)</f>
        <v>0</v>
      </c>
      <c r="O5147" s="2">
        <f t="shared" ref="O5147" si="29583">IF(O5141&lt;=$O$2, 1, 0)</f>
        <v>0</v>
      </c>
      <c r="X5147" s="5" t="s">
        <v>978</v>
      </c>
      <c r="Y5147" s="5">
        <f t="shared" ref="Y5147" ca="1" si="29584">IF(L5141&lt;=$Y$2, 1, 0)</f>
        <v>0</v>
      </c>
      <c r="Z5147" s="5">
        <f t="shared" ref="Z5147" ca="1" si="29585">IF(M5141&lt;=$Z$2, 1, 0)</f>
        <v>1</v>
      </c>
      <c r="AA5147" s="5">
        <f t="shared" ref="AA5147" ca="1" si="29586">IF(N5141&lt;=$AA$2, 1, 0)</f>
        <v>0</v>
      </c>
      <c r="AB5147" s="5">
        <f t="shared" ref="AB5147" ca="1" si="29587">IF(O5141&lt;=$AB$2, 1, 0)</f>
        <v>0</v>
      </c>
      <c r="AC5147" s="5"/>
      <c r="AD5147" s="5" t="s">
        <v>1952</v>
      </c>
      <c r="AE5147" s="5">
        <f t="shared" ref="AE5147" ca="1" si="29588" xml:space="preserve"> Y5146+Y5147+Y5148</f>
        <v>2</v>
      </c>
      <c r="AF5147" s="5">
        <f t="shared" ref="AF5147" ca="1" si="29589">Z5146+Z5147+Z5148</f>
        <v>3</v>
      </c>
      <c r="AG5147" s="5">
        <f t="shared" ref="AG5147" ca="1" si="29590">AA5146+AA5147+AA5148</f>
        <v>0</v>
      </c>
      <c r="AH5147" s="5">
        <f t="shared" ref="AH5147" ca="1" si="29591">AB5146+AB5147+AB5148</f>
        <v>0</v>
      </c>
    </row>
    <row r="5148" spans="1:34" ht="16" x14ac:dyDescent="0.2">
      <c r="A5148" s="1">
        <v>5143</v>
      </c>
      <c r="B5148">
        <v>178891</v>
      </c>
      <c r="C5148">
        <v>1</v>
      </c>
      <c r="D5148" t="s">
        <v>16</v>
      </c>
      <c r="E5148" t="s">
        <v>652</v>
      </c>
      <c r="F5148">
        <v>745</v>
      </c>
      <c r="G5148">
        <v>0.72319688109161795</v>
      </c>
      <c r="H5148">
        <v>10882.817781707699</v>
      </c>
      <c r="I5148">
        <v>1.8368113820206331</v>
      </c>
      <c r="K5148" s="2" t="s">
        <v>979</v>
      </c>
      <c r="L5148" s="2">
        <f t="shared" ref="L5148" si="29592">IF(L5145&lt;=$L$1, 1,0)</f>
        <v>1</v>
      </c>
      <c r="M5148" s="2">
        <f t="shared" ref="M5148" si="29593">IF(M5145&lt;=$M$1, 1,0)</f>
        <v>1</v>
      </c>
      <c r="N5148" s="2">
        <f t="shared" ref="N5148" si="29594">IF(N5145&lt;=$N$1, 1,0)</f>
        <v>0</v>
      </c>
      <c r="O5148" s="2">
        <f t="shared" ref="O5148" si="29595">IF(O5145&lt;=$O$1, 1,0)</f>
        <v>0</v>
      </c>
      <c r="X5148" s="5" t="s">
        <v>979</v>
      </c>
      <c r="Y5148" s="5">
        <f t="shared" ref="Y5148" ca="1" si="29596">IF(L5145&lt;=$Y$1, 1,0)</f>
        <v>1</v>
      </c>
      <c r="Z5148" s="5">
        <f t="shared" ref="Z5148" ca="1" si="29597">IF(M5145&lt;=$Z$1, 1,0)</f>
        <v>1</v>
      </c>
      <c r="AA5148" s="5">
        <f t="shared" ref="AA5148" ca="1" si="29598">IF(N5145&lt;=$AA$1, 1,0)</f>
        <v>0</v>
      </c>
      <c r="AB5148" s="5">
        <f t="shared" ref="AB5148" ca="1" si="29599">IF(O5145&lt;=$AB$1, 1,0)</f>
        <v>0</v>
      </c>
      <c r="AC5148" s="5"/>
      <c r="AD5148" s="5" t="s">
        <v>1953</v>
      </c>
      <c r="AE5148" s="5"/>
      <c r="AF5148" s="5"/>
      <c r="AG5148" s="5"/>
      <c r="AH5148" s="5">
        <f t="shared" ref="AH5148" ca="1" si="29600">AE5147+AF5147+AG5147+AH5147</f>
        <v>5</v>
      </c>
    </row>
    <row r="5149" spans="1:34" ht="16" x14ac:dyDescent="0.2">
      <c r="A5149" s="1">
        <v>5144</v>
      </c>
      <c r="B5149">
        <v>209922</v>
      </c>
      <c r="C5149">
        <v>8</v>
      </c>
      <c r="D5149" t="s">
        <v>8</v>
      </c>
      <c r="E5149" t="s">
        <v>653</v>
      </c>
      <c r="F5149">
        <v>394</v>
      </c>
      <c r="G5149">
        <v>0.90633608815427003</v>
      </c>
      <c r="H5149">
        <v>35466.25900851714</v>
      </c>
      <c r="I5149">
        <v>5.8956959086195404</v>
      </c>
      <c r="K5149" s="2" t="s">
        <v>972</v>
      </c>
      <c r="L5149" s="4">
        <f t="shared" ref="L5149" si="29601" xml:space="preserve"> (F5149 - F5156) / F5156</f>
        <v>0.23125000000000001</v>
      </c>
      <c r="M5149" s="4">
        <f t="shared" ref="M5149" si="29602" xml:space="preserve"> (G5149 - G5156) / G5156</f>
        <v>-1.4160746218162386E-2</v>
      </c>
      <c r="N5149" s="4">
        <f t="shared" ref="N5149" si="29603" xml:space="preserve"> (H5149 - H5156) / H5156</f>
        <v>0.44827315338974161</v>
      </c>
      <c r="O5149" s="4">
        <f t="shared" ref="O5149" si="29604" xml:space="preserve"> (I5149 - I5156) / I5156</f>
        <v>0.20504823340408471</v>
      </c>
      <c r="X5149" s="5"/>
      <c r="Y5149" s="6"/>
      <c r="Z5149" s="5"/>
      <c r="AA5149" s="5"/>
      <c r="AB5149" s="5"/>
      <c r="AC5149" s="5"/>
      <c r="AD5149" s="5"/>
      <c r="AE5149" s="5"/>
      <c r="AF5149" s="5"/>
      <c r="AG5149" s="5"/>
      <c r="AH5149" s="5"/>
    </row>
    <row r="5150" spans="1:34" ht="16" x14ac:dyDescent="0.2">
      <c r="A5150" s="1">
        <v>5145</v>
      </c>
      <c r="B5150">
        <v>209922</v>
      </c>
      <c r="C5150">
        <v>7</v>
      </c>
      <c r="D5150" t="s">
        <v>10</v>
      </c>
      <c r="E5150" t="s">
        <v>653</v>
      </c>
      <c r="F5150">
        <v>363</v>
      </c>
      <c r="G5150">
        <v>0.87960687960687955</v>
      </c>
      <c r="H5150">
        <v>33607.063348520249</v>
      </c>
      <c r="I5150">
        <v>6.0586372310663954</v>
      </c>
      <c r="K5150" s="2" t="s">
        <v>973</v>
      </c>
      <c r="L5150" s="2">
        <f t="shared" ref="L5150" si="29605" xml:space="preserve"> SLOPE(F5149:F5156, $C5149:$C5156)</f>
        <v>8.1904761904761898</v>
      </c>
      <c r="M5150" s="2">
        <f t="shared" ref="M5150" si="29606" xml:space="preserve"> SLOPE(G5149:G5156, $C5149:$C5156)</f>
        <v>-5.3105444713726635E-3</v>
      </c>
      <c r="N5150" s="2">
        <f t="shared" ref="N5150" si="29607" xml:space="preserve"> SLOPE(H5149:H5156, $C5149:$C5156)</f>
        <v>1727.5956846118929</v>
      </c>
      <c r="O5150" s="2">
        <f t="shared" ref="O5150" si="29608" xml:space="preserve"> SLOPE(I5149:I5156, $C5149:$C5156)</f>
        <v>7.8268588837055147E-2</v>
      </c>
      <c r="X5150" s="5"/>
      <c r="Y5150" s="6"/>
      <c r="Z5150" s="5"/>
      <c r="AA5150" s="5"/>
      <c r="AB5150" s="5"/>
      <c r="AC5150" s="5"/>
      <c r="AD5150" s="5"/>
      <c r="AE5150" s="5"/>
      <c r="AF5150" s="5"/>
      <c r="AG5150" s="5"/>
      <c r="AH5150" s="5"/>
    </row>
    <row r="5151" spans="1:34" ht="16" x14ac:dyDescent="0.2">
      <c r="A5151" s="1">
        <v>5146</v>
      </c>
      <c r="B5151">
        <v>209922</v>
      </c>
      <c r="C5151">
        <v>6</v>
      </c>
      <c r="D5151" t="s">
        <v>11</v>
      </c>
      <c r="E5151" t="s">
        <v>653</v>
      </c>
      <c r="F5151">
        <v>411</v>
      </c>
      <c r="G5151">
        <v>0.88135593220338981</v>
      </c>
      <c r="H5151">
        <v>34007.442959915359</v>
      </c>
      <c r="I5151">
        <v>5.8538787039945186</v>
      </c>
      <c r="K5151" s="2" t="s">
        <v>974</v>
      </c>
      <c r="L5151" s="2">
        <f t="shared" ref="L5151" si="29609" xml:space="preserve"> INTERCEPT(F5149:F5156,$C5149:$C5156)</f>
        <v>333.64285714285717</v>
      </c>
      <c r="M5151" s="2">
        <f t="shared" ref="M5151" si="29610" xml:space="preserve"> INTERCEPT(G5149:G5156,$C5149:$C5156)</f>
        <v>0.92045912509655337</v>
      </c>
      <c r="N5151" s="2">
        <f t="shared" ref="N5151" si="29611" xml:space="preserve"> INTERCEPT(H5149:H5156,$C5149:$C5156)</f>
        <v>22366.1829585339</v>
      </c>
      <c r="O5151" s="2">
        <f t="shared" ref="O5151" si="29612" xml:space="preserve"> INTERCEPT(I5149:I5156,$C5149:$C5156)</f>
        <v>5.4061492841962631</v>
      </c>
      <c r="X5151" s="5"/>
      <c r="Y5151" s="6"/>
      <c r="Z5151" s="5"/>
      <c r="AA5151" s="5"/>
      <c r="AB5151" s="5"/>
      <c r="AC5151" s="5"/>
      <c r="AD5151" s="5"/>
      <c r="AE5151" s="5"/>
      <c r="AF5151" s="5"/>
      <c r="AG5151" s="5"/>
      <c r="AH5151" s="5"/>
    </row>
    <row r="5152" spans="1:34" ht="16" x14ac:dyDescent="0.2">
      <c r="A5152" s="1">
        <v>5147</v>
      </c>
      <c r="B5152">
        <v>209922</v>
      </c>
      <c r="C5152">
        <v>5</v>
      </c>
      <c r="D5152" t="s">
        <v>12</v>
      </c>
      <c r="E5152" t="s">
        <v>653</v>
      </c>
      <c r="F5152">
        <v>354</v>
      </c>
      <c r="G5152">
        <v>0.87112171837708829</v>
      </c>
      <c r="H5152">
        <v>32681.28740087539</v>
      </c>
      <c r="I5152">
        <v>5.3501107992055861</v>
      </c>
      <c r="K5152" s="2" t="s">
        <v>1625</v>
      </c>
      <c r="L5152" s="2">
        <f t="shared" ref="L5152:O5152" si="29613" xml:space="preserve"> L5151 + (11*L5150)</f>
        <v>423.73809523809524</v>
      </c>
      <c r="M5152" s="2">
        <f t="shared" si="29613"/>
        <v>0.86204313591145409</v>
      </c>
      <c r="N5152" s="2">
        <f t="shared" si="29613"/>
        <v>41369.735489264727</v>
      </c>
      <c r="O5152" s="2">
        <f t="shared" si="29613"/>
        <v>6.2671037614038694</v>
      </c>
      <c r="X5152" s="5"/>
      <c r="Y5152" s="6"/>
      <c r="Z5152" s="5"/>
      <c r="AA5152" s="5"/>
      <c r="AB5152" s="5"/>
      <c r="AC5152" s="5"/>
      <c r="AD5152" s="5"/>
      <c r="AE5152" s="5"/>
      <c r="AF5152" s="5"/>
      <c r="AG5152" s="5"/>
      <c r="AH5152" s="5"/>
    </row>
    <row r="5153" spans="1:34" ht="16" x14ac:dyDescent="0.2">
      <c r="A5153" s="1">
        <v>5148</v>
      </c>
      <c r="B5153">
        <v>209922</v>
      </c>
      <c r="C5153">
        <v>4</v>
      </c>
      <c r="D5153" t="s">
        <v>13</v>
      </c>
      <c r="E5153" t="s">
        <v>653</v>
      </c>
      <c r="F5153">
        <v>421</v>
      </c>
      <c r="G5153">
        <v>0.87861271676300579</v>
      </c>
      <c r="H5153">
        <v>28559.63638754026</v>
      </c>
      <c r="I5153">
        <v>6.0118661717424757</v>
      </c>
      <c r="K5153" s="2" t="s">
        <v>976</v>
      </c>
      <c r="L5153" s="2">
        <f t="shared" ref="L5153" si="29614" xml:space="preserve"> (L5152 - F5156) / F5156</f>
        <v>0.32418154761904761</v>
      </c>
      <c r="M5153" s="2">
        <f t="shared" ref="M5153" si="29615" xml:space="preserve"> (M5152 - G5156) / G5156</f>
        <v>-6.233904514894463E-2</v>
      </c>
      <c r="N5153" s="2">
        <f t="shared" ref="N5153" si="29616" xml:space="preserve"> (N5152 - H5156) / H5156</f>
        <v>0.68934302480418252</v>
      </c>
      <c r="O5153" s="2">
        <f t="shared" ref="O5153" si="29617" xml:space="preserve"> (O5152 - I5156) / I5156</f>
        <v>0.28096198197714428</v>
      </c>
      <c r="X5153" s="5"/>
      <c r="Y5153" s="6"/>
      <c r="Z5153" s="5"/>
      <c r="AA5153" s="5"/>
      <c r="AB5153" s="5"/>
      <c r="AC5153" s="5"/>
      <c r="AD5153" s="5"/>
      <c r="AE5153" s="5"/>
      <c r="AF5153" s="5"/>
      <c r="AG5153" s="5"/>
      <c r="AH5153" s="5"/>
    </row>
    <row r="5154" spans="1:34" ht="16" x14ac:dyDescent="0.2">
      <c r="A5154" s="1">
        <v>5149</v>
      </c>
      <c r="B5154">
        <v>209922</v>
      </c>
      <c r="C5154">
        <v>3</v>
      </c>
      <c r="D5154" t="s">
        <v>14</v>
      </c>
      <c r="E5154" t="s">
        <v>653</v>
      </c>
      <c r="F5154">
        <v>347</v>
      </c>
      <c r="G5154">
        <v>0.89548022598870058</v>
      </c>
      <c r="H5154">
        <v>27829.165139620349</v>
      </c>
      <c r="I5154">
        <v>6.1899961108460984</v>
      </c>
      <c r="K5154" s="2" t="s">
        <v>977</v>
      </c>
      <c r="L5154" s="2">
        <f t="shared" ref="L5154" si="29618">IF(L5149&lt;=$L$1,1,0)</f>
        <v>0</v>
      </c>
      <c r="M5154" s="2">
        <f t="shared" ref="M5154" si="29619">IF(M5149&lt;=$M$1,1,0)</f>
        <v>1</v>
      </c>
      <c r="N5154" s="2">
        <f t="shared" ref="N5154" si="29620">IF(N5149&lt;=$N$1,1,0)</f>
        <v>0</v>
      </c>
      <c r="O5154" s="2">
        <f t="shared" ref="O5154" si="29621">IF(O5149&lt;=$O$1,1,0)</f>
        <v>0</v>
      </c>
      <c r="X5154" s="5" t="s">
        <v>977</v>
      </c>
      <c r="Y5154" s="5">
        <f t="shared" ref="Y5154" ca="1" si="29622">IF(L5149&lt;=$Y$1,1,0)</f>
        <v>0</v>
      </c>
      <c r="Z5154" s="5">
        <f t="shared" ref="Z5154" ca="1" si="29623">IF(M5149&lt;=$Z$1,1,0)</f>
        <v>0</v>
      </c>
      <c r="AA5154" s="5">
        <f t="shared" ref="AA5154" ca="1" si="29624">IF(N5149&lt;=$AA$1,1,0)</f>
        <v>0</v>
      </c>
      <c r="AB5154" s="5">
        <f t="shared" ref="AB5154" ca="1" si="29625">IF(O5149&lt;=$AB$1,1,0)</f>
        <v>0</v>
      </c>
      <c r="AC5154" s="5"/>
      <c r="AD5154" s="5"/>
      <c r="AE5154" s="5"/>
      <c r="AF5154" s="5"/>
      <c r="AG5154" s="5"/>
      <c r="AH5154" s="5"/>
    </row>
    <row r="5155" spans="1:34" ht="16" x14ac:dyDescent="0.2">
      <c r="A5155" s="1">
        <v>5150</v>
      </c>
      <c r="B5155">
        <v>209922</v>
      </c>
      <c r="C5155">
        <v>2</v>
      </c>
      <c r="D5155" t="s">
        <v>15</v>
      </c>
      <c r="E5155" t="s">
        <v>653</v>
      </c>
      <c r="F5155">
        <v>354</v>
      </c>
      <c r="G5155">
        <v>0.94062500000000004</v>
      </c>
      <c r="H5155">
        <v>24483.400858065939</v>
      </c>
      <c r="I5155">
        <v>5.8141806816709263</v>
      </c>
      <c r="K5155" s="2" t="s">
        <v>978</v>
      </c>
      <c r="L5155" s="2">
        <f t="shared" ref="L5155" si="29626">IF(L5149&lt;=$L$2, 1, 0)</f>
        <v>1</v>
      </c>
      <c r="M5155" s="2">
        <f t="shared" ref="M5155" si="29627">IF(M5149&lt;=$M$2, 1, 0)</f>
        <v>1</v>
      </c>
      <c r="N5155" s="2">
        <f t="shared" ref="N5155" si="29628">IF(N5149&lt;=$N$2, 1, 0)</f>
        <v>0</v>
      </c>
      <c r="O5155" s="2">
        <f t="shared" ref="O5155" si="29629">IF(O5149&lt;=$O$2, 1, 0)</f>
        <v>0</v>
      </c>
      <c r="X5155" s="5" t="s">
        <v>978</v>
      </c>
      <c r="Y5155" s="5">
        <f t="shared" ref="Y5155" ca="1" si="29630">IF(L5149&lt;=$Y$2, 1, 0)</f>
        <v>0</v>
      </c>
      <c r="Z5155" s="5">
        <f t="shared" ref="Z5155" ca="1" si="29631">IF(M5149&lt;=$Z$2, 1, 0)</f>
        <v>0</v>
      </c>
      <c r="AA5155" s="5">
        <f t="shared" ref="AA5155" ca="1" si="29632">IF(N5149&lt;=$AA$2, 1, 0)</f>
        <v>0</v>
      </c>
      <c r="AB5155" s="5">
        <f t="shared" ref="AB5155" ca="1" si="29633">IF(O5149&lt;=$AB$2, 1, 0)</f>
        <v>0</v>
      </c>
      <c r="AC5155" s="5"/>
      <c r="AD5155" s="5" t="s">
        <v>1952</v>
      </c>
      <c r="AE5155" s="5">
        <f t="shared" ref="AE5155" ca="1" si="29634" xml:space="preserve"> Y5154+Y5155+Y5156</f>
        <v>0</v>
      </c>
      <c r="AF5155" s="5">
        <f t="shared" ref="AF5155" ca="1" si="29635">Z5154+Z5155+Z5156</f>
        <v>1</v>
      </c>
      <c r="AG5155" s="5">
        <f t="shared" ref="AG5155" ca="1" si="29636">AA5154+AA5155+AA5156</f>
        <v>0</v>
      </c>
      <c r="AH5155" s="5">
        <f t="shared" ref="AH5155" ca="1" si="29637">AB5154+AB5155+AB5156</f>
        <v>0</v>
      </c>
    </row>
    <row r="5156" spans="1:34" ht="16" x14ac:dyDescent="0.2">
      <c r="A5156" s="1">
        <v>5151</v>
      </c>
      <c r="B5156">
        <v>209922</v>
      </c>
      <c r="C5156">
        <v>1</v>
      </c>
      <c r="D5156" t="s">
        <v>16</v>
      </c>
      <c r="E5156" t="s">
        <v>653</v>
      </c>
      <c r="F5156">
        <v>320</v>
      </c>
      <c r="G5156">
        <v>0.91935483870967738</v>
      </c>
      <c r="H5156">
        <v>24488.653211244669</v>
      </c>
      <c r="I5156">
        <v>4.8924978645585524</v>
      </c>
      <c r="K5156" s="2" t="s">
        <v>979</v>
      </c>
      <c r="L5156" s="2">
        <f t="shared" ref="L5156" si="29638">IF(L5153&lt;=$L$1, 1,0)</f>
        <v>0</v>
      </c>
      <c r="M5156" s="2">
        <f t="shared" ref="M5156" si="29639">IF(M5153&lt;=$M$1, 1,0)</f>
        <v>1</v>
      </c>
      <c r="N5156" s="2">
        <f t="shared" ref="N5156" si="29640">IF(N5153&lt;=$N$1, 1,0)</f>
        <v>0</v>
      </c>
      <c r="O5156" s="2">
        <f t="shared" ref="O5156" si="29641">IF(O5153&lt;=$O$1, 1,0)</f>
        <v>0</v>
      </c>
      <c r="X5156" s="5" t="s">
        <v>979</v>
      </c>
      <c r="Y5156" s="5">
        <f t="shared" ref="Y5156" ca="1" si="29642">IF(L5153&lt;=$Y$1, 1,0)</f>
        <v>0</v>
      </c>
      <c r="Z5156" s="5">
        <f t="shared" ref="Z5156" ca="1" si="29643">IF(M5153&lt;=$Z$1, 1,0)</f>
        <v>1</v>
      </c>
      <c r="AA5156" s="5">
        <f t="shared" ref="AA5156" ca="1" si="29644">IF(N5153&lt;=$AA$1, 1,0)</f>
        <v>0</v>
      </c>
      <c r="AB5156" s="5">
        <f t="shared" ref="AB5156" ca="1" si="29645">IF(O5153&lt;=$AB$1, 1,0)</f>
        <v>0</v>
      </c>
      <c r="AC5156" s="5"/>
      <c r="AD5156" s="5" t="s">
        <v>1953</v>
      </c>
      <c r="AE5156" s="5"/>
      <c r="AF5156" s="5"/>
      <c r="AG5156" s="5"/>
      <c r="AH5156" s="5">
        <f t="shared" ref="AH5156" ca="1" si="29646">AE5155+AF5155+AG5155+AH5155</f>
        <v>1</v>
      </c>
    </row>
    <row r="5157" spans="1:34" ht="16" x14ac:dyDescent="0.2">
      <c r="A5157" s="1">
        <v>5152</v>
      </c>
      <c r="B5157">
        <v>231651</v>
      </c>
      <c r="C5157">
        <v>8</v>
      </c>
      <c r="D5157" t="s">
        <v>8</v>
      </c>
      <c r="E5157" t="s">
        <v>654</v>
      </c>
      <c r="F5157">
        <v>415</v>
      </c>
      <c r="G5157">
        <v>0.77564102564102566</v>
      </c>
      <c r="H5157">
        <v>8591.1921575863562</v>
      </c>
      <c r="I5157">
        <v>0.5383800910097557</v>
      </c>
      <c r="K5157" s="2" t="s">
        <v>972</v>
      </c>
      <c r="L5157" s="4">
        <f t="shared" ref="L5157" si="29647" xml:space="preserve"> (F5157 - F5164) / F5164</f>
        <v>0.92129629629629628</v>
      </c>
      <c r="M5157" s="4">
        <f t="shared" ref="M5157" si="29648" xml:space="preserve"> (G5157 - G5164) / G5164</f>
        <v>-2.3853130995988101E-2</v>
      </c>
      <c r="N5157" s="4">
        <f t="shared" ref="N5157" si="29649" xml:space="preserve"> (H5157 - H5164) / H5164</f>
        <v>-2.5953808345221527E-2</v>
      </c>
      <c r="O5157" s="4">
        <f t="shared" ref="O5157" si="29650" xml:space="preserve"> (I5157 - I5164) / I5164</f>
        <v>-0.72674101653792123</v>
      </c>
      <c r="X5157" s="5"/>
      <c r="Y5157" s="6"/>
      <c r="Z5157" s="5"/>
      <c r="AA5157" s="5"/>
      <c r="AB5157" s="5"/>
      <c r="AC5157" s="5"/>
      <c r="AD5157" s="5"/>
      <c r="AE5157" s="5"/>
      <c r="AF5157" s="5"/>
      <c r="AG5157" s="5"/>
      <c r="AH5157" s="5"/>
    </row>
    <row r="5158" spans="1:34" ht="16" x14ac:dyDescent="0.2">
      <c r="A5158" s="1">
        <v>5153</v>
      </c>
      <c r="B5158">
        <v>231651</v>
      </c>
      <c r="C5158">
        <v>7</v>
      </c>
      <c r="D5158" t="s">
        <v>10</v>
      </c>
      <c r="E5158" t="s">
        <v>654</v>
      </c>
      <c r="F5158">
        <v>465</v>
      </c>
      <c r="G5158">
        <v>0.76363636363636367</v>
      </c>
      <c r="H5158">
        <v>8704.2906821580946</v>
      </c>
      <c r="I5158">
        <v>0.52543585028205297</v>
      </c>
      <c r="K5158" s="2" t="s">
        <v>973</v>
      </c>
      <c r="L5158" s="2">
        <f t="shared" ref="L5158" si="29651" xml:space="preserve"> SLOPE(F5157:F5164, $C5157:$C5164)</f>
        <v>39.523809523809526</v>
      </c>
      <c r="M5158" s="2">
        <f t="shared" ref="M5158" si="29652" xml:space="preserve"> SLOPE(G5157:G5164, $C5157:$C5164)</f>
        <v>-1.976998803762362E-3</v>
      </c>
      <c r="N5158" s="2">
        <f t="shared" ref="N5158" si="29653" xml:space="preserve"> SLOPE(H5157:H5164, $C5157:$C5164)</f>
        <v>15.809969045890089</v>
      </c>
      <c r="O5158" s="2">
        <f t="shared" ref="O5158" si="29654" xml:space="preserve"> SLOPE(I5157:I5164, $C5157:$C5164)</f>
        <v>-0.23919898782737975</v>
      </c>
      <c r="X5158" s="5"/>
      <c r="Y5158" s="6"/>
      <c r="Z5158" s="5"/>
      <c r="AA5158" s="5"/>
      <c r="AB5158" s="5"/>
      <c r="AC5158" s="5"/>
      <c r="AD5158" s="5"/>
      <c r="AE5158" s="5"/>
      <c r="AF5158" s="5"/>
      <c r="AG5158" s="5"/>
      <c r="AH5158" s="5"/>
    </row>
    <row r="5159" spans="1:34" ht="16" x14ac:dyDescent="0.2">
      <c r="A5159" s="1">
        <v>5154</v>
      </c>
      <c r="B5159">
        <v>231651</v>
      </c>
      <c r="C5159">
        <v>6</v>
      </c>
      <c r="D5159" t="s">
        <v>11</v>
      </c>
      <c r="E5159" t="s">
        <v>654</v>
      </c>
      <c r="F5159">
        <v>476</v>
      </c>
      <c r="G5159">
        <v>0.77902621722846443</v>
      </c>
      <c r="H5159">
        <v>9045.3525625324546</v>
      </c>
      <c r="I5159">
        <v>0.77285779176535474</v>
      </c>
      <c r="K5159" s="2" t="s">
        <v>974</v>
      </c>
      <c r="L5159" s="2">
        <f t="shared" ref="L5159" si="29655" xml:space="preserve"> INTERCEPT(F5157:F5164,$C5157:$C5164)</f>
        <v>164.14285714285714</v>
      </c>
      <c r="M5159" s="2">
        <f t="shared" ref="M5159" si="29656" xml:space="preserve"> INTERCEPT(G5157:G5164,$C5157:$C5164)</f>
        <v>0.78860603367587634</v>
      </c>
      <c r="N5159" s="2">
        <f t="shared" ref="N5159" si="29657" xml:space="preserve"> INTERCEPT(H5157:H5164,$C5157:$C5164)</f>
        <v>8941.796561301735</v>
      </c>
      <c r="O5159" s="2">
        <f t="shared" ref="O5159" si="29658" xml:space="preserve"> INTERCEPT(I5157:I5164,$C5157:$C5164)</f>
        <v>2.2840882673880456</v>
      </c>
      <c r="X5159" s="5"/>
      <c r="Y5159" s="6"/>
      <c r="Z5159" s="5"/>
      <c r="AA5159" s="5"/>
      <c r="AB5159" s="5"/>
      <c r="AC5159" s="5"/>
      <c r="AD5159" s="5"/>
      <c r="AE5159" s="5"/>
      <c r="AF5159" s="5"/>
      <c r="AG5159" s="5"/>
      <c r="AH5159" s="5"/>
    </row>
    <row r="5160" spans="1:34" ht="16" x14ac:dyDescent="0.2">
      <c r="A5160" s="1">
        <v>5155</v>
      </c>
      <c r="B5160">
        <v>231651</v>
      </c>
      <c r="C5160">
        <v>5</v>
      </c>
      <c r="D5160" t="s">
        <v>12</v>
      </c>
      <c r="E5160" t="s">
        <v>654</v>
      </c>
      <c r="F5160">
        <v>351</v>
      </c>
      <c r="G5160">
        <v>0.78275862068965518</v>
      </c>
      <c r="H5160">
        <v>9958.2548544340898</v>
      </c>
      <c r="I5160">
        <v>0.92608774804296379</v>
      </c>
      <c r="K5160" s="2" t="s">
        <v>1626</v>
      </c>
      <c r="L5160" s="2">
        <f t="shared" ref="L5160:O5160" si="29659" xml:space="preserve"> L5159 + (11*L5158)</f>
        <v>598.90476190476193</v>
      </c>
      <c r="M5160" s="2">
        <f t="shared" si="29659"/>
        <v>0.76685904683449035</v>
      </c>
      <c r="N5160" s="2">
        <f t="shared" si="29659"/>
        <v>9115.7062208065254</v>
      </c>
      <c r="O5160" s="2">
        <f t="shared" si="29659"/>
        <v>-0.3471005987131317</v>
      </c>
      <c r="X5160" s="5"/>
      <c r="Y5160" s="6"/>
      <c r="Z5160" s="5"/>
      <c r="AA5160" s="5"/>
      <c r="AB5160" s="5"/>
      <c r="AC5160" s="5"/>
      <c r="AD5160" s="5"/>
      <c r="AE5160" s="5"/>
      <c r="AF5160" s="5"/>
      <c r="AG5160" s="5"/>
      <c r="AH5160" s="5"/>
    </row>
    <row r="5161" spans="1:34" ht="16" x14ac:dyDescent="0.2">
      <c r="A5161" s="1">
        <v>5156</v>
      </c>
      <c r="B5161">
        <v>231651</v>
      </c>
      <c r="C5161">
        <v>4</v>
      </c>
      <c r="D5161" t="s">
        <v>13</v>
      </c>
      <c r="E5161" t="s">
        <v>654</v>
      </c>
      <c r="F5161">
        <v>361</v>
      </c>
      <c r="G5161">
        <v>0.79500000000000004</v>
      </c>
      <c r="H5161">
        <v>9581.1954273768915</v>
      </c>
      <c r="I5161">
        <v>1.307778324462137</v>
      </c>
      <c r="K5161" s="2" t="s">
        <v>976</v>
      </c>
      <c r="L5161" s="2">
        <f t="shared" ref="L5161" si="29660" xml:space="preserve"> (L5160 - F5164) / F5164</f>
        <v>1.7727072310405645</v>
      </c>
      <c r="M5161" s="2">
        <f t="shared" ref="M5161" si="29661" xml:space="preserve"> (M5160 - G5164) / G5164</f>
        <v>-3.4905281194688997E-2</v>
      </c>
      <c r="N5161" s="2">
        <f t="shared" ref="N5161" si="29662" xml:space="preserve"> (N5160 - H5164) / H5164</f>
        <v>3.3514181239650477E-2</v>
      </c>
      <c r="O5161" s="2">
        <f t="shared" ref="O5161" si="29663" xml:space="preserve"> (O5160 - I5164) / I5164</f>
        <v>-1.1761735962144089</v>
      </c>
      <c r="X5161" s="5"/>
      <c r="Y5161" s="6"/>
      <c r="Z5161" s="5"/>
      <c r="AA5161" s="5"/>
      <c r="AB5161" s="5"/>
      <c r="AC5161" s="5"/>
      <c r="AD5161" s="5"/>
      <c r="AE5161" s="5"/>
      <c r="AF5161" s="5"/>
      <c r="AG5161" s="5"/>
      <c r="AH5161" s="5"/>
    </row>
    <row r="5162" spans="1:34" ht="16" x14ac:dyDescent="0.2">
      <c r="A5162" s="1">
        <v>5157</v>
      </c>
      <c r="B5162">
        <v>231651</v>
      </c>
      <c r="C5162">
        <v>3</v>
      </c>
      <c r="D5162" t="s">
        <v>14</v>
      </c>
      <c r="E5162" t="s">
        <v>654</v>
      </c>
      <c r="F5162">
        <v>222</v>
      </c>
      <c r="G5162">
        <v>0.77934272300469487</v>
      </c>
      <c r="H5162">
        <v>9455.7826538152112</v>
      </c>
      <c r="I5162">
        <v>1.7350072794718889</v>
      </c>
      <c r="K5162" s="2" t="s">
        <v>977</v>
      </c>
      <c r="L5162" s="2">
        <f t="shared" ref="L5162" si="29664">IF(L5157&lt;=$L$1,1,0)</f>
        <v>0</v>
      </c>
      <c r="M5162" s="2">
        <f t="shared" ref="M5162" si="29665">IF(M5157&lt;=$M$1,1,0)</f>
        <v>1</v>
      </c>
      <c r="N5162" s="2">
        <f t="shared" ref="N5162" si="29666">IF(N5157&lt;=$N$1,1,0)</f>
        <v>0</v>
      </c>
      <c r="O5162" s="2">
        <f t="shared" ref="O5162" si="29667">IF(O5157&lt;=$O$1,1,0)</f>
        <v>1</v>
      </c>
      <c r="X5162" s="5" t="s">
        <v>977</v>
      </c>
      <c r="Y5162" s="5">
        <f t="shared" ref="Y5162" ca="1" si="29668">IF(L5157&lt;=$Y$1,1,0)</f>
        <v>0</v>
      </c>
      <c r="Z5162" s="5">
        <f t="shared" ref="Z5162" ca="1" si="29669">IF(M5157&lt;=$Z$1,1,0)</f>
        <v>0</v>
      </c>
      <c r="AA5162" s="5">
        <f t="shared" ref="AA5162" ca="1" si="29670">IF(N5157&lt;=$AA$1,1,0)</f>
        <v>1</v>
      </c>
      <c r="AB5162" s="5">
        <f t="shared" ref="AB5162" ca="1" si="29671">IF(O5157&lt;=$AB$1,1,0)</f>
        <v>1</v>
      </c>
      <c r="AC5162" s="5"/>
      <c r="AD5162" s="5"/>
      <c r="AE5162" s="5"/>
      <c r="AF5162" s="5"/>
      <c r="AG5162" s="5"/>
      <c r="AH5162" s="5"/>
    </row>
    <row r="5163" spans="1:34" ht="16" x14ac:dyDescent="0.2">
      <c r="A5163" s="1">
        <v>5158</v>
      </c>
      <c r="B5163">
        <v>231651</v>
      </c>
      <c r="C5163">
        <v>2</v>
      </c>
      <c r="D5163" t="s">
        <v>15</v>
      </c>
      <c r="E5163" t="s">
        <v>654</v>
      </c>
      <c r="F5163">
        <v>230</v>
      </c>
      <c r="G5163">
        <v>0.76767676767676762</v>
      </c>
      <c r="H5163">
        <v>7947.3554999453299</v>
      </c>
      <c r="I5163">
        <v>1.88577630977606</v>
      </c>
      <c r="K5163" s="2" t="s">
        <v>978</v>
      </c>
      <c r="L5163" s="2">
        <f t="shared" ref="L5163" si="29672">IF(L5157&lt;=$L$2, 1, 0)</f>
        <v>0</v>
      </c>
      <c r="M5163" s="2">
        <f t="shared" ref="M5163" si="29673">IF(M5157&lt;=$M$2, 1, 0)</f>
        <v>1</v>
      </c>
      <c r="N5163" s="2">
        <f t="shared" ref="N5163" si="29674">IF(N5157&lt;=$N$2, 1, 0)</f>
        <v>0</v>
      </c>
      <c r="O5163" s="2">
        <f t="shared" ref="O5163" si="29675">IF(O5157&lt;=$O$2, 1, 0)</f>
        <v>1</v>
      </c>
      <c r="X5163" s="5" t="s">
        <v>978</v>
      </c>
      <c r="Y5163" s="5">
        <f t="shared" ref="Y5163" ca="1" si="29676">IF(L5157&lt;=$Y$2, 1, 0)</f>
        <v>0</v>
      </c>
      <c r="Z5163" s="5">
        <f t="shared" ref="Z5163" ca="1" si="29677">IF(M5157&lt;=$Z$2, 1, 0)</f>
        <v>0</v>
      </c>
      <c r="AA5163" s="5">
        <f t="shared" ref="AA5163" ca="1" si="29678">IF(N5157&lt;=$AA$2, 1, 0)</f>
        <v>0</v>
      </c>
      <c r="AB5163" s="5">
        <f t="shared" ref="AB5163" ca="1" si="29679">IF(O5157&lt;=$AB$2, 1, 0)</f>
        <v>1</v>
      </c>
      <c r="AC5163" s="5"/>
      <c r="AD5163" s="5" t="s">
        <v>1952</v>
      </c>
      <c r="AE5163" s="5">
        <f t="shared" ref="AE5163" ca="1" si="29680" xml:space="preserve"> Y5162+Y5163+Y5164</f>
        <v>0</v>
      </c>
      <c r="AF5163" s="5">
        <f t="shared" ref="AF5163" ca="1" si="29681">Z5162+Z5163+Z5164</f>
        <v>0</v>
      </c>
      <c r="AG5163" s="5">
        <f t="shared" ref="AG5163" ca="1" si="29682">AA5162+AA5163+AA5164</f>
        <v>1</v>
      </c>
      <c r="AH5163" s="5">
        <f t="shared" ref="AH5163" ca="1" si="29683">AB5162+AB5163+AB5164</f>
        <v>3</v>
      </c>
    </row>
    <row r="5164" spans="1:34" ht="16" x14ac:dyDescent="0.2">
      <c r="A5164" s="1">
        <v>5159</v>
      </c>
      <c r="B5164">
        <v>231651</v>
      </c>
      <c r="C5164">
        <v>1</v>
      </c>
      <c r="D5164" t="s">
        <v>16</v>
      </c>
      <c r="E5164" t="s">
        <v>654</v>
      </c>
      <c r="F5164">
        <v>216</v>
      </c>
      <c r="G5164">
        <v>0.79459459459459458</v>
      </c>
      <c r="H5164">
        <v>8820.1075382174968</v>
      </c>
      <c r="I5164">
        <v>1.970219182508482</v>
      </c>
      <c r="K5164" s="2" t="s">
        <v>979</v>
      </c>
      <c r="L5164" s="2">
        <f t="shared" ref="L5164" si="29684">IF(L5161&lt;=$L$1, 1,0)</f>
        <v>0</v>
      </c>
      <c r="M5164" s="2">
        <f t="shared" ref="M5164" si="29685">IF(M5161&lt;=$M$1, 1,0)</f>
        <v>1</v>
      </c>
      <c r="N5164" s="2">
        <f t="shared" ref="N5164" si="29686">IF(N5161&lt;=$N$1, 1,0)</f>
        <v>0</v>
      </c>
      <c r="O5164" s="2">
        <f t="shared" ref="O5164" si="29687">IF(O5161&lt;=$O$1, 1,0)</f>
        <v>1</v>
      </c>
      <c r="X5164" s="5" t="s">
        <v>979</v>
      </c>
      <c r="Y5164" s="5">
        <f t="shared" ref="Y5164" ca="1" si="29688">IF(L5161&lt;=$Y$1, 1,0)</f>
        <v>0</v>
      </c>
      <c r="Z5164" s="5">
        <f t="shared" ref="Z5164" ca="1" si="29689">IF(M5161&lt;=$Z$1, 1,0)</f>
        <v>0</v>
      </c>
      <c r="AA5164" s="5">
        <f t="shared" ref="AA5164" ca="1" si="29690">IF(N5161&lt;=$AA$1, 1,0)</f>
        <v>0</v>
      </c>
      <c r="AB5164" s="5">
        <f t="shared" ref="AB5164" ca="1" si="29691">IF(O5161&lt;=$AB$1, 1,0)</f>
        <v>1</v>
      </c>
      <c r="AC5164" s="5"/>
      <c r="AD5164" s="5" t="s">
        <v>1953</v>
      </c>
      <c r="AE5164" s="5"/>
      <c r="AF5164" s="5"/>
      <c r="AG5164" s="5"/>
      <c r="AH5164" s="5">
        <f t="shared" ref="AH5164" ca="1" si="29692">AE5163+AF5163+AG5163+AH5163</f>
        <v>4</v>
      </c>
    </row>
    <row r="5165" spans="1:34" ht="16" x14ac:dyDescent="0.2">
      <c r="A5165" s="1">
        <v>5160</v>
      </c>
      <c r="B5165">
        <v>167598</v>
      </c>
      <c r="C5165">
        <v>8</v>
      </c>
      <c r="D5165" t="s">
        <v>8</v>
      </c>
      <c r="E5165" t="s">
        <v>655</v>
      </c>
      <c r="F5165">
        <v>212</v>
      </c>
      <c r="G5165">
        <v>0.88646288209606983</v>
      </c>
      <c r="H5165">
        <v>16069.613797345401</v>
      </c>
      <c r="I5165">
        <v>0.57430170679191517</v>
      </c>
      <c r="K5165" s="2" t="s">
        <v>972</v>
      </c>
      <c r="L5165" s="4">
        <f t="shared" ref="L5165" si="29693" xml:space="preserve"> (F5165 - F5172) / F5172</f>
        <v>-0.23741007194244604</v>
      </c>
      <c r="M5165" s="4">
        <f t="shared" ref="M5165" si="29694" xml:space="preserve"> (G5165 - G5172) / G5172</f>
        <v>0.15548893089139451</v>
      </c>
      <c r="N5165" s="4">
        <f t="shared" ref="N5165" si="29695" xml:space="preserve"> (H5165 - H5172) / H5172</f>
        <v>0.42448016577269737</v>
      </c>
      <c r="O5165" s="4">
        <f t="shared" ref="O5165" si="29696" xml:space="preserve"> (I5165 - I5172) / I5172</f>
        <v>0.33270159421793122</v>
      </c>
      <c r="X5165" s="5"/>
      <c r="Y5165" s="6"/>
      <c r="Z5165" s="5"/>
      <c r="AA5165" s="5"/>
      <c r="AB5165" s="5"/>
      <c r="AC5165" s="5"/>
      <c r="AD5165" s="5"/>
      <c r="AE5165" s="5"/>
      <c r="AF5165" s="5"/>
      <c r="AG5165" s="5"/>
      <c r="AH5165" s="5"/>
    </row>
    <row r="5166" spans="1:34" ht="16" x14ac:dyDescent="0.2">
      <c r="A5166" s="1">
        <v>5161</v>
      </c>
      <c r="B5166">
        <v>167598</v>
      </c>
      <c r="C5166">
        <v>7</v>
      </c>
      <c r="D5166" t="s">
        <v>10</v>
      </c>
      <c r="E5166" t="s">
        <v>655</v>
      </c>
      <c r="F5166">
        <v>229</v>
      </c>
      <c r="G5166">
        <v>0.84926470588235292</v>
      </c>
      <c r="H5166">
        <v>15777.109623109791</v>
      </c>
      <c r="I5166">
        <v>0.6771218398639125</v>
      </c>
      <c r="K5166" s="2" t="s">
        <v>973</v>
      </c>
      <c r="L5166" s="2">
        <f t="shared" ref="L5166" si="29697" xml:space="preserve"> SLOPE(F5165:F5172, $C5165:$C5172)</f>
        <v>-6.2857142857142856</v>
      </c>
      <c r="M5166" s="2">
        <f t="shared" ref="M5166" si="29698" xml:space="preserve"> SLOPE(G5165:G5172, $C5165:$C5172)</f>
        <v>1.4324642173337556E-2</v>
      </c>
      <c r="N5166" s="2">
        <f t="shared" ref="N5166" si="29699" xml:space="preserve"> SLOPE(H5165:H5172, $C5165:$C5172)</f>
        <v>783.19868738862544</v>
      </c>
      <c r="O5166" s="2">
        <f t="shared" ref="O5166" si="29700" xml:space="preserve"> SLOPE(I5165:I5172, $C5165:$C5172)</f>
        <v>9.1449318402681001E-4</v>
      </c>
      <c r="X5166" s="5"/>
      <c r="Y5166" s="6"/>
      <c r="Z5166" s="5"/>
      <c r="AA5166" s="5"/>
      <c r="AB5166" s="5"/>
      <c r="AC5166" s="5"/>
      <c r="AD5166" s="5"/>
      <c r="AE5166" s="5"/>
      <c r="AF5166" s="5"/>
      <c r="AG5166" s="5"/>
      <c r="AH5166" s="5"/>
    </row>
    <row r="5167" spans="1:34" ht="16" x14ac:dyDescent="0.2">
      <c r="A5167" s="1">
        <v>5162</v>
      </c>
      <c r="B5167">
        <v>167598</v>
      </c>
      <c r="C5167">
        <v>6</v>
      </c>
      <c r="D5167" t="s">
        <v>11</v>
      </c>
      <c r="E5167" t="s">
        <v>655</v>
      </c>
      <c r="F5167">
        <v>272</v>
      </c>
      <c r="G5167">
        <v>0.8425531914893617</v>
      </c>
      <c r="H5167">
        <v>13366.845754144189</v>
      </c>
      <c r="I5167">
        <v>0.72634870241037208</v>
      </c>
      <c r="K5167" s="2" t="s">
        <v>974</v>
      </c>
      <c r="L5167" s="2">
        <f t="shared" ref="L5167" si="29701" xml:space="preserve"> INTERCEPT(F5165:F5172,$C5165:$C5172)</f>
        <v>289.53571428571428</v>
      </c>
      <c r="M5167" s="2">
        <f t="shared" ref="M5167" si="29702" xml:space="preserve"> INTERCEPT(G5165:G5172,$C5165:$C5172)</f>
        <v>0.75479815437463071</v>
      </c>
      <c r="N5167" s="2">
        <f t="shared" ref="N5167" si="29703" xml:space="preserve"> INTERCEPT(H5165:H5172,$C5165:$C5172)</f>
        <v>9988.223687446336</v>
      </c>
      <c r="O5167" s="2">
        <f t="shared" ref="O5167" si="29704" xml:space="preserve"> INTERCEPT(I5165:I5172,$C5165:$C5172)</f>
        <v>0.67673323349730541</v>
      </c>
      <c r="X5167" s="5"/>
      <c r="Y5167" s="6"/>
      <c r="Z5167" s="5"/>
      <c r="AA5167" s="5"/>
      <c r="AB5167" s="5"/>
      <c r="AC5167" s="5"/>
      <c r="AD5167" s="5"/>
      <c r="AE5167" s="5"/>
      <c r="AF5167" s="5"/>
      <c r="AG5167" s="5"/>
      <c r="AH5167" s="5"/>
    </row>
    <row r="5168" spans="1:34" ht="16" x14ac:dyDescent="0.2">
      <c r="A5168" s="1">
        <v>5163</v>
      </c>
      <c r="B5168">
        <v>167598</v>
      </c>
      <c r="C5168">
        <v>5</v>
      </c>
      <c r="D5168" t="s">
        <v>12</v>
      </c>
      <c r="E5168" t="s">
        <v>655</v>
      </c>
      <c r="F5168">
        <v>317</v>
      </c>
      <c r="G5168">
        <v>0.78326996197718635</v>
      </c>
      <c r="H5168">
        <v>15280.78273104698</v>
      </c>
      <c r="I5168">
        <v>0.67325153552901473</v>
      </c>
      <c r="K5168" s="2" t="s">
        <v>1627</v>
      </c>
      <c r="L5168" s="2">
        <f t="shared" ref="L5168:O5168" si="29705" xml:space="preserve"> L5167 + (11*L5166)</f>
        <v>220.39285714285714</v>
      </c>
      <c r="M5168" s="2">
        <f t="shared" si="29705"/>
        <v>0.91236921828134387</v>
      </c>
      <c r="N5168" s="2">
        <f t="shared" si="29705"/>
        <v>18603.409248721218</v>
      </c>
      <c r="O5168" s="2">
        <f t="shared" si="29705"/>
        <v>0.68679265852160032</v>
      </c>
      <c r="X5168" s="5"/>
      <c r="Y5168" s="6"/>
      <c r="Z5168" s="5"/>
      <c r="AA5168" s="5"/>
      <c r="AB5168" s="5"/>
      <c r="AC5168" s="5"/>
      <c r="AD5168" s="5"/>
      <c r="AE5168" s="5"/>
      <c r="AF5168" s="5"/>
      <c r="AG5168" s="5"/>
      <c r="AH5168" s="5"/>
    </row>
    <row r="5169" spans="1:34" ht="16" x14ac:dyDescent="0.2">
      <c r="A5169" s="1">
        <v>5164</v>
      </c>
      <c r="B5169">
        <v>167598</v>
      </c>
      <c r="C5169">
        <v>4</v>
      </c>
      <c r="D5169" t="s">
        <v>13</v>
      </c>
      <c r="E5169" t="s">
        <v>655</v>
      </c>
      <c r="F5169">
        <v>267</v>
      </c>
      <c r="G5169">
        <v>0.81526104417670686</v>
      </c>
      <c r="H5169">
        <v>13609.942574090899</v>
      </c>
      <c r="I5169">
        <v>0.78699362817325291</v>
      </c>
      <c r="K5169" s="2" t="s">
        <v>976</v>
      </c>
      <c r="L5169" s="2">
        <f t="shared" ref="L5169" si="29706" xml:space="preserve"> (L5168 - F5172) / F5172</f>
        <v>-0.20721993833504626</v>
      </c>
      <c r="M5169" s="2">
        <f t="shared" ref="M5169" si="29707" xml:space="preserve"> (M5168 - G5172) / G5172</f>
        <v>0.18925738900354275</v>
      </c>
      <c r="N5169" s="2">
        <f t="shared" ref="N5169" si="29708" xml:space="preserve"> (N5168 - H5172) / H5172</f>
        <v>0.64908676865236159</v>
      </c>
      <c r="O5169" s="2">
        <f t="shared" ref="O5169" si="29709" xml:space="preserve"> (O5168 - I5172) / I5172</f>
        <v>0.59374360215952116</v>
      </c>
      <c r="X5169" s="5"/>
      <c r="Y5169" s="6"/>
      <c r="Z5169" s="5"/>
      <c r="AA5169" s="5"/>
      <c r="AB5169" s="5"/>
      <c r="AC5169" s="5"/>
      <c r="AD5169" s="5"/>
      <c r="AE5169" s="5"/>
      <c r="AF5169" s="5"/>
      <c r="AG5169" s="5"/>
      <c r="AH5169" s="5"/>
    </row>
    <row r="5170" spans="1:34" ht="16" x14ac:dyDescent="0.2">
      <c r="A5170" s="1">
        <v>5165</v>
      </c>
      <c r="B5170">
        <v>167598</v>
      </c>
      <c r="C5170">
        <v>3</v>
      </c>
      <c r="D5170" t="s">
        <v>14</v>
      </c>
      <c r="E5170" t="s">
        <v>655</v>
      </c>
      <c r="F5170">
        <v>249</v>
      </c>
      <c r="G5170">
        <v>0.83834586466165417</v>
      </c>
      <c r="H5170">
        <v>12594.890466439239</v>
      </c>
      <c r="I5170">
        <v>0.75575211440468182</v>
      </c>
      <c r="K5170" s="2" t="s">
        <v>977</v>
      </c>
      <c r="L5170" s="2">
        <f t="shared" ref="L5170" si="29710">IF(L5165&lt;=$L$1,1,0)</f>
        <v>1</v>
      </c>
      <c r="M5170" s="2">
        <f t="shared" ref="M5170" si="29711">IF(M5165&lt;=$M$1,1,0)</f>
        <v>1</v>
      </c>
      <c r="N5170" s="2">
        <f t="shared" ref="N5170" si="29712">IF(N5165&lt;=$N$1,1,0)</f>
        <v>0</v>
      </c>
      <c r="O5170" s="2">
        <f t="shared" ref="O5170" si="29713">IF(O5165&lt;=$O$1,1,0)</f>
        <v>0</v>
      </c>
      <c r="X5170" s="5" t="s">
        <v>977</v>
      </c>
      <c r="Y5170" s="5">
        <f t="shared" ref="Y5170" ca="1" si="29714">IF(L5165&lt;=$Y$1,1,0)</f>
        <v>1</v>
      </c>
      <c r="Z5170" s="5">
        <f t="shared" ref="Z5170" ca="1" si="29715">IF(M5165&lt;=$Z$1,1,0)</f>
        <v>0</v>
      </c>
      <c r="AA5170" s="5">
        <f t="shared" ref="AA5170" ca="1" si="29716">IF(N5165&lt;=$AA$1,1,0)</f>
        <v>0</v>
      </c>
      <c r="AB5170" s="5">
        <f t="shared" ref="AB5170" ca="1" si="29717">IF(O5165&lt;=$AB$1,1,0)</f>
        <v>0</v>
      </c>
      <c r="AC5170" s="5"/>
      <c r="AD5170" s="5"/>
      <c r="AE5170" s="5"/>
      <c r="AF5170" s="5"/>
      <c r="AG5170" s="5"/>
      <c r="AH5170" s="5"/>
    </row>
    <row r="5171" spans="1:34" ht="16" x14ac:dyDescent="0.2">
      <c r="A5171" s="1">
        <v>5166</v>
      </c>
      <c r="B5171">
        <v>167598</v>
      </c>
      <c r="C5171">
        <v>2</v>
      </c>
      <c r="D5171" t="s">
        <v>15</v>
      </c>
      <c r="E5171" t="s">
        <v>655</v>
      </c>
      <c r="F5171">
        <v>266</v>
      </c>
      <c r="G5171">
        <v>0.77173913043478259</v>
      </c>
      <c r="H5171">
        <v>10120.72005964991</v>
      </c>
      <c r="I5171">
        <v>0.82208763861713263</v>
      </c>
      <c r="K5171" s="2" t="s">
        <v>978</v>
      </c>
      <c r="L5171" s="2">
        <f t="shared" ref="L5171" si="29718">IF(L5165&lt;=$L$2, 1, 0)</f>
        <v>1</v>
      </c>
      <c r="M5171" s="2">
        <f t="shared" ref="M5171" si="29719">IF(M5165&lt;=$M$2, 1, 0)</f>
        <v>1</v>
      </c>
      <c r="N5171" s="2">
        <f t="shared" ref="N5171" si="29720">IF(N5165&lt;=$N$2, 1, 0)</f>
        <v>0</v>
      </c>
      <c r="O5171" s="2">
        <f t="shared" ref="O5171" si="29721">IF(O5165&lt;=$O$2, 1, 0)</f>
        <v>0</v>
      </c>
      <c r="X5171" s="5" t="s">
        <v>978</v>
      </c>
      <c r="Y5171" s="5">
        <f t="shared" ref="Y5171" ca="1" si="29722">IF(L5165&lt;=$Y$2, 1, 0)</f>
        <v>0</v>
      </c>
      <c r="Z5171" s="5">
        <f t="shared" ref="Z5171" ca="1" si="29723">IF(M5165&lt;=$Z$2, 1, 0)</f>
        <v>0</v>
      </c>
      <c r="AA5171" s="5">
        <f t="shared" ref="AA5171" ca="1" si="29724">IF(N5165&lt;=$AA$2, 1, 0)</f>
        <v>0</v>
      </c>
      <c r="AB5171" s="5">
        <f t="shared" ref="AB5171" ca="1" si="29725">IF(O5165&lt;=$AB$2, 1, 0)</f>
        <v>0</v>
      </c>
      <c r="AC5171" s="5"/>
      <c r="AD5171" s="5" t="s">
        <v>1952</v>
      </c>
      <c r="AE5171" s="5">
        <f t="shared" ref="AE5171" ca="1" si="29726" xml:space="preserve"> Y5170+Y5171+Y5172</f>
        <v>2</v>
      </c>
      <c r="AF5171" s="5">
        <f t="shared" ref="AF5171" ca="1" si="29727">Z5170+Z5171+Z5172</f>
        <v>0</v>
      </c>
      <c r="AG5171" s="5">
        <f t="shared" ref="AG5171" ca="1" si="29728">AA5170+AA5171+AA5172</f>
        <v>0</v>
      </c>
      <c r="AH5171" s="5">
        <f t="shared" ref="AH5171" ca="1" si="29729">AB5170+AB5171+AB5172</f>
        <v>0</v>
      </c>
    </row>
    <row r="5172" spans="1:34" ht="16" x14ac:dyDescent="0.2">
      <c r="A5172" s="1">
        <v>5167</v>
      </c>
      <c r="B5172">
        <v>167598</v>
      </c>
      <c r="C5172">
        <v>1</v>
      </c>
      <c r="D5172" t="s">
        <v>16</v>
      </c>
      <c r="E5172" t="s">
        <v>655</v>
      </c>
      <c r="F5172">
        <v>278</v>
      </c>
      <c r="G5172">
        <v>0.76717557251908397</v>
      </c>
      <c r="H5172">
        <v>11281.0372397348</v>
      </c>
      <c r="I5172">
        <v>0.43093045681312658</v>
      </c>
      <c r="K5172" s="2" t="s">
        <v>979</v>
      </c>
      <c r="L5172" s="2">
        <f t="shared" ref="L5172" si="29730">IF(L5169&lt;=$L$1, 1,0)</f>
        <v>1</v>
      </c>
      <c r="M5172" s="2">
        <f t="shared" ref="M5172" si="29731">IF(M5169&lt;=$M$1, 1,0)</f>
        <v>1</v>
      </c>
      <c r="N5172" s="2">
        <f t="shared" ref="N5172" si="29732">IF(N5169&lt;=$N$1, 1,0)</f>
        <v>0</v>
      </c>
      <c r="O5172" s="2">
        <f t="shared" ref="O5172" si="29733">IF(O5169&lt;=$O$1, 1,0)</f>
        <v>0</v>
      </c>
      <c r="X5172" s="5" t="s">
        <v>979</v>
      </c>
      <c r="Y5172" s="5">
        <f t="shared" ref="Y5172" ca="1" si="29734">IF(L5169&lt;=$Y$1, 1,0)</f>
        <v>1</v>
      </c>
      <c r="Z5172" s="5">
        <f t="shared" ref="Z5172" ca="1" si="29735">IF(M5169&lt;=$Z$1, 1,0)</f>
        <v>0</v>
      </c>
      <c r="AA5172" s="5">
        <f t="shared" ref="AA5172" ca="1" si="29736">IF(N5169&lt;=$AA$1, 1,0)</f>
        <v>0</v>
      </c>
      <c r="AB5172" s="5">
        <f t="shared" ref="AB5172" ca="1" si="29737">IF(O5169&lt;=$AB$1, 1,0)</f>
        <v>0</v>
      </c>
      <c r="AC5172" s="5"/>
      <c r="AD5172" s="5" t="s">
        <v>1953</v>
      </c>
      <c r="AE5172" s="5"/>
      <c r="AF5172" s="5"/>
      <c r="AG5172" s="5"/>
      <c r="AH5172" s="5">
        <f t="shared" ref="AH5172" ca="1" si="29738">AE5171+AF5171+AG5171+AH5171</f>
        <v>2</v>
      </c>
    </row>
    <row r="5173" spans="1:34" ht="16" x14ac:dyDescent="0.2">
      <c r="A5173" s="1">
        <v>5168</v>
      </c>
      <c r="B5173">
        <v>127918</v>
      </c>
      <c r="C5173">
        <v>8</v>
      </c>
      <c r="D5173" t="s">
        <v>8</v>
      </c>
      <c r="E5173" t="s">
        <v>656</v>
      </c>
      <c r="F5173">
        <v>481</v>
      </c>
      <c r="G5173">
        <v>0.84251968503937003</v>
      </c>
      <c r="H5173">
        <v>18260.972071847809</v>
      </c>
      <c r="I5173">
        <v>0.51214312777488669</v>
      </c>
      <c r="K5173" s="2" t="s">
        <v>972</v>
      </c>
      <c r="L5173" s="4">
        <f t="shared" ref="L5173" si="29739" xml:space="preserve"> (F5173 - F5180) / F5180</f>
        <v>-1.8367346938775512E-2</v>
      </c>
      <c r="M5173" s="4">
        <f t="shared" ref="M5173" si="29740" xml:space="preserve"> (G5173 - G5180) / G5180</f>
        <v>1.8953219082908753E-2</v>
      </c>
      <c r="N5173" s="4">
        <f t="shared" ref="N5173" si="29741" xml:space="preserve"> (H5173 - H5180) / H5180</f>
        <v>0.35241265630933827</v>
      </c>
      <c r="O5173" s="4">
        <f t="shared" ref="O5173" si="29742" xml:space="preserve"> (I5173 - I5180) / I5180</f>
        <v>0.48473515770931869</v>
      </c>
      <c r="X5173" s="5"/>
      <c r="Y5173" s="6"/>
      <c r="Z5173" s="5"/>
      <c r="AA5173" s="5"/>
      <c r="AB5173" s="5"/>
      <c r="AC5173" s="5"/>
      <c r="AD5173" s="5"/>
      <c r="AE5173" s="5"/>
      <c r="AF5173" s="5"/>
      <c r="AG5173" s="5"/>
      <c r="AH5173" s="5"/>
    </row>
    <row r="5174" spans="1:34" ht="16" x14ac:dyDescent="0.2">
      <c r="A5174" s="1">
        <v>5169</v>
      </c>
      <c r="B5174">
        <v>127918</v>
      </c>
      <c r="C5174">
        <v>7</v>
      </c>
      <c r="D5174" t="s">
        <v>10</v>
      </c>
      <c r="E5174" t="s">
        <v>656</v>
      </c>
      <c r="F5174">
        <v>508</v>
      </c>
      <c r="G5174">
        <v>0.79259259259259263</v>
      </c>
      <c r="H5174">
        <v>17619.929635801331</v>
      </c>
      <c r="I5174">
        <v>0.47984125645464881</v>
      </c>
      <c r="K5174" s="2" t="s">
        <v>973</v>
      </c>
      <c r="L5174" s="2">
        <f t="shared" ref="L5174" si="29743" xml:space="preserve"> SLOPE(F5173:F5180, $C5173:$C5180)</f>
        <v>7.6785714285714288</v>
      </c>
      <c r="M5174" s="2">
        <f t="shared" ref="M5174" si="29744" xml:space="preserve"> SLOPE(G5173:G5180, $C5173:$C5180)</f>
        <v>5.0146615725664098E-4</v>
      </c>
      <c r="N5174" s="2">
        <f t="shared" ref="N5174" si="29745" xml:space="preserve"> SLOPE(H5173:H5180, $C5173:$C5180)</f>
        <v>534.65549491431273</v>
      </c>
      <c r="O5174" s="2">
        <f t="shared" ref="O5174" si="29746" xml:space="preserve"> SLOPE(I5173:I5180, $C5173:$C5180)</f>
        <v>2.2207340966407894E-2</v>
      </c>
      <c r="X5174" s="5"/>
      <c r="Y5174" s="6"/>
      <c r="Z5174" s="5"/>
      <c r="AA5174" s="5"/>
      <c r="AB5174" s="5"/>
      <c r="AC5174" s="5"/>
      <c r="AD5174" s="5"/>
      <c r="AE5174" s="5"/>
      <c r="AF5174" s="5"/>
      <c r="AG5174" s="5"/>
      <c r="AH5174" s="5"/>
    </row>
    <row r="5175" spans="1:34" ht="16" x14ac:dyDescent="0.2">
      <c r="A5175" s="1">
        <v>5170</v>
      </c>
      <c r="B5175">
        <v>127918</v>
      </c>
      <c r="C5175">
        <v>6</v>
      </c>
      <c r="D5175" t="s">
        <v>11</v>
      </c>
      <c r="E5175" t="s">
        <v>656</v>
      </c>
      <c r="F5175">
        <v>540</v>
      </c>
      <c r="G5175">
        <v>0.79835390946502061</v>
      </c>
      <c r="H5175">
        <v>16650.63210113618</v>
      </c>
      <c r="I5175">
        <v>0.43265142737511081</v>
      </c>
      <c r="K5175" s="2" t="s">
        <v>974</v>
      </c>
      <c r="L5175" s="2">
        <f t="shared" ref="L5175" si="29747" xml:space="preserve"> INTERCEPT(F5173:F5180,$C5173:$C5180)</f>
        <v>455.57142857142856</v>
      </c>
      <c r="M5175" s="2">
        <f t="shared" ref="M5175" si="29748" xml:space="preserve"> INTERCEPT(G5173:G5180,$C5173:$C5180)</f>
        <v>0.80401141194795345</v>
      </c>
      <c r="N5175" s="2">
        <f t="shared" ref="N5175" si="29749" xml:space="preserve"> INTERCEPT(H5173:H5180,$C5173:$C5180)</f>
        <v>13844.830413280448</v>
      </c>
      <c r="O5175" s="2">
        <f t="shared" ref="O5175" si="29750" xml:space="preserve"> INTERCEPT(I5173:I5180,$C5173:$C5180)</f>
        <v>0.32117959412363806</v>
      </c>
      <c r="X5175" s="5"/>
      <c r="Y5175" s="6"/>
      <c r="Z5175" s="5"/>
      <c r="AA5175" s="5"/>
      <c r="AB5175" s="5"/>
      <c r="AC5175" s="5"/>
      <c r="AD5175" s="5"/>
      <c r="AE5175" s="5"/>
      <c r="AF5175" s="5"/>
      <c r="AG5175" s="5"/>
      <c r="AH5175" s="5"/>
    </row>
    <row r="5176" spans="1:34" ht="16" x14ac:dyDescent="0.2">
      <c r="A5176" s="1">
        <v>5171</v>
      </c>
      <c r="B5176">
        <v>127918</v>
      </c>
      <c r="C5176">
        <v>5</v>
      </c>
      <c r="D5176" t="s">
        <v>12</v>
      </c>
      <c r="E5176" t="s">
        <v>656</v>
      </c>
      <c r="F5176">
        <v>486</v>
      </c>
      <c r="G5176">
        <v>0.79816513761467889</v>
      </c>
      <c r="H5176">
        <v>16012.56563286006</v>
      </c>
      <c r="I5176">
        <v>0.41587037578707348</v>
      </c>
      <c r="K5176" s="2" t="s">
        <v>1628</v>
      </c>
      <c r="L5176" s="2">
        <f t="shared" ref="L5176:O5176" si="29751" xml:space="preserve"> L5175 + (11*L5174)</f>
        <v>540.03571428571422</v>
      </c>
      <c r="M5176" s="2">
        <f t="shared" si="29751"/>
        <v>0.80952753967777646</v>
      </c>
      <c r="N5176" s="2">
        <f t="shared" si="29751"/>
        <v>19726.040857337888</v>
      </c>
      <c r="O5176" s="2">
        <f t="shared" si="29751"/>
        <v>0.56546034475412488</v>
      </c>
      <c r="X5176" s="5"/>
      <c r="Y5176" s="6"/>
      <c r="Z5176" s="5"/>
      <c r="AA5176" s="5"/>
      <c r="AB5176" s="5"/>
      <c r="AC5176" s="5"/>
      <c r="AD5176" s="5"/>
      <c r="AE5176" s="5"/>
      <c r="AF5176" s="5"/>
      <c r="AG5176" s="5"/>
      <c r="AH5176" s="5"/>
    </row>
    <row r="5177" spans="1:34" ht="16" x14ac:dyDescent="0.2">
      <c r="A5177" s="1">
        <v>5172</v>
      </c>
      <c r="B5177">
        <v>127918</v>
      </c>
      <c r="C5177">
        <v>4</v>
      </c>
      <c r="D5177" t="s">
        <v>13</v>
      </c>
      <c r="E5177" t="s">
        <v>656</v>
      </c>
      <c r="F5177">
        <v>545</v>
      </c>
      <c r="G5177">
        <v>0.79417879417879422</v>
      </c>
      <c r="H5177">
        <v>16593.70231090792</v>
      </c>
      <c r="I5177">
        <v>0.42856138452977738</v>
      </c>
      <c r="K5177" s="2" t="s">
        <v>976</v>
      </c>
      <c r="L5177" s="2">
        <f t="shared" ref="L5177" si="29752" xml:space="preserve"> (L5176 - F5180) / F5180</f>
        <v>0.10211370262390658</v>
      </c>
      <c r="M5177" s="2">
        <f t="shared" ref="M5177" si="29753" xml:space="preserve"> (M5176 - G5180) / G5180</f>
        <v>-2.0947869660289109E-2</v>
      </c>
      <c r="N5177" s="2">
        <f t="shared" ref="N5177" si="29754" xml:space="preserve"> (N5176 - H5180) / H5180</f>
        <v>0.46091605689857318</v>
      </c>
      <c r="O5177" s="2">
        <f t="shared" ref="O5177" si="29755" xml:space="preserve"> (O5176 - I5180) / I5180</f>
        <v>0.63930512510149451</v>
      </c>
      <c r="X5177" s="5"/>
      <c r="Y5177" s="6"/>
      <c r="Z5177" s="5"/>
      <c r="AA5177" s="5"/>
      <c r="AB5177" s="5"/>
      <c r="AC5177" s="5"/>
      <c r="AD5177" s="5"/>
      <c r="AE5177" s="5"/>
      <c r="AF5177" s="5"/>
      <c r="AG5177" s="5"/>
      <c r="AH5177" s="5"/>
    </row>
    <row r="5178" spans="1:34" ht="16" x14ac:dyDescent="0.2">
      <c r="A5178" s="1">
        <v>5173</v>
      </c>
      <c r="B5178">
        <v>127918</v>
      </c>
      <c r="C5178">
        <v>3</v>
      </c>
      <c r="D5178" t="s">
        <v>14</v>
      </c>
      <c r="E5178" t="s">
        <v>656</v>
      </c>
      <c r="F5178">
        <v>481</v>
      </c>
      <c r="G5178">
        <v>0.77892030848329052</v>
      </c>
      <c r="H5178">
        <v>15480.53798076804</v>
      </c>
      <c r="I5178">
        <v>0.39249528046201282</v>
      </c>
      <c r="K5178" s="2" t="s">
        <v>977</v>
      </c>
      <c r="L5178" s="2">
        <f t="shared" ref="L5178" si="29756">IF(L5173&lt;=$L$1,1,0)</f>
        <v>1</v>
      </c>
      <c r="M5178" s="2">
        <f t="shared" ref="M5178" si="29757">IF(M5173&lt;=$M$1,1,0)</f>
        <v>1</v>
      </c>
      <c r="N5178" s="2">
        <f t="shared" ref="N5178" si="29758">IF(N5173&lt;=$N$1,1,0)</f>
        <v>0</v>
      </c>
      <c r="O5178" s="2">
        <f t="shared" ref="O5178" si="29759">IF(O5173&lt;=$O$1,1,0)</f>
        <v>0</v>
      </c>
      <c r="X5178" s="5" t="s">
        <v>977</v>
      </c>
      <c r="Y5178" s="5">
        <f t="shared" ref="Y5178" ca="1" si="29760">IF(L5173&lt;=$Y$1,1,0)</f>
        <v>0</v>
      </c>
      <c r="Z5178" s="5">
        <f t="shared" ref="Z5178" ca="1" si="29761">IF(M5173&lt;=$Z$1,1,0)</f>
        <v>0</v>
      </c>
      <c r="AA5178" s="5">
        <f t="shared" ref="AA5178" ca="1" si="29762">IF(N5173&lt;=$AA$1,1,0)</f>
        <v>0</v>
      </c>
      <c r="AB5178" s="5">
        <f t="shared" ref="AB5178" ca="1" si="29763">IF(O5173&lt;=$AB$1,1,0)</f>
        <v>0</v>
      </c>
      <c r="AC5178" s="5"/>
      <c r="AD5178" s="5"/>
      <c r="AE5178" s="5"/>
      <c r="AF5178" s="5"/>
      <c r="AG5178" s="5"/>
      <c r="AH5178" s="5"/>
    </row>
    <row r="5179" spans="1:34" ht="16" x14ac:dyDescent="0.2">
      <c r="A5179" s="1">
        <v>5174</v>
      </c>
      <c r="B5179">
        <v>127918</v>
      </c>
      <c r="C5179">
        <v>2</v>
      </c>
      <c r="D5179" t="s">
        <v>15</v>
      </c>
      <c r="E5179" t="s">
        <v>656</v>
      </c>
      <c r="F5179">
        <v>390</v>
      </c>
      <c r="G5179">
        <v>0.81856540084388185</v>
      </c>
      <c r="H5179">
        <v>15885.38646833341</v>
      </c>
      <c r="I5179">
        <v>0.3623991301290862</v>
      </c>
      <c r="K5179" s="2" t="s">
        <v>978</v>
      </c>
      <c r="L5179" s="2">
        <f t="shared" ref="L5179" si="29764">IF(L5173&lt;=$L$2, 1, 0)</f>
        <v>1</v>
      </c>
      <c r="M5179" s="2">
        <f t="shared" ref="M5179" si="29765">IF(M5173&lt;=$M$2, 1, 0)</f>
        <v>1</v>
      </c>
      <c r="N5179" s="2">
        <f t="shared" ref="N5179" si="29766">IF(N5173&lt;=$N$2, 1, 0)</f>
        <v>0</v>
      </c>
      <c r="O5179" s="2">
        <f t="shared" ref="O5179" si="29767">IF(O5173&lt;=$O$2, 1, 0)</f>
        <v>0</v>
      </c>
      <c r="X5179" s="5" t="s">
        <v>978</v>
      </c>
      <c r="Y5179" s="5">
        <f t="shared" ref="Y5179" ca="1" si="29768">IF(L5173&lt;=$Y$2, 1, 0)</f>
        <v>0</v>
      </c>
      <c r="Z5179" s="5">
        <f t="shared" ref="Z5179" ca="1" si="29769">IF(M5173&lt;=$Z$2, 1, 0)</f>
        <v>0</v>
      </c>
      <c r="AA5179" s="5">
        <f t="shared" ref="AA5179" ca="1" si="29770">IF(N5173&lt;=$AA$2, 1, 0)</f>
        <v>0</v>
      </c>
      <c r="AB5179" s="5">
        <f t="shared" ref="AB5179" ca="1" si="29771">IF(O5173&lt;=$AB$2, 1, 0)</f>
        <v>0</v>
      </c>
      <c r="AC5179" s="5"/>
      <c r="AD5179" s="5" t="s">
        <v>1952</v>
      </c>
      <c r="AE5179" s="5">
        <f t="shared" ref="AE5179" ca="1" si="29772" xml:space="preserve"> Y5178+Y5179+Y5180</f>
        <v>0</v>
      </c>
      <c r="AF5179" s="5">
        <f t="shared" ref="AF5179" ca="1" si="29773">Z5178+Z5179+Z5180</f>
        <v>0</v>
      </c>
      <c r="AG5179" s="5">
        <f t="shared" ref="AG5179" ca="1" si="29774">AA5178+AA5179+AA5180</f>
        <v>0</v>
      </c>
      <c r="AH5179" s="5">
        <f t="shared" ref="AH5179" ca="1" si="29775">AB5178+AB5179+AB5180</f>
        <v>0</v>
      </c>
    </row>
    <row r="5180" spans="1:34" ht="16" x14ac:dyDescent="0.2">
      <c r="A5180" s="1">
        <v>5175</v>
      </c>
      <c r="B5180">
        <v>127918</v>
      </c>
      <c r="C5180">
        <v>1</v>
      </c>
      <c r="D5180" t="s">
        <v>16</v>
      </c>
      <c r="E5180" t="s">
        <v>656</v>
      </c>
      <c r="F5180">
        <v>490</v>
      </c>
      <c r="G5180">
        <v>0.8268482490272373</v>
      </c>
      <c r="H5180">
        <v>13502.51492150408</v>
      </c>
      <c r="I5180">
        <v>0.34493904526719238</v>
      </c>
      <c r="K5180" s="2" t="s">
        <v>979</v>
      </c>
      <c r="L5180" s="2">
        <f t="shared" ref="L5180" si="29776">IF(L5177&lt;=$L$1, 1,0)</f>
        <v>1</v>
      </c>
      <c r="M5180" s="2">
        <f t="shared" ref="M5180" si="29777">IF(M5177&lt;=$M$1, 1,0)</f>
        <v>1</v>
      </c>
      <c r="N5180" s="2">
        <f t="shared" ref="N5180" si="29778">IF(N5177&lt;=$N$1, 1,0)</f>
        <v>0</v>
      </c>
      <c r="O5180" s="2">
        <f t="shared" ref="O5180" si="29779">IF(O5177&lt;=$O$1, 1,0)</f>
        <v>0</v>
      </c>
      <c r="X5180" s="5" t="s">
        <v>979</v>
      </c>
      <c r="Y5180" s="5">
        <f t="shared" ref="Y5180" ca="1" si="29780">IF(L5177&lt;=$Y$1, 1,0)</f>
        <v>0</v>
      </c>
      <c r="Z5180" s="5">
        <f t="shared" ref="Z5180" ca="1" si="29781">IF(M5177&lt;=$Z$1, 1,0)</f>
        <v>0</v>
      </c>
      <c r="AA5180" s="5">
        <f t="shared" ref="AA5180" ca="1" si="29782">IF(N5177&lt;=$AA$1, 1,0)</f>
        <v>0</v>
      </c>
      <c r="AB5180" s="5">
        <f t="shared" ref="AB5180" ca="1" si="29783">IF(O5177&lt;=$AB$1, 1,0)</f>
        <v>0</v>
      </c>
      <c r="AC5180" s="5"/>
      <c r="AD5180" s="5" t="s">
        <v>1953</v>
      </c>
      <c r="AE5180" s="5"/>
      <c r="AF5180" s="5"/>
      <c r="AG5180" s="5"/>
      <c r="AH5180" s="5">
        <f t="shared" ref="AH5180" ca="1" si="29784">AE5179+AF5179+AG5179+AH5179</f>
        <v>0</v>
      </c>
    </row>
    <row r="5181" spans="1:34" ht="16" x14ac:dyDescent="0.2">
      <c r="A5181" s="1">
        <v>5176</v>
      </c>
      <c r="B5181">
        <v>140872</v>
      </c>
      <c r="C5181">
        <v>8</v>
      </c>
      <c r="D5181" t="s">
        <v>8</v>
      </c>
      <c r="E5181" t="s">
        <v>657</v>
      </c>
      <c r="F5181">
        <v>338</v>
      </c>
      <c r="G5181">
        <v>0.65789473684210531</v>
      </c>
      <c r="H5181">
        <v>12669.26274569865</v>
      </c>
      <c r="I5181">
        <v>1.1504067641360729</v>
      </c>
      <c r="K5181" s="2" t="s">
        <v>972</v>
      </c>
      <c r="L5181" s="4">
        <f t="shared" ref="L5181" si="29785" xml:space="preserve"> (F5181 - F5188) / F5188</f>
        <v>-8.8948787061994605E-2</v>
      </c>
      <c r="M5181" s="4">
        <f t="shared" ref="M5181" si="29786" xml:space="preserve"> (G5181 - G5188) / G5188</f>
        <v>4.7071905114900038E-2</v>
      </c>
      <c r="N5181" s="4">
        <f t="shared" ref="N5181" si="29787" xml:space="preserve"> (H5181 - H5188) / H5188</f>
        <v>0.1969520512423355</v>
      </c>
      <c r="O5181" s="4">
        <f t="shared" ref="O5181" si="29788" xml:space="preserve"> (I5181 - I5188) / I5188</f>
        <v>-0.33812867024239479</v>
      </c>
      <c r="X5181" s="5"/>
      <c r="Y5181" s="6"/>
      <c r="Z5181" s="5"/>
      <c r="AA5181" s="5"/>
      <c r="AB5181" s="5"/>
      <c r="AC5181" s="5"/>
      <c r="AD5181" s="5"/>
      <c r="AE5181" s="5"/>
      <c r="AF5181" s="5"/>
      <c r="AG5181" s="5"/>
      <c r="AH5181" s="5"/>
    </row>
    <row r="5182" spans="1:34" ht="16" x14ac:dyDescent="0.2">
      <c r="A5182" s="1">
        <v>5177</v>
      </c>
      <c r="B5182">
        <v>140872</v>
      </c>
      <c r="C5182">
        <v>7</v>
      </c>
      <c r="D5182" t="s">
        <v>10</v>
      </c>
      <c r="E5182" t="s">
        <v>657</v>
      </c>
      <c r="F5182">
        <v>351</v>
      </c>
      <c r="G5182">
        <v>0.59580838323353291</v>
      </c>
      <c r="H5182">
        <v>11418.670156545541</v>
      </c>
      <c r="I5182">
        <v>1.36741057343214</v>
      </c>
      <c r="K5182" s="2" t="s">
        <v>973</v>
      </c>
      <c r="L5182" s="2">
        <f t="shared" ref="L5182" si="29789" xml:space="preserve"> SLOPE(F5181:F5188, $C5181:$C5188)</f>
        <v>0.79761904761904767</v>
      </c>
      <c r="M5182" s="2">
        <f t="shared" ref="M5182" si="29790" xml:space="preserve"> SLOPE(G5181:G5188, $C5181:$C5188)</f>
        <v>4.9501679609754794E-4</v>
      </c>
      <c r="N5182" s="2">
        <f t="shared" ref="N5182" si="29791" xml:space="preserve"> SLOPE(H5181:H5188, $C5181:$C5188)</f>
        <v>360.34474649738314</v>
      </c>
      <c r="O5182" s="2">
        <f t="shared" ref="O5182" si="29792" xml:space="preserve"> SLOPE(I5181:I5188, $C5181:$C5188)</f>
        <v>-7.5645860945057139E-2</v>
      </c>
      <c r="X5182" s="5"/>
      <c r="Y5182" s="6"/>
      <c r="Z5182" s="5"/>
      <c r="AA5182" s="5"/>
      <c r="AB5182" s="5"/>
      <c r="AC5182" s="5"/>
      <c r="AD5182" s="5"/>
      <c r="AE5182" s="5"/>
      <c r="AF5182" s="5"/>
      <c r="AG5182" s="5"/>
      <c r="AH5182" s="5"/>
    </row>
    <row r="5183" spans="1:34" ht="16" x14ac:dyDescent="0.2">
      <c r="A5183" s="1">
        <v>5178</v>
      </c>
      <c r="B5183">
        <v>140872</v>
      </c>
      <c r="C5183">
        <v>6</v>
      </c>
      <c r="D5183" t="s">
        <v>11</v>
      </c>
      <c r="E5183" t="s">
        <v>657</v>
      </c>
      <c r="F5183">
        <v>377</v>
      </c>
      <c r="G5183">
        <v>0.59270516717325228</v>
      </c>
      <c r="H5183">
        <v>12623.32197750571</v>
      </c>
      <c r="I5183">
        <v>1.3976352847320319</v>
      </c>
      <c r="K5183" s="2" t="s">
        <v>974</v>
      </c>
      <c r="L5183" s="2">
        <f t="shared" ref="L5183" si="29793" xml:space="preserve"> INTERCEPT(F5181:F5188,$C5181:$C5188)</f>
        <v>338.03571428571428</v>
      </c>
      <c r="M5183" s="2">
        <f t="shared" ref="M5183" si="29794" xml:space="preserve"> INTERCEPT(G5181:G5188,$C5181:$C5188)</f>
        <v>0.60337977760265316</v>
      </c>
      <c r="N5183" s="2">
        <f t="shared" ref="N5183" si="29795" xml:space="preserve"> INTERCEPT(H5181:H5188,$C5181:$C5188)</f>
        <v>9945.4165366523266</v>
      </c>
      <c r="O5183" s="2">
        <f t="shared" ref="O5183" si="29796" xml:space="preserve"> INTERCEPT(I5181:I5188,$C5181:$C5188)</f>
        <v>1.8246015278781966</v>
      </c>
      <c r="X5183" s="5"/>
      <c r="Y5183" s="6"/>
      <c r="Z5183" s="5"/>
      <c r="AA5183" s="5"/>
      <c r="AB5183" s="5"/>
      <c r="AC5183" s="5"/>
      <c r="AD5183" s="5"/>
      <c r="AE5183" s="5"/>
      <c r="AF5183" s="5"/>
      <c r="AG5183" s="5"/>
      <c r="AH5183" s="5"/>
    </row>
    <row r="5184" spans="1:34" ht="16" x14ac:dyDescent="0.2">
      <c r="A5184" s="1">
        <v>5179</v>
      </c>
      <c r="B5184">
        <v>140872</v>
      </c>
      <c r="C5184">
        <v>5</v>
      </c>
      <c r="D5184" t="s">
        <v>12</v>
      </c>
      <c r="E5184" t="s">
        <v>657</v>
      </c>
      <c r="F5184">
        <v>356</v>
      </c>
      <c r="G5184">
        <v>0.55882352941176472</v>
      </c>
      <c r="H5184">
        <v>12410.832362074731</v>
      </c>
      <c r="I5184">
        <v>1.422918904663083</v>
      </c>
      <c r="K5184" s="2" t="s">
        <v>1629</v>
      </c>
      <c r="L5184" s="2">
        <f t="shared" ref="L5184:O5184" si="29797" xml:space="preserve"> L5183 + (11*L5182)</f>
        <v>346.8095238095238</v>
      </c>
      <c r="M5184" s="2">
        <f t="shared" si="29797"/>
        <v>0.60882496235972616</v>
      </c>
      <c r="N5184" s="2">
        <f t="shared" si="29797"/>
        <v>13909.208748123541</v>
      </c>
      <c r="O5184" s="2">
        <f t="shared" si="29797"/>
        <v>0.99249705748256811</v>
      </c>
      <c r="X5184" s="5"/>
      <c r="Y5184" s="6"/>
      <c r="Z5184" s="5"/>
      <c r="AA5184" s="5"/>
      <c r="AB5184" s="5"/>
      <c r="AC5184" s="5"/>
      <c r="AD5184" s="5"/>
      <c r="AE5184" s="5"/>
      <c r="AF5184" s="5"/>
      <c r="AG5184" s="5"/>
      <c r="AH5184" s="5"/>
    </row>
    <row r="5185" spans="1:34" ht="16" x14ac:dyDescent="0.2">
      <c r="A5185" s="1">
        <v>5180</v>
      </c>
      <c r="B5185">
        <v>140872</v>
      </c>
      <c r="C5185">
        <v>4</v>
      </c>
      <c r="D5185" t="s">
        <v>13</v>
      </c>
      <c r="E5185" t="s">
        <v>657</v>
      </c>
      <c r="F5185">
        <v>284</v>
      </c>
      <c r="G5185">
        <v>0.57741935483870965</v>
      </c>
      <c r="H5185">
        <v>12500.244832031811</v>
      </c>
      <c r="I5185">
        <v>1.5346838128296441</v>
      </c>
      <c r="K5185" s="2" t="s">
        <v>976</v>
      </c>
      <c r="L5185" s="2">
        <f t="shared" ref="L5185" si="29798" xml:space="preserve"> (L5184 - F5188) / F5188</f>
        <v>-6.5203439866512683E-2</v>
      </c>
      <c r="M5185" s="2">
        <f t="shared" ref="M5185" si="29799" xml:space="preserve"> (M5184 - G5188) / G5188</f>
        <v>-3.1025059906351283E-2</v>
      </c>
      <c r="N5185" s="2">
        <f t="shared" ref="N5185" si="29800" xml:space="preserve"> (N5184 - H5188) / H5188</f>
        <v>0.31409824520978591</v>
      </c>
      <c r="O5185" s="2">
        <f t="shared" ref="O5185" si="29801" xml:space="preserve"> (O5184 - I5188) / I5188</f>
        <v>-0.42897993327619433</v>
      </c>
      <c r="X5185" s="5"/>
      <c r="Y5185" s="6"/>
      <c r="Z5185" s="5"/>
      <c r="AA5185" s="5"/>
      <c r="AB5185" s="5"/>
      <c r="AC5185" s="5"/>
      <c r="AD5185" s="5"/>
      <c r="AE5185" s="5"/>
      <c r="AF5185" s="5"/>
      <c r="AG5185" s="5"/>
      <c r="AH5185" s="5"/>
    </row>
    <row r="5186" spans="1:34" ht="16" x14ac:dyDescent="0.2">
      <c r="A5186" s="1">
        <v>5181</v>
      </c>
      <c r="B5186">
        <v>140872</v>
      </c>
      <c r="C5186">
        <v>3</v>
      </c>
      <c r="D5186" t="s">
        <v>14</v>
      </c>
      <c r="E5186" t="s">
        <v>657</v>
      </c>
      <c r="F5186">
        <v>310</v>
      </c>
      <c r="G5186">
        <v>0.63271604938271608</v>
      </c>
      <c r="H5186">
        <v>11223.23874886086</v>
      </c>
      <c r="I5186">
        <v>1.576730380268079</v>
      </c>
      <c r="K5186" s="2" t="s">
        <v>977</v>
      </c>
      <c r="L5186" s="2">
        <f t="shared" ref="L5186" si="29802">IF(L5181&lt;=$L$1,1,0)</f>
        <v>1</v>
      </c>
      <c r="M5186" s="2">
        <f t="shared" ref="M5186" si="29803">IF(M5181&lt;=$M$1,1,0)</f>
        <v>1</v>
      </c>
      <c r="N5186" s="2">
        <f t="shared" ref="N5186" si="29804">IF(N5181&lt;=$N$1,1,0)</f>
        <v>0</v>
      </c>
      <c r="O5186" s="2">
        <f t="shared" ref="O5186" si="29805">IF(O5181&lt;=$O$1,1,0)</f>
        <v>1</v>
      </c>
      <c r="X5186" s="5" t="s">
        <v>977</v>
      </c>
      <c r="Y5186" s="5">
        <f t="shared" ref="Y5186" ca="1" si="29806">IF(L5181&lt;=$Y$1,1,0)</f>
        <v>0</v>
      </c>
      <c r="Z5186" s="5">
        <f t="shared" ref="Z5186" ca="1" si="29807">IF(M5181&lt;=$Z$1,1,0)</f>
        <v>0</v>
      </c>
      <c r="AA5186" s="5">
        <f t="shared" ref="AA5186" ca="1" si="29808">IF(N5181&lt;=$AA$1,1,0)</f>
        <v>0</v>
      </c>
      <c r="AB5186" s="5">
        <f t="shared" ref="AB5186" ca="1" si="29809">IF(O5181&lt;=$AB$1,1,0)</f>
        <v>1</v>
      </c>
      <c r="AC5186" s="5"/>
      <c r="AD5186" s="5"/>
      <c r="AE5186" s="5"/>
      <c r="AF5186" s="5"/>
      <c r="AG5186" s="5"/>
      <c r="AH5186" s="5"/>
    </row>
    <row r="5187" spans="1:34" ht="16" x14ac:dyDescent="0.2">
      <c r="A5187" s="1">
        <v>5182</v>
      </c>
      <c r="B5187">
        <v>140872</v>
      </c>
      <c r="C5187">
        <v>2</v>
      </c>
      <c r="D5187" t="s">
        <v>15</v>
      </c>
      <c r="E5187" t="s">
        <v>657</v>
      </c>
      <c r="F5187">
        <v>346</v>
      </c>
      <c r="G5187">
        <v>0.60117302052785926</v>
      </c>
      <c r="H5187">
        <v>9105.5689490171062</v>
      </c>
      <c r="I5187">
        <v>1.6856631109369771</v>
      </c>
      <c r="K5187" s="2" t="s">
        <v>978</v>
      </c>
      <c r="L5187" s="2">
        <f t="shared" ref="L5187" si="29810">IF(L5181&lt;=$L$2, 1, 0)</f>
        <v>1</v>
      </c>
      <c r="M5187" s="2">
        <f t="shared" ref="M5187" si="29811">IF(M5181&lt;=$M$2, 1, 0)</f>
        <v>1</v>
      </c>
      <c r="N5187" s="2">
        <f t="shared" ref="N5187" si="29812">IF(N5181&lt;=$N$2, 1, 0)</f>
        <v>0</v>
      </c>
      <c r="O5187" s="2">
        <f t="shared" ref="O5187" si="29813">IF(O5181&lt;=$O$2, 1, 0)</f>
        <v>1</v>
      </c>
      <c r="X5187" s="5" t="s">
        <v>978</v>
      </c>
      <c r="Y5187" s="5">
        <f t="shared" ref="Y5187" ca="1" si="29814">IF(L5181&lt;=$Y$2, 1, 0)</f>
        <v>0</v>
      </c>
      <c r="Z5187" s="5">
        <f t="shared" ref="Z5187" ca="1" si="29815">IF(M5181&lt;=$Z$2, 1, 0)</f>
        <v>0</v>
      </c>
      <c r="AA5187" s="5">
        <f t="shared" ref="AA5187" ca="1" si="29816">IF(N5181&lt;=$AA$2, 1, 0)</f>
        <v>0</v>
      </c>
      <c r="AB5187" s="5">
        <f t="shared" ref="AB5187" ca="1" si="29817">IF(O5181&lt;=$AB$2, 1, 0)</f>
        <v>1</v>
      </c>
      <c r="AC5187" s="5"/>
      <c r="AD5187" s="5" t="s">
        <v>1952</v>
      </c>
      <c r="AE5187" s="5">
        <f t="shared" ref="AE5187" ca="1" si="29818" xml:space="preserve"> Y5186+Y5187+Y5188</f>
        <v>0</v>
      </c>
      <c r="AF5187" s="5">
        <f t="shared" ref="AF5187" ca="1" si="29819">Z5186+Z5187+Z5188</f>
        <v>0</v>
      </c>
      <c r="AG5187" s="5">
        <f t="shared" ref="AG5187" ca="1" si="29820">AA5186+AA5187+AA5188</f>
        <v>0</v>
      </c>
      <c r="AH5187" s="5">
        <f t="shared" ref="AH5187" ca="1" si="29821">AB5186+AB5187+AB5188</f>
        <v>3</v>
      </c>
    </row>
    <row r="5188" spans="1:34" ht="16" x14ac:dyDescent="0.2">
      <c r="A5188" s="1">
        <v>5183</v>
      </c>
      <c r="B5188">
        <v>140872</v>
      </c>
      <c r="C5188">
        <v>1</v>
      </c>
      <c r="D5188" t="s">
        <v>16</v>
      </c>
      <c r="E5188" t="s">
        <v>657</v>
      </c>
      <c r="F5188">
        <v>371</v>
      </c>
      <c r="G5188">
        <v>0.62831858407079644</v>
      </c>
      <c r="H5188">
        <v>10584.603395390001</v>
      </c>
      <c r="I5188">
        <v>1.7381123980054889</v>
      </c>
      <c r="K5188" s="2" t="s">
        <v>979</v>
      </c>
      <c r="L5188" s="2">
        <f t="shared" ref="L5188" si="29822">IF(L5185&lt;=$L$1, 1,0)</f>
        <v>1</v>
      </c>
      <c r="M5188" s="2">
        <f t="shared" ref="M5188" si="29823">IF(M5185&lt;=$M$1, 1,0)</f>
        <v>1</v>
      </c>
      <c r="N5188" s="2">
        <f t="shared" ref="N5188" si="29824">IF(N5185&lt;=$N$1, 1,0)</f>
        <v>0</v>
      </c>
      <c r="O5188" s="2">
        <f t="shared" ref="O5188" si="29825">IF(O5185&lt;=$O$1, 1,0)</f>
        <v>1</v>
      </c>
      <c r="X5188" s="5" t="s">
        <v>979</v>
      </c>
      <c r="Y5188" s="5">
        <f t="shared" ref="Y5188" ca="1" si="29826">IF(L5185&lt;=$Y$1, 1,0)</f>
        <v>0</v>
      </c>
      <c r="Z5188" s="5">
        <f t="shared" ref="Z5188" ca="1" si="29827">IF(M5185&lt;=$Z$1, 1,0)</f>
        <v>0</v>
      </c>
      <c r="AA5188" s="5">
        <f t="shared" ref="AA5188" ca="1" si="29828">IF(N5185&lt;=$AA$1, 1,0)</f>
        <v>0</v>
      </c>
      <c r="AB5188" s="5">
        <f t="shared" ref="AB5188" ca="1" si="29829">IF(O5185&lt;=$AB$1, 1,0)</f>
        <v>1</v>
      </c>
      <c r="AC5188" s="5"/>
      <c r="AD5188" s="5" t="s">
        <v>1953</v>
      </c>
      <c r="AE5188" s="5"/>
      <c r="AF5188" s="5"/>
      <c r="AG5188" s="5"/>
      <c r="AH5188" s="5">
        <f t="shared" ref="AH5188" ca="1" si="29830">AE5187+AF5187+AG5187+AH5187</f>
        <v>3</v>
      </c>
    </row>
    <row r="5189" spans="1:34" ht="16" x14ac:dyDescent="0.2">
      <c r="A5189" s="1">
        <v>5184</v>
      </c>
      <c r="B5189">
        <v>194824</v>
      </c>
      <c r="C5189">
        <v>8</v>
      </c>
      <c r="D5189" t="s">
        <v>8</v>
      </c>
      <c r="E5189" t="s">
        <v>658</v>
      </c>
      <c r="F5189">
        <v>1665</v>
      </c>
      <c r="G5189">
        <v>0.92294713160854891</v>
      </c>
      <c r="H5189">
        <v>29181.579284221782</v>
      </c>
      <c r="I5189">
        <v>1.679252379910275</v>
      </c>
      <c r="K5189" s="2" t="s">
        <v>972</v>
      </c>
      <c r="L5189" s="4">
        <f t="shared" ref="L5189" si="29831" xml:space="preserve"> (F5189 - F5196) / F5196</f>
        <v>0.25565610859728505</v>
      </c>
      <c r="M5189" s="4">
        <f t="shared" ref="M5189" si="29832" xml:space="preserve"> (G5189 - G5196) / G5196</f>
        <v>-1.8282243867498701E-2</v>
      </c>
      <c r="N5189" s="4">
        <f t="shared" ref="N5189" si="29833" xml:space="preserve"> (H5189 - H5196) / H5196</f>
        <v>0.40057877764968691</v>
      </c>
      <c r="O5189" s="4">
        <f t="shared" ref="O5189" si="29834" xml:space="preserve"> (I5189 - I5196) / I5196</f>
        <v>0.19722711008129015</v>
      </c>
      <c r="X5189" s="5"/>
      <c r="Y5189" s="6"/>
      <c r="Z5189" s="5"/>
      <c r="AA5189" s="5"/>
      <c r="AB5189" s="5"/>
      <c r="AC5189" s="5"/>
      <c r="AD5189" s="5"/>
      <c r="AE5189" s="5"/>
      <c r="AF5189" s="5"/>
      <c r="AG5189" s="5"/>
      <c r="AH5189" s="5"/>
    </row>
    <row r="5190" spans="1:34" ht="16" x14ac:dyDescent="0.2">
      <c r="A5190" s="1">
        <v>5185</v>
      </c>
      <c r="B5190">
        <v>194824</v>
      </c>
      <c r="C5190">
        <v>7</v>
      </c>
      <c r="D5190" t="s">
        <v>10</v>
      </c>
      <c r="E5190" t="s">
        <v>658</v>
      </c>
      <c r="F5190">
        <v>1778</v>
      </c>
      <c r="G5190">
        <v>0.91521346963319306</v>
      </c>
      <c r="H5190">
        <v>28494.261889409361</v>
      </c>
      <c r="I5190">
        <v>1.6656488514059591</v>
      </c>
      <c r="K5190" s="2" t="s">
        <v>973</v>
      </c>
      <c r="L5190" s="2">
        <f t="shared" ref="L5190" si="29835" xml:space="preserve"> SLOPE(F5189:F5196, $C5189:$C5196)</f>
        <v>65.666666666666671</v>
      </c>
      <c r="M5190" s="2">
        <f t="shared" ref="M5190" si="29836" xml:space="preserve"> SLOPE(G5189:G5196, $C5189:$C5196)</f>
        <v>-2.6871381743168365E-3</v>
      </c>
      <c r="N5190" s="2">
        <f t="shared" ref="N5190" si="29837" xml:space="preserve"> SLOPE(H5189:H5196, $C5189:$C5196)</f>
        <v>1236.3908536382155</v>
      </c>
      <c r="O5190" s="2">
        <f t="shared" ref="O5190" si="29838" xml:space="preserve"> SLOPE(I5189:I5196, $C5189:$C5196)</f>
        <v>3.4906127054408556E-2</v>
      </c>
      <c r="X5190" s="5"/>
      <c r="Y5190" s="6"/>
      <c r="Z5190" s="5"/>
      <c r="AA5190" s="5"/>
      <c r="AB5190" s="5"/>
      <c r="AC5190" s="5"/>
      <c r="AD5190" s="5"/>
      <c r="AE5190" s="5"/>
      <c r="AF5190" s="5"/>
      <c r="AG5190" s="5"/>
      <c r="AH5190" s="5"/>
    </row>
    <row r="5191" spans="1:34" ht="16" x14ac:dyDescent="0.2">
      <c r="A5191" s="1">
        <v>5186</v>
      </c>
      <c r="B5191">
        <v>194824</v>
      </c>
      <c r="C5191">
        <v>6</v>
      </c>
      <c r="D5191" t="s">
        <v>11</v>
      </c>
      <c r="E5191" t="s">
        <v>658</v>
      </c>
      <c r="F5191">
        <v>1663</v>
      </c>
      <c r="G5191">
        <v>0.92962743938497927</v>
      </c>
      <c r="H5191">
        <v>27245.03172461893</v>
      </c>
      <c r="I5191">
        <v>1.600386389042501</v>
      </c>
      <c r="K5191" s="2" t="s">
        <v>974</v>
      </c>
      <c r="L5191" s="2">
        <f t="shared" ref="L5191" si="29839" xml:space="preserve"> INTERCEPT(F5189:F5196,$C5189:$C5196)</f>
        <v>1235</v>
      </c>
      <c r="M5191" s="2">
        <f t="shared" ref="M5191" si="29840" xml:space="preserve"> INTERCEPT(G5189:G5196,$C5189:$C5196)</f>
        <v>0.94138994167796197</v>
      </c>
      <c r="N5191" s="2">
        <f t="shared" ref="N5191" si="29841" xml:space="preserve"> INTERCEPT(H5189:H5196,$C5189:$C5196)</f>
        <v>19296.923691526514</v>
      </c>
      <c r="O5191" s="2">
        <f t="shared" ref="O5191" si="29842" xml:space="preserve"> INTERCEPT(I5189:I5196,$C5189:$C5196)</f>
        <v>1.4167707068312891</v>
      </c>
      <c r="X5191" s="5"/>
      <c r="Y5191" s="6"/>
      <c r="Z5191" s="5"/>
      <c r="AA5191" s="5"/>
      <c r="AB5191" s="5"/>
      <c r="AC5191" s="5"/>
      <c r="AD5191" s="5"/>
      <c r="AE5191" s="5"/>
      <c r="AF5191" s="5"/>
      <c r="AG5191" s="5"/>
      <c r="AH5191" s="5"/>
    </row>
    <row r="5192" spans="1:34" ht="16" x14ac:dyDescent="0.2">
      <c r="A5192" s="1">
        <v>5187</v>
      </c>
      <c r="B5192">
        <v>194824</v>
      </c>
      <c r="C5192">
        <v>5</v>
      </c>
      <c r="D5192" t="s">
        <v>12</v>
      </c>
      <c r="E5192" t="s">
        <v>658</v>
      </c>
      <c r="F5192">
        <v>1691</v>
      </c>
      <c r="G5192">
        <v>0.92675852066715014</v>
      </c>
      <c r="H5192">
        <v>24126.19270214326</v>
      </c>
      <c r="I5192">
        <v>1.5564539359813669</v>
      </c>
      <c r="K5192" s="2" t="s">
        <v>1630</v>
      </c>
      <c r="L5192" s="2">
        <f t="shared" ref="L5192:O5192" si="29843" xml:space="preserve"> L5191 + (11*L5190)</f>
        <v>1957.3333333333335</v>
      </c>
      <c r="M5192" s="2">
        <f t="shared" si="29843"/>
        <v>0.91183142176047682</v>
      </c>
      <c r="N5192" s="2">
        <f t="shared" si="29843"/>
        <v>32897.223081546887</v>
      </c>
      <c r="O5192" s="2">
        <f t="shared" si="29843"/>
        <v>1.8007381044297832</v>
      </c>
      <c r="X5192" s="5"/>
      <c r="Y5192" s="6"/>
      <c r="Z5192" s="5"/>
      <c r="AA5192" s="5"/>
      <c r="AB5192" s="5"/>
      <c r="AC5192" s="5"/>
      <c r="AD5192" s="5"/>
      <c r="AE5192" s="5"/>
      <c r="AF5192" s="5"/>
      <c r="AG5192" s="5"/>
      <c r="AH5192" s="5"/>
    </row>
    <row r="5193" spans="1:34" ht="16" x14ac:dyDescent="0.2">
      <c r="A5193" s="1">
        <v>5188</v>
      </c>
      <c r="B5193">
        <v>194824</v>
      </c>
      <c r="C5193">
        <v>4</v>
      </c>
      <c r="D5193" t="s">
        <v>13</v>
      </c>
      <c r="E5193" t="s">
        <v>658</v>
      </c>
      <c r="F5193">
        <v>1379</v>
      </c>
      <c r="G5193">
        <v>0.93613824192336592</v>
      </c>
      <c r="H5193">
        <v>23773.870935829989</v>
      </c>
      <c r="I5193">
        <v>1.6454022132290631</v>
      </c>
      <c r="K5193" s="2" t="s">
        <v>976</v>
      </c>
      <c r="L5193" s="2">
        <f t="shared" ref="L5193" si="29844" xml:space="preserve"> (L5192 - F5196) / F5196</f>
        <v>0.47611865258924096</v>
      </c>
      <c r="M5193" s="2">
        <f t="shared" ref="M5193" si="29845" xml:space="preserve"> (M5192 - G5196) / G5196</f>
        <v>-3.0105770217107215E-2</v>
      </c>
      <c r="N5193" s="2">
        <f t="shared" ref="N5193" si="29846" xml:space="preserve"> (N5192 - H5196) / H5196</f>
        <v>0.57891223236620459</v>
      </c>
      <c r="O5193" s="2">
        <f t="shared" ref="O5193" si="29847" xml:space="preserve"> (O5192 - I5196) / I5196</f>
        <v>0.28384065586074825</v>
      </c>
      <c r="X5193" s="5"/>
      <c r="Y5193" s="6"/>
      <c r="Z5193" s="5"/>
      <c r="AA5193" s="5"/>
      <c r="AB5193" s="5"/>
      <c r="AC5193" s="5"/>
      <c r="AD5193" s="5"/>
      <c r="AE5193" s="5"/>
      <c r="AF5193" s="5"/>
      <c r="AG5193" s="5"/>
      <c r="AH5193" s="5"/>
    </row>
    <row r="5194" spans="1:34" ht="16" x14ac:dyDescent="0.2">
      <c r="A5194" s="1">
        <v>5189</v>
      </c>
      <c r="B5194">
        <v>194824</v>
      </c>
      <c r="C5194">
        <v>3</v>
      </c>
      <c r="D5194" t="s">
        <v>14</v>
      </c>
      <c r="E5194" t="s">
        <v>658</v>
      </c>
      <c r="F5194">
        <v>1331</v>
      </c>
      <c r="G5194">
        <v>0.92841956059532249</v>
      </c>
      <c r="H5194">
        <v>23510.206079558891</v>
      </c>
      <c r="I5194">
        <v>1.5801706519270819</v>
      </c>
      <c r="K5194" s="2" t="s">
        <v>977</v>
      </c>
      <c r="L5194" s="2">
        <f t="shared" ref="L5194" si="29848">IF(L5189&lt;=$L$1,1,0)</f>
        <v>0</v>
      </c>
      <c r="M5194" s="2">
        <f t="shared" ref="M5194" si="29849">IF(M5189&lt;=$M$1,1,0)</f>
        <v>1</v>
      </c>
      <c r="N5194" s="2">
        <f t="shared" ref="N5194" si="29850">IF(N5189&lt;=$N$1,1,0)</f>
        <v>0</v>
      </c>
      <c r="O5194" s="2">
        <f t="shared" ref="O5194" si="29851">IF(O5189&lt;=$O$1,1,0)</f>
        <v>0</v>
      </c>
      <c r="X5194" s="5" t="s">
        <v>977</v>
      </c>
      <c r="Y5194" s="5">
        <f t="shared" ref="Y5194" ca="1" si="29852">IF(L5189&lt;=$Y$1,1,0)</f>
        <v>0</v>
      </c>
      <c r="Z5194" s="5">
        <f t="shared" ref="Z5194" ca="1" si="29853">IF(M5189&lt;=$Z$1,1,0)</f>
        <v>0</v>
      </c>
      <c r="AA5194" s="5">
        <f t="shared" ref="AA5194" ca="1" si="29854">IF(N5189&lt;=$AA$1,1,0)</f>
        <v>0</v>
      </c>
      <c r="AB5194" s="5">
        <f t="shared" ref="AB5194" ca="1" si="29855">IF(O5189&lt;=$AB$1,1,0)</f>
        <v>0</v>
      </c>
      <c r="AC5194" s="5"/>
      <c r="AD5194" s="5"/>
      <c r="AE5194" s="5"/>
      <c r="AF5194" s="5"/>
      <c r="AG5194" s="5"/>
      <c r="AH5194" s="5"/>
    </row>
    <row r="5195" spans="1:34" ht="16" x14ac:dyDescent="0.2">
      <c r="A5195" s="1">
        <v>5190</v>
      </c>
      <c r="B5195">
        <v>194824</v>
      </c>
      <c r="C5195">
        <v>2</v>
      </c>
      <c r="D5195" t="s">
        <v>15</v>
      </c>
      <c r="E5195" t="s">
        <v>658</v>
      </c>
      <c r="F5195">
        <v>1411</v>
      </c>
      <c r="G5195">
        <v>0.93514328808446456</v>
      </c>
      <c r="H5195">
        <v>21718.94604967842</v>
      </c>
      <c r="I5195">
        <v>1.460853735929724</v>
      </c>
      <c r="K5195" s="2" t="s">
        <v>978</v>
      </c>
      <c r="L5195" s="2">
        <f t="shared" ref="L5195" si="29856">IF(L5189&lt;=$L$2, 1, 0)</f>
        <v>1</v>
      </c>
      <c r="M5195" s="2">
        <f t="shared" ref="M5195" si="29857">IF(M5189&lt;=$M$2, 1, 0)</f>
        <v>1</v>
      </c>
      <c r="N5195" s="2">
        <f t="shared" ref="N5195" si="29858">IF(N5189&lt;=$N$2, 1, 0)</f>
        <v>0</v>
      </c>
      <c r="O5195" s="2">
        <f t="shared" ref="O5195" si="29859">IF(O5189&lt;=$O$2, 1, 0)</f>
        <v>0</v>
      </c>
      <c r="X5195" s="5" t="s">
        <v>978</v>
      </c>
      <c r="Y5195" s="5">
        <f t="shared" ref="Y5195" ca="1" si="29860">IF(L5189&lt;=$Y$2, 1, 0)</f>
        <v>0</v>
      </c>
      <c r="Z5195" s="5">
        <f t="shared" ref="Z5195" ca="1" si="29861">IF(M5189&lt;=$Z$2, 1, 0)</f>
        <v>0</v>
      </c>
      <c r="AA5195" s="5">
        <f t="shared" ref="AA5195" ca="1" si="29862">IF(N5189&lt;=$AA$2, 1, 0)</f>
        <v>0</v>
      </c>
      <c r="AB5195" s="5">
        <f t="shared" ref="AB5195" ca="1" si="29863">IF(O5189&lt;=$AB$2, 1, 0)</f>
        <v>0</v>
      </c>
      <c r="AC5195" s="5"/>
      <c r="AD5195" s="5" t="s">
        <v>1952</v>
      </c>
      <c r="AE5195" s="5">
        <f t="shared" ref="AE5195" ca="1" si="29864" xml:space="preserve"> Y5194+Y5195+Y5196</f>
        <v>0</v>
      </c>
      <c r="AF5195" s="5">
        <f t="shared" ref="AF5195" ca="1" si="29865">Z5194+Z5195+Z5196</f>
        <v>0</v>
      </c>
      <c r="AG5195" s="5">
        <f t="shared" ref="AG5195" ca="1" si="29866">AA5194+AA5195+AA5196</f>
        <v>0</v>
      </c>
      <c r="AH5195" s="5">
        <f t="shared" ref="AH5195" ca="1" si="29867">AB5194+AB5195+AB5196</f>
        <v>0</v>
      </c>
    </row>
    <row r="5196" spans="1:34" ht="16" x14ac:dyDescent="0.2">
      <c r="A5196" s="1">
        <v>5191</v>
      </c>
      <c r="B5196">
        <v>194824</v>
      </c>
      <c r="C5196">
        <v>1</v>
      </c>
      <c r="D5196" t="s">
        <v>16</v>
      </c>
      <c r="E5196" t="s">
        <v>658</v>
      </c>
      <c r="F5196">
        <v>1326</v>
      </c>
      <c r="G5196">
        <v>0.94013490725126481</v>
      </c>
      <c r="H5196">
        <v>20835.371597727211</v>
      </c>
      <c r="I5196">
        <v>1.4026180711830489</v>
      </c>
      <c r="K5196" s="2" t="s">
        <v>979</v>
      </c>
      <c r="L5196" s="2">
        <f t="shared" ref="L5196" si="29868">IF(L5193&lt;=$L$1, 1,0)</f>
        <v>0</v>
      </c>
      <c r="M5196" s="2">
        <f t="shared" ref="M5196" si="29869">IF(M5193&lt;=$M$1, 1,0)</f>
        <v>1</v>
      </c>
      <c r="N5196" s="2">
        <f t="shared" ref="N5196" si="29870">IF(N5193&lt;=$N$1, 1,0)</f>
        <v>0</v>
      </c>
      <c r="O5196" s="2">
        <f t="shared" ref="O5196" si="29871">IF(O5193&lt;=$O$1, 1,0)</f>
        <v>0</v>
      </c>
      <c r="X5196" s="5" t="s">
        <v>979</v>
      </c>
      <c r="Y5196" s="5">
        <f t="shared" ref="Y5196" ca="1" si="29872">IF(L5193&lt;=$Y$1, 1,0)</f>
        <v>0</v>
      </c>
      <c r="Z5196" s="5">
        <f t="shared" ref="Z5196" ca="1" si="29873">IF(M5193&lt;=$Z$1, 1,0)</f>
        <v>0</v>
      </c>
      <c r="AA5196" s="5">
        <f t="shared" ref="AA5196" ca="1" si="29874">IF(N5193&lt;=$AA$1, 1,0)</f>
        <v>0</v>
      </c>
      <c r="AB5196" s="5">
        <f t="shared" ref="AB5196" ca="1" si="29875">IF(O5193&lt;=$AB$1, 1,0)</f>
        <v>0</v>
      </c>
      <c r="AC5196" s="5"/>
      <c r="AD5196" s="5" t="s">
        <v>1953</v>
      </c>
      <c r="AE5196" s="5"/>
      <c r="AF5196" s="5"/>
      <c r="AG5196" s="5"/>
      <c r="AH5196" s="5">
        <f t="shared" ref="AH5196" ca="1" si="29876">AE5195+AF5195+AG5195+AH5195</f>
        <v>0</v>
      </c>
    </row>
    <row r="5197" spans="1:34" ht="16" x14ac:dyDescent="0.2">
      <c r="A5197" s="1">
        <v>5192</v>
      </c>
      <c r="B5197">
        <v>217493</v>
      </c>
      <c r="C5197">
        <v>8</v>
      </c>
      <c r="D5197" t="s">
        <v>8</v>
      </c>
      <c r="E5197" t="s">
        <v>659</v>
      </c>
      <c r="F5197">
        <v>480</v>
      </c>
      <c r="G5197">
        <v>0.92389006342494717</v>
      </c>
      <c r="H5197">
        <v>42682.22600541338</v>
      </c>
      <c r="I5197">
        <v>2.232506131703889</v>
      </c>
      <c r="K5197" s="2" t="s">
        <v>972</v>
      </c>
      <c r="L5197" s="4">
        <f t="shared" ref="L5197" si="29877" xml:space="preserve"> (F5197 - F5204) / F5204</f>
        <v>0.10599078341013825</v>
      </c>
      <c r="M5197" s="4">
        <f t="shared" ref="M5197" si="29878" xml:space="preserve"> (G5197 - G5204) / G5204</f>
        <v>-2.5515956911305714E-2</v>
      </c>
      <c r="N5197" s="4">
        <f t="shared" ref="N5197" si="29879" xml:space="preserve"> (H5197 - H5204) / H5204</f>
        <v>0.45485745709741759</v>
      </c>
      <c r="O5197" s="4">
        <f t="shared" ref="O5197" si="29880" xml:space="preserve"> (I5197 - I5204) / I5204</f>
        <v>-6.5544012716789085E-2</v>
      </c>
      <c r="X5197" s="5"/>
      <c r="Y5197" s="6"/>
      <c r="Z5197" s="5"/>
      <c r="AA5197" s="5"/>
      <c r="AB5197" s="5"/>
      <c r="AC5197" s="5"/>
      <c r="AD5197" s="5"/>
      <c r="AE5197" s="5"/>
      <c r="AF5197" s="5"/>
      <c r="AG5197" s="5"/>
      <c r="AH5197" s="5"/>
    </row>
    <row r="5198" spans="1:34" ht="16" x14ac:dyDescent="0.2">
      <c r="A5198" s="1">
        <v>5193</v>
      </c>
      <c r="B5198">
        <v>217493</v>
      </c>
      <c r="C5198">
        <v>7</v>
      </c>
      <c r="D5198" t="s">
        <v>10</v>
      </c>
      <c r="E5198" t="s">
        <v>659</v>
      </c>
      <c r="F5198">
        <v>473</v>
      </c>
      <c r="G5198">
        <v>0.93569844789356982</v>
      </c>
      <c r="H5198">
        <v>39114.125411853813</v>
      </c>
      <c r="I5198">
        <v>2.3759150840804759</v>
      </c>
      <c r="K5198" s="2" t="s">
        <v>973</v>
      </c>
      <c r="L5198" s="2">
        <f t="shared" ref="L5198" si="29881" xml:space="preserve"> SLOPE(F5197:F5204, $C5197:$C5204)</f>
        <v>4.416666666666667</v>
      </c>
      <c r="M5198" s="2">
        <f t="shared" ref="M5198" si="29882" xml:space="preserve"> SLOPE(G5197:G5204, $C5197:$C5204)</f>
        <v>-2.0458885950323182E-3</v>
      </c>
      <c r="N5198" s="2">
        <f t="shared" ref="N5198" si="29883" xml:space="preserve"> SLOPE(H5197:H5204, $C5197:$C5204)</f>
        <v>1766.1679163913245</v>
      </c>
      <c r="O5198" s="2">
        <f t="shared" ref="O5198" si="29884" xml:space="preserve"> SLOPE(I5197:I5204, $C5197:$C5204)</f>
        <v>-2.4025623433731387E-2</v>
      </c>
      <c r="X5198" s="5"/>
      <c r="Y5198" s="6"/>
      <c r="Z5198" s="5"/>
      <c r="AA5198" s="5"/>
      <c r="AB5198" s="5"/>
      <c r="AC5198" s="5"/>
      <c r="AD5198" s="5"/>
      <c r="AE5198" s="5"/>
      <c r="AF5198" s="5"/>
      <c r="AG5198" s="5"/>
      <c r="AH5198" s="5"/>
    </row>
    <row r="5199" spans="1:34" ht="16" x14ac:dyDescent="0.2">
      <c r="A5199" s="1">
        <v>5194</v>
      </c>
      <c r="B5199">
        <v>217493</v>
      </c>
      <c r="C5199">
        <v>6</v>
      </c>
      <c r="D5199" t="s">
        <v>11</v>
      </c>
      <c r="E5199" t="s">
        <v>659</v>
      </c>
      <c r="F5199">
        <v>451</v>
      </c>
      <c r="G5199">
        <v>0.94517543859649122</v>
      </c>
      <c r="H5199">
        <v>37339.097093672463</v>
      </c>
      <c r="I5199">
        <v>2.3392104194282641</v>
      </c>
      <c r="K5199" s="2" t="s">
        <v>974</v>
      </c>
      <c r="L5199" s="2">
        <f t="shared" ref="L5199" si="29885" xml:space="preserve"> INTERCEPT(F5197:F5204,$C5197:$C5204)</f>
        <v>439.5</v>
      </c>
      <c r="M5199" s="2">
        <f t="shared" ref="M5199" si="29886" xml:space="preserve"> INTERCEPT(G5197:G5204,$C5197:$C5204)</f>
        <v>0.94900520276247391</v>
      </c>
      <c r="N5199" s="2">
        <f t="shared" ref="N5199" si="29887" xml:space="preserve"> INTERCEPT(H5197:H5204,$C5197:$C5204)</f>
        <v>27652.955525852594</v>
      </c>
      <c r="O5199" s="2">
        <f t="shared" ref="O5199" si="29888" xml:space="preserve"> INTERCEPT(I5197:I5204,$C5197:$C5204)</f>
        <v>2.4676575659474267</v>
      </c>
      <c r="X5199" s="5"/>
      <c r="Y5199" s="6"/>
      <c r="Z5199" s="5"/>
      <c r="AA5199" s="5"/>
      <c r="AB5199" s="5"/>
      <c r="AC5199" s="5"/>
      <c r="AD5199" s="5"/>
      <c r="AE5199" s="5"/>
      <c r="AF5199" s="5"/>
      <c r="AG5199" s="5"/>
      <c r="AH5199" s="5"/>
    </row>
    <row r="5200" spans="1:34" ht="16" x14ac:dyDescent="0.2">
      <c r="A5200" s="1">
        <v>5195</v>
      </c>
      <c r="B5200">
        <v>217493</v>
      </c>
      <c r="C5200">
        <v>5</v>
      </c>
      <c r="D5200" t="s">
        <v>12</v>
      </c>
      <c r="E5200" t="s">
        <v>659</v>
      </c>
      <c r="F5200">
        <v>456</v>
      </c>
      <c r="G5200">
        <v>0.93088552915766742</v>
      </c>
      <c r="H5200">
        <v>36534.840384952513</v>
      </c>
      <c r="I5200">
        <v>2.2136350873674879</v>
      </c>
      <c r="K5200" s="2" t="s">
        <v>1631</v>
      </c>
      <c r="L5200" s="2">
        <f t="shared" ref="L5200:O5200" si="29889" xml:space="preserve"> L5199 + (11*L5198)</f>
        <v>488.08333333333331</v>
      </c>
      <c r="M5200" s="2">
        <f t="shared" si="29889"/>
        <v>0.92650042821711842</v>
      </c>
      <c r="N5200" s="2">
        <f t="shared" si="29889"/>
        <v>47080.802606157165</v>
      </c>
      <c r="O5200" s="2">
        <f t="shared" si="29889"/>
        <v>2.2033757081763814</v>
      </c>
      <c r="X5200" s="5"/>
      <c r="Y5200" s="6"/>
      <c r="Z5200" s="5"/>
      <c r="AA5200" s="5"/>
      <c r="AB5200" s="5"/>
      <c r="AC5200" s="5"/>
      <c r="AD5200" s="5"/>
      <c r="AE5200" s="5"/>
      <c r="AF5200" s="5"/>
      <c r="AG5200" s="5"/>
      <c r="AH5200" s="5"/>
    </row>
    <row r="5201" spans="1:34" ht="16" x14ac:dyDescent="0.2">
      <c r="A5201" s="1">
        <v>5196</v>
      </c>
      <c r="B5201">
        <v>217493</v>
      </c>
      <c r="C5201">
        <v>4</v>
      </c>
      <c r="D5201" t="s">
        <v>13</v>
      </c>
      <c r="E5201" t="s">
        <v>659</v>
      </c>
      <c r="F5201">
        <v>464</v>
      </c>
      <c r="G5201">
        <v>0.95454545454545459</v>
      </c>
      <c r="H5201">
        <v>35520.239559758469</v>
      </c>
      <c r="I5201">
        <v>2.4120138604281589</v>
      </c>
      <c r="K5201" s="2" t="s">
        <v>976</v>
      </c>
      <c r="L5201" s="2">
        <f t="shared" ref="L5201" si="29890" xml:space="preserve"> (L5200 - F5204) / F5204</f>
        <v>0.12461597542242699</v>
      </c>
      <c r="M5201" s="2">
        <f t="shared" ref="M5201" si="29891" xml:space="preserve"> (M5200 - G5204) / G5204</f>
        <v>-2.2762643570991756E-2</v>
      </c>
      <c r="N5201" s="2">
        <f t="shared" ref="N5201" si="29892" xml:space="preserve"> (N5200 - H5204) / H5204</f>
        <v>0.60478642208145295</v>
      </c>
      <c r="O5201" s="2">
        <f t="shared" ref="O5201" si="29893" xml:space="preserve"> (O5200 - I5204) / I5204</f>
        <v>-7.7737080539003564E-2</v>
      </c>
      <c r="X5201" s="5"/>
      <c r="Y5201" s="6"/>
      <c r="Z5201" s="5"/>
      <c r="AA5201" s="5"/>
      <c r="AB5201" s="5"/>
      <c r="AC5201" s="5"/>
      <c r="AD5201" s="5"/>
      <c r="AE5201" s="5"/>
      <c r="AF5201" s="5"/>
      <c r="AG5201" s="5"/>
      <c r="AH5201" s="5"/>
    </row>
    <row r="5202" spans="1:34" ht="16" x14ac:dyDescent="0.2">
      <c r="A5202" s="1">
        <v>5197</v>
      </c>
      <c r="B5202">
        <v>217493</v>
      </c>
      <c r="C5202">
        <v>3</v>
      </c>
      <c r="D5202" t="s">
        <v>14</v>
      </c>
      <c r="E5202" t="s">
        <v>659</v>
      </c>
      <c r="F5202">
        <v>462</v>
      </c>
      <c r="G5202">
        <v>0.9538461538461539</v>
      </c>
      <c r="H5202">
        <v>33865.641122473731</v>
      </c>
      <c r="I5202">
        <v>2.4744792997809282</v>
      </c>
      <c r="K5202" s="2" t="s">
        <v>977</v>
      </c>
      <c r="L5202" s="2">
        <f t="shared" ref="L5202" si="29894">IF(L5197&lt;=$L$1,1,0)</f>
        <v>1</v>
      </c>
      <c r="M5202" s="2">
        <f t="shared" ref="M5202" si="29895">IF(M5197&lt;=$M$1,1,0)</f>
        <v>1</v>
      </c>
      <c r="N5202" s="2">
        <f t="shared" ref="N5202" si="29896">IF(N5197&lt;=$N$1,1,0)</f>
        <v>0</v>
      </c>
      <c r="O5202" s="2">
        <f t="shared" ref="O5202" si="29897">IF(O5197&lt;=$O$1,1,0)</f>
        <v>1</v>
      </c>
      <c r="X5202" s="5" t="s">
        <v>977</v>
      </c>
      <c r="Y5202" s="5">
        <f t="shared" ref="Y5202" ca="1" si="29898">IF(L5197&lt;=$Y$1,1,0)</f>
        <v>0</v>
      </c>
      <c r="Z5202" s="5">
        <f t="shared" ref="Z5202" ca="1" si="29899">IF(M5197&lt;=$Z$1,1,0)</f>
        <v>0</v>
      </c>
      <c r="AA5202" s="5">
        <f t="shared" ref="AA5202" ca="1" si="29900">IF(N5197&lt;=$AA$1,1,0)</f>
        <v>0</v>
      </c>
      <c r="AB5202" s="5">
        <f t="shared" ref="AB5202" ca="1" si="29901">IF(O5197&lt;=$AB$1,1,0)</f>
        <v>1</v>
      </c>
      <c r="AC5202" s="5"/>
      <c r="AD5202" s="5"/>
      <c r="AE5202" s="5"/>
      <c r="AF5202" s="5"/>
      <c r="AG5202" s="5"/>
      <c r="AH5202" s="5"/>
    </row>
    <row r="5203" spans="1:34" ht="16" x14ac:dyDescent="0.2">
      <c r="A5203" s="1">
        <v>5198</v>
      </c>
      <c r="B5203">
        <v>217493</v>
      </c>
      <c r="C5203">
        <v>2</v>
      </c>
      <c r="D5203" t="s">
        <v>15</v>
      </c>
      <c r="E5203" t="s">
        <v>659</v>
      </c>
      <c r="F5203">
        <v>455</v>
      </c>
      <c r="G5203">
        <v>0.92626728110599077</v>
      </c>
      <c r="H5203">
        <v>30411.782236203191</v>
      </c>
      <c r="I5203">
        <v>2.439481055793399</v>
      </c>
      <c r="K5203" s="2" t="s">
        <v>978</v>
      </c>
      <c r="L5203" s="2">
        <f t="shared" ref="L5203" si="29902">IF(L5197&lt;=$L$2, 1, 0)</f>
        <v>1</v>
      </c>
      <c r="M5203" s="2">
        <f t="shared" ref="M5203" si="29903">IF(M5197&lt;=$M$2, 1, 0)</f>
        <v>1</v>
      </c>
      <c r="N5203" s="2">
        <f t="shared" ref="N5203" si="29904">IF(N5197&lt;=$N$2, 1, 0)</f>
        <v>0</v>
      </c>
      <c r="O5203" s="2">
        <f t="shared" ref="O5203" si="29905">IF(O5197&lt;=$O$2, 1, 0)</f>
        <v>0</v>
      </c>
      <c r="X5203" s="5" t="s">
        <v>978</v>
      </c>
      <c r="Y5203" s="5">
        <f t="shared" ref="Y5203" ca="1" si="29906">IF(L5197&lt;=$Y$2, 1, 0)</f>
        <v>0</v>
      </c>
      <c r="Z5203" s="5">
        <f t="shared" ref="Z5203" ca="1" si="29907">IF(M5197&lt;=$Z$2, 1, 0)</f>
        <v>0</v>
      </c>
      <c r="AA5203" s="5">
        <f t="shared" ref="AA5203" ca="1" si="29908">IF(N5197&lt;=$AA$2, 1, 0)</f>
        <v>0</v>
      </c>
      <c r="AB5203" s="5">
        <f t="shared" ref="AB5203" ca="1" si="29909">IF(O5197&lt;=$AB$2, 1, 0)</f>
        <v>0</v>
      </c>
      <c r="AC5203" s="5"/>
      <c r="AD5203" s="5" t="s">
        <v>1952</v>
      </c>
      <c r="AE5203" s="5">
        <f t="shared" ref="AE5203" ca="1" si="29910" xml:space="preserve"> Y5202+Y5203+Y5204</f>
        <v>0</v>
      </c>
      <c r="AF5203" s="5">
        <f t="shared" ref="AF5203" ca="1" si="29911">Z5202+Z5203+Z5204</f>
        <v>0</v>
      </c>
      <c r="AG5203" s="5">
        <f t="shared" ref="AG5203" ca="1" si="29912">AA5202+AA5203+AA5204</f>
        <v>0</v>
      </c>
      <c r="AH5203" s="5">
        <f t="shared" ref="AH5203" ca="1" si="29913">AB5202+AB5203+AB5204</f>
        <v>2</v>
      </c>
    </row>
    <row r="5204" spans="1:34" ht="16" x14ac:dyDescent="0.2">
      <c r="A5204" s="1">
        <v>5199</v>
      </c>
      <c r="B5204">
        <v>217493</v>
      </c>
      <c r="C5204">
        <v>1</v>
      </c>
      <c r="D5204" t="s">
        <v>16</v>
      </c>
      <c r="E5204" t="s">
        <v>659</v>
      </c>
      <c r="F5204">
        <v>434</v>
      </c>
      <c r="G5204">
        <v>0.94808126410835214</v>
      </c>
      <c r="H5204">
        <v>29337.737382580821</v>
      </c>
      <c r="I5204">
        <v>2.389097145382483</v>
      </c>
      <c r="K5204" s="2" t="s">
        <v>979</v>
      </c>
      <c r="L5204" s="2">
        <f t="shared" ref="L5204" si="29914">IF(L5201&lt;=$L$1, 1,0)</f>
        <v>1</v>
      </c>
      <c r="M5204" s="2">
        <f t="shared" ref="M5204" si="29915">IF(M5201&lt;=$M$1, 1,0)</f>
        <v>1</v>
      </c>
      <c r="N5204" s="2">
        <f t="shared" ref="N5204" si="29916">IF(N5201&lt;=$N$1, 1,0)</f>
        <v>0</v>
      </c>
      <c r="O5204" s="2">
        <f t="shared" ref="O5204" si="29917">IF(O5201&lt;=$O$1, 1,0)</f>
        <v>1</v>
      </c>
      <c r="X5204" s="5" t="s">
        <v>979</v>
      </c>
      <c r="Y5204" s="5">
        <f t="shared" ref="Y5204" ca="1" si="29918">IF(L5201&lt;=$Y$1, 1,0)</f>
        <v>0</v>
      </c>
      <c r="Z5204" s="5">
        <f t="shared" ref="Z5204" ca="1" si="29919">IF(M5201&lt;=$Z$1, 1,0)</f>
        <v>0</v>
      </c>
      <c r="AA5204" s="5">
        <f t="shared" ref="AA5204" ca="1" si="29920">IF(N5201&lt;=$AA$1, 1,0)</f>
        <v>0</v>
      </c>
      <c r="AB5204" s="5">
        <f t="shared" ref="AB5204" ca="1" si="29921">IF(O5201&lt;=$AB$1, 1,0)</f>
        <v>1</v>
      </c>
      <c r="AC5204" s="5"/>
      <c r="AD5204" s="5" t="s">
        <v>1953</v>
      </c>
      <c r="AE5204" s="5"/>
      <c r="AF5204" s="5"/>
      <c r="AG5204" s="5"/>
      <c r="AH5204" s="5">
        <f t="shared" ref="AH5204" ca="1" si="29922">AE5203+AF5203+AG5203+AH5203</f>
        <v>2</v>
      </c>
    </row>
    <row r="5205" spans="1:34" ht="16" x14ac:dyDescent="0.2">
      <c r="A5205" s="1">
        <v>5200</v>
      </c>
      <c r="B5205">
        <v>221351</v>
      </c>
      <c r="C5205">
        <v>8</v>
      </c>
      <c r="D5205" t="s">
        <v>8</v>
      </c>
      <c r="E5205" t="s">
        <v>660</v>
      </c>
      <c r="F5205">
        <v>517</v>
      </c>
      <c r="G5205">
        <v>0.92265193370165743</v>
      </c>
      <c r="H5205">
        <v>18623.659904412209</v>
      </c>
      <c r="I5205">
        <v>4.0499757891189141</v>
      </c>
      <c r="K5205" s="2" t="s">
        <v>972</v>
      </c>
      <c r="L5205" s="4">
        <f t="shared" ref="L5205" si="29923" xml:space="preserve"> (F5205 - F5212) / F5212</f>
        <v>-6.6787003610108309E-2</v>
      </c>
      <c r="M5205" s="4">
        <f t="shared" ref="M5205" si="29924" xml:space="preserve"> (G5205 - G5212) / G5212</f>
        <v>2.2448979591836678E-2</v>
      </c>
      <c r="N5205" s="4">
        <f t="shared" ref="N5205" si="29925" xml:space="preserve"> (H5205 - H5212) / H5212</f>
        <v>0.13272179045443874</v>
      </c>
      <c r="O5205" s="4">
        <f t="shared" ref="O5205" si="29926" xml:space="preserve"> (I5205 - I5212) / I5212</f>
        <v>-5.1782996013687169E-3</v>
      </c>
      <c r="X5205" s="5"/>
      <c r="Y5205" s="6"/>
      <c r="Z5205" s="5"/>
      <c r="AA5205" s="5"/>
      <c r="AB5205" s="5"/>
      <c r="AC5205" s="5"/>
      <c r="AD5205" s="5"/>
      <c r="AE5205" s="5"/>
      <c r="AF5205" s="5"/>
      <c r="AG5205" s="5"/>
      <c r="AH5205" s="5"/>
    </row>
    <row r="5206" spans="1:34" ht="16" x14ac:dyDescent="0.2">
      <c r="A5206" s="1">
        <v>5201</v>
      </c>
      <c r="B5206">
        <v>221351</v>
      </c>
      <c r="C5206">
        <v>7</v>
      </c>
      <c r="D5206" t="s">
        <v>10</v>
      </c>
      <c r="E5206" t="s">
        <v>660</v>
      </c>
      <c r="F5206">
        <v>543</v>
      </c>
      <c r="G5206">
        <v>0.90234375</v>
      </c>
      <c r="H5206">
        <v>19076.768085593911</v>
      </c>
      <c r="I5206">
        <v>4.0613984390877249</v>
      </c>
      <c r="K5206" s="2" t="s">
        <v>973</v>
      </c>
      <c r="L5206" s="2">
        <f t="shared" ref="L5206" si="29927" xml:space="preserve"> SLOPE(F5205:F5212, $C5205:$C5212)</f>
        <v>-3.6785714285714284</v>
      </c>
      <c r="M5206" s="2">
        <f t="shared" ref="M5206" si="29928" xml:space="preserve"> SLOPE(G5205:G5212, $C5205:$C5212)</f>
        <v>1.2681308576605519E-3</v>
      </c>
      <c r="N5206" s="2">
        <f t="shared" ref="N5206" si="29929" xml:space="preserve"> SLOPE(H5205:H5212, $C5205:$C5212)</f>
        <v>262.3600951203137</v>
      </c>
      <c r="O5206" s="2">
        <f t="shared" ref="O5206" si="29930" xml:space="preserve"> SLOPE(I5205:I5212, $C5205:$C5212)</f>
        <v>-1.1877222075954007E-2</v>
      </c>
      <c r="X5206" s="5"/>
      <c r="Y5206" s="6"/>
      <c r="Z5206" s="5"/>
      <c r="AA5206" s="5"/>
      <c r="AB5206" s="5"/>
      <c r="AC5206" s="5"/>
      <c r="AD5206" s="5"/>
      <c r="AE5206" s="5"/>
      <c r="AF5206" s="5"/>
      <c r="AG5206" s="5"/>
      <c r="AH5206" s="5"/>
    </row>
    <row r="5207" spans="1:34" ht="16" x14ac:dyDescent="0.2">
      <c r="A5207" s="1">
        <v>5202</v>
      </c>
      <c r="B5207">
        <v>221351</v>
      </c>
      <c r="C5207">
        <v>6</v>
      </c>
      <c r="D5207" t="s">
        <v>11</v>
      </c>
      <c r="E5207" t="s">
        <v>660</v>
      </c>
      <c r="F5207">
        <v>512</v>
      </c>
      <c r="G5207">
        <v>0.90532544378698221</v>
      </c>
      <c r="H5207">
        <v>18287.01279704753</v>
      </c>
      <c r="I5207">
        <v>4.1578295752402239</v>
      </c>
      <c r="K5207" s="2" t="s">
        <v>974</v>
      </c>
      <c r="L5207" s="2">
        <f t="shared" ref="L5207" si="29931" xml:space="preserve"> INTERCEPT(F5205:F5212,$C5205:$C5212)</f>
        <v>547.42857142857144</v>
      </c>
      <c r="M5207" s="2">
        <f t="shared" ref="M5207" si="29932" xml:space="preserve"> INTERCEPT(G5205:G5212,$C5205:$C5212)</f>
        <v>0.90399997367582485</v>
      </c>
      <c r="N5207" s="2">
        <f t="shared" ref="N5207" si="29933" xml:space="preserve"> INTERCEPT(H5205:H5212,$C5205:$C5212)</f>
        <v>16830.241003049628</v>
      </c>
      <c r="O5207" s="2">
        <f t="shared" ref="O5207" si="29934" xml:space="preserve"> INTERCEPT(I5205:I5212,$C5205:$C5212)</f>
        <v>4.1556267313457171</v>
      </c>
      <c r="X5207" s="5"/>
      <c r="Y5207" s="6"/>
      <c r="Z5207" s="5"/>
      <c r="AA5207" s="5"/>
      <c r="AB5207" s="5"/>
      <c r="AC5207" s="5"/>
      <c r="AD5207" s="5"/>
      <c r="AE5207" s="5"/>
      <c r="AF5207" s="5"/>
      <c r="AG5207" s="5"/>
      <c r="AH5207" s="5"/>
    </row>
    <row r="5208" spans="1:34" ht="16" x14ac:dyDescent="0.2">
      <c r="A5208" s="1">
        <v>5203</v>
      </c>
      <c r="B5208">
        <v>221351</v>
      </c>
      <c r="C5208">
        <v>5</v>
      </c>
      <c r="D5208" t="s">
        <v>12</v>
      </c>
      <c r="E5208" t="s">
        <v>660</v>
      </c>
      <c r="F5208">
        <v>507</v>
      </c>
      <c r="G5208">
        <v>0.92526690391459077</v>
      </c>
      <c r="H5208">
        <v>17616.371964164598</v>
      </c>
      <c r="I5208">
        <v>3.8331329913434899</v>
      </c>
      <c r="K5208" s="2" t="s">
        <v>1632</v>
      </c>
      <c r="L5208" s="2">
        <f t="shared" ref="L5208:O5208" si="29935" xml:space="preserve"> L5207 + (11*L5206)</f>
        <v>506.96428571428572</v>
      </c>
      <c r="M5208" s="2">
        <f t="shared" si="29935"/>
        <v>0.91794941311009093</v>
      </c>
      <c r="N5208" s="2">
        <f t="shared" si="29935"/>
        <v>19716.202049373078</v>
      </c>
      <c r="O5208" s="2">
        <f t="shared" si="29935"/>
        <v>4.0249772885102235</v>
      </c>
      <c r="X5208" s="5"/>
      <c r="Y5208" s="6"/>
      <c r="Z5208" s="5"/>
      <c r="AA5208" s="5"/>
      <c r="AB5208" s="5"/>
      <c r="AC5208" s="5"/>
      <c r="AD5208" s="5"/>
      <c r="AE5208" s="5"/>
      <c r="AF5208" s="5"/>
      <c r="AG5208" s="5"/>
      <c r="AH5208" s="5"/>
    </row>
    <row r="5209" spans="1:34" ht="16" x14ac:dyDescent="0.2">
      <c r="A5209" s="1">
        <v>5204</v>
      </c>
      <c r="B5209">
        <v>221351</v>
      </c>
      <c r="C5209">
        <v>4</v>
      </c>
      <c r="D5209" t="s">
        <v>13</v>
      </c>
      <c r="E5209" t="s">
        <v>660</v>
      </c>
      <c r="F5209">
        <v>562</v>
      </c>
      <c r="G5209">
        <v>0.91124260355029585</v>
      </c>
      <c r="H5209">
        <v>18210.513190807011</v>
      </c>
      <c r="I5209">
        <v>4.2444638241348507</v>
      </c>
      <c r="K5209" s="2" t="s">
        <v>976</v>
      </c>
      <c r="L5209" s="2">
        <f t="shared" ref="L5209" si="29936" xml:space="preserve"> (L5208 - F5212) / F5212</f>
        <v>-8.4902011346054657E-2</v>
      </c>
      <c r="M5209" s="2">
        <f t="shared" ref="M5209" si="29937" xml:space="preserve"> (M5208 - G5212) / G5212</f>
        <v>1.7237819017917058E-2</v>
      </c>
      <c r="N5209" s="2">
        <f t="shared" ref="N5209" si="29938" xml:space="preserve"> (N5208 - H5212) / H5212</f>
        <v>0.19917201027905101</v>
      </c>
      <c r="O5209" s="2">
        <f t="shared" ref="O5209" si="29939" xml:space="preserve"> (O5208 - I5212) / I5212</f>
        <v>-1.1318842700359471E-2</v>
      </c>
      <c r="X5209" s="5"/>
      <c r="Y5209" s="6"/>
      <c r="Z5209" s="5"/>
      <c r="AA5209" s="5"/>
      <c r="AB5209" s="5"/>
      <c r="AC5209" s="5"/>
      <c r="AD5209" s="5"/>
      <c r="AE5209" s="5"/>
      <c r="AF5209" s="5"/>
      <c r="AG5209" s="5"/>
      <c r="AH5209" s="5"/>
    </row>
    <row r="5210" spans="1:34" ht="16" x14ac:dyDescent="0.2">
      <c r="A5210" s="1">
        <v>5205</v>
      </c>
      <c r="B5210">
        <v>221351</v>
      </c>
      <c r="C5210">
        <v>3</v>
      </c>
      <c r="D5210" t="s">
        <v>14</v>
      </c>
      <c r="E5210" t="s">
        <v>660</v>
      </c>
      <c r="F5210">
        <v>507</v>
      </c>
      <c r="G5210">
        <v>0.88256880733944953</v>
      </c>
      <c r="H5210">
        <v>18133.87217766036</v>
      </c>
      <c r="I5210">
        <v>4.389306401132286</v>
      </c>
      <c r="K5210" s="2" t="s">
        <v>977</v>
      </c>
      <c r="L5210" s="2">
        <f t="shared" ref="L5210" si="29940">IF(L5205&lt;=$L$1,1,0)</f>
        <v>1</v>
      </c>
      <c r="M5210" s="2">
        <f t="shared" ref="M5210" si="29941">IF(M5205&lt;=$M$1,1,0)</f>
        <v>1</v>
      </c>
      <c r="N5210" s="2">
        <f t="shared" ref="N5210" si="29942">IF(N5205&lt;=$N$1,1,0)</f>
        <v>0</v>
      </c>
      <c r="O5210" s="2">
        <f t="shared" ref="O5210" si="29943">IF(O5205&lt;=$O$1,1,0)</f>
        <v>1</v>
      </c>
      <c r="X5210" s="5" t="s">
        <v>977</v>
      </c>
      <c r="Y5210" s="5">
        <f t="shared" ref="Y5210" ca="1" si="29944">IF(L5205&lt;=$Y$1,1,0)</f>
        <v>0</v>
      </c>
      <c r="Z5210" s="5">
        <f t="shared" ref="Z5210" ca="1" si="29945">IF(M5205&lt;=$Z$1,1,0)</f>
        <v>0</v>
      </c>
      <c r="AA5210" s="5">
        <f t="shared" ref="AA5210" ca="1" si="29946">IF(N5205&lt;=$AA$1,1,0)</f>
        <v>0</v>
      </c>
      <c r="AB5210" s="5">
        <f t="shared" ref="AB5210" ca="1" si="29947">IF(O5205&lt;=$AB$1,1,0)</f>
        <v>0</v>
      </c>
      <c r="AC5210" s="5"/>
      <c r="AD5210" s="5"/>
      <c r="AE5210" s="5"/>
      <c r="AF5210" s="5"/>
      <c r="AG5210" s="5"/>
      <c r="AH5210" s="5"/>
    </row>
    <row r="5211" spans="1:34" ht="16" x14ac:dyDescent="0.2">
      <c r="A5211" s="1">
        <v>5206</v>
      </c>
      <c r="B5211">
        <v>221351</v>
      </c>
      <c r="C5211">
        <v>2</v>
      </c>
      <c r="D5211" t="s">
        <v>15</v>
      </c>
      <c r="E5211" t="s">
        <v>660</v>
      </c>
      <c r="F5211">
        <v>545</v>
      </c>
      <c r="G5211">
        <v>0.92585895117540684</v>
      </c>
      <c r="H5211">
        <v>17697.180451515611</v>
      </c>
      <c r="I5211">
        <v>4.010269894316858</v>
      </c>
      <c r="K5211" s="2" t="s">
        <v>978</v>
      </c>
      <c r="L5211" s="2">
        <f t="shared" ref="L5211" si="29948">IF(L5205&lt;=$L$2, 1, 0)</f>
        <v>1</v>
      </c>
      <c r="M5211" s="2">
        <f t="shared" ref="M5211" si="29949">IF(M5205&lt;=$M$2, 1, 0)</f>
        <v>1</v>
      </c>
      <c r="N5211" s="2">
        <f t="shared" ref="N5211" si="29950">IF(N5205&lt;=$N$2, 1, 0)</f>
        <v>0</v>
      </c>
      <c r="O5211" s="2">
        <f t="shared" ref="O5211" si="29951">IF(O5205&lt;=$O$2, 1, 0)</f>
        <v>0</v>
      </c>
      <c r="X5211" s="5" t="s">
        <v>978</v>
      </c>
      <c r="Y5211" s="5">
        <f t="shared" ref="Y5211" ca="1" si="29952">IF(L5205&lt;=$Y$2, 1, 0)</f>
        <v>0</v>
      </c>
      <c r="Z5211" s="5">
        <f t="shared" ref="Z5211" ca="1" si="29953">IF(M5205&lt;=$Z$2, 1, 0)</f>
        <v>0</v>
      </c>
      <c r="AA5211" s="5">
        <f t="shared" ref="AA5211" ca="1" si="29954">IF(N5205&lt;=$AA$2, 1, 0)</f>
        <v>0</v>
      </c>
      <c r="AB5211" s="5">
        <f t="shared" ref="AB5211" ca="1" si="29955">IF(O5205&lt;=$AB$2, 1, 0)</f>
        <v>0</v>
      </c>
      <c r="AC5211" s="5"/>
      <c r="AD5211" s="5" t="s">
        <v>1952</v>
      </c>
      <c r="AE5211" s="5">
        <f t="shared" ref="AE5211" ca="1" si="29956" xml:space="preserve"> Y5210+Y5211+Y5212</f>
        <v>0</v>
      </c>
      <c r="AF5211" s="5">
        <f t="shared" ref="AF5211" ca="1" si="29957">Z5210+Z5211+Z5212</f>
        <v>0</v>
      </c>
      <c r="AG5211" s="5">
        <f t="shared" ref="AG5211" ca="1" si="29958">AA5210+AA5211+AA5212</f>
        <v>0</v>
      </c>
      <c r="AH5211" s="5">
        <f t="shared" ref="AH5211" ca="1" si="29959">AB5210+AB5211+AB5212</f>
        <v>1</v>
      </c>
    </row>
    <row r="5212" spans="1:34" ht="16" x14ac:dyDescent="0.2">
      <c r="A5212" s="1">
        <v>5207</v>
      </c>
      <c r="B5212">
        <v>221351</v>
      </c>
      <c r="C5212">
        <v>1</v>
      </c>
      <c r="D5212" t="s">
        <v>16</v>
      </c>
      <c r="E5212" t="s">
        <v>660</v>
      </c>
      <c r="F5212">
        <v>554</v>
      </c>
      <c r="G5212">
        <v>0.90239410681399634</v>
      </c>
      <c r="H5212">
        <v>16441.5128775271</v>
      </c>
      <c r="I5212">
        <v>4.0710569416570461</v>
      </c>
      <c r="K5212" s="2" t="s">
        <v>979</v>
      </c>
      <c r="L5212" s="2">
        <f t="shared" ref="L5212" si="29960">IF(L5209&lt;=$L$1, 1,0)</f>
        <v>1</v>
      </c>
      <c r="M5212" s="2">
        <f t="shared" ref="M5212" si="29961">IF(M5209&lt;=$M$1, 1,0)</f>
        <v>1</v>
      </c>
      <c r="N5212" s="2">
        <f t="shared" ref="N5212" si="29962">IF(N5209&lt;=$N$1, 1,0)</f>
        <v>0</v>
      </c>
      <c r="O5212" s="2">
        <f t="shared" ref="O5212" si="29963">IF(O5209&lt;=$O$1, 1,0)</f>
        <v>1</v>
      </c>
      <c r="X5212" s="5" t="s">
        <v>979</v>
      </c>
      <c r="Y5212" s="5">
        <f t="shared" ref="Y5212" ca="1" si="29964">IF(L5209&lt;=$Y$1, 1,0)</f>
        <v>0</v>
      </c>
      <c r="Z5212" s="5">
        <f t="shared" ref="Z5212" ca="1" si="29965">IF(M5209&lt;=$Z$1, 1,0)</f>
        <v>0</v>
      </c>
      <c r="AA5212" s="5">
        <f t="shared" ref="AA5212" ca="1" si="29966">IF(N5209&lt;=$AA$1, 1,0)</f>
        <v>0</v>
      </c>
      <c r="AB5212" s="5">
        <f t="shared" ref="AB5212" ca="1" si="29967">IF(O5209&lt;=$AB$1, 1,0)</f>
        <v>1</v>
      </c>
      <c r="AC5212" s="5"/>
      <c r="AD5212" s="5" t="s">
        <v>1953</v>
      </c>
      <c r="AE5212" s="5"/>
      <c r="AF5212" s="5"/>
      <c r="AG5212" s="5"/>
      <c r="AH5212" s="5">
        <f t="shared" ref="AH5212" ca="1" si="29968">AE5211+AF5211+AG5211+AH5211</f>
        <v>1</v>
      </c>
    </row>
    <row r="5213" spans="1:34" ht="16" x14ac:dyDescent="0.2">
      <c r="A5213" s="1">
        <v>5208</v>
      </c>
      <c r="B5213">
        <v>227757</v>
      </c>
      <c r="C5213">
        <v>8</v>
      </c>
      <c r="D5213" t="s">
        <v>8</v>
      </c>
      <c r="E5213" t="s">
        <v>661</v>
      </c>
      <c r="F5213">
        <v>961</v>
      </c>
      <c r="G5213">
        <v>0.97693920335429774</v>
      </c>
      <c r="H5213">
        <v>21814.392716197752</v>
      </c>
      <c r="I5213">
        <v>8.6939598266065889</v>
      </c>
      <c r="K5213" s="2" t="s">
        <v>972</v>
      </c>
      <c r="L5213" s="4">
        <f t="shared" ref="L5213" si="29969" xml:space="preserve"> (F5213 - F5220) / F5220</f>
        <v>3.2223415682062301E-2</v>
      </c>
      <c r="M5213" s="4">
        <f t="shared" ref="M5213" si="29970" xml:space="preserve"> (G5213 - G5220) / G5220</f>
        <v>2.2139334739775179E-2</v>
      </c>
      <c r="N5213" s="4">
        <f t="shared" ref="N5213" si="29971" xml:space="preserve"> (H5213 - H5220) / H5220</f>
        <v>0.34473543325498657</v>
      </c>
      <c r="O5213" s="4">
        <f t="shared" ref="O5213" si="29972" xml:space="preserve"> (I5213 - I5220) / I5220</f>
        <v>7.0069516455589106E-2</v>
      </c>
      <c r="X5213" s="5"/>
      <c r="Y5213" s="6"/>
      <c r="Z5213" s="5"/>
      <c r="AA5213" s="5"/>
      <c r="AB5213" s="5"/>
      <c r="AC5213" s="5"/>
      <c r="AD5213" s="5"/>
      <c r="AE5213" s="5"/>
      <c r="AF5213" s="5"/>
      <c r="AG5213" s="5"/>
      <c r="AH5213" s="5"/>
    </row>
    <row r="5214" spans="1:34" ht="16" x14ac:dyDescent="0.2">
      <c r="A5214" s="1">
        <v>5209</v>
      </c>
      <c r="B5214">
        <v>227757</v>
      </c>
      <c r="C5214">
        <v>7</v>
      </c>
      <c r="D5214" t="s">
        <v>10</v>
      </c>
      <c r="E5214" t="s">
        <v>661</v>
      </c>
      <c r="F5214">
        <v>958</v>
      </c>
      <c r="G5214">
        <v>0.97413793103448276</v>
      </c>
      <c r="H5214">
        <v>22042.863611958412</v>
      </c>
      <c r="I5214">
        <v>8.9924279391001303</v>
      </c>
      <c r="K5214" s="2" t="s">
        <v>973</v>
      </c>
      <c r="L5214" s="2">
        <f t="shared" ref="L5214" si="29973" xml:space="preserve"> SLOPE(F5213:F5220, $C5213:$C5220)</f>
        <v>5.0119047619047619</v>
      </c>
      <c r="M5214" s="2">
        <f t="shared" ref="M5214" si="29974" xml:space="preserve"> SLOPE(G5213:G5220, $C5213:$C5220)</f>
        <v>1.5074089216603735E-3</v>
      </c>
      <c r="N5214" s="2">
        <f t="shared" ref="N5214" si="29975" xml:space="preserve"> SLOPE(H5213:H5220, $C5213:$C5220)</f>
        <v>713.78966669029148</v>
      </c>
      <c r="O5214" s="2">
        <f t="shared" ref="O5214" si="29976" xml:space="preserve"> SLOPE(I5213:I5220, $C5213:$C5220)</f>
        <v>3.4294075233157167E-2</v>
      </c>
      <c r="X5214" s="5"/>
      <c r="Y5214" s="6"/>
      <c r="Z5214" s="5"/>
      <c r="AA5214" s="5"/>
      <c r="AB5214" s="5"/>
      <c r="AC5214" s="5"/>
      <c r="AD5214" s="5"/>
      <c r="AE5214" s="5"/>
      <c r="AF5214" s="5"/>
      <c r="AG5214" s="5"/>
      <c r="AH5214" s="5"/>
    </row>
    <row r="5215" spans="1:34" ht="16" x14ac:dyDescent="0.2">
      <c r="A5215" s="1">
        <v>5210</v>
      </c>
      <c r="B5215">
        <v>227757</v>
      </c>
      <c r="C5215">
        <v>6</v>
      </c>
      <c r="D5215" t="s">
        <v>11</v>
      </c>
      <c r="E5215" t="s">
        <v>661</v>
      </c>
      <c r="F5215">
        <v>1046</v>
      </c>
      <c r="G5215">
        <v>0.96615384615384614</v>
      </c>
      <c r="H5215">
        <v>22711.863037665371</v>
      </c>
      <c r="I5215">
        <v>8.5751979744811671</v>
      </c>
      <c r="K5215" s="2" t="s">
        <v>974</v>
      </c>
      <c r="L5215" s="2">
        <f t="shared" ref="L5215" si="29977" xml:space="preserve"> INTERCEPT(F5213:F5220,$C5213:$C5220)</f>
        <v>948.32142857142856</v>
      </c>
      <c r="M5215" s="2">
        <f t="shared" ref="M5215" si="29978" xml:space="preserve"> INTERCEPT(G5213:G5220,$C5213:$C5220)</f>
        <v>0.96126373817247046</v>
      </c>
      <c r="N5215" s="2">
        <f t="shared" ref="N5215" si="29979" xml:space="preserve"> INTERCEPT(H5213:H5220,$C5213:$C5220)</f>
        <v>17740.232114764891</v>
      </c>
      <c r="O5215" s="2">
        <f t="shared" ref="O5215" si="29980" xml:space="preserve"> INTERCEPT(I5213:I5220,$C5213:$C5220)</f>
        <v>8.5081064891103093</v>
      </c>
      <c r="X5215" s="5"/>
      <c r="Y5215" s="6"/>
      <c r="Z5215" s="5"/>
      <c r="AA5215" s="5"/>
      <c r="AB5215" s="5"/>
      <c r="AC5215" s="5"/>
      <c r="AD5215" s="5"/>
      <c r="AE5215" s="5"/>
      <c r="AF5215" s="5"/>
      <c r="AG5215" s="5"/>
      <c r="AH5215" s="5"/>
    </row>
    <row r="5216" spans="1:34" ht="16" x14ac:dyDescent="0.2">
      <c r="A5216" s="1">
        <v>5211</v>
      </c>
      <c r="B5216">
        <v>227757</v>
      </c>
      <c r="C5216">
        <v>5</v>
      </c>
      <c r="D5216" t="s">
        <v>12</v>
      </c>
      <c r="E5216" t="s">
        <v>661</v>
      </c>
      <c r="F5216">
        <v>978</v>
      </c>
      <c r="G5216">
        <v>0.96269430051813476</v>
      </c>
      <c r="H5216">
        <v>22448.386933320769</v>
      </c>
      <c r="I5216">
        <v>8.0865605777551579</v>
      </c>
      <c r="K5216" s="2" t="s">
        <v>1633</v>
      </c>
      <c r="L5216" s="2">
        <f t="shared" ref="L5216:O5216" si="29981" xml:space="preserve"> L5215 + (11*L5214)</f>
        <v>1003.452380952381</v>
      </c>
      <c r="M5216" s="2">
        <f t="shared" si="29981"/>
        <v>0.97784523631073461</v>
      </c>
      <c r="N5216" s="2">
        <f t="shared" si="29981"/>
        <v>25591.918448358098</v>
      </c>
      <c r="O5216" s="2">
        <f t="shared" si="29981"/>
        <v>8.8853413166750386</v>
      </c>
      <c r="X5216" s="5"/>
      <c r="Y5216" s="6"/>
      <c r="Z5216" s="5"/>
      <c r="AA5216" s="5"/>
      <c r="AB5216" s="5"/>
      <c r="AC5216" s="5"/>
      <c r="AD5216" s="5"/>
      <c r="AE5216" s="5"/>
      <c r="AF5216" s="5"/>
      <c r="AG5216" s="5"/>
      <c r="AH5216" s="5"/>
    </row>
    <row r="5217" spans="1:34" ht="16" x14ac:dyDescent="0.2">
      <c r="A5217" s="1">
        <v>5212</v>
      </c>
      <c r="B5217">
        <v>227757</v>
      </c>
      <c r="C5217">
        <v>4</v>
      </c>
      <c r="D5217" t="s">
        <v>13</v>
      </c>
      <c r="E5217" t="s">
        <v>661</v>
      </c>
      <c r="F5217">
        <v>968</v>
      </c>
      <c r="G5217">
        <v>0.96801705756929635</v>
      </c>
      <c r="H5217">
        <v>22127.07963274503</v>
      </c>
      <c r="I5217">
        <v>8.8959659551645096</v>
      </c>
      <c r="K5217" s="2" t="s">
        <v>976</v>
      </c>
      <c r="L5217" s="2">
        <f t="shared" ref="L5217" si="29982" xml:space="preserve"> (L5216 - F5220) / F5220</f>
        <v>7.7822106286123488E-2</v>
      </c>
      <c r="M5217" s="2">
        <f t="shared" ref="M5217" si="29983" xml:space="preserve"> (M5216 - G5220) / G5220</f>
        <v>2.3087287202082949E-2</v>
      </c>
      <c r="N5217" s="2">
        <f t="shared" ref="N5217" si="29984" xml:space="preserve"> (N5216 - H5220) / H5220</f>
        <v>0.57759878948752752</v>
      </c>
      <c r="O5217" s="2">
        <f t="shared" ref="O5217" si="29985" xml:space="preserve"> (O5216 - I5220) / I5220</f>
        <v>9.3625123178012831E-2</v>
      </c>
      <c r="X5217" s="5"/>
      <c r="Y5217" s="6"/>
      <c r="Z5217" s="5"/>
      <c r="AA5217" s="5"/>
      <c r="AB5217" s="5"/>
      <c r="AC5217" s="5"/>
      <c r="AD5217" s="5"/>
      <c r="AE5217" s="5"/>
      <c r="AF5217" s="5"/>
      <c r="AG5217" s="5"/>
      <c r="AH5217" s="5"/>
    </row>
    <row r="5218" spans="1:34" ht="16" x14ac:dyDescent="0.2">
      <c r="A5218" s="1">
        <v>5213</v>
      </c>
      <c r="B5218">
        <v>227757</v>
      </c>
      <c r="C5218">
        <v>3</v>
      </c>
      <c r="D5218" t="s">
        <v>14</v>
      </c>
      <c r="E5218" t="s">
        <v>661</v>
      </c>
      <c r="F5218">
        <v>949</v>
      </c>
      <c r="G5218">
        <v>0.95897435897435901</v>
      </c>
      <c r="H5218">
        <v>21699.502012707551</v>
      </c>
      <c r="I5218">
        <v>9.3353117672272514</v>
      </c>
      <c r="K5218" s="2" t="s">
        <v>977</v>
      </c>
      <c r="L5218" s="2">
        <f t="shared" ref="L5218" si="29986">IF(L5213&lt;=$L$1,1,0)</f>
        <v>1</v>
      </c>
      <c r="M5218" s="2">
        <f t="shared" ref="M5218" si="29987">IF(M5213&lt;=$M$1,1,0)</f>
        <v>1</v>
      </c>
      <c r="N5218" s="2">
        <f t="shared" ref="N5218" si="29988">IF(N5213&lt;=$N$1,1,0)</f>
        <v>0</v>
      </c>
      <c r="O5218" s="2">
        <f t="shared" ref="O5218" si="29989">IF(O5213&lt;=$O$1,1,0)</f>
        <v>0</v>
      </c>
      <c r="X5218" s="5" t="s">
        <v>977</v>
      </c>
      <c r="Y5218" s="5">
        <f t="shared" ref="Y5218" ca="1" si="29990">IF(L5213&lt;=$Y$1,1,0)</f>
        <v>0</v>
      </c>
      <c r="Z5218" s="5">
        <f t="shared" ref="Z5218" ca="1" si="29991">IF(M5213&lt;=$Z$1,1,0)</f>
        <v>0</v>
      </c>
      <c r="AA5218" s="5">
        <f t="shared" ref="AA5218" ca="1" si="29992">IF(N5213&lt;=$AA$1,1,0)</f>
        <v>0</v>
      </c>
      <c r="AB5218" s="5">
        <f t="shared" ref="AB5218" ca="1" si="29993">IF(O5213&lt;=$AB$1,1,0)</f>
        <v>0</v>
      </c>
      <c r="AC5218" s="5"/>
      <c r="AD5218" s="5"/>
      <c r="AE5218" s="5"/>
      <c r="AF5218" s="5"/>
      <c r="AG5218" s="5"/>
      <c r="AH5218" s="5"/>
    </row>
    <row r="5219" spans="1:34" ht="16" x14ac:dyDescent="0.2">
      <c r="A5219" s="1">
        <v>5214</v>
      </c>
      <c r="B5219">
        <v>227757</v>
      </c>
      <c r="C5219">
        <v>2</v>
      </c>
      <c r="D5219" t="s">
        <v>15</v>
      </c>
      <c r="E5219" t="s">
        <v>661</v>
      </c>
      <c r="F5219">
        <v>976</v>
      </c>
      <c r="G5219">
        <v>0.98168103448275867</v>
      </c>
      <c r="H5219">
        <v>18552.12668699104</v>
      </c>
      <c r="I5219">
        <v>8.5953463300376267</v>
      </c>
      <c r="K5219" s="2" t="s">
        <v>978</v>
      </c>
      <c r="L5219" s="2">
        <f t="shared" ref="L5219" si="29994">IF(L5213&lt;=$L$2, 1, 0)</f>
        <v>1</v>
      </c>
      <c r="M5219" s="2">
        <f t="shared" ref="M5219" si="29995">IF(M5213&lt;=$M$2, 1, 0)</f>
        <v>1</v>
      </c>
      <c r="N5219" s="2">
        <f t="shared" ref="N5219" si="29996">IF(N5213&lt;=$N$2, 1, 0)</f>
        <v>0</v>
      </c>
      <c r="O5219" s="2">
        <f t="shared" ref="O5219" si="29997">IF(O5213&lt;=$O$2, 1, 0)</f>
        <v>0</v>
      </c>
      <c r="X5219" s="5" t="s">
        <v>978</v>
      </c>
      <c r="Y5219" s="5">
        <f t="shared" ref="Y5219" ca="1" si="29998">IF(L5213&lt;=$Y$2, 1, 0)</f>
        <v>0</v>
      </c>
      <c r="Z5219" s="5">
        <f t="shared" ref="Z5219" ca="1" si="29999">IF(M5213&lt;=$Z$2, 1, 0)</f>
        <v>0</v>
      </c>
      <c r="AA5219" s="5">
        <f t="shared" ref="AA5219" ca="1" si="30000">IF(N5213&lt;=$AA$2, 1, 0)</f>
        <v>0</v>
      </c>
      <c r="AB5219" s="5">
        <f t="shared" ref="AB5219" ca="1" si="30001">IF(O5213&lt;=$AB$2, 1, 0)</f>
        <v>0</v>
      </c>
      <c r="AC5219" s="5"/>
      <c r="AD5219" s="5" t="s">
        <v>1952</v>
      </c>
      <c r="AE5219" s="5">
        <f t="shared" ref="AE5219" ca="1" si="30002" xml:space="preserve"> Y5218+Y5219+Y5220</f>
        <v>0</v>
      </c>
      <c r="AF5219" s="5">
        <f t="shared" ref="AF5219" ca="1" si="30003">Z5218+Z5219+Z5220</f>
        <v>0</v>
      </c>
      <c r="AG5219" s="5">
        <f t="shared" ref="AG5219" ca="1" si="30004">AA5218+AA5219+AA5220</f>
        <v>0</v>
      </c>
      <c r="AH5219" s="5">
        <f t="shared" ref="AH5219" ca="1" si="30005">AB5218+AB5219+AB5220</f>
        <v>0</v>
      </c>
    </row>
    <row r="5220" spans="1:34" ht="16" x14ac:dyDescent="0.2">
      <c r="A5220" s="1">
        <v>5215</v>
      </c>
      <c r="B5220">
        <v>227757</v>
      </c>
      <c r="C5220">
        <v>1</v>
      </c>
      <c r="D5220" t="s">
        <v>16</v>
      </c>
      <c r="E5220" t="s">
        <v>661</v>
      </c>
      <c r="F5220">
        <v>931</v>
      </c>
      <c r="G5220">
        <v>0.95577889447236186</v>
      </c>
      <c r="H5220">
        <v>16222.070287383691</v>
      </c>
      <c r="I5220">
        <v>8.1246682509036905</v>
      </c>
      <c r="K5220" s="2" t="s">
        <v>979</v>
      </c>
      <c r="L5220" s="2">
        <f t="shared" ref="L5220" si="30006">IF(L5217&lt;=$L$1, 1,0)</f>
        <v>1</v>
      </c>
      <c r="M5220" s="2">
        <f t="shared" ref="M5220" si="30007">IF(M5217&lt;=$M$1, 1,0)</f>
        <v>1</v>
      </c>
      <c r="N5220" s="2">
        <f t="shared" ref="N5220" si="30008">IF(N5217&lt;=$N$1, 1,0)</f>
        <v>0</v>
      </c>
      <c r="O5220" s="2">
        <f t="shared" ref="O5220" si="30009">IF(O5217&lt;=$O$1, 1,0)</f>
        <v>0</v>
      </c>
      <c r="X5220" s="5" t="s">
        <v>979</v>
      </c>
      <c r="Y5220" s="5">
        <f t="shared" ref="Y5220" ca="1" si="30010">IF(L5217&lt;=$Y$1, 1,0)</f>
        <v>0</v>
      </c>
      <c r="Z5220" s="5">
        <f t="shared" ref="Z5220" ca="1" si="30011">IF(M5217&lt;=$Z$1, 1,0)</f>
        <v>0</v>
      </c>
      <c r="AA5220" s="5">
        <f t="shared" ref="AA5220" ca="1" si="30012">IF(N5217&lt;=$AA$1, 1,0)</f>
        <v>0</v>
      </c>
      <c r="AB5220" s="5">
        <f t="shared" ref="AB5220" ca="1" si="30013">IF(O5217&lt;=$AB$1, 1,0)</f>
        <v>0</v>
      </c>
      <c r="AC5220" s="5"/>
      <c r="AD5220" s="5" t="s">
        <v>1953</v>
      </c>
      <c r="AE5220" s="5"/>
      <c r="AF5220" s="5"/>
      <c r="AG5220" s="5"/>
      <c r="AH5220" s="5">
        <f t="shared" ref="AH5220" ca="1" si="30014">AE5219+AF5219+AG5219+AH5219</f>
        <v>0</v>
      </c>
    </row>
    <row r="5221" spans="1:34" ht="16" x14ac:dyDescent="0.2">
      <c r="A5221" s="1">
        <v>5216</v>
      </c>
      <c r="B5221">
        <v>186283</v>
      </c>
      <c r="C5221">
        <v>8</v>
      </c>
      <c r="D5221" t="s">
        <v>8</v>
      </c>
      <c r="E5221" t="s">
        <v>662</v>
      </c>
      <c r="F5221">
        <v>863</v>
      </c>
      <c r="G5221">
        <v>0.76797385620915037</v>
      </c>
      <c r="H5221">
        <v>17543.295936895862</v>
      </c>
      <c r="I5221">
        <v>0.44008260694294832</v>
      </c>
      <c r="K5221" s="2" t="s">
        <v>972</v>
      </c>
      <c r="L5221" s="4">
        <f t="shared" ref="L5221" si="30015" xml:space="preserve"> (F5221 - F5228) / F5228</f>
        <v>0.14456233421750664</v>
      </c>
      <c r="M5221" s="4">
        <f t="shared" ref="M5221" si="30016" xml:space="preserve"> (G5221 - G5228) / G5228</f>
        <v>4.3557813097384714E-3</v>
      </c>
      <c r="N5221" s="4">
        <f t="shared" ref="N5221" si="30017" xml:space="preserve"> (H5221 - H5228) / H5228</f>
        <v>0.32108299230482074</v>
      </c>
      <c r="O5221" s="4">
        <f t="shared" ref="O5221" si="30018" xml:space="preserve"> (I5221 - I5228) / I5228</f>
        <v>0.33784692442544606</v>
      </c>
      <c r="X5221" s="5"/>
      <c r="Y5221" s="6"/>
      <c r="Z5221" s="5"/>
      <c r="AA5221" s="5"/>
      <c r="AB5221" s="5"/>
      <c r="AC5221" s="5"/>
      <c r="AD5221" s="5"/>
      <c r="AE5221" s="5"/>
      <c r="AF5221" s="5"/>
      <c r="AG5221" s="5"/>
      <c r="AH5221" s="5"/>
    </row>
    <row r="5222" spans="1:34" ht="16" x14ac:dyDescent="0.2">
      <c r="A5222" s="1">
        <v>5217</v>
      </c>
      <c r="B5222">
        <v>186283</v>
      </c>
      <c r="C5222">
        <v>7</v>
      </c>
      <c r="D5222" t="s">
        <v>10</v>
      </c>
      <c r="E5222" t="s">
        <v>662</v>
      </c>
      <c r="F5222">
        <v>926</v>
      </c>
      <c r="G5222">
        <v>0.7767857142857143</v>
      </c>
      <c r="H5222">
        <v>17578.771882790519</v>
      </c>
      <c r="I5222">
        <v>0.4411101702475142</v>
      </c>
      <c r="K5222" s="2" t="s">
        <v>973</v>
      </c>
      <c r="L5222" s="2">
        <f t="shared" ref="L5222" si="30019" xml:space="preserve"> SLOPE(F5221:F5228, $C5221:$C5228)</f>
        <v>10.154761904761905</v>
      </c>
      <c r="M5222" s="2">
        <f t="shared" ref="M5222" si="30020" xml:space="preserve"> SLOPE(G5221:G5228, $C5221:$C5228)</f>
        <v>-7.7466869653312702E-4</v>
      </c>
      <c r="N5222" s="2">
        <f t="shared" ref="N5222" si="30021" xml:space="preserve"> SLOPE(H5221:H5228, $C5221:$C5228)</f>
        <v>476.68875353852377</v>
      </c>
      <c r="O5222" s="2">
        <f t="shared" ref="O5222" si="30022" xml:space="preserve"> SLOPE(I5221:I5228, $C5221:$C5228)</f>
        <v>1.212330656894264E-2</v>
      </c>
      <c r="X5222" s="5"/>
      <c r="Y5222" s="6"/>
      <c r="Z5222" s="5"/>
      <c r="AA5222" s="5"/>
      <c r="AB5222" s="5"/>
      <c r="AC5222" s="5"/>
      <c r="AD5222" s="5"/>
      <c r="AE5222" s="5"/>
      <c r="AF5222" s="5"/>
      <c r="AG5222" s="5"/>
      <c r="AH5222" s="5"/>
    </row>
    <row r="5223" spans="1:34" ht="16" x14ac:dyDescent="0.2">
      <c r="A5223" s="1">
        <v>5218</v>
      </c>
      <c r="B5223">
        <v>186283</v>
      </c>
      <c r="C5223">
        <v>6</v>
      </c>
      <c r="D5223" t="s">
        <v>11</v>
      </c>
      <c r="E5223" t="s">
        <v>662</v>
      </c>
      <c r="F5223">
        <v>1011</v>
      </c>
      <c r="G5223">
        <v>0.80322209436133485</v>
      </c>
      <c r="H5223">
        <v>17954.36031669829</v>
      </c>
      <c r="I5223">
        <v>0.38979087502989401</v>
      </c>
      <c r="K5223" s="2" t="s">
        <v>974</v>
      </c>
      <c r="L5223" s="2">
        <f t="shared" ref="L5223" si="30023" xml:space="preserve"> INTERCEPT(F5221:F5228,$C5221:$C5228)</f>
        <v>855.42857142857144</v>
      </c>
      <c r="M5223" s="2">
        <f t="shared" ref="M5223" si="30024" xml:space="preserve"> INTERCEPT(G5221:G5228,$C5221:$C5228)</f>
        <v>0.78908240088780324</v>
      </c>
      <c r="N5223" s="2">
        <f t="shared" ref="N5223" si="30025" xml:space="preserve"> INTERCEPT(H5221:H5228,$C5221:$C5228)</f>
        <v>14655.882639132711</v>
      </c>
      <c r="O5223" s="2">
        <f t="shared" ref="O5223" si="30026" xml:space="preserve"> INTERCEPT(I5221:I5228,$C5221:$C5228)</f>
        <v>0.33680588374543274</v>
      </c>
      <c r="X5223" s="5"/>
      <c r="Y5223" s="6"/>
      <c r="Z5223" s="5"/>
      <c r="AA5223" s="5"/>
      <c r="AB5223" s="5"/>
      <c r="AC5223" s="5"/>
      <c r="AD5223" s="5"/>
      <c r="AE5223" s="5"/>
      <c r="AF5223" s="5"/>
      <c r="AG5223" s="5"/>
      <c r="AH5223" s="5"/>
    </row>
    <row r="5224" spans="1:34" ht="16" x14ac:dyDescent="0.2">
      <c r="A5224" s="1">
        <v>5219</v>
      </c>
      <c r="B5224">
        <v>186283</v>
      </c>
      <c r="C5224">
        <v>5</v>
      </c>
      <c r="D5224" t="s">
        <v>12</v>
      </c>
      <c r="E5224" t="s">
        <v>662</v>
      </c>
      <c r="F5224">
        <v>871</v>
      </c>
      <c r="G5224">
        <v>0.77816492450638797</v>
      </c>
      <c r="H5224">
        <v>17991.63226186562</v>
      </c>
      <c r="I5224">
        <v>0.36504815305142391</v>
      </c>
      <c r="K5224" s="2" t="s">
        <v>1634</v>
      </c>
      <c r="L5224" s="2">
        <f t="shared" ref="L5224:O5224" si="30027" xml:space="preserve"> L5223 + (11*L5222)</f>
        <v>967.13095238095241</v>
      </c>
      <c r="M5224" s="2">
        <f t="shared" si="30027"/>
        <v>0.78056104522593883</v>
      </c>
      <c r="N5224" s="2">
        <f t="shared" si="30027"/>
        <v>19899.458928056472</v>
      </c>
      <c r="O5224" s="2">
        <f t="shared" si="30027"/>
        <v>0.47016225600380179</v>
      </c>
      <c r="X5224" s="5"/>
      <c r="Y5224" s="6"/>
      <c r="Z5224" s="5"/>
      <c r="AA5224" s="5"/>
      <c r="AB5224" s="5"/>
      <c r="AC5224" s="5"/>
      <c r="AD5224" s="5"/>
      <c r="AE5224" s="5"/>
      <c r="AF5224" s="5"/>
      <c r="AG5224" s="5"/>
      <c r="AH5224" s="5"/>
    </row>
    <row r="5225" spans="1:34" ht="16" x14ac:dyDescent="0.2">
      <c r="A5225" s="1">
        <v>5220</v>
      </c>
      <c r="B5225">
        <v>186283</v>
      </c>
      <c r="C5225">
        <v>4</v>
      </c>
      <c r="D5225" t="s">
        <v>13</v>
      </c>
      <c r="E5225" t="s">
        <v>662</v>
      </c>
      <c r="F5225">
        <v>865</v>
      </c>
      <c r="G5225">
        <v>0.79979979979979976</v>
      </c>
      <c r="H5225">
        <v>16848.04632873182</v>
      </c>
      <c r="I5225">
        <v>0.37389180561164642</v>
      </c>
      <c r="K5225" s="2" t="s">
        <v>976</v>
      </c>
      <c r="L5225" s="2">
        <f t="shared" ref="L5225" si="30028" xml:space="preserve"> (L5224 - F5228) / F5228</f>
        <v>0.28266704559808009</v>
      </c>
      <c r="M5225" s="2">
        <f t="shared" ref="M5225" si="30029" xml:space="preserve"> (M5224 - G5228) / G5228</f>
        <v>2.0817300093532849E-2</v>
      </c>
      <c r="N5225" s="2">
        <f t="shared" ref="N5225" si="30030" xml:space="preserve"> (N5224 - H5228) / H5228</f>
        <v>0.49851184409623045</v>
      </c>
      <c r="O5225" s="2">
        <f t="shared" ref="O5225" si="30031" xml:space="preserve"> (O5224 - I5228) / I5228</f>
        <v>0.42928877045385883</v>
      </c>
      <c r="X5225" s="5"/>
      <c r="Y5225" s="6"/>
      <c r="Z5225" s="5"/>
      <c r="AA5225" s="5"/>
      <c r="AB5225" s="5"/>
      <c r="AC5225" s="5"/>
      <c r="AD5225" s="5"/>
      <c r="AE5225" s="5"/>
      <c r="AF5225" s="5"/>
      <c r="AG5225" s="5"/>
      <c r="AH5225" s="5"/>
    </row>
    <row r="5226" spans="1:34" ht="16" x14ac:dyDescent="0.2">
      <c r="A5226" s="1">
        <v>5221</v>
      </c>
      <c r="B5226">
        <v>186283</v>
      </c>
      <c r="C5226">
        <v>3</v>
      </c>
      <c r="D5226" t="s">
        <v>14</v>
      </c>
      <c r="E5226" t="s">
        <v>662</v>
      </c>
      <c r="F5226">
        <v>1008</v>
      </c>
      <c r="G5226">
        <v>0.80528052805280526</v>
      </c>
      <c r="H5226">
        <v>16677.983081542039</v>
      </c>
      <c r="I5226">
        <v>0.41720447989356729</v>
      </c>
      <c r="K5226" s="2" t="s">
        <v>977</v>
      </c>
      <c r="L5226" s="2">
        <f t="shared" ref="L5226" si="30032">IF(L5221&lt;=$L$1,1,0)</f>
        <v>1</v>
      </c>
      <c r="M5226" s="2">
        <f t="shared" ref="M5226" si="30033">IF(M5221&lt;=$M$1,1,0)</f>
        <v>1</v>
      </c>
      <c r="N5226" s="2">
        <f t="shared" ref="N5226" si="30034">IF(N5221&lt;=$N$1,1,0)</f>
        <v>0</v>
      </c>
      <c r="O5226" s="2">
        <f t="shared" ref="O5226" si="30035">IF(O5221&lt;=$O$1,1,0)</f>
        <v>0</v>
      </c>
      <c r="X5226" s="5" t="s">
        <v>977</v>
      </c>
      <c r="Y5226" s="5">
        <f t="shared" ref="Y5226" ca="1" si="30036">IF(L5221&lt;=$Y$1,1,0)</f>
        <v>0</v>
      </c>
      <c r="Z5226" s="5">
        <f t="shared" ref="Z5226" ca="1" si="30037">IF(M5221&lt;=$Z$1,1,0)</f>
        <v>0</v>
      </c>
      <c r="AA5226" s="5">
        <f t="shared" ref="AA5226" ca="1" si="30038">IF(N5221&lt;=$AA$1,1,0)</f>
        <v>0</v>
      </c>
      <c r="AB5226" s="5">
        <f t="shared" ref="AB5226" ca="1" si="30039">IF(O5221&lt;=$AB$1,1,0)</f>
        <v>0</v>
      </c>
      <c r="AC5226" s="5"/>
      <c r="AD5226" s="5"/>
      <c r="AE5226" s="5"/>
      <c r="AF5226" s="5"/>
      <c r="AG5226" s="5"/>
      <c r="AH5226" s="5"/>
    </row>
    <row r="5227" spans="1:34" ht="16" x14ac:dyDescent="0.2">
      <c r="A5227" s="1">
        <v>5222</v>
      </c>
      <c r="B5227">
        <v>186283</v>
      </c>
      <c r="C5227">
        <v>2</v>
      </c>
      <c r="D5227" t="s">
        <v>15</v>
      </c>
      <c r="E5227" t="s">
        <v>662</v>
      </c>
      <c r="F5227">
        <v>911</v>
      </c>
      <c r="G5227">
        <v>0.78890097932535364</v>
      </c>
      <c r="H5227">
        <v>16534.285854940339</v>
      </c>
      <c r="I5227">
        <v>0.37480961439151778</v>
      </c>
      <c r="K5227" s="2" t="s">
        <v>978</v>
      </c>
      <c r="L5227" s="2">
        <f t="shared" ref="L5227" si="30040">IF(L5221&lt;=$L$2, 1, 0)</f>
        <v>1</v>
      </c>
      <c r="M5227" s="2">
        <f t="shared" ref="M5227" si="30041">IF(M5221&lt;=$M$2, 1, 0)</f>
        <v>1</v>
      </c>
      <c r="N5227" s="2">
        <f t="shared" ref="N5227" si="30042">IF(N5221&lt;=$N$2, 1, 0)</f>
        <v>0</v>
      </c>
      <c r="O5227" s="2">
        <f t="shared" ref="O5227" si="30043">IF(O5221&lt;=$O$2, 1, 0)</f>
        <v>0</v>
      </c>
      <c r="X5227" s="5" t="s">
        <v>978</v>
      </c>
      <c r="Y5227" s="5">
        <f t="shared" ref="Y5227" ca="1" si="30044">IF(L5221&lt;=$Y$2, 1, 0)</f>
        <v>0</v>
      </c>
      <c r="Z5227" s="5">
        <f t="shared" ref="Z5227" ca="1" si="30045">IF(M5221&lt;=$Z$2, 1, 0)</f>
        <v>0</v>
      </c>
      <c r="AA5227" s="5">
        <f t="shared" ref="AA5227" ca="1" si="30046">IF(N5221&lt;=$AA$2, 1, 0)</f>
        <v>0</v>
      </c>
      <c r="AB5227" s="5">
        <f t="shared" ref="AB5227" ca="1" si="30047">IF(O5221&lt;=$AB$2, 1, 0)</f>
        <v>0</v>
      </c>
      <c r="AC5227" s="5"/>
      <c r="AD5227" s="5" t="s">
        <v>1952</v>
      </c>
      <c r="AE5227" s="5">
        <f t="shared" ref="AE5227" ca="1" si="30048" xml:space="preserve"> Y5226+Y5227+Y5228</f>
        <v>0</v>
      </c>
      <c r="AF5227" s="5">
        <f t="shared" ref="AF5227" ca="1" si="30049">Z5226+Z5227+Z5228</f>
        <v>0</v>
      </c>
      <c r="AG5227" s="5">
        <f t="shared" ref="AG5227" ca="1" si="30050">AA5226+AA5227+AA5228</f>
        <v>0</v>
      </c>
      <c r="AH5227" s="5">
        <f t="shared" ref="AH5227" ca="1" si="30051">AB5226+AB5227+AB5228</f>
        <v>0</v>
      </c>
    </row>
    <row r="5228" spans="1:34" ht="16" x14ac:dyDescent="0.2">
      <c r="A5228" s="1">
        <v>5223</v>
      </c>
      <c r="B5228">
        <v>186283</v>
      </c>
      <c r="C5228">
        <v>1</v>
      </c>
      <c r="D5228" t="s">
        <v>16</v>
      </c>
      <c r="E5228" t="s">
        <v>662</v>
      </c>
      <c r="F5228">
        <v>754</v>
      </c>
      <c r="G5228">
        <v>0.76464323748668794</v>
      </c>
      <c r="H5228">
        <v>13279.48057698407</v>
      </c>
      <c r="I5228">
        <v>0.32894840127688518</v>
      </c>
      <c r="K5228" s="2" t="s">
        <v>979</v>
      </c>
      <c r="L5228" s="2">
        <f t="shared" ref="L5228" si="30052">IF(L5225&lt;=$L$1, 1,0)</f>
        <v>0</v>
      </c>
      <c r="M5228" s="2">
        <f t="shared" ref="M5228" si="30053">IF(M5225&lt;=$M$1, 1,0)</f>
        <v>1</v>
      </c>
      <c r="N5228" s="2">
        <f t="shared" ref="N5228" si="30054">IF(N5225&lt;=$N$1, 1,0)</f>
        <v>0</v>
      </c>
      <c r="O5228" s="2">
        <f t="shared" ref="O5228" si="30055">IF(O5225&lt;=$O$1, 1,0)</f>
        <v>0</v>
      </c>
      <c r="X5228" s="5" t="s">
        <v>979</v>
      </c>
      <c r="Y5228" s="5">
        <f t="shared" ref="Y5228" ca="1" si="30056">IF(L5225&lt;=$Y$1, 1,0)</f>
        <v>0</v>
      </c>
      <c r="Z5228" s="5">
        <f t="shared" ref="Z5228" ca="1" si="30057">IF(M5225&lt;=$Z$1, 1,0)</f>
        <v>0</v>
      </c>
      <c r="AA5228" s="5">
        <f t="shared" ref="AA5228" ca="1" si="30058">IF(N5225&lt;=$AA$1, 1,0)</f>
        <v>0</v>
      </c>
      <c r="AB5228" s="5">
        <f t="shared" ref="AB5228" ca="1" si="30059">IF(O5225&lt;=$AB$1, 1,0)</f>
        <v>0</v>
      </c>
      <c r="AC5228" s="5"/>
      <c r="AD5228" s="5" t="s">
        <v>1953</v>
      </c>
      <c r="AE5228" s="5"/>
      <c r="AF5228" s="5"/>
      <c r="AG5228" s="5"/>
      <c r="AH5228" s="5">
        <f t="shared" ref="AH5228" ca="1" si="30060">AE5227+AF5227+AG5227+AH5227</f>
        <v>0</v>
      </c>
    </row>
    <row r="5229" spans="1:34" ht="16" x14ac:dyDescent="0.2">
      <c r="A5229" s="1">
        <v>5224</v>
      </c>
      <c r="B5229">
        <v>136774</v>
      </c>
      <c r="C5229">
        <v>8</v>
      </c>
      <c r="D5229" t="s">
        <v>8</v>
      </c>
      <c r="E5229" t="s">
        <v>663</v>
      </c>
      <c r="F5229">
        <v>442</v>
      </c>
      <c r="G5229">
        <v>0.84272300469483563</v>
      </c>
      <c r="H5229">
        <v>35482.365145228207</v>
      </c>
      <c r="I5229">
        <v>0.68377185745561719</v>
      </c>
      <c r="K5229" s="2" t="s">
        <v>972</v>
      </c>
      <c r="L5229" s="4">
        <f t="shared" ref="L5229" si="30061" xml:space="preserve"> (F5229 - F5236) / F5236</f>
        <v>0.41666666666666669</v>
      </c>
      <c r="M5229" s="4">
        <f t="shared" ref="M5229" si="30062" xml:space="preserve"> (G5229 - G5236) / G5236</f>
        <v>6.1756737192612231E-2</v>
      </c>
      <c r="N5229" s="4">
        <f t="shared" ref="N5229" si="30063" xml:space="preserve"> (H5229 - H5236) / H5236</f>
        <v>0.24424814495870184</v>
      </c>
      <c r="O5229" s="4">
        <f t="shared" ref="O5229" si="30064" xml:space="preserve"> (I5229 - I5236) / I5236</f>
        <v>0.5291321179797126</v>
      </c>
      <c r="X5229" s="5"/>
      <c r="Y5229" s="6"/>
      <c r="Z5229" s="5"/>
      <c r="AA5229" s="5"/>
      <c r="AB5229" s="5"/>
      <c r="AC5229" s="5"/>
      <c r="AD5229" s="5"/>
      <c r="AE5229" s="5"/>
      <c r="AF5229" s="5"/>
      <c r="AG5229" s="5"/>
      <c r="AH5229" s="5"/>
    </row>
    <row r="5230" spans="1:34" ht="16" x14ac:dyDescent="0.2">
      <c r="A5230" s="1">
        <v>5225</v>
      </c>
      <c r="B5230">
        <v>136774</v>
      </c>
      <c r="C5230">
        <v>7</v>
      </c>
      <c r="D5230" t="s">
        <v>10</v>
      </c>
      <c r="E5230" t="s">
        <v>663</v>
      </c>
      <c r="F5230">
        <v>429</v>
      </c>
      <c r="G5230">
        <v>0.81318681318681318</v>
      </c>
      <c r="H5230">
        <v>34128.270727792747</v>
      </c>
      <c r="I5230">
        <v>0.73069122728679947</v>
      </c>
      <c r="K5230" s="2" t="s">
        <v>973</v>
      </c>
      <c r="L5230" s="2">
        <f t="shared" ref="L5230" si="30065" xml:space="preserve"> SLOPE(F5229:F5236, $C5229:$C5236)</f>
        <v>25.11904761904762</v>
      </c>
      <c r="M5230" s="2">
        <f t="shared" ref="M5230" si="30066" xml:space="preserve"> SLOPE(G5229:G5236, $C5229:$C5236)</f>
        <v>6.6625775873631107E-3</v>
      </c>
      <c r="N5230" s="2">
        <f t="shared" ref="N5230" si="30067" xml:space="preserve"> SLOPE(H5229:H5236, $C5229:$C5236)</f>
        <v>992.95991586931473</v>
      </c>
      <c r="O5230" s="2">
        <f t="shared" ref="O5230" si="30068" xml:space="preserve"> SLOPE(I5229:I5236, $C5229:$C5236)</f>
        <v>2.6297246954422766E-2</v>
      </c>
      <c r="X5230" s="5"/>
      <c r="Y5230" s="6"/>
      <c r="Z5230" s="5"/>
      <c r="AA5230" s="5"/>
      <c r="AB5230" s="5"/>
      <c r="AC5230" s="5"/>
      <c r="AD5230" s="5"/>
      <c r="AE5230" s="5"/>
      <c r="AF5230" s="5"/>
      <c r="AG5230" s="5"/>
      <c r="AH5230" s="5"/>
    </row>
    <row r="5231" spans="1:34" ht="16" x14ac:dyDescent="0.2">
      <c r="A5231" s="1">
        <v>5226</v>
      </c>
      <c r="B5231">
        <v>136774</v>
      </c>
      <c r="C5231">
        <v>6</v>
      </c>
      <c r="D5231" t="s">
        <v>11</v>
      </c>
      <c r="E5231" t="s">
        <v>663</v>
      </c>
      <c r="F5231">
        <v>367</v>
      </c>
      <c r="G5231">
        <v>0.83661971830985915</v>
      </c>
      <c r="H5231">
        <v>32172.45876506453</v>
      </c>
      <c r="I5231">
        <v>0.72611035647558131</v>
      </c>
      <c r="K5231" s="2" t="s">
        <v>974</v>
      </c>
      <c r="L5231" s="2">
        <f t="shared" ref="L5231" si="30069" xml:space="preserve"> INTERCEPT(F5229:F5236,$C5229:$C5236)</f>
        <v>229.21428571428572</v>
      </c>
      <c r="M5231" s="2">
        <f t="shared" ref="M5231" si="30070" xml:space="preserve"> INTERCEPT(G5229:G5236,$C5229:$C5236)</f>
        <v>0.79532342125504862</v>
      </c>
      <c r="N5231" s="2">
        <f t="shared" ref="N5231" si="30071" xml:space="preserve"> INTERCEPT(H5229:H5236,$C5229:$C5236)</f>
        <v>26464.973553938446</v>
      </c>
      <c r="O5231" s="2">
        <f t="shared" ref="O5231" si="30072" xml:space="preserve"> INTERCEPT(I5229:I5236,$C5229:$C5236)</f>
        <v>0.55463804546306661</v>
      </c>
      <c r="X5231" s="5"/>
      <c r="Y5231" s="6"/>
      <c r="Z5231" s="5"/>
      <c r="AA5231" s="5"/>
      <c r="AB5231" s="5"/>
      <c r="AC5231" s="5"/>
      <c r="AD5231" s="5"/>
      <c r="AE5231" s="5"/>
      <c r="AF5231" s="5"/>
      <c r="AG5231" s="5"/>
      <c r="AH5231" s="5"/>
    </row>
    <row r="5232" spans="1:34" ht="16" x14ac:dyDescent="0.2">
      <c r="A5232" s="1">
        <v>5227</v>
      </c>
      <c r="B5232">
        <v>136774</v>
      </c>
      <c r="C5232">
        <v>5</v>
      </c>
      <c r="D5232" t="s">
        <v>12</v>
      </c>
      <c r="E5232" t="s">
        <v>663</v>
      </c>
      <c r="F5232">
        <v>355</v>
      </c>
      <c r="G5232">
        <v>0.86885245901639341</v>
      </c>
      <c r="H5232">
        <v>30313.539569080818</v>
      </c>
      <c r="I5232">
        <v>0.69350765612481813</v>
      </c>
      <c r="K5232" s="2" t="s">
        <v>1635</v>
      </c>
      <c r="L5232" s="2">
        <f t="shared" ref="L5232:O5232" si="30073" xml:space="preserve"> L5231 + (11*L5230)</f>
        <v>505.52380952380958</v>
      </c>
      <c r="M5232" s="2">
        <f t="shared" si="30073"/>
        <v>0.86861177471604289</v>
      </c>
      <c r="N5232" s="2">
        <f t="shared" si="30073"/>
        <v>37387.532628500907</v>
      </c>
      <c r="O5232" s="2">
        <f t="shared" si="30073"/>
        <v>0.84390776196171702</v>
      </c>
      <c r="X5232" s="5"/>
      <c r="Y5232" s="6"/>
      <c r="Z5232" s="5"/>
      <c r="AA5232" s="5"/>
      <c r="AB5232" s="5"/>
      <c r="AC5232" s="5"/>
      <c r="AD5232" s="5"/>
      <c r="AE5232" s="5"/>
      <c r="AF5232" s="5"/>
      <c r="AG5232" s="5"/>
      <c r="AH5232" s="5"/>
    </row>
    <row r="5233" spans="1:34" ht="16" x14ac:dyDescent="0.2">
      <c r="A5233" s="1">
        <v>5228</v>
      </c>
      <c r="B5233">
        <v>136774</v>
      </c>
      <c r="C5233">
        <v>4</v>
      </c>
      <c r="D5233" t="s">
        <v>13</v>
      </c>
      <c r="E5233" t="s">
        <v>663</v>
      </c>
      <c r="F5233">
        <v>306</v>
      </c>
      <c r="G5233">
        <v>0.83582089552238803</v>
      </c>
      <c r="H5233">
        <v>28964.98872255168</v>
      </c>
      <c r="I5233">
        <v>0.77356155473315813</v>
      </c>
      <c r="K5233" s="2" t="s">
        <v>976</v>
      </c>
      <c r="L5233" s="2">
        <f t="shared" ref="L5233" si="30074" xml:space="preserve"> (L5232 - F5236) / F5236</f>
        <v>0.6202686202686204</v>
      </c>
      <c r="M5233" s="2">
        <f t="shared" ref="M5233" si="30075" xml:space="preserve"> (M5232 - G5236) / G5236</f>
        <v>9.4374306470432837E-2</v>
      </c>
      <c r="N5233" s="2">
        <f t="shared" ref="N5233" si="30076" xml:space="preserve"> (N5232 - H5236) / H5236</f>
        <v>0.31105601126624111</v>
      </c>
      <c r="O5233" s="2">
        <f t="shared" ref="O5233" si="30077" xml:space="preserve"> (O5232 - I5236) / I5236</f>
        <v>0.88724711226039421</v>
      </c>
      <c r="X5233" s="5"/>
      <c r="Y5233" s="6"/>
      <c r="Z5233" s="5"/>
      <c r="AA5233" s="5"/>
      <c r="AB5233" s="5"/>
      <c r="AC5233" s="5"/>
      <c r="AD5233" s="5"/>
      <c r="AE5233" s="5"/>
      <c r="AF5233" s="5"/>
      <c r="AG5233" s="5"/>
      <c r="AH5233" s="5"/>
    </row>
    <row r="5234" spans="1:34" ht="16" x14ac:dyDescent="0.2">
      <c r="A5234" s="1">
        <v>5229</v>
      </c>
      <c r="B5234">
        <v>136774</v>
      </c>
      <c r="C5234">
        <v>3</v>
      </c>
      <c r="D5234" t="s">
        <v>14</v>
      </c>
      <c r="E5234" t="s">
        <v>663</v>
      </c>
      <c r="F5234">
        <v>270</v>
      </c>
      <c r="G5234">
        <v>0.83268482490272377</v>
      </c>
      <c r="H5234">
        <v>27791.317407624621</v>
      </c>
      <c r="I5234">
        <v>0.7229860834433971</v>
      </c>
      <c r="K5234" s="2" t="s">
        <v>977</v>
      </c>
      <c r="L5234" s="2">
        <f t="shared" ref="L5234" si="30078">IF(L5229&lt;=$L$1,1,0)</f>
        <v>0</v>
      </c>
      <c r="M5234" s="2">
        <f t="shared" ref="M5234" si="30079">IF(M5229&lt;=$M$1,1,0)</f>
        <v>1</v>
      </c>
      <c r="N5234" s="2">
        <f t="shared" ref="N5234" si="30080">IF(N5229&lt;=$N$1,1,0)</f>
        <v>0</v>
      </c>
      <c r="O5234" s="2">
        <f t="shared" ref="O5234" si="30081">IF(O5229&lt;=$O$1,1,0)</f>
        <v>0</v>
      </c>
      <c r="X5234" s="5" t="s">
        <v>977</v>
      </c>
      <c r="Y5234" s="5">
        <f t="shared" ref="Y5234" ca="1" si="30082">IF(L5229&lt;=$Y$1,1,0)</f>
        <v>0</v>
      </c>
      <c r="Z5234" s="5">
        <f t="shared" ref="Z5234" ca="1" si="30083">IF(M5229&lt;=$Z$1,1,0)</f>
        <v>0</v>
      </c>
      <c r="AA5234" s="5">
        <f t="shared" ref="AA5234" ca="1" si="30084">IF(N5229&lt;=$AA$1,1,0)</f>
        <v>0</v>
      </c>
      <c r="AB5234" s="5">
        <f t="shared" ref="AB5234" ca="1" si="30085">IF(O5229&lt;=$AB$1,1,0)</f>
        <v>0</v>
      </c>
      <c r="AC5234" s="5"/>
      <c r="AD5234" s="5"/>
      <c r="AE5234" s="5"/>
      <c r="AF5234" s="5"/>
      <c r="AG5234" s="5"/>
      <c r="AH5234" s="5"/>
    </row>
    <row r="5235" spans="1:34" ht="16" x14ac:dyDescent="0.2">
      <c r="A5235" s="1">
        <v>5230</v>
      </c>
      <c r="B5235">
        <v>136774</v>
      </c>
      <c r="C5235">
        <v>2</v>
      </c>
      <c r="D5235" t="s">
        <v>15</v>
      </c>
      <c r="E5235" t="s">
        <v>663</v>
      </c>
      <c r="F5235">
        <v>257</v>
      </c>
      <c r="G5235">
        <v>0.77884615384615385</v>
      </c>
      <c r="H5235">
        <v>30096.29190841725</v>
      </c>
      <c r="I5235">
        <v>0.6060131574353258</v>
      </c>
      <c r="K5235" s="2" t="s">
        <v>978</v>
      </c>
      <c r="L5235" s="2">
        <f t="shared" ref="L5235" si="30086">IF(L5229&lt;=$L$2, 1, 0)</f>
        <v>0</v>
      </c>
      <c r="M5235" s="2">
        <f t="shared" ref="M5235" si="30087">IF(M5229&lt;=$M$2, 1, 0)</f>
        <v>1</v>
      </c>
      <c r="N5235" s="2">
        <f t="shared" ref="N5235" si="30088">IF(N5229&lt;=$N$2, 1, 0)</f>
        <v>0</v>
      </c>
      <c r="O5235" s="2">
        <f t="shared" ref="O5235" si="30089">IF(O5229&lt;=$O$2, 1, 0)</f>
        <v>0</v>
      </c>
      <c r="X5235" s="5" t="s">
        <v>978</v>
      </c>
      <c r="Y5235" s="5">
        <f t="shared" ref="Y5235" ca="1" si="30090">IF(L5229&lt;=$Y$2, 1, 0)</f>
        <v>0</v>
      </c>
      <c r="Z5235" s="5">
        <f t="shared" ref="Z5235" ca="1" si="30091">IF(M5229&lt;=$Z$2, 1, 0)</f>
        <v>0</v>
      </c>
      <c r="AA5235" s="5">
        <f t="shared" ref="AA5235" ca="1" si="30092">IF(N5229&lt;=$AA$2, 1, 0)</f>
        <v>0</v>
      </c>
      <c r="AB5235" s="5">
        <f t="shared" ref="AB5235" ca="1" si="30093">IF(O5229&lt;=$AB$2, 1, 0)</f>
        <v>0</v>
      </c>
      <c r="AC5235" s="5"/>
      <c r="AD5235" s="5" t="s">
        <v>1952</v>
      </c>
      <c r="AE5235" s="5">
        <f t="shared" ref="AE5235" ca="1" si="30094" xml:space="preserve"> Y5234+Y5235+Y5236</f>
        <v>0</v>
      </c>
      <c r="AF5235" s="5">
        <f t="shared" ref="AF5235" ca="1" si="30095">Z5234+Z5235+Z5236</f>
        <v>0</v>
      </c>
      <c r="AG5235" s="5">
        <f t="shared" ref="AG5235" ca="1" si="30096">AA5234+AA5235+AA5236</f>
        <v>0</v>
      </c>
      <c r="AH5235" s="5">
        <f t="shared" ref="AH5235" ca="1" si="30097">AB5234+AB5235+AB5236</f>
        <v>0</v>
      </c>
    </row>
    <row r="5236" spans="1:34" ht="16" x14ac:dyDescent="0.2">
      <c r="A5236" s="1">
        <v>5231</v>
      </c>
      <c r="B5236">
        <v>136774</v>
      </c>
      <c r="C5236">
        <v>1</v>
      </c>
      <c r="D5236" t="s">
        <v>16</v>
      </c>
      <c r="E5236" t="s">
        <v>663</v>
      </c>
      <c r="F5236">
        <v>312</v>
      </c>
      <c r="G5236">
        <v>0.79370629370629375</v>
      </c>
      <c r="H5236">
        <v>28517.113157043052</v>
      </c>
      <c r="I5236">
        <v>0.44716336110905558</v>
      </c>
      <c r="K5236" s="2" t="s">
        <v>979</v>
      </c>
      <c r="L5236" s="2">
        <f t="shared" ref="L5236" si="30098">IF(L5233&lt;=$L$1, 1,0)</f>
        <v>0</v>
      </c>
      <c r="M5236" s="2">
        <f t="shared" ref="M5236" si="30099">IF(M5233&lt;=$M$1, 1,0)</f>
        <v>1</v>
      </c>
      <c r="N5236" s="2">
        <f t="shared" ref="N5236" si="30100">IF(N5233&lt;=$N$1, 1,0)</f>
        <v>0</v>
      </c>
      <c r="O5236" s="2">
        <f t="shared" ref="O5236" si="30101">IF(O5233&lt;=$O$1, 1,0)</f>
        <v>0</v>
      </c>
      <c r="X5236" s="5" t="s">
        <v>979</v>
      </c>
      <c r="Y5236" s="5">
        <f t="shared" ref="Y5236" ca="1" si="30102">IF(L5233&lt;=$Y$1, 1,0)</f>
        <v>0</v>
      </c>
      <c r="Z5236" s="5">
        <f t="shared" ref="Z5236" ca="1" si="30103">IF(M5233&lt;=$Z$1, 1,0)</f>
        <v>0</v>
      </c>
      <c r="AA5236" s="5">
        <f t="shared" ref="AA5236" ca="1" si="30104">IF(N5233&lt;=$AA$1, 1,0)</f>
        <v>0</v>
      </c>
      <c r="AB5236" s="5">
        <f t="shared" ref="AB5236" ca="1" si="30105">IF(O5233&lt;=$AB$1, 1,0)</f>
        <v>0</v>
      </c>
      <c r="AC5236" s="5"/>
      <c r="AD5236" s="5" t="s">
        <v>1953</v>
      </c>
      <c r="AE5236" s="5"/>
      <c r="AF5236" s="5"/>
      <c r="AG5236" s="5"/>
      <c r="AH5236" s="5">
        <f t="shared" ref="AH5236" ca="1" si="30106">AE5235+AF5235+AG5235+AH5235</f>
        <v>0</v>
      </c>
    </row>
    <row r="5237" spans="1:34" ht="16" x14ac:dyDescent="0.2">
      <c r="A5237" s="1">
        <v>5232</v>
      </c>
      <c r="B5237">
        <v>239628</v>
      </c>
      <c r="C5237">
        <v>8</v>
      </c>
      <c r="D5237" t="s">
        <v>8</v>
      </c>
      <c r="E5237" t="s">
        <v>664</v>
      </c>
      <c r="F5237">
        <v>221</v>
      </c>
      <c r="G5237">
        <v>0.78277153558052437</v>
      </c>
      <c r="H5237">
        <v>14024.92591102999</v>
      </c>
      <c r="I5237">
        <v>2.8967090777433362</v>
      </c>
      <c r="K5237" s="2" t="s">
        <v>972</v>
      </c>
      <c r="L5237" s="4">
        <f t="shared" ref="L5237" si="30107" xml:space="preserve"> (F5237 - F5244) / F5244</f>
        <v>7.8048780487804878E-2</v>
      </c>
      <c r="M5237" s="4">
        <f t="shared" ref="M5237" si="30108" xml:space="preserve"> (G5237 - G5244) / G5244</f>
        <v>-8.8773648324210114E-2</v>
      </c>
      <c r="N5237" s="4">
        <f t="shared" ref="N5237" si="30109" xml:space="preserve"> (H5237 - H5244) / H5244</f>
        <v>0.25092100803006473</v>
      </c>
      <c r="O5237" s="4">
        <f t="shared" ref="O5237" si="30110" xml:space="preserve"> (I5237 - I5244) / I5244</f>
        <v>0.28610444143863883</v>
      </c>
      <c r="X5237" s="5"/>
      <c r="Y5237" s="6"/>
      <c r="Z5237" s="5"/>
      <c r="AA5237" s="5"/>
      <c r="AB5237" s="5"/>
      <c r="AC5237" s="5"/>
      <c r="AD5237" s="5"/>
      <c r="AE5237" s="5"/>
      <c r="AF5237" s="5"/>
      <c r="AG5237" s="5"/>
      <c r="AH5237" s="5"/>
    </row>
    <row r="5238" spans="1:34" ht="16" x14ac:dyDescent="0.2">
      <c r="A5238" s="1">
        <v>5233</v>
      </c>
      <c r="B5238">
        <v>239628</v>
      </c>
      <c r="C5238">
        <v>7</v>
      </c>
      <c r="D5238" t="s">
        <v>10</v>
      </c>
      <c r="E5238" t="s">
        <v>664</v>
      </c>
      <c r="F5238">
        <v>267</v>
      </c>
      <c r="G5238">
        <v>0.79399141630901282</v>
      </c>
      <c r="H5238">
        <v>15947.92102224558</v>
      </c>
      <c r="I5238">
        <v>3.040754300345045</v>
      </c>
      <c r="K5238" s="2" t="s">
        <v>973</v>
      </c>
      <c r="L5238" s="2">
        <f t="shared" ref="L5238" si="30111" xml:space="preserve"> SLOPE(F5237:F5244, $C5237:$C5244)</f>
        <v>3.8571428571428572</v>
      </c>
      <c r="M5238" s="2">
        <f t="shared" ref="M5238" si="30112" xml:space="preserve"> SLOPE(G5237:G5244, $C5237:$C5244)</f>
        <v>-1.563100080725369E-2</v>
      </c>
      <c r="N5238" s="2">
        <f t="shared" ref="N5238" si="30113" xml:space="preserve"> SLOPE(H5237:H5244, $C5237:$C5244)</f>
        <v>543.47473552626752</v>
      </c>
      <c r="O5238" s="2">
        <f t="shared" ref="O5238" si="30114" xml:space="preserve"> SLOPE(I5237:I5244, $C5237:$C5244)</f>
        <v>7.4935620528167199E-2</v>
      </c>
      <c r="X5238" s="5"/>
      <c r="Y5238" s="6"/>
      <c r="Z5238" s="5"/>
      <c r="AA5238" s="5"/>
      <c r="AB5238" s="5"/>
      <c r="AC5238" s="5"/>
      <c r="AD5238" s="5"/>
      <c r="AE5238" s="5"/>
      <c r="AF5238" s="5"/>
      <c r="AG5238" s="5"/>
      <c r="AH5238" s="5"/>
    </row>
    <row r="5239" spans="1:34" ht="16" x14ac:dyDescent="0.2">
      <c r="A5239" s="1">
        <v>5234</v>
      </c>
      <c r="B5239">
        <v>239628</v>
      </c>
      <c r="C5239">
        <v>6</v>
      </c>
      <c r="D5239" t="s">
        <v>11</v>
      </c>
      <c r="E5239" t="s">
        <v>664</v>
      </c>
      <c r="F5239">
        <v>234</v>
      </c>
      <c r="G5239">
        <v>0.70892018779342725</v>
      </c>
      <c r="H5239">
        <v>11868.706203292961</v>
      </c>
      <c r="I5239">
        <v>2.9172205466866861</v>
      </c>
      <c r="K5239" s="2" t="s">
        <v>974</v>
      </c>
      <c r="L5239" s="2">
        <f t="shared" ref="L5239" si="30115" xml:space="preserve"> INTERCEPT(F5237:F5244,$C5237:$C5244)</f>
        <v>208.39285714285714</v>
      </c>
      <c r="M5239" s="2">
        <f t="shared" ref="M5239" si="30116" xml:space="preserve"> INTERCEPT(G5237:G5244,$C5237:$C5244)</f>
        <v>0.88179896215226727</v>
      </c>
      <c r="N5239" s="2">
        <f t="shared" ref="N5239" si="30117" xml:space="preserve"> INTERCEPT(H5237:H5244,$C5237:$C5244)</f>
        <v>10161.084782540467</v>
      </c>
      <c r="O5239" s="2">
        <f t="shared" ref="O5239" si="30118" xml:space="preserve"> INTERCEPT(I5237:I5244,$C5237:$C5244)</f>
        <v>2.4258249019044622</v>
      </c>
      <c r="X5239" s="5"/>
      <c r="Y5239" s="6"/>
      <c r="Z5239" s="5"/>
      <c r="AA5239" s="5"/>
      <c r="AB5239" s="5"/>
      <c r="AC5239" s="5"/>
      <c r="AD5239" s="5"/>
      <c r="AE5239" s="5"/>
      <c r="AF5239" s="5"/>
      <c r="AG5239" s="5"/>
      <c r="AH5239" s="5"/>
    </row>
    <row r="5240" spans="1:34" ht="16" x14ac:dyDescent="0.2">
      <c r="A5240" s="1">
        <v>5235</v>
      </c>
      <c r="B5240">
        <v>239628</v>
      </c>
      <c r="C5240">
        <v>5</v>
      </c>
      <c r="D5240" t="s">
        <v>12</v>
      </c>
      <c r="E5240" t="s">
        <v>664</v>
      </c>
      <c r="F5240">
        <v>214</v>
      </c>
      <c r="G5240">
        <v>0.80555555555555558</v>
      </c>
      <c r="H5240">
        <v>12810.488221364791</v>
      </c>
      <c r="I5240">
        <v>2.6397748744053611</v>
      </c>
      <c r="K5240" s="2" t="s">
        <v>1636</v>
      </c>
      <c r="L5240" s="2">
        <f t="shared" ref="L5240:O5240" si="30119" xml:space="preserve"> L5239 + (11*L5238)</f>
        <v>250.82142857142856</v>
      </c>
      <c r="M5240" s="2">
        <f t="shared" si="30119"/>
        <v>0.70985795327247669</v>
      </c>
      <c r="N5240" s="2">
        <f t="shared" si="30119"/>
        <v>16139.306873329409</v>
      </c>
      <c r="O5240" s="2">
        <f t="shared" si="30119"/>
        <v>3.2501167277143015</v>
      </c>
      <c r="X5240" s="5"/>
      <c r="Y5240" s="6"/>
      <c r="Z5240" s="5"/>
      <c r="AA5240" s="5"/>
      <c r="AB5240" s="5"/>
      <c r="AC5240" s="5"/>
      <c r="AD5240" s="5"/>
      <c r="AE5240" s="5"/>
      <c r="AF5240" s="5"/>
      <c r="AG5240" s="5"/>
      <c r="AH5240" s="5"/>
    </row>
    <row r="5241" spans="1:34" ht="16" x14ac:dyDescent="0.2">
      <c r="A5241" s="1">
        <v>5236</v>
      </c>
      <c r="B5241">
        <v>239628</v>
      </c>
      <c r="C5241">
        <v>4</v>
      </c>
      <c r="D5241" t="s">
        <v>13</v>
      </c>
      <c r="E5241" t="s">
        <v>664</v>
      </c>
      <c r="F5241">
        <v>216</v>
      </c>
      <c r="G5241">
        <v>0.83412322274881512</v>
      </c>
      <c r="H5241">
        <v>12711.949885032051</v>
      </c>
      <c r="I5241">
        <v>2.6786477611442949</v>
      </c>
      <c r="K5241" s="2" t="s">
        <v>976</v>
      </c>
      <c r="L5241" s="2">
        <f t="shared" ref="L5241" si="30120" xml:space="preserve"> (L5240 - F5244) / F5244</f>
        <v>0.22351916376306613</v>
      </c>
      <c r="M5241" s="2">
        <f t="shared" ref="M5241" si="30121" xml:space="preserve"> (M5240 - G5244) / G5244</f>
        <v>-0.17365253644691175</v>
      </c>
      <c r="N5241" s="2">
        <f t="shared" ref="N5241" si="30122" xml:space="preserve"> (N5240 - H5244) / H5244</f>
        <v>0.43950835469398197</v>
      </c>
      <c r="O5241" s="2">
        <f t="shared" ref="O5241" si="30123" xml:space="preserve"> (O5240 - I5244) / I5244</f>
        <v>0.44301324244952278</v>
      </c>
      <c r="X5241" s="5"/>
      <c r="Y5241" s="6"/>
      <c r="Z5241" s="5"/>
      <c r="AA5241" s="5"/>
      <c r="AB5241" s="5"/>
      <c r="AC5241" s="5"/>
      <c r="AD5241" s="5"/>
      <c r="AE5241" s="5"/>
      <c r="AF5241" s="5"/>
      <c r="AG5241" s="5"/>
      <c r="AH5241" s="5"/>
    </row>
    <row r="5242" spans="1:34" ht="16" x14ac:dyDescent="0.2">
      <c r="A5242" s="1">
        <v>5237</v>
      </c>
      <c r="B5242">
        <v>239628</v>
      </c>
      <c r="C5242">
        <v>3</v>
      </c>
      <c r="D5242" t="s">
        <v>14</v>
      </c>
      <c r="E5242" t="s">
        <v>664</v>
      </c>
      <c r="F5242">
        <v>211</v>
      </c>
      <c r="G5242">
        <v>0.84453781512605042</v>
      </c>
      <c r="H5242">
        <v>10952.690806594341</v>
      </c>
      <c r="I5242">
        <v>3.1307841224781021</v>
      </c>
      <c r="K5242" s="2" t="s">
        <v>977</v>
      </c>
      <c r="L5242" s="2">
        <f t="shared" ref="L5242" si="30124">IF(L5237&lt;=$L$1,1,0)</f>
        <v>1</v>
      </c>
      <c r="M5242" s="2">
        <f t="shared" ref="M5242" si="30125">IF(M5237&lt;=$M$1,1,0)</f>
        <v>1</v>
      </c>
      <c r="N5242" s="2">
        <f t="shared" ref="N5242" si="30126">IF(N5237&lt;=$N$1,1,0)</f>
        <v>0</v>
      </c>
      <c r="O5242" s="2">
        <f t="shared" ref="O5242" si="30127">IF(O5237&lt;=$O$1,1,0)</f>
        <v>0</v>
      </c>
      <c r="X5242" s="5" t="s">
        <v>977</v>
      </c>
      <c r="Y5242" s="5">
        <f t="shared" ref="Y5242" ca="1" si="30128">IF(L5237&lt;=$Y$1,1,0)</f>
        <v>0</v>
      </c>
      <c r="Z5242" s="5">
        <f t="shared" ref="Z5242" ca="1" si="30129">IF(M5237&lt;=$Z$1,1,0)</f>
        <v>1</v>
      </c>
      <c r="AA5242" s="5">
        <f t="shared" ref="AA5242" ca="1" si="30130">IF(N5237&lt;=$AA$1,1,0)</f>
        <v>0</v>
      </c>
      <c r="AB5242" s="5">
        <f t="shared" ref="AB5242" ca="1" si="30131">IF(O5237&lt;=$AB$1,1,0)</f>
        <v>0</v>
      </c>
      <c r="AC5242" s="5"/>
      <c r="AD5242" s="5"/>
      <c r="AE5242" s="5"/>
      <c r="AF5242" s="5"/>
      <c r="AG5242" s="5"/>
      <c r="AH5242" s="5"/>
    </row>
    <row r="5243" spans="1:34" ht="16" x14ac:dyDescent="0.2">
      <c r="A5243" s="1">
        <v>5238</v>
      </c>
      <c r="B5243">
        <v>239628</v>
      </c>
      <c r="C5243">
        <v>2</v>
      </c>
      <c r="D5243" t="s">
        <v>15</v>
      </c>
      <c r="E5243" t="s">
        <v>664</v>
      </c>
      <c r="F5243">
        <v>238</v>
      </c>
      <c r="G5243">
        <v>0.86274509803921573</v>
      </c>
      <c r="H5243">
        <v>11325.406798653799</v>
      </c>
      <c r="I5243">
        <v>2.54807839633945</v>
      </c>
      <c r="K5243" s="2" t="s">
        <v>978</v>
      </c>
      <c r="L5243" s="2">
        <f t="shared" ref="L5243" si="30132">IF(L5237&lt;=$L$2, 1, 0)</f>
        <v>1</v>
      </c>
      <c r="M5243" s="2">
        <f t="shared" ref="M5243" si="30133">IF(M5237&lt;=$M$2, 1, 0)</f>
        <v>1</v>
      </c>
      <c r="N5243" s="2">
        <f t="shared" ref="N5243" si="30134">IF(N5237&lt;=$N$2, 1, 0)</f>
        <v>0</v>
      </c>
      <c r="O5243" s="2">
        <f t="shared" ref="O5243" si="30135">IF(O5237&lt;=$O$2, 1, 0)</f>
        <v>0</v>
      </c>
      <c r="X5243" s="5" t="s">
        <v>978</v>
      </c>
      <c r="Y5243" s="5">
        <f t="shared" ref="Y5243" ca="1" si="30136">IF(L5237&lt;=$Y$2, 1, 0)</f>
        <v>0</v>
      </c>
      <c r="Z5243" s="5">
        <f t="shared" ref="Z5243" ca="1" si="30137">IF(M5237&lt;=$Z$2, 1, 0)</f>
        <v>0</v>
      </c>
      <c r="AA5243" s="5">
        <f t="shared" ref="AA5243" ca="1" si="30138">IF(N5237&lt;=$AA$2, 1, 0)</f>
        <v>0</v>
      </c>
      <c r="AB5243" s="5">
        <f t="shared" ref="AB5243" ca="1" si="30139">IF(O5237&lt;=$AB$2, 1, 0)</f>
        <v>0</v>
      </c>
      <c r="AC5243" s="5"/>
      <c r="AD5243" s="5" t="s">
        <v>1952</v>
      </c>
      <c r="AE5243" s="5">
        <f t="shared" ref="AE5243" ca="1" si="30140" xml:space="preserve"> Y5242+Y5243+Y5244</f>
        <v>0</v>
      </c>
      <c r="AF5243" s="5">
        <f t="shared" ref="AF5243" ca="1" si="30141">Z5242+Z5243+Z5244</f>
        <v>2</v>
      </c>
      <c r="AG5243" s="5">
        <f t="shared" ref="AG5243" ca="1" si="30142">AA5242+AA5243+AA5244</f>
        <v>0</v>
      </c>
      <c r="AH5243" s="5">
        <f t="shared" ref="AH5243" ca="1" si="30143">AB5242+AB5243+AB5244</f>
        <v>0</v>
      </c>
    </row>
    <row r="5244" spans="1:34" ht="16" x14ac:dyDescent="0.2">
      <c r="A5244" s="1">
        <v>5239</v>
      </c>
      <c r="B5244">
        <v>239628</v>
      </c>
      <c r="C5244">
        <v>1</v>
      </c>
      <c r="D5244" t="s">
        <v>16</v>
      </c>
      <c r="E5244" t="s">
        <v>664</v>
      </c>
      <c r="F5244">
        <v>205</v>
      </c>
      <c r="G5244">
        <v>0.8590308370044053</v>
      </c>
      <c r="H5244">
        <v>11211.67989105585</v>
      </c>
      <c r="I5244">
        <v>2.252312475107443</v>
      </c>
      <c r="K5244" s="2" t="s">
        <v>979</v>
      </c>
      <c r="L5244" s="2">
        <f t="shared" ref="L5244" si="30144">IF(L5241&lt;=$L$1, 1,0)</f>
        <v>0</v>
      </c>
      <c r="M5244" s="2">
        <f t="shared" ref="M5244" si="30145">IF(M5241&lt;=$M$1, 1,0)</f>
        <v>1</v>
      </c>
      <c r="N5244" s="2">
        <f t="shared" ref="N5244" si="30146">IF(N5241&lt;=$N$1, 1,0)</f>
        <v>0</v>
      </c>
      <c r="O5244" s="2">
        <f t="shared" ref="O5244" si="30147">IF(O5241&lt;=$O$1, 1,0)</f>
        <v>0</v>
      </c>
      <c r="X5244" s="5" t="s">
        <v>979</v>
      </c>
      <c r="Y5244" s="5">
        <f t="shared" ref="Y5244" ca="1" si="30148">IF(L5241&lt;=$Y$1, 1,0)</f>
        <v>0</v>
      </c>
      <c r="Z5244" s="5">
        <f t="shared" ref="Z5244" ca="1" si="30149">IF(M5241&lt;=$Z$1, 1,0)</f>
        <v>1</v>
      </c>
      <c r="AA5244" s="5">
        <f t="shared" ref="AA5244" ca="1" si="30150">IF(N5241&lt;=$AA$1, 1,0)</f>
        <v>0</v>
      </c>
      <c r="AB5244" s="5">
        <f t="shared" ref="AB5244" ca="1" si="30151">IF(O5241&lt;=$AB$1, 1,0)</f>
        <v>0</v>
      </c>
      <c r="AC5244" s="5"/>
      <c r="AD5244" s="5" t="s">
        <v>1953</v>
      </c>
      <c r="AE5244" s="5"/>
      <c r="AF5244" s="5"/>
      <c r="AG5244" s="5"/>
      <c r="AH5244" s="5">
        <f t="shared" ref="AH5244" ca="1" si="30152">AE5243+AF5243+AG5243+AH5243</f>
        <v>2</v>
      </c>
    </row>
    <row r="5245" spans="1:34" ht="16" x14ac:dyDescent="0.2">
      <c r="A5245" s="1">
        <v>5240</v>
      </c>
      <c r="B5245">
        <v>183211</v>
      </c>
      <c r="C5245">
        <v>8</v>
      </c>
      <c r="D5245" t="s">
        <v>8</v>
      </c>
      <c r="E5245" t="s">
        <v>665</v>
      </c>
      <c r="F5245">
        <v>243</v>
      </c>
      <c r="G5245">
        <v>0.61886792452830186</v>
      </c>
      <c r="H5245">
        <v>17276.151788827989</v>
      </c>
      <c r="I5245">
        <v>1.2237910515855741</v>
      </c>
      <c r="K5245" s="2" t="s">
        <v>972</v>
      </c>
      <c r="L5245" s="4">
        <f t="shared" ref="L5245" si="30153" xml:space="preserve"> (F5245 - F5252) / F5252</f>
        <v>0.08</v>
      </c>
      <c r="M5245" s="4">
        <f t="shared" ref="M5245" si="30154" xml:space="preserve"> (G5245 - G5252) / G5252</f>
        <v>-0.20720187446047608</v>
      </c>
      <c r="N5245" s="4">
        <f t="shared" ref="N5245" si="30155" xml:space="preserve"> (H5245 - H5252) / H5252</f>
        <v>0.25767798299365319</v>
      </c>
      <c r="O5245" s="4">
        <f t="shared" ref="O5245" si="30156" xml:space="preserve"> (I5245 - I5252) / I5252</f>
        <v>0.33198830121075412</v>
      </c>
      <c r="X5245" s="5"/>
      <c r="Y5245" s="6"/>
      <c r="Z5245" s="5"/>
      <c r="AA5245" s="5"/>
      <c r="AB5245" s="5"/>
      <c r="AC5245" s="5"/>
      <c r="AD5245" s="5"/>
      <c r="AE5245" s="5"/>
      <c r="AF5245" s="5"/>
      <c r="AG5245" s="5"/>
      <c r="AH5245" s="5"/>
    </row>
    <row r="5246" spans="1:34" ht="16" x14ac:dyDescent="0.2">
      <c r="A5246" s="1">
        <v>5241</v>
      </c>
      <c r="B5246">
        <v>183211</v>
      </c>
      <c r="C5246">
        <v>7</v>
      </c>
      <c r="D5246" t="s">
        <v>10</v>
      </c>
      <c r="E5246" t="s">
        <v>665</v>
      </c>
      <c r="F5246">
        <v>273</v>
      </c>
      <c r="G5246">
        <v>0.71698113207547165</v>
      </c>
      <c r="H5246">
        <v>13628.662362555509</v>
      </c>
      <c r="I5246">
        <v>1.2217026399583271</v>
      </c>
      <c r="K5246" s="2" t="s">
        <v>973</v>
      </c>
      <c r="L5246" s="2">
        <f t="shared" ref="L5246" si="30157" xml:space="preserve"> SLOPE(F5245:F5252, $C5245:$C5252)</f>
        <v>8.9047619047619051</v>
      </c>
      <c r="M5246" s="2">
        <f t="shared" ref="M5246" si="30158" xml:space="preserve"> SLOPE(G5245:G5252, $C5245:$C5252)</f>
        <v>-1.6839490099170178E-2</v>
      </c>
      <c r="N5246" s="2">
        <f t="shared" ref="N5246" si="30159" xml:space="preserve"> SLOPE(H5245:H5252, $C5245:$C5252)</f>
        <v>54.374781285174841</v>
      </c>
      <c r="O5246" s="2">
        <f t="shared" ref="O5246" si="30160" xml:space="preserve"> SLOPE(I5245:I5252, $C5245:$C5252)</f>
        <v>3.9757678641775707E-2</v>
      </c>
      <c r="X5246" s="5"/>
      <c r="Y5246" s="6"/>
      <c r="Z5246" s="5"/>
      <c r="AA5246" s="5"/>
      <c r="AB5246" s="5"/>
      <c r="AC5246" s="5"/>
      <c r="AD5246" s="5"/>
      <c r="AE5246" s="5"/>
      <c r="AF5246" s="5"/>
      <c r="AG5246" s="5"/>
      <c r="AH5246" s="5"/>
    </row>
    <row r="5247" spans="1:34" ht="16" x14ac:dyDescent="0.2">
      <c r="A5247" s="1">
        <v>5242</v>
      </c>
      <c r="B5247">
        <v>183211</v>
      </c>
      <c r="C5247">
        <v>6</v>
      </c>
      <c r="D5247" t="s">
        <v>11</v>
      </c>
      <c r="E5247" t="s">
        <v>665</v>
      </c>
      <c r="F5247">
        <v>266</v>
      </c>
      <c r="G5247">
        <v>0.72857142857142854</v>
      </c>
      <c r="H5247">
        <v>13318.298145748429</v>
      </c>
      <c r="I5247">
        <v>1.1149870966181219</v>
      </c>
      <c r="K5247" s="2" t="s">
        <v>974</v>
      </c>
      <c r="L5247" s="2">
        <f t="shared" ref="L5247" si="30161" xml:space="preserve"> INTERCEPT(F5245:F5252,$C5245:$C5252)</f>
        <v>195.17857142857144</v>
      </c>
      <c r="M5247" s="2">
        <f t="shared" ref="M5247" si="30162" xml:space="preserve"> INTERCEPT(G5245:G5252,$C5245:$C5252)</f>
        <v>0.81353819439750341</v>
      </c>
      <c r="N5247" s="2">
        <f t="shared" ref="N5247" si="30163" xml:space="preserve"> INTERCEPT(H5245:H5252,$C5245:$C5252)</f>
        <v>13995.695401584713</v>
      </c>
      <c r="O5247" s="2">
        <f t="shared" ref="O5247" si="30164" xml:space="preserve"> INTERCEPT(I5245:I5252,$C5245:$C5252)</f>
        <v>0.89225359630417189</v>
      </c>
      <c r="X5247" s="5"/>
      <c r="Y5247" s="6"/>
      <c r="Z5247" s="5"/>
      <c r="AA5247" s="5"/>
      <c r="AB5247" s="5"/>
      <c r="AC5247" s="5"/>
      <c r="AD5247" s="5"/>
      <c r="AE5247" s="5"/>
      <c r="AF5247" s="5"/>
      <c r="AG5247" s="5"/>
      <c r="AH5247" s="5"/>
    </row>
    <row r="5248" spans="1:34" ht="16" x14ac:dyDescent="0.2">
      <c r="A5248" s="1">
        <v>5243</v>
      </c>
      <c r="B5248">
        <v>183211</v>
      </c>
      <c r="C5248">
        <v>5</v>
      </c>
      <c r="D5248" t="s">
        <v>12</v>
      </c>
      <c r="E5248" t="s">
        <v>665</v>
      </c>
      <c r="F5248">
        <v>289</v>
      </c>
      <c r="G5248">
        <v>0.77595628415300544</v>
      </c>
      <c r="H5248">
        <v>10603.35277178646</v>
      </c>
      <c r="I5248">
        <v>0.97214561582330705</v>
      </c>
      <c r="K5248" s="2" t="s">
        <v>1637</v>
      </c>
      <c r="L5248" s="2">
        <f t="shared" ref="L5248:O5248" si="30165" xml:space="preserve"> L5247 + (11*L5246)</f>
        <v>293.13095238095241</v>
      </c>
      <c r="M5248" s="2">
        <f t="shared" si="30165"/>
        <v>0.62830380330663149</v>
      </c>
      <c r="N5248" s="2">
        <f t="shared" si="30165"/>
        <v>14593.817995721636</v>
      </c>
      <c r="O5248" s="2">
        <f t="shared" si="30165"/>
        <v>1.3295880613637046</v>
      </c>
      <c r="X5248" s="5"/>
      <c r="Y5248" s="6"/>
      <c r="Z5248" s="5"/>
      <c r="AA5248" s="5"/>
      <c r="AB5248" s="5"/>
      <c r="AC5248" s="5"/>
      <c r="AD5248" s="5"/>
      <c r="AE5248" s="5"/>
      <c r="AF5248" s="5"/>
      <c r="AG5248" s="5"/>
      <c r="AH5248" s="5"/>
    </row>
    <row r="5249" spans="1:34" ht="16" x14ac:dyDescent="0.2">
      <c r="A5249" s="1">
        <v>5244</v>
      </c>
      <c r="B5249">
        <v>183211</v>
      </c>
      <c r="C5249">
        <v>4</v>
      </c>
      <c r="D5249" t="s">
        <v>13</v>
      </c>
      <c r="E5249" t="s">
        <v>665</v>
      </c>
      <c r="F5249">
        <v>187</v>
      </c>
      <c r="G5249">
        <v>0.77325581395348841</v>
      </c>
      <c r="H5249">
        <v>14338.89079869725</v>
      </c>
      <c r="I5249">
        <v>1.0557262152675719</v>
      </c>
      <c r="K5249" s="2" t="s">
        <v>976</v>
      </c>
      <c r="L5249" s="2">
        <f t="shared" ref="L5249" si="30166" xml:space="preserve"> (L5248 - F5252) / F5252</f>
        <v>0.30280423280423291</v>
      </c>
      <c r="M5249" s="2">
        <f t="shared" ref="M5249" si="30167" xml:space="preserve"> (M5248 - G5252) / G5252</f>
        <v>-0.19511408203856362</v>
      </c>
      <c r="N5249" s="2">
        <f t="shared" ref="N5249" si="30168" xml:space="preserve"> (N5248 - H5252) / H5252</f>
        <v>6.2408099059705034E-2</v>
      </c>
      <c r="O5249" s="2">
        <f t="shared" ref="O5249" si="30169" xml:space="preserve"> (O5248 - I5252) / I5252</f>
        <v>0.44713898738791613</v>
      </c>
      <c r="X5249" s="5"/>
      <c r="Y5249" s="6"/>
      <c r="Z5249" s="5"/>
      <c r="AA5249" s="5"/>
      <c r="AB5249" s="5"/>
      <c r="AC5249" s="5"/>
      <c r="AD5249" s="5"/>
      <c r="AE5249" s="5"/>
      <c r="AF5249" s="5"/>
      <c r="AG5249" s="5"/>
      <c r="AH5249" s="5"/>
    </row>
    <row r="5250" spans="1:34" ht="16" x14ac:dyDescent="0.2">
      <c r="A5250" s="1">
        <v>5245</v>
      </c>
      <c r="B5250">
        <v>183211</v>
      </c>
      <c r="C5250">
        <v>3</v>
      </c>
      <c r="D5250" t="s">
        <v>14</v>
      </c>
      <c r="E5250" t="s">
        <v>665</v>
      </c>
      <c r="F5250">
        <v>176</v>
      </c>
      <c r="G5250">
        <v>0.74178403755868549</v>
      </c>
      <c r="H5250">
        <v>15266.67037606922</v>
      </c>
      <c r="I5250">
        <v>1.072758453198065</v>
      </c>
      <c r="K5250" s="2" t="s">
        <v>977</v>
      </c>
      <c r="L5250" s="2">
        <f t="shared" ref="L5250" si="30170">IF(L5245&lt;=$L$1,1,0)</f>
        <v>1</v>
      </c>
      <c r="M5250" s="2">
        <f t="shared" ref="M5250" si="30171">IF(M5245&lt;=$M$1,1,0)</f>
        <v>1</v>
      </c>
      <c r="N5250" s="2">
        <f t="shared" ref="N5250" si="30172">IF(N5245&lt;=$N$1,1,0)</f>
        <v>0</v>
      </c>
      <c r="O5250" s="2">
        <f t="shared" ref="O5250" si="30173">IF(O5245&lt;=$O$1,1,0)</f>
        <v>0</v>
      </c>
      <c r="X5250" s="5" t="s">
        <v>977</v>
      </c>
      <c r="Y5250" s="5">
        <f t="shared" ref="Y5250" ca="1" si="30174">IF(L5245&lt;=$Y$1,1,0)</f>
        <v>0</v>
      </c>
      <c r="Z5250" s="5">
        <f t="shared" ref="Z5250" ca="1" si="30175">IF(M5245&lt;=$Z$1,1,0)</f>
        <v>1</v>
      </c>
      <c r="AA5250" s="5">
        <f t="shared" ref="AA5250" ca="1" si="30176">IF(N5245&lt;=$AA$1,1,0)</f>
        <v>0</v>
      </c>
      <c r="AB5250" s="5">
        <f t="shared" ref="AB5250" ca="1" si="30177">IF(O5245&lt;=$AB$1,1,0)</f>
        <v>0</v>
      </c>
      <c r="AC5250" s="5"/>
      <c r="AD5250" s="5"/>
      <c r="AE5250" s="5"/>
      <c r="AF5250" s="5"/>
      <c r="AG5250" s="5"/>
      <c r="AH5250" s="5"/>
    </row>
    <row r="5251" spans="1:34" ht="16" x14ac:dyDescent="0.2">
      <c r="A5251" s="1">
        <v>5246</v>
      </c>
      <c r="B5251">
        <v>183211</v>
      </c>
      <c r="C5251">
        <v>2</v>
      </c>
      <c r="D5251" t="s">
        <v>15</v>
      </c>
      <c r="E5251" t="s">
        <v>665</v>
      </c>
      <c r="F5251">
        <v>223</v>
      </c>
      <c r="G5251">
        <v>0.76605504587155959</v>
      </c>
      <c r="H5251">
        <v>15754.482839034221</v>
      </c>
      <c r="I5251">
        <v>0.98942400890346982</v>
      </c>
      <c r="K5251" s="2" t="s">
        <v>978</v>
      </c>
      <c r="L5251" s="2">
        <f t="shared" ref="L5251" si="30178">IF(L5245&lt;=$L$2, 1, 0)</f>
        <v>1</v>
      </c>
      <c r="M5251" s="2">
        <f t="shared" ref="M5251" si="30179">IF(M5245&lt;=$M$2, 1, 0)</f>
        <v>1</v>
      </c>
      <c r="N5251" s="2">
        <f t="shared" ref="N5251" si="30180">IF(N5245&lt;=$N$2, 1, 0)</f>
        <v>0</v>
      </c>
      <c r="O5251" s="2">
        <f t="shared" ref="O5251" si="30181">IF(O5245&lt;=$O$2, 1, 0)</f>
        <v>0</v>
      </c>
      <c r="X5251" s="5" t="s">
        <v>978</v>
      </c>
      <c r="Y5251" s="5">
        <f t="shared" ref="Y5251" ca="1" si="30182">IF(L5245&lt;=$Y$2, 1, 0)</f>
        <v>0</v>
      </c>
      <c r="Z5251" s="5">
        <f t="shared" ref="Z5251" ca="1" si="30183">IF(M5245&lt;=$Z$2, 1, 0)</f>
        <v>1</v>
      </c>
      <c r="AA5251" s="5">
        <f t="shared" ref="AA5251" ca="1" si="30184">IF(N5245&lt;=$AA$2, 1, 0)</f>
        <v>0</v>
      </c>
      <c r="AB5251" s="5">
        <f t="shared" ref="AB5251" ca="1" si="30185">IF(O5245&lt;=$AB$2, 1, 0)</f>
        <v>0</v>
      </c>
      <c r="AC5251" s="5"/>
      <c r="AD5251" s="5" t="s">
        <v>1952</v>
      </c>
      <c r="AE5251" s="5">
        <f t="shared" ref="AE5251" ca="1" si="30186" xml:space="preserve"> Y5250+Y5251+Y5252</f>
        <v>0</v>
      </c>
      <c r="AF5251" s="5">
        <f t="shared" ref="AF5251" ca="1" si="30187">Z5250+Z5251+Z5252</f>
        <v>3</v>
      </c>
      <c r="AG5251" s="5">
        <f t="shared" ref="AG5251" ca="1" si="30188">AA5250+AA5251+AA5252</f>
        <v>0</v>
      </c>
      <c r="AH5251" s="5">
        <f t="shared" ref="AH5251" ca="1" si="30189">AB5250+AB5251+AB5252</f>
        <v>0</v>
      </c>
    </row>
    <row r="5252" spans="1:34" ht="16" x14ac:dyDescent="0.2">
      <c r="A5252" s="1">
        <v>5247</v>
      </c>
      <c r="B5252">
        <v>183211</v>
      </c>
      <c r="C5252">
        <v>1</v>
      </c>
      <c r="D5252" t="s">
        <v>16</v>
      </c>
      <c r="E5252" t="s">
        <v>665</v>
      </c>
      <c r="F5252">
        <v>225</v>
      </c>
      <c r="G5252">
        <v>0.78061224489795922</v>
      </c>
      <c r="H5252">
        <v>13736.54625622493</v>
      </c>
      <c r="I5252">
        <v>0.91877012018286452</v>
      </c>
      <c r="K5252" s="2" t="s">
        <v>979</v>
      </c>
      <c r="L5252" s="2">
        <f t="shared" ref="L5252" si="30190">IF(L5249&lt;=$L$1, 1,0)</f>
        <v>0</v>
      </c>
      <c r="M5252" s="2">
        <f t="shared" ref="M5252" si="30191">IF(M5249&lt;=$M$1, 1,0)</f>
        <v>1</v>
      </c>
      <c r="N5252" s="2">
        <f t="shared" ref="N5252" si="30192">IF(N5249&lt;=$N$1, 1,0)</f>
        <v>0</v>
      </c>
      <c r="O5252" s="2">
        <f t="shared" ref="O5252" si="30193">IF(O5249&lt;=$O$1, 1,0)</f>
        <v>0</v>
      </c>
      <c r="X5252" s="5" t="s">
        <v>979</v>
      </c>
      <c r="Y5252" s="5">
        <f t="shared" ref="Y5252" ca="1" si="30194">IF(L5249&lt;=$Y$1, 1,0)</f>
        <v>0</v>
      </c>
      <c r="Z5252" s="5">
        <f t="shared" ref="Z5252" ca="1" si="30195">IF(M5249&lt;=$Z$1, 1,0)</f>
        <v>1</v>
      </c>
      <c r="AA5252" s="5">
        <f t="shared" ref="AA5252" ca="1" si="30196">IF(N5249&lt;=$AA$1, 1,0)</f>
        <v>0</v>
      </c>
      <c r="AB5252" s="5">
        <f t="shared" ref="AB5252" ca="1" si="30197">IF(O5249&lt;=$AB$1, 1,0)</f>
        <v>0</v>
      </c>
      <c r="AC5252" s="5"/>
      <c r="AD5252" s="5" t="s">
        <v>1953</v>
      </c>
      <c r="AE5252" s="5"/>
      <c r="AF5252" s="5"/>
      <c r="AG5252" s="5"/>
      <c r="AH5252" s="5">
        <f t="shared" ref="AH5252" ca="1" si="30198">AE5251+AF5251+AG5251+AH5251</f>
        <v>3</v>
      </c>
    </row>
    <row r="5253" spans="1:34" ht="16" x14ac:dyDescent="0.2">
      <c r="A5253" s="1">
        <v>5248</v>
      </c>
      <c r="B5253">
        <v>233426</v>
      </c>
      <c r="C5253">
        <v>8</v>
      </c>
      <c r="D5253" t="s">
        <v>8</v>
      </c>
      <c r="E5253" t="s">
        <v>666</v>
      </c>
      <c r="F5253">
        <v>553</v>
      </c>
      <c r="G5253">
        <v>0.77913043478260868</v>
      </c>
      <c r="H5253">
        <v>15485.0745799795</v>
      </c>
      <c r="I5253">
        <v>2.380916048484488</v>
      </c>
      <c r="K5253" s="2" t="s">
        <v>972</v>
      </c>
      <c r="L5253" s="4">
        <f t="shared" ref="L5253" si="30199" xml:space="preserve"> (F5253 - F5260) / F5260</f>
        <v>1.841620626151013E-2</v>
      </c>
      <c r="M5253" s="4">
        <f t="shared" ref="M5253" si="30200" xml:space="preserve"> (G5253 - G5260) / G5260</f>
        <v>-4.0931820463902056E-2</v>
      </c>
      <c r="N5253" s="4">
        <f t="shared" ref="N5253" si="30201" xml:space="preserve"> (H5253 - H5260) / H5260</f>
        <v>2.6253769684331536E-2</v>
      </c>
      <c r="O5253" s="4">
        <f t="shared" ref="O5253" si="30202" xml:space="preserve"> (I5253 - I5260) / I5260</f>
        <v>0.23713895928030923</v>
      </c>
      <c r="X5253" s="5"/>
      <c r="Y5253" s="6"/>
      <c r="Z5253" s="5"/>
      <c r="AA5253" s="5"/>
      <c r="AB5253" s="5"/>
      <c r="AC5253" s="5"/>
      <c r="AD5253" s="5"/>
      <c r="AE5253" s="5"/>
      <c r="AF5253" s="5"/>
      <c r="AG5253" s="5"/>
      <c r="AH5253" s="5"/>
    </row>
    <row r="5254" spans="1:34" ht="16" x14ac:dyDescent="0.2">
      <c r="A5254" s="1">
        <v>5249</v>
      </c>
      <c r="B5254">
        <v>233426</v>
      </c>
      <c r="C5254">
        <v>7</v>
      </c>
      <c r="D5254" t="s">
        <v>10</v>
      </c>
      <c r="E5254" t="s">
        <v>666</v>
      </c>
      <c r="F5254">
        <v>576</v>
      </c>
      <c r="G5254">
        <v>0.78237410071942448</v>
      </c>
      <c r="H5254">
        <v>14328.810959913721</v>
      </c>
      <c r="I5254">
        <v>2.2365113049937859</v>
      </c>
      <c r="K5254" s="2" t="s">
        <v>973</v>
      </c>
      <c r="L5254" s="2">
        <f t="shared" ref="L5254" si="30203" xml:space="preserve"> SLOPE(F5253:F5260, $C5253:$C5260)</f>
        <v>2.6785714285714284</v>
      </c>
      <c r="M5254" s="2">
        <f t="shared" ref="M5254" si="30204" xml:space="preserve"> SLOPE(G5253:G5260, $C5253:$C5260)</f>
        <v>-2.1183928673274184E-3</v>
      </c>
      <c r="N5254" s="2">
        <f t="shared" ref="N5254" si="30205" xml:space="preserve"> SLOPE(H5253:H5260, $C5253:$C5260)</f>
        <v>-132.36151363648412</v>
      </c>
      <c r="O5254" s="2">
        <f t="shared" ref="O5254" si="30206" xml:space="preserve"> SLOPE(I5253:I5260, $C5253:$C5260)</f>
        <v>4.9378656502815241E-2</v>
      </c>
      <c r="X5254" s="5"/>
      <c r="Y5254" s="6"/>
      <c r="Z5254" s="5"/>
      <c r="AA5254" s="5"/>
      <c r="AB5254" s="5"/>
      <c r="AC5254" s="5"/>
      <c r="AD5254" s="5"/>
      <c r="AE5254" s="5"/>
      <c r="AF5254" s="5"/>
      <c r="AG5254" s="5"/>
      <c r="AH5254" s="5"/>
    </row>
    <row r="5255" spans="1:34" ht="16" x14ac:dyDescent="0.2">
      <c r="A5255" s="1">
        <v>5250</v>
      </c>
      <c r="B5255">
        <v>233426</v>
      </c>
      <c r="C5255">
        <v>6</v>
      </c>
      <c r="D5255" t="s">
        <v>11</v>
      </c>
      <c r="E5255" t="s">
        <v>666</v>
      </c>
      <c r="F5255">
        <v>557</v>
      </c>
      <c r="G5255">
        <v>0.84055118110236215</v>
      </c>
      <c r="H5255">
        <v>14862.457562330261</v>
      </c>
      <c r="I5255">
        <v>2.1704860409267752</v>
      </c>
      <c r="K5255" s="2" t="s">
        <v>974</v>
      </c>
      <c r="L5255" s="2">
        <f t="shared" ref="L5255" si="30207" xml:space="preserve"> INTERCEPT(F5253:F5260,$C5253:$C5260)</f>
        <v>531.57142857142856</v>
      </c>
      <c r="M5255" s="2">
        <f t="shared" ref="M5255" si="30208" xml:space="preserve"> INTERCEPT(G5253:G5260,$C5253:$C5260)</f>
        <v>0.81610522049789791</v>
      </c>
      <c r="N5255" s="2">
        <f t="shared" ref="N5255" si="30209" xml:space="preserve"> INTERCEPT(H5253:H5260,$C5253:$C5260)</f>
        <v>16363.461701911016</v>
      </c>
      <c r="O5255" s="2">
        <f t="shared" ref="O5255" si="30210" xml:space="preserve"> INTERCEPT(I5253:I5260,$C5253:$C5260)</f>
        <v>1.9228167850384061</v>
      </c>
      <c r="X5255" s="5"/>
      <c r="Y5255" s="6"/>
      <c r="Z5255" s="5"/>
      <c r="AA5255" s="5"/>
      <c r="AB5255" s="5"/>
      <c r="AC5255" s="5"/>
      <c r="AD5255" s="5"/>
      <c r="AE5255" s="5"/>
      <c r="AF5255" s="5"/>
      <c r="AG5255" s="5"/>
      <c r="AH5255" s="5"/>
    </row>
    <row r="5256" spans="1:34" ht="16" x14ac:dyDescent="0.2">
      <c r="A5256" s="1">
        <v>5251</v>
      </c>
      <c r="B5256">
        <v>233426</v>
      </c>
      <c r="C5256">
        <v>5</v>
      </c>
      <c r="D5256" t="s">
        <v>12</v>
      </c>
      <c r="E5256" t="s">
        <v>666</v>
      </c>
      <c r="F5256">
        <v>508</v>
      </c>
      <c r="G5256">
        <v>0.83596837944664026</v>
      </c>
      <c r="H5256">
        <v>16878.240665005891</v>
      </c>
      <c r="I5256">
        <v>2.0707217026613161</v>
      </c>
      <c r="K5256" s="2" t="s">
        <v>1638</v>
      </c>
      <c r="L5256" s="2">
        <f t="shared" ref="L5256:O5256" si="30211" xml:space="preserve"> L5255 + (11*L5254)</f>
        <v>561.03571428571422</v>
      </c>
      <c r="M5256" s="2">
        <f t="shared" si="30211"/>
        <v>0.79280289895729628</v>
      </c>
      <c r="N5256" s="2">
        <f t="shared" si="30211"/>
        <v>14907.485051909691</v>
      </c>
      <c r="O5256" s="2">
        <f t="shared" si="30211"/>
        <v>2.4659820065693738</v>
      </c>
      <c r="X5256" s="5"/>
      <c r="Y5256" s="6"/>
      <c r="Z5256" s="5"/>
      <c r="AA5256" s="5"/>
      <c r="AB5256" s="5"/>
      <c r="AC5256" s="5"/>
      <c r="AD5256" s="5"/>
      <c r="AE5256" s="5"/>
      <c r="AF5256" s="5"/>
      <c r="AG5256" s="5"/>
      <c r="AH5256" s="5"/>
    </row>
    <row r="5257" spans="1:34" ht="16" x14ac:dyDescent="0.2">
      <c r="A5257" s="1">
        <v>5252</v>
      </c>
      <c r="B5257">
        <v>233426</v>
      </c>
      <c r="C5257">
        <v>4</v>
      </c>
      <c r="D5257" t="s">
        <v>13</v>
      </c>
      <c r="E5257" t="s">
        <v>666</v>
      </c>
      <c r="F5257">
        <v>508</v>
      </c>
      <c r="G5257">
        <v>0.80071174377224197</v>
      </c>
      <c r="H5257">
        <v>16912.464373006689</v>
      </c>
      <c r="I5257">
        <v>2.1672329402787809</v>
      </c>
      <c r="K5257" s="2" t="s">
        <v>976</v>
      </c>
      <c r="L5257" s="2">
        <f t="shared" ref="L5257" si="30212" xml:space="preserve"> (L5256 - F5260) / F5260</f>
        <v>3.321494343593779E-2</v>
      </c>
      <c r="M5257" s="2">
        <f t="shared" ref="M5257" si="30213" xml:space="preserve"> (M5256 - G5260) / G5260</f>
        <v>-2.4101743315845508E-2</v>
      </c>
      <c r="N5257" s="2">
        <f t="shared" ref="N5257" si="30214" xml:space="preserve"> (N5256 - H5260) / H5260</f>
        <v>-1.2025247148961677E-2</v>
      </c>
      <c r="O5257" s="2">
        <f t="shared" ref="O5257" si="30215" xml:space="preserve"> (O5256 - I5260) / I5260</f>
        <v>0.28133976632779201</v>
      </c>
      <c r="X5257" s="5"/>
      <c r="Y5257" s="6"/>
      <c r="Z5257" s="5"/>
      <c r="AA5257" s="5"/>
      <c r="AB5257" s="5"/>
      <c r="AC5257" s="5"/>
      <c r="AD5257" s="5"/>
      <c r="AE5257" s="5"/>
      <c r="AF5257" s="5"/>
      <c r="AG5257" s="5"/>
      <c r="AH5257" s="5"/>
    </row>
    <row r="5258" spans="1:34" ht="16" x14ac:dyDescent="0.2">
      <c r="A5258" s="1">
        <v>5253</v>
      </c>
      <c r="B5258">
        <v>233426</v>
      </c>
      <c r="C5258">
        <v>3</v>
      </c>
      <c r="D5258" t="s">
        <v>14</v>
      </c>
      <c r="E5258" t="s">
        <v>666</v>
      </c>
      <c r="F5258">
        <v>562</v>
      </c>
      <c r="G5258">
        <v>0.79667282809611828</v>
      </c>
      <c r="H5258">
        <v>16422.46417129532</v>
      </c>
      <c r="I5258">
        <v>2.2022244384027649</v>
      </c>
      <c r="K5258" s="2" t="s">
        <v>977</v>
      </c>
      <c r="L5258" s="2">
        <f t="shared" ref="L5258" si="30216">IF(L5253&lt;=$L$1,1,0)</f>
        <v>1</v>
      </c>
      <c r="M5258" s="2">
        <f t="shared" ref="M5258" si="30217">IF(M5253&lt;=$M$1,1,0)</f>
        <v>1</v>
      </c>
      <c r="N5258" s="2">
        <f t="shared" ref="N5258" si="30218">IF(N5253&lt;=$N$1,1,0)</f>
        <v>0</v>
      </c>
      <c r="O5258" s="2">
        <f t="shared" ref="O5258" si="30219">IF(O5253&lt;=$O$1,1,0)</f>
        <v>0</v>
      </c>
      <c r="X5258" s="5" t="s">
        <v>977</v>
      </c>
      <c r="Y5258" s="5">
        <f t="shared" ref="Y5258" ca="1" si="30220">IF(L5253&lt;=$Y$1,1,0)</f>
        <v>0</v>
      </c>
      <c r="Z5258" s="5">
        <f t="shared" ref="Z5258" ca="1" si="30221">IF(M5253&lt;=$Z$1,1,0)</f>
        <v>0</v>
      </c>
      <c r="AA5258" s="5">
        <f t="shared" ref="AA5258" ca="1" si="30222">IF(N5253&lt;=$AA$1,1,0)</f>
        <v>1</v>
      </c>
      <c r="AB5258" s="5">
        <f t="shared" ref="AB5258" ca="1" si="30223">IF(O5253&lt;=$AB$1,1,0)</f>
        <v>0</v>
      </c>
      <c r="AC5258" s="5"/>
      <c r="AD5258" s="5"/>
      <c r="AE5258" s="5"/>
      <c r="AF5258" s="5"/>
      <c r="AG5258" s="5"/>
      <c r="AH5258" s="5"/>
    </row>
    <row r="5259" spans="1:34" ht="16" x14ac:dyDescent="0.2">
      <c r="A5259" s="1">
        <v>5254</v>
      </c>
      <c r="B5259">
        <v>233426</v>
      </c>
      <c r="C5259">
        <v>2</v>
      </c>
      <c r="D5259" t="s">
        <v>15</v>
      </c>
      <c r="E5259" t="s">
        <v>666</v>
      </c>
      <c r="F5259">
        <v>542</v>
      </c>
      <c r="G5259">
        <v>0.80478821362799269</v>
      </c>
      <c r="H5259">
        <v>16164.233609954719</v>
      </c>
      <c r="I5259">
        <v>2.007539391273192</v>
      </c>
      <c r="K5259" s="2" t="s">
        <v>978</v>
      </c>
      <c r="L5259" s="2">
        <f t="shared" ref="L5259" si="30224">IF(L5253&lt;=$L$2, 1, 0)</f>
        <v>1</v>
      </c>
      <c r="M5259" s="2">
        <f t="shared" ref="M5259" si="30225">IF(M5253&lt;=$M$2, 1, 0)</f>
        <v>1</v>
      </c>
      <c r="N5259" s="2">
        <f t="shared" ref="N5259" si="30226">IF(N5253&lt;=$N$2, 1, 0)</f>
        <v>0</v>
      </c>
      <c r="O5259" s="2">
        <f t="shared" ref="O5259" si="30227">IF(O5253&lt;=$O$2, 1, 0)</f>
        <v>0</v>
      </c>
      <c r="X5259" s="5" t="s">
        <v>978</v>
      </c>
      <c r="Y5259" s="5">
        <f t="shared" ref="Y5259" ca="1" si="30228">IF(L5253&lt;=$Y$2, 1, 0)</f>
        <v>0</v>
      </c>
      <c r="Z5259" s="5">
        <f t="shared" ref="Z5259" ca="1" si="30229">IF(M5253&lt;=$Z$2, 1, 0)</f>
        <v>0</v>
      </c>
      <c r="AA5259" s="5">
        <f t="shared" ref="AA5259" ca="1" si="30230">IF(N5253&lt;=$AA$2, 1, 0)</f>
        <v>0</v>
      </c>
      <c r="AB5259" s="5">
        <f t="shared" ref="AB5259" ca="1" si="30231">IF(O5253&lt;=$AB$2, 1, 0)</f>
        <v>0</v>
      </c>
      <c r="AC5259" s="5"/>
      <c r="AD5259" s="5" t="s">
        <v>1952</v>
      </c>
      <c r="AE5259" s="5">
        <f t="shared" ref="AE5259" ca="1" si="30232" xml:space="preserve"> Y5258+Y5259+Y5260</f>
        <v>0</v>
      </c>
      <c r="AF5259" s="5">
        <f t="shared" ref="AF5259" ca="1" si="30233">Z5258+Z5259+Z5260</f>
        <v>0</v>
      </c>
      <c r="AG5259" s="5">
        <f t="shared" ref="AG5259" ca="1" si="30234">AA5258+AA5259+AA5260</f>
        <v>2</v>
      </c>
      <c r="AH5259" s="5">
        <f t="shared" ref="AH5259" ca="1" si="30235">AB5258+AB5259+AB5260</f>
        <v>0</v>
      </c>
    </row>
    <row r="5260" spans="1:34" ht="16" x14ac:dyDescent="0.2">
      <c r="A5260" s="1">
        <v>5255</v>
      </c>
      <c r="B5260">
        <v>233426</v>
      </c>
      <c r="C5260">
        <v>1</v>
      </c>
      <c r="D5260" t="s">
        <v>16</v>
      </c>
      <c r="E5260" t="s">
        <v>666</v>
      </c>
      <c r="F5260">
        <v>543</v>
      </c>
      <c r="G5260">
        <v>0.81238273921200754</v>
      </c>
      <c r="H5260">
        <v>15088.9332028886</v>
      </c>
      <c r="I5260">
        <v>1.9245340473874959</v>
      </c>
      <c r="K5260" s="2" t="s">
        <v>979</v>
      </c>
      <c r="L5260" s="2">
        <f t="shared" ref="L5260" si="30236">IF(L5257&lt;=$L$1, 1,0)</f>
        <v>1</v>
      </c>
      <c r="M5260" s="2">
        <f t="shared" ref="M5260" si="30237">IF(M5257&lt;=$M$1, 1,0)</f>
        <v>1</v>
      </c>
      <c r="N5260" s="2">
        <f t="shared" ref="N5260" si="30238">IF(N5257&lt;=$N$1, 1,0)</f>
        <v>0</v>
      </c>
      <c r="O5260" s="2">
        <f t="shared" ref="O5260" si="30239">IF(O5257&lt;=$O$1, 1,0)</f>
        <v>0</v>
      </c>
      <c r="X5260" s="5" t="s">
        <v>979</v>
      </c>
      <c r="Y5260" s="5">
        <f t="shared" ref="Y5260" ca="1" si="30240">IF(L5257&lt;=$Y$1, 1,0)</f>
        <v>0</v>
      </c>
      <c r="Z5260" s="5">
        <f t="shared" ref="Z5260" ca="1" si="30241">IF(M5257&lt;=$Z$1, 1,0)</f>
        <v>0</v>
      </c>
      <c r="AA5260" s="5">
        <f t="shared" ref="AA5260" ca="1" si="30242">IF(N5257&lt;=$AA$1, 1,0)</f>
        <v>1</v>
      </c>
      <c r="AB5260" s="5">
        <f t="shared" ref="AB5260" ca="1" si="30243">IF(O5257&lt;=$AB$1, 1,0)</f>
        <v>0</v>
      </c>
      <c r="AC5260" s="5"/>
      <c r="AD5260" s="5" t="s">
        <v>1953</v>
      </c>
      <c r="AE5260" s="5"/>
      <c r="AF5260" s="5"/>
      <c r="AG5260" s="5"/>
      <c r="AH5260" s="5">
        <f t="shared" ref="AH5260" ca="1" si="30244">AE5259+AF5259+AG5259+AH5259</f>
        <v>2</v>
      </c>
    </row>
    <row r="5261" spans="1:34" ht="16" x14ac:dyDescent="0.2">
      <c r="A5261" s="1">
        <v>5256</v>
      </c>
      <c r="B5261">
        <v>215655</v>
      </c>
      <c r="C5261">
        <v>8</v>
      </c>
      <c r="D5261" t="s">
        <v>8</v>
      </c>
      <c r="E5261" t="s">
        <v>667</v>
      </c>
      <c r="F5261">
        <v>732</v>
      </c>
      <c r="G5261">
        <v>0.82923832923832919</v>
      </c>
      <c r="H5261">
        <v>14438.73217026334</v>
      </c>
      <c r="I5261">
        <v>0.28143655264256628</v>
      </c>
      <c r="K5261" s="2" t="s">
        <v>972</v>
      </c>
      <c r="L5261" s="4">
        <f t="shared" ref="L5261" si="30245" xml:space="preserve"> (F5261 - F5268) / F5268</f>
        <v>-0.14285714285714285</v>
      </c>
      <c r="M5261" s="4">
        <f t="shared" ref="M5261" si="30246" xml:space="preserve"> (G5261 - G5268) / G5268</f>
        <v>8.9856089856089713E-2</v>
      </c>
      <c r="N5261" s="4">
        <f t="shared" ref="N5261" si="30247" xml:space="preserve"> (H5261 - H5268) / H5268</f>
        <v>0.31803504821376988</v>
      </c>
      <c r="O5261" s="4">
        <f t="shared" ref="O5261" si="30248" xml:space="preserve"> (I5261 - I5268) / I5268</f>
        <v>0.22409957641139788</v>
      </c>
      <c r="X5261" s="5"/>
      <c r="Y5261" s="6"/>
      <c r="Z5261" s="5"/>
      <c r="AA5261" s="5"/>
      <c r="AB5261" s="5"/>
      <c r="AC5261" s="5"/>
      <c r="AD5261" s="5"/>
      <c r="AE5261" s="5"/>
      <c r="AF5261" s="5"/>
      <c r="AG5261" s="5"/>
      <c r="AH5261" s="5"/>
    </row>
    <row r="5262" spans="1:34" ht="16" x14ac:dyDescent="0.2">
      <c r="A5262" s="1">
        <v>5257</v>
      </c>
      <c r="B5262">
        <v>215655</v>
      </c>
      <c r="C5262">
        <v>7</v>
      </c>
      <c r="D5262" t="s">
        <v>10</v>
      </c>
      <c r="E5262" t="s">
        <v>667</v>
      </c>
      <c r="F5262">
        <v>817</v>
      </c>
      <c r="G5262">
        <v>0.80990783410138245</v>
      </c>
      <c r="H5262">
        <v>13338.1959066891</v>
      </c>
      <c r="I5262">
        <v>0.28041826309756268</v>
      </c>
      <c r="K5262" s="2" t="s">
        <v>973</v>
      </c>
      <c r="L5262" s="2">
        <f t="shared" ref="L5262" si="30249" xml:space="preserve"> SLOPE(F5261:F5268, $C5261:$C5268)</f>
        <v>-20.047619047619047</v>
      </c>
      <c r="M5262" s="2">
        <f t="shared" ref="M5262" si="30250" xml:space="preserve"> SLOPE(G5261:G5268, $C5261:$C5268)</f>
        <v>4.6484061734161234E-3</v>
      </c>
      <c r="N5262" s="2">
        <f t="shared" ref="N5262" si="30251" xml:space="preserve"> SLOPE(H5261:H5268, $C5261:$C5268)</f>
        <v>349.44825114762057</v>
      </c>
      <c r="O5262" s="2">
        <f t="shared" ref="O5262" si="30252" xml:space="preserve"> SLOPE(I5261:I5268, $C5261:$C5268)</f>
        <v>5.6640718185117078E-3</v>
      </c>
      <c r="X5262" s="5"/>
      <c r="Y5262" s="6"/>
      <c r="Z5262" s="5"/>
      <c r="AA5262" s="5"/>
      <c r="AB5262" s="5"/>
      <c r="AC5262" s="5"/>
      <c r="AD5262" s="5"/>
      <c r="AE5262" s="5"/>
      <c r="AF5262" s="5"/>
      <c r="AG5262" s="5"/>
      <c r="AH5262" s="5"/>
    </row>
    <row r="5263" spans="1:34" ht="16" x14ac:dyDescent="0.2">
      <c r="A5263" s="1">
        <v>5258</v>
      </c>
      <c r="B5263">
        <v>215655</v>
      </c>
      <c r="C5263">
        <v>6</v>
      </c>
      <c r="D5263" t="s">
        <v>11</v>
      </c>
      <c r="E5263" t="s">
        <v>667</v>
      </c>
      <c r="F5263">
        <v>873</v>
      </c>
      <c r="G5263">
        <v>0.8113636363636364</v>
      </c>
      <c r="H5263">
        <v>13317.94801453947</v>
      </c>
      <c r="I5263">
        <v>0.26761322592827907</v>
      </c>
      <c r="K5263" s="2" t="s">
        <v>974</v>
      </c>
      <c r="L5263" s="2">
        <f t="shared" ref="L5263" si="30253" xml:space="preserve"> INTERCEPT(F5261:F5268,$C5261:$C5268)</f>
        <v>950.21428571428567</v>
      </c>
      <c r="M5263" s="2">
        <f t="shared" ref="M5263" si="30254" xml:space="preserve"> INTERCEPT(G5261:G5268,$C5261:$C5268)</f>
        <v>0.791156598202571</v>
      </c>
      <c r="N5263" s="2">
        <f t="shared" ref="N5263" si="30255" xml:space="preserve"> INTERCEPT(H5261:H5268,$C5261:$C5268)</f>
        <v>11467.989462138097</v>
      </c>
      <c r="O5263" s="2">
        <f t="shared" ref="O5263" si="30256" xml:space="preserve"> INTERCEPT(I5261:I5268,$C5261:$C5268)</f>
        <v>0.23469240380643763</v>
      </c>
      <c r="X5263" s="5"/>
      <c r="Y5263" s="6"/>
      <c r="Z5263" s="5"/>
      <c r="AA5263" s="5"/>
      <c r="AB5263" s="5"/>
      <c r="AC5263" s="5"/>
      <c r="AD5263" s="5"/>
      <c r="AE5263" s="5"/>
      <c r="AF5263" s="5"/>
      <c r="AG5263" s="5"/>
      <c r="AH5263" s="5"/>
    </row>
    <row r="5264" spans="1:34" ht="16" x14ac:dyDescent="0.2">
      <c r="A5264" s="1">
        <v>5259</v>
      </c>
      <c r="B5264">
        <v>215655</v>
      </c>
      <c r="C5264">
        <v>5</v>
      </c>
      <c r="D5264" t="s">
        <v>12</v>
      </c>
      <c r="E5264" t="s">
        <v>667</v>
      </c>
      <c r="F5264">
        <v>884</v>
      </c>
      <c r="G5264">
        <v>0.79653179190751444</v>
      </c>
      <c r="H5264">
        <v>13808.588557538351</v>
      </c>
      <c r="I5264">
        <v>0.23830627171285329</v>
      </c>
      <c r="K5264" s="2" t="s">
        <v>1639</v>
      </c>
      <c r="L5264" s="2">
        <f t="shared" ref="L5264:O5264" si="30257" xml:space="preserve"> L5263 + (11*L5262)</f>
        <v>729.69047619047615</v>
      </c>
      <c r="M5264" s="2">
        <f t="shared" si="30257"/>
        <v>0.84228906611014831</v>
      </c>
      <c r="N5264" s="2">
        <f t="shared" si="30257"/>
        <v>15311.920224761923</v>
      </c>
      <c r="O5264" s="2">
        <f t="shared" si="30257"/>
        <v>0.2969971938100664</v>
      </c>
      <c r="X5264" s="5"/>
      <c r="Y5264" s="6"/>
      <c r="Z5264" s="5"/>
      <c r="AA5264" s="5"/>
      <c r="AB5264" s="5"/>
      <c r="AC5264" s="5"/>
      <c r="AD5264" s="5"/>
      <c r="AE5264" s="5"/>
      <c r="AF5264" s="5"/>
      <c r="AG5264" s="5"/>
      <c r="AH5264" s="5"/>
    </row>
    <row r="5265" spans="1:34" ht="16" x14ac:dyDescent="0.2">
      <c r="A5265" s="1">
        <v>5260</v>
      </c>
      <c r="B5265">
        <v>215655</v>
      </c>
      <c r="C5265">
        <v>4</v>
      </c>
      <c r="D5265" t="s">
        <v>13</v>
      </c>
      <c r="E5265" t="s">
        <v>667</v>
      </c>
      <c r="F5265">
        <v>865</v>
      </c>
      <c r="G5265">
        <v>0.85431235431235431</v>
      </c>
      <c r="H5265">
        <v>12754.45872494084</v>
      </c>
      <c r="I5265">
        <v>0.26185947820608257</v>
      </c>
      <c r="K5265" s="2" t="s">
        <v>976</v>
      </c>
      <c r="L5265" s="2">
        <f t="shared" ref="L5265" si="30258" xml:space="preserve"> (L5264 - F5268) / F5268</f>
        <v>-0.14556150328984058</v>
      </c>
      <c r="M5265" s="2">
        <f t="shared" ref="M5265" si="30259" xml:space="preserve"> (M5264 - G5268) / G5268</f>
        <v>0.10700848688762342</v>
      </c>
      <c r="N5265" s="2">
        <f t="shared" ref="N5265" si="30260" xml:space="preserve"> (N5264 - H5268) / H5268</f>
        <v>0.39774374049639272</v>
      </c>
      <c r="O5265" s="2">
        <f t="shared" ref="O5265" si="30261" xml:space="preserve"> (O5264 - I5268) / I5268</f>
        <v>0.29178010363139251</v>
      </c>
      <c r="X5265" s="5"/>
      <c r="Y5265" s="6"/>
      <c r="Z5265" s="5"/>
      <c r="AA5265" s="5"/>
      <c r="AB5265" s="5"/>
      <c r="AC5265" s="5"/>
      <c r="AD5265" s="5"/>
      <c r="AE5265" s="5"/>
      <c r="AF5265" s="5"/>
      <c r="AG5265" s="5"/>
      <c r="AH5265" s="5"/>
    </row>
    <row r="5266" spans="1:34" ht="16" x14ac:dyDescent="0.2">
      <c r="A5266" s="1">
        <v>5261</v>
      </c>
      <c r="B5266">
        <v>215655</v>
      </c>
      <c r="C5266">
        <v>3</v>
      </c>
      <c r="D5266" t="s">
        <v>14</v>
      </c>
      <c r="E5266" t="s">
        <v>667</v>
      </c>
      <c r="F5266">
        <v>861</v>
      </c>
      <c r="G5266">
        <v>0.82894736842105265</v>
      </c>
      <c r="H5266">
        <v>12911.85134610183</v>
      </c>
      <c r="I5266">
        <v>0.27161736943383707</v>
      </c>
      <c r="K5266" s="2" t="s">
        <v>977</v>
      </c>
      <c r="L5266" s="2">
        <f t="shared" ref="L5266" si="30262">IF(L5261&lt;=$L$1,1,0)</f>
        <v>1</v>
      </c>
      <c r="M5266" s="2">
        <f t="shared" ref="M5266" si="30263">IF(M5261&lt;=$M$1,1,0)</f>
        <v>1</v>
      </c>
      <c r="N5266" s="2">
        <f t="shared" ref="N5266" si="30264">IF(N5261&lt;=$N$1,1,0)</f>
        <v>0</v>
      </c>
      <c r="O5266" s="2">
        <f t="shared" ref="O5266" si="30265">IF(O5261&lt;=$O$1,1,0)</f>
        <v>0</v>
      </c>
      <c r="X5266" s="5" t="s">
        <v>977</v>
      </c>
      <c r="Y5266" s="5">
        <f t="shared" ref="Y5266" ca="1" si="30266">IF(L5261&lt;=$Y$1,1,0)</f>
        <v>0</v>
      </c>
      <c r="Z5266" s="5">
        <f t="shared" ref="Z5266" ca="1" si="30267">IF(M5261&lt;=$Z$1,1,0)</f>
        <v>0</v>
      </c>
      <c r="AA5266" s="5">
        <f t="shared" ref="AA5266" ca="1" si="30268">IF(N5261&lt;=$AA$1,1,0)</f>
        <v>0</v>
      </c>
      <c r="AB5266" s="5">
        <f t="shared" ref="AB5266" ca="1" si="30269">IF(O5261&lt;=$AB$1,1,0)</f>
        <v>0</v>
      </c>
      <c r="AC5266" s="5"/>
      <c r="AD5266" s="5"/>
      <c r="AE5266" s="5"/>
      <c r="AF5266" s="5"/>
      <c r="AG5266" s="5"/>
      <c r="AH5266" s="5"/>
    </row>
    <row r="5267" spans="1:34" ht="16" x14ac:dyDescent="0.2">
      <c r="A5267" s="1">
        <v>5262</v>
      </c>
      <c r="B5267">
        <v>215655</v>
      </c>
      <c r="C5267">
        <v>2</v>
      </c>
      <c r="D5267" t="s">
        <v>15</v>
      </c>
      <c r="E5267" t="s">
        <v>667</v>
      </c>
      <c r="F5267">
        <v>994</v>
      </c>
      <c r="G5267">
        <v>0.80542452830188682</v>
      </c>
      <c r="H5267">
        <v>12799.537330812111</v>
      </c>
      <c r="I5267">
        <v>0.25028153502814948</v>
      </c>
      <c r="K5267" s="2" t="s">
        <v>978</v>
      </c>
      <c r="L5267" s="2">
        <f t="shared" ref="L5267" si="30270">IF(L5261&lt;=$L$2, 1, 0)</f>
        <v>1</v>
      </c>
      <c r="M5267" s="2">
        <f t="shared" ref="M5267" si="30271">IF(M5261&lt;=$M$2, 1, 0)</f>
        <v>1</v>
      </c>
      <c r="N5267" s="2">
        <f t="shared" ref="N5267" si="30272">IF(N5261&lt;=$N$2, 1, 0)</f>
        <v>0</v>
      </c>
      <c r="O5267" s="2">
        <f t="shared" ref="O5267" si="30273">IF(O5261&lt;=$O$2, 1, 0)</f>
        <v>0</v>
      </c>
      <c r="X5267" s="5" t="s">
        <v>978</v>
      </c>
      <c r="Y5267" s="5">
        <f t="shared" ref="Y5267" ca="1" si="30274">IF(L5261&lt;=$Y$2, 1, 0)</f>
        <v>0</v>
      </c>
      <c r="Z5267" s="5">
        <f t="shared" ref="Z5267" ca="1" si="30275">IF(M5261&lt;=$Z$2, 1, 0)</f>
        <v>0</v>
      </c>
      <c r="AA5267" s="5">
        <f t="shared" ref="AA5267" ca="1" si="30276">IF(N5261&lt;=$AA$2, 1, 0)</f>
        <v>0</v>
      </c>
      <c r="AB5267" s="5">
        <f t="shared" ref="AB5267" ca="1" si="30277">IF(O5261&lt;=$AB$2, 1, 0)</f>
        <v>0</v>
      </c>
      <c r="AC5267" s="5"/>
      <c r="AD5267" s="5" t="s">
        <v>1952</v>
      </c>
      <c r="AE5267" s="5">
        <f t="shared" ref="AE5267" ca="1" si="30278" xml:space="preserve"> Y5266+Y5267+Y5268</f>
        <v>0</v>
      </c>
      <c r="AF5267" s="5">
        <f t="shared" ref="AF5267" ca="1" si="30279">Z5266+Z5267+Z5268</f>
        <v>0</v>
      </c>
      <c r="AG5267" s="5">
        <f t="shared" ref="AG5267" ca="1" si="30280">AA5266+AA5267+AA5268</f>
        <v>0</v>
      </c>
      <c r="AH5267" s="5">
        <f t="shared" ref="AH5267" ca="1" si="30281">AB5266+AB5267+AB5268</f>
        <v>0</v>
      </c>
    </row>
    <row r="5268" spans="1:34" ht="16" x14ac:dyDescent="0.2">
      <c r="A5268" s="1">
        <v>5263</v>
      </c>
      <c r="B5268">
        <v>215655</v>
      </c>
      <c r="C5268">
        <v>1</v>
      </c>
      <c r="D5268" t="s">
        <v>16</v>
      </c>
      <c r="E5268" t="s">
        <v>667</v>
      </c>
      <c r="F5268">
        <v>854</v>
      </c>
      <c r="G5268">
        <v>0.76086956521739135</v>
      </c>
      <c r="H5268">
        <v>10954.740687534089</v>
      </c>
      <c r="I5268">
        <v>0.22991311986859189</v>
      </c>
      <c r="K5268" s="2" t="s">
        <v>979</v>
      </c>
      <c r="L5268" s="2">
        <f t="shared" ref="L5268" si="30282">IF(L5265&lt;=$L$1, 1,0)</f>
        <v>1</v>
      </c>
      <c r="M5268" s="2">
        <f t="shared" ref="M5268" si="30283">IF(M5265&lt;=$M$1, 1,0)</f>
        <v>1</v>
      </c>
      <c r="N5268" s="2">
        <f t="shared" ref="N5268" si="30284">IF(N5265&lt;=$N$1, 1,0)</f>
        <v>0</v>
      </c>
      <c r="O5268" s="2">
        <f t="shared" ref="O5268" si="30285">IF(O5265&lt;=$O$1, 1,0)</f>
        <v>0</v>
      </c>
      <c r="X5268" s="5" t="s">
        <v>979</v>
      </c>
      <c r="Y5268" s="5">
        <f t="shared" ref="Y5268" ca="1" si="30286">IF(L5265&lt;=$Y$1, 1,0)</f>
        <v>0</v>
      </c>
      <c r="Z5268" s="5">
        <f t="shared" ref="Z5268" ca="1" si="30287">IF(M5265&lt;=$Z$1, 1,0)</f>
        <v>0</v>
      </c>
      <c r="AA5268" s="5">
        <f t="shared" ref="AA5268" ca="1" si="30288">IF(N5265&lt;=$AA$1, 1,0)</f>
        <v>0</v>
      </c>
      <c r="AB5268" s="5">
        <f t="shared" ref="AB5268" ca="1" si="30289">IF(O5265&lt;=$AB$1, 1,0)</f>
        <v>0</v>
      </c>
      <c r="AC5268" s="5"/>
      <c r="AD5268" s="5" t="s">
        <v>1953</v>
      </c>
      <c r="AE5268" s="5"/>
      <c r="AF5268" s="5"/>
      <c r="AG5268" s="5"/>
      <c r="AH5268" s="5">
        <f t="shared" ref="AH5268" ca="1" si="30290">AE5267+AF5267+AG5267+AH5267</f>
        <v>0</v>
      </c>
    </row>
    <row r="5269" spans="1:34" ht="16" x14ac:dyDescent="0.2">
      <c r="A5269" s="1">
        <v>5264</v>
      </c>
      <c r="B5269">
        <v>194958</v>
      </c>
      <c r="C5269">
        <v>8</v>
      </c>
      <c r="D5269" t="s">
        <v>8</v>
      </c>
      <c r="E5269" t="s">
        <v>668</v>
      </c>
      <c r="F5269">
        <v>222</v>
      </c>
      <c r="G5269">
        <v>0.79385964912280704</v>
      </c>
      <c r="H5269">
        <v>14915.694898918709</v>
      </c>
      <c r="I5269">
        <v>0.73208632345011015</v>
      </c>
      <c r="K5269" s="2" t="s">
        <v>972</v>
      </c>
      <c r="L5269" s="4">
        <f t="shared" ref="L5269" si="30291" xml:space="preserve"> (F5269 - F5276) / F5276</f>
        <v>4.2253521126760563E-2</v>
      </c>
      <c r="M5269" s="4">
        <f t="shared" ref="M5269" si="30292" xml:space="preserve"> (G5269 - G5276) / G5276</f>
        <v>-3.4527808883911427E-3</v>
      </c>
      <c r="N5269" s="4">
        <f t="shared" ref="N5269" si="30293" xml:space="preserve"> (H5269 - H5276) / H5276</f>
        <v>0.432458359438951</v>
      </c>
      <c r="O5269" s="4">
        <f t="shared" ref="O5269" si="30294" xml:space="preserve"> (I5269 - I5276) / I5276</f>
        <v>0.33149054718997933</v>
      </c>
      <c r="X5269" s="5"/>
      <c r="Y5269" s="6"/>
      <c r="Z5269" s="5"/>
      <c r="AA5269" s="5"/>
      <c r="AB5269" s="5"/>
      <c r="AC5269" s="5"/>
      <c r="AD5269" s="5"/>
      <c r="AE5269" s="5"/>
      <c r="AF5269" s="5"/>
      <c r="AG5269" s="5"/>
      <c r="AH5269" s="5"/>
    </row>
    <row r="5270" spans="1:34" ht="16" x14ac:dyDescent="0.2">
      <c r="A5270" s="1">
        <v>5265</v>
      </c>
      <c r="B5270">
        <v>194958</v>
      </c>
      <c r="C5270">
        <v>7</v>
      </c>
      <c r="D5270" t="s">
        <v>10</v>
      </c>
      <c r="E5270" t="s">
        <v>668</v>
      </c>
      <c r="F5270">
        <v>228</v>
      </c>
      <c r="G5270">
        <v>0.78082191780821919</v>
      </c>
      <c r="H5270">
        <v>13370.033140207979</v>
      </c>
      <c r="I5270">
        <v>0.71318955359134917</v>
      </c>
      <c r="K5270" s="2" t="s">
        <v>973</v>
      </c>
      <c r="L5270" s="2">
        <f t="shared" ref="L5270" si="30295" xml:space="preserve"> SLOPE(F5269:F5276, $C5269:$C5276)</f>
        <v>0.76190476190476186</v>
      </c>
      <c r="M5270" s="2">
        <f t="shared" ref="M5270" si="30296" xml:space="preserve"> SLOPE(G5269:G5276, $C5269:$C5276)</f>
        <v>-4.3027154394675877E-3</v>
      </c>
      <c r="N5270" s="2">
        <f t="shared" ref="N5270" si="30297" xml:space="preserve"> SLOPE(H5269:H5276, $C5269:$C5276)</f>
        <v>591.38129806877134</v>
      </c>
      <c r="O5270" s="2">
        <f t="shared" ref="O5270" si="30298" xml:space="preserve"> SLOPE(I5269:I5276, $C5269:$C5276)</f>
        <v>2.144905093507516E-2</v>
      </c>
      <c r="X5270" s="5"/>
      <c r="Y5270" s="6"/>
      <c r="Z5270" s="5"/>
      <c r="AA5270" s="5"/>
      <c r="AB5270" s="5"/>
      <c r="AC5270" s="5"/>
      <c r="AD5270" s="5"/>
      <c r="AE5270" s="5"/>
      <c r="AF5270" s="5"/>
      <c r="AG5270" s="5"/>
      <c r="AH5270" s="5"/>
    </row>
    <row r="5271" spans="1:34" ht="16" x14ac:dyDescent="0.2">
      <c r="A5271" s="1">
        <v>5266</v>
      </c>
      <c r="B5271">
        <v>194958</v>
      </c>
      <c r="C5271">
        <v>6</v>
      </c>
      <c r="D5271" t="s">
        <v>11</v>
      </c>
      <c r="E5271" t="s">
        <v>668</v>
      </c>
      <c r="F5271">
        <v>219</v>
      </c>
      <c r="G5271">
        <v>0.81858407079646023</v>
      </c>
      <c r="H5271">
        <v>14190.66283482069</v>
      </c>
      <c r="I5271">
        <v>0.63308413640188055</v>
      </c>
      <c r="K5271" s="2" t="s">
        <v>974</v>
      </c>
      <c r="L5271" s="2">
        <f t="shared" ref="L5271" si="30299" xml:space="preserve"> INTERCEPT(F5269:F5276,$C5269:$C5276)</f>
        <v>221.07142857142858</v>
      </c>
      <c r="M5271" s="2">
        <f t="shared" ref="M5271" si="30300" xml:space="preserve"> INTERCEPT(G5269:G5276,$C5269:$C5276)</f>
        <v>0.81633173165047945</v>
      </c>
      <c r="N5271" s="2">
        <f t="shared" ref="N5271" si="30301" xml:space="preserve"> INTERCEPT(H5269:H5276,$C5269:$C5276)</f>
        <v>9985.808935637664</v>
      </c>
      <c r="O5271" s="2">
        <f t="shared" ref="O5271" si="30302" xml:space="preserve"> INTERCEPT(I5269:I5276,$C5269:$C5276)</f>
        <v>0.54801058621735166</v>
      </c>
      <c r="X5271" s="5"/>
      <c r="Y5271" s="6"/>
      <c r="Z5271" s="5"/>
      <c r="AA5271" s="5"/>
      <c r="AB5271" s="5"/>
      <c r="AC5271" s="5"/>
      <c r="AD5271" s="5"/>
      <c r="AE5271" s="5"/>
      <c r="AF5271" s="5"/>
      <c r="AG5271" s="5"/>
      <c r="AH5271" s="5"/>
    </row>
    <row r="5272" spans="1:34" ht="16" x14ac:dyDescent="0.2">
      <c r="A5272" s="1">
        <v>5267</v>
      </c>
      <c r="B5272">
        <v>194958</v>
      </c>
      <c r="C5272">
        <v>5</v>
      </c>
      <c r="D5272" t="s">
        <v>12</v>
      </c>
      <c r="E5272" t="s">
        <v>668</v>
      </c>
      <c r="F5272">
        <v>227</v>
      </c>
      <c r="G5272">
        <v>0.75423728813559321</v>
      </c>
      <c r="H5272">
        <v>13164.67676173246</v>
      </c>
      <c r="I5272">
        <v>0.61846242001381613</v>
      </c>
      <c r="K5272" s="2" t="s">
        <v>1640</v>
      </c>
      <c r="L5272" s="2">
        <f t="shared" ref="L5272:O5272" si="30303" xml:space="preserve"> L5271 + (11*L5270)</f>
        <v>229.45238095238096</v>
      </c>
      <c r="M5272" s="2">
        <f t="shared" si="30303"/>
        <v>0.76900186181633601</v>
      </c>
      <c r="N5272" s="2">
        <f t="shared" si="30303"/>
        <v>16491.00321439415</v>
      </c>
      <c r="O5272" s="2">
        <f t="shared" si="30303"/>
        <v>0.7839501465031784</v>
      </c>
      <c r="X5272" s="5"/>
      <c r="Y5272" s="6"/>
      <c r="Z5272" s="5"/>
      <c r="AA5272" s="5"/>
      <c r="AB5272" s="5"/>
      <c r="AC5272" s="5"/>
      <c r="AD5272" s="5"/>
      <c r="AE5272" s="5"/>
      <c r="AF5272" s="5"/>
      <c r="AG5272" s="5"/>
      <c r="AH5272" s="5"/>
    </row>
    <row r="5273" spans="1:34" ht="16" x14ac:dyDescent="0.2">
      <c r="A5273" s="1">
        <v>5268</v>
      </c>
      <c r="B5273">
        <v>194958</v>
      </c>
      <c r="C5273">
        <v>4</v>
      </c>
      <c r="D5273" t="s">
        <v>13</v>
      </c>
      <c r="E5273" t="s">
        <v>668</v>
      </c>
      <c r="F5273">
        <v>225</v>
      </c>
      <c r="G5273">
        <v>0.77647058823529413</v>
      </c>
      <c r="H5273">
        <v>11932.684597682</v>
      </c>
      <c r="I5273">
        <v>0.67219245682617412</v>
      </c>
      <c r="K5273" s="2" t="s">
        <v>976</v>
      </c>
      <c r="L5273" s="2">
        <f t="shared" ref="L5273" si="30304" xml:space="preserve"> (L5272 - F5276) / F5276</f>
        <v>7.7241225128549126E-2</v>
      </c>
      <c r="M5273" s="2">
        <f t="shared" ref="M5273" si="30305" xml:space="preserve"> (M5272 - G5276) / G5276</f>
        <v>-3.4657237294386696E-2</v>
      </c>
      <c r="N5273" s="2">
        <f t="shared" ref="N5273" si="30306" xml:space="preserve"> (N5272 - H5276) / H5276</f>
        <v>0.58374621967535689</v>
      </c>
      <c r="O5273" s="2">
        <f t="shared" ref="O5273" si="30307" xml:space="preserve"> (O5272 - I5276) / I5276</f>
        <v>0.4258184808288053</v>
      </c>
      <c r="X5273" s="5"/>
      <c r="Y5273" s="6"/>
      <c r="Z5273" s="5"/>
      <c r="AA5273" s="5"/>
      <c r="AB5273" s="5"/>
      <c r="AC5273" s="5"/>
      <c r="AD5273" s="5"/>
      <c r="AE5273" s="5"/>
      <c r="AF5273" s="5"/>
      <c r="AG5273" s="5"/>
      <c r="AH5273" s="5"/>
    </row>
    <row r="5274" spans="1:34" ht="16" x14ac:dyDescent="0.2">
      <c r="A5274" s="1">
        <v>5269</v>
      </c>
      <c r="B5274">
        <v>194958</v>
      </c>
      <c r="C5274">
        <v>3</v>
      </c>
      <c r="D5274" t="s">
        <v>14</v>
      </c>
      <c r="E5274" t="s">
        <v>668</v>
      </c>
      <c r="F5274">
        <v>256</v>
      </c>
      <c r="G5274">
        <v>0.79802955665024633</v>
      </c>
      <c r="H5274">
        <v>11724.779283204951</v>
      </c>
      <c r="I5274">
        <v>0.65073666933987429</v>
      </c>
      <c r="K5274" s="2" t="s">
        <v>977</v>
      </c>
      <c r="L5274" s="2">
        <f t="shared" ref="L5274" si="30308">IF(L5269&lt;=$L$1,1,0)</f>
        <v>1</v>
      </c>
      <c r="M5274" s="2">
        <f t="shared" ref="M5274" si="30309">IF(M5269&lt;=$M$1,1,0)</f>
        <v>1</v>
      </c>
      <c r="N5274" s="2">
        <f t="shared" ref="N5274" si="30310">IF(N5269&lt;=$N$1,1,0)</f>
        <v>0</v>
      </c>
      <c r="O5274" s="2">
        <f t="shared" ref="O5274" si="30311">IF(O5269&lt;=$O$1,1,0)</f>
        <v>0</v>
      </c>
      <c r="X5274" s="5" t="s">
        <v>977</v>
      </c>
      <c r="Y5274" s="5">
        <f t="shared" ref="Y5274" ca="1" si="30312">IF(L5269&lt;=$Y$1,1,0)</f>
        <v>0</v>
      </c>
      <c r="Z5274" s="5">
        <f t="shared" ref="Z5274" ca="1" si="30313">IF(M5269&lt;=$Z$1,1,0)</f>
        <v>0</v>
      </c>
      <c r="AA5274" s="5">
        <f t="shared" ref="AA5274" ca="1" si="30314">IF(N5269&lt;=$AA$1,1,0)</f>
        <v>0</v>
      </c>
      <c r="AB5274" s="5">
        <f t="shared" ref="AB5274" ca="1" si="30315">IF(O5269&lt;=$AB$1,1,0)</f>
        <v>0</v>
      </c>
      <c r="AC5274" s="5"/>
      <c r="AD5274" s="5"/>
      <c r="AE5274" s="5"/>
      <c r="AF5274" s="5"/>
      <c r="AG5274" s="5"/>
      <c r="AH5274" s="5"/>
    </row>
    <row r="5275" spans="1:34" ht="16" x14ac:dyDescent="0.2">
      <c r="A5275" s="1">
        <v>5270</v>
      </c>
      <c r="B5275">
        <v>194958</v>
      </c>
      <c r="C5275">
        <v>2</v>
      </c>
      <c r="D5275" t="s">
        <v>15</v>
      </c>
      <c r="E5275" t="s">
        <v>668</v>
      </c>
      <c r="F5275">
        <v>206</v>
      </c>
      <c r="G5275">
        <v>0.8571428571428571</v>
      </c>
      <c r="H5275">
        <v>11465.01155924014</v>
      </c>
      <c r="I5275">
        <v>0.5866743142566736</v>
      </c>
      <c r="K5275" s="2" t="s">
        <v>978</v>
      </c>
      <c r="L5275" s="2">
        <f t="shared" ref="L5275" si="30316">IF(L5269&lt;=$L$2, 1, 0)</f>
        <v>1</v>
      </c>
      <c r="M5275" s="2">
        <f t="shared" ref="M5275" si="30317">IF(M5269&lt;=$M$2, 1, 0)</f>
        <v>1</v>
      </c>
      <c r="N5275" s="2">
        <f t="shared" ref="N5275" si="30318">IF(N5269&lt;=$N$2, 1, 0)</f>
        <v>0</v>
      </c>
      <c r="O5275" s="2">
        <f t="shared" ref="O5275" si="30319">IF(O5269&lt;=$O$2, 1, 0)</f>
        <v>0</v>
      </c>
      <c r="X5275" s="5" t="s">
        <v>978</v>
      </c>
      <c r="Y5275" s="5">
        <f t="shared" ref="Y5275" ca="1" si="30320">IF(L5269&lt;=$Y$2, 1, 0)</f>
        <v>0</v>
      </c>
      <c r="Z5275" s="5">
        <f t="shared" ref="Z5275" ca="1" si="30321">IF(M5269&lt;=$Z$2, 1, 0)</f>
        <v>0</v>
      </c>
      <c r="AA5275" s="5">
        <f t="shared" ref="AA5275" ca="1" si="30322">IF(N5269&lt;=$AA$2, 1, 0)</f>
        <v>0</v>
      </c>
      <c r="AB5275" s="5">
        <f t="shared" ref="AB5275" ca="1" si="30323">IF(O5269&lt;=$AB$2, 1, 0)</f>
        <v>0</v>
      </c>
      <c r="AC5275" s="5"/>
      <c r="AD5275" s="5" t="s">
        <v>1952</v>
      </c>
      <c r="AE5275" s="5">
        <f t="shared" ref="AE5275" ca="1" si="30324" xml:space="preserve"> Y5274+Y5275+Y5276</f>
        <v>0</v>
      </c>
      <c r="AF5275" s="5">
        <f t="shared" ref="AF5275" ca="1" si="30325">Z5274+Z5275+Z5276</f>
        <v>0</v>
      </c>
      <c r="AG5275" s="5">
        <f t="shared" ref="AG5275" ca="1" si="30326">AA5274+AA5275+AA5276</f>
        <v>0</v>
      </c>
      <c r="AH5275" s="5">
        <f t="shared" ref="AH5275" ca="1" si="30327">AB5274+AB5275+AB5276</f>
        <v>0</v>
      </c>
    </row>
    <row r="5276" spans="1:34" ht="16" x14ac:dyDescent="0.2">
      <c r="A5276" s="1">
        <v>5271</v>
      </c>
      <c r="B5276">
        <v>194958</v>
      </c>
      <c r="C5276">
        <v>1</v>
      </c>
      <c r="D5276" t="s">
        <v>16</v>
      </c>
      <c r="E5276" t="s">
        <v>668</v>
      </c>
      <c r="F5276">
        <v>213</v>
      </c>
      <c r="G5276">
        <v>0.79661016949152541</v>
      </c>
      <c r="H5276">
        <v>10412.65513977015</v>
      </c>
      <c r="I5276">
        <v>0.54982464952164234</v>
      </c>
      <c r="K5276" s="2" t="s">
        <v>979</v>
      </c>
      <c r="L5276" s="2">
        <f t="shared" ref="L5276" si="30328">IF(L5273&lt;=$L$1, 1,0)</f>
        <v>1</v>
      </c>
      <c r="M5276" s="2">
        <f t="shared" ref="M5276" si="30329">IF(M5273&lt;=$M$1, 1,0)</f>
        <v>1</v>
      </c>
      <c r="N5276" s="2">
        <f t="shared" ref="N5276" si="30330">IF(N5273&lt;=$N$1, 1,0)</f>
        <v>0</v>
      </c>
      <c r="O5276" s="2">
        <f t="shared" ref="O5276" si="30331">IF(O5273&lt;=$O$1, 1,0)</f>
        <v>0</v>
      </c>
      <c r="X5276" s="5" t="s">
        <v>979</v>
      </c>
      <c r="Y5276" s="5">
        <f t="shared" ref="Y5276" ca="1" si="30332">IF(L5273&lt;=$Y$1, 1,0)</f>
        <v>0</v>
      </c>
      <c r="Z5276" s="5">
        <f t="shared" ref="Z5276" ca="1" si="30333">IF(M5273&lt;=$Z$1, 1,0)</f>
        <v>0</v>
      </c>
      <c r="AA5276" s="5">
        <f t="shared" ref="AA5276" ca="1" si="30334">IF(N5273&lt;=$AA$1, 1,0)</f>
        <v>0</v>
      </c>
      <c r="AB5276" s="5">
        <f t="shared" ref="AB5276" ca="1" si="30335">IF(O5273&lt;=$AB$1, 1,0)</f>
        <v>0</v>
      </c>
      <c r="AC5276" s="5"/>
      <c r="AD5276" s="5" t="s">
        <v>1953</v>
      </c>
      <c r="AE5276" s="5"/>
      <c r="AF5276" s="5"/>
      <c r="AG5276" s="5"/>
      <c r="AH5276" s="5">
        <f t="shared" ref="AH5276" ca="1" si="30336">AE5275+AF5275+AG5275+AH5275</f>
        <v>0</v>
      </c>
    </row>
    <row r="5277" spans="1:34" ht="16" x14ac:dyDescent="0.2">
      <c r="A5277" s="1">
        <v>5272</v>
      </c>
      <c r="B5277">
        <v>195003</v>
      </c>
      <c r="C5277">
        <v>8</v>
      </c>
      <c r="D5277" t="s">
        <v>8</v>
      </c>
      <c r="E5277" t="s">
        <v>669</v>
      </c>
      <c r="F5277">
        <v>2683</v>
      </c>
      <c r="G5277">
        <v>0.8845154103230598</v>
      </c>
      <c r="H5277">
        <v>24784.09154015328</v>
      </c>
      <c r="I5277">
        <v>1.6132887946580561</v>
      </c>
      <c r="K5277" s="2" t="s">
        <v>972</v>
      </c>
      <c r="L5277" s="4">
        <f t="shared" ref="L5277" si="30337" xml:space="preserve"> (F5277 - F5284) / F5284</f>
        <v>-1.9371345029239765E-2</v>
      </c>
      <c r="M5277" s="4">
        <f t="shared" ref="M5277" si="30338" xml:space="preserve"> (G5277 - G5284) / G5284</f>
        <v>-8.4933442916023533E-3</v>
      </c>
      <c r="N5277" s="4">
        <f t="shared" ref="N5277" si="30339" xml:space="preserve"> (H5277 - H5284) / H5284</f>
        <v>0.37616340725109126</v>
      </c>
      <c r="O5277" s="4">
        <f t="shared" ref="O5277" si="30340" xml:space="preserve"> (I5277 - I5284) / I5284</f>
        <v>0.25163644259253565</v>
      </c>
      <c r="X5277" s="5"/>
      <c r="Y5277" s="6"/>
      <c r="Z5277" s="5"/>
      <c r="AA5277" s="5"/>
      <c r="AB5277" s="5"/>
      <c r="AC5277" s="5"/>
      <c r="AD5277" s="5"/>
      <c r="AE5277" s="5"/>
      <c r="AF5277" s="5"/>
      <c r="AG5277" s="5"/>
      <c r="AH5277" s="5"/>
    </row>
    <row r="5278" spans="1:34" ht="16" x14ac:dyDescent="0.2">
      <c r="A5278" s="1">
        <v>5273</v>
      </c>
      <c r="B5278">
        <v>195003</v>
      </c>
      <c r="C5278">
        <v>7</v>
      </c>
      <c r="D5278" t="s">
        <v>10</v>
      </c>
      <c r="E5278" t="s">
        <v>669</v>
      </c>
      <c r="F5278">
        <v>2847</v>
      </c>
      <c r="G5278">
        <v>0.89080459770114939</v>
      </c>
      <c r="H5278">
        <v>22638.80488319811</v>
      </c>
      <c r="I5278">
        <v>1.645869370712794</v>
      </c>
      <c r="K5278" s="2" t="s">
        <v>973</v>
      </c>
      <c r="L5278" s="2">
        <f t="shared" ref="L5278" si="30341" xml:space="preserve"> SLOPE(F5277:F5284, $C5277:$C5284)</f>
        <v>-1.4761904761904763</v>
      </c>
      <c r="M5278" s="2">
        <f t="shared" ref="M5278" si="30342" xml:space="preserve"> SLOPE(G5277:G5284, $C5277:$C5284)</f>
        <v>1.9162940313561302E-3</v>
      </c>
      <c r="N5278" s="2">
        <f t="shared" ref="N5278" si="30343" xml:space="preserve"> SLOPE(H5277:H5284, $C5277:$C5284)</f>
        <v>935.25243246822595</v>
      </c>
      <c r="O5278" s="2">
        <f t="shared" ref="O5278" si="30344" xml:space="preserve"> SLOPE(I5277:I5284, $C5277:$C5284)</f>
        <v>4.5102483499860221E-2</v>
      </c>
      <c r="X5278" s="5"/>
      <c r="Y5278" s="6"/>
      <c r="Z5278" s="5"/>
      <c r="AA5278" s="5"/>
      <c r="AB5278" s="5"/>
      <c r="AC5278" s="5"/>
      <c r="AD5278" s="5"/>
      <c r="AE5278" s="5"/>
      <c r="AF5278" s="5"/>
      <c r="AG5278" s="5"/>
      <c r="AH5278" s="5"/>
    </row>
    <row r="5279" spans="1:34" ht="16" x14ac:dyDescent="0.2">
      <c r="A5279" s="1">
        <v>5274</v>
      </c>
      <c r="B5279">
        <v>195003</v>
      </c>
      <c r="C5279">
        <v>6</v>
      </c>
      <c r="D5279" t="s">
        <v>11</v>
      </c>
      <c r="E5279" t="s">
        <v>669</v>
      </c>
      <c r="F5279">
        <v>2758</v>
      </c>
      <c r="G5279">
        <v>0.90260008254230295</v>
      </c>
      <c r="H5279">
        <v>21102.259149122659</v>
      </c>
      <c r="I5279">
        <v>1.478486141990067</v>
      </c>
      <c r="K5279" s="2" t="s">
        <v>974</v>
      </c>
      <c r="L5279" s="2">
        <f t="shared" ref="L5279" si="30345" xml:space="preserve"> INTERCEPT(F5277:F5284,$C5277:$C5284)</f>
        <v>2755.6428571428573</v>
      </c>
      <c r="M5279" s="2">
        <f t="shared" ref="M5279" si="30346" xml:space="preserve"> INTERCEPT(G5277:G5284,$C5277:$C5284)</f>
        <v>0.87391757947923054</v>
      </c>
      <c r="N5279" s="2">
        <f t="shared" ref="N5279" si="30347" xml:space="preserve"> INTERCEPT(H5277:H5284,$C5277:$C5284)</f>
        <v>16249.122137483871</v>
      </c>
      <c r="O5279" s="2">
        <f t="shared" ref="O5279" si="30348" xml:space="preserve"> INTERCEPT(I5277:I5284,$C5277:$C5284)</f>
        <v>1.2570834217582616</v>
      </c>
      <c r="X5279" s="5"/>
      <c r="Y5279" s="6"/>
      <c r="Z5279" s="5"/>
      <c r="AA5279" s="5"/>
      <c r="AB5279" s="5"/>
      <c r="AC5279" s="5"/>
      <c r="AD5279" s="5"/>
      <c r="AE5279" s="5"/>
      <c r="AF5279" s="5"/>
      <c r="AG5279" s="5"/>
      <c r="AH5279" s="5"/>
    </row>
    <row r="5280" spans="1:34" ht="16" x14ac:dyDescent="0.2">
      <c r="A5280" s="1">
        <v>5275</v>
      </c>
      <c r="B5280">
        <v>195003</v>
      </c>
      <c r="C5280">
        <v>5</v>
      </c>
      <c r="D5280" t="s">
        <v>12</v>
      </c>
      <c r="E5280" t="s">
        <v>669</v>
      </c>
      <c r="F5280">
        <v>2599</v>
      </c>
      <c r="G5280">
        <v>0.87223858615611194</v>
      </c>
      <c r="H5280">
        <v>20722.252900896721</v>
      </c>
      <c r="I5280">
        <v>1.3742763908029569</v>
      </c>
      <c r="K5280" s="2" t="s">
        <v>1641</v>
      </c>
      <c r="L5280" s="2">
        <f t="shared" ref="L5280:O5280" si="30349" xml:space="preserve"> L5279 + (11*L5278)</f>
        <v>2739.4047619047619</v>
      </c>
      <c r="M5280" s="2">
        <f t="shared" si="30349"/>
        <v>0.89499681382414797</v>
      </c>
      <c r="N5280" s="2">
        <f t="shared" si="30349"/>
        <v>26536.898894634356</v>
      </c>
      <c r="O5280" s="2">
        <f t="shared" si="30349"/>
        <v>1.7532107402567241</v>
      </c>
      <c r="X5280" s="5"/>
      <c r="Y5280" s="6"/>
      <c r="Z5280" s="5"/>
      <c r="AA5280" s="5"/>
      <c r="AB5280" s="5"/>
      <c r="AC5280" s="5"/>
      <c r="AD5280" s="5"/>
      <c r="AE5280" s="5"/>
      <c r="AF5280" s="5"/>
      <c r="AG5280" s="5"/>
      <c r="AH5280" s="5"/>
    </row>
    <row r="5281" spans="1:34" ht="16" x14ac:dyDescent="0.2">
      <c r="A5281" s="1">
        <v>5276</v>
      </c>
      <c r="B5281">
        <v>195003</v>
      </c>
      <c r="C5281">
        <v>4</v>
      </c>
      <c r="D5281" t="s">
        <v>13</v>
      </c>
      <c r="E5281" t="s">
        <v>669</v>
      </c>
      <c r="F5281">
        <v>2907</v>
      </c>
      <c r="G5281">
        <v>0.88618210862619806</v>
      </c>
      <c r="H5281">
        <v>19592.159313157019</v>
      </c>
      <c r="I5281">
        <v>1.486977123609013</v>
      </c>
      <c r="K5281" s="2" t="s">
        <v>976</v>
      </c>
      <c r="L5281" s="2">
        <f t="shared" ref="L5281" si="30350" xml:space="preserve"> (L5280 - F5284) / F5284</f>
        <v>1.2444305207463182E-3</v>
      </c>
      <c r="M5281" s="2">
        <f t="shared" ref="M5281" si="30351" xml:space="preserve"> (M5280 - G5284) / G5284</f>
        <v>3.2558928739757085E-3</v>
      </c>
      <c r="N5281" s="2">
        <f t="shared" ref="N5281" si="30352" xml:space="preserve"> (N5280 - H5284) / H5284</f>
        <v>0.47348992564654946</v>
      </c>
      <c r="O5281" s="2">
        <f t="shared" ref="O5281" si="30353" xml:space="preserve"> (O5280 - I5284) / I5284</f>
        <v>0.36019196396579539</v>
      </c>
      <c r="X5281" s="5"/>
      <c r="Y5281" s="6"/>
      <c r="Z5281" s="5"/>
      <c r="AA5281" s="5"/>
      <c r="AB5281" s="5"/>
      <c r="AC5281" s="5"/>
      <c r="AD5281" s="5"/>
      <c r="AE5281" s="5"/>
      <c r="AF5281" s="5"/>
      <c r="AG5281" s="5"/>
      <c r="AH5281" s="5"/>
    </row>
    <row r="5282" spans="1:34" ht="16" x14ac:dyDescent="0.2">
      <c r="A5282" s="1">
        <v>5277</v>
      </c>
      <c r="B5282">
        <v>195003</v>
      </c>
      <c r="C5282">
        <v>3</v>
      </c>
      <c r="D5282" t="s">
        <v>14</v>
      </c>
      <c r="E5282" t="s">
        <v>669</v>
      </c>
      <c r="F5282">
        <v>2678</v>
      </c>
      <c r="G5282">
        <v>0.86279890239121915</v>
      </c>
      <c r="H5282">
        <v>18786.631956684549</v>
      </c>
      <c r="I5282">
        <v>1.4643322579955991</v>
      </c>
      <c r="K5282" s="2" t="s">
        <v>977</v>
      </c>
      <c r="L5282" s="2">
        <f t="shared" ref="L5282" si="30354">IF(L5277&lt;=$L$1,1,0)</f>
        <v>1</v>
      </c>
      <c r="M5282" s="2">
        <f t="shared" ref="M5282" si="30355">IF(M5277&lt;=$M$1,1,0)</f>
        <v>1</v>
      </c>
      <c r="N5282" s="2">
        <f t="shared" ref="N5282" si="30356">IF(N5277&lt;=$N$1,1,0)</f>
        <v>0</v>
      </c>
      <c r="O5282" s="2">
        <f t="shared" ref="O5282" si="30357">IF(O5277&lt;=$O$1,1,0)</f>
        <v>0</v>
      </c>
      <c r="X5282" s="5" t="s">
        <v>977</v>
      </c>
      <c r="Y5282" s="5">
        <f t="shared" ref="Y5282" ca="1" si="30358">IF(L5277&lt;=$Y$1,1,0)</f>
        <v>0</v>
      </c>
      <c r="Z5282" s="5">
        <f t="shared" ref="Z5282" ca="1" si="30359">IF(M5277&lt;=$Z$1,1,0)</f>
        <v>0</v>
      </c>
      <c r="AA5282" s="5">
        <f t="shared" ref="AA5282" ca="1" si="30360">IF(N5277&lt;=$AA$1,1,0)</f>
        <v>0</v>
      </c>
      <c r="AB5282" s="5">
        <f t="shared" ref="AB5282" ca="1" si="30361">IF(O5277&lt;=$AB$1,1,0)</f>
        <v>0</v>
      </c>
      <c r="AC5282" s="5"/>
      <c r="AD5282" s="5"/>
      <c r="AE5282" s="5"/>
      <c r="AF5282" s="5"/>
      <c r="AG5282" s="5"/>
      <c r="AH5282" s="5"/>
    </row>
    <row r="5283" spans="1:34" ht="16" x14ac:dyDescent="0.2">
      <c r="A5283" s="1">
        <v>5278</v>
      </c>
      <c r="B5283">
        <v>195003</v>
      </c>
      <c r="C5283">
        <v>2</v>
      </c>
      <c r="D5283" t="s">
        <v>15</v>
      </c>
      <c r="E5283" t="s">
        <v>669</v>
      </c>
      <c r="F5283">
        <v>2784</v>
      </c>
      <c r="G5283">
        <v>0.86909527622097682</v>
      </c>
      <c r="H5283">
        <v>18026.309221908381</v>
      </c>
      <c r="I5283">
        <v>1.3281830903442871</v>
      </c>
      <c r="K5283" s="2" t="s">
        <v>978</v>
      </c>
      <c r="L5283" s="2">
        <f t="shared" ref="L5283" si="30362">IF(L5277&lt;=$L$2, 1, 0)</f>
        <v>1</v>
      </c>
      <c r="M5283" s="2">
        <f t="shared" ref="M5283" si="30363">IF(M5277&lt;=$M$2, 1, 0)</f>
        <v>1</v>
      </c>
      <c r="N5283" s="2">
        <f t="shared" ref="N5283" si="30364">IF(N5277&lt;=$N$2, 1, 0)</f>
        <v>0</v>
      </c>
      <c r="O5283" s="2">
        <f t="shared" ref="O5283" si="30365">IF(O5277&lt;=$O$2, 1, 0)</f>
        <v>0</v>
      </c>
      <c r="X5283" s="5" t="s">
        <v>978</v>
      </c>
      <c r="Y5283" s="5">
        <f t="shared" ref="Y5283" ca="1" si="30366">IF(L5277&lt;=$Y$2, 1, 0)</f>
        <v>0</v>
      </c>
      <c r="Z5283" s="5">
        <f t="shared" ref="Z5283" ca="1" si="30367">IF(M5277&lt;=$Z$2, 1, 0)</f>
        <v>0</v>
      </c>
      <c r="AA5283" s="5">
        <f t="shared" ref="AA5283" ca="1" si="30368">IF(N5277&lt;=$AA$2, 1, 0)</f>
        <v>0</v>
      </c>
      <c r="AB5283" s="5">
        <f t="shared" ref="AB5283" ca="1" si="30369">IF(O5277&lt;=$AB$2, 1, 0)</f>
        <v>0</v>
      </c>
      <c r="AC5283" s="5"/>
      <c r="AD5283" s="5" t="s">
        <v>1952</v>
      </c>
      <c r="AE5283" s="5">
        <f t="shared" ref="AE5283" ca="1" si="30370" xml:space="preserve"> Y5282+Y5283+Y5284</f>
        <v>0</v>
      </c>
      <c r="AF5283" s="5">
        <f t="shared" ref="AF5283" ca="1" si="30371">Z5282+Z5283+Z5284</f>
        <v>0</v>
      </c>
      <c r="AG5283" s="5">
        <f t="shared" ref="AG5283" ca="1" si="30372">AA5282+AA5283+AA5284</f>
        <v>0</v>
      </c>
      <c r="AH5283" s="5">
        <f t="shared" ref="AH5283" ca="1" si="30373">AB5282+AB5283+AB5284</f>
        <v>0</v>
      </c>
    </row>
    <row r="5284" spans="1:34" ht="16" x14ac:dyDescent="0.2">
      <c r="A5284" s="1">
        <v>5279</v>
      </c>
      <c r="B5284">
        <v>195003</v>
      </c>
      <c r="C5284">
        <v>1</v>
      </c>
      <c r="D5284" t="s">
        <v>16</v>
      </c>
      <c r="E5284" t="s">
        <v>669</v>
      </c>
      <c r="F5284">
        <v>2736</v>
      </c>
      <c r="G5284">
        <v>0.8920922570016474</v>
      </c>
      <c r="H5284">
        <v>18009.55570360638</v>
      </c>
      <c r="I5284">
        <v>1.288943609948288</v>
      </c>
      <c r="K5284" s="2" t="s">
        <v>979</v>
      </c>
      <c r="L5284" s="2">
        <f t="shared" ref="L5284" si="30374">IF(L5281&lt;=$L$1, 1,0)</f>
        <v>1</v>
      </c>
      <c r="M5284" s="2">
        <f t="shared" ref="M5284" si="30375">IF(M5281&lt;=$M$1, 1,0)</f>
        <v>1</v>
      </c>
      <c r="N5284" s="2">
        <f t="shared" ref="N5284" si="30376">IF(N5281&lt;=$N$1, 1,0)</f>
        <v>0</v>
      </c>
      <c r="O5284" s="2">
        <f t="shared" ref="O5284" si="30377">IF(O5281&lt;=$O$1, 1,0)</f>
        <v>0</v>
      </c>
      <c r="X5284" s="5" t="s">
        <v>979</v>
      </c>
      <c r="Y5284" s="5">
        <f t="shared" ref="Y5284" ca="1" si="30378">IF(L5281&lt;=$Y$1, 1,0)</f>
        <v>0</v>
      </c>
      <c r="Z5284" s="5">
        <f t="shared" ref="Z5284" ca="1" si="30379">IF(M5281&lt;=$Z$1, 1,0)</f>
        <v>0</v>
      </c>
      <c r="AA5284" s="5">
        <f t="shared" ref="AA5284" ca="1" si="30380">IF(N5281&lt;=$AA$1, 1,0)</f>
        <v>0</v>
      </c>
      <c r="AB5284" s="5">
        <f t="shared" ref="AB5284" ca="1" si="30381">IF(O5281&lt;=$AB$1, 1,0)</f>
        <v>0</v>
      </c>
      <c r="AC5284" s="5"/>
      <c r="AD5284" s="5" t="s">
        <v>1953</v>
      </c>
      <c r="AE5284" s="5"/>
      <c r="AF5284" s="5"/>
      <c r="AG5284" s="5"/>
      <c r="AH5284" s="5">
        <f t="shared" ref="AH5284" ca="1" si="30382">AE5283+AF5283+AG5283+AH5283</f>
        <v>0</v>
      </c>
    </row>
    <row r="5285" spans="1:34" ht="16" x14ac:dyDescent="0.2">
      <c r="A5285" s="1">
        <v>5280</v>
      </c>
      <c r="B5285">
        <v>170967</v>
      </c>
      <c r="C5285">
        <v>8</v>
      </c>
      <c r="D5285" t="s">
        <v>8</v>
      </c>
      <c r="E5285" t="s">
        <v>670</v>
      </c>
      <c r="F5285">
        <v>142</v>
      </c>
      <c r="G5285">
        <v>0.6029411764705882</v>
      </c>
      <c r="H5285">
        <v>11082.103779986061</v>
      </c>
      <c r="I5285">
        <v>0.28408018901173038</v>
      </c>
      <c r="K5285" s="2" t="s">
        <v>972</v>
      </c>
      <c r="L5285" s="4">
        <f t="shared" ref="L5285" si="30383" xml:space="preserve"> (F5285 - F5292) / F5292</f>
        <v>-8.387096774193549E-2</v>
      </c>
      <c r="M5285" s="4">
        <f t="shared" ref="M5285" si="30384" xml:space="preserve"> (G5285 - G5292) / G5292</f>
        <v>5.3330970942593786E-2</v>
      </c>
      <c r="N5285" s="4">
        <f t="shared" ref="N5285" si="30385" xml:space="preserve"> (H5285 - H5292) / H5292</f>
        <v>0.19681230719696113</v>
      </c>
      <c r="O5285" s="4">
        <f t="shared" ref="O5285" si="30386" xml:space="preserve"> (I5285 - I5292) / I5292</f>
        <v>2.2913195073533328</v>
      </c>
      <c r="X5285" s="5"/>
      <c r="Y5285" s="6"/>
      <c r="Z5285" s="5"/>
      <c r="AA5285" s="5"/>
      <c r="AB5285" s="5"/>
      <c r="AC5285" s="5"/>
      <c r="AD5285" s="5"/>
      <c r="AE5285" s="5"/>
      <c r="AF5285" s="5"/>
      <c r="AG5285" s="5"/>
      <c r="AH5285" s="5"/>
    </row>
    <row r="5286" spans="1:34" ht="16" x14ac:dyDescent="0.2">
      <c r="A5286" s="1">
        <v>5281</v>
      </c>
      <c r="B5286">
        <v>170967</v>
      </c>
      <c r="C5286">
        <v>7</v>
      </c>
      <c r="D5286" t="s">
        <v>10</v>
      </c>
      <c r="E5286" t="s">
        <v>670</v>
      </c>
      <c r="F5286">
        <v>139</v>
      </c>
      <c r="G5286">
        <v>0.6560509554140127</v>
      </c>
      <c r="H5286">
        <v>12808.8070325433</v>
      </c>
      <c r="I5286">
        <v>0.27169753352745668</v>
      </c>
      <c r="K5286" s="2" t="s">
        <v>973</v>
      </c>
      <c r="L5286" s="2">
        <f t="shared" ref="L5286" si="30387" xml:space="preserve"> SLOPE(F5285:F5292, $C5285:$C5292)</f>
        <v>-2.0833333333333335</v>
      </c>
      <c r="M5286" s="2">
        <f t="shared" ref="M5286" si="30388" xml:space="preserve"> SLOPE(G5285:G5292, $C5285:$C5292)</f>
        <v>5.6382762645716756E-3</v>
      </c>
      <c r="N5286" s="2">
        <f t="shared" ref="N5286" si="30389" xml:space="preserve"> SLOPE(H5285:H5292, $C5285:$C5292)</f>
        <v>237.24626464360648</v>
      </c>
      <c r="O5286" s="2">
        <f t="shared" ref="O5286" si="30390" xml:space="preserve"> SLOPE(I5285:I5292, $C5285:$C5292)</f>
        <v>3.4282707882535367E-2</v>
      </c>
      <c r="X5286" s="5"/>
      <c r="Y5286" s="6"/>
      <c r="Z5286" s="5"/>
      <c r="AA5286" s="5"/>
      <c r="AB5286" s="5"/>
      <c r="AC5286" s="5"/>
      <c r="AD5286" s="5"/>
      <c r="AE5286" s="5"/>
      <c r="AF5286" s="5"/>
      <c r="AG5286" s="5"/>
      <c r="AH5286" s="5"/>
    </row>
    <row r="5287" spans="1:34" ht="16" x14ac:dyDescent="0.2">
      <c r="A5287" s="1">
        <v>5282</v>
      </c>
      <c r="B5287">
        <v>170967</v>
      </c>
      <c r="C5287">
        <v>6</v>
      </c>
      <c r="D5287" t="s">
        <v>11</v>
      </c>
      <c r="E5287" t="s">
        <v>670</v>
      </c>
      <c r="F5287">
        <v>165</v>
      </c>
      <c r="G5287">
        <v>0.6484375</v>
      </c>
      <c r="H5287">
        <v>11004.49192889971</v>
      </c>
      <c r="I5287">
        <v>0.27843174186498298</v>
      </c>
      <c r="K5287" s="2" t="s">
        <v>974</v>
      </c>
      <c r="L5287" s="2">
        <f t="shared" ref="L5287" si="30391" xml:space="preserve"> INTERCEPT(F5285:F5292,$C5285:$C5292)</f>
        <v>168</v>
      </c>
      <c r="M5287" s="2">
        <f t="shared" ref="M5287" si="30392" xml:space="preserve"> INTERCEPT(G5285:G5292,$C5285:$C5292)</f>
        <v>0.56992662832552243</v>
      </c>
      <c r="N5287" s="2">
        <f t="shared" ref="N5287" si="30393" xml:space="preserve"> INTERCEPT(H5285:H5292,$C5285:$C5292)</f>
        <v>10874.282216437914</v>
      </c>
      <c r="O5287" s="2">
        <f t="shared" ref="O5287" si="30394" xml:space="preserve"> INTERCEPT(I5285:I5292,$C5285:$C5292)</f>
        <v>4.5894718559131409E-2</v>
      </c>
      <c r="X5287" s="5"/>
      <c r="Y5287" s="6"/>
      <c r="Z5287" s="5"/>
      <c r="AA5287" s="5"/>
      <c r="AB5287" s="5"/>
      <c r="AC5287" s="5"/>
      <c r="AD5287" s="5"/>
      <c r="AE5287" s="5"/>
      <c r="AF5287" s="5"/>
      <c r="AG5287" s="5"/>
      <c r="AH5287" s="5"/>
    </row>
    <row r="5288" spans="1:34" ht="16" x14ac:dyDescent="0.2">
      <c r="A5288" s="1">
        <v>5283</v>
      </c>
      <c r="B5288">
        <v>170967</v>
      </c>
      <c r="C5288">
        <v>5</v>
      </c>
      <c r="D5288" t="s">
        <v>12</v>
      </c>
      <c r="E5288" t="s">
        <v>670</v>
      </c>
      <c r="F5288">
        <v>183</v>
      </c>
      <c r="G5288">
        <v>0.46103896103896103</v>
      </c>
      <c r="H5288">
        <v>14448.290090918619</v>
      </c>
      <c r="I5288">
        <v>0.26862078002714013</v>
      </c>
      <c r="K5288" s="2" t="s">
        <v>1642</v>
      </c>
      <c r="L5288" s="2">
        <f t="shared" ref="L5288:O5288" si="30395" xml:space="preserve"> L5287 + (11*L5286)</f>
        <v>145.08333333333334</v>
      </c>
      <c r="M5288" s="2">
        <f t="shared" si="30395"/>
        <v>0.63194766723581086</v>
      </c>
      <c r="N5288" s="2">
        <f t="shared" si="30395"/>
        <v>13483.991127517585</v>
      </c>
      <c r="O5288" s="2">
        <f t="shared" si="30395"/>
        <v>0.42300450526702044</v>
      </c>
      <c r="X5288" s="5"/>
      <c r="Y5288" s="6"/>
      <c r="Z5288" s="5"/>
      <c r="AA5288" s="5"/>
      <c r="AB5288" s="5"/>
      <c r="AC5288" s="5"/>
      <c r="AD5288" s="5"/>
      <c r="AE5288" s="5"/>
      <c r="AF5288" s="5"/>
      <c r="AG5288" s="5"/>
      <c r="AH5288" s="5"/>
    </row>
    <row r="5289" spans="1:34" ht="16" x14ac:dyDescent="0.2">
      <c r="A5289" s="1">
        <v>5284</v>
      </c>
      <c r="B5289">
        <v>170967</v>
      </c>
      <c r="C5289">
        <v>4</v>
      </c>
      <c r="D5289" t="s">
        <v>13</v>
      </c>
      <c r="E5289" t="s">
        <v>670</v>
      </c>
      <c r="F5289">
        <v>161</v>
      </c>
      <c r="G5289">
        <v>0.59354838709677415</v>
      </c>
      <c r="H5289">
        <v>13867.44482803157</v>
      </c>
      <c r="I5289">
        <v>0.22084949900272749</v>
      </c>
      <c r="K5289" s="2" t="s">
        <v>976</v>
      </c>
      <c r="L5289" s="2">
        <f t="shared" ref="L5289" si="30396" xml:space="preserve"> (L5288 - F5292) / F5292</f>
        <v>-6.3978494623655846E-2</v>
      </c>
      <c r="M5289" s="2">
        <f t="shared" ref="M5289" si="30397" xml:space="preserve"> (M5288 - G5292) / G5292</f>
        <v>0.10400496083364541</v>
      </c>
      <c r="N5289" s="2">
        <f t="shared" ref="N5289" si="30398" xml:space="preserve"> (N5288 - H5292) / H5292</f>
        <v>0.4562042417155539</v>
      </c>
      <c r="O5289" s="2">
        <f t="shared" ref="O5289" si="30399" xml:space="preserve"> (O5288 - I5292) / I5292</f>
        <v>3.9008802223311703</v>
      </c>
      <c r="X5289" s="5"/>
      <c r="Y5289" s="6"/>
      <c r="Z5289" s="5"/>
      <c r="AA5289" s="5"/>
      <c r="AB5289" s="5"/>
      <c r="AC5289" s="5"/>
      <c r="AD5289" s="5"/>
      <c r="AE5289" s="5"/>
      <c r="AF5289" s="5"/>
      <c r="AG5289" s="5"/>
      <c r="AH5289" s="5"/>
    </row>
    <row r="5290" spans="1:34" ht="16" x14ac:dyDescent="0.2">
      <c r="A5290" s="1">
        <v>5285</v>
      </c>
      <c r="B5290">
        <v>170967</v>
      </c>
      <c r="C5290">
        <v>3</v>
      </c>
      <c r="D5290" t="s">
        <v>14</v>
      </c>
      <c r="E5290" t="s">
        <v>670</v>
      </c>
      <c r="F5290">
        <v>162</v>
      </c>
      <c r="G5290">
        <v>0.65333333333333332</v>
      </c>
      <c r="H5290">
        <v>12427.449781374209</v>
      </c>
      <c r="I5290">
        <v>0.1052666496402505</v>
      </c>
      <c r="K5290" s="2" t="s">
        <v>977</v>
      </c>
      <c r="L5290" s="2">
        <f t="shared" ref="L5290" si="30400">IF(L5285&lt;=$L$1,1,0)</f>
        <v>1</v>
      </c>
      <c r="M5290" s="2">
        <f t="shared" ref="M5290" si="30401">IF(M5285&lt;=$M$1,1,0)</f>
        <v>1</v>
      </c>
      <c r="N5290" s="2">
        <f t="shared" ref="N5290" si="30402">IF(N5285&lt;=$N$1,1,0)</f>
        <v>0</v>
      </c>
      <c r="O5290" s="2">
        <f t="shared" ref="O5290" si="30403">IF(O5285&lt;=$O$1,1,0)</f>
        <v>0</v>
      </c>
      <c r="X5290" s="5" t="s">
        <v>977</v>
      </c>
      <c r="Y5290" s="5">
        <f t="shared" ref="Y5290" ca="1" si="30404">IF(L5285&lt;=$Y$1,1,0)</f>
        <v>0</v>
      </c>
      <c r="Z5290" s="5">
        <f t="shared" ref="Z5290" ca="1" si="30405">IF(M5285&lt;=$Z$1,1,0)</f>
        <v>0</v>
      </c>
      <c r="AA5290" s="5">
        <f t="shared" ref="AA5290" ca="1" si="30406">IF(N5285&lt;=$AA$1,1,0)</f>
        <v>0</v>
      </c>
      <c r="AB5290" s="5">
        <f t="shared" ref="AB5290" ca="1" si="30407">IF(O5285&lt;=$AB$1,1,0)</f>
        <v>0</v>
      </c>
      <c r="AC5290" s="5"/>
      <c r="AD5290" s="5"/>
      <c r="AE5290" s="5"/>
      <c r="AF5290" s="5"/>
      <c r="AG5290" s="5"/>
      <c r="AH5290" s="5"/>
    </row>
    <row r="5291" spans="1:34" ht="16" x14ac:dyDescent="0.2">
      <c r="A5291" s="1">
        <v>5286</v>
      </c>
      <c r="B5291">
        <v>170967</v>
      </c>
      <c r="C5291">
        <v>2</v>
      </c>
      <c r="D5291" t="s">
        <v>15</v>
      </c>
      <c r="E5291" t="s">
        <v>670</v>
      </c>
      <c r="F5291">
        <v>162</v>
      </c>
      <c r="G5291">
        <v>0.57462686567164178</v>
      </c>
      <c r="H5291">
        <v>10636.851810209129</v>
      </c>
      <c r="I5291">
        <v>8.6076893952608938E-2</v>
      </c>
      <c r="K5291" s="2" t="s">
        <v>978</v>
      </c>
      <c r="L5291" s="2">
        <f t="shared" ref="L5291" si="30408">IF(L5285&lt;=$L$2, 1, 0)</f>
        <v>1</v>
      </c>
      <c r="M5291" s="2">
        <f t="shared" ref="M5291" si="30409">IF(M5285&lt;=$M$2, 1, 0)</f>
        <v>1</v>
      </c>
      <c r="N5291" s="2">
        <f t="shared" ref="N5291" si="30410">IF(N5285&lt;=$N$2, 1, 0)</f>
        <v>0</v>
      </c>
      <c r="O5291" s="2">
        <f t="shared" ref="O5291" si="30411">IF(O5285&lt;=$O$2, 1, 0)</f>
        <v>0</v>
      </c>
      <c r="X5291" s="5" t="s">
        <v>978</v>
      </c>
      <c r="Y5291" s="5">
        <f t="shared" ref="Y5291" ca="1" si="30412">IF(L5285&lt;=$Y$2, 1, 0)</f>
        <v>0</v>
      </c>
      <c r="Z5291" s="5">
        <f t="shared" ref="Z5291" ca="1" si="30413">IF(M5285&lt;=$Z$2, 1, 0)</f>
        <v>0</v>
      </c>
      <c r="AA5291" s="5">
        <f t="shared" ref="AA5291" ca="1" si="30414">IF(N5285&lt;=$AA$2, 1, 0)</f>
        <v>0</v>
      </c>
      <c r="AB5291" s="5">
        <f t="shared" ref="AB5291" ca="1" si="30415">IF(O5285&lt;=$AB$2, 1, 0)</f>
        <v>0</v>
      </c>
      <c r="AC5291" s="5"/>
      <c r="AD5291" s="5" t="s">
        <v>1952</v>
      </c>
      <c r="AE5291" s="5">
        <f t="shared" ref="AE5291" ca="1" si="30416" xml:space="preserve"> Y5290+Y5291+Y5292</f>
        <v>0</v>
      </c>
      <c r="AF5291" s="5">
        <f t="shared" ref="AF5291" ca="1" si="30417">Z5290+Z5291+Z5292</f>
        <v>0</v>
      </c>
      <c r="AG5291" s="5">
        <f t="shared" ref="AG5291" ca="1" si="30418">AA5290+AA5291+AA5292</f>
        <v>0</v>
      </c>
      <c r="AH5291" s="5">
        <f t="shared" ref="AH5291" ca="1" si="30419">AB5290+AB5291+AB5292</f>
        <v>0</v>
      </c>
    </row>
    <row r="5292" spans="1:34" ht="16" x14ac:dyDescent="0.2">
      <c r="A5292" s="1">
        <v>5287</v>
      </c>
      <c r="B5292">
        <v>170967</v>
      </c>
      <c r="C5292">
        <v>1</v>
      </c>
      <c r="D5292" t="s">
        <v>16</v>
      </c>
      <c r="E5292" t="s">
        <v>670</v>
      </c>
      <c r="F5292">
        <v>155</v>
      </c>
      <c r="G5292">
        <v>0.57241379310344831</v>
      </c>
      <c r="H5292">
        <v>9259.684006710555</v>
      </c>
      <c r="I5292">
        <v>8.6311945217427216E-2</v>
      </c>
      <c r="K5292" s="2" t="s">
        <v>979</v>
      </c>
      <c r="L5292" s="2">
        <f t="shared" ref="L5292" si="30420">IF(L5289&lt;=$L$1, 1,0)</f>
        <v>1</v>
      </c>
      <c r="M5292" s="2">
        <f t="shared" ref="M5292" si="30421">IF(M5289&lt;=$M$1, 1,0)</f>
        <v>1</v>
      </c>
      <c r="N5292" s="2">
        <f t="shared" ref="N5292" si="30422">IF(N5289&lt;=$N$1, 1,0)</f>
        <v>0</v>
      </c>
      <c r="O5292" s="2">
        <f t="shared" ref="O5292" si="30423">IF(O5289&lt;=$O$1, 1,0)</f>
        <v>0</v>
      </c>
      <c r="X5292" s="5" t="s">
        <v>979</v>
      </c>
      <c r="Y5292" s="5">
        <f t="shared" ref="Y5292" ca="1" si="30424">IF(L5289&lt;=$Y$1, 1,0)</f>
        <v>0</v>
      </c>
      <c r="Z5292" s="5">
        <f t="shared" ref="Z5292" ca="1" si="30425">IF(M5289&lt;=$Z$1, 1,0)</f>
        <v>0</v>
      </c>
      <c r="AA5292" s="5">
        <f t="shared" ref="AA5292" ca="1" si="30426">IF(N5289&lt;=$AA$1, 1,0)</f>
        <v>0</v>
      </c>
      <c r="AB5292" s="5">
        <f t="shared" ref="AB5292" ca="1" si="30427">IF(O5289&lt;=$AB$1, 1,0)</f>
        <v>0</v>
      </c>
      <c r="AC5292" s="5"/>
      <c r="AD5292" s="5" t="s">
        <v>1953</v>
      </c>
      <c r="AE5292" s="5"/>
      <c r="AF5292" s="5"/>
      <c r="AG5292" s="5"/>
      <c r="AH5292" s="5">
        <f t="shared" ref="AH5292" ca="1" si="30428">AE5291+AF5291+AG5291+AH5291</f>
        <v>0</v>
      </c>
    </row>
    <row r="5293" spans="1:34" ht="16" x14ac:dyDescent="0.2">
      <c r="A5293" s="1">
        <v>5288</v>
      </c>
      <c r="B5293">
        <v>148405</v>
      </c>
      <c r="C5293">
        <v>8</v>
      </c>
      <c r="D5293" t="s">
        <v>8</v>
      </c>
      <c r="E5293" t="s">
        <v>671</v>
      </c>
      <c r="F5293">
        <v>170</v>
      </c>
      <c r="G5293">
        <v>0.65822784810126578</v>
      </c>
      <c r="H5293">
        <v>18867.773478785391</v>
      </c>
      <c r="I5293">
        <v>0.97379734586781774</v>
      </c>
      <c r="K5293" s="2" t="s">
        <v>972</v>
      </c>
      <c r="L5293" s="4">
        <f t="shared" ref="L5293" si="30429" xml:space="preserve"> (F5293 - F5300) / F5300</f>
        <v>0.61904761904761907</v>
      </c>
      <c r="M5293" s="4">
        <f t="shared" ref="M5293" si="30430" xml:space="preserve"> (G5293 - G5300) / G5300</f>
        <v>7.0717299578058973E-2</v>
      </c>
      <c r="N5293" s="4">
        <f t="shared" ref="N5293" si="30431" xml:space="preserve"> (H5293 - H5300) / H5300</f>
        <v>0.37169534865039894</v>
      </c>
      <c r="O5293" s="4">
        <f t="shared" ref="O5293" si="30432" xml:space="preserve"> (I5293 - I5300) / I5300</f>
        <v>1.0190611900719655</v>
      </c>
      <c r="X5293" s="5"/>
      <c r="Y5293" s="6"/>
      <c r="Z5293" s="5"/>
      <c r="AA5293" s="5"/>
      <c r="AB5293" s="5"/>
      <c r="AC5293" s="5"/>
      <c r="AD5293" s="5"/>
      <c r="AE5293" s="5"/>
      <c r="AF5293" s="5"/>
      <c r="AG5293" s="5"/>
      <c r="AH5293" s="5"/>
    </row>
    <row r="5294" spans="1:34" ht="16" x14ac:dyDescent="0.2">
      <c r="A5294" s="1">
        <v>5289</v>
      </c>
      <c r="B5294">
        <v>148405</v>
      </c>
      <c r="C5294">
        <v>7</v>
      </c>
      <c r="D5294" t="s">
        <v>10</v>
      </c>
      <c r="E5294" t="s">
        <v>671</v>
      </c>
      <c r="F5294">
        <v>161</v>
      </c>
      <c r="G5294">
        <v>0.66225165562913912</v>
      </c>
      <c r="H5294">
        <v>16013.25423366312</v>
      </c>
      <c r="I5294">
        <v>0.90881670264672887</v>
      </c>
      <c r="K5294" s="2" t="s">
        <v>973</v>
      </c>
      <c r="L5294" s="2">
        <f t="shared" ref="L5294" si="30433" xml:space="preserve"> SLOPE(F5293:F5300, $C5293:$C5300)</f>
        <v>8.5357142857142865</v>
      </c>
      <c r="M5294" s="2">
        <f t="shared" ref="M5294" si="30434" xml:space="preserve"> SLOPE(G5293:G5300, $C5293:$C5300)</f>
        <v>9.2518980484362478E-3</v>
      </c>
      <c r="N5294" s="2">
        <f t="shared" ref="N5294" si="30435" xml:space="preserve"> SLOPE(H5293:H5300, $C5293:$C5300)</f>
        <v>578.69288501666381</v>
      </c>
      <c r="O5294" s="2">
        <f t="shared" ref="O5294" si="30436" xml:space="preserve"> SLOPE(I5293:I5300, $C5293:$C5300)</f>
        <v>7.4159601543761E-2</v>
      </c>
      <c r="X5294" s="5"/>
      <c r="Y5294" s="6"/>
      <c r="Z5294" s="5"/>
      <c r="AA5294" s="5"/>
      <c r="AB5294" s="5"/>
      <c r="AC5294" s="5"/>
      <c r="AD5294" s="5"/>
      <c r="AE5294" s="5"/>
      <c r="AF5294" s="5"/>
      <c r="AG5294" s="5"/>
      <c r="AH5294" s="5"/>
    </row>
    <row r="5295" spans="1:34" ht="16" x14ac:dyDescent="0.2">
      <c r="A5295" s="1">
        <v>5290</v>
      </c>
      <c r="B5295">
        <v>148405</v>
      </c>
      <c r="C5295">
        <v>6</v>
      </c>
      <c r="D5295" t="s">
        <v>11</v>
      </c>
      <c r="E5295" t="s">
        <v>671</v>
      </c>
      <c r="F5295">
        <v>152</v>
      </c>
      <c r="G5295">
        <v>0.660377358490566</v>
      </c>
      <c r="H5295">
        <v>15204.407804586481</v>
      </c>
      <c r="I5295">
        <v>0.85602695889550151</v>
      </c>
      <c r="K5295" s="2" t="s">
        <v>974</v>
      </c>
      <c r="L5295" s="2">
        <f t="shared" ref="L5295" si="30437" xml:space="preserve"> INTERCEPT(F5293:F5300,$C5293:$C5300)</f>
        <v>108.21428571428571</v>
      </c>
      <c r="M5295" s="2">
        <f t="shared" ref="M5295" si="30438" xml:space="preserve"> INTERCEPT(G5293:G5300,$C5293:$C5300)</f>
        <v>0.5997423744894107</v>
      </c>
      <c r="N5295" s="2">
        <f t="shared" ref="N5295" si="30439" xml:space="preserve"> INTERCEPT(H5293:H5300,$C5293:$C5300)</f>
        <v>12549.553391040345</v>
      </c>
      <c r="O5295" s="2">
        <f t="shared" ref="O5295" si="30440" xml:space="preserve"> INTERCEPT(I5293:I5300,$C5293:$C5300)</f>
        <v>0.35844486754719679</v>
      </c>
      <c r="X5295" s="5"/>
      <c r="Y5295" s="6"/>
      <c r="Z5295" s="5"/>
      <c r="AA5295" s="5"/>
      <c r="AB5295" s="5"/>
      <c r="AC5295" s="5"/>
      <c r="AD5295" s="5"/>
      <c r="AE5295" s="5"/>
      <c r="AF5295" s="5"/>
      <c r="AG5295" s="5"/>
      <c r="AH5295" s="5"/>
    </row>
    <row r="5296" spans="1:34" ht="16" x14ac:dyDescent="0.2">
      <c r="A5296" s="1">
        <v>5291</v>
      </c>
      <c r="B5296">
        <v>148405</v>
      </c>
      <c r="C5296">
        <v>5</v>
      </c>
      <c r="D5296" t="s">
        <v>12</v>
      </c>
      <c r="E5296" t="s">
        <v>671</v>
      </c>
      <c r="F5296">
        <v>160</v>
      </c>
      <c r="G5296">
        <v>0.66060606060606064</v>
      </c>
      <c r="H5296">
        <v>14037.664675792301</v>
      </c>
      <c r="I5296">
        <v>0.6447285304252478</v>
      </c>
      <c r="K5296" s="2" t="s">
        <v>1643</v>
      </c>
      <c r="L5296" s="2">
        <f t="shared" ref="L5296:O5296" si="30441" xml:space="preserve"> L5295 + (11*L5294)</f>
        <v>202.10714285714286</v>
      </c>
      <c r="M5296" s="2">
        <f t="shared" si="30441"/>
        <v>0.70151325302220946</v>
      </c>
      <c r="N5296" s="2">
        <f t="shared" si="30441"/>
        <v>18915.175126223647</v>
      </c>
      <c r="O5296" s="2">
        <f t="shared" si="30441"/>
        <v>1.1742004845285678</v>
      </c>
      <c r="X5296" s="5"/>
      <c r="Y5296" s="6"/>
      <c r="Z5296" s="5"/>
      <c r="AA5296" s="5"/>
      <c r="AB5296" s="5"/>
      <c r="AC5296" s="5"/>
      <c r="AD5296" s="5"/>
      <c r="AE5296" s="5"/>
      <c r="AF5296" s="5"/>
      <c r="AG5296" s="5"/>
      <c r="AH5296" s="5"/>
    </row>
    <row r="5297" spans="1:34" ht="16" x14ac:dyDescent="0.2">
      <c r="A5297" s="1">
        <v>5292</v>
      </c>
      <c r="B5297">
        <v>148405</v>
      </c>
      <c r="C5297">
        <v>4</v>
      </c>
      <c r="D5297" t="s">
        <v>13</v>
      </c>
      <c r="E5297" t="s">
        <v>671</v>
      </c>
      <c r="F5297">
        <v>168</v>
      </c>
      <c r="G5297">
        <v>0.65306122448979587</v>
      </c>
      <c r="H5297">
        <v>15310.4201854284</v>
      </c>
      <c r="I5297">
        <v>0.55468667592341359</v>
      </c>
      <c r="K5297" s="2" t="s">
        <v>976</v>
      </c>
      <c r="L5297" s="2">
        <f t="shared" ref="L5297" si="30442" xml:space="preserve"> (L5296 - F5300) / F5300</f>
        <v>0.92482993197278918</v>
      </c>
      <c r="M5297" s="2">
        <f t="shared" ref="M5297" si="30443" xml:space="preserve"> (M5296 - G5300) / G5300</f>
        <v>0.14112822491612736</v>
      </c>
      <c r="N5297" s="2">
        <f t="shared" ref="N5297" si="30444" xml:space="preserve"> (N5296 - H5300) / H5300</f>
        <v>0.3751414690621438</v>
      </c>
      <c r="O5297" s="2">
        <f t="shared" ref="O5297" si="30445" xml:space="preserve"> (O5296 - I5300) / I5300</f>
        <v>1.4345749531310967</v>
      </c>
      <c r="X5297" s="5"/>
      <c r="Y5297" s="6"/>
      <c r="Z5297" s="5"/>
      <c r="AA5297" s="5"/>
      <c r="AB5297" s="5"/>
      <c r="AC5297" s="5"/>
      <c r="AD5297" s="5"/>
      <c r="AE5297" s="5"/>
      <c r="AF5297" s="5"/>
      <c r="AG5297" s="5"/>
      <c r="AH5297" s="5"/>
    </row>
    <row r="5298" spans="1:34" ht="16" x14ac:dyDescent="0.2">
      <c r="A5298" s="1">
        <v>5293</v>
      </c>
      <c r="B5298">
        <v>148405</v>
      </c>
      <c r="C5298">
        <v>3</v>
      </c>
      <c r="D5298" t="s">
        <v>14</v>
      </c>
      <c r="E5298" t="s">
        <v>671</v>
      </c>
      <c r="F5298">
        <v>147</v>
      </c>
      <c r="G5298">
        <v>0.64077669902912626</v>
      </c>
      <c r="H5298">
        <v>14309.2267734369</v>
      </c>
      <c r="I5298">
        <v>0.58573243501004169</v>
      </c>
      <c r="K5298" s="2" t="s">
        <v>977</v>
      </c>
      <c r="L5298" s="2">
        <f t="shared" ref="L5298" si="30446">IF(L5293&lt;=$L$1,1,0)</f>
        <v>0</v>
      </c>
      <c r="M5298" s="2">
        <f t="shared" ref="M5298" si="30447">IF(M5293&lt;=$M$1,1,0)</f>
        <v>1</v>
      </c>
      <c r="N5298" s="2">
        <f t="shared" ref="N5298" si="30448">IF(N5293&lt;=$N$1,1,0)</f>
        <v>0</v>
      </c>
      <c r="O5298" s="2">
        <f t="shared" ref="O5298" si="30449">IF(O5293&lt;=$O$1,1,0)</f>
        <v>0</v>
      </c>
      <c r="X5298" s="5" t="s">
        <v>977</v>
      </c>
      <c r="Y5298" s="5">
        <f t="shared" ref="Y5298" ca="1" si="30450">IF(L5293&lt;=$Y$1,1,0)</f>
        <v>0</v>
      </c>
      <c r="Z5298" s="5">
        <f t="shared" ref="Z5298" ca="1" si="30451">IF(M5293&lt;=$Z$1,1,0)</f>
        <v>0</v>
      </c>
      <c r="AA5298" s="5">
        <f t="shared" ref="AA5298" ca="1" si="30452">IF(N5293&lt;=$AA$1,1,0)</f>
        <v>0</v>
      </c>
      <c r="AB5298" s="5">
        <f t="shared" ref="AB5298" ca="1" si="30453">IF(O5293&lt;=$AB$1,1,0)</f>
        <v>0</v>
      </c>
      <c r="AC5298" s="5"/>
      <c r="AD5298" s="5"/>
      <c r="AE5298" s="5"/>
      <c r="AF5298" s="5"/>
      <c r="AG5298" s="5"/>
      <c r="AH5298" s="5"/>
    </row>
    <row r="5299" spans="1:34" ht="16" x14ac:dyDescent="0.2">
      <c r="A5299" s="1">
        <v>5294</v>
      </c>
      <c r="B5299">
        <v>148405</v>
      </c>
      <c r="C5299">
        <v>2</v>
      </c>
      <c r="D5299" t="s">
        <v>15</v>
      </c>
      <c r="E5299" t="s">
        <v>671</v>
      </c>
      <c r="F5299">
        <v>110</v>
      </c>
      <c r="G5299">
        <v>0.580952380952381</v>
      </c>
      <c r="H5299">
        <v>13731.548049192101</v>
      </c>
      <c r="I5299">
        <v>0.53121389974943622</v>
      </c>
      <c r="K5299" s="2" t="s">
        <v>978</v>
      </c>
      <c r="L5299" s="2">
        <f t="shared" ref="L5299" si="30454">IF(L5293&lt;=$L$2, 1, 0)</f>
        <v>0</v>
      </c>
      <c r="M5299" s="2">
        <f t="shared" ref="M5299" si="30455">IF(M5293&lt;=$M$2, 1, 0)</f>
        <v>1</v>
      </c>
      <c r="N5299" s="2">
        <f t="shared" ref="N5299" si="30456">IF(N5293&lt;=$N$2, 1, 0)</f>
        <v>0</v>
      </c>
      <c r="O5299" s="2">
        <f t="shared" ref="O5299" si="30457">IF(O5293&lt;=$O$2, 1, 0)</f>
        <v>0</v>
      </c>
      <c r="X5299" s="5" t="s">
        <v>978</v>
      </c>
      <c r="Y5299" s="5">
        <f t="shared" ref="Y5299" ca="1" si="30458">IF(L5293&lt;=$Y$2, 1, 0)</f>
        <v>0</v>
      </c>
      <c r="Z5299" s="5">
        <f t="shared" ref="Z5299" ca="1" si="30459">IF(M5293&lt;=$Z$2, 1, 0)</f>
        <v>0</v>
      </c>
      <c r="AA5299" s="5">
        <f t="shared" ref="AA5299" ca="1" si="30460">IF(N5293&lt;=$AA$2, 1, 0)</f>
        <v>0</v>
      </c>
      <c r="AB5299" s="5">
        <f t="shared" ref="AB5299" ca="1" si="30461">IF(O5293&lt;=$AB$2, 1, 0)</f>
        <v>0</v>
      </c>
      <c r="AC5299" s="5"/>
      <c r="AD5299" s="5" t="s">
        <v>1952</v>
      </c>
      <c r="AE5299" s="5">
        <f t="shared" ref="AE5299" ca="1" si="30462" xml:space="preserve"> Y5298+Y5299+Y5300</f>
        <v>0</v>
      </c>
      <c r="AF5299" s="5">
        <f t="shared" ref="AF5299" ca="1" si="30463">Z5298+Z5299+Z5300</f>
        <v>0</v>
      </c>
      <c r="AG5299" s="5">
        <f t="shared" ref="AG5299" ca="1" si="30464">AA5298+AA5299+AA5300</f>
        <v>0</v>
      </c>
      <c r="AH5299" s="5">
        <f t="shared" ref="AH5299" ca="1" si="30465">AB5298+AB5299+AB5300</f>
        <v>0</v>
      </c>
    </row>
    <row r="5300" spans="1:34" ht="16" x14ac:dyDescent="0.2">
      <c r="A5300" s="1">
        <v>5295</v>
      </c>
      <c r="B5300">
        <v>148405</v>
      </c>
      <c r="C5300">
        <v>1</v>
      </c>
      <c r="D5300" t="s">
        <v>16</v>
      </c>
      <c r="E5300" t="s">
        <v>671</v>
      </c>
      <c r="F5300">
        <v>105</v>
      </c>
      <c r="G5300">
        <v>0.61475409836065575</v>
      </c>
      <c r="H5300">
        <v>13755.075788037961</v>
      </c>
      <c r="I5300">
        <v>0.48230204743478261</v>
      </c>
      <c r="K5300" s="2" t="s">
        <v>979</v>
      </c>
      <c r="L5300" s="2">
        <f t="shared" ref="L5300" si="30466">IF(L5297&lt;=$L$1, 1,0)</f>
        <v>0</v>
      </c>
      <c r="M5300" s="2">
        <f t="shared" ref="M5300" si="30467">IF(M5297&lt;=$M$1, 1,0)</f>
        <v>1</v>
      </c>
      <c r="N5300" s="2">
        <f t="shared" ref="N5300" si="30468">IF(N5297&lt;=$N$1, 1,0)</f>
        <v>0</v>
      </c>
      <c r="O5300" s="2">
        <f t="shared" ref="O5300" si="30469">IF(O5297&lt;=$O$1, 1,0)</f>
        <v>0</v>
      </c>
      <c r="X5300" s="5" t="s">
        <v>979</v>
      </c>
      <c r="Y5300" s="5">
        <f t="shared" ref="Y5300" ca="1" si="30470">IF(L5297&lt;=$Y$1, 1,0)</f>
        <v>0</v>
      </c>
      <c r="Z5300" s="5">
        <f t="shared" ref="Z5300" ca="1" si="30471">IF(M5297&lt;=$Z$1, 1,0)</f>
        <v>0</v>
      </c>
      <c r="AA5300" s="5">
        <f t="shared" ref="AA5300" ca="1" si="30472">IF(N5297&lt;=$AA$1, 1,0)</f>
        <v>0</v>
      </c>
      <c r="AB5300" s="5">
        <f t="shared" ref="AB5300" ca="1" si="30473">IF(O5297&lt;=$AB$1, 1,0)</f>
        <v>0</v>
      </c>
      <c r="AC5300" s="5"/>
      <c r="AD5300" s="5" t="s">
        <v>1953</v>
      </c>
      <c r="AE5300" s="5"/>
      <c r="AF5300" s="5"/>
      <c r="AG5300" s="5"/>
      <c r="AH5300" s="5">
        <f t="shared" ref="AH5300" ca="1" si="30474">AE5299+AF5299+AG5299+AH5299</f>
        <v>0</v>
      </c>
    </row>
    <row r="5301" spans="1:34" ht="16" x14ac:dyDescent="0.2">
      <c r="A5301" s="1">
        <v>5296</v>
      </c>
      <c r="B5301">
        <v>179043</v>
      </c>
      <c r="C5301">
        <v>8</v>
      </c>
      <c r="D5301" t="s">
        <v>8</v>
      </c>
      <c r="E5301" t="s">
        <v>672</v>
      </c>
      <c r="F5301">
        <v>394</v>
      </c>
      <c r="G5301">
        <v>0.82835820895522383</v>
      </c>
      <c r="H5301">
        <v>8917.4178824236515</v>
      </c>
      <c r="I5301">
        <v>0.71137057808570492</v>
      </c>
      <c r="K5301" s="2" t="s">
        <v>972</v>
      </c>
      <c r="L5301" s="4">
        <f t="shared" ref="L5301" si="30475" xml:space="preserve"> (F5301 - F5308) / F5308</f>
        <v>-0.11856823266219239</v>
      </c>
      <c r="M5301" s="4">
        <f t="shared" ref="M5301" si="30476" xml:space="preserve"> (G5301 - G5308) / G5308</f>
        <v>-3.2097576632964336E-2</v>
      </c>
      <c r="N5301" s="4">
        <f t="shared" ref="N5301" si="30477" xml:space="preserve"> (H5301 - H5308) / H5308</f>
        <v>0.14964438246108114</v>
      </c>
      <c r="O5301" s="4">
        <f t="shared" ref="O5301" si="30478" xml:space="preserve"> (I5301 - I5308) / I5308</f>
        <v>1.0739277882802281</v>
      </c>
      <c r="X5301" s="5"/>
      <c r="Y5301" s="6"/>
      <c r="Z5301" s="5"/>
      <c r="AA5301" s="5"/>
      <c r="AB5301" s="5"/>
      <c r="AC5301" s="5"/>
      <c r="AD5301" s="5"/>
      <c r="AE5301" s="5"/>
      <c r="AF5301" s="5"/>
      <c r="AG5301" s="5"/>
      <c r="AH5301" s="5"/>
    </row>
    <row r="5302" spans="1:34" ht="16" x14ac:dyDescent="0.2">
      <c r="A5302" s="1">
        <v>5297</v>
      </c>
      <c r="B5302">
        <v>179043</v>
      </c>
      <c r="C5302">
        <v>7</v>
      </c>
      <c r="D5302" t="s">
        <v>10</v>
      </c>
      <c r="E5302" t="s">
        <v>672</v>
      </c>
      <c r="F5302">
        <v>402</v>
      </c>
      <c r="G5302">
        <v>0.85581395348837208</v>
      </c>
      <c r="H5302">
        <v>10173.060464637751</v>
      </c>
      <c r="I5302">
        <v>0.70854266130292409</v>
      </c>
      <c r="K5302" s="2" t="s">
        <v>973</v>
      </c>
      <c r="L5302" s="2">
        <f t="shared" ref="L5302" si="30479" xml:space="preserve"> SLOPE(F5301:F5308, $C5301:$C5308)</f>
        <v>-4.4642857142857144</v>
      </c>
      <c r="M5302" s="2">
        <f t="shared" ref="M5302" si="30480" xml:space="preserve"> SLOPE(G5301:G5308, $C5301:$C5308)</f>
        <v>-4.7886157802866751E-3</v>
      </c>
      <c r="N5302" s="2">
        <f t="shared" ref="N5302" si="30481" xml:space="preserve"> SLOPE(H5301:H5308, $C5301:$C5308)</f>
        <v>251.39238185060245</v>
      </c>
      <c r="O5302" s="2">
        <f t="shared" ref="O5302" si="30482" xml:space="preserve"> SLOPE(I5301:I5308, $C5301:$C5308)</f>
        <v>5.9474337379096583E-2</v>
      </c>
      <c r="X5302" s="5"/>
      <c r="Y5302" s="6"/>
      <c r="Z5302" s="5"/>
      <c r="AA5302" s="5"/>
      <c r="AB5302" s="5"/>
      <c r="AC5302" s="5"/>
      <c r="AD5302" s="5"/>
      <c r="AE5302" s="5"/>
      <c r="AF5302" s="5"/>
      <c r="AG5302" s="5"/>
      <c r="AH5302" s="5"/>
    </row>
    <row r="5303" spans="1:34" ht="16" x14ac:dyDescent="0.2">
      <c r="A5303" s="1">
        <v>5298</v>
      </c>
      <c r="B5303">
        <v>179043</v>
      </c>
      <c r="C5303">
        <v>6</v>
      </c>
      <c r="D5303" t="s">
        <v>11</v>
      </c>
      <c r="E5303" t="s">
        <v>672</v>
      </c>
      <c r="F5303">
        <v>430</v>
      </c>
      <c r="G5303">
        <v>0.86069651741293529</v>
      </c>
      <c r="H5303">
        <v>10489.760966405791</v>
      </c>
      <c r="I5303">
        <v>0.71348968013359026</v>
      </c>
      <c r="K5303" s="2" t="s">
        <v>974</v>
      </c>
      <c r="L5303" s="2">
        <f t="shared" ref="L5303" si="30483" xml:space="preserve"> INTERCEPT(F5301:F5308,$C5301:$C5308)</f>
        <v>424.21428571428572</v>
      </c>
      <c r="M5303" s="2">
        <f t="shared" ref="M5303" si="30484" xml:space="preserve"> INTERCEPT(G5301:G5308,$C5301:$C5308)</f>
        <v>0.87774031456126234</v>
      </c>
      <c r="N5303" s="2">
        <f t="shared" ref="N5303" si="30485" xml:space="preserve"> INTERCEPT(H5301:H5308,$C5301:$C5308)</f>
        <v>8539.4890222595313</v>
      </c>
      <c r="O5303" s="2">
        <f t="shared" ref="O5303" si="30486" xml:space="preserve"> INTERCEPT(I5301:I5308,$C5301:$C5308)</f>
        <v>0.31924994234213533</v>
      </c>
      <c r="X5303" s="5"/>
      <c r="Y5303" s="6"/>
      <c r="Z5303" s="5"/>
      <c r="AA5303" s="5"/>
      <c r="AB5303" s="5"/>
      <c r="AC5303" s="5"/>
      <c r="AD5303" s="5"/>
      <c r="AE5303" s="5"/>
      <c r="AF5303" s="5"/>
      <c r="AG5303" s="5"/>
      <c r="AH5303" s="5"/>
    </row>
    <row r="5304" spans="1:34" ht="16" x14ac:dyDescent="0.2">
      <c r="A5304" s="1">
        <v>5299</v>
      </c>
      <c r="B5304">
        <v>179043</v>
      </c>
      <c r="C5304">
        <v>5</v>
      </c>
      <c r="D5304" t="s">
        <v>12</v>
      </c>
      <c r="E5304" t="s">
        <v>672</v>
      </c>
      <c r="F5304">
        <v>403</v>
      </c>
      <c r="G5304">
        <v>0.83018867924528306</v>
      </c>
      <c r="H5304">
        <v>10916.471377668089</v>
      </c>
      <c r="I5304">
        <v>0.67930622474298097</v>
      </c>
      <c r="K5304" s="2" t="s">
        <v>1644</v>
      </c>
      <c r="L5304" s="2">
        <f t="shared" ref="L5304:O5304" si="30487" xml:space="preserve"> L5303 + (11*L5302)</f>
        <v>375.10714285714289</v>
      </c>
      <c r="M5304" s="2">
        <f t="shared" si="30487"/>
        <v>0.82506554097810891</v>
      </c>
      <c r="N5304" s="2">
        <f t="shared" si="30487"/>
        <v>11304.805222616158</v>
      </c>
      <c r="O5304" s="2">
        <f t="shared" si="30487"/>
        <v>0.97346765351219777</v>
      </c>
      <c r="X5304" s="5"/>
      <c r="Y5304" s="6"/>
      <c r="Z5304" s="5"/>
      <c r="AA5304" s="5"/>
      <c r="AB5304" s="5"/>
      <c r="AC5304" s="5"/>
      <c r="AD5304" s="5"/>
      <c r="AE5304" s="5"/>
      <c r="AF5304" s="5"/>
      <c r="AG5304" s="5"/>
      <c r="AH5304" s="5"/>
    </row>
    <row r="5305" spans="1:34" ht="16" x14ac:dyDescent="0.2">
      <c r="A5305" s="1">
        <v>5300</v>
      </c>
      <c r="B5305">
        <v>179043</v>
      </c>
      <c r="C5305">
        <v>4</v>
      </c>
      <c r="D5305" t="s">
        <v>13</v>
      </c>
      <c r="E5305" t="s">
        <v>672</v>
      </c>
      <c r="F5305">
        <v>320</v>
      </c>
      <c r="G5305">
        <v>0.85175879396984921</v>
      </c>
      <c r="H5305">
        <v>11440.4610643411</v>
      </c>
      <c r="I5305">
        <v>0.72190751803155506</v>
      </c>
      <c r="K5305" s="2" t="s">
        <v>976</v>
      </c>
      <c r="L5305" s="2">
        <f t="shared" ref="L5305" si="30488" xml:space="preserve"> (L5304 - F5308) / F5308</f>
        <v>-0.16083413231064231</v>
      </c>
      <c r="M5305" s="2">
        <f t="shared" ref="M5305" si="30489" xml:space="preserve"> (M5304 - G5308) / G5308</f>
        <v>-3.5944923444933732E-2</v>
      </c>
      <c r="N5305" s="2">
        <f t="shared" ref="N5305" si="30490" xml:space="preserve"> (N5304 - H5308) / H5308</f>
        <v>0.4574292682429566</v>
      </c>
      <c r="O5305" s="2">
        <f t="shared" ref="O5305" si="30491" xml:space="preserve"> (O5304 - I5308) / I5308</f>
        <v>1.8380448669155689</v>
      </c>
      <c r="X5305" s="5"/>
      <c r="Y5305" s="6"/>
      <c r="Z5305" s="5"/>
      <c r="AA5305" s="5"/>
      <c r="AB5305" s="5"/>
      <c r="AC5305" s="5"/>
      <c r="AD5305" s="5"/>
      <c r="AE5305" s="5"/>
      <c r="AF5305" s="5"/>
      <c r="AG5305" s="5"/>
      <c r="AH5305" s="5"/>
    </row>
    <row r="5306" spans="1:34" ht="16" x14ac:dyDescent="0.2">
      <c r="A5306" s="1">
        <v>5301</v>
      </c>
      <c r="B5306">
        <v>179043</v>
      </c>
      <c r="C5306">
        <v>3</v>
      </c>
      <c r="D5306" t="s">
        <v>14</v>
      </c>
      <c r="E5306" t="s">
        <v>672</v>
      </c>
      <c r="F5306">
        <v>399</v>
      </c>
      <c r="G5306">
        <v>0.89244851258581237</v>
      </c>
      <c r="H5306">
        <v>9771.0601410475574</v>
      </c>
      <c r="I5306">
        <v>0.4319886105008528</v>
      </c>
      <c r="K5306" s="2" t="s">
        <v>977</v>
      </c>
      <c r="L5306" s="2">
        <f t="shared" ref="L5306" si="30492">IF(L5301&lt;=$L$1,1,0)</f>
        <v>1</v>
      </c>
      <c r="M5306" s="2">
        <f t="shared" ref="M5306" si="30493">IF(M5301&lt;=$M$1,1,0)</f>
        <v>1</v>
      </c>
      <c r="N5306" s="2">
        <f t="shared" ref="N5306" si="30494">IF(N5301&lt;=$N$1,1,0)</f>
        <v>0</v>
      </c>
      <c r="O5306" s="2">
        <f t="shared" ref="O5306" si="30495">IF(O5301&lt;=$O$1,1,0)</f>
        <v>0</v>
      </c>
      <c r="X5306" s="5" t="s">
        <v>977</v>
      </c>
      <c r="Y5306" s="5">
        <f t="shared" ref="Y5306" ca="1" si="30496">IF(L5301&lt;=$Y$1,1,0)</f>
        <v>0</v>
      </c>
      <c r="Z5306" s="5">
        <f t="shared" ref="Z5306" ca="1" si="30497">IF(M5301&lt;=$Z$1,1,0)</f>
        <v>0</v>
      </c>
      <c r="AA5306" s="5">
        <f t="shared" ref="AA5306" ca="1" si="30498">IF(N5301&lt;=$AA$1,1,0)</f>
        <v>0</v>
      </c>
      <c r="AB5306" s="5">
        <f t="shared" ref="AB5306" ca="1" si="30499">IF(O5301&lt;=$AB$1,1,0)</f>
        <v>0</v>
      </c>
      <c r="AC5306" s="5"/>
      <c r="AD5306" s="5"/>
      <c r="AE5306" s="5"/>
      <c r="AF5306" s="5"/>
      <c r="AG5306" s="5"/>
      <c r="AH5306" s="5"/>
    </row>
    <row r="5307" spans="1:34" ht="16" x14ac:dyDescent="0.2">
      <c r="A5307" s="1">
        <v>5302</v>
      </c>
      <c r="B5307">
        <v>179043</v>
      </c>
      <c r="C5307">
        <v>2</v>
      </c>
      <c r="D5307" t="s">
        <v>15</v>
      </c>
      <c r="E5307" t="s">
        <v>672</v>
      </c>
      <c r="F5307">
        <v>438</v>
      </c>
      <c r="G5307">
        <v>0.87443946188340804</v>
      </c>
      <c r="H5307">
        <v>7901.1309915562852</v>
      </c>
      <c r="I5307">
        <v>0.38546397611428779</v>
      </c>
      <c r="K5307" s="2" t="s">
        <v>978</v>
      </c>
      <c r="L5307" s="2">
        <f t="shared" ref="L5307" si="30500">IF(L5301&lt;=$L$2, 1, 0)</f>
        <v>1</v>
      </c>
      <c r="M5307" s="2">
        <f t="shared" ref="M5307" si="30501">IF(M5301&lt;=$M$2, 1, 0)</f>
        <v>1</v>
      </c>
      <c r="N5307" s="2">
        <f t="shared" ref="N5307" si="30502">IF(N5301&lt;=$N$2, 1, 0)</f>
        <v>0</v>
      </c>
      <c r="O5307" s="2">
        <f t="shared" ref="O5307" si="30503">IF(O5301&lt;=$O$2, 1, 0)</f>
        <v>0</v>
      </c>
      <c r="X5307" s="5" t="s">
        <v>978</v>
      </c>
      <c r="Y5307" s="5">
        <f t="shared" ref="Y5307" ca="1" si="30504">IF(L5301&lt;=$Y$2, 1, 0)</f>
        <v>0</v>
      </c>
      <c r="Z5307" s="5">
        <f t="shared" ref="Z5307" ca="1" si="30505">IF(M5301&lt;=$Z$2, 1, 0)</f>
        <v>0</v>
      </c>
      <c r="AA5307" s="5">
        <f t="shared" ref="AA5307" ca="1" si="30506">IF(N5301&lt;=$AA$2, 1, 0)</f>
        <v>0</v>
      </c>
      <c r="AB5307" s="5">
        <f t="shared" ref="AB5307" ca="1" si="30507">IF(O5301&lt;=$AB$2, 1, 0)</f>
        <v>0</v>
      </c>
      <c r="AC5307" s="5"/>
      <c r="AD5307" s="5" t="s">
        <v>1952</v>
      </c>
      <c r="AE5307" s="5">
        <f t="shared" ref="AE5307" ca="1" si="30508" xml:space="preserve"> Y5306+Y5307+Y5308</f>
        <v>0</v>
      </c>
      <c r="AF5307" s="5">
        <f t="shared" ref="AF5307" ca="1" si="30509">Z5306+Z5307+Z5308</f>
        <v>0</v>
      </c>
      <c r="AG5307" s="5">
        <f t="shared" ref="AG5307" ca="1" si="30510">AA5306+AA5307+AA5308</f>
        <v>0</v>
      </c>
      <c r="AH5307" s="5">
        <f t="shared" ref="AH5307" ca="1" si="30511">AB5306+AB5307+AB5308</f>
        <v>0</v>
      </c>
    </row>
    <row r="5308" spans="1:34" ht="16" x14ac:dyDescent="0.2">
      <c r="A5308" s="1">
        <v>5303</v>
      </c>
      <c r="B5308">
        <v>179043</v>
      </c>
      <c r="C5308">
        <v>1</v>
      </c>
      <c r="D5308" t="s">
        <v>16</v>
      </c>
      <c r="E5308" t="s">
        <v>672</v>
      </c>
      <c r="F5308">
        <v>447</v>
      </c>
      <c r="G5308">
        <v>0.85582822085889576</v>
      </c>
      <c r="H5308">
        <v>7756.6750366177102</v>
      </c>
      <c r="I5308">
        <v>0.34300643547266307</v>
      </c>
      <c r="K5308" s="2" t="s">
        <v>979</v>
      </c>
      <c r="L5308" s="2">
        <f t="shared" ref="L5308" si="30512">IF(L5305&lt;=$L$1, 1,0)</f>
        <v>1</v>
      </c>
      <c r="M5308" s="2">
        <f t="shared" ref="M5308" si="30513">IF(M5305&lt;=$M$1, 1,0)</f>
        <v>1</v>
      </c>
      <c r="N5308" s="2">
        <f t="shared" ref="N5308" si="30514">IF(N5305&lt;=$N$1, 1,0)</f>
        <v>0</v>
      </c>
      <c r="O5308" s="2">
        <f t="shared" ref="O5308" si="30515">IF(O5305&lt;=$O$1, 1,0)</f>
        <v>0</v>
      </c>
      <c r="X5308" s="5" t="s">
        <v>979</v>
      </c>
      <c r="Y5308" s="5">
        <f t="shared" ref="Y5308" ca="1" si="30516">IF(L5305&lt;=$Y$1, 1,0)</f>
        <v>0</v>
      </c>
      <c r="Z5308" s="5">
        <f t="shared" ref="Z5308" ca="1" si="30517">IF(M5305&lt;=$Z$1, 1,0)</f>
        <v>0</v>
      </c>
      <c r="AA5308" s="5">
        <f t="shared" ref="AA5308" ca="1" si="30518">IF(N5305&lt;=$AA$1, 1,0)</f>
        <v>0</v>
      </c>
      <c r="AB5308" s="5">
        <f t="shared" ref="AB5308" ca="1" si="30519">IF(O5305&lt;=$AB$1, 1,0)</f>
        <v>0</v>
      </c>
      <c r="AC5308" s="5"/>
      <c r="AD5308" s="5" t="s">
        <v>1953</v>
      </c>
      <c r="AE5308" s="5"/>
      <c r="AF5308" s="5"/>
      <c r="AG5308" s="5"/>
      <c r="AH5308" s="5">
        <f t="shared" ref="AH5308" ca="1" si="30520">AE5307+AF5307+AG5307+AH5307</f>
        <v>0</v>
      </c>
    </row>
    <row r="5309" spans="1:34" ht="16" x14ac:dyDescent="0.2">
      <c r="A5309" s="1">
        <v>5304</v>
      </c>
      <c r="B5309">
        <v>180595</v>
      </c>
      <c r="C5309">
        <v>8</v>
      </c>
      <c r="D5309" t="s">
        <v>8</v>
      </c>
      <c r="E5309" t="s">
        <v>673</v>
      </c>
      <c r="F5309">
        <v>245</v>
      </c>
      <c r="G5309">
        <v>0.69841269841269837</v>
      </c>
      <c r="H5309">
        <v>11231.54385937901</v>
      </c>
      <c r="I5309">
        <v>1.2161238936884731</v>
      </c>
      <c r="K5309" s="2" t="s">
        <v>972</v>
      </c>
      <c r="L5309" s="4">
        <f t="shared" ref="L5309" si="30521" xml:space="preserve"> (F5309 - F5316) / F5316</f>
        <v>-6.4885496183206104E-2</v>
      </c>
      <c r="M5309" s="4">
        <f t="shared" ref="M5309" si="30522" xml:space="preserve"> (G5309 - G5316) / G5316</f>
        <v>4.3024227234753513E-2</v>
      </c>
      <c r="N5309" s="4">
        <f t="shared" ref="N5309" si="30523" xml:space="preserve"> (H5309 - H5316) / H5316</f>
        <v>0.37657612319332029</v>
      </c>
      <c r="O5309" s="4">
        <f t="shared" ref="O5309" si="30524" xml:space="preserve"> (I5309 - I5316) / I5316</f>
        <v>0.17163425864465179</v>
      </c>
      <c r="X5309" s="5"/>
      <c r="Y5309" s="6"/>
      <c r="Z5309" s="5"/>
      <c r="AA5309" s="5"/>
      <c r="AB5309" s="5"/>
      <c r="AC5309" s="5"/>
      <c r="AD5309" s="5"/>
      <c r="AE5309" s="5"/>
      <c r="AF5309" s="5"/>
      <c r="AG5309" s="5"/>
      <c r="AH5309" s="5"/>
    </row>
    <row r="5310" spans="1:34" ht="16" x14ac:dyDescent="0.2">
      <c r="A5310" s="1">
        <v>5305</v>
      </c>
      <c r="B5310">
        <v>180595</v>
      </c>
      <c r="C5310">
        <v>7</v>
      </c>
      <c r="D5310" t="s">
        <v>10</v>
      </c>
      <c r="E5310" t="s">
        <v>673</v>
      </c>
      <c r="F5310">
        <v>252</v>
      </c>
      <c r="G5310">
        <v>0.66530612244897958</v>
      </c>
      <c r="H5310">
        <v>9239.3254103735508</v>
      </c>
      <c r="I5310">
        <v>1.219350082892555</v>
      </c>
      <c r="K5310" s="2" t="s">
        <v>973</v>
      </c>
      <c r="L5310" s="2">
        <f t="shared" ref="L5310" si="30525" xml:space="preserve"> SLOPE(F5309:F5316, $C5309:$C5316)</f>
        <v>-0.20238095238095238</v>
      </c>
      <c r="M5310" s="2">
        <f t="shared" ref="M5310" si="30526" xml:space="preserve"> SLOPE(G5309:G5316, $C5309:$C5316)</f>
        <v>-5.2285005710639432E-5</v>
      </c>
      <c r="N5310" s="2">
        <f t="shared" ref="N5310" si="30527" xml:space="preserve"> SLOPE(H5309:H5316, $C5309:$C5316)</f>
        <v>309.78784351028264</v>
      </c>
      <c r="O5310" s="2">
        <f t="shared" ref="O5310" si="30528" xml:space="preserve"> SLOPE(I5309:I5316, $C5309:$C5316)</f>
        <v>2.0441949539854655E-2</v>
      </c>
      <c r="X5310" s="5"/>
      <c r="Y5310" s="6"/>
      <c r="Z5310" s="5"/>
      <c r="AA5310" s="5"/>
      <c r="AB5310" s="5"/>
      <c r="AC5310" s="5"/>
      <c r="AD5310" s="5"/>
      <c r="AE5310" s="5"/>
      <c r="AF5310" s="5"/>
      <c r="AG5310" s="5"/>
      <c r="AH5310" s="5"/>
    </row>
    <row r="5311" spans="1:34" ht="16" x14ac:dyDescent="0.2">
      <c r="A5311" s="1">
        <v>5306</v>
      </c>
      <c r="B5311">
        <v>180595</v>
      </c>
      <c r="C5311">
        <v>6</v>
      </c>
      <c r="D5311" t="s">
        <v>11</v>
      </c>
      <c r="E5311" t="s">
        <v>673</v>
      </c>
      <c r="F5311">
        <v>247</v>
      </c>
      <c r="G5311">
        <v>0.66976744186046511</v>
      </c>
      <c r="H5311">
        <v>8899.1819257882889</v>
      </c>
      <c r="I5311">
        <v>1.2292658081426699</v>
      </c>
      <c r="K5311" s="2" t="s">
        <v>974</v>
      </c>
      <c r="L5311" s="2">
        <f t="shared" ref="L5311" si="30529" xml:space="preserve"> INTERCEPT(F5309:F5316,$C5309:$C5316)</f>
        <v>242.03571428571428</v>
      </c>
      <c r="M5311" s="2">
        <f t="shared" ref="M5311" si="30530" xml:space="preserve"> INTERCEPT(G5309:G5316,$C5309:$C5316)</f>
        <v>0.68728214556562484</v>
      </c>
      <c r="N5311" s="2">
        <f t="shared" ref="N5311" si="30531" xml:space="preserve"> INTERCEPT(H5309:H5316,$C5309:$C5316)</f>
        <v>7945.351128082666</v>
      </c>
      <c r="O5311" s="2">
        <f t="shared" ref="O5311" si="30532" xml:space="preserve"> INTERCEPT(I5309:I5316,$C5309:$C5316)</f>
        <v>1.0780263482293297</v>
      </c>
      <c r="X5311" s="5"/>
      <c r="Y5311" s="6"/>
      <c r="Z5311" s="5"/>
      <c r="AA5311" s="5"/>
      <c r="AB5311" s="5"/>
      <c r="AC5311" s="5"/>
      <c r="AD5311" s="5"/>
      <c r="AE5311" s="5"/>
      <c r="AF5311" s="5"/>
      <c r="AG5311" s="5"/>
      <c r="AH5311" s="5"/>
    </row>
    <row r="5312" spans="1:34" ht="16" x14ac:dyDescent="0.2">
      <c r="A5312" s="1">
        <v>5307</v>
      </c>
      <c r="B5312">
        <v>180595</v>
      </c>
      <c r="C5312">
        <v>5</v>
      </c>
      <c r="D5312" t="s">
        <v>12</v>
      </c>
      <c r="E5312" t="s">
        <v>673</v>
      </c>
      <c r="F5312">
        <v>217</v>
      </c>
      <c r="G5312">
        <v>0.69456066945606698</v>
      </c>
      <c r="H5312">
        <v>10336.128072175279</v>
      </c>
      <c r="I5312">
        <v>1.1594897398920549</v>
      </c>
      <c r="K5312" s="2" t="s">
        <v>1645</v>
      </c>
      <c r="L5312" s="2">
        <f t="shared" ref="L5312:O5312" si="30533" xml:space="preserve"> L5311 + (11*L5310)</f>
        <v>239.8095238095238</v>
      </c>
      <c r="M5312" s="2">
        <f t="shared" si="30533"/>
        <v>0.6867070105028078</v>
      </c>
      <c r="N5312" s="2">
        <f t="shared" si="30533"/>
        <v>11353.017406695775</v>
      </c>
      <c r="O5312" s="2">
        <f t="shared" si="30533"/>
        <v>1.302887793167731</v>
      </c>
      <c r="X5312" s="5"/>
      <c r="Y5312" s="6"/>
      <c r="Z5312" s="5"/>
      <c r="AA5312" s="5"/>
      <c r="AB5312" s="5"/>
      <c r="AC5312" s="5"/>
      <c r="AD5312" s="5"/>
      <c r="AE5312" s="5"/>
      <c r="AF5312" s="5"/>
      <c r="AG5312" s="5"/>
      <c r="AH5312" s="5"/>
    </row>
    <row r="5313" spans="1:34" ht="16" x14ac:dyDescent="0.2">
      <c r="A5313" s="1">
        <v>5308</v>
      </c>
      <c r="B5313">
        <v>180595</v>
      </c>
      <c r="C5313">
        <v>4</v>
      </c>
      <c r="D5313" t="s">
        <v>13</v>
      </c>
      <c r="E5313" t="s">
        <v>673</v>
      </c>
      <c r="F5313">
        <v>239</v>
      </c>
      <c r="G5313">
        <v>0.70925110132158586</v>
      </c>
      <c r="H5313">
        <v>9149.8036985126328</v>
      </c>
      <c r="I5313">
        <v>1.1468448708025281</v>
      </c>
      <c r="K5313" s="2" t="s">
        <v>976</v>
      </c>
      <c r="L5313" s="2">
        <f t="shared" ref="L5313" si="30534" xml:space="preserve"> (L5312 - F5316) / F5316</f>
        <v>-8.4696474009451156E-2</v>
      </c>
      <c r="M5313" s="2">
        <f t="shared" ref="M5313" si="30535" xml:space="preserve"> (M5312 - G5316) / G5316</f>
        <v>2.5542706474587989E-2</v>
      </c>
      <c r="N5313" s="2">
        <f t="shared" ref="N5313" si="30536" xml:space="preserve"> (N5312 - H5316) / H5316</f>
        <v>0.39146433330311892</v>
      </c>
      <c r="O5313" s="2">
        <f t="shared" ref="O5313" si="30537" xml:space="preserve"> (O5312 - I5316) / I5316</f>
        <v>0.25522406192956271</v>
      </c>
      <c r="X5313" s="5"/>
      <c r="Y5313" s="6"/>
      <c r="Z5313" s="5"/>
      <c r="AA5313" s="5"/>
      <c r="AB5313" s="5"/>
      <c r="AC5313" s="5"/>
      <c r="AD5313" s="5"/>
      <c r="AE5313" s="5"/>
      <c r="AF5313" s="5"/>
      <c r="AG5313" s="5"/>
      <c r="AH5313" s="5"/>
    </row>
    <row r="5314" spans="1:34" ht="16" x14ac:dyDescent="0.2">
      <c r="A5314" s="1">
        <v>5309</v>
      </c>
      <c r="B5314">
        <v>180595</v>
      </c>
      <c r="C5314">
        <v>3</v>
      </c>
      <c r="D5314" t="s">
        <v>14</v>
      </c>
      <c r="E5314" t="s">
        <v>673</v>
      </c>
      <c r="F5314">
        <v>229</v>
      </c>
      <c r="G5314">
        <v>0.71008403361344541</v>
      </c>
      <c r="H5314">
        <v>9467.4514364429306</v>
      </c>
      <c r="I5314">
        <v>1.214120622719626</v>
      </c>
      <c r="K5314" s="2" t="s">
        <v>977</v>
      </c>
      <c r="L5314" s="2">
        <f t="shared" ref="L5314" si="30538">IF(L5309&lt;=$L$1,1,0)</f>
        <v>1</v>
      </c>
      <c r="M5314" s="2">
        <f t="shared" ref="M5314" si="30539">IF(M5309&lt;=$M$1,1,0)</f>
        <v>1</v>
      </c>
      <c r="N5314" s="2">
        <f t="shared" ref="N5314" si="30540">IF(N5309&lt;=$N$1,1,0)</f>
        <v>0</v>
      </c>
      <c r="O5314" s="2">
        <f t="shared" ref="O5314" si="30541">IF(O5309&lt;=$O$1,1,0)</f>
        <v>0</v>
      </c>
      <c r="X5314" s="5" t="s">
        <v>977</v>
      </c>
      <c r="Y5314" s="5">
        <f t="shared" ref="Y5314" ca="1" si="30542">IF(L5309&lt;=$Y$1,1,0)</f>
        <v>0</v>
      </c>
      <c r="Z5314" s="5">
        <f t="shared" ref="Z5314" ca="1" si="30543">IF(M5309&lt;=$Z$1,1,0)</f>
        <v>0</v>
      </c>
      <c r="AA5314" s="5">
        <f t="shared" ref="AA5314" ca="1" si="30544">IF(N5309&lt;=$AA$1,1,0)</f>
        <v>0</v>
      </c>
      <c r="AB5314" s="5">
        <f t="shared" ref="AB5314" ca="1" si="30545">IF(O5309&lt;=$AB$1,1,0)</f>
        <v>0</v>
      </c>
      <c r="AC5314" s="5"/>
      <c r="AD5314" s="5"/>
      <c r="AE5314" s="5"/>
      <c r="AF5314" s="5"/>
      <c r="AG5314" s="5"/>
      <c r="AH5314" s="5"/>
    </row>
    <row r="5315" spans="1:34" ht="16" x14ac:dyDescent="0.2">
      <c r="A5315" s="1">
        <v>5310</v>
      </c>
      <c r="B5315">
        <v>180595</v>
      </c>
      <c r="C5315">
        <v>2</v>
      </c>
      <c r="D5315" t="s">
        <v>15</v>
      </c>
      <c r="E5315" t="s">
        <v>673</v>
      </c>
      <c r="F5315">
        <v>238</v>
      </c>
      <c r="G5315">
        <v>0.67938931297709926</v>
      </c>
      <c r="H5315">
        <v>8232.6939320814909</v>
      </c>
      <c r="I5315">
        <v>1.1369536618137659</v>
      </c>
      <c r="K5315" s="2" t="s">
        <v>978</v>
      </c>
      <c r="L5315" s="2">
        <f t="shared" ref="L5315" si="30546">IF(L5309&lt;=$L$2, 1, 0)</f>
        <v>1</v>
      </c>
      <c r="M5315" s="2">
        <f t="shared" ref="M5315" si="30547">IF(M5309&lt;=$M$2, 1, 0)</f>
        <v>1</v>
      </c>
      <c r="N5315" s="2">
        <f t="shared" ref="N5315" si="30548">IF(N5309&lt;=$N$2, 1, 0)</f>
        <v>0</v>
      </c>
      <c r="O5315" s="2">
        <f t="shared" ref="O5315" si="30549">IF(O5309&lt;=$O$2, 1, 0)</f>
        <v>0</v>
      </c>
      <c r="X5315" s="5" t="s">
        <v>978</v>
      </c>
      <c r="Y5315" s="5">
        <f t="shared" ref="Y5315" ca="1" si="30550">IF(L5309&lt;=$Y$2, 1, 0)</f>
        <v>0</v>
      </c>
      <c r="Z5315" s="5">
        <f t="shared" ref="Z5315" ca="1" si="30551">IF(M5309&lt;=$Z$2, 1, 0)</f>
        <v>0</v>
      </c>
      <c r="AA5315" s="5">
        <f t="shared" ref="AA5315" ca="1" si="30552">IF(N5309&lt;=$AA$2, 1, 0)</f>
        <v>0</v>
      </c>
      <c r="AB5315" s="5">
        <f t="shared" ref="AB5315" ca="1" si="30553">IF(O5309&lt;=$AB$2, 1, 0)</f>
        <v>0</v>
      </c>
      <c r="AC5315" s="5"/>
      <c r="AD5315" s="5" t="s">
        <v>1952</v>
      </c>
      <c r="AE5315" s="5">
        <f t="shared" ref="AE5315" ca="1" si="30554" xml:space="preserve"> Y5314+Y5315+Y5316</f>
        <v>0</v>
      </c>
      <c r="AF5315" s="5">
        <f t="shared" ref="AF5315" ca="1" si="30555">Z5314+Z5315+Z5316</f>
        <v>0</v>
      </c>
      <c r="AG5315" s="5">
        <f t="shared" ref="AG5315" ca="1" si="30556">AA5314+AA5315+AA5316</f>
        <v>0</v>
      </c>
      <c r="AH5315" s="5">
        <f t="shared" ref="AH5315" ca="1" si="30557">AB5314+AB5315+AB5316</f>
        <v>0</v>
      </c>
    </row>
    <row r="5316" spans="1:34" ht="16" x14ac:dyDescent="0.2">
      <c r="A5316" s="1">
        <v>5311</v>
      </c>
      <c r="B5316">
        <v>180595</v>
      </c>
      <c r="C5316">
        <v>1</v>
      </c>
      <c r="D5316" t="s">
        <v>16</v>
      </c>
      <c r="E5316" t="s">
        <v>673</v>
      </c>
      <c r="F5316">
        <v>262</v>
      </c>
      <c r="G5316">
        <v>0.66960352422907488</v>
      </c>
      <c r="H5316">
        <v>8159.0430562783349</v>
      </c>
      <c r="I5316">
        <v>1.0379722893177321</v>
      </c>
      <c r="K5316" s="2" t="s">
        <v>979</v>
      </c>
      <c r="L5316" s="2">
        <f t="shared" ref="L5316" si="30558">IF(L5313&lt;=$L$1, 1,0)</f>
        <v>1</v>
      </c>
      <c r="M5316" s="2">
        <f t="shared" ref="M5316" si="30559">IF(M5313&lt;=$M$1, 1,0)</f>
        <v>1</v>
      </c>
      <c r="N5316" s="2">
        <f t="shared" ref="N5316" si="30560">IF(N5313&lt;=$N$1, 1,0)</f>
        <v>0</v>
      </c>
      <c r="O5316" s="2">
        <f t="shared" ref="O5316" si="30561">IF(O5313&lt;=$O$1, 1,0)</f>
        <v>0</v>
      </c>
      <c r="X5316" s="5" t="s">
        <v>979</v>
      </c>
      <c r="Y5316" s="5">
        <f t="shared" ref="Y5316" ca="1" si="30562">IF(L5313&lt;=$Y$1, 1,0)</f>
        <v>0</v>
      </c>
      <c r="Z5316" s="5">
        <f t="shared" ref="Z5316" ca="1" si="30563">IF(M5313&lt;=$Z$1, 1,0)</f>
        <v>0</v>
      </c>
      <c r="AA5316" s="5">
        <f t="shared" ref="AA5316" ca="1" si="30564">IF(N5313&lt;=$AA$1, 1,0)</f>
        <v>0</v>
      </c>
      <c r="AB5316" s="5">
        <f t="shared" ref="AB5316" ca="1" si="30565">IF(O5313&lt;=$AB$1, 1,0)</f>
        <v>0</v>
      </c>
      <c r="AC5316" s="5"/>
      <c r="AD5316" s="5" t="s">
        <v>1953</v>
      </c>
      <c r="AE5316" s="5"/>
      <c r="AF5316" s="5"/>
      <c r="AG5316" s="5"/>
      <c r="AH5316" s="5">
        <f t="shared" ref="AH5316" ca="1" si="30566">AE5315+AF5315+AG5315+AH5315</f>
        <v>0</v>
      </c>
    </row>
    <row r="5317" spans="1:34" ht="16" x14ac:dyDescent="0.2">
      <c r="A5317" s="1">
        <v>5312</v>
      </c>
      <c r="B5317">
        <v>217518</v>
      </c>
      <c r="C5317">
        <v>8</v>
      </c>
      <c r="D5317" t="s">
        <v>8</v>
      </c>
      <c r="E5317" t="s">
        <v>674</v>
      </c>
      <c r="F5317">
        <v>1113</v>
      </c>
      <c r="G5317">
        <v>0.85</v>
      </c>
      <c r="H5317">
        <v>18524.88580272191</v>
      </c>
      <c r="I5317">
        <v>0.42963297783679522</v>
      </c>
      <c r="K5317" s="2" t="s">
        <v>972</v>
      </c>
      <c r="L5317" s="4">
        <f t="shared" ref="L5317" si="30567" xml:space="preserve"> (F5317 - F5324) / F5324</f>
        <v>0.11634904714142427</v>
      </c>
      <c r="M5317" s="4">
        <f t="shared" ref="M5317" si="30568" xml:space="preserve"> (G5317 - G5324) / G5324</f>
        <v>9.4994499449945022E-2</v>
      </c>
      <c r="N5317" s="4">
        <f t="shared" ref="N5317" si="30569" xml:space="preserve"> (H5317 - H5324) / H5324</f>
        <v>5.6661029240352337E-2</v>
      </c>
      <c r="O5317" s="4">
        <f t="shared" ref="O5317" si="30570" xml:space="preserve"> (I5317 - I5324) / I5324</f>
        <v>2.0291491878537478E-3</v>
      </c>
      <c r="X5317" s="5"/>
      <c r="Y5317" s="6"/>
      <c r="Z5317" s="5"/>
      <c r="AA5317" s="5"/>
      <c r="AB5317" s="5"/>
      <c r="AC5317" s="5"/>
      <c r="AD5317" s="5"/>
      <c r="AE5317" s="5"/>
      <c r="AF5317" s="5"/>
      <c r="AG5317" s="5"/>
      <c r="AH5317" s="5"/>
    </row>
    <row r="5318" spans="1:34" ht="16" x14ac:dyDescent="0.2">
      <c r="A5318" s="1">
        <v>5313</v>
      </c>
      <c r="B5318">
        <v>217518</v>
      </c>
      <c r="C5318">
        <v>7</v>
      </c>
      <c r="D5318" t="s">
        <v>10</v>
      </c>
      <c r="E5318" t="s">
        <v>674</v>
      </c>
      <c r="F5318">
        <v>1040</v>
      </c>
      <c r="G5318">
        <v>0.81145374449339203</v>
      </c>
      <c r="H5318">
        <v>19062.90918027005</v>
      </c>
      <c r="I5318">
        <v>0.44577780325206012</v>
      </c>
      <c r="K5318" s="2" t="s">
        <v>973</v>
      </c>
      <c r="L5318" s="2">
        <f t="shared" ref="L5318" si="30571" xml:space="preserve"> SLOPE(F5317:F5324, $C5317:$C5324)</f>
        <v>6.7738095238095237</v>
      </c>
      <c r="M5318" s="2">
        <f t="shared" ref="M5318" si="30572" xml:space="preserve"> SLOPE(G5317:G5324, $C5317:$C5324)</f>
        <v>5.3318634730176962E-3</v>
      </c>
      <c r="N5318" s="2">
        <f t="shared" ref="N5318" si="30573" xml:space="preserve"> SLOPE(H5317:H5324, $C5317:$C5324)</f>
        <v>129.09686985917904</v>
      </c>
      <c r="O5318" s="2">
        <f t="shared" ref="O5318" si="30574" xml:space="preserve"> SLOPE(I5317:I5324, $C5317:$C5324)</f>
        <v>-2.9034429433409809E-3</v>
      </c>
      <c r="X5318" s="5"/>
      <c r="Y5318" s="6"/>
      <c r="Z5318" s="5"/>
      <c r="AA5318" s="5"/>
      <c r="AB5318" s="5"/>
      <c r="AC5318" s="5"/>
      <c r="AD5318" s="5"/>
      <c r="AE5318" s="5"/>
      <c r="AF5318" s="5"/>
      <c r="AG5318" s="5"/>
      <c r="AH5318" s="5"/>
    </row>
    <row r="5319" spans="1:34" ht="16" x14ac:dyDescent="0.2">
      <c r="A5319" s="1">
        <v>5314</v>
      </c>
      <c r="B5319">
        <v>217518</v>
      </c>
      <c r="C5319">
        <v>6</v>
      </c>
      <c r="D5319" t="s">
        <v>11</v>
      </c>
      <c r="E5319" t="s">
        <v>674</v>
      </c>
      <c r="F5319">
        <v>1135</v>
      </c>
      <c r="G5319">
        <v>0.79355904211395545</v>
      </c>
      <c r="H5319">
        <v>18480.0497418794</v>
      </c>
      <c r="I5319">
        <v>0.4535679363630325</v>
      </c>
      <c r="K5319" s="2" t="s">
        <v>974</v>
      </c>
      <c r="L5319" s="2">
        <f t="shared" ref="L5319" si="30575" xml:space="preserve"> INTERCEPT(F5317:F5324,$C5317:$C5324)</f>
        <v>1067.8928571428571</v>
      </c>
      <c r="M5319" s="2">
        <f t="shared" ref="M5319" si="30576" xml:space="preserve"> INTERCEPT(G5317:G5324,$C5317:$C5324)</f>
        <v>0.78858481615095788</v>
      </c>
      <c r="N5319" s="2">
        <f t="shared" ref="N5319" si="30577" xml:space="preserve"> INTERCEPT(H5317:H5324,$C5317:$C5324)</f>
        <v>17799.655779398632</v>
      </c>
      <c r="O5319" s="2">
        <f t="shared" ref="O5319" si="30578" xml:space="preserve"> INTERCEPT(I5317:I5324,$C5317:$C5324)</f>
        <v>0.46545190093266103</v>
      </c>
      <c r="X5319" s="5"/>
      <c r="Y5319" s="6"/>
      <c r="Z5319" s="5"/>
      <c r="AA5319" s="5"/>
      <c r="AB5319" s="5"/>
      <c r="AC5319" s="5"/>
      <c r="AD5319" s="5"/>
      <c r="AE5319" s="5"/>
      <c r="AF5319" s="5"/>
      <c r="AG5319" s="5"/>
      <c r="AH5319" s="5"/>
    </row>
    <row r="5320" spans="1:34" ht="16" x14ac:dyDescent="0.2">
      <c r="A5320" s="1">
        <v>5315</v>
      </c>
      <c r="B5320">
        <v>217518</v>
      </c>
      <c r="C5320">
        <v>5</v>
      </c>
      <c r="D5320" t="s">
        <v>12</v>
      </c>
      <c r="E5320" t="s">
        <v>674</v>
      </c>
      <c r="F5320">
        <v>1211</v>
      </c>
      <c r="G5320">
        <v>0.83382209188660805</v>
      </c>
      <c r="H5320">
        <v>18474.126188534468</v>
      </c>
      <c r="I5320">
        <v>0.4366770562889809</v>
      </c>
      <c r="K5320" s="2" t="s">
        <v>1646</v>
      </c>
      <c r="L5320" s="2">
        <f t="shared" ref="L5320:O5320" si="30579" xml:space="preserve"> L5319 + (11*L5318)</f>
        <v>1142.4047619047619</v>
      </c>
      <c r="M5320" s="2">
        <f t="shared" si="30579"/>
        <v>0.84723531435415256</v>
      </c>
      <c r="N5320" s="2">
        <f t="shared" si="30579"/>
        <v>19219.721347849601</v>
      </c>
      <c r="O5320" s="2">
        <f t="shared" si="30579"/>
        <v>0.43351402855591026</v>
      </c>
      <c r="X5320" s="5"/>
      <c r="Y5320" s="6"/>
      <c r="Z5320" s="5"/>
      <c r="AA5320" s="5"/>
      <c r="AB5320" s="5"/>
      <c r="AC5320" s="5"/>
      <c r="AD5320" s="5"/>
      <c r="AE5320" s="5"/>
      <c r="AF5320" s="5"/>
      <c r="AG5320" s="5"/>
      <c r="AH5320" s="5"/>
    </row>
    <row r="5321" spans="1:34" ht="16" x14ac:dyDescent="0.2">
      <c r="A5321" s="1">
        <v>5316</v>
      </c>
      <c r="B5321">
        <v>217518</v>
      </c>
      <c r="C5321">
        <v>4</v>
      </c>
      <c r="D5321" t="s">
        <v>13</v>
      </c>
      <c r="E5321" t="s">
        <v>674</v>
      </c>
      <c r="F5321">
        <v>1023</v>
      </c>
      <c r="G5321">
        <v>0.81375108790252393</v>
      </c>
      <c r="H5321">
        <v>18192.85032713781</v>
      </c>
      <c r="I5321">
        <v>0.46434752041533722</v>
      </c>
      <c r="K5321" s="2" t="s">
        <v>976</v>
      </c>
      <c r="L5321" s="2">
        <f t="shared" ref="L5321" si="30580" xml:space="preserve"> (L5320 - F5324) / F5324</f>
        <v>0.14584228877107516</v>
      </c>
      <c r="M5321" s="2">
        <f t="shared" ref="M5321" si="30581" xml:space="preserve"> (M5320 - G5324) / G5324</f>
        <v>9.1432951714755434E-2</v>
      </c>
      <c r="N5321" s="2">
        <f t="shared" ref="N5321" si="30582" xml:space="preserve"> (N5320 - H5324) / H5324</f>
        <v>9.6294506611615191E-2</v>
      </c>
      <c r="O5321" s="2">
        <f t="shared" ref="O5321" si="30583" xml:space="preserve"> (O5320 - I5324) / I5324</f>
        <v>1.1080889046396546E-2</v>
      </c>
      <c r="X5321" s="5"/>
      <c r="Y5321" s="6"/>
      <c r="Z5321" s="5"/>
      <c r="AA5321" s="5"/>
      <c r="AB5321" s="5"/>
      <c r="AC5321" s="5"/>
      <c r="AD5321" s="5"/>
      <c r="AE5321" s="5"/>
      <c r="AF5321" s="5"/>
      <c r="AG5321" s="5"/>
      <c r="AH5321" s="5"/>
    </row>
    <row r="5322" spans="1:34" ht="16" x14ac:dyDescent="0.2">
      <c r="A5322" s="1">
        <v>5317</v>
      </c>
      <c r="B5322">
        <v>217518</v>
      </c>
      <c r="C5322">
        <v>3</v>
      </c>
      <c r="D5322" t="s">
        <v>14</v>
      </c>
      <c r="E5322" t="s">
        <v>674</v>
      </c>
      <c r="F5322">
        <v>1152</v>
      </c>
      <c r="G5322">
        <v>0.79128856624319421</v>
      </c>
      <c r="H5322">
        <v>18373.29470503515</v>
      </c>
      <c r="I5322">
        <v>0.49486166553862732</v>
      </c>
      <c r="K5322" s="2" t="s">
        <v>977</v>
      </c>
      <c r="L5322" s="2">
        <f t="shared" ref="L5322" si="30584">IF(L5317&lt;=$L$1,1,0)</f>
        <v>1</v>
      </c>
      <c r="M5322" s="2">
        <f t="shared" ref="M5322" si="30585">IF(M5317&lt;=$M$1,1,0)</f>
        <v>1</v>
      </c>
      <c r="N5322" s="2">
        <f t="shared" ref="N5322" si="30586">IF(N5317&lt;=$N$1,1,0)</f>
        <v>0</v>
      </c>
      <c r="O5322" s="2">
        <f t="shared" ref="O5322" si="30587">IF(O5317&lt;=$O$1,1,0)</f>
        <v>0</v>
      </c>
      <c r="X5322" s="5" t="s">
        <v>977</v>
      </c>
      <c r="Y5322" s="5">
        <f t="shared" ref="Y5322" ca="1" si="30588">IF(L5317&lt;=$Y$1,1,0)</f>
        <v>0</v>
      </c>
      <c r="Z5322" s="5">
        <f t="shared" ref="Z5322" ca="1" si="30589">IF(M5317&lt;=$Z$1,1,0)</f>
        <v>0</v>
      </c>
      <c r="AA5322" s="5">
        <f t="shared" ref="AA5322" ca="1" si="30590">IF(N5317&lt;=$AA$1,1,0)</f>
        <v>0</v>
      </c>
      <c r="AB5322" s="5">
        <f t="shared" ref="AB5322" ca="1" si="30591">IF(O5317&lt;=$AB$1,1,0)</f>
        <v>0</v>
      </c>
      <c r="AC5322" s="5"/>
      <c r="AD5322" s="5"/>
      <c r="AE5322" s="5"/>
      <c r="AF5322" s="5"/>
      <c r="AG5322" s="5"/>
      <c r="AH5322" s="5"/>
    </row>
    <row r="5323" spans="1:34" ht="16" x14ac:dyDescent="0.2">
      <c r="A5323" s="1">
        <v>5318</v>
      </c>
      <c r="B5323">
        <v>217518</v>
      </c>
      <c r="C5323">
        <v>2</v>
      </c>
      <c r="D5323" t="s">
        <v>15</v>
      </c>
      <c r="E5323" t="s">
        <v>674</v>
      </c>
      <c r="F5323">
        <v>1116</v>
      </c>
      <c r="G5323">
        <v>0.83049147442326976</v>
      </c>
      <c r="H5323">
        <v>18405.08640381146</v>
      </c>
      <c r="I5323">
        <v>0.46546334796894528</v>
      </c>
      <c r="K5323" s="2" t="s">
        <v>978</v>
      </c>
      <c r="L5323" s="2">
        <f t="shared" ref="L5323" si="30592">IF(L5317&lt;=$L$2, 1, 0)</f>
        <v>1</v>
      </c>
      <c r="M5323" s="2">
        <f t="shared" ref="M5323" si="30593">IF(M5317&lt;=$M$2, 1, 0)</f>
        <v>1</v>
      </c>
      <c r="N5323" s="2">
        <f t="shared" ref="N5323" si="30594">IF(N5317&lt;=$N$2, 1, 0)</f>
        <v>0</v>
      </c>
      <c r="O5323" s="2">
        <f t="shared" ref="O5323" si="30595">IF(O5317&lt;=$O$2, 1, 0)</f>
        <v>0</v>
      </c>
      <c r="X5323" s="5" t="s">
        <v>978</v>
      </c>
      <c r="Y5323" s="5">
        <f t="shared" ref="Y5323" ca="1" si="30596">IF(L5317&lt;=$Y$2, 1, 0)</f>
        <v>0</v>
      </c>
      <c r="Z5323" s="5">
        <f t="shared" ref="Z5323" ca="1" si="30597">IF(M5317&lt;=$Z$2, 1, 0)</f>
        <v>0</v>
      </c>
      <c r="AA5323" s="5">
        <f t="shared" ref="AA5323" ca="1" si="30598">IF(N5317&lt;=$AA$2, 1, 0)</f>
        <v>0</v>
      </c>
      <c r="AB5323" s="5">
        <f t="shared" ref="AB5323" ca="1" si="30599">IF(O5317&lt;=$AB$2, 1, 0)</f>
        <v>0</v>
      </c>
      <c r="AC5323" s="5"/>
      <c r="AD5323" s="5" t="s">
        <v>1952</v>
      </c>
      <c r="AE5323" s="5">
        <f t="shared" ref="AE5323" ca="1" si="30600" xml:space="preserve"> Y5322+Y5323+Y5324</f>
        <v>0</v>
      </c>
      <c r="AF5323" s="5">
        <f t="shared" ref="AF5323" ca="1" si="30601">Z5322+Z5323+Z5324</f>
        <v>0</v>
      </c>
      <c r="AG5323" s="5">
        <f t="shared" ref="AG5323" ca="1" si="30602">AA5322+AA5323+AA5324</f>
        <v>0</v>
      </c>
      <c r="AH5323" s="5">
        <f t="shared" ref="AH5323" ca="1" si="30603">AB5322+AB5323+AB5324</f>
        <v>0</v>
      </c>
    </row>
    <row r="5324" spans="1:34" ht="16" x14ac:dyDescent="0.2">
      <c r="A5324" s="1">
        <v>5319</v>
      </c>
      <c r="B5324">
        <v>217518</v>
      </c>
      <c r="C5324">
        <v>1</v>
      </c>
      <c r="D5324" t="s">
        <v>16</v>
      </c>
      <c r="E5324" t="s">
        <v>674</v>
      </c>
      <c r="F5324">
        <v>997</v>
      </c>
      <c r="G5324">
        <v>0.77625960717335607</v>
      </c>
      <c r="H5324">
        <v>17531.531200729241</v>
      </c>
      <c r="I5324">
        <v>0.42876295383723462</v>
      </c>
      <c r="K5324" s="2" t="s">
        <v>979</v>
      </c>
      <c r="L5324" s="2">
        <f t="shared" ref="L5324" si="30604">IF(L5321&lt;=$L$1, 1,0)</f>
        <v>1</v>
      </c>
      <c r="M5324" s="2">
        <f t="shared" ref="M5324" si="30605">IF(M5321&lt;=$M$1, 1,0)</f>
        <v>1</v>
      </c>
      <c r="N5324" s="2">
        <f t="shared" ref="N5324" si="30606">IF(N5321&lt;=$N$1, 1,0)</f>
        <v>0</v>
      </c>
      <c r="O5324" s="2">
        <f t="shared" ref="O5324" si="30607">IF(O5321&lt;=$O$1, 1,0)</f>
        <v>0</v>
      </c>
      <c r="X5324" s="5" t="s">
        <v>979</v>
      </c>
      <c r="Y5324" s="5">
        <f t="shared" ref="Y5324" ca="1" si="30608">IF(L5321&lt;=$Y$1, 1,0)</f>
        <v>0</v>
      </c>
      <c r="Z5324" s="5">
        <f t="shared" ref="Z5324" ca="1" si="30609">IF(M5321&lt;=$Z$1, 1,0)</f>
        <v>0</v>
      </c>
      <c r="AA5324" s="5">
        <f t="shared" ref="AA5324" ca="1" si="30610">IF(N5321&lt;=$AA$1, 1,0)</f>
        <v>0</v>
      </c>
      <c r="AB5324" s="5">
        <f t="shared" ref="AB5324" ca="1" si="30611">IF(O5321&lt;=$AB$1, 1,0)</f>
        <v>0</v>
      </c>
      <c r="AC5324" s="5"/>
      <c r="AD5324" s="5" t="s">
        <v>1953</v>
      </c>
      <c r="AE5324" s="5"/>
      <c r="AF5324" s="5"/>
      <c r="AG5324" s="5"/>
      <c r="AH5324" s="5">
        <f t="shared" ref="AH5324" ca="1" si="30612">AE5323+AF5323+AG5323+AH5323</f>
        <v>0</v>
      </c>
    </row>
    <row r="5325" spans="1:34" ht="16" x14ac:dyDescent="0.2">
      <c r="A5325" s="1">
        <v>5320</v>
      </c>
      <c r="B5325">
        <v>136950</v>
      </c>
      <c r="C5325">
        <v>8</v>
      </c>
      <c r="D5325" t="s">
        <v>8</v>
      </c>
      <c r="E5325" t="s">
        <v>675</v>
      </c>
      <c r="F5325">
        <v>556</v>
      </c>
      <c r="G5325">
        <v>0.86885245901639341</v>
      </c>
      <c r="H5325">
        <v>24430.60858347411</v>
      </c>
      <c r="I5325">
        <v>2.6109038476345132</v>
      </c>
      <c r="K5325" s="2" t="s">
        <v>972</v>
      </c>
      <c r="L5325" s="4">
        <f t="shared" ref="L5325" si="30613" xml:space="preserve"> (F5325 - F5332) / F5332</f>
        <v>7.3359073359073365E-2</v>
      </c>
      <c r="M5325" s="4">
        <f t="shared" ref="M5325" si="30614" xml:space="preserve"> (G5325 - G5332) / G5332</f>
        <v>3.7017451084082463E-2</v>
      </c>
      <c r="N5325" s="4">
        <f t="shared" ref="N5325" si="30615" xml:space="preserve"> (H5325 - H5332) / H5332</f>
        <v>0.28355802327182106</v>
      </c>
      <c r="O5325" s="4">
        <f t="shared" ref="O5325" si="30616" xml:space="preserve"> (I5325 - I5332) / I5332</f>
        <v>-0.12568939786673869</v>
      </c>
      <c r="X5325" s="5"/>
      <c r="Y5325" s="6"/>
      <c r="Z5325" s="5"/>
      <c r="AA5325" s="5"/>
      <c r="AB5325" s="5"/>
      <c r="AC5325" s="5"/>
      <c r="AD5325" s="5"/>
      <c r="AE5325" s="5"/>
      <c r="AF5325" s="5"/>
      <c r="AG5325" s="5"/>
      <c r="AH5325" s="5"/>
    </row>
    <row r="5326" spans="1:34" ht="16" x14ac:dyDescent="0.2">
      <c r="A5326" s="1">
        <v>5321</v>
      </c>
      <c r="B5326">
        <v>136950</v>
      </c>
      <c r="C5326">
        <v>7</v>
      </c>
      <c r="D5326" t="s">
        <v>10</v>
      </c>
      <c r="E5326" t="s">
        <v>675</v>
      </c>
      <c r="F5326">
        <v>549</v>
      </c>
      <c r="G5326">
        <v>0.86037735849056607</v>
      </c>
      <c r="H5326">
        <v>25083.174553424011</v>
      </c>
      <c r="I5326">
        <v>2.6583344880144111</v>
      </c>
      <c r="K5326" s="2" t="s">
        <v>973</v>
      </c>
      <c r="L5326" s="2">
        <f t="shared" ref="L5326" si="30617" xml:space="preserve"> SLOPE(F5325:F5332, $C5325:$C5332)</f>
        <v>7.6309523809523814</v>
      </c>
      <c r="M5326" s="2">
        <f t="shared" ref="M5326" si="30618" xml:space="preserve"> SLOPE(G5325:G5332, $C5325:$C5332)</f>
        <v>3.7033475479777964E-3</v>
      </c>
      <c r="N5326" s="2">
        <f t="shared" ref="N5326" si="30619" xml:space="preserve"> SLOPE(H5325:H5332, $C5325:$C5332)</f>
        <v>726.74921080199817</v>
      </c>
      <c r="O5326" s="2">
        <f t="shared" ref="O5326" si="30620" xml:space="preserve"> SLOPE(I5325:I5332, $C5325:$C5332)</f>
        <v>-6.68323512359211E-2</v>
      </c>
      <c r="X5326" s="5"/>
      <c r="Y5326" s="6"/>
      <c r="Z5326" s="5"/>
      <c r="AA5326" s="5"/>
      <c r="AB5326" s="5"/>
      <c r="AC5326" s="5"/>
      <c r="AD5326" s="5"/>
      <c r="AE5326" s="5"/>
      <c r="AF5326" s="5"/>
      <c r="AG5326" s="5"/>
      <c r="AH5326" s="5"/>
    </row>
    <row r="5327" spans="1:34" ht="16" x14ac:dyDescent="0.2">
      <c r="A5327" s="1">
        <v>5322</v>
      </c>
      <c r="B5327">
        <v>136950</v>
      </c>
      <c r="C5327">
        <v>6</v>
      </c>
      <c r="D5327" t="s">
        <v>11</v>
      </c>
      <c r="E5327" t="s">
        <v>675</v>
      </c>
      <c r="F5327">
        <v>530</v>
      </c>
      <c r="G5327">
        <v>0.83271375464684017</v>
      </c>
      <c r="H5327">
        <v>22116.805405846069</v>
      </c>
      <c r="I5327">
        <v>2.585537518447043</v>
      </c>
      <c r="K5327" s="2" t="s">
        <v>974</v>
      </c>
      <c r="L5327" s="2">
        <f t="shared" ref="L5327" si="30621" xml:space="preserve"> INTERCEPT(F5325:F5332,$C5325:$C5332)</f>
        <v>490.78571428571428</v>
      </c>
      <c r="M5327" s="2">
        <f t="shared" ref="M5327" si="30622" xml:space="preserve"> INTERCEPT(G5325:G5332,$C5325:$C5332)</f>
        <v>0.83057143471168426</v>
      </c>
      <c r="N5327" s="2">
        <f t="shared" ref="N5327" si="30623" xml:space="preserve"> INTERCEPT(H5325:H5332,$C5325:$C5332)</f>
        <v>18994.05117149901</v>
      </c>
      <c r="O5327" s="2">
        <f t="shared" ref="O5327" si="30624" xml:space="preserve"> INTERCEPT(I5325:I5332,$C5325:$C5332)</f>
        <v>3.0415234388448242</v>
      </c>
      <c r="X5327" s="5"/>
      <c r="Y5327" s="6"/>
      <c r="Z5327" s="5"/>
      <c r="AA5327" s="5"/>
      <c r="AB5327" s="5"/>
      <c r="AC5327" s="5"/>
      <c r="AD5327" s="5"/>
      <c r="AE5327" s="5"/>
      <c r="AF5327" s="5"/>
      <c r="AG5327" s="5"/>
      <c r="AH5327" s="5"/>
    </row>
    <row r="5328" spans="1:34" ht="16" x14ac:dyDescent="0.2">
      <c r="A5328" s="1">
        <v>5323</v>
      </c>
      <c r="B5328">
        <v>136950</v>
      </c>
      <c r="C5328">
        <v>5</v>
      </c>
      <c r="D5328" t="s">
        <v>12</v>
      </c>
      <c r="E5328" t="s">
        <v>675</v>
      </c>
      <c r="F5328">
        <v>538</v>
      </c>
      <c r="G5328">
        <v>0.82961460446247459</v>
      </c>
      <c r="H5328">
        <v>22370.37954590387</v>
      </c>
      <c r="I5328">
        <v>2.463502073255011</v>
      </c>
      <c r="K5328" s="2" t="s">
        <v>1647</v>
      </c>
      <c r="L5328" s="2">
        <f t="shared" ref="L5328:O5328" si="30625" xml:space="preserve"> L5327 + (11*L5326)</f>
        <v>574.72619047619048</v>
      </c>
      <c r="M5328" s="2">
        <f t="shared" si="30625"/>
        <v>0.87130825773943998</v>
      </c>
      <c r="N5328" s="2">
        <f t="shared" si="30625"/>
        <v>26988.29249032099</v>
      </c>
      <c r="O5328" s="2">
        <f t="shared" si="30625"/>
        <v>2.3063675752496922</v>
      </c>
      <c r="X5328" s="5"/>
      <c r="Y5328" s="6"/>
      <c r="Z5328" s="5"/>
      <c r="AA5328" s="5"/>
      <c r="AB5328" s="5"/>
      <c r="AC5328" s="5"/>
      <c r="AD5328" s="5"/>
      <c r="AE5328" s="5"/>
      <c r="AF5328" s="5"/>
      <c r="AG5328" s="5"/>
      <c r="AH5328" s="5"/>
    </row>
    <row r="5329" spans="1:34" ht="16" x14ac:dyDescent="0.2">
      <c r="A5329" s="1">
        <v>5324</v>
      </c>
      <c r="B5329">
        <v>136950</v>
      </c>
      <c r="C5329">
        <v>4</v>
      </c>
      <c r="D5329" t="s">
        <v>13</v>
      </c>
      <c r="E5329" t="s">
        <v>675</v>
      </c>
      <c r="F5329">
        <v>493</v>
      </c>
      <c r="G5329">
        <v>0.88888888888888884</v>
      </c>
      <c r="H5329">
        <v>22795.706990564671</v>
      </c>
      <c r="I5329">
        <v>2.733452020916824</v>
      </c>
      <c r="K5329" s="2" t="s">
        <v>976</v>
      </c>
      <c r="L5329" s="2">
        <f t="shared" ref="L5329" si="30626" xml:space="preserve"> (L5328 - F5332) / F5332</f>
        <v>0.10951002022430595</v>
      </c>
      <c r="M5329" s="2">
        <f t="shared" ref="M5329" si="30627" xml:space="preserve"> (M5328 - G5332) / G5332</f>
        <v>3.9948565689009022E-2</v>
      </c>
      <c r="N5329" s="2">
        <f t="shared" ref="N5329" si="30628" xml:space="preserve"> (N5328 - H5332) / H5332</f>
        <v>0.41793599786911556</v>
      </c>
      <c r="O5329" s="2">
        <f t="shared" ref="O5329" si="30629" xml:space="preserve"> (O5328 - I5332) / I5332</f>
        <v>-0.22766913638580499</v>
      </c>
      <c r="X5329" s="5"/>
      <c r="Y5329" s="6"/>
      <c r="Z5329" s="5"/>
      <c r="AA5329" s="5"/>
      <c r="AB5329" s="5"/>
      <c r="AC5329" s="5"/>
      <c r="AD5329" s="5"/>
      <c r="AE5329" s="5"/>
      <c r="AF5329" s="5"/>
      <c r="AG5329" s="5"/>
      <c r="AH5329" s="5"/>
    </row>
    <row r="5330" spans="1:34" ht="16" x14ac:dyDescent="0.2">
      <c r="A5330" s="1">
        <v>5325</v>
      </c>
      <c r="B5330">
        <v>136950</v>
      </c>
      <c r="C5330">
        <v>3</v>
      </c>
      <c r="D5330" t="s">
        <v>14</v>
      </c>
      <c r="E5330" t="s">
        <v>675</v>
      </c>
      <c r="F5330">
        <v>540</v>
      </c>
      <c r="G5330">
        <v>0.82563025210084029</v>
      </c>
      <c r="H5330">
        <v>21676.126158365969</v>
      </c>
      <c r="I5330">
        <v>2.8381854749286899</v>
      </c>
      <c r="K5330" s="2" t="s">
        <v>977</v>
      </c>
      <c r="L5330" s="2">
        <f t="shared" ref="L5330" si="30630">IF(L5325&lt;=$L$1,1,0)</f>
        <v>1</v>
      </c>
      <c r="M5330" s="2">
        <f t="shared" ref="M5330" si="30631">IF(M5325&lt;=$M$1,1,0)</f>
        <v>1</v>
      </c>
      <c r="N5330" s="2">
        <f t="shared" ref="N5330" si="30632">IF(N5325&lt;=$N$1,1,0)</f>
        <v>0</v>
      </c>
      <c r="O5330" s="2">
        <f t="shared" ref="O5330" si="30633">IF(O5325&lt;=$O$1,1,0)</f>
        <v>1</v>
      </c>
      <c r="X5330" s="5" t="s">
        <v>977</v>
      </c>
      <c r="Y5330" s="5">
        <f t="shared" ref="Y5330" ca="1" si="30634">IF(L5325&lt;=$Y$1,1,0)</f>
        <v>0</v>
      </c>
      <c r="Z5330" s="5">
        <f t="shared" ref="Z5330" ca="1" si="30635">IF(M5325&lt;=$Z$1,1,0)</f>
        <v>0</v>
      </c>
      <c r="AA5330" s="5">
        <f t="shared" ref="AA5330" ca="1" si="30636">IF(N5325&lt;=$AA$1,1,0)</f>
        <v>0</v>
      </c>
      <c r="AB5330" s="5">
        <f t="shared" ref="AB5330" ca="1" si="30637">IF(O5325&lt;=$AB$1,1,0)</f>
        <v>1</v>
      </c>
      <c r="AC5330" s="5"/>
      <c r="AD5330" s="5"/>
      <c r="AE5330" s="5"/>
      <c r="AF5330" s="5"/>
      <c r="AG5330" s="5"/>
      <c r="AH5330" s="5"/>
    </row>
    <row r="5331" spans="1:34" ht="16" x14ac:dyDescent="0.2">
      <c r="A5331" s="1">
        <v>5326</v>
      </c>
      <c r="B5331">
        <v>136950</v>
      </c>
      <c r="C5331">
        <v>2</v>
      </c>
      <c r="D5331" t="s">
        <v>15</v>
      </c>
      <c r="E5331" t="s">
        <v>675</v>
      </c>
      <c r="F5331">
        <v>477</v>
      </c>
      <c r="G5331">
        <v>0.83397683397683398</v>
      </c>
      <c r="H5331">
        <v>20609.074310573309</v>
      </c>
      <c r="I5331">
        <v>3.0500645206291628</v>
      </c>
      <c r="K5331" s="2" t="s">
        <v>978</v>
      </c>
      <c r="L5331" s="2">
        <f t="shared" ref="L5331" si="30638">IF(L5325&lt;=$L$2, 1, 0)</f>
        <v>1</v>
      </c>
      <c r="M5331" s="2">
        <f t="shared" ref="M5331" si="30639">IF(M5325&lt;=$M$2, 1, 0)</f>
        <v>1</v>
      </c>
      <c r="N5331" s="2">
        <f t="shared" ref="N5331" si="30640">IF(N5325&lt;=$N$2, 1, 0)</f>
        <v>0</v>
      </c>
      <c r="O5331" s="2">
        <f t="shared" ref="O5331" si="30641">IF(O5325&lt;=$O$2, 1, 0)</f>
        <v>1</v>
      </c>
      <c r="X5331" s="5" t="s">
        <v>978</v>
      </c>
      <c r="Y5331" s="5">
        <f t="shared" ref="Y5331" ca="1" si="30642">IF(L5325&lt;=$Y$2, 1, 0)</f>
        <v>0</v>
      </c>
      <c r="Z5331" s="5">
        <f t="shared" ref="Z5331" ca="1" si="30643">IF(M5325&lt;=$Z$2, 1, 0)</f>
        <v>0</v>
      </c>
      <c r="AA5331" s="5">
        <f t="shared" ref="AA5331" ca="1" si="30644">IF(N5325&lt;=$AA$2, 1, 0)</f>
        <v>0</v>
      </c>
      <c r="AB5331" s="5">
        <f t="shared" ref="AB5331" ca="1" si="30645">IF(O5325&lt;=$AB$2, 1, 0)</f>
        <v>0</v>
      </c>
      <c r="AC5331" s="5"/>
      <c r="AD5331" s="5" t="s">
        <v>1952</v>
      </c>
      <c r="AE5331" s="5">
        <f t="shared" ref="AE5331" ca="1" si="30646" xml:space="preserve"> Y5330+Y5331+Y5332</f>
        <v>0</v>
      </c>
      <c r="AF5331" s="5">
        <f t="shared" ref="AF5331" ca="1" si="30647">Z5330+Z5331+Z5332</f>
        <v>0</v>
      </c>
      <c r="AG5331" s="5">
        <f t="shared" ref="AG5331" ca="1" si="30648">AA5330+AA5331+AA5332</f>
        <v>0</v>
      </c>
      <c r="AH5331" s="5">
        <f t="shared" ref="AH5331" ca="1" si="30649">AB5330+AB5331+AB5332</f>
        <v>2</v>
      </c>
    </row>
    <row r="5332" spans="1:34" ht="16" x14ac:dyDescent="0.2">
      <c r="A5332" s="1">
        <v>5327</v>
      </c>
      <c r="B5332">
        <v>136950</v>
      </c>
      <c r="C5332">
        <v>1</v>
      </c>
      <c r="D5332" t="s">
        <v>16</v>
      </c>
      <c r="E5332" t="s">
        <v>675</v>
      </c>
      <c r="F5332">
        <v>518</v>
      </c>
      <c r="G5332">
        <v>0.83783783783783783</v>
      </c>
      <c r="H5332">
        <v>19033.505412711991</v>
      </c>
      <c r="I5332">
        <v>2.9862429224397791</v>
      </c>
      <c r="K5332" s="2" t="s">
        <v>979</v>
      </c>
      <c r="L5332" s="2">
        <f t="shared" ref="L5332" si="30650">IF(L5329&lt;=$L$1, 1,0)</f>
        <v>1</v>
      </c>
      <c r="M5332" s="2">
        <f t="shared" ref="M5332" si="30651">IF(M5329&lt;=$M$1, 1,0)</f>
        <v>1</v>
      </c>
      <c r="N5332" s="2">
        <f t="shared" ref="N5332" si="30652">IF(N5329&lt;=$N$1, 1,0)</f>
        <v>0</v>
      </c>
      <c r="O5332" s="2">
        <f t="shared" ref="O5332" si="30653">IF(O5329&lt;=$O$1, 1,0)</f>
        <v>1</v>
      </c>
      <c r="X5332" s="5" t="s">
        <v>979</v>
      </c>
      <c r="Y5332" s="5">
        <f t="shared" ref="Y5332" ca="1" si="30654">IF(L5329&lt;=$Y$1, 1,0)</f>
        <v>0</v>
      </c>
      <c r="Z5332" s="5">
        <f t="shared" ref="Z5332" ca="1" si="30655">IF(M5329&lt;=$Z$1, 1,0)</f>
        <v>0</v>
      </c>
      <c r="AA5332" s="5">
        <f t="shared" ref="AA5332" ca="1" si="30656">IF(N5329&lt;=$AA$1, 1,0)</f>
        <v>0</v>
      </c>
      <c r="AB5332" s="5">
        <f t="shared" ref="AB5332" ca="1" si="30657">IF(O5329&lt;=$AB$1, 1,0)</f>
        <v>1</v>
      </c>
      <c r="AC5332" s="5"/>
      <c r="AD5332" s="5" t="s">
        <v>1953</v>
      </c>
      <c r="AE5332" s="5"/>
      <c r="AF5332" s="5"/>
      <c r="AG5332" s="5"/>
      <c r="AH5332" s="5">
        <f t="shared" ref="AH5332" ca="1" si="30658">AE5331+AF5331+AG5331+AH5331</f>
        <v>2</v>
      </c>
    </row>
    <row r="5333" spans="1:34" ht="16" x14ac:dyDescent="0.2">
      <c r="A5333" s="1">
        <v>5328</v>
      </c>
      <c r="B5333">
        <v>148487</v>
      </c>
      <c r="C5333">
        <v>8</v>
      </c>
      <c r="D5333" t="s">
        <v>8</v>
      </c>
      <c r="E5333" t="s">
        <v>676</v>
      </c>
      <c r="F5333">
        <v>305</v>
      </c>
      <c r="G5333">
        <v>0.73374613003095979</v>
      </c>
      <c r="H5333">
        <v>-5089.5911353022602</v>
      </c>
      <c r="I5333">
        <v>1.111137846135636</v>
      </c>
      <c r="K5333" s="2" t="s">
        <v>972</v>
      </c>
      <c r="L5333" s="4">
        <f t="shared" ref="L5333" si="30659" xml:space="preserve"> (F5333 - F5340) / F5340</f>
        <v>-0.44846292947558769</v>
      </c>
      <c r="M5333" s="4">
        <f t="shared" ref="M5333" si="30660" xml:space="preserve"> (G5333 - G5340) / G5340</f>
        <v>0.26157931448010879</v>
      </c>
      <c r="N5333" s="4">
        <f t="shared" ref="N5333" si="30661" xml:space="preserve"> (H5333 - H5340) / H5340</f>
        <v>-1.4207747561909696</v>
      </c>
      <c r="O5333" s="4">
        <f t="shared" ref="O5333" si="30662" xml:space="preserve"> (I5333 - I5340) / I5340</f>
        <v>0.75110431122976695</v>
      </c>
      <c r="X5333" s="5"/>
      <c r="Y5333" s="6"/>
      <c r="Z5333" s="5"/>
      <c r="AA5333" s="5"/>
      <c r="AB5333" s="5"/>
      <c r="AC5333" s="5"/>
      <c r="AD5333" s="5"/>
      <c r="AE5333" s="5"/>
      <c r="AF5333" s="5"/>
      <c r="AG5333" s="5"/>
      <c r="AH5333" s="5"/>
    </row>
    <row r="5334" spans="1:34" ht="16" x14ac:dyDescent="0.2">
      <c r="A5334" s="1">
        <v>5329</v>
      </c>
      <c r="B5334">
        <v>148487</v>
      </c>
      <c r="C5334">
        <v>7</v>
      </c>
      <c r="D5334" t="s">
        <v>10</v>
      </c>
      <c r="E5334" t="s">
        <v>676</v>
      </c>
      <c r="F5334">
        <v>324</v>
      </c>
      <c r="G5334">
        <v>0.73611111111111116</v>
      </c>
      <c r="H5334">
        <v>12920.89098491816</v>
      </c>
      <c r="I5334">
        <v>1.112920940660761</v>
      </c>
      <c r="K5334" s="2" t="s">
        <v>973</v>
      </c>
      <c r="L5334" s="2">
        <f t="shared" ref="L5334" si="30663" xml:space="preserve"> SLOPE(F5333:F5340, $C5333:$C5340)</f>
        <v>-36.916666666666664</v>
      </c>
      <c r="M5334" s="2">
        <f t="shared" ref="M5334" si="30664" xml:space="preserve"> SLOPE(G5333:G5340, $C5333:$C5340)</f>
        <v>2.0531532440611549E-2</v>
      </c>
      <c r="N5334" s="2">
        <f t="shared" ref="N5334" si="30665" xml:space="preserve"> SLOPE(H5333:H5340, $C5333:$C5340)</f>
        <v>-1471.8512098840185</v>
      </c>
      <c r="O5334" s="2">
        <f t="shared" ref="O5334" si="30666" xml:space="preserve"> SLOPE(I5333:I5340, $C5333:$C5340)</f>
        <v>7.6716885441890231E-2</v>
      </c>
      <c r="X5334" s="5"/>
      <c r="Y5334" s="6"/>
      <c r="Z5334" s="5"/>
      <c r="AA5334" s="5"/>
      <c r="AB5334" s="5"/>
      <c r="AC5334" s="5"/>
      <c r="AD5334" s="5"/>
      <c r="AE5334" s="5"/>
      <c r="AF5334" s="5"/>
      <c r="AG5334" s="5"/>
      <c r="AH5334" s="5"/>
    </row>
    <row r="5335" spans="1:34" ht="16" x14ac:dyDescent="0.2">
      <c r="A5335" s="1">
        <v>5330</v>
      </c>
      <c r="B5335">
        <v>148487</v>
      </c>
      <c r="C5335">
        <v>6</v>
      </c>
      <c r="D5335" t="s">
        <v>11</v>
      </c>
      <c r="E5335" t="s">
        <v>676</v>
      </c>
      <c r="F5335">
        <v>360</v>
      </c>
      <c r="G5335">
        <v>0.63988095238095233</v>
      </c>
      <c r="H5335">
        <v>12412.588680855601</v>
      </c>
      <c r="I5335">
        <v>0.93910663355812896</v>
      </c>
      <c r="K5335" s="2" t="s">
        <v>974</v>
      </c>
      <c r="L5335" s="2">
        <f t="shared" ref="L5335" si="30667" xml:space="preserve"> INTERCEPT(F5333:F5340,$C5333:$C5340)</f>
        <v>577.5</v>
      </c>
      <c r="M5335" s="2">
        <f t="shared" ref="M5335" si="30668" xml:space="preserve"> INTERCEPT(G5333:G5340,$C5333:$C5340)</f>
        <v>0.55027100161687326</v>
      </c>
      <c r="N5335" s="2">
        <f t="shared" ref="N5335" si="30669" xml:space="preserve"> INTERCEPT(H5333:H5340,$C5333:$C5340)</f>
        <v>17528.320387717271</v>
      </c>
      <c r="O5335" s="2">
        <f t="shared" ref="O5335" si="30670" xml:space="preserve"> INTERCEPT(I5333:I5340,$C5333:$C5340)</f>
        <v>0.46225985504647171</v>
      </c>
      <c r="X5335" s="5"/>
      <c r="Y5335" s="6"/>
      <c r="Z5335" s="5"/>
      <c r="AA5335" s="5"/>
      <c r="AB5335" s="5"/>
      <c r="AC5335" s="5"/>
      <c r="AD5335" s="5"/>
      <c r="AE5335" s="5"/>
      <c r="AF5335" s="5"/>
      <c r="AG5335" s="5"/>
      <c r="AH5335" s="5"/>
    </row>
    <row r="5336" spans="1:34" ht="16" x14ac:dyDescent="0.2">
      <c r="A5336" s="1">
        <v>5331</v>
      </c>
      <c r="B5336">
        <v>148487</v>
      </c>
      <c r="C5336">
        <v>5</v>
      </c>
      <c r="D5336" t="s">
        <v>12</v>
      </c>
      <c r="E5336" t="s">
        <v>676</v>
      </c>
      <c r="F5336">
        <v>337</v>
      </c>
      <c r="G5336">
        <v>0.5714285714285714</v>
      </c>
      <c r="H5336">
        <v>14019.26076825342</v>
      </c>
      <c r="I5336">
        <v>0.67568743785258989</v>
      </c>
      <c r="K5336" s="2" t="s">
        <v>1648</v>
      </c>
      <c r="L5336" s="2">
        <f t="shared" ref="L5336:O5336" si="30671" xml:space="preserve"> L5335 + (11*L5334)</f>
        <v>171.41666666666669</v>
      </c>
      <c r="M5336" s="2">
        <f t="shared" si="30671"/>
        <v>0.77611785846360026</v>
      </c>
      <c r="N5336" s="2">
        <f t="shared" si="30671"/>
        <v>1337.9570789930676</v>
      </c>
      <c r="O5336" s="2">
        <f t="shared" si="30671"/>
        <v>1.3061455949072642</v>
      </c>
      <c r="X5336" s="5"/>
      <c r="Y5336" s="6"/>
      <c r="Z5336" s="5"/>
      <c r="AA5336" s="5"/>
      <c r="AB5336" s="5"/>
      <c r="AC5336" s="5"/>
      <c r="AD5336" s="5"/>
      <c r="AE5336" s="5"/>
      <c r="AF5336" s="5"/>
      <c r="AG5336" s="5"/>
      <c r="AH5336" s="5"/>
    </row>
    <row r="5337" spans="1:34" ht="16" x14ac:dyDescent="0.2">
      <c r="A5337" s="1">
        <v>5332</v>
      </c>
      <c r="B5337">
        <v>148487</v>
      </c>
      <c r="C5337">
        <v>4</v>
      </c>
      <c r="D5337" t="s">
        <v>13</v>
      </c>
      <c r="E5337" t="s">
        <v>676</v>
      </c>
      <c r="F5337">
        <v>361</v>
      </c>
      <c r="G5337">
        <v>0.64500000000000002</v>
      </c>
      <c r="H5337">
        <v>14860.740092707099</v>
      </c>
      <c r="I5337">
        <v>0.64204127213736151</v>
      </c>
      <c r="K5337" s="2" t="s">
        <v>976</v>
      </c>
      <c r="L5337" s="2">
        <f t="shared" ref="L5337" si="30672" xml:space="preserve"> (L5336 - F5340) / F5340</f>
        <v>-0.69002411091018678</v>
      </c>
      <c r="M5337" s="2">
        <f t="shared" ref="M5337" si="30673" xml:space="preserve"> (M5336 - G5340) / G5340</f>
        <v>0.33443189103425347</v>
      </c>
      <c r="N5337" s="2">
        <f t="shared" ref="N5337" si="30674" xml:space="preserve"> (N5336 - H5340) / H5340</f>
        <v>-0.88938628885091064</v>
      </c>
      <c r="O5337" s="2">
        <f t="shared" ref="O5337" si="30675" xml:space="preserve"> (O5336 - I5340) / I5340</f>
        <v>1.0584279351930941</v>
      </c>
      <c r="X5337" s="5"/>
      <c r="Y5337" s="6"/>
      <c r="Z5337" s="5"/>
      <c r="AA5337" s="5"/>
      <c r="AB5337" s="5"/>
      <c r="AC5337" s="5"/>
      <c r="AD5337" s="5"/>
      <c r="AE5337" s="5"/>
      <c r="AF5337" s="5"/>
      <c r="AG5337" s="5"/>
      <c r="AH5337" s="5"/>
    </row>
    <row r="5338" spans="1:34" ht="16" x14ac:dyDescent="0.2">
      <c r="A5338" s="1">
        <v>5333</v>
      </c>
      <c r="B5338">
        <v>148487</v>
      </c>
      <c r="C5338">
        <v>3</v>
      </c>
      <c r="D5338" t="s">
        <v>14</v>
      </c>
      <c r="E5338" t="s">
        <v>676</v>
      </c>
      <c r="F5338">
        <v>607</v>
      </c>
      <c r="G5338">
        <v>0.65034965034965031</v>
      </c>
      <c r="H5338">
        <v>12881.284316432009</v>
      </c>
      <c r="I5338">
        <v>0.70735830505319086</v>
      </c>
      <c r="K5338" s="2" t="s">
        <v>977</v>
      </c>
      <c r="L5338" s="2">
        <f t="shared" ref="L5338" si="30676">IF(L5333&lt;=$L$1,1,0)</f>
        <v>1</v>
      </c>
      <c r="M5338" s="2">
        <f t="shared" ref="M5338" si="30677">IF(M5333&lt;=$M$1,1,0)</f>
        <v>1</v>
      </c>
      <c r="N5338" s="2">
        <f t="shared" ref="N5338" si="30678">IF(N5333&lt;=$N$1,1,0)</f>
        <v>1</v>
      </c>
      <c r="O5338" s="2">
        <f t="shared" ref="O5338" si="30679">IF(O5333&lt;=$O$1,1,0)</f>
        <v>0</v>
      </c>
      <c r="X5338" s="5" t="s">
        <v>977</v>
      </c>
      <c r="Y5338" s="5">
        <f t="shared" ref="Y5338" ca="1" si="30680">IF(L5333&lt;=$Y$1,1,0)</f>
        <v>1</v>
      </c>
      <c r="Z5338" s="5">
        <f t="shared" ref="Z5338" ca="1" si="30681">IF(M5333&lt;=$Z$1,1,0)</f>
        <v>0</v>
      </c>
      <c r="AA5338" s="5">
        <f t="shared" ref="AA5338" ca="1" si="30682">IF(N5333&lt;=$AA$1,1,0)</f>
        <v>1</v>
      </c>
      <c r="AB5338" s="5">
        <f t="shared" ref="AB5338" ca="1" si="30683">IF(O5333&lt;=$AB$1,1,0)</f>
        <v>0</v>
      </c>
      <c r="AC5338" s="5"/>
      <c r="AD5338" s="5"/>
      <c r="AE5338" s="5"/>
      <c r="AF5338" s="5"/>
      <c r="AG5338" s="5"/>
      <c r="AH5338" s="5"/>
    </row>
    <row r="5339" spans="1:34" ht="16" x14ac:dyDescent="0.2">
      <c r="A5339" s="1">
        <v>5334</v>
      </c>
      <c r="B5339">
        <v>148487</v>
      </c>
      <c r="C5339">
        <v>2</v>
      </c>
      <c r="D5339" t="s">
        <v>15</v>
      </c>
      <c r="E5339" t="s">
        <v>676</v>
      </c>
      <c r="F5339">
        <v>444</v>
      </c>
      <c r="G5339">
        <v>0.58317757009345794</v>
      </c>
      <c r="H5339">
        <v>13138.98424489834</v>
      </c>
      <c r="I5339">
        <v>0.63709878290527622</v>
      </c>
      <c r="K5339" s="2" t="s">
        <v>978</v>
      </c>
      <c r="L5339" s="2">
        <f t="shared" ref="L5339" si="30684">IF(L5333&lt;=$L$2, 1, 0)</f>
        <v>1</v>
      </c>
      <c r="M5339" s="2">
        <f t="shared" ref="M5339" si="30685">IF(M5333&lt;=$M$2, 1, 0)</f>
        <v>1</v>
      </c>
      <c r="N5339" s="2">
        <f t="shared" ref="N5339" si="30686">IF(N5333&lt;=$N$2, 1, 0)</f>
        <v>1</v>
      </c>
      <c r="O5339" s="2">
        <f t="shared" ref="O5339" si="30687">IF(O5333&lt;=$O$2, 1, 0)</f>
        <v>0</v>
      </c>
      <c r="X5339" s="5" t="s">
        <v>978</v>
      </c>
      <c r="Y5339" s="5">
        <f t="shared" ref="Y5339" ca="1" si="30688">IF(L5333&lt;=$Y$2, 1, 0)</f>
        <v>1</v>
      </c>
      <c r="Z5339" s="5">
        <f t="shared" ref="Z5339" ca="1" si="30689">IF(M5333&lt;=$Z$2, 1, 0)</f>
        <v>0</v>
      </c>
      <c r="AA5339" s="5">
        <f t="shared" ref="AA5339" ca="1" si="30690">IF(N5333&lt;=$AA$2, 1, 0)</f>
        <v>1</v>
      </c>
      <c r="AB5339" s="5">
        <f t="shared" ref="AB5339" ca="1" si="30691">IF(O5333&lt;=$AB$2, 1, 0)</f>
        <v>0</v>
      </c>
      <c r="AC5339" s="5"/>
      <c r="AD5339" s="5" t="s">
        <v>1952</v>
      </c>
      <c r="AE5339" s="5">
        <f t="shared" ref="AE5339" ca="1" si="30692" xml:space="preserve"> Y5338+Y5339+Y5340</f>
        <v>3</v>
      </c>
      <c r="AF5339" s="5">
        <f t="shared" ref="AF5339" ca="1" si="30693">Z5338+Z5339+Z5340</f>
        <v>0</v>
      </c>
      <c r="AG5339" s="5">
        <f t="shared" ref="AG5339" ca="1" si="30694">AA5338+AA5339+AA5340</f>
        <v>3</v>
      </c>
      <c r="AH5339" s="5">
        <f t="shared" ref="AH5339" ca="1" si="30695">AB5338+AB5339+AB5340</f>
        <v>0</v>
      </c>
    </row>
    <row r="5340" spans="1:34" ht="16" x14ac:dyDescent="0.2">
      <c r="A5340" s="1">
        <v>5335</v>
      </c>
      <c r="B5340">
        <v>148487</v>
      </c>
      <c r="C5340">
        <v>1</v>
      </c>
      <c r="D5340" t="s">
        <v>16</v>
      </c>
      <c r="E5340" t="s">
        <v>676</v>
      </c>
      <c r="F5340">
        <v>553</v>
      </c>
      <c r="G5340">
        <v>0.58160919540229883</v>
      </c>
      <c r="H5340">
        <v>12095.76159315113</v>
      </c>
      <c r="I5340">
        <v>0.63453549797687681</v>
      </c>
      <c r="K5340" s="2" t="s">
        <v>979</v>
      </c>
      <c r="L5340" s="2">
        <f t="shared" ref="L5340" si="30696">IF(L5337&lt;=$L$1, 1,0)</f>
        <v>1</v>
      </c>
      <c r="M5340" s="2">
        <f t="shared" ref="M5340" si="30697">IF(M5337&lt;=$M$1, 1,0)</f>
        <v>1</v>
      </c>
      <c r="N5340" s="2">
        <f t="shared" ref="N5340" si="30698">IF(N5337&lt;=$N$1, 1,0)</f>
        <v>1</v>
      </c>
      <c r="O5340" s="2">
        <f t="shared" ref="O5340" si="30699">IF(O5337&lt;=$O$1, 1,0)</f>
        <v>0</v>
      </c>
      <c r="X5340" s="5" t="s">
        <v>979</v>
      </c>
      <c r="Y5340" s="5">
        <f t="shared" ref="Y5340" ca="1" si="30700">IF(L5337&lt;=$Y$1, 1,0)</f>
        <v>1</v>
      </c>
      <c r="Z5340" s="5">
        <f t="shared" ref="Z5340" ca="1" si="30701">IF(M5337&lt;=$Z$1, 1,0)</f>
        <v>0</v>
      </c>
      <c r="AA5340" s="5">
        <f t="shared" ref="AA5340" ca="1" si="30702">IF(N5337&lt;=$AA$1, 1,0)</f>
        <v>1</v>
      </c>
      <c r="AB5340" s="5">
        <f t="shared" ref="AB5340" ca="1" si="30703">IF(O5337&lt;=$AB$1, 1,0)</f>
        <v>0</v>
      </c>
      <c r="AC5340" s="5"/>
      <c r="AD5340" s="5" t="s">
        <v>1953</v>
      </c>
      <c r="AE5340" s="5"/>
      <c r="AF5340" s="5"/>
      <c r="AG5340" s="5"/>
      <c r="AH5340" s="5">
        <f t="shared" ref="AH5340" ca="1" si="30704">AE5339+AF5339+AG5339+AH5339</f>
        <v>6</v>
      </c>
    </row>
    <row r="5341" spans="1:34" ht="16" x14ac:dyDescent="0.2">
      <c r="A5341" s="1">
        <v>5336</v>
      </c>
      <c r="B5341">
        <v>152318</v>
      </c>
      <c r="C5341">
        <v>8</v>
      </c>
      <c r="D5341" t="s">
        <v>8</v>
      </c>
      <c r="E5341" t="s">
        <v>677</v>
      </c>
      <c r="F5341">
        <v>496</v>
      </c>
      <c r="G5341">
        <v>0.89579158316633267</v>
      </c>
      <c r="H5341">
        <v>26697.338560776308</v>
      </c>
      <c r="I5341">
        <v>2.159476572963364</v>
      </c>
      <c r="K5341" s="2" t="s">
        <v>972</v>
      </c>
      <c r="L5341" s="4">
        <f t="shared" ref="L5341" si="30705" xml:space="preserve"> (F5341 - F5348) / F5348</f>
        <v>-0.20128824476650564</v>
      </c>
      <c r="M5341" s="4">
        <f t="shared" ref="M5341" si="30706" xml:space="preserve"> (G5341 - G5348) / G5348</f>
        <v>-4.1445949223287343E-2</v>
      </c>
      <c r="N5341" s="4">
        <f t="shared" ref="N5341" si="30707" xml:space="preserve"> (H5341 - H5348) / H5348</f>
        <v>0.25790044435656134</v>
      </c>
      <c r="O5341" s="4">
        <f t="shared" ref="O5341" si="30708" xml:space="preserve"> (I5341 - I5348) / I5348</f>
        <v>4.0379836873088215E-2</v>
      </c>
      <c r="X5341" s="5"/>
      <c r="Y5341" s="6"/>
      <c r="Z5341" s="5"/>
      <c r="AA5341" s="5"/>
      <c r="AB5341" s="5"/>
      <c r="AC5341" s="5"/>
      <c r="AD5341" s="5"/>
      <c r="AE5341" s="5"/>
      <c r="AF5341" s="5"/>
      <c r="AG5341" s="5"/>
      <c r="AH5341" s="5"/>
    </row>
    <row r="5342" spans="1:34" ht="16" x14ac:dyDescent="0.2">
      <c r="A5342" s="1">
        <v>5337</v>
      </c>
      <c r="B5342">
        <v>152318</v>
      </c>
      <c r="C5342">
        <v>7</v>
      </c>
      <c r="D5342" t="s">
        <v>10</v>
      </c>
      <c r="E5342" t="s">
        <v>677</v>
      </c>
      <c r="F5342">
        <v>499</v>
      </c>
      <c r="G5342">
        <v>0.91726618705035967</v>
      </c>
      <c r="H5342">
        <v>28228.500115873361</v>
      </c>
      <c r="I5342">
        <v>2.1285356200832779</v>
      </c>
      <c r="K5342" s="2" t="s">
        <v>973</v>
      </c>
      <c r="L5342" s="2">
        <f t="shared" ref="L5342" si="30709" xml:space="preserve"> SLOPE(F5341:F5348, $C5341:$C5348)</f>
        <v>-14.904761904761905</v>
      </c>
      <c r="M5342" s="2">
        <f t="shared" ref="M5342" si="30710" xml:space="preserve"> SLOPE(G5341:G5348, $C5341:$C5348)</f>
        <v>-3.8013257181952805E-3</v>
      </c>
      <c r="N5342" s="2">
        <f t="shared" ref="N5342" si="30711" xml:space="preserve"> SLOPE(H5341:H5348, $C5341:$C5348)</f>
        <v>911.32092914569716</v>
      </c>
      <c r="O5342" s="2">
        <f t="shared" ref="O5342" si="30712" xml:space="preserve"> SLOPE(I5341:I5348, $C5341:$C5348)</f>
        <v>1.2575953369591815E-2</v>
      </c>
      <c r="X5342" s="5"/>
      <c r="Y5342" s="6"/>
      <c r="Z5342" s="5"/>
      <c r="AA5342" s="5"/>
      <c r="AB5342" s="5"/>
      <c r="AC5342" s="5"/>
      <c r="AD5342" s="5"/>
      <c r="AE5342" s="5"/>
      <c r="AF5342" s="5"/>
      <c r="AG5342" s="5"/>
      <c r="AH5342" s="5"/>
    </row>
    <row r="5343" spans="1:34" ht="16" x14ac:dyDescent="0.2">
      <c r="A5343" s="1">
        <v>5338</v>
      </c>
      <c r="B5343">
        <v>152318</v>
      </c>
      <c r="C5343">
        <v>6</v>
      </c>
      <c r="D5343" t="s">
        <v>11</v>
      </c>
      <c r="E5343" t="s">
        <v>677</v>
      </c>
      <c r="F5343">
        <v>557</v>
      </c>
      <c r="G5343">
        <v>0.91160220994475138</v>
      </c>
      <c r="H5343">
        <v>27614.447467788741</v>
      </c>
      <c r="I5343">
        <v>2.101043854703923</v>
      </c>
      <c r="K5343" s="2" t="s">
        <v>974</v>
      </c>
      <c r="L5343" s="2">
        <f t="shared" ref="L5343" si="30713" xml:space="preserve"> INTERCEPT(F5341:F5348,$C5341:$C5348)</f>
        <v>617.32142857142856</v>
      </c>
      <c r="M5343" s="2">
        <f t="shared" ref="M5343" si="30714" xml:space="preserve"> INTERCEPT(G5341:G5348,$C5341:$C5348)</f>
        <v>0.93956863571686988</v>
      </c>
      <c r="N5343" s="2">
        <f t="shared" ref="N5343" si="30715" xml:space="preserve"> INTERCEPT(H5341:H5348,$C5341:$C5348)</f>
        <v>21073.976509154192</v>
      </c>
      <c r="O5343" s="2">
        <f t="shared" ref="O5343" si="30716" xml:space="preserve"> INTERCEPT(I5341:I5348,$C5341:$C5348)</f>
        <v>2.0438325872423548</v>
      </c>
      <c r="X5343" s="5"/>
      <c r="Y5343" s="6"/>
      <c r="Z5343" s="5"/>
      <c r="AA5343" s="5"/>
      <c r="AB5343" s="5"/>
      <c r="AC5343" s="5"/>
      <c r="AD5343" s="5"/>
      <c r="AE5343" s="5"/>
      <c r="AF5343" s="5"/>
      <c r="AG5343" s="5"/>
      <c r="AH5343" s="5"/>
    </row>
    <row r="5344" spans="1:34" ht="16" x14ac:dyDescent="0.2">
      <c r="A5344" s="1">
        <v>5339</v>
      </c>
      <c r="B5344">
        <v>152318</v>
      </c>
      <c r="C5344">
        <v>5</v>
      </c>
      <c r="D5344" t="s">
        <v>12</v>
      </c>
      <c r="E5344" t="s">
        <v>677</v>
      </c>
      <c r="F5344">
        <v>543</v>
      </c>
      <c r="G5344">
        <v>0.93944954128440372</v>
      </c>
      <c r="H5344">
        <v>25303.0523670287</v>
      </c>
      <c r="I5344">
        <v>2.0547864110894758</v>
      </c>
      <c r="K5344" s="2" t="s">
        <v>1649</v>
      </c>
      <c r="L5344" s="2">
        <f t="shared" ref="L5344:O5344" si="30717" xml:space="preserve"> L5343 + (11*L5342)</f>
        <v>453.36904761904759</v>
      </c>
      <c r="M5344" s="2">
        <f t="shared" si="30717"/>
        <v>0.89775405281672183</v>
      </c>
      <c r="N5344" s="2">
        <f t="shared" si="30717"/>
        <v>31098.50672975686</v>
      </c>
      <c r="O5344" s="2">
        <f t="shared" si="30717"/>
        <v>2.1821680743078646</v>
      </c>
      <c r="X5344" s="5"/>
      <c r="Y5344" s="6"/>
      <c r="Z5344" s="5"/>
      <c r="AA5344" s="5"/>
      <c r="AB5344" s="5"/>
      <c r="AC5344" s="5"/>
      <c r="AD5344" s="5"/>
      <c r="AE5344" s="5"/>
      <c r="AF5344" s="5"/>
      <c r="AG5344" s="5"/>
      <c r="AH5344" s="5"/>
    </row>
    <row r="5345" spans="1:34" ht="16" x14ac:dyDescent="0.2">
      <c r="A5345" s="1">
        <v>5340</v>
      </c>
      <c r="B5345">
        <v>152318</v>
      </c>
      <c r="C5345">
        <v>4</v>
      </c>
      <c r="D5345" t="s">
        <v>13</v>
      </c>
      <c r="E5345" t="s">
        <v>677</v>
      </c>
      <c r="F5345">
        <v>545</v>
      </c>
      <c r="G5345">
        <v>0.92955326460481102</v>
      </c>
      <c r="H5345">
        <v>25582.942760037131</v>
      </c>
      <c r="I5345">
        <v>2.162396524287705</v>
      </c>
      <c r="K5345" s="2" t="s">
        <v>976</v>
      </c>
      <c r="L5345" s="2">
        <f t="shared" ref="L5345" si="30718" xml:space="preserve"> (L5344 - F5348) / F5348</f>
        <v>-0.26993712138639681</v>
      </c>
      <c r="M5345" s="2">
        <f t="shared" ref="M5345" si="30719" xml:space="preserve"> (M5344 - G5348) / G5348</f>
        <v>-3.9345981699304047E-2</v>
      </c>
      <c r="N5345" s="2">
        <f t="shared" ref="N5345" si="30720" xml:space="preserve"> (N5344 - H5348) / H5348</f>
        <v>0.46527060535015241</v>
      </c>
      <c r="O5345" s="2">
        <f t="shared" ref="O5345" si="30721" xml:space="preserve"> (O5344 - I5348) / I5348</f>
        <v>5.1312014032482436E-2</v>
      </c>
      <c r="X5345" s="5"/>
      <c r="Y5345" s="6"/>
      <c r="Z5345" s="5"/>
      <c r="AA5345" s="5"/>
      <c r="AB5345" s="5"/>
      <c r="AC5345" s="5"/>
      <c r="AD5345" s="5"/>
      <c r="AE5345" s="5"/>
      <c r="AF5345" s="5"/>
      <c r="AG5345" s="5"/>
      <c r="AH5345" s="5"/>
    </row>
    <row r="5346" spans="1:34" ht="16" x14ac:dyDescent="0.2">
      <c r="A5346" s="1">
        <v>5341</v>
      </c>
      <c r="B5346">
        <v>152318</v>
      </c>
      <c r="C5346">
        <v>3</v>
      </c>
      <c r="D5346" t="s">
        <v>14</v>
      </c>
      <c r="E5346" t="s">
        <v>677</v>
      </c>
      <c r="F5346">
        <v>582</v>
      </c>
      <c r="G5346">
        <v>0.93917710196779969</v>
      </c>
      <c r="H5346">
        <v>24138.257728480279</v>
      </c>
      <c r="I5346">
        <v>2.119474043196846</v>
      </c>
      <c r="K5346" s="2" t="s">
        <v>977</v>
      </c>
      <c r="L5346" s="2">
        <f t="shared" ref="L5346" si="30722">IF(L5341&lt;=$L$1,1,0)</f>
        <v>1</v>
      </c>
      <c r="M5346" s="2">
        <f t="shared" ref="M5346" si="30723">IF(M5341&lt;=$M$1,1,0)</f>
        <v>1</v>
      </c>
      <c r="N5346" s="2">
        <f t="shared" ref="N5346" si="30724">IF(N5341&lt;=$N$1,1,0)</f>
        <v>0</v>
      </c>
      <c r="O5346" s="2">
        <f t="shared" ref="O5346" si="30725">IF(O5341&lt;=$O$1,1,0)</f>
        <v>0</v>
      </c>
      <c r="X5346" s="5" t="s">
        <v>977</v>
      </c>
      <c r="Y5346" s="5">
        <f t="shared" ref="Y5346" ca="1" si="30726">IF(L5341&lt;=$Y$1,1,0)</f>
        <v>1</v>
      </c>
      <c r="Z5346" s="5">
        <f t="shared" ref="Z5346" ca="1" si="30727">IF(M5341&lt;=$Z$1,1,0)</f>
        <v>0</v>
      </c>
      <c r="AA5346" s="5">
        <f t="shared" ref="AA5346" ca="1" si="30728">IF(N5341&lt;=$AA$1,1,0)</f>
        <v>0</v>
      </c>
      <c r="AB5346" s="5">
        <f t="shared" ref="AB5346" ca="1" si="30729">IF(O5341&lt;=$AB$1,1,0)</f>
        <v>0</v>
      </c>
      <c r="AC5346" s="5"/>
      <c r="AD5346" s="5"/>
      <c r="AE5346" s="5"/>
      <c r="AF5346" s="5"/>
      <c r="AG5346" s="5"/>
      <c r="AH5346" s="5"/>
    </row>
    <row r="5347" spans="1:34" ht="16" x14ac:dyDescent="0.2">
      <c r="A5347" s="1">
        <v>5342</v>
      </c>
      <c r="B5347">
        <v>152318</v>
      </c>
      <c r="C5347">
        <v>2</v>
      </c>
      <c r="D5347" t="s">
        <v>15</v>
      </c>
      <c r="E5347" t="s">
        <v>677</v>
      </c>
      <c r="F5347">
        <v>559</v>
      </c>
      <c r="G5347">
        <v>0.91233766233766234</v>
      </c>
      <c r="H5347">
        <v>22611.09718798989</v>
      </c>
      <c r="I5347">
        <v>2.0020203004998138</v>
      </c>
      <c r="K5347" s="2" t="s">
        <v>978</v>
      </c>
      <c r="L5347" s="2">
        <f t="shared" ref="L5347" si="30730">IF(L5341&lt;=$L$2, 1, 0)</f>
        <v>1</v>
      </c>
      <c r="M5347" s="2">
        <f t="shared" ref="M5347" si="30731">IF(M5341&lt;=$M$2, 1, 0)</f>
        <v>1</v>
      </c>
      <c r="N5347" s="2">
        <f t="shared" ref="N5347" si="30732">IF(N5341&lt;=$N$2, 1, 0)</f>
        <v>0</v>
      </c>
      <c r="O5347" s="2">
        <f t="shared" ref="O5347" si="30733">IF(O5341&lt;=$O$2, 1, 0)</f>
        <v>0</v>
      </c>
      <c r="X5347" s="5" t="s">
        <v>978</v>
      </c>
      <c r="Y5347" s="5">
        <f t="shared" ref="Y5347" ca="1" si="30734">IF(L5341&lt;=$Y$2, 1, 0)</f>
        <v>0</v>
      </c>
      <c r="Z5347" s="5">
        <f t="shared" ref="Z5347" ca="1" si="30735">IF(M5341&lt;=$Z$2, 1, 0)</f>
        <v>0</v>
      </c>
      <c r="AA5347" s="5">
        <f t="shared" ref="AA5347" ca="1" si="30736">IF(N5341&lt;=$AA$2, 1, 0)</f>
        <v>0</v>
      </c>
      <c r="AB5347" s="5">
        <f t="shared" ref="AB5347" ca="1" si="30737">IF(O5341&lt;=$AB$2, 1, 0)</f>
        <v>0</v>
      </c>
      <c r="AC5347" s="5"/>
      <c r="AD5347" s="5" t="s">
        <v>1952</v>
      </c>
      <c r="AE5347" s="5">
        <f t="shared" ref="AE5347" ca="1" si="30738" xml:space="preserve"> Y5346+Y5347+Y5348</f>
        <v>2</v>
      </c>
      <c r="AF5347" s="5">
        <f t="shared" ref="AF5347" ca="1" si="30739">Z5346+Z5347+Z5348</f>
        <v>0</v>
      </c>
      <c r="AG5347" s="5">
        <f t="shared" ref="AG5347" ca="1" si="30740">AA5346+AA5347+AA5348</f>
        <v>0</v>
      </c>
      <c r="AH5347" s="5">
        <f t="shared" ref="AH5347" ca="1" si="30741">AB5346+AB5347+AB5348</f>
        <v>0</v>
      </c>
    </row>
    <row r="5348" spans="1:34" ht="16" x14ac:dyDescent="0.2">
      <c r="A5348" s="1">
        <v>5343</v>
      </c>
      <c r="B5348">
        <v>152318</v>
      </c>
      <c r="C5348">
        <v>1</v>
      </c>
      <c r="D5348" t="s">
        <v>16</v>
      </c>
      <c r="E5348" t="s">
        <v>677</v>
      </c>
      <c r="F5348">
        <v>621</v>
      </c>
      <c r="G5348">
        <v>0.93452380952380953</v>
      </c>
      <c r="H5348">
        <v>21223.729334504271</v>
      </c>
      <c r="I5348">
        <v>2.0756616924197369</v>
      </c>
      <c r="K5348" s="2" t="s">
        <v>979</v>
      </c>
      <c r="L5348" s="2">
        <f t="shared" ref="L5348" si="30742">IF(L5345&lt;=$L$1, 1,0)</f>
        <v>1</v>
      </c>
      <c r="M5348" s="2">
        <f t="shared" ref="M5348" si="30743">IF(M5345&lt;=$M$1, 1,0)</f>
        <v>1</v>
      </c>
      <c r="N5348" s="2">
        <f t="shared" ref="N5348" si="30744">IF(N5345&lt;=$N$1, 1,0)</f>
        <v>0</v>
      </c>
      <c r="O5348" s="2">
        <f t="shared" ref="O5348" si="30745">IF(O5345&lt;=$O$1, 1,0)</f>
        <v>0</v>
      </c>
      <c r="X5348" s="5" t="s">
        <v>979</v>
      </c>
      <c r="Y5348" s="5">
        <f t="shared" ref="Y5348" ca="1" si="30746">IF(L5345&lt;=$Y$1, 1,0)</f>
        <v>1</v>
      </c>
      <c r="Z5348" s="5">
        <f t="shared" ref="Z5348" ca="1" si="30747">IF(M5345&lt;=$Z$1, 1,0)</f>
        <v>0</v>
      </c>
      <c r="AA5348" s="5">
        <f t="shared" ref="AA5348" ca="1" si="30748">IF(N5345&lt;=$AA$1, 1,0)</f>
        <v>0</v>
      </c>
      <c r="AB5348" s="5">
        <f t="shared" ref="AB5348" ca="1" si="30749">IF(O5345&lt;=$AB$1, 1,0)</f>
        <v>0</v>
      </c>
      <c r="AC5348" s="5"/>
      <c r="AD5348" s="5" t="s">
        <v>1953</v>
      </c>
      <c r="AE5348" s="5"/>
      <c r="AF5348" s="5"/>
      <c r="AG5348" s="5"/>
      <c r="AH5348" s="5">
        <f t="shared" ref="AH5348" ca="1" si="30750">AE5347+AF5347+AG5347+AH5347</f>
        <v>2</v>
      </c>
    </row>
    <row r="5349" spans="1:34" ht="16" x14ac:dyDescent="0.2">
      <c r="A5349" s="1">
        <v>5344</v>
      </c>
      <c r="B5349">
        <v>215691</v>
      </c>
      <c r="C5349">
        <v>8</v>
      </c>
      <c r="D5349" t="s">
        <v>8</v>
      </c>
      <c r="E5349" t="s">
        <v>678</v>
      </c>
      <c r="F5349">
        <v>109</v>
      </c>
      <c r="G5349">
        <v>0.73626373626373631</v>
      </c>
      <c r="H5349">
        <v>8162.4871605446542</v>
      </c>
      <c r="I5349">
        <v>0.88623830485883182</v>
      </c>
      <c r="K5349" s="2" t="s">
        <v>972</v>
      </c>
      <c r="L5349" s="4">
        <f t="shared" ref="L5349" si="30751" xml:space="preserve"> (F5349 - F5356) / F5356</f>
        <v>0.45333333333333331</v>
      </c>
      <c r="M5349" s="4">
        <f t="shared" ref="M5349" si="30752" xml:space="preserve"> (G5349 - G5356) / G5356</f>
        <v>-8.3950932788142002E-2</v>
      </c>
      <c r="N5349" s="4">
        <f t="shared" ref="N5349" si="30753" xml:space="preserve"> (H5349 - H5356) / H5356</f>
        <v>-0.25673284098071525</v>
      </c>
      <c r="O5349" s="4">
        <f t="shared" ref="O5349" si="30754" xml:space="preserve"> (I5349 - I5356) / I5356</f>
        <v>0.2272605205450916</v>
      </c>
      <c r="X5349" s="5"/>
      <c r="Y5349" s="6"/>
      <c r="Z5349" s="5"/>
      <c r="AA5349" s="5"/>
      <c r="AB5349" s="5"/>
      <c r="AC5349" s="5"/>
      <c r="AD5349" s="5"/>
      <c r="AE5349" s="5"/>
      <c r="AF5349" s="5"/>
      <c r="AG5349" s="5"/>
      <c r="AH5349" s="5"/>
    </row>
    <row r="5350" spans="1:34" ht="16" x14ac:dyDescent="0.2">
      <c r="A5350" s="1">
        <v>5345</v>
      </c>
      <c r="B5350">
        <v>215691</v>
      </c>
      <c r="C5350">
        <v>7</v>
      </c>
      <c r="D5350" t="s">
        <v>10</v>
      </c>
      <c r="E5350" t="s">
        <v>678</v>
      </c>
      <c r="F5350">
        <v>91</v>
      </c>
      <c r="G5350">
        <v>0.71126760563380287</v>
      </c>
      <c r="H5350">
        <v>10991.208469626259</v>
      </c>
      <c r="I5350">
        <v>0.8878538424350183</v>
      </c>
      <c r="K5350" s="2" t="s">
        <v>973</v>
      </c>
      <c r="L5350" s="2">
        <f t="shared" ref="L5350" si="30755" xml:space="preserve"> SLOPE(F5349:F5356, $C5349:$C5356)</f>
        <v>2.4285714285714284</v>
      </c>
      <c r="M5350" s="2">
        <f t="shared" ref="M5350" si="30756" xml:space="preserve"> SLOPE(G5349:G5356, $C5349:$C5356)</f>
        <v>-6.8365513588054989E-3</v>
      </c>
      <c r="N5350" s="2">
        <f t="shared" ref="N5350" si="30757" xml:space="preserve"> SLOPE(H5349:H5356, $C5349:$C5356)</f>
        <v>85.722332045658689</v>
      </c>
      <c r="O5350" s="2">
        <f t="shared" ref="O5350" si="30758" xml:space="preserve"> SLOPE(I5349:I5356, $C5349:$C5356)</f>
        <v>3.4997570400844093E-2</v>
      </c>
      <c r="X5350" s="5"/>
      <c r="Y5350" s="6"/>
      <c r="Z5350" s="5"/>
      <c r="AA5350" s="5"/>
      <c r="AB5350" s="5"/>
      <c r="AC5350" s="5"/>
      <c r="AD5350" s="5"/>
      <c r="AE5350" s="5"/>
      <c r="AF5350" s="5"/>
      <c r="AG5350" s="5"/>
      <c r="AH5350" s="5"/>
    </row>
    <row r="5351" spans="1:34" ht="16" x14ac:dyDescent="0.2">
      <c r="A5351" s="1">
        <v>5346</v>
      </c>
      <c r="B5351">
        <v>215691</v>
      </c>
      <c r="C5351">
        <v>6</v>
      </c>
      <c r="D5351" t="s">
        <v>11</v>
      </c>
      <c r="E5351" t="s">
        <v>678</v>
      </c>
      <c r="F5351">
        <v>140</v>
      </c>
      <c r="G5351">
        <v>0.64331210191082799</v>
      </c>
      <c r="H5351">
        <v>10232.93326932309</v>
      </c>
      <c r="I5351">
        <v>0.90161738283359472</v>
      </c>
      <c r="K5351" s="2" t="s">
        <v>974</v>
      </c>
      <c r="L5351" s="2">
        <f t="shared" ref="L5351" si="30759" xml:space="preserve"> INTERCEPT(F5349:F5356,$C5349:$C5356)</f>
        <v>107.07142857142857</v>
      </c>
      <c r="M5351" s="2">
        <f t="shared" ref="M5351" si="30760" xml:space="preserve"> INTERCEPT(G5349:G5356,$C5349:$C5356)</f>
        <v>0.7513411251435117</v>
      </c>
      <c r="N5351" s="2">
        <f t="shared" ref="N5351" si="30761" xml:space="preserve"> INTERCEPT(H5349:H5356,$C5349:$C5356)</f>
        <v>8899.1876139971828</v>
      </c>
      <c r="O5351" s="2">
        <f t="shared" ref="O5351" si="30762" xml:space="preserve"> INTERCEPT(I5349:I5356,$C5349:$C5356)</f>
        <v>0.62748621343659838</v>
      </c>
      <c r="X5351" s="5"/>
      <c r="Y5351" s="6"/>
      <c r="Z5351" s="5"/>
      <c r="AA5351" s="5"/>
      <c r="AB5351" s="5"/>
      <c r="AC5351" s="5"/>
      <c r="AD5351" s="5"/>
      <c r="AE5351" s="5"/>
      <c r="AF5351" s="5"/>
      <c r="AG5351" s="5"/>
      <c r="AH5351" s="5"/>
    </row>
    <row r="5352" spans="1:34" ht="16" x14ac:dyDescent="0.2">
      <c r="A5352" s="1">
        <v>5347</v>
      </c>
      <c r="B5352">
        <v>215691</v>
      </c>
      <c r="C5352">
        <v>5</v>
      </c>
      <c r="D5352" t="s">
        <v>12</v>
      </c>
      <c r="E5352" t="s">
        <v>678</v>
      </c>
      <c r="F5352">
        <v>158</v>
      </c>
      <c r="G5352">
        <v>0.72388059701492535</v>
      </c>
      <c r="H5352">
        <v>11067.82537942188</v>
      </c>
      <c r="I5352">
        <v>0.84534562040376038</v>
      </c>
      <c r="K5352" s="2" t="s">
        <v>1650</v>
      </c>
      <c r="L5352" s="2">
        <f t="shared" ref="L5352:O5352" si="30763" xml:space="preserve"> L5351 + (11*L5350)</f>
        <v>133.78571428571428</v>
      </c>
      <c r="M5352" s="2">
        <f t="shared" si="30763"/>
        <v>0.67613906019665126</v>
      </c>
      <c r="N5352" s="2">
        <f t="shared" si="30763"/>
        <v>9842.1332664994279</v>
      </c>
      <c r="O5352" s="2">
        <f t="shared" si="30763"/>
        <v>1.0124594878458835</v>
      </c>
      <c r="X5352" s="5"/>
      <c r="Y5352" s="6"/>
      <c r="Z5352" s="5"/>
      <c r="AA5352" s="5"/>
      <c r="AB5352" s="5"/>
      <c r="AC5352" s="5"/>
      <c r="AD5352" s="5"/>
      <c r="AE5352" s="5"/>
      <c r="AF5352" s="5"/>
      <c r="AG5352" s="5"/>
      <c r="AH5352" s="5"/>
    </row>
    <row r="5353" spans="1:34" ht="16" x14ac:dyDescent="0.2">
      <c r="A5353" s="1">
        <v>5348</v>
      </c>
      <c r="B5353">
        <v>215691</v>
      </c>
      <c r="C5353">
        <v>4</v>
      </c>
      <c r="D5353" t="s">
        <v>13</v>
      </c>
      <c r="E5353" t="s">
        <v>678</v>
      </c>
      <c r="F5353">
        <v>135</v>
      </c>
      <c r="G5353">
        <v>0.76984126984126988</v>
      </c>
      <c r="H5353">
        <v>8085.980935248921</v>
      </c>
      <c r="I5353">
        <v>0.65092665939326211</v>
      </c>
      <c r="K5353" s="2" t="s">
        <v>976</v>
      </c>
      <c r="L5353" s="2">
        <f t="shared" ref="L5353" si="30764" xml:space="preserve"> (L5352 - F5356) / F5356</f>
        <v>0.78380952380952373</v>
      </c>
      <c r="M5353" s="2">
        <f t="shared" ref="M5353" si="30765" xml:space="preserve"> (M5352 - G5356) / G5356</f>
        <v>-0.15875721580184085</v>
      </c>
      <c r="N5353" s="2">
        <f t="shared" ref="N5353" si="30766" xml:space="preserve"> (N5352 - H5356) / H5356</f>
        <v>-0.10378610247123547</v>
      </c>
      <c r="O5353" s="2">
        <f t="shared" ref="O5353" si="30767" xml:space="preserve"> (O5352 - I5356) / I5356</f>
        <v>0.40205128944689522</v>
      </c>
      <c r="X5353" s="5"/>
      <c r="Y5353" s="6"/>
      <c r="Z5353" s="5"/>
      <c r="AA5353" s="5"/>
      <c r="AB5353" s="5"/>
      <c r="AC5353" s="5"/>
      <c r="AD5353" s="5"/>
      <c r="AE5353" s="5"/>
      <c r="AF5353" s="5"/>
      <c r="AG5353" s="5"/>
      <c r="AH5353" s="5"/>
    </row>
    <row r="5354" spans="1:34" ht="16" x14ac:dyDescent="0.2">
      <c r="A5354" s="1">
        <v>5349</v>
      </c>
      <c r="B5354">
        <v>215691</v>
      </c>
      <c r="C5354">
        <v>3</v>
      </c>
      <c r="D5354" t="s">
        <v>14</v>
      </c>
      <c r="E5354" t="s">
        <v>678</v>
      </c>
      <c r="F5354">
        <v>124</v>
      </c>
      <c r="G5354">
        <v>0.6696428571428571</v>
      </c>
      <c r="H5354">
        <v>6042.8657937466778</v>
      </c>
      <c r="I5354">
        <v>0.69047209167710655</v>
      </c>
      <c r="K5354" s="2" t="s">
        <v>977</v>
      </c>
      <c r="L5354" s="2">
        <f t="shared" ref="L5354" si="30768">IF(L5349&lt;=$L$1,1,0)</f>
        <v>0</v>
      </c>
      <c r="M5354" s="2">
        <f t="shared" ref="M5354" si="30769">IF(M5349&lt;=$M$1,1,0)</f>
        <v>1</v>
      </c>
      <c r="N5354" s="2">
        <f t="shared" ref="N5354" si="30770">IF(N5349&lt;=$N$1,1,0)</f>
        <v>1</v>
      </c>
      <c r="O5354" s="2">
        <f t="shared" ref="O5354" si="30771">IF(O5349&lt;=$O$1,1,0)</f>
        <v>0</v>
      </c>
      <c r="X5354" s="5" t="s">
        <v>977</v>
      </c>
      <c r="Y5354" s="5">
        <f t="shared" ref="Y5354" ca="1" si="30772">IF(L5349&lt;=$Y$1,1,0)</f>
        <v>0</v>
      </c>
      <c r="Z5354" s="5">
        <f t="shared" ref="Z5354" ca="1" si="30773">IF(M5349&lt;=$Z$1,1,0)</f>
        <v>1</v>
      </c>
      <c r="AA5354" s="5">
        <f t="shared" ref="AA5354" ca="1" si="30774">IF(N5349&lt;=$AA$1,1,0)</f>
        <v>1</v>
      </c>
      <c r="AB5354" s="5">
        <f t="shared" ref="AB5354" ca="1" si="30775">IF(O5349&lt;=$AB$1,1,0)</f>
        <v>0</v>
      </c>
      <c r="AC5354" s="5"/>
      <c r="AD5354" s="5"/>
      <c r="AE5354" s="5"/>
      <c r="AF5354" s="5"/>
      <c r="AG5354" s="5"/>
      <c r="AH5354" s="5"/>
    </row>
    <row r="5355" spans="1:34" ht="16" x14ac:dyDescent="0.2">
      <c r="A5355" s="1">
        <v>5350</v>
      </c>
      <c r="B5355">
        <v>215691</v>
      </c>
      <c r="C5355">
        <v>2</v>
      </c>
      <c r="D5355" t="s">
        <v>15</v>
      </c>
      <c r="E5355" t="s">
        <v>678</v>
      </c>
      <c r="F5355">
        <v>112</v>
      </c>
      <c r="G5355">
        <v>0.70666666666666667</v>
      </c>
      <c r="H5355">
        <v>8714.3017764785254</v>
      </c>
      <c r="I5355">
        <v>0.69522105762761643</v>
      </c>
      <c r="K5355" s="2" t="s">
        <v>978</v>
      </c>
      <c r="L5355" s="2">
        <f t="shared" ref="L5355" si="30776">IF(L5349&lt;=$L$2, 1, 0)</f>
        <v>0</v>
      </c>
      <c r="M5355" s="2">
        <f t="shared" ref="M5355" si="30777">IF(M5349&lt;=$M$2, 1, 0)</f>
        <v>1</v>
      </c>
      <c r="N5355" s="2">
        <f t="shared" ref="N5355" si="30778">IF(N5349&lt;=$N$2, 1, 0)</f>
        <v>1</v>
      </c>
      <c r="O5355" s="2">
        <f t="shared" ref="O5355" si="30779">IF(O5349&lt;=$O$2, 1, 0)</f>
        <v>0</v>
      </c>
      <c r="X5355" s="5" t="s">
        <v>978</v>
      </c>
      <c r="Y5355" s="5">
        <f t="shared" ref="Y5355" ca="1" si="30780">IF(L5349&lt;=$Y$2, 1, 0)</f>
        <v>0</v>
      </c>
      <c r="Z5355" s="5">
        <f t="shared" ref="Z5355" ca="1" si="30781">IF(M5349&lt;=$Z$2, 1, 0)</f>
        <v>0</v>
      </c>
      <c r="AA5355" s="5">
        <f t="shared" ref="AA5355" ca="1" si="30782">IF(N5349&lt;=$AA$2, 1, 0)</f>
        <v>1</v>
      </c>
      <c r="AB5355" s="5">
        <f t="shared" ref="AB5355" ca="1" si="30783">IF(O5349&lt;=$AB$2, 1, 0)</f>
        <v>0</v>
      </c>
      <c r="AC5355" s="5"/>
      <c r="AD5355" s="5" t="s">
        <v>1952</v>
      </c>
      <c r="AE5355" s="5">
        <f t="shared" ref="AE5355" ca="1" si="30784" xml:space="preserve"> Y5354+Y5355+Y5356</f>
        <v>0</v>
      </c>
      <c r="AF5355" s="5">
        <f t="shared" ref="AF5355" ca="1" si="30785">Z5354+Z5355+Z5356</f>
        <v>2</v>
      </c>
      <c r="AG5355" s="5">
        <f t="shared" ref="AG5355" ca="1" si="30786">AA5354+AA5355+AA5356</f>
        <v>3</v>
      </c>
      <c r="AH5355" s="5">
        <f t="shared" ref="AH5355" ca="1" si="30787">AB5354+AB5355+AB5356</f>
        <v>0</v>
      </c>
    </row>
    <row r="5356" spans="1:34" ht="16" x14ac:dyDescent="0.2">
      <c r="A5356" s="1">
        <v>5351</v>
      </c>
      <c r="B5356">
        <v>215691</v>
      </c>
      <c r="C5356">
        <v>1</v>
      </c>
      <c r="D5356" t="s">
        <v>16</v>
      </c>
      <c r="E5356" t="s">
        <v>678</v>
      </c>
      <c r="F5356">
        <v>75</v>
      </c>
      <c r="G5356">
        <v>0.80373831775700932</v>
      </c>
      <c r="H5356">
        <v>10981.902081231159</v>
      </c>
      <c r="I5356">
        <v>0.72212728269398441</v>
      </c>
      <c r="K5356" s="2" t="s">
        <v>979</v>
      </c>
      <c r="L5356" s="2">
        <f t="shared" ref="L5356" si="30788">IF(L5353&lt;=$L$1, 1,0)</f>
        <v>0</v>
      </c>
      <c r="M5356" s="2">
        <f t="shared" ref="M5356" si="30789">IF(M5353&lt;=$M$1, 1,0)</f>
        <v>1</v>
      </c>
      <c r="N5356" s="2">
        <f t="shared" ref="N5356" si="30790">IF(N5353&lt;=$N$1, 1,0)</f>
        <v>0</v>
      </c>
      <c r="O5356" s="2">
        <f t="shared" ref="O5356" si="30791">IF(O5353&lt;=$O$1, 1,0)</f>
        <v>0</v>
      </c>
      <c r="X5356" s="5" t="s">
        <v>979</v>
      </c>
      <c r="Y5356" s="5">
        <f t="shared" ref="Y5356" ca="1" si="30792">IF(L5353&lt;=$Y$1, 1,0)</f>
        <v>0</v>
      </c>
      <c r="Z5356" s="5">
        <f t="shared" ref="Z5356" ca="1" si="30793">IF(M5353&lt;=$Z$1, 1,0)</f>
        <v>1</v>
      </c>
      <c r="AA5356" s="5">
        <f t="shared" ref="AA5356" ca="1" si="30794">IF(N5353&lt;=$AA$1, 1,0)</f>
        <v>1</v>
      </c>
      <c r="AB5356" s="5">
        <f t="shared" ref="AB5356" ca="1" si="30795">IF(O5353&lt;=$AB$1, 1,0)</f>
        <v>0</v>
      </c>
      <c r="AC5356" s="5"/>
      <c r="AD5356" s="5" t="s">
        <v>1953</v>
      </c>
      <c r="AE5356" s="5"/>
      <c r="AF5356" s="5"/>
      <c r="AG5356" s="5"/>
      <c r="AH5356" s="5">
        <f t="shared" ref="AH5356" ca="1" si="30796">AE5355+AF5355+AG5355+AH5355</f>
        <v>5</v>
      </c>
    </row>
    <row r="5357" spans="1:34" ht="16" x14ac:dyDescent="0.2">
      <c r="A5357" s="1">
        <v>5352</v>
      </c>
      <c r="B5357">
        <v>195128</v>
      </c>
      <c r="C5357">
        <v>8</v>
      </c>
      <c r="D5357" t="s">
        <v>8</v>
      </c>
      <c r="E5357" t="s">
        <v>679</v>
      </c>
      <c r="F5357">
        <v>234</v>
      </c>
      <c r="G5357">
        <v>0.72357723577235777</v>
      </c>
      <c r="H5357">
        <v>13280.646945202519</v>
      </c>
      <c r="I5357">
        <v>0.86122509574609807</v>
      </c>
      <c r="K5357" s="2" t="s">
        <v>972</v>
      </c>
      <c r="L5357" s="4">
        <f t="shared" ref="L5357" si="30797" xml:space="preserve"> (F5357 - F5364) / F5364</f>
        <v>-0.17894736842105263</v>
      </c>
      <c r="M5357" s="4">
        <f t="shared" ref="M5357" si="30798" xml:space="preserve"> (G5357 - G5364) / G5364</f>
        <v>-2.8883183568677747E-2</v>
      </c>
      <c r="N5357" s="4">
        <f t="shared" ref="N5357" si="30799" xml:space="preserve"> (H5357 - H5364) / H5364</f>
        <v>0.40808032133220756</v>
      </c>
      <c r="O5357" s="4">
        <f t="shared" ref="O5357" si="30800" xml:space="preserve"> (I5357 - I5364) / I5364</f>
        <v>0.92849810856390691</v>
      </c>
      <c r="X5357" s="5"/>
      <c r="Y5357" s="6"/>
      <c r="Z5357" s="5"/>
      <c r="AA5357" s="5"/>
      <c r="AB5357" s="5"/>
      <c r="AC5357" s="5"/>
      <c r="AD5357" s="5"/>
      <c r="AE5357" s="5"/>
      <c r="AF5357" s="5"/>
      <c r="AG5357" s="5"/>
      <c r="AH5357" s="5"/>
    </row>
    <row r="5358" spans="1:34" ht="16" x14ac:dyDescent="0.2">
      <c r="A5358" s="1">
        <v>5353</v>
      </c>
      <c r="B5358">
        <v>195128</v>
      </c>
      <c r="C5358">
        <v>7</v>
      </c>
      <c r="D5358" t="s">
        <v>10</v>
      </c>
      <c r="E5358" t="s">
        <v>679</v>
      </c>
      <c r="F5358">
        <v>370</v>
      </c>
      <c r="G5358">
        <v>0.77611940298507465</v>
      </c>
      <c r="H5358">
        <v>13403.437424122079</v>
      </c>
      <c r="I5358">
        <v>0.77122794163793118</v>
      </c>
      <c r="K5358" s="2" t="s">
        <v>973</v>
      </c>
      <c r="L5358" s="2">
        <f t="shared" ref="L5358" si="30801" xml:space="preserve"> SLOPE(F5357:F5364, $C5357:$C5364)</f>
        <v>-3.4761904761904763</v>
      </c>
      <c r="M5358" s="2">
        <f t="shared" ref="M5358" si="30802" xml:space="preserve"> SLOPE(G5357:G5364, $C5357:$C5364)</f>
        <v>-2.979460017587688E-3</v>
      </c>
      <c r="N5358" s="2">
        <f t="shared" ref="N5358" si="30803" xml:space="preserve"> SLOPE(H5357:H5364, $C5357:$C5364)</f>
        <v>768.53686807538975</v>
      </c>
      <c r="O5358" s="2">
        <f t="shared" ref="O5358" si="30804" xml:space="preserve"> SLOPE(I5357:I5364, $C5357:$C5364)</f>
        <v>4.9150567964838868E-2</v>
      </c>
      <c r="X5358" s="5"/>
      <c r="Y5358" s="6"/>
      <c r="Z5358" s="5"/>
      <c r="AA5358" s="5"/>
      <c r="AB5358" s="5"/>
      <c r="AC5358" s="5"/>
      <c r="AD5358" s="5"/>
      <c r="AE5358" s="5"/>
      <c r="AF5358" s="5"/>
      <c r="AG5358" s="5"/>
      <c r="AH5358" s="5"/>
    </row>
    <row r="5359" spans="1:34" ht="16" x14ac:dyDescent="0.2">
      <c r="A5359" s="1">
        <v>5354</v>
      </c>
      <c r="B5359">
        <v>195128</v>
      </c>
      <c r="C5359">
        <v>6</v>
      </c>
      <c r="D5359" t="s">
        <v>11</v>
      </c>
      <c r="E5359" t="s">
        <v>679</v>
      </c>
      <c r="F5359">
        <v>202</v>
      </c>
      <c r="G5359">
        <v>0.79024390243902443</v>
      </c>
      <c r="H5359">
        <v>12191.88264152115</v>
      </c>
      <c r="I5359">
        <v>0.66304757555869343</v>
      </c>
      <c r="K5359" s="2" t="s">
        <v>974</v>
      </c>
      <c r="L5359" s="2">
        <f t="shared" ref="L5359" si="30805" xml:space="preserve"> INTERCEPT(F5357:F5364,$C5357:$C5364)</f>
        <v>283.14285714285717</v>
      </c>
      <c r="M5359" s="2">
        <f t="shared" ref="M5359" si="30806" xml:space="preserve"> INTERCEPT(G5357:G5364,$C5357:$C5364)</f>
        <v>0.78788145259306575</v>
      </c>
      <c r="N5359" s="2">
        <f t="shared" ref="N5359" si="30807" xml:space="preserve"> INTERCEPT(H5357:H5364,$C5357:$C5364)</f>
        <v>7488.1027705778379</v>
      </c>
      <c r="O5359" s="2">
        <f t="shared" ref="O5359" si="30808" xml:space="preserve"> INTERCEPT(I5357:I5364,$C5357:$C5364)</f>
        <v>0.42192568326675173</v>
      </c>
      <c r="X5359" s="5"/>
      <c r="Y5359" s="6"/>
      <c r="Z5359" s="5"/>
      <c r="AA5359" s="5"/>
      <c r="AB5359" s="5"/>
      <c r="AC5359" s="5"/>
      <c r="AD5359" s="5"/>
      <c r="AE5359" s="5"/>
      <c r="AF5359" s="5"/>
      <c r="AG5359" s="5"/>
      <c r="AH5359" s="5"/>
    </row>
    <row r="5360" spans="1:34" ht="16" x14ac:dyDescent="0.2">
      <c r="A5360" s="1">
        <v>5355</v>
      </c>
      <c r="B5360">
        <v>195128</v>
      </c>
      <c r="C5360">
        <v>5</v>
      </c>
      <c r="D5360" t="s">
        <v>12</v>
      </c>
      <c r="E5360" t="s">
        <v>679</v>
      </c>
      <c r="F5360">
        <v>206</v>
      </c>
      <c r="G5360">
        <v>0.78244274809160308</v>
      </c>
      <c r="H5360">
        <v>11864.728346366141</v>
      </c>
      <c r="I5360">
        <v>0.61721419609609696</v>
      </c>
      <c r="K5360" s="2" t="s">
        <v>1651</v>
      </c>
      <c r="L5360" s="2">
        <f t="shared" ref="L5360:O5360" si="30809" xml:space="preserve"> L5359 + (11*L5358)</f>
        <v>244.90476190476193</v>
      </c>
      <c r="M5360" s="2">
        <f t="shared" si="30809"/>
        <v>0.75510739239960123</v>
      </c>
      <c r="N5360" s="2">
        <f t="shared" si="30809"/>
        <v>15942.008319407125</v>
      </c>
      <c r="O5360" s="2">
        <f t="shared" si="30809"/>
        <v>0.96258193087997923</v>
      </c>
      <c r="X5360" s="5"/>
      <c r="Y5360" s="6"/>
      <c r="Z5360" s="5"/>
      <c r="AA5360" s="5"/>
      <c r="AB5360" s="5"/>
      <c r="AC5360" s="5"/>
      <c r="AD5360" s="5"/>
      <c r="AE5360" s="5"/>
      <c r="AF5360" s="5"/>
      <c r="AG5360" s="5"/>
      <c r="AH5360" s="5"/>
    </row>
    <row r="5361" spans="1:34" ht="16" x14ac:dyDescent="0.2">
      <c r="A5361" s="1">
        <v>5356</v>
      </c>
      <c r="B5361">
        <v>195128</v>
      </c>
      <c r="C5361">
        <v>4</v>
      </c>
      <c r="D5361" t="s">
        <v>13</v>
      </c>
      <c r="E5361" t="s">
        <v>679</v>
      </c>
      <c r="F5361">
        <v>263</v>
      </c>
      <c r="G5361">
        <v>0.78445229681978801</v>
      </c>
      <c r="H5361">
        <v>10585.3296646539</v>
      </c>
      <c r="I5361">
        <v>0.61301109910269835</v>
      </c>
      <c r="K5361" s="2" t="s">
        <v>976</v>
      </c>
      <c r="L5361" s="2">
        <f t="shared" ref="L5361" si="30810" xml:space="preserve"> (L5360 - F5364) / F5364</f>
        <v>-0.14068504594820377</v>
      </c>
      <c r="M5361" s="2">
        <f t="shared" ref="M5361" si="30811" xml:space="preserve"> (M5360 - G5364) / G5364</f>
        <v>1.3433605588938469E-2</v>
      </c>
      <c r="N5361" s="2">
        <f t="shared" ref="N5361" si="30812" xml:space="preserve"> (N5360 - H5364) / H5364</f>
        <v>0.690251106718898</v>
      </c>
      <c r="O5361" s="2">
        <f t="shared" ref="O5361" si="30813" xml:space="preserve"> (O5360 - I5364) / I5364</f>
        <v>1.1554613796195148</v>
      </c>
      <c r="X5361" s="5"/>
      <c r="Y5361" s="6"/>
      <c r="Z5361" s="5"/>
      <c r="AA5361" s="5"/>
      <c r="AB5361" s="5"/>
      <c r="AC5361" s="5"/>
      <c r="AD5361" s="5"/>
      <c r="AE5361" s="5"/>
      <c r="AF5361" s="5"/>
      <c r="AG5361" s="5"/>
      <c r="AH5361" s="5"/>
    </row>
    <row r="5362" spans="1:34" ht="16" x14ac:dyDescent="0.2">
      <c r="A5362" s="1">
        <v>5357</v>
      </c>
      <c r="B5362">
        <v>195128</v>
      </c>
      <c r="C5362">
        <v>3</v>
      </c>
      <c r="D5362" t="s">
        <v>14</v>
      </c>
      <c r="E5362" t="s">
        <v>679</v>
      </c>
      <c r="F5362">
        <v>283</v>
      </c>
      <c r="G5362">
        <v>0.81016949152542372</v>
      </c>
      <c r="H5362">
        <v>8407.2178843394322</v>
      </c>
      <c r="I5362">
        <v>0.61962140396647558</v>
      </c>
      <c r="K5362" s="2" t="s">
        <v>977</v>
      </c>
      <c r="L5362" s="2">
        <f t="shared" ref="L5362" si="30814">IF(L5357&lt;=$L$1,1,0)</f>
        <v>1</v>
      </c>
      <c r="M5362" s="2">
        <f t="shared" ref="M5362" si="30815">IF(M5357&lt;=$M$1,1,0)</f>
        <v>1</v>
      </c>
      <c r="N5362" s="2">
        <f t="shared" ref="N5362" si="30816">IF(N5357&lt;=$N$1,1,0)</f>
        <v>0</v>
      </c>
      <c r="O5362" s="2">
        <f t="shared" ref="O5362" si="30817">IF(O5357&lt;=$O$1,1,0)</f>
        <v>0</v>
      </c>
      <c r="X5362" s="5" t="s">
        <v>977</v>
      </c>
      <c r="Y5362" s="5">
        <f t="shared" ref="Y5362" ca="1" si="30818">IF(L5357&lt;=$Y$1,1,0)</f>
        <v>0</v>
      </c>
      <c r="Z5362" s="5">
        <f t="shared" ref="Z5362" ca="1" si="30819">IF(M5357&lt;=$Z$1,1,0)</f>
        <v>0</v>
      </c>
      <c r="AA5362" s="5">
        <f t="shared" ref="AA5362" ca="1" si="30820">IF(N5357&lt;=$AA$1,1,0)</f>
        <v>0</v>
      </c>
      <c r="AB5362" s="5">
        <f t="shared" ref="AB5362" ca="1" si="30821">IF(O5357&lt;=$AB$1,1,0)</f>
        <v>0</v>
      </c>
      <c r="AC5362" s="5"/>
      <c r="AD5362" s="5"/>
      <c r="AE5362" s="5"/>
      <c r="AF5362" s="5"/>
      <c r="AG5362" s="5"/>
      <c r="AH5362" s="5"/>
    </row>
    <row r="5363" spans="1:34" ht="16" x14ac:dyDescent="0.2">
      <c r="A5363" s="1">
        <v>5358</v>
      </c>
      <c r="B5363">
        <v>195128</v>
      </c>
      <c r="C5363">
        <v>2</v>
      </c>
      <c r="D5363" t="s">
        <v>15</v>
      </c>
      <c r="E5363" t="s">
        <v>679</v>
      </c>
      <c r="F5363">
        <v>297</v>
      </c>
      <c r="G5363">
        <v>0.78368794326241131</v>
      </c>
      <c r="H5363">
        <v>8407.1668959839626</v>
      </c>
      <c r="I5363">
        <v>0.55290046209280619</v>
      </c>
      <c r="K5363" s="2" t="s">
        <v>978</v>
      </c>
      <c r="L5363" s="2">
        <f t="shared" ref="L5363" si="30822">IF(L5357&lt;=$L$2, 1, 0)</f>
        <v>1</v>
      </c>
      <c r="M5363" s="2">
        <f t="shared" ref="M5363" si="30823">IF(M5357&lt;=$M$2, 1, 0)</f>
        <v>1</v>
      </c>
      <c r="N5363" s="2">
        <f t="shared" ref="N5363" si="30824">IF(N5357&lt;=$N$2, 1, 0)</f>
        <v>0</v>
      </c>
      <c r="O5363" s="2">
        <f t="shared" ref="O5363" si="30825">IF(O5357&lt;=$O$2, 1, 0)</f>
        <v>0</v>
      </c>
      <c r="X5363" s="5" t="s">
        <v>978</v>
      </c>
      <c r="Y5363" s="5">
        <f t="shared" ref="Y5363" ca="1" si="30826">IF(L5357&lt;=$Y$2, 1, 0)</f>
        <v>0</v>
      </c>
      <c r="Z5363" s="5">
        <f t="shared" ref="Z5363" ca="1" si="30827">IF(M5357&lt;=$Z$2, 1, 0)</f>
        <v>0</v>
      </c>
      <c r="AA5363" s="5">
        <f t="shared" ref="AA5363" ca="1" si="30828">IF(N5357&lt;=$AA$2, 1, 0)</f>
        <v>0</v>
      </c>
      <c r="AB5363" s="5">
        <f t="shared" ref="AB5363" ca="1" si="30829">IF(O5357&lt;=$AB$2, 1, 0)</f>
        <v>0</v>
      </c>
      <c r="AC5363" s="5"/>
      <c r="AD5363" s="5" t="s">
        <v>1952</v>
      </c>
      <c r="AE5363" s="5">
        <f t="shared" ref="AE5363" ca="1" si="30830" xml:space="preserve"> Y5362+Y5363+Y5364</f>
        <v>0</v>
      </c>
      <c r="AF5363" s="5">
        <f t="shared" ref="AF5363" ca="1" si="30831">Z5362+Z5363+Z5364</f>
        <v>0</v>
      </c>
      <c r="AG5363" s="5">
        <f t="shared" ref="AG5363" ca="1" si="30832">AA5362+AA5363+AA5364</f>
        <v>0</v>
      </c>
      <c r="AH5363" s="5">
        <f t="shared" ref="AH5363" ca="1" si="30833">AB5362+AB5363+AB5364</f>
        <v>0</v>
      </c>
    </row>
    <row r="5364" spans="1:34" ht="16" x14ac:dyDescent="0.2">
      <c r="A5364" s="1">
        <v>5359</v>
      </c>
      <c r="B5364">
        <v>195128</v>
      </c>
      <c r="C5364">
        <v>1</v>
      </c>
      <c r="D5364" t="s">
        <v>16</v>
      </c>
      <c r="E5364" t="s">
        <v>679</v>
      </c>
      <c r="F5364">
        <v>285</v>
      </c>
      <c r="G5364">
        <v>0.74509803921568629</v>
      </c>
      <c r="H5364">
        <v>9431.7396131475543</v>
      </c>
      <c r="I5364">
        <v>0.44657813866741403</v>
      </c>
      <c r="K5364" s="2" t="s">
        <v>979</v>
      </c>
      <c r="L5364" s="2">
        <f t="shared" ref="L5364" si="30834">IF(L5361&lt;=$L$1, 1,0)</f>
        <v>1</v>
      </c>
      <c r="M5364" s="2">
        <f t="shared" ref="M5364" si="30835">IF(M5361&lt;=$M$1, 1,0)</f>
        <v>1</v>
      </c>
      <c r="N5364" s="2">
        <f t="shared" ref="N5364" si="30836">IF(N5361&lt;=$N$1, 1,0)</f>
        <v>0</v>
      </c>
      <c r="O5364" s="2">
        <f t="shared" ref="O5364" si="30837">IF(O5361&lt;=$O$1, 1,0)</f>
        <v>0</v>
      </c>
      <c r="X5364" s="5" t="s">
        <v>979</v>
      </c>
      <c r="Y5364" s="5">
        <f t="shared" ref="Y5364" ca="1" si="30838">IF(L5361&lt;=$Y$1, 1,0)</f>
        <v>0</v>
      </c>
      <c r="Z5364" s="5">
        <f t="shared" ref="Z5364" ca="1" si="30839">IF(M5361&lt;=$Z$1, 1,0)</f>
        <v>0</v>
      </c>
      <c r="AA5364" s="5">
        <f t="shared" ref="AA5364" ca="1" si="30840">IF(N5361&lt;=$AA$1, 1,0)</f>
        <v>0</v>
      </c>
      <c r="AB5364" s="5">
        <f t="shared" ref="AB5364" ca="1" si="30841">IF(O5361&lt;=$AB$1, 1,0)</f>
        <v>0</v>
      </c>
      <c r="AC5364" s="5"/>
      <c r="AD5364" s="5" t="s">
        <v>1953</v>
      </c>
      <c r="AE5364" s="5"/>
      <c r="AF5364" s="5"/>
      <c r="AG5364" s="5"/>
      <c r="AH5364" s="5">
        <f t="shared" ref="AH5364" ca="1" si="30842">AE5363+AF5363+AG5363+AH5363</f>
        <v>0</v>
      </c>
    </row>
    <row r="5365" spans="1:34" ht="16" x14ac:dyDescent="0.2">
      <c r="A5365" s="1">
        <v>5360</v>
      </c>
      <c r="B5365">
        <v>176318</v>
      </c>
      <c r="C5365">
        <v>8</v>
      </c>
      <c r="D5365" t="s">
        <v>8</v>
      </c>
      <c r="E5365" t="s">
        <v>680</v>
      </c>
      <c r="F5365">
        <v>215</v>
      </c>
      <c r="G5365">
        <v>0.44223107569721121</v>
      </c>
      <c r="H5365">
        <v>8145.497340736476</v>
      </c>
      <c r="I5365">
        <v>2.0040767077806718</v>
      </c>
      <c r="K5365" s="2" t="s">
        <v>972</v>
      </c>
      <c r="L5365" s="4">
        <f t="shared" ref="L5365" si="30843" xml:space="preserve"> (F5365 - F5372) / F5372</f>
        <v>-0.20664206642066421</v>
      </c>
      <c r="M5365" s="4">
        <f t="shared" ref="M5365" si="30844" xml:space="preserve"> (G5365 - G5372) / G5372</f>
        <v>-0.33385445559534005</v>
      </c>
      <c r="N5365" s="4">
        <f t="shared" ref="N5365" si="30845" xml:space="preserve"> (H5365 - H5372) / H5372</f>
        <v>0.21861906816854884</v>
      </c>
      <c r="O5365" s="4">
        <f t="shared" ref="O5365" si="30846" xml:space="preserve"> (I5365 - I5372) / I5372</f>
        <v>0.43793858136018987</v>
      </c>
      <c r="X5365" s="5"/>
      <c r="Y5365" s="6"/>
      <c r="Z5365" s="5"/>
      <c r="AA5365" s="5"/>
      <c r="AB5365" s="5"/>
      <c r="AC5365" s="5"/>
      <c r="AD5365" s="5"/>
      <c r="AE5365" s="5"/>
      <c r="AF5365" s="5"/>
      <c r="AG5365" s="5"/>
      <c r="AH5365" s="5"/>
    </row>
    <row r="5366" spans="1:34" ht="16" x14ac:dyDescent="0.2">
      <c r="A5366" s="1">
        <v>5361</v>
      </c>
      <c r="B5366">
        <v>176318</v>
      </c>
      <c r="C5366">
        <v>7</v>
      </c>
      <c r="D5366" t="s">
        <v>10</v>
      </c>
      <c r="E5366" t="s">
        <v>680</v>
      </c>
      <c r="F5366">
        <v>271</v>
      </c>
      <c r="G5366">
        <v>0.49122807017543862</v>
      </c>
      <c r="H5366">
        <v>8201.7498945349162</v>
      </c>
      <c r="I5366">
        <v>2.0080148370557889</v>
      </c>
      <c r="K5366" s="2" t="s">
        <v>973</v>
      </c>
      <c r="L5366" s="2">
        <f t="shared" ref="L5366" si="30847" xml:space="preserve"> SLOPE(F5365:F5372, $C5365:$C5372)</f>
        <v>-4.3571428571428568</v>
      </c>
      <c r="M5366" s="2">
        <f t="shared" ref="M5366" si="30848" xml:space="preserve"> SLOPE(G5365:G5372, $C5365:$C5372)</f>
        <v>-2.3565354959221345E-2</v>
      </c>
      <c r="N5366" s="2">
        <f t="shared" ref="N5366" si="30849" xml:space="preserve"> SLOPE(H5365:H5372, $C5365:$C5372)</f>
        <v>187.14620594758435</v>
      </c>
      <c r="O5366" s="2">
        <f t="shared" ref="O5366" si="30850" xml:space="preserve"> SLOPE(I5365:I5372, $C5365:$C5372)</f>
        <v>9.3249664273817243E-2</v>
      </c>
      <c r="X5366" s="5"/>
      <c r="Y5366" s="6"/>
      <c r="Z5366" s="5"/>
      <c r="AA5366" s="5"/>
      <c r="AB5366" s="5"/>
      <c r="AC5366" s="5"/>
      <c r="AD5366" s="5"/>
      <c r="AE5366" s="5"/>
      <c r="AF5366" s="5"/>
      <c r="AG5366" s="5"/>
      <c r="AH5366" s="5"/>
    </row>
    <row r="5367" spans="1:34" ht="16" x14ac:dyDescent="0.2">
      <c r="A5367" s="1">
        <v>5362</v>
      </c>
      <c r="B5367">
        <v>176318</v>
      </c>
      <c r="C5367">
        <v>6</v>
      </c>
      <c r="D5367" t="s">
        <v>11</v>
      </c>
      <c r="E5367" t="s">
        <v>680</v>
      </c>
      <c r="F5367">
        <v>247</v>
      </c>
      <c r="G5367">
        <v>0.75555555555555554</v>
      </c>
      <c r="H5367">
        <v>8106.4675611255698</v>
      </c>
      <c r="I5367">
        <v>2.0255435781509039</v>
      </c>
      <c r="K5367" s="2" t="s">
        <v>974</v>
      </c>
      <c r="L5367" s="2">
        <f t="shared" ref="L5367" si="30851" xml:space="preserve"> INTERCEPT(F5365:F5372,$C5365:$C5372)</f>
        <v>290.10714285714283</v>
      </c>
      <c r="M5367" s="2">
        <f t="shared" ref="M5367" si="30852" xml:space="preserve"> INTERCEPT(G5365:G5372,$C5365:$C5372)</f>
        <v>0.70835031985077612</v>
      </c>
      <c r="N5367" s="2">
        <f t="shared" ref="N5367" si="30853" xml:space="preserve"> INTERCEPT(H5365:H5372,$C5365:$C5372)</f>
        <v>6990.9378256928048</v>
      </c>
      <c r="O5367" s="2">
        <f t="shared" ref="O5367" si="30854" xml:space="preserve"> INTERCEPT(I5365:I5372,$C5365:$C5372)</f>
        <v>1.3923103154250589</v>
      </c>
      <c r="X5367" s="5"/>
      <c r="Y5367" s="6"/>
      <c r="Z5367" s="5"/>
      <c r="AA5367" s="5"/>
      <c r="AB5367" s="5"/>
      <c r="AC5367" s="5"/>
      <c r="AD5367" s="5"/>
      <c r="AE5367" s="5"/>
      <c r="AF5367" s="5"/>
      <c r="AG5367" s="5"/>
      <c r="AH5367" s="5"/>
    </row>
    <row r="5368" spans="1:34" ht="16" x14ac:dyDescent="0.2">
      <c r="A5368" s="1">
        <v>5363</v>
      </c>
      <c r="B5368">
        <v>176318</v>
      </c>
      <c r="C5368">
        <v>5</v>
      </c>
      <c r="D5368" t="s">
        <v>12</v>
      </c>
      <c r="E5368" t="s">
        <v>680</v>
      </c>
      <c r="F5368">
        <v>365</v>
      </c>
      <c r="G5368">
        <v>0.6198347107438017</v>
      </c>
      <c r="H5368">
        <v>8366.2268167919301</v>
      </c>
      <c r="I5368">
        <v>1.9704145337948951</v>
      </c>
      <c r="K5368" s="2" t="s">
        <v>1652</v>
      </c>
      <c r="L5368" s="2">
        <f t="shared" ref="L5368:O5368" si="30855" xml:space="preserve"> L5367 + (11*L5366)</f>
        <v>242.17857142857142</v>
      </c>
      <c r="M5368" s="2">
        <f t="shared" si="30855"/>
        <v>0.44913141529934131</v>
      </c>
      <c r="N5368" s="2">
        <f t="shared" si="30855"/>
        <v>9049.5460911162336</v>
      </c>
      <c r="O5368" s="2">
        <f t="shared" si="30855"/>
        <v>2.4180566224370486</v>
      </c>
      <c r="X5368" s="5"/>
      <c r="Y5368" s="6"/>
      <c r="Z5368" s="5"/>
      <c r="AA5368" s="5"/>
      <c r="AB5368" s="5"/>
      <c r="AC5368" s="5"/>
      <c r="AD5368" s="5"/>
      <c r="AE5368" s="5"/>
      <c r="AF5368" s="5"/>
      <c r="AG5368" s="5"/>
      <c r="AH5368" s="5"/>
    </row>
    <row r="5369" spans="1:34" ht="16" x14ac:dyDescent="0.2">
      <c r="A5369" s="1">
        <v>5364</v>
      </c>
      <c r="B5369">
        <v>176318</v>
      </c>
      <c r="C5369">
        <v>4</v>
      </c>
      <c r="D5369" t="s">
        <v>13</v>
      </c>
      <c r="E5369" t="s">
        <v>680</v>
      </c>
      <c r="F5369">
        <v>242</v>
      </c>
      <c r="G5369">
        <v>0.51056338028169013</v>
      </c>
      <c r="H5369">
        <v>8043.9765006041553</v>
      </c>
      <c r="I5369">
        <v>1.8696475016516221</v>
      </c>
      <c r="K5369" s="2" t="s">
        <v>976</v>
      </c>
      <c r="L5369" s="2">
        <f t="shared" ref="L5369" si="30856" xml:space="preserve"> (L5368 - F5372) / F5372</f>
        <v>-0.10635213494992098</v>
      </c>
      <c r="M5369" s="2">
        <f t="shared" ref="M5369" si="30857" xml:space="preserve"> (M5368 - G5372) / G5372</f>
        <v>-0.3234602731566884</v>
      </c>
      <c r="N5369" s="2">
        <f t="shared" ref="N5369" si="30858" xml:space="preserve"> (N5368 - H5372) / H5372</f>
        <v>0.3538706064947662</v>
      </c>
      <c r="O5369" s="2">
        <f t="shared" ref="O5369" si="30859" xml:space="preserve"> (O5368 - I5372) / I5372</f>
        <v>0.73497196779768681</v>
      </c>
      <c r="X5369" s="5"/>
      <c r="Y5369" s="6"/>
      <c r="Z5369" s="5"/>
      <c r="AA5369" s="5"/>
      <c r="AB5369" s="5"/>
      <c r="AC5369" s="5"/>
      <c r="AD5369" s="5"/>
      <c r="AE5369" s="5"/>
      <c r="AF5369" s="5"/>
      <c r="AG5369" s="5"/>
      <c r="AH5369" s="5"/>
    </row>
    <row r="5370" spans="1:34" ht="16" x14ac:dyDescent="0.2">
      <c r="A5370" s="1">
        <v>5365</v>
      </c>
      <c r="B5370">
        <v>176318</v>
      </c>
      <c r="C5370">
        <v>3</v>
      </c>
      <c r="D5370" t="s">
        <v>14</v>
      </c>
      <c r="E5370" t="s">
        <v>680</v>
      </c>
      <c r="F5370">
        <v>286</v>
      </c>
      <c r="G5370">
        <v>0.7078651685393258</v>
      </c>
      <c r="H5370">
        <v>7712.0215755533691</v>
      </c>
      <c r="I5370">
        <v>1.731629739264068</v>
      </c>
      <c r="K5370" s="2" t="s">
        <v>977</v>
      </c>
      <c r="L5370" s="2">
        <f t="shared" ref="L5370" si="30860">IF(L5365&lt;=$L$1,1,0)</f>
        <v>1</v>
      </c>
      <c r="M5370" s="2">
        <f t="shared" ref="M5370" si="30861">IF(M5365&lt;=$M$1,1,0)</f>
        <v>1</v>
      </c>
      <c r="N5370" s="2">
        <f t="shared" ref="N5370" si="30862">IF(N5365&lt;=$N$1,1,0)</f>
        <v>0</v>
      </c>
      <c r="O5370" s="2">
        <f t="shared" ref="O5370" si="30863">IF(O5365&lt;=$O$1,1,0)</f>
        <v>0</v>
      </c>
      <c r="X5370" s="5" t="s">
        <v>977</v>
      </c>
      <c r="Y5370" s="5">
        <f t="shared" ref="Y5370" ca="1" si="30864">IF(L5365&lt;=$Y$1,1,0)</f>
        <v>1</v>
      </c>
      <c r="Z5370" s="5">
        <f t="shared" ref="Z5370" ca="1" si="30865">IF(M5365&lt;=$Z$1,1,0)</f>
        <v>1</v>
      </c>
      <c r="AA5370" s="5">
        <f t="shared" ref="AA5370" ca="1" si="30866">IF(N5365&lt;=$AA$1,1,0)</f>
        <v>0</v>
      </c>
      <c r="AB5370" s="5">
        <f t="shared" ref="AB5370" ca="1" si="30867">IF(O5365&lt;=$AB$1,1,0)</f>
        <v>0</v>
      </c>
      <c r="AC5370" s="5"/>
      <c r="AD5370" s="5"/>
      <c r="AE5370" s="5"/>
      <c r="AF5370" s="5"/>
      <c r="AG5370" s="5"/>
      <c r="AH5370" s="5"/>
    </row>
    <row r="5371" spans="1:34" ht="16" x14ac:dyDescent="0.2">
      <c r="A5371" s="1">
        <v>5366</v>
      </c>
      <c r="B5371">
        <v>176318</v>
      </c>
      <c r="C5371">
        <v>2</v>
      </c>
      <c r="D5371" t="s">
        <v>15</v>
      </c>
      <c r="E5371" t="s">
        <v>680</v>
      </c>
      <c r="F5371">
        <v>267</v>
      </c>
      <c r="G5371">
        <v>0.62730627306273068</v>
      </c>
      <c r="H5371">
        <v>7404.6232405131104</v>
      </c>
      <c r="I5371">
        <v>1.492428443686407</v>
      </c>
      <c r="K5371" s="2" t="s">
        <v>978</v>
      </c>
      <c r="L5371" s="2">
        <f t="shared" ref="L5371" si="30868">IF(L5365&lt;=$L$2, 1, 0)</f>
        <v>1</v>
      </c>
      <c r="M5371" s="2">
        <f t="shared" ref="M5371" si="30869">IF(M5365&lt;=$M$2, 1, 0)</f>
        <v>1</v>
      </c>
      <c r="N5371" s="2">
        <f t="shared" ref="N5371" si="30870">IF(N5365&lt;=$N$2, 1, 0)</f>
        <v>0</v>
      </c>
      <c r="O5371" s="2">
        <f t="shared" ref="O5371" si="30871">IF(O5365&lt;=$O$2, 1, 0)</f>
        <v>0</v>
      </c>
      <c r="X5371" s="5" t="s">
        <v>978</v>
      </c>
      <c r="Y5371" s="5">
        <f t="shared" ref="Y5371" ca="1" si="30872">IF(L5365&lt;=$Y$2, 1, 0)</f>
        <v>0</v>
      </c>
      <c r="Z5371" s="5">
        <f t="shared" ref="Z5371" ca="1" si="30873">IF(M5365&lt;=$Z$2, 1, 0)</f>
        <v>1</v>
      </c>
      <c r="AA5371" s="5">
        <f t="shared" ref="AA5371" ca="1" si="30874">IF(N5365&lt;=$AA$2, 1, 0)</f>
        <v>0</v>
      </c>
      <c r="AB5371" s="5">
        <f t="shared" ref="AB5371" ca="1" si="30875">IF(O5365&lt;=$AB$2, 1, 0)</f>
        <v>0</v>
      </c>
      <c r="AC5371" s="5"/>
      <c r="AD5371" s="5" t="s">
        <v>1952</v>
      </c>
      <c r="AE5371" s="5">
        <f t="shared" ref="AE5371" ca="1" si="30876" xml:space="preserve"> Y5370+Y5371+Y5372</f>
        <v>1</v>
      </c>
      <c r="AF5371" s="5">
        <f t="shared" ref="AF5371" ca="1" si="30877">Z5370+Z5371+Z5372</f>
        <v>3</v>
      </c>
      <c r="AG5371" s="5">
        <f t="shared" ref="AG5371" ca="1" si="30878">AA5370+AA5371+AA5372</f>
        <v>0</v>
      </c>
      <c r="AH5371" s="5">
        <f t="shared" ref="AH5371" ca="1" si="30879">AB5370+AB5371+AB5372</f>
        <v>0</v>
      </c>
    </row>
    <row r="5372" spans="1:34" ht="16" x14ac:dyDescent="0.2">
      <c r="A5372" s="1">
        <v>5367</v>
      </c>
      <c r="B5372">
        <v>176318</v>
      </c>
      <c r="C5372">
        <v>1</v>
      </c>
      <c r="D5372" t="s">
        <v>16</v>
      </c>
      <c r="E5372" t="s">
        <v>680</v>
      </c>
      <c r="F5372">
        <v>271</v>
      </c>
      <c r="G5372">
        <v>0.66386554621848737</v>
      </c>
      <c r="H5372">
        <v>6684.2030897959503</v>
      </c>
      <c r="I5372">
        <v>1.3937150958735349</v>
      </c>
      <c r="K5372" s="2" t="s">
        <v>979</v>
      </c>
      <c r="L5372" s="2">
        <f t="shared" ref="L5372" si="30880">IF(L5369&lt;=$L$1, 1,0)</f>
        <v>1</v>
      </c>
      <c r="M5372" s="2">
        <f t="shared" ref="M5372" si="30881">IF(M5369&lt;=$M$1, 1,0)</f>
        <v>1</v>
      </c>
      <c r="N5372" s="2">
        <f t="shared" ref="N5372" si="30882">IF(N5369&lt;=$N$1, 1,0)</f>
        <v>0</v>
      </c>
      <c r="O5372" s="2">
        <f t="shared" ref="O5372" si="30883">IF(O5369&lt;=$O$1, 1,0)</f>
        <v>0</v>
      </c>
      <c r="X5372" s="5" t="s">
        <v>979</v>
      </c>
      <c r="Y5372" s="5">
        <f t="shared" ref="Y5372" ca="1" si="30884">IF(L5369&lt;=$Y$1, 1,0)</f>
        <v>0</v>
      </c>
      <c r="Z5372" s="5">
        <f t="shared" ref="Z5372" ca="1" si="30885">IF(M5369&lt;=$Z$1, 1,0)</f>
        <v>1</v>
      </c>
      <c r="AA5372" s="5">
        <f t="shared" ref="AA5372" ca="1" si="30886">IF(N5369&lt;=$AA$1, 1,0)</f>
        <v>0</v>
      </c>
      <c r="AB5372" s="5">
        <f t="shared" ref="AB5372" ca="1" si="30887">IF(O5369&lt;=$AB$1, 1,0)</f>
        <v>0</v>
      </c>
      <c r="AC5372" s="5"/>
      <c r="AD5372" s="5" t="s">
        <v>1953</v>
      </c>
      <c r="AE5372" s="5"/>
      <c r="AF5372" s="5"/>
      <c r="AG5372" s="5"/>
      <c r="AH5372" s="5">
        <f t="shared" ref="AH5372" ca="1" si="30888">AE5371+AF5371+AG5371+AH5371</f>
        <v>4</v>
      </c>
    </row>
    <row r="5373" spans="1:34" ht="16" x14ac:dyDescent="0.2">
      <c r="A5373" s="1">
        <v>5368</v>
      </c>
      <c r="B5373">
        <v>172033</v>
      </c>
      <c r="C5373">
        <v>8</v>
      </c>
      <c r="D5373" t="s">
        <v>8</v>
      </c>
      <c r="E5373" t="s">
        <v>681</v>
      </c>
      <c r="F5373">
        <v>19</v>
      </c>
      <c r="G5373">
        <v>0.66666666666666663</v>
      </c>
      <c r="H5373">
        <v>4840.2787428775637</v>
      </c>
      <c r="I5373">
        <v>2.088697375649105</v>
      </c>
      <c r="K5373" s="2" t="s">
        <v>972</v>
      </c>
      <c r="L5373" s="4">
        <f t="shared" ref="L5373" si="30889" xml:space="preserve"> (F5373 - F5380) / F5380</f>
        <v>5.333333333333333</v>
      </c>
      <c r="M5373" s="4">
        <f t="shared" ref="M5373" si="30890" xml:space="preserve"> (G5373 - G5380) / G5380</f>
        <v>-0.33333333333333337</v>
      </c>
      <c r="N5373" s="4">
        <f t="shared" ref="N5373" si="30891" xml:space="preserve"> (H5373 - H5380) / H5380</f>
        <v>-0.37496283939556363</v>
      </c>
      <c r="O5373" s="4">
        <f t="shared" ref="O5373" si="30892" xml:space="preserve"> (I5373 - I5380) / I5380</f>
        <v>1.4676056476462451</v>
      </c>
      <c r="X5373" s="5"/>
      <c r="Y5373" s="6"/>
      <c r="Z5373" s="5"/>
      <c r="AA5373" s="5"/>
      <c r="AB5373" s="5"/>
      <c r="AC5373" s="5"/>
      <c r="AD5373" s="5"/>
      <c r="AE5373" s="5"/>
      <c r="AF5373" s="5"/>
      <c r="AG5373" s="5"/>
      <c r="AH5373" s="5"/>
    </row>
    <row r="5374" spans="1:34" ht="16" x14ac:dyDescent="0.2">
      <c r="A5374" s="1">
        <v>5369</v>
      </c>
      <c r="B5374">
        <v>172033</v>
      </c>
      <c r="C5374">
        <v>7</v>
      </c>
      <c r="D5374" t="s">
        <v>10</v>
      </c>
      <c r="E5374" t="s">
        <v>681</v>
      </c>
      <c r="F5374">
        <v>10</v>
      </c>
      <c r="G5374">
        <v>0.66666666666666663</v>
      </c>
      <c r="H5374">
        <v>8356.5006746980125</v>
      </c>
      <c r="I5374">
        <v>2.1567608207058191</v>
      </c>
      <c r="K5374" s="2" t="s">
        <v>973</v>
      </c>
      <c r="L5374" s="2">
        <f t="shared" ref="L5374" si="30893" xml:space="preserve"> SLOPE(F5373:F5380, $C5373:$C5380)</f>
        <v>1.9047619047619047</v>
      </c>
      <c r="M5374" s="2">
        <f t="shared" ref="M5374" si="30894" xml:space="preserve"> SLOPE(G5373:G5380, $C5373:$C5380)</f>
        <v>-6.5476190476190479E-2</v>
      </c>
      <c r="N5374" s="2">
        <f t="shared" ref="N5374" si="30895" xml:space="preserve"> SLOPE(H5373:H5380, $C5373:$C5380)</f>
        <v>421.87467571183652</v>
      </c>
      <c r="O5374" s="2">
        <f t="shared" ref="O5374" si="30896" xml:space="preserve"> SLOPE(I5373:I5380, $C5373:$C5380)</f>
        <v>0.17234129173344617</v>
      </c>
      <c r="X5374" s="5"/>
      <c r="Y5374" s="6"/>
      <c r="Z5374" s="5"/>
      <c r="AA5374" s="5"/>
      <c r="AB5374" s="5"/>
      <c r="AC5374" s="5"/>
      <c r="AD5374" s="5"/>
      <c r="AE5374" s="5"/>
      <c r="AF5374" s="5"/>
      <c r="AG5374" s="5"/>
      <c r="AH5374" s="5"/>
    </row>
    <row r="5375" spans="1:34" ht="16" x14ac:dyDescent="0.2">
      <c r="A5375" s="1">
        <v>5370</v>
      </c>
      <c r="B5375">
        <v>172033</v>
      </c>
      <c r="C5375">
        <v>6</v>
      </c>
      <c r="D5375" t="s">
        <v>11</v>
      </c>
      <c r="E5375" t="s">
        <v>681</v>
      </c>
      <c r="F5375">
        <v>7</v>
      </c>
      <c r="G5375">
        <v>0.5</v>
      </c>
      <c r="H5375">
        <v>9783.6453832613206</v>
      </c>
      <c r="I5375">
        <v>1.798359657519482</v>
      </c>
      <c r="K5375" s="2" t="s">
        <v>974</v>
      </c>
      <c r="L5375" s="2">
        <f t="shared" ref="L5375" si="30897" xml:space="preserve"> INTERCEPT(F5373:F5380,$C5373:$C5380)</f>
        <v>1.1785714285714288</v>
      </c>
      <c r="M5375" s="2">
        <f t="shared" ref="M5375" si="30898" xml:space="preserve"> INTERCEPT(G5373:G5380,$C5373:$C5380)</f>
        <v>1.1488095238095237</v>
      </c>
      <c r="N5375" s="2">
        <f t="shared" ref="N5375" si="30899" xml:space="preserve"> INTERCEPT(H5373:H5380,$C5373:$C5380)</f>
        <v>5953.4371184707534</v>
      </c>
      <c r="O5375" s="2">
        <f t="shared" ref="O5375" si="30900" xml:space="preserve"> INTERCEPT(I5373:I5380,$C5373:$C5380)</f>
        <v>0.85550531179137768</v>
      </c>
      <c r="X5375" s="5"/>
      <c r="Y5375" s="6"/>
      <c r="Z5375" s="5"/>
      <c r="AA5375" s="5"/>
      <c r="AB5375" s="5"/>
      <c r="AC5375" s="5"/>
      <c r="AD5375" s="5"/>
      <c r="AE5375" s="5"/>
      <c r="AF5375" s="5"/>
      <c r="AG5375" s="5"/>
      <c r="AH5375" s="5"/>
    </row>
    <row r="5376" spans="1:34" ht="16" x14ac:dyDescent="0.2">
      <c r="A5376" s="1">
        <v>5371</v>
      </c>
      <c r="B5376">
        <v>172033</v>
      </c>
      <c r="C5376">
        <v>5</v>
      </c>
      <c r="D5376" t="s">
        <v>12</v>
      </c>
      <c r="E5376" t="s">
        <v>681</v>
      </c>
      <c r="F5376">
        <v>18</v>
      </c>
      <c r="G5376">
        <v>1</v>
      </c>
      <c r="H5376">
        <v>12855.904514236179</v>
      </c>
      <c r="I5376">
        <v>1.7408135887610161</v>
      </c>
      <c r="K5376" s="2" t="s">
        <v>1653</v>
      </c>
      <c r="L5376" s="2">
        <f t="shared" ref="L5376:O5376" si="30901" xml:space="preserve"> L5375 + (11*L5374)</f>
        <v>22.13095238095238</v>
      </c>
      <c r="M5376" s="2">
        <f t="shared" si="30901"/>
        <v>0.42857142857142849</v>
      </c>
      <c r="N5376" s="2">
        <f t="shared" si="30901"/>
        <v>10594.058551300954</v>
      </c>
      <c r="O5376" s="2">
        <f t="shared" si="30901"/>
        <v>2.7512595208592856</v>
      </c>
      <c r="X5376" s="5"/>
      <c r="Y5376" s="6"/>
      <c r="Z5376" s="5"/>
      <c r="AA5376" s="5"/>
      <c r="AB5376" s="5"/>
      <c r="AC5376" s="5"/>
      <c r="AD5376" s="5"/>
      <c r="AE5376" s="5"/>
      <c r="AF5376" s="5"/>
      <c r="AG5376" s="5"/>
      <c r="AH5376" s="5"/>
    </row>
    <row r="5377" spans="1:34" ht="16" x14ac:dyDescent="0.2">
      <c r="A5377" s="1">
        <v>5372</v>
      </c>
      <c r="B5377">
        <v>172033</v>
      </c>
      <c r="C5377">
        <v>4</v>
      </c>
      <c r="D5377" t="s">
        <v>13</v>
      </c>
      <c r="E5377" t="s">
        <v>681</v>
      </c>
      <c r="F5377">
        <v>12</v>
      </c>
      <c r="G5377">
        <v>1</v>
      </c>
      <c r="H5377">
        <v>13839.56101057719</v>
      </c>
      <c r="I5377">
        <v>1.734948631516255</v>
      </c>
      <c r="K5377" s="2" t="s">
        <v>976</v>
      </c>
      <c r="L5377" s="2">
        <f t="shared" ref="L5377" si="30902" xml:space="preserve"> (L5376 - F5380) / F5380</f>
        <v>6.3769841269841265</v>
      </c>
      <c r="M5377" s="2">
        <f t="shared" ref="M5377" si="30903" xml:space="preserve"> (M5376 - G5380) / G5380</f>
        <v>-0.57142857142857151</v>
      </c>
      <c r="N5377" s="2">
        <f t="shared" ref="N5377" si="30904" xml:space="preserve"> (N5376 - H5380) / H5380</f>
        <v>0.36803697223554588</v>
      </c>
      <c r="O5377" s="2">
        <f t="shared" ref="O5377" si="30905" xml:space="preserve"> (O5376 - I5380) / I5380</f>
        <v>2.2503624560274313</v>
      </c>
      <c r="X5377" s="5"/>
      <c r="Y5377" s="6"/>
      <c r="Z5377" s="5"/>
      <c r="AA5377" s="5"/>
      <c r="AB5377" s="5"/>
      <c r="AC5377" s="5"/>
      <c r="AD5377" s="5"/>
      <c r="AE5377" s="5"/>
      <c r="AF5377" s="5"/>
      <c r="AG5377" s="5"/>
      <c r="AH5377" s="5"/>
    </row>
    <row r="5378" spans="1:34" ht="16" x14ac:dyDescent="0.2">
      <c r="A5378" s="1">
        <v>5373</v>
      </c>
      <c r="B5378">
        <v>172033</v>
      </c>
      <c r="C5378">
        <v>3</v>
      </c>
      <c r="D5378" t="s">
        <v>14</v>
      </c>
      <c r="E5378" t="s">
        <v>681</v>
      </c>
      <c r="F5378">
        <v>8</v>
      </c>
      <c r="G5378">
        <v>1</v>
      </c>
      <c r="H5378">
        <v>6294.5921904236066</v>
      </c>
      <c r="I5378">
        <v>1.5038387189161471</v>
      </c>
      <c r="K5378" s="2" t="s">
        <v>977</v>
      </c>
      <c r="L5378" s="2">
        <f t="shared" ref="L5378" si="30906">IF(L5373&lt;=$L$1,1,0)</f>
        <v>0</v>
      </c>
      <c r="M5378" s="2">
        <f t="shared" ref="M5378" si="30907">IF(M5373&lt;=$M$1,1,0)</f>
        <v>1</v>
      </c>
      <c r="N5378" s="2">
        <f t="shared" ref="N5378" si="30908">IF(N5373&lt;=$N$1,1,0)</f>
        <v>1</v>
      </c>
      <c r="O5378" s="2">
        <f t="shared" ref="O5378" si="30909">IF(O5373&lt;=$O$1,1,0)</f>
        <v>0</v>
      </c>
      <c r="X5378" s="5" t="s">
        <v>977</v>
      </c>
      <c r="Y5378" s="5">
        <f t="shared" ref="Y5378" ca="1" si="30910">IF(L5373&lt;=$Y$1,1,0)</f>
        <v>0</v>
      </c>
      <c r="Z5378" s="5">
        <f t="shared" ref="Z5378" ca="1" si="30911">IF(M5373&lt;=$Z$1,1,0)</f>
        <v>1</v>
      </c>
      <c r="AA5378" s="5">
        <f t="shared" ref="AA5378" ca="1" si="30912">IF(N5373&lt;=$AA$1,1,0)</f>
        <v>1</v>
      </c>
      <c r="AB5378" s="5">
        <f t="shared" ref="AB5378" ca="1" si="30913">IF(O5373&lt;=$AB$1,1,0)</f>
        <v>0</v>
      </c>
      <c r="AC5378" s="5"/>
      <c r="AD5378" s="5"/>
      <c r="AE5378" s="5"/>
      <c r="AF5378" s="5"/>
      <c r="AG5378" s="5"/>
      <c r="AH5378" s="5"/>
    </row>
    <row r="5379" spans="1:34" ht="16" x14ac:dyDescent="0.2">
      <c r="A5379" s="1">
        <v>5374</v>
      </c>
      <c r="B5379">
        <v>172033</v>
      </c>
      <c r="C5379">
        <v>2</v>
      </c>
      <c r="D5379" t="s">
        <v>15</v>
      </c>
      <c r="E5379" t="s">
        <v>681</v>
      </c>
      <c r="F5379">
        <v>1</v>
      </c>
      <c r="G5379">
        <v>1</v>
      </c>
      <c r="H5379">
        <v>-899.48279739149996</v>
      </c>
      <c r="I5379">
        <v>1.178463212576347</v>
      </c>
      <c r="K5379" s="2" t="s">
        <v>978</v>
      </c>
      <c r="L5379" s="2">
        <f t="shared" ref="L5379" si="30914">IF(L5373&lt;=$L$2, 1, 0)</f>
        <v>0</v>
      </c>
      <c r="M5379" s="2">
        <f t="shared" ref="M5379" si="30915">IF(M5373&lt;=$M$2, 1, 0)</f>
        <v>1</v>
      </c>
      <c r="N5379" s="2">
        <f t="shared" ref="N5379" si="30916">IF(N5373&lt;=$N$2, 1, 0)</f>
        <v>1</v>
      </c>
      <c r="O5379" s="2">
        <f t="shared" ref="O5379" si="30917">IF(O5373&lt;=$O$2, 1, 0)</f>
        <v>0</v>
      </c>
      <c r="X5379" s="5" t="s">
        <v>978</v>
      </c>
      <c r="Y5379" s="5">
        <f t="shared" ref="Y5379" ca="1" si="30918">IF(L5373&lt;=$Y$2, 1, 0)</f>
        <v>0</v>
      </c>
      <c r="Z5379" s="5">
        <f t="shared" ref="Z5379" ca="1" si="30919">IF(M5373&lt;=$Z$2, 1, 0)</f>
        <v>1</v>
      </c>
      <c r="AA5379" s="5">
        <f t="shared" ref="AA5379" ca="1" si="30920">IF(N5373&lt;=$AA$2, 1, 0)</f>
        <v>1</v>
      </c>
      <c r="AB5379" s="5">
        <f t="shared" ref="AB5379" ca="1" si="30921">IF(O5373&lt;=$AB$2, 1, 0)</f>
        <v>0</v>
      </c>
      <c r="AC5379" s="5"/>
      <c r="AD5379" s="5" t="s">
        <v>1952</v>
      </c>
      <c r="AE5379" s="5">
        <f t="shared" ref="AE5379" ca="1" si="30922" xml:space="preserve"> Y5378+Y5379+Y5380</f>
        <v>0</v>
      </c>
      <c r="AF5379" s="5">
        <f t="shared" ref="AF5379" ca="1" si="30923">Z5378+Z5379+Z5380</f>
        <v>3</v>
      </c>
      <c r="AG5379" s="5">
        <f t="shared" ref="AG5379" ca="1" si="30924">AA5378+AA5379+AA5380</f>
        <v>2</v>
      </c>
      <c r="AH5379" s="5">
        <f t="shared" ref="AH5379" ca="1" si="30925">AB5378+AB5379+AB5380</f>
        <v>0</v>
      </c>
    </row>
    <row r="5380" spans="1:34" ht="16" x14ac:dyDescent="0.2">
      <c r="A5380" s="1">
        <v>5375</v>
      </c>
      <c r="B5380">
        <v>172033</v>
      </c>
      <c r="C5380">
        <v>1</v>
      </c>
      <c r="D5380" t="s">
        <v>16</v>
      </c>
      <c r="E5380" t="s">
        <v>681</v>
      </c>
      <c r="F5380">
        <v>3</v>
      </c>
      <c r="G5380">
        <v>1</v>
      </c>
      <c r="H5380">
        <v>7743.9855547097668</v>
      </c>
      <c r="I5380">
        <v>0.84644699109091182</v>
      </c>
      <c r="K5380" s="2" t="s">
        <v>979</v>
      </c>
      <c r="L5380" s="2">
        <f t="shared" ref="L5380" si="30926">IF(L5377&lt;=$L$1, 1,0)</f>
        <v>0</v>
      </c>
      <c r="M5380" s="2">
        <f t="shared" ref="M5380" si="30927">IF(M5377&lt;=$M$1, 1,0)</f>
        <v>1</v>
      </c>
      <c r="N5380" s="2">
        <f t="shared" ref="N5380" si="30928">IF(N5377&lt;=$N$1, 1,0)</f>
        <v>0</v>
      </c>
      <c r="O5380" s="2">
        <f t="shared" ref="O5380" si="30929">IF(O5377&lt;=$O$1, 1,0)</f>
        <v>0</v>
      </c>
      <c r="X5380" s="5" t="s">
        <v>979</v>
      </c>
      <c r="Y5380" s="5">
        <f t="shared" ref="Y5380" ca="1" si="30930">IF(L5377&lt;=$Y$1, 1,0)</f>
        <v>0</v>
      </c>
      <c r="Z5380" s="5">
        <f t="shared" ref="Z5380" ca="1" si="30931">IF(M5377&lt;=$Z$1, 1,0)</f>
        <v>1</v>
      </c>
      <c r="AA5380" s="5">
        <f t="shared" ref="AA5380" ca="1" si="30932">IF(N5377&lt;=$AA$1, 1,0)</f>
        <v>0</v>
      </c>
      <c r="AB5380" s="5">
        <f t="shared" ref="AB5380" ca="1" si="30933">IF(O5377&lt;=$AB$1, 1,0)</f>
        <v>0</v>
      </c>
      <c r="AC5380" s="5"/>
      <c r="AD5380" s="5" t="s">
        <v>1953</v>
      </c>
      <c r="AE5380" s="5"/>
      <c r="AF5380" s="5"/>
      <c r="AG5380" s="5"/>
      <c r="AH5380" s="5">
        <f t="shared" ref="AH5380" ca="1" si="30934">AE5379+AF5379+AG5379+AH5379</f>
        <v>5</v>
      </c>
    </row>
    <row r="5381" spans="1:34" ht="16" x14ac:dyDescent="0.2">
      <c r="A5381" s="1">
        <v>5376</v>
      </c>
      <c r="B5381">
        <v>130253</v>
      </c>
      <c r="C5381">
        <v>8</v>
      </c>
      <c r="D5381" t="s">
        <v>8</v>
      </c>
      <c r="E5381" t="s">
        <v>682</v>
      </c>
      <c r="F5381">
        <v>1601</v>
      </c>
      <c r="G5381">
        <v>0.83458646616541354</v>
      </c>
      <c r="H5381">
        <v>25537.742577826859</v>
      </c>
      <c r="I5381">
        <v>0.77133591956953296</v>
      </c>
      <c r="K5381" s="2" t="s">
        <v>972</v>
      </c>
      <c r="L5381" s="4">
        <f t="shared" ref="L5381" si="30935" xml:space="preserve"> (F5381 - F5388) / F5388</f>
        <v>0.85086705202312141</v>
      </c>
      <c r="M5381" s="4">
        <f t="shared" ref="M5381" si="30936" xml:space="preserve"> (G5381 - G5388) / G5388</f>
        <v>1.0951491335437799E-3</v>
      </c>
      <c r="N5381" s="4">
        <f t="shared" ref="N5381" si="30937" xml:space="preserve"> (H5381 - H5388) / H5388</f>
        <v>0.34955998852759701</v>
      </c>
      <c r="O5381" s="4">
        <f t="shared" ref="O5381" si="30938" xml:space="preserve"> (I5381 - I5388) / I5388</f>
        <v>-4.4209651837282565E-2</v>
      </c>
      <c r="X5381" s="5"/>
      <c r="Y5381" s="6"/>
      <c r="Z5381" s="5"/>
      <c r="AA5381" s="5"/>
      <c r="AB5381" s="5"/>
      <c r="AC5381" s="5"/>
      <c r="AD5381" s="5"/>
      <c r="AE5381" s="5"/>
      <c r="AF5381" s="5"/>
      <c r="AG5381" s="5"/>
      <c r="AH5381" s="5"/>
    </row>
    <row r="5382" spans="1:34" ht="16" x14ac:dyDescent="0.2">
      <c r="A5382" s="1">
        <v>5377</v>
      </c>
      <c r="B5382">
        <v>130253</v>
      </c>
      <c r="C5382">
        <v>7</v>
      </c>
      <c r="D5382" t="s">
        <v>10</v>
      </c>
      <c r="E5382" t="s">
        <v>682</v>
      </c>
      <c r="F5382">
        <v>1465</v>
      </c>
      <c r="G5382">
        <v>0.83273251622206201</v>
      </c>
      <c r="H5382">
        <v>23981.393233403931</v>
      </c>
      <c r="I5382">
        <v>0.78076456152337237</v>
      </c>
      <c r="K5382" s="2" t="s">
        <v>973</v>
      </c>
      <c r="L5382" s="2">
        <f t="shared" ref="L5382" si="30939" xml:space="preserve"> SLOPE(F5381:F5388, $C5381:$C5388)</f>
        <v>73.571428571428569</v>
      </c>
      <c r="M5382" s="2">
        <f t="shared" ref="M5382" si="30940" xml:space="preserve"> SLOPE(G5381:G5388, $C5381:$C5388)</f>
        <v>1.7510139804001047E-3</v>
      </c>
      <c r="N5382" s="2">
        <f t="shared" ref="N5382" si="30941" xml:space="preserve"> SLOPE(H5381:H5388, $C5381:$C5388)</f>
        <v>987.56887947766359</v>
      </c>
      <c r="O5382" s="2">
        <f t="shared" ref="O5382" si="30942" xml:space="preserve"> SLOPE(I5381:I5388, $C5381:$C5388)</f>
        <v>-9.7362204555263565E-3</v>
      </c>
      <c r="X5382" s="5"/>
      <c r="Y5382" s="6"/>
      <c r="Z5382" s="5"/>
      <c r="AA5382" s="5"/>
      <c r="AB5382" s="5"/>
      <c r="AC5382" s="5"/>
      <c r="AD5382" s="5"/>
      <c r="AE5382" s="5"/>
      <c r="AF5382" s="5"/>
      <c r="AG5382" s="5"/>
      <c r="AH5382" s="5"/>
    </row>
    <row r="5383" spans="1:34" ht="16" x14ac:dyDescent="0.2">
      <c r="A5383" s="1">
        <v>5378</v>
      </c>
      <c r="B5383">
        <v>130253</v>
      </c>
      <c r="C5383">
        <v>6</v>
      </c>
      <c r="D5383" t="s">
        <v>11</v>
      </c>
      <c r="E5383" t="s">
        <v>682</v>
      </c>
      <c r="F5383">
        <v>1387</v>
      </c>
      <c r="G5383">
        <v>0.83585476550680782</v>
      </c>
      <c r="H5383">
        <v>23690.7793062319</v>
      </c>
      <c r="I5383">
        <v>0.78899602897236565</v>
      </c>
      <c r="K5383" s="2" t="s">
        <v>974</v>
      </c>
      <c r="L5383" s="2">
        <f t="shared" ref="L5383" si="30943" xml:space="preserve"> INTERCEPT(F5381:F5388,$C5381:$C5388)</f>
        <v>991.67857142857144</v>
      </c>
      <c r="M5383" s="2">
        <f t="shared" ref="M5383" si="30944" xml:space="preserve"> INTERCEPT(G5381:G5388,$C5381:$C5388)</f>
        <v>0.81841899426573683</v>
      </c>
      <c r="N5383" s="2">
        <f t="shared" ref="N5383" si="30945" xml:space="preserve"> INTERCEPT(H5381:H5388,$C5381:$C5388)</f>
        <v>17605.483828696921</v>
      </c>
      <c r="O5383" s="2">
        <f t="shared" ref="O5383" si="30946" xml:space="preserve"> INTERCEPT(I5381:I5388,$C5381:$C5388)</f>
        <v>0.84835530834023887</v>
      </c>
      <c r="X5383" s="5"/>
      <c r="Y5383" s="6"/>
      <c r="Z5383" s="5"/>
      <c r="AA5383" s="5"/>
      <c r="AB5383" s="5"/>
      <c r="AC5383" s="5"/>
      <c r="AD5383" s="5"/>
      <c r="AE5383" s="5"/>
      <c r="AF5383" s="5"/>
      <c r="AG5383" s="5"/>
      <c r="AH5383" s="5"/>
    </row>
    <row r="5384" spans="1:34" ht="16" x14ac:dyDescent="0.2">
      <c r="A5384" s="1">
        <v>5379</v>
      </c>
      <c r="B5384">
        <v>130253</v>
      </c>
      <c r="C5384">
        <v>5</v>
      </c>
      <c r="D5384" t="s">
        <v>12</v>
      </c>
      <c r="E5384" t="s">
        <v>682</v>
      </c>
      <c r="F5384">
        <v>1322</v>
      </c>
      <c r="G5384">
        <v>0.81472868217054262</v>
      </c>
      <c r="H5384">
        <v>23032.012929493179</v>
      </c>
      <c r="I5384">
        <v>0.7699163375401048</v>
      </c>
      <c r="K5384" s="2" t="s">
        <v>1654</v>
      </c>
      <c r="L5384" s="2">
        <f t="shared" ref="L5384:O5384" si="30947" xml:space="preserve"> L5383 + (11*L5382)</f>
        <v>1800.9642857142858</v>
      </c>
      <c r="M5384" s="2">
        <f t="shared" si="30947"/>
        <v>0.83768014805013802</v>
      </c>
      <c r="N5384" s="2">
        <f t="shared" si="30947"/>
        <v>28468.741502951219</v>
      </c>
      <c r="O5384" s="2">
        <f t="shared" si="30947"/>
        <v>0.74125688332944895</v>
      </c>
      <c r="X5384" s="5"/>
      <c r="Y5384" s="6"/>
      <c r="Z5384" s="5"/>
      <c r="AA5384" s="5"/>
      <c r="AB5384" s="5"/>
      <c r="AC5384" s="5"/>
      <c r="AD5384" s="5"/>
      <c r="AE5384" s="5"/>
      <c r="AF5384" s="5"/>
      <c r="AG5384" s="5"/>
      <c r="AH5384" s="5"/>
    </row>
    <row r="5385" spans="1:34" ht="16" x14ac:dyDescent="0.2">
      <c r="A5385" s="1">
        <v>5380</v>
      </c>
      <c r="B5385">
        <v>130253</v>
      </c>
      <c r="C5385">
        <v>4</v>
      </c>
      <c r="D5385" t="s">
        <v>13</v>
      </c>
      <c r="E5385" t="s">
        <v>682</v>
      </c>
      <c r="F5385">
        <v>1290</v>
      </c>
      <c r="G5385">
        <v>0.82599277978339347</v>
      </c>
      <c r="H5385">
        <v>21977.002979509889</v>
      </c>
      <c r="I5385">
        <v>0.81850554026582256</v>
      </c>
      <c r="K5385" s="2" t="s">
        <v>976</v>
      </c>
      <c r="L5385" s="2">
        <f t="shared" ref="L5385" si="30948" xml:space="preserve"> (L5384 - F5388) / F5388</f>
        <v>1.0820396366639142</v>
      </c>
      <c r="M5385" s="2">
        <f t="shared" ref="M5385" si="30949" xml:space="preserve"> (M5384 - G5388) / G5388</f>
        <v>4.8060527406796252E-3</v>
      </c>
      <c r="N5385" s="2">
        <f t="shared" ref="N5385" si="30950" xml:space="preserve"> (N5384 - H5388) / H5388</f>
        <v>0.50445069054288183</v>
      </c>
      <c r="O5385" s="2">
        <f t="shared" ref="O5385" si="30951" xml:space="preserve"> (O5384 - I5388) / I5388</f>
        <v>-8.1481677929822471E-2</v>
      </c>
      <c r="X5385" s="5"/>
      <c r="Y5385" s="6"/>
      <c r="Z5385" s="5"/>
      <c r="AA5385" s="5"/>
      <c r="AB5385" s="5"/>
      <c r="AC5385" s="5"/>
      <c r="AD5385" s="5"/>
      <c r="AE5385" s="5"/>
      <c r="AF5385" s="5"/>
      <c r="AG5385" s="5"/>
      <c r="AH5385" s="5"/>
    </row>
    <row r="5386" spans="1:34" ht="16" x14ac:dyDescent="0.2">
      <c r="A5386" s="1">
        <v>5381</v>
      </c>
      <c r="B5386">
        <v>130253</v>
      </c>
      <c r="C5386">
        <v>3</v>
      </c>
      <c r="D5386" t="s">
        <v>14</v>
      </c>
      <c r="E5386" t="s">
        <v>682</v>
      </c>
      <c r="F5386">
        <v>1385</v>
      </c>
      <c r="G5386">
        <v>0.82241515390686659</v>
      </c>
      <c r="H5386">
        <v>20445.19907420173</v>
      </c>
      <c r="I5386">
        <v>0.85435624753452333</v>
      </c>
      <c r="K5386" s="2" t="s">
        <v>977</v>
      </c>
      <c r="L5386" s="2">
        <f t="shared" ref="L5386" si="30952">IF(L5381&lt;=$L$1,1,0)</f>
        <v>0</v>
      </c>
      <c r="M5386" s="2">
        <f t="shared" ref="M5386" si="30953">IF(M5381&lt;=$M$1,1,0)</f>
        <v>1</v>
      </c>
      <c r="N5386" s="2">
        <f t="shared" ref="N5386" si="30954">IF(N5381&lt;=$N$1,1,0)</f>
        <v>0</v>
      </c>
      <c r="O5386" s="2">
        <f t="shared" ref="O5386" si="30955">IF(O5381&lt;=$O$1,1,0)</f>
        <v>1</v>
      </c>
      <c r="X5386" s="5" t="s">
        <v>977</v>
      </c>
      <c r="Y5386" s="5">
        <f t="shared" ref="Y5386" ca="1" si="30956">IF(L5381&lt;=$Y$1,1,0)</f>
        <v>0</v>
      </c>
      <c r="Z5386" s="5">
        <f t="shared" ref="Z5386" ca="1" si="30957">IF(M5381&lt;=$Z$1,1,0)</f>
        <v>0</v>
      </c>
      <c r="AA5386" s="5">
        <f t="shared" ref="AA5386" ca="1" si="30958">IF(N5381&lt;=$AA$1,1,0)</f>
        <v>0</v>
      </c>
      <c r="AB5386" s="5">
        <f t="shared" ref="AB5386" ca="1" si="30959">IF(O5381&lt;=$AB$1,1,0)</f>
        <v>1</v>
      </c>
      <c r="AC5386" s="5"/>
      <c r="AD5386" s="5"/>
      <c r="AE5386" s="5"/>
      <c r="AF5386" s="5"/>
      <c r="AG5386" s="5"/>
      <c r="AH5386" s="5"/>
    </row>
    <row r="5387" spans="1:34" ht="16" x14ac:dyDescent="0.2">
      <c r="A5387" s="1">
        <v>5382</v>
      </c>
      <c r="B5387">
        <v>130253</v>
      </c>
      <c r="C5387">
        <v>2</v>
      </c>
      <c r="D5387" t="s">
        <v>15</v>
      </c>
      <c r="E5387" t="s">
        <v>682</v>
      </c>
      <c r="F5387">
        <v>1267</v>
      </c>
      <c r="G5387">
        <v>0.81040462427745663</v>
      </c>
      <c r="H5387">
        <v>18809.2061744844</v>
      </c>
      <c r="I5387">
        <v>0.84545017998253136</v>
      </c>
      <c r="K5387" s="2" t="s">
        <v>978</v>
      </c>
      <c r="L5387" s="2">
        <f t="shared" ref="L5387" si="30960">IF(L5381&lt;=$L$2, 1, 0)</f>
        <v>0</v>
      </c>
      <c r="M5387" s="2">
        <f t="shared" ref="M5387" si="30961">IF(M5381&lt;=$M$2, 1, 0)</f>
        <v>1</v>
      </c>
      <c r="N5387" s="2">
        <f t="shared" ref="N5387" si="30962">IF(N5381&lt;=$N$2, 1, 0)</f>
        <v>0</v>
      </c>
      <c r="O5387" s="2">
        <f t="shared" ref="O5387" si="30963">IF(O5381&lt;=$O$2, 1, 0)</f>
        <v>0</v>
      </c>
      <c r="X5387" s="5" t="s">
        <v>978</v>
      </c>
      <c r="Y5387" s="5">
        <f t="shared" ref="Y5387" ca="1" si="30964">IF(L5381&lt;=$Y$2, 1, 0)</f>
        <v>0</v>
      </c>
      <c r="Z5387" s="5">
        <f t="shared" ref="Z5387" ca="1" si="30965">IF(M5381&lt;=$Z$2, 1, 0)</f>
        <v>0</v>
      </c>
      <c r="AA5387" s="5">
        <f t="shared" ref="AA5387" ca="1" si="30966">IF(N5381&lt;=$AA$2, 1, 0)</f>
        <v>0</v>
      </c>
      <c r="AB5387" s="5">
        <f t="shared" ref="AB5387" ca="1" si="30967">IF(O5381&lt;=$AB$2, 1, 0)</f>
        <v>0</v>
      </c>
      <c r="AC5387" s="5"/>
      <c r="AD5387" s="5" t="s">
        <v>1952</v>
      </c>
      <c r="AE5387" s="5">
        <f t="shared" ref="AE5387" ca="1" si="30968" xml:space="preserve"> Y5386+Y5387+Y5388</f>
        <v>0</v>
      </c>
      <c r="AF5387" s="5">
        <f t="shared" ref="AF5387" ca="1" si="30969">Z5386+Z5387+Z5388</f>
        <v>0</v>
      </c>
      <c r="AG5387" s="5">
        <f t="shared" ref="AG5387" ca="1" si="30970">AA5386+AA5387+AA5388</f>
        <v>0</v>
      </c>
      <c r="AH5387" s="5">
        <f t="shared" ref="AH5387" ca="1" si="30971">AB5386+AB5387+AB5388</f>
        <v>2</v>
      </c>
    </row>
    <row r="5388" spans="1:34" ht="16" x14ac:dyDescent="0.2">
      <c r="A5388" s="1">
        <v>5383</v>
      </c>
      <c r="B5388">
        <v>130253</v>
      </c>
      <c r="C5388">
        <v>1</v>
      </c>
      <c r="D5388" t="s">
        <v>16</v>
      </c>
      <c r="E5388" t="s">
        <v>682</v>
      </c>
      <c r="F5388">
        <v>865</v>
      </c>
      <c r="G5388">
        <v>0.83367346938775511</v>
      </c>
      <c r="H5388">
        <v>18923.014015619388</v>
      </c>
      <c r="I5388">
        <v>0.80701371493470841</v>
      </c>
      <c r="K5388" s="2" t="s">
        <v>979</v>
      </c>
      <c r="L5388" s="2">
        <f t="shared" ref="L5388" si="30972">IF(L5385&lt;=$L$1, 1,0)</f>
        <v>0</v>
      </c>
      <c r="M5388" s="2">
        <f t="shared" ref="M5388" si="30973">IF(M5385&lt;=$M$1, 1,0)</f>
        <v>1</v>
      </c>
      <c r="N5388" s="2">
        <f t="shared" ref="N5388" si="30974">IF(N5385&lt;=$N$1, 1,0)</f>
        <v>0</v>
      </c>
      <c r="O5388" s="2">
        <f t="shared" ref="O5388" si="30975">IF(O5385&lt;=$O$1, 1,0)</f>
        <v>1</v>
      </c>
      <c r="X5388" s="5" t="s">
        <v>979</v>
      </c>
      <c r="Y5388" s="5">
        <f t="shared" ref="Y5388" ca="1" si="30976">IF(L5385&lt;=$Y$1, 1,0)</f>
        <v>0</v>
      </c>
      <c r="Z5388" s="5">
        <f t="shared" ref="Z5388" ca="1" si="30977">IF(M5385&lt;=$Z$1, 1,0)</f>
        <v>0</v>
      </c>
      <c r="AA5388" s="5">
        <f t="shared" ref="AA5388" ca="1" si="30978">IF(N5385&lt;=$AA$1, 1,0)</f>
        <v>0</v>
      </c>
      <c r="AB5388" s="5">
        <f t="shared" ref="AB5388" ca="1" si="30979">IF(O5385&lt;=$AB$1, 1,0)</f>
        <v>1</v>
      </c>
      <c r="AC5388" s="5"/>
      <c r="AD5388" s="5" t="s">
        <v>1953</v>
      </c>
      <c r="AE5388" s="5"/>
      <c r="AF5388" s="5"/>
      <c r="AG5388" s="5"/>
      <c r="AH5388" s="5">
        <f t="shared" ref="AH5388" ca="1" si="30980">AE5387+AF5387+AG5387+AH5387</f>
        <v>2</v>
      </c>
    </row>
    <row r="5389" spans="1:34" ht="16" x14ac:dyDescent="0.2">
      <c r="A5389" s="1">
        <v>5384</v>
      </c>
      <c r="B5389">
        <v>154235</v>
      </c>
      <c r="C5389">
        <v>8</v>
      </c>
      <c r="D5389" t="s">
        <v>8</v>
      </c>
      <c r="E5389" t="s">
        <v>683</v>
      </c>
      <c r="F5389">
        <v>477</v>
      </c>
      <c r="G5389">
        <v>0.75841584158415842</v>
      </c>
      <c r="H5389">
        <v>12982.63447337596</v>
      </c>
      <c r="I5389">
        <v>2.2901698213445991</v>
      </c>
      <c r="K5389" s="2" t="s">
        <v>972</v>
      </c>
      <c r="L5389" s="4">
        <f t="shared" ref="L5389" si="30981" xml:space="preserve"> (F5389 - F5396) / F5396</f>
        <v>-0.18041237113402062</v>
      </c>
      <c r="M5389" s="4">
        <f t="shared" ref="M5389" si="30982" xml:space="preserve"> (G5389 - G5396) / G5396</f>
        <v>-2.5904128874425839E-2</v>
      </c>
      <c r="N5389" s="4">
        <f t="shared" ref="N5389" si="30983" xml:space="preserve"> (H5389 - H5396) / H5396</f>
        <v>0.28289568239720092</v>
      </c>
      <c r="O5389" s="4">
        <f t="shared" ref="O5389" si="30984" xml:space="preserve"> (I5389 - I5396) / I5396</f>
        <v>0.61092084014484604</v>
      </c>
      <c r="X5389" s="5"/>
      <c r="Y5389" s="6"/>
      <c r="Z5389" s="5"/>
      <c r="AA5389" s="5"/>
      <c r="AB5389" s="5"/>
      <c r="AC5389" s="5"/>
      <c r="AD5389" s="5"/>
      <c r="AE5389" s="5"/>
      <c r="AF5389" s="5"/>
      <c r="AG5389" s="5"/>
      <c r="AH5389" s="5"/>
    </row>
    <row r="5390" spans="1:34" ht="16" x14ac:dyDescent="0.2">
      <c r="A5390" s="1">
        <v>5385</v>
      </c>
      <c r="B5390">
        <v>154235</v>
      </c>
      <c r="C5390">
        <v>7</v>
      </c>
      <c r="D5390" t="s">
        <v>10</v>
      </c>
      <c r="E5390" t="s">
        <v>683</v>
      </c>
      <c r="F5390">
        <v>506</v>
      </c>
      <c r="G5390">
        <v>0.80036630036630041</v>
      </c>
      <c r="H5390">
        <v>13218.15740077641</v>
      </c>
      <c r="I5390">
        <v>2.2773386354254521</v>
      </c>
      <c r="K5390" s="2" t="s">
        <v>973</v>
      </c>
      <c r="L5390" s="2">
        <f t="shared" ref="L5390" si="30985" xml:space="preserve"> SLOPE(F5389:F5396, $C5389:$C5396)</f>
        <v>-11.083333333333334</v>
      </c>
      <c r="M5390" s="2">
        <f t="shared" ref="M5390" si="30986" xml:space="preserve"> SLOPE(G5389:G5396, $C5389:$C5396)</f>
        <v>-1.6991658641368414E-3</v>
      </c>
      <c r="N5390" s="2">
        <f t="shared" ref="N5390" si="30987" xml:space="preserve"> SLOPE(H5389:H5396, $C5389:$C5396)</f>
        <v>341.04050056622623</v>
      </c>
      <c r="O5390" s="2">
        <f t="shared" ref="O5390" si="30988" xml:space="preserve"> SLOPE(I5389:I5396, $C5389:$C5396)</f>
        <v>0.1015246667813175</v>
      </c>
      <c r="X5390" s="5"/>
      <c r="Y5390" s="6"/>
      <c r="Z5390" s="5"/>
      <c r="AA5390" s="5"/>
      <c r="AB5390" s="5"/>
      <c r="AC5390" s="5"/>
      <c r="AD5390" s="5"/>
      <c r="AE5390" s="5"/>
      <c r="AF5390" s="5"/>
      <c r="AG5390" s="5"/>
      <c r="AH5390" s="5"/>
    </row>
    <row r="5391" spans="1:34" ht="16" x14ac:dyDescent="0.2">
      <c r="A5391" s="1">
        <v>5386</v>
      </c>
      <c r="B5391">
        <v>154235</v>
      </c>
      <c r="C5391">
        <v>6</v>
      </c>
      <c r="D5391" t="s">
        <v>11</v>
      </c>
      <c r="E5391" t="s">
        <v>683</v>
      </c>
      <c r="F5391">
        <v>550</v>
      </c>
      <c r="G5391">
        <v>0.7814569536423841</v>
      </c>
      <c r="H5391">
        <v>12568.24388605473</v>
      </c>
      <c r="I5391">
        <v>1.93865515246691</v>
      </c>
      <c r="K5391" s="2" t="s">
        <v>974</v>
      </c>
      <c r="L5391" s="2">
        <f t="shared" ref="L5391" si="30989" xml:space="preserve"> INTERCEPT(F5389:F5396,$C5389:$C5396)</f>
        <v>562.75</v>
      </c>
      <c r="M5391" s="2">
        <f t="shared" ref="M5391" si="30990" xml:space="preserve"> INTERCEPT(G5389:G5396,$C5389:$C5396)</f>
        <v>0.78922753002609558</v>
      </c>
      <c r="N5391" s="2">
        <f t="shared" ref="N5391" si="30991" xml:space="preserve"> INTERCEPT(H5389:H5396,$C5389:$C5396)</f>
        <v>10631.740433218716</v>
      </c>
      <c r="O5391" s="2">
        <f t="shared" ref="O5391" si="30992" xml:space="preserve"> INTERCEPT(I5389:I5396,$C5389:$C5396)</f>
        <v>1.4394859747610345</v>
      </c>
      <c r="X5391" s="5"/>
      <c r="Y5391" s="6"/>
      <c r="Z5391" s="5"/>
      <c r="AA5391" s="5"/>
      <c r="AB5391" s="5"/>
      <c r="AC5391" s="5"/>
      <c r="AD5391" s="5"/>
      <c r="AE5391" s="5"/>
      <c r="AF5391" s="5"/>
      <c r="AG5391" s="5"/>
      <c r="AH5391" s="5"/>
    </row>
    <row r="5392" spans="1:34" ht="16" x14ac:dyDescent="0.2">
      <c r="A5392" s="1">
        <v>5387</v>
      </c>
      <c r="B5392">
        <v>154235</v>
      </c>
      <c r="C5392">
        <v>5</v>
      </c>
      <c r="D5392" t="s">
        <v>12</v>
      </c>
      <c r="E5392" t="s">
        <v>683</v>
      </c>
      <c r="F5392">
        <v>454</v>
      </c>
      <c r="G5392">
        <v>0.77078651685393262</v>
      </c>
      <c r="H5392">
        <v>12633.25302503999</v>
      </c>
      <c r="I5392">
        <v>1.69084782546572</v>
      </c>
      <c r="K5392" s="2" t="s">
        <v>1655</v>
      </c>
      <c r="L5392" s="2">
        <f t="shared" ref="L5392:O5392" si="30993" xml:space="preserve"> L5391 + (11*L5390)</f>
        <v>440.83333333333331</v>
      </c>
      <c r="M5392" s="2">
        <f t="shared" si="30993"/>
        <v>0.77053670552059028</v>
      </c>
      <c r="N5392" s="2">
        <f t="shared" si="30993"/>
        <v>14383.185939447205</v>
      </c>
      <c r="O5392" s="2">
        <f t="shared" si="30993"/>
        <v>2.556257309355527</v>
      </c>
      <c r="X5392" s="5"/>
      <c r="Y5392" s="6"/>
      <c r="Z5392" s="5"/>
      <c r="AA5392" s="5"/>
      <c r="AB5392" s="5"/>
      <c r="AC5392" s="5"/>
      <c r="AD5392" s="5"/>
      <c r="AE5392" s="5"/>
      <c r="AF5392" s="5"/>
      <c r="AG5392" s="5"/>
      <c r="AH5392" s="5"/>
    </row>
    <row r="5393" spans="1:34" ht="16" x14ac:dyDescent="0.2">
      <c r="A5393" s="1">
        <v>5388</v>
      </c>
      <c r="B5393">
        <v>154235</v>
      </c>
      <c r="C5393">
        <v>4</v>
      </c>
      <c r="D5393" t="s">
        <v>13</v>
      </c>
      <c r="E5393" t="s">
        <v>683</v>
      </c>
      <c r="F5393">
        <v>448</v>
      </c>
      <c r="G5393">
        <v>0.78735632183908044</v>
      </c>
      <c r="H5393">
        <v>11642.03933528627</v>
      </c>
      <c r="I5393">
        <v>1.8668318419785319</v>
      </c>
      <c r="K5393" s="2" t="s">
        <v>976</v>
      </c>
      <c r="L5393" s="2">
        <f t="shared" ref="L5393" si="30994" xml:space="preserve"> (L5392 - F5396) / F5396</f>
        <v>-0.2425544100801833</v>
      </c>
      <c r="M5393" s="2">
        <f t="shared" ref="M5393" si="30995" xml:space="preserve"> (M5392 - G5396) / G5396</f>
        <v>-1.0336305963064639E-2</v>
      </c>
      <c r="N5393" s="2">
        <f t="shared" ref="N5393" si="30996" xml:space="preserve"> (N5392 - H5396) / H5396</f>
        <v>0.42129297244511571</v>
      </c>
      <c r="O5393" s="2">
        <f t="shared" ref="O5393" si="30997" xml:space="preserve"> (O5392 - I5396) / I5396</f>
        <v>0.79808856707215747</v>
      </c>
      <c r="X5393" s="5"/>
      <c r="Y5393" s="6"/>
      <c r="Z5393" s="5"/>
      <c r="AA5393" s="5"/>
      <c r="AB5393" s="5"/>
      <c r="AC5393" s="5"/>
      <c r="AD5393" s="5"/>
      <c r="AE5393" s="5"/>
      <c r="AF5393" s="5"/>
      <c r="AG5393" s="5"/>
      <c r="AH5393" s="5"/>
    </row>
    <row r="5394" spans="1:34" ht="16" x14ac:dyDescent="0.2">
      <c r="A5394" s="1">
        <v>5389</v>
      </c>
      <c r="B5394">
        <v>154235</v>
      </c>
      <c r="C5394">
        <v>3</v>
      </c>
      <c r="D5394" t="s">
        <v>14</v>
      </c>
      <c r="E5394" t="s">
        <v>683</v>
      </c>
      <c r="F5394">
        <v>524</v>
      </c>
      <c r="G5394">
        <v>0.77361853832442062</v>
      </c>
      <c r="H5394">
        <v>12328.537274260319</v>
      </c>
      <c r="I5394">
        <v>1.9240882476998309</v>
      </c>
      <c r="K5394" s="2" t="s">
        <v>977</v>
      </c>
      <c r="L5394" s="2">
        <f t="shared" ref="L5394" si="30998">IF(L5389&lt;=$L$1,1,0)</f>
        <v>1</v>
      </c>
      <c r="M5394" s="2">
        <f t="shared" ref="M5394" si="30999">IF(M5389&lt;=$M$1,1,0)</f>
        <v>1</v>
      </c>
      <c r="N5394" s="2">
        <f t="shared" ref="N5394" si="31000">IF(N5389&lt;=$N$1,1,0)</f>
        <v>0</v>
      </c>
      <c r="O5394" s="2">
        <f t="shared" ref="O5394" si="31001">IF(O5389&lt;=$O$1,1,0)</f>
        <v>0</v>
      </c>
      <c r="X5394" s="5" t="s">
        <v>977</v>
      </c>
      <c r="Y5394" s="5">
        <f t="shared" ref="Y5394" ca="1" si="31002">IF(L5389&lt;=$Y$1,1,0)</f>
        <v>0</v>
      </c>
      <c r="Z5394" s="5">
        <f t="shared" ref="Z5394" ca="1" si="31003">IF(M5389&lt;=$Z$1,1,0)</f>
        <v>0</v>
      </c>
      <c r="AA5394" s="5">
        <f t="shared" ref="AA5394" ca="1" si="31004">IF(N5389&lt;=$AA$1,1,0)</f>
        <v>0</v>
      </c>
      <c r="AB5394" s="5">
        <f t="shared" ref="AB5394" ca="1" si="31005">IF(O5389&lt;=$AB$1,1,0)</f>
        <v>0</v>
      </c>
      <c r="AC5394" s="5"/>
      <c r="AD5394" s="5"/>
      <c r="AE5394" s="5"/>
      <c r="AF5394" s="5"/>
      <c r="AG5394" s="5"/>
      <c r="AH5394" s="5"/>
    </row>
    <row r="5395" spans="1:34" ht="16" x14ac:dyDescent="0.2">
      <c r="A5395" s="1">
        <v>5390</v>
      </c>
      <c r="B5395">
        <v>154235</v>
      </c>
      <c r="C5395">
        <v>2</v>
      </c>
      <c r="D5395" t="s">
        <v>15</v>
      </c>
      <c r="E5395" t="s">
        <v>683</v>
      </c>
      <c r="F5395">
        <v>562</v>
      </c>
      <c r="G5395">
        <v>0.80206540447504304</v>
      </c>
      <c r="H5395">
        <v>11838.726422146839</v>
      </c>
      <c r="I5395">
        <v>1.7611916650727091</v>
      </c>
      <c r="K5395" s="2" t="s">
        <v>978</v>
      </c>
      <c r="L5395" s="2">
        <f t="shared" ref="L5395" si="31006">IF(L5389&lt;=$L$2, 1, 0)</f>
        <v>1</v>
      </c>
      <c r="M5395" s="2">
        <f t="shared" ref="M5395" si="31007">IF(M5389&lt;=$M$2, 1, 0)</f>
        <v>1</v>
      </c>
      <c r="N5395" s="2">
        <f t="shared" ref="N5395" si="31008">IF(N5389&lt;=$N$2, 1, 0)</f>
        <v>0</v>
      </c>
      <c r="O5395" s="2">
        <f t="shared" ref="O5395" si="31009">IF(O5389&lt;=$O$2, 1, 0)</f>
        <v>0</v>
      </c>
      <c r="X5395" s="5" t="s">
        <v>978</v>
      </c>
      <c r="Y5395" s="5">
        <f t="shared" ref="Y5395" ca="1" si="31010">IF(L5389&lt;=$Y$2, 1, 0)</f>
        <v>0</v>
      </c>
      <c r="Z5395" s="5">
        <f t="shared" ref="Z5395" ca="1" si="31011">IF(M5389&lt;=$Z$2, 1, 0)</f>
        <v>0</v>
      </c>
      <c r="AA5395" s="5">
        <f t="shared" ref="AA5395" ca="1" si="31012">IF(N5389&lt;=$AA$2, 1, 0)</f>
        <v>0</v>
      </c>
      <c r="AB5395" s="5">
        <f t="shared" ref="AB5395" ca="1" si="31013">IF(O5389&lt;=$AB$2, 1, 0)</f>
        <v>0</v>
      </c>
      <c r="AC5395" s="5"/>
      <c r="AD5395" s="5" t="s">
        <v>1952</v>
      </c>
      <c r="AE5395" s="5">
        <f t="shared" ref="AE5395" ca="1" si="31014" xml:space="preserve"> Y5394+Y5395+Y5396</f>
        <v>1</v>
      </c>
      <c r="AF5395" s="5">
        <f t="shared" ref="AF5395" ca="1" si="31015">Z5394+Z5395+Z5396</f>
        <v>0</v>
      </c>
      <c r="AG5395" s="5">
        <f t="shared" ref="AG5395" ca="1" si="31016">AA5394+AA5395+AA5396</f>
        <v>0</v>
      </c>
      <c r="AH5395" s="5">
        <f t="shared" ref="AH5395" ca="1" si="31017">AB5394+AB5395+AB5396</f>
        <v>0</v>
      </c>
    </row>
    <row r="5396" spans="1:34" ht="16" x14ac:dyDescent="0.2">
      <c r="A5396" s="1">
        <v>5391</v>
      </c>
      <c r="B5396">
        <v>154235</v>
      </c>
      <c r="C5396">
        <v>1</v>
      </c>
      <c r="D5396" t="s">
        <v>16</v>
      </c>
      <c r="E5396" t="s">
        <v>683</v>
      </c>
      <c r="F5396">
        <v>582</v>
      </c>
      <c r="G5396">
        <v>0.77858439201451901</v>
      </c>
      <c r="H5396">
        <v>10119.78966919336</v>
      </c>
      <c r="I5396">
        <v>1.421652612761952</v>
      </c>
      <c r="K5396" s="2" t="s">
        <v>979</v>
      </c>
      <c r="L5396" s="2">
        <f t="shared" ref="L5396" si="31018">IF(L5393&lt;=$L$1, 1,0)</f>
        <v>1</v>
      </c>
      <c r="M5396" s="2">
        <f t="shared" ref="M5396" si="31019">IF(M5393&lt;=$M$1, 1,0)</f>
        <v>1</v>
      </c>
      <c r="N5396" s="2">
        <f t="shared" ref="N5396" si="31020">IF(N5393&lt;=$N$1, 1,0)</f>
        <v>0</v>
      </c>
      <c r="O5396" s="2">
        <f t="shared" ref="O5396" si="31021">IF(O5393&lt;=$O$1, 1,0)</f>
        <v>0</v>
      </c>
      <c r="X5396" s="5" t="s">
        <v>979</v>
      </c>
      <c r="Y5396" s="5">
        <f t="shared" ref="Y5396" ca="1" si="31022">IF(L5393&lt;=$Y$1, 1,0)</f>
        <v>1</v>
      </c>
      <c r="Z5396" s="5">
        <f t="shared" ref="Z5396" ca="1" si="31023">IF(M5393&lt;=$Z$1, 1,0)</f>
        <v>0</v>
      </c>
      <c r="AA5396" s="5">
        <f t="shared" ref="AA5396" ca="1" si="31024">IF(N5393&lt;=$AA$1, 1,0)</f>
        <v>0</v>
      </c>
      <c r="AB5396" s="5">
        <f t="shared" ref="AB5396" ca="1" si="31025">IF(O5393&lt;=$AB$1, 1,0)</f>
        <v>0</v>
      </c>
      <c r="AC5396" s="5"/>
      <c r="AD5396" s="5" t="s">
        <v>1953</v>
      </c>
      <c r="AE5396" s="5"/>
      <c r="AF5396" s="5"/>
      <c r="AG5396" s="5"/>
      <c r="AH5396" s="5">
        <f t="shared" ref="AH5396" ca="1" si="31026">AE5395+AF5395+AG5395+AH5395</f>
        <v>1</v>
      </c>
    </row>
    <row r="5397" spans="1:34" ht="16" x14ac:dyDescent="0.2">
      <c r="A5397" s="1">
        <v>5392</v>
      </c>
      <c r="B5397">
        <v>183239</v>
      </c>
      <c r="C5397">
        <v>8</v>
      </c>
      <c r="D5397" t="s">
        <v>8</v>
      </c>
      <c r="E5397" t="s">
        <v>684</v>
      </c>
      <c r="F5397">
        <v>509</v>
      </c>
      <c r="G5397">
        <v>0.8883248730964467</v>
      </c>
      <c r="H5397">
        <v>14712.47888032294</v>
      </c>
      <c r="I5397">
        <v>2.018818178303273</v>
      </c>
      <c r="K5397" s="2" t="s">
        <v>972</v>
      </c>
      <c r="L5397" s="4">
        <f t="shared" ref="L5397" si="31027" xml:space="preserve"> (F5397 - F5404) / F5404</f>
        <v>-3.4155597722960153E-2</v>
      </c>
      <c r="M5397" s="4">
        <f t="shared" ref="M5397" si="31028" xml:space="preserve"> (G5397 - G5404) / G5404</f>
        <v>5.5471243916479758E-3</v>
      </c>
      <c r="N5397" s="4">
        <f t="shared" ref="N5397" si="31029" xml:space="preserve"> (H5397 - H5404) / H5404</f>
        <v>-4.2257617549137337E-2</v>
      </c>
      <c r="O5397" s="4">
        <f t="shared" ref="O5397" si="31030" xml:space="preserve"> (I5397 - I5404) / I5404</f>
        <v>0.51964842762936514</v>
      </c>
      <c r="X5397" s="5"/>
      <c r="Y5397" s="6"/>
      <c r="Z5397" s="5"/>
      <c r="AA5397" s="5"/>
      <c r="AB5397" s="5"/>
      <c r="AC5397" s="5"/>
      <c r="AD5397" s="5"/>
      <c r="AE5397" s="5"/>
      <c r="AF5397" s="5"/>
      <c r="AG5397" s="5"/>
      <c r="AH5397" s="5"/>
    </row>
    <row r="5398" spans="1:34" ht="16" x14ac:dyDescent="0.2">
      <c r="A5398" s="1">
        <v>5393</v>
      </c>
      <c r="B5398">
        <v>183239</v>
      </c>
      <c r="C5398">
        <v>7</v>
      </c>
      <c r="D5398" t="s">
        <v>10</v>
      </c>
      <c r="E5398" t="s">
        <v>684</v>
      </c>
      <c r="F5398">
        <v>591</v>
      </c>
      <c r="G5398">
        <v>0.90842490842490842</v>
      </c>
      <c r="H5398">
        <v>16869.252677562021</v>
      </c>
      <c r="I5398">
        <v>1.9410812133385049</v>
      </c>
      <c r="K5398" s="2" t="s">
        <v>973</v>
      </c>
      <c r="L5398" s="2">
        <f t="shared" ref="L5398" si="31031" xml:space="preserve"> SLOPE(F5397:F5404, $C5397:$C5404)</f>
        <v>4.1428571428571432</v>
      </c>
      <c r="M5398" s="2">
        <f t="shared" ref="M5398" si="31032" xml:space="preserve"> SLOPE(G5397:G5404, $C5397:$C5404)</f>
        <v>3.1601318122685277E-3</v>
      </c>
      <c r="N5398" s="2">
        <f t="shared" ref="N5398" si="31033" xml:space="preserve"> SLOPE(H5397:H5404, $C5397:$C5404)</f>
        <v>-1.7367830734493899</v>
      </c>
      <c r="O5398" s="2">
        <f t="shared" ref="O5398" si="31034" xml:space="preserve"> SLOPE(I5397:I5404, $C5397:$C5404)</f>
        <v>6.7483535879767478E-2</v>
      </c>
      <c r="X5398" s="5"/>
      <c r="Y5398" s="6"/>
      <c r="Z5398" s="5"/>
      <c r="AA5398" s="5"/>
      <c r="AB5398" s="5"/>
      <c r="AC5398" s="5"/>
      <c r="AD5398" s="5"/>
      <c r="AE5398" s="5"/>
      <c r="AF5398" s="5"/>
      <c r="AG5398" s="5"/>
      <c r="AH5398" s="5"/>
    </row>
    <row r="5399" spans="1:34" ht="16" x14ac:dyDescent="0.2">
      <c r="A5399" s="1">
        <v>5394</v>
      </c>
      <c r="B5399">
        <v>183239</v>
      </c>
      <c r="C5399">
        <v>6</v>
      </c>
      <c r="D5399" t="s">
        <v>11</v>
      </c>
      <c r="E5399" t="s">
        <v>684</v>
      </c>
      <c r="F5399">
        <v>546</v>
      </c>
      <c r="G5399">
        <v>0.8916827852998066</v>
      </c>
      <c r="H5399">
        <v>16264.23392577977</v>
      </c>
      <c r="I5399">
        <v>1.767747961157202</v>
      </c>
      <c r="K5399" s="2" t="s">
        <v>974</v>
      </c>
      <c r="L5399" s="2">
        <f t="shared" ref="L5399" si="31035" xml:space="preserve"> INTERCEPT(F5397:F5404,$C5397:$C5404)</f>
        <v>512.60714285714289</v>
      </c>
      <c r="M5399" s="2">
        <f t="shared" ref="M5399" si="31036" xml:space="preserve"> INTERCEPT(G5397:G5404,$C5397:$C5404)</f>
        <v>0.87007472514260342</v>
      </c>
      <c r="N5399" s="2">
        <f t="shared" ref="N5399" si="31037" xml:space="preserve"> INTERCEPT(H5397:H5404,$C5397:$C5404)</f>
        <v>16076.838637701607</v>
      </c>
      <c r="O5399" s="2">
        <f t="shared" ref="O5399" si="31038" xml:space="preserve"> INTERCEPT(I5397:I5404,$C5397:$C5404)</f>
        <v>1.4601780209297508</v>
      </c>
      <c r="X5399" s="5"/>
      <c r="Y5399" s="6"/>
      <c r="Z5399" s="5"/>
      <c r="AA5399" s="5"/>
      <c r="AB5399" s="5"/>
      <c r="AC5399" s="5"/>
      <c r="AD5399" s="5"/>
      <c r="AE5399" s="5"/>
      <c r="AF5399" s="5"/>
      <c r="AG5399" s="5"/>
      <c r="AH5399" s="5"/>
    </row>
    <row r="5400" spans="1:34" ht="16" x14ac:dyDescent="0.2">
      <c r="A5400" s="1">
        <v>5395</v>
      </c>
      <c r="B5400">
        <v>183239</v>
      </c>
      <c r="C5400">
        <v>5</v>
      </c>
      <c r="D5400" t="s">
        <v>12</v>
      </c>
      <c r="E5400" t="s">
        <v>684</v>
      </c>
      <c r="F5400">
        <v>518</v>
      </c>
      <c r="G5400">
        <v>0.85227272727272729</v>
      </c>
      <c r="H5400">
        <v>16591.007249990111</v>
      </c>
      <c r="I5400">
        <v>1.6652304871538091</v>
      </c>
      <c r="K5400" s="2" t="s">
        <v>1656</v>
      </c>
      <c r="L5400" s="2">
        <f t="shared" ref="L5400:O5400" si="31039" xml:space="preserve"> L5399 + (11*L5398)</f>
        <v>558.17857142857144</v>
      </c>
      <c r="M5400" s="2">
        <f t="shared" si="31039"/>
        <v>0.9048361750775572</v>
      </c>
      <c r="N5400" s="2">
        <f t="shared" si="31039"/>
        <v>16057.734023893663</v>
      </c>
      <c r="O5400" s="2">
        <f t="shared" si="31039"/>
        <v>2.2024969156071932</v>
      </c>
      <c r="X5400" s="5"/>
      <c r="Y5400" s="6"/>
      <c r="Z5400" s="5"/>
      <c r="AA5400" s="5"/>
      <c r="AB5400" s="5"/>
      <c r="AC5400" s="5"/>
      <c r="AD5400" s="5"/>
      <c r="AE5400" s="5"/>
      <c r="AF5400" s="5"/>
      <c r="AG5400" s="5"/>
      <c r="AH5400" s="5"/>
    </row>
    <row r="5401" spans="1:34" ht="16" x14ac:dyDescent="0.2">
      <c r="A5401" s="1">
        <v>5396</v>
      </c>
      <c r="B5401">
        <v>183239</v>
      </c>
      <c r="C5401">
        <v>4</v>
      </c>
      <c r="D5401" t="s">
        <v>13</v>
      </c>
      <c r="E5401" t="s">
        <v>684</v>
      </c>
      <c r="F5401">
        <v>528</v>
      </c>
      <c r="G5401">
        <v>0.90439770554493304</v>
      </c>
      <c r="H5401">
        <v>16583.268024465069</v>
      </c>
      <c r="I5401">
        <v>1.839016111518069</v>
      </c>
      <c r="K5401" s="2" t="s">
        <v>976</v>
      </c>
      <c r="L5401" s="2">
        <f t="shared" ref="L5401" si="31040" xml:space="preserve"> (L5400 - F5404) / F5404</f>
        <v>5.9162374627270295E-2</v>
      </c>
      <c r="M5401" s="2">
        <f t="shared" ref="M5401" si="31041" xml:space="preserve"> (M5400 - G5404) / G5404</f>
        <v>2.4237237355832858E-2</v>
      </c>
      <c r="N5401" s="2">
        <f t="shared" ref="N5401" si="31042" xml:space="preserve"> (N5400 - H5404) / H5404</f>
        <v>4.5314835515238495E-2</v>
      </c>
      <c r="O5401" s="2">
        <f t="shared" ref="O5401" si="31043" xml:space="preserve"> (O5400 - I5404) / I5404</f>
        <v>0.65791105441403341</v>
      </c>
      <c r="X5401" s="5"/>
      <c r="Y5401" s="6"/>
      <c r="Z5401" s="5"/>
      <c r="AA5401" s="5"/>
      <c r="AB5401" s="5"/>
      <c r="AC5401" s="5"/>
      <c r="AD5401" s="5"/>
      <c r="AE5401" s="5"/>
      <c r="AF5401" s="5"/>
      <c r="AG5401" s="5"/>
      <c r="AH5401" s="5"/>
    </row>
    <row r="5402" spans="1:34" ht="16" x14ac:dyDescent="0.2">
      <c r="A5402" s="1">
        <v>5397</v>
      </c>
      <c r="B5402">
        <v>183239</v>
      </c>
      <c r="C5402">
        <v>3</v>
      </c>
      <c r="D5402" t="s">
        <v>14</v>
      </c>
      <c r="E5402" t="s">
        <v>684</v>
      </c>
      <c r="F5402">
        <v>523</v>
      </c>
      <c r="G5402">
        <v>0.89763779527559051</v>
      </c>
      <c r="H5402">
        <v>16051.51175141961</v>
      </c>
      <c r="I5402">
        <v>1.8768336168202651</v>
      </c>
      <c r="K5402" s="2" t="s">
        <v>977</v>
      </c>
      <c r="L5402" s="2">
        <f t="shared" ref="L5402" si="31044">IF(L5397&lt;=$L$1,1,0)</f>
        <v>1</v>
      </c>
      <c r="M5402" s="2">
        <f t="shared" ref="M5402" si="31045">IF(M5397&lt;=$M$1,1,0)</f>
        <v>1</v>
      </c>
      <c r="N5402" s="2">
        <f t="shared" ref="N5402" si="31046">IF(N5397&lt;=$N$1,1,0)</f>
        <v>0</v>
      </c>
      <c r="O5402" s="2">
        <f t="shared" ref="O5402" si="31047">IF(O5397&lt;=$O$1,1,0)</f>
        <v>0</v>
      </c>
      <c r="X5402" s="5" t="s">
        <v>977</v>
      </c>
      <c r="Y5402" s="5">
        <f t="shared" ref="Y5402" ca="1" si="31048">IF(L5397&lt;=$Y$1,1,0)</f>
        <v>0</v>
      </c>
      <c r="Z5402" s="5">
        <f t="shared" ref="Z5402" ca="1" si="31049">IF(M5397&lt;=$Z$1,1,0)</f>
        <v>0</v>
      </c>
      <c r="AA5402" s="5">
        <f t="shared" ref="AA5402" ca="1" si="31050">IF(N5397&lt;=$AA$1,1,0)</f>
        <v>1</v>
      </c>
      <c r="AB5402" s="5">
        <f t="shared" ref="AB5402" ca="1" si="31051">IF(O5397&lt;=$AB$1,1,0)</f>
        <v>0</v>
      </c>
      <c r="AC5402" s="5"/>
      <c r="AD5402" s="5"/>
      <c r="AE5402" s="5"/>
      <c r="AF5402" s="5"/>
      <c r="AG5402" s="5"/>
      <c r="AH5402" s="5"/>
    </row>
    <row r="5403" spans="1:34" ht="16" x14ac:dyDescent="0.2">
      <c r="A5403" s="1">
        <v>5398</v>
      </c>
      <c r="B5403">
        <v>183239</v>
      </c>
      <c r="C5403">
        <v>2</v>
      </c>
      <c r="D5403" t="s">
        <v>15</v>
      </c>
      <c r="E5403" t="s">
        <v>684</v>
      </c>
      <c r="F5403">
        <v>508</v>
      </c>
      <c r="G5403">
        <v>0.84819734345351039</v>
      </c>
      <c r="H5403">
        <v>16118.80786657908</v>
      </c>
      <c r="I5403">
        <v>1.673626763084036</v>
      </c>
      <c r="K5403" s="2" t="s">
        <v>978</v>
      </c>
      <c r="L5403" s="2">
        <f t="shared" ref="L5403" si="31052">IF(L5397&lt;=$L$2, 1, 0)</f>
        <v>1</v>
      </c>
      <c r="M5403" s="2">
        <f t="shared" ref="M5403" si="31053">IF(M5397&lt;=$M$2, 1, 0)</f>
        <v>1</v>
      </c>
      <c r="N5403" s="2">
        <f t="shared" ref="N5403" si="31054">IF(N5397&lt;=$N$2, 1, 0)</f>
        <v>0</v>
      </c>
      <c r="O5403" s="2">
        <f t="shared" ref="O5403" si="31055">IF(O5397&lt;=$O$2, 1, 0)</f>
        <v>0</v>
      </c>
      <c r="X5403" s="5" t="s">
        <v>978</v>
      </c>
      <c r="Y5403" s="5">
        <f t="shared" ref="Y5403" ca="1" si="31056">IF(L5397&lt;=$Y$2, 1, 0)</f>
        <v>0</v>
      </c>
      <c r="Z5403" s="5">
        <f t="shared" ref="Z5403" ca="1" si="31057">IF(M5397&lt;=$Z$2, 1, 0)</f>
        <v>0</v>
      </c>
      <c r="AA5403" s="5">
        <f t="shared" ref="AA5403" ca="1" si="31058">IF(N5397&lt;=$AA$2, 1, 0)</f>
        <v>0</v>
      </c>
      <c r="AB5403" s="5">
        <f t="shared" ref="AB5403" ca="1" si="31059">IF(O5397&lt;=$AB$2, 1, 0)</f>
        <v>0</v>
      </c>
      <c r="AC5403" s="5"/>
      <c r="AD5403" s="5" t="s">
        <v>1952</v>
      </c>
      <c r="AE5403" s="5">
        <f t="shared" ref="AE5403" ca="1" si="31060" xml:space="preserve"> Y5402+Y5403+Y5404</f>
        <v>0</v>
      </c>
      <c r="AF5403" s="5">
        <f t="shared" ref="AF5403" ca="1" si="31061">Z5402+Z5403+Z5404</f>
        <v>0</v>
      </c>
      <c r="AG5403" s="5">
        <f t="shared" ref="AG5403" ca="1" si="31062">AA5402+AA5403+AA5404</f>
        <v>1</v>
      </c>
      <c r="AH5403" s="5">
        <f t="shared" ref="AH5403" ca="1" si="31063">AB5402+AB5403+AB5404</f>
        <v>0</v>
      </c>
    </row>
    <row r="5404" spans="1:34" ht="16" x14ac:dyDescent="0.2">
      <c r="A5404" s="1">
        <v>5399</v>
      </c>
      <c r="B5404">
        <v>183239</v>
      </c>
      <c r="C5404">
        <v>1</v>
      </c>
      <c r="D5404" t="s">
        <v>16</v>
      </c>
      <c r="E5404" t="s">
        <v>684</v>
      </c>
      <c r="F5404">
        <v>527</v>
      </c>
      <c r="G5404">
        <v>0.88342440801457189</v>
      </c>
      <c r="H5404">
        <v>15361.62453485008</v>
      </c>
      <c r="I5404">
        <v>1.3284771277344769</v>
      </c>
      <c r="K5404" s="2" t="s">
        <v>979</v>
      </c>
      <c r="L5404" s="2">
        <f t="shared" ref="L5404" si="31064">IF(L5401&lt;=$L$1, 1,0)</f>
        <v>1</v>
      </c>
      <c r="M5404" s="2">
        <f t="shared" ref="M5404" si="31065">IF(M5401&lt;=$M$1, 1,0)</f>
        <v>1</v>
      </c>
      <c r="N5404" s="2">
        <f t="shared" ref="N5404" si="31066">IF(N5401&lt;=$N$1, 1,0)</f>
        <v>0</v>
      </c>
      <c r="O5404" s="2">
        <f t="shared" ref="O5404" si="31067">IF(O5401&lt;=$O$1, 1,0)</f>
        <v>0</v>
      </c>
      <c r="X5404" s="5" t="s">
        <v>979</v>
      </c>
      <c r="Y5404" s="5">
        <f t="shared" ref="Y5404" ca="1" si="31068">IF(L5401&lt;=$Y$1, 1,0)</f>
        <v>0</v>
      </c>
      <c r="Z5404" s="5">
        <f t="shared" ref="Z5404" ca="1" si="31069">IF(M5401&lt;=$Z$1, 1,0)</f>
        <v>0</v>
      </c>
      <c r="AA5404" s="5">
        <f t="shared" ref="AA5404" ca="1" si="31070">IF(N5401&lt;=$AA$1, 1,0)</f>
        <v>0</v>
      </c>
      <c r="AB5404" s="5">
        <f t="shared" ref="AB5404" ca="1" si="31071">IF(O5401&lt;=$AB$1, 1,0)</f>
        <v>0</v>
      </c>
      <c r="AC5404" s="5"/>
      <c r="AD5404" s="5" t="s">
        <v>1953</v>
      </c>
      <c r="AE5404" s="5"/>
      <c r="AF5404" s="5"/>
      <c r="AG5404" s="5"/>
      <c r="AH5404" s="5">
        <f t="shared" ref="AH5404" ca="1" si="31072">AE5403+AF5403+AG5403+AH5403</f>
        <v>1</v>
      </c>
    </row>
    <row r="5405" spans="1:34" ht="16" x14ac:dyDescent="0.2">
      <c r="A5405" s="1">
        <v>5400</v>
      </c>
      <c r="B5405">
        <v>148876</v>
      </c>
      <c r="C5405">
        <v>8</v>
      </c>
      <c r="D5405" t="s">
        <v>8</v>
      </c>
      <c r="E5405" t="s">
        <v>685</v>
      </c>
      <c r="F5405">
        <v>139</v>
      </c>
      <c r="H5405">
        <v>10375.97989025863</v>
      </c>
      <c r="I5405">
        <v>9.9741211147321082E-3</v>
      </c>
      <c r="K5405" s="2" t="s">
        <v>972</v>
      </c>
      <c r="L5405" s="4">
        <f t="shared" ref="L5405" si="31073" xml:space="preserve"> (F5405 - F5412) / F5412</f>
        <v>-0.4870848708487085</v>
      </c>
      <c r="M5405" s="4" t="e">
        <f t="shared" ref="M5405" si="31074" xml:space="preserve"> (G5405 - G5412) / G5412</f>
        <v>#DIV/0!</v>
      </c>
      <c r="N5405" s="4">
        <f t="shared" ref="N5405" si="31075" xml:space="preserve"> (H5405 - H5412) / H5412</f>
        <v>0.61548057236487563</v>
      </c>
      <c r="O5405" s="4">
        <f t="shared" ref="O5405" si="31076" xml:space="preserve"> (I5405 - I5412) / I5412</f>
        <v>-0.6972837525438359</v>
      </c>
      <c r="X5405" s="5"/>
      <c r="Y5405" s="6"/>
      <c r="Z5405" s="5"/>
      <c r="AA5405" s="5"/>
      <c r="AB5405" s="5"/>
      <c r="AC5405" s="5"/>
      <c r="AD5405" s="5"/>
      <c r="AE5405" s="5"/>
      <c r="AF5405" s="5"/>
      <c r="AG5405" s="5"/>
      <c r="AH5405" s="5"/>
    </row>
    <row r="5406" spans="1:34" ht="16" x14ac:dyDescent="0.2">
      <c r="A5406" s="1">
        <v>5401</v>
      </c>
      <c r="B5406">
        <v>148876</v>
      </c>
      <c r="C5406">
        <v>7</v>
      </c>
      <c r="D5406" t="s">
        <v>10</v>
      </c>
      <c r="E5406" t="s">
        <v>685</v>
      </c>
      <c r="F5406">
        <v>160</v>
      </c>
      <c r="G5406">
        <v>0</v>
      </c>
      <c r="H5406">
        <v>9044.6971007917982</v>
      </c>
      <c r="I5406">
        <v>7.4987511605749688E-3</v>
      </c>
      <c r="K5406" s="2" t="s">
        <v>973</v>
      </c>
      <c r="L5406" s="2">
        <f t="shared" ref="L5406" si="31077" xml:space="preserve"> SLOPE(F5405:F5412, $C5405:$C5412)</f>
        <v>-22.964285714285715</v>
      </c>
      <c r="M5406" s="2">
        <f t="shared" ref="M5406" si="31078" xml:space="preserve"> SLOPE(G5405:G5412, $C5405:$C5412)</f>
        <v>0</v>
      </c>
      <c r="N5406" s="2">
        <f t="shared" ref="N5406" si="31079" xml:space="preserve"> SLOPE(H5405:H5412, $C5405:$C5412)</f>
        <v>590.46156108093226</v>
      </c>
      <c r="O5406" s="2">
        <f t="shared" ref="O5406" si="31080" xml:space="preserve"> SLOPE(I5405:I5412, $C5405:$C5412)</f>
        <v>-4.0362203563231907E-3</v>
      </c>
      <c r="X5406" s="5"/>
      <c r="Y5406" s="6"/>
      <c r="Z5406" s="5"/>
      <c r="AA5406" s="5"/>
      <c r="AB5406" s="5"/>
      <c r="AC5406" s="5"/>
      <c r="AD5406" s="5"/>
      <c r="AE5406" s="5"/>
      <c r="AF5406" s="5"/>
      <c r="AG5406" s="5"/>
      <c r="AH5406" s="5"/>
    </row>
    <row r="5407" spans="1:34" ht="16" x14ac:dyDescent="0.2">
      <c r="A5407" s="1">
        <v>5402</v>
      </c>
      <c r="B5407">
        <v>148876</v>
      </c>
      <c r="C5407">
        <v>6</v>
      </c>
      <c r="D5407" t="s">
        <v>11</v>
      </c>
      <c r="E5407" t="s">
        <v>685</v>
      </c>
      <c r="F5407">
        <v>182</v>
      </c>
      <c r="G5407">
        <v>0</v>
      </c>
      <c r="H5407">
        <v>8751.6450536277425</v>
      </c>
      <c r="I5407">
        <v>6.5874451356291658E-3</v>
      </c>
      <c r="K5407" s="2" t="s">
        <v>974</v>
      </c>
      <c r="L5407" s="2">
        <f t="shared" ref="L5407" si="31081" xml:space="preserve"> INTERCEPT(F5405:F5412,$C5405:$C5412)</f>
        <v>323.96428571428572</v>
      </c>
      <c r="M5407" s="2">
        <f t="shared" ref="M5407" si="31082" xml:space="preserve"> INTERCEPT(G5405:G5412,$C5405:$C5412)</f>
        <v>0</v>
      </c>
      <c r="N5407" s="2">
        <f t="shared" ref="N5407" si="31083" xml:space="preserve"> INTERCEPT(H5405:H5412,$C5405:$C5412)</f>
        <v>5086.725034814066</v>
      </c>
      <c r="O5407" s="2">
        <f t="shared" ref="O5407" si="31084" xml:space="preserve"> INTERCEPT(I5405:I5412,$C5405:$C5412)</f>
        <v>3.3148399783112723E-2</v>
      </c>
      <c r="X5407" s="5"/>
      <c r="Y5407" s="6"/>
      <c r="Z5407" s="5"/>
      <c r="AA5407" s="5"/>
      <c r="AB5407" s="5"/>
      <c r="AC5407" s="5"/>
      <c r="AD5407" s="5"/>
      <c r="AE5407" s="5"/>
      <c r="AF5407" s="5"/>
      <c r="AG5407" s="5"/>
      <c r="AH5407" s="5"/>
    </row>
    <row r="5408" spans="1:34" ht="16" x14ac:dyDescent="0.2">
      <c r="A5408" s="1">
        <v>5403</v>
      </c>
      <c r="B5408">
        <v>148876</v>
      </c>
      <c r="C5408">
        <v>5</v>
      </c>
      <c r="D5408" t="s">
        <v>12</v>
      </c>
      <c r="E5408" t="s">
        <v>685</v>
      </c>
      <c r="F5408">
        <v>190</v>
      </c>
      <c r="H5408">
        <v>7853.2652526780967</v>
      </c>
      <c r="I5408">
        <v>6.4582264419286474E-3</v>
      </c>
      <c r="K5408" s="2" t="s">
        <v>1657</v>
      </c>
      <c r="L5408" s="2">
        <f t="shared" ref="L5408:O5408" si="31085" xml:space="preserve"> L5407 + (11*L5406)</f>
        <v>71.357142857142861</v>
      </c>
      <c r="M5408" s="2">
        <f t="shared" si="31085"/>
        <v>0</v>
      </c>
      <c r="N5408" s="2">
        <f t="shared" si="31085"/>
        <v>11581.80220670432</v>
      </c>
      <c r="O5408" s="2">
        <f t="shared" si="31085"/>
        <v>-1.1250024136442376E-2</v>
      </c>
      <c r="X5408" s="5"/>
      <c r="Y5408" s="6"/>
      <c r="Z5408" s="5"/>
      <c r="AA5408" s="5"/>
      <c r="AB5408" s="5"/>
      <c r="AC5408" s="5"/>
      <c r="AD5408" s="5"/>
      <c r="AE5408" s="5"/>
      <c r="AF5408" s="5"/>
      <c r="AG5408" s="5"/>
      <c r="AH5408" s="5"/>
    </row>
    <row r="5409" spans="1:34" ht="16" x14ac:dyDescent="0.2">
      <c r="A5409" s="1">
        <v>5404</v>
      </c>
      <c r="B5409">
        <v>148876</v>
      </c>
      <c r="C5409">
        <v>4</v>
      </c>
      <c r="D5409" t="s">
        <v>13</v>
      </c>
      <c r="E5409" t="s">
        <v>685</v>
      </c>
      <c r="F5409">
        <v>256</v>
      </c>
      <c r="H5409">
        <v>6826.7184591447967</v>
      </c>
      <c r="I5409">
        <v>6.6274273158609502E-3</v>
      </c>
      <c r="K5409" s="2" t="s">
        <v>976</v>
      </c>
      <c r="L5409" s="2">
        <f t="shared" ref="L5409" si="31086" xml:space="preserve"> (L5408 - F5412) / F5412</f>
        <v>-0.73668950975224035</v>
      </c>
      <c r="M5409" s="2" t="e">
        <f t="shared" ref="M5409" si="31087" xml:space="preserve"> (M5408 - G5412) / G5412</f>
        <v>#DIV/0!</v>
      </c>
      <c r="N5409" s="2">
        <f t="shared" ref="N5409" si="31088" xml:space="preserve"> (N5408 - H5412) / H5412</f>
        <v>0.80322019277131695</v>
      </c>
      <c r="O5409" s="2">
        <f t="shared" ref="O5409" si="31089" xml:space="preserve"> (O5408 - I5412) / I5412</f>
        <v>-1.3414401180014723</v>
      </c>
      <c r="X5409" s="5"/>
      <c r="Y5409" s="6"/>
      <c r="Z5409" s="5"/>
      <c r="AA5409" s="5"/>
      <c r="AB5409" s="5"/>
      <c r="AC5409" s="5"/>
      <c r="AD5409" s="5"/>
      <c r="AE5409" s="5"/>
      <c r="AF5409" s="5"/>
      <c r="AG5409" s="5"/>
      <c r="AH5409" s="5"/>
    </row>
    <row r="5410" spans="1:34" ht="16" x14ac:dyDescent="0.2">
      <c r="A5410" s="1">
        <v>5405</v>
      </c>
      <c r="B5410">
        <v>148876</v>
      </c>
      <c r="C5410">
        <v>3</v>
      </c>
      <c r="D5410" t="s">
        <v>14</v>
      </c>
      <c r="E5410" t="s">
        <v>685</v>
      </c>
      <c r="F5410">
        <v>275</v>
      </c>
      <c r="H5410">
        <v>6399.0931395674361</v>
      </c>
      <c r="I5410">
        <v>6.8178588494037283E-3</v>
      </c>
      <c r="K5410" s="2" t="s">
        <v>977</v>
      </c>
      <c r="L5410" s="2">
        <f t="shared" ref="L5410" si="31090">IF(L5405&lt;=$L$1,1,0)</f>
        <v>1</v>
      </c>
      <c r="M5410" s="2" t="e">
        <f t="shared" ref="M5410" si="31091">IF(M5405&lt;=$M$1,1,0)</f>
        <v>#DIV/0!</v>
      </c>
      <c r="N5410" s="2">
        <f t="shared" ref="N5410" si="31092">IF(N5405&lt;=$N$1,1,0)</f>
        <v>0</v>
      </c>
      <c r="O5410" s="2">
        <f t="shared" ref="O5410" si="31093">IF(O5405&lt;=$O$1,1,0)</f>
        <v>1</v>
      </c>
      <c r="X5410" s="5" t="s">
        <v>977</v>
      </c>
      <c r="Y5410" s="5">
        <f t="shared" ref="Y5410" ca="1" si="31094">IF(L5405&lt;=$Y$1,1,0)</f>
        <v>1</v>
      </c>
      <c r="Z5410" s="5" t="e">
        <f t="shared" ref="Z5410" ca="1" si="31095">IF(M5405&lt;=$Z$1,1,0)</f>
        <v>#DIV/0!</v>
      </c>
      <c r="AA5410" s="5">
        <f t="shared" ref="AA5410" ca="1" si="31096">IF(N5405&lt;=$AA$1,1,0)</f>
        <v>0</v>
      </c>
      <c r="AB5410" s="5">
        <f t="shared" ref="AB5410" ca="1" si="31097">IF(O5405&lt;=$AB$1,1,0)</f>
        <v>1</v>
      </c>
      <c r="AC5410" s="5"/>
      <c r="AD5410" s="5"/>
      <c r="AE5410" s="5"/>
      <c r="AF5410" s="5"/>
      <c r="AG5410" s="5"/>
      <c r="AH5410" s="5"/>
    </row>
    <row r="5411" spans="1:34" ht="16" x14ac:dyDescent="0.2">
      <c r="A5411" s="1">
        <v>5406</v>
      </c>
      <c r="B5411">
        <v>148876</v>
      </c>
      <c r="C5411">
        <v>2</v>
      </c>
      <c r="D5411" t="s">
        <v>15</v>
      </c>
      <c r="E5411" t="s">
        <v>685</v>
      </c>
      <c r="F5411">
        <v>292</v>
      </c>
      <c r="H5411">
        <v>6276.1734644089083</v>
      </c>
      <c r="I5411">
        <v>4.2970688206034939E-2</v>
      </c>
      <c r="K5411" s="2" t="s">
        <v>978</v>
      </c>
      <c r="L5411" s="2">
        <f t="shared" ref="L5411" si="31098">IF(L5405&lt;=$L$2, 1, 0)</f>
        <v>1</v>
      </c>
      <c r="M5411" s="2" t="e">
        <f t="shared" ref="M5411" si="31099">IF(M5405&lt;=$M$2, 1, 0)</f>
        <v>#DIV/0!</v>
      </c>
      <c r="N5411" s="2">
        <f t="shared" ref="N5411" si="31100">IF(N5405&lt;=$N$2, 1, 0)</f>
        <v>0</v>
      </c>
      <c r="O5411" s="2">
        <f t="shared" ref="O5411" si="31101">IF(O5405&lt;=$O$2, 1, 0)</f>
        <v>1</v>
      </c>
      <c r="X5411" s="5" t="s">
        <v>978</v>
      </c>
      <c r="Y5411" s="5">
        <f t="shared" ref="Y5411" ca="1" si="31102">IF(L5405&lt;=$Y$2, 1, 0)</f>
        <v>1</v>
      </c>
      <c r="Z5411" s="5" t="e">
        <f t="shared" ref="Z5411" ca="1" si="31103">IF(M5405&lt;=$Z$2, 1, 0)</f>
        <v>#DIV/0!</v>
      </c>
      <c r="AA5411" s="5">
        <f t="shared" ref="AA5411" ca="1" si="31104">IF(N5405&lt;=$AA$2, 1, 0)</f>
        <v>0</v>
      </c>
      <c r="AB5411" s="5">
        <f t="shared" ref="AB5411" ca="1" si="31105">IF(O5405&lt;=$AB$2, 1, 0)</f>
        <v>1</v>
      </c>
      <c r="AC5411" s="5"/>
      <c r="AD5411" s="5" t="s">
        <v>1952</v>
      </c>
      <c r="AE5411" s="5">
        <f t="shared" ref="AE5411" ca="1" si="31106" xml:space="preserve"> Y5410+Y5411+Y5412</f>
        <v>3</v>
      </c>
      <c r="AF5411" s="5" t="e">
        <f t="shared" ref="AF5411" ca="1" si="31107">Z5410+Z5411+Z5412</f>
        <v>#DIV/0!</v>
      </c>
      <c r="AG5411" s="5">
        <f t="shared" ref="AG5411" ca="1" si="31108">AA5410+AA5411+AA5412</f>
        <v>0</v>
      </c>
      <c r="AH5411" s="5">
        <f t="shared" ref="AH5411" ca="1" si="31109">AB5410+AB5411+AB5412</f>
        <v>3</v>
      </c>
    </row>
    <row r="5412" spans="1:34" ht="16" x14ac:dyDescent="0.2">
      <c r="A5412" s="1">
        <v>5407</v>
      </c>
      <c r="B5412">
        <v>148876</v>
      </c>
      <c r="C5412">
        <v>1</v>
      </c>
      <c r="D5412" t="s">
        <v>16</v>
      </c>
      <c r="E5412" t="s">
        <v>685</v>
      </c>
      <c r="F5412">
        <v>271</v>
      </c>
      <c r="G5412">
        <v>0</v>
      </c>
      <c r="H5412">
        <v>6422.8441169486814</v>
      </c>
      <c r="I5412">
        <v>3.2948747213102418E-2</v>
      </c>
      <c r="K5412" s="2" t="s">
        <v>979</v>
      </c>
      <c r="L5412" s="2">
        <f t="shared" ref="L5412" si="31110">IF(L5409&lt;=$L$1, 1,0)</f>
        <v>1</v>
      </c>
      <c r="M5412" s="2" t="e">
        <f t="shared" ref="M5412" si="31111">IF(M5409&lt;=$M$1, 1,0)</f>
        <v>#DIV/0!</v>
      </c>
      <c r="N5412" s="2">
        <f t="shared" ref="N5412" si="31112">IF(N5409&lt;=$N$1, 1,0)</f>
        <v>0</v>
      </c>
      <c r="O5412" s="2">
        <f t="shared" ref="O5412" si="31113">IF(O5409&lt;=$O$1, 1,0)</f>
        <v>1</v>
      </c>
      <c r="X5412" s="5" t="s">
        <v>979</v>
      </c>
      <c r="Y5412" s="5">
        <f t="shared" ref="Y5412" ca="1" si="31114">IF(L5409&lt;=$Y$1, 1,0)</f>
        <v>1</v>
      </c>
      <c r="Z5412" s="5" t="e">
        <f t="shared" ref="Z5412" ca="1" si="31115">IF(M5409&lt;=$Z$1, 1,0)</f>
        <v>#DIV/0!</v>
      </c>
      <c r="AA5412" s="5">
        <f t="shared" ref="AA5412" ca="1" si="31116">IF(N5409&lt;=$AA$1, 1,0)</f>
        <v>0</v>
      </c>
      <c r="AB5412" s="5">
        <f t="shared" ref="AB5412" ca="1" si="31117">IF(O5409&lt;=$AB$1, 1,0)</f>
        <v>1</v>
      </c>
      <c r="AC5412" s="5"/>
      <c r="AD5412" s="5" t="s">
        <v>1953</v>
      </c>
      <c r="AE5412" s="5"/>
      <c r="AF5412" s="5"/>
      <c r="AG5412" s="5"/>
      <c r="AH5412" s="5" t="e">
        <f t="shared" ref="AH5412" ca="1" si="31118">AE5411+AF5411+AG5411+AH5411</f>
        <v>#DIV/0!</v>
      </c>
    </row>
    <row r="5413" spans="1:34" ht="16" x14ac:dyDescent="0.2">
      <c r="A5413" s="1">
        <v>5408</v>
      </c>
      <c r="B5413">
        <v>199582</v>
      </c>
      <c r="C5413">
        <v>8</v>
      </c>
      <c r="D5413" t="s">
        <v>8</v>
      </c>
      <c r="E5413" t="s">
        <v>686</v>
      </c>
      <c r="F5413">
        <v>267</v>
      </c>
      <c r="G5413">
        <v>0.56872037914691942</v>
      </c>
      <c r="H5413">
        <v>13613.142699187691</v>
      </c>
      <c r="I5413">
        <v>0.66338648710735848</v>
      </c>
      <c r="K5413" s="2" t="s">
        <v>972</v>
      </c>
      <c r="L5413" s="4">
        <f t="shared" ref="L5413" si="31119" xml:space="preserve"> (F5413 - F5420) / F5420</f>
        <v>-0.35194174757281554</v>
      </c>
      <c r="M5413" s="4">
        <f t="shared" ref="M5413" si="31120" xml:space="preserve"> (G5413 - G5420) / G5420</f>
        <v>0.23669856031476347</v>
      </c>
      <c r="N5413" s="4">
        <f t="shared" ref="N5413" si="31121" xml:space="preserve"> (H5413 - H5420) / H5420</f>
        <v>0.10977845235968262</v>
      </c>
      <c r="O5413" s="4">
        <f t="shared" ref="O5413" si="31122" xml:space="preserve"> (I5413 - I5420) / I5420</f>
        <v>0.4681628500039926</v>
      </c>
      <c r="X5413" s="5"/>
      <c r="Y5413" s="6"/>
      <c r="Z5413" s="5"/>
      <c r="AA5413" s="5"/>
      <c r="AB5413" s="5"/>
      <c r="AC5413" s="5"/>
      <c r="AD5413" s="5"/>
      <c r="AE5413" s="5"/>
      <c r="AF5413" s="5"/>
      <c r="AG5413" s="5"/>
      <c r="AH5413" s="5"/>
    </row>
    <row r="5414" spans="1:34" ht="16" x14ac:dyDescent="0.2">
      <c r="A5414" s="1">
        <v>5409</v>
      </c>
      <c r="B5414">
        <v>199582</v>
      </c>
      <c r="C5414">
        <v>7</v>
      </c>
      <c r="D5414" t="s">
        <v>10</v>
      </c>
      <c r="E5414" t="s">
        <v>686</v>
      </c>
      <c r="F5414">
        <v>211</v>
      </c>
      <c r="G5414">
        <v>0.44578313253012047</v>
      </c>
      <c r="H5414">
        <v>12373.91453290965</v>
      </c>
      <c r="I5414">
        <v>0.6089607452996374</v>
      </c>
      <c r="K5414" s="2" t="s">
        <v>973</v>
      </c>
      <c r="L5414" s="2">
        <f t="shared" ref="L5414" si="31123" xml:space="preserve"> SLOPE(F5413:F5420, $C5413:$C5420)</f>
        <v>-15.023809523809524</v>
      </c>
      <c r="M5414" s="2">
        <f t="shared" ref="M5414" si="31124" xml:space="preserve"> SLOPE(G5413:G5420, $C5413:$C5420)</f>
        <v>1.9096299958649534E-3</v>
      </c>
      <c r="N5414" s="2">
        <f t="shared" ref="N5414" si="31125" xml:space="preserve"> SLOPE(H5413:H5420, $C5413:$C5420)</f>
        <v>-104.02443372802099</v>
      </c>
      <c r="O5414" s="2">
        <f t="shared" ref="O5414" si="31126" xml:space="preserve"> SLOPE(I5413:I5420, $C5413:$C5420)</f>
        <v>2.6600231741215747E-2</v>
      </c>
      <c r="X5414" s="5"/>
      <c r="Y5414" s="6"/>
      <c r="Z5414" s="5"/>
      <c r="AA5414" s="5"/>
      <c r="AB5414" s="5"/>
      <c r="AC5414" s="5"/>
      <c r="AD5414" s="5"/>
      <c r="AE5414" s="5"/>
      <c r="AF5414" s="5"/>
      <c r="AG5414" s="5"/>
      <c r="AH5414" s="5"/>
    </row>
    <row r="5415" spans="1:34" ht="16" x14ac:dyDescent="0.2">
      <c r="A5415" s="1">
        <v>5410</v>
      </c>
      <c r="B5415">
        <v>199582</v>
      </c>
      <c r="C5415">
        <v>6</v>
      </c>
      <c r="D5415" t="s">
        <v>11</v>
      </c>
      <c r="E5415" t="s">
        <v>686</v>
      </c>
      <c r="F5415">
        <v>332</v>
      </c>
      <c r="G5415">
        <v>0.44475920679886688</v>
      </c>
      <c r="H5415">
        <v>14732.10557062624</v>
      </c>
      <c r="I5415">
        <v>0.52803865143696616</v>
      </c>
      <c r="K5415" s="2" t="s">
        <v>974</v>
      </c>
      <c r="L5415" s="2">
        <f t="shared" ref="L5415" si="31127" xml:space="preserve"> INTERCEPT(F5413:F5420,$C5413:$C5420)</f>
        <v>365.35714285714289</v>
      </c>
      <c r="M5415" s="2">
        <f t="shared" ref="M5415" si="31128" xml:space="preserve"> INTERCEPT(G5413:G5420,$C5413:$C5420)</f>
        <v>0.47924656989738296</v>
      </c>
      <c r="N5415" s="2">
        <f t="shared" ref="N5415" si="31129" xml:space="preserve"> INTERCEPT(H5413:H5420,$C5413:$C5420)</f>
        <v>14882.333534313155</v>
      </c>
      <c r="O5415" s="2">
        <f t="shared" ref="O5415" si="31130" xml:space="preserve"> INTERCEPT(I5413:I5420,$C5413:$C5420)</f>
        <v>0.43524318804823436</v>
      </c>
      <c r="X5415" s="5"/>
      <c r="Y5415" s="6"/>
      <c r="Z5415" s="5"/>
      <c r="AA5415" s="5"/>
      <c r="AB5415" s="5"/>
      <c r="AC5415" s="5"/>
      <c r="AD5415" s="5"/>
      <c r="AE5415" s="5"/>
      <c r="AF5415" s="5"/>
      <c r="AG5415" s="5"/>
      <c r="AH5415" s="5"/>
    </row>
    <row r="5416" spans="1:34" ht="16" x14ac:dyDescent="0.2">
      <c r="A5416" s="1">
        <v>5411</v>
      </c>
      <c r="B5416">
        <v>199582</v>
      </c>
      <c r="C5416">
        <v>5</v>
      </c>
      <c r="D5416" t="s">
        <v>12</v>
      </c>
      <c r="E5416" t="s">
        <v>686</v>
      </c>
      <c r="F5416">
        <v>353</v>
      </c>
      <c r="G5416">
        <v>0.55238095238095242</v>
      </c>
      <c r="H5416">
        <v>15671.19305420507</v>
      </c>
      <c r="I5416">
        <v>0.59668695093410318</v>
      </c>
      <c r="K5416" s="2" t="s">
        <v>1658</v>
      </c>
      <c r="L5416" s="2">
        <f t="shared" ref="L5416:O5416" si="31131" xml:space="preserve"> L5415 + (11*L5414)</f>
        <v>200.09523809523813</v>
      </c>
      <c r="M5416" s="2">
        <f t="shared" si="31131"/>
        <v>0.50025249985189746</v>
      </c>
      <c r="N5416" s="2">
        <f t="shared" si="31131"/>
        <v>13738.064763304923</v>
      </c>
      <c r="O5416" s="2">
        <f t="shared" si="31131"/>
        <v>0.72784573720160761</v>
      </c>
      <c r="X5416" s="5"/>
      <c r="Y5416" s="6"/>
      <c r="Z5416" s="5"/>
      <c r="AA5416" s="5"/>
      <c r="AB5416" s="5"/>
      <c r="AC5416" s="5"/>
      <c r="AD5416" s="5"/>
      <c r="AE5416" s="5"/>
      <c r="AF5416" s="5"/>
      <c r="AG5416" s="5"/>
      <c r="AH5416" s="5"/>
    </row>
    <row r="5417" spans="1:34" ht="16" x14ac:dyDescent="0.2">
      <c r="A5417" s="1">
        <v>5412</v>
      </c>
      <c r="B5417">
        <v>199582</v>
      </c>
      <c r="C5417">
        <v>4</v>
      </c>
      <c r="D5417" t="s">
        <v>13</v>
      </c>
      <c r="E5417" t="s">
        <v>686</v>
      </c>
      <c r="F5417">
        <v>212</v>
      </c>
      <c r="G5417">
        <v>0.40074906367041202</v>
      </c>
      <c r="H5417">
        <v>15798.782282437791</v>
      </c>
      <c r="I5417">
        <v>0.60140740064172016</v>
      </c>
      <c r="K5417" s="2" t="s">
        <v>976</v>
      </c>
      <c r="L5417" s="2">
        <f t="shared" ref="L5417" si="31132" xml:space="preserve"> (L5416 - F5420) / F5420</f>
        <v>-0.51433194637078128</v>
      </c>
      <c r="M5417" s="2">
        <f t="shared" ref="M5417" si="31133" xml:space="preserve"> (M5416 - G5420) / G5420</f>
        <v>8.7813219017569499E-2</v>
      </c>
      <c r="N5417" s="2">
        <f t="shared" ref="N5417" si="31134" xml:space="preserve"> (N5416 - H5420) / H5420</f>
        <v>0.11996242075295242</v>
      </c>
      <c r="O5417" s="2">
        <f t="shared" ref="O5417" si="31135" xml:space="preserve"> (O5416 - I5420) / I5420</f>
        <v>0.61081977498922746</v>
      </c>
      <c r="X5417" s="5"/>
      <c r="Y5417" s="6"/>
      <c r="Z5417" s="5"/>
      <c r="AA5417" s="5"/>
      <c r="AB5417" s="5"/>
      <c r="AC5417" s="5"/>
      <c r="AD5417" s="5"/>
      <c r="AE5417" s="5"/>
      <c r="AF5417" s="5"/>
      <c r="AG5417" s="5"/>
      <c r="AH5417" s="5"/>
    </row>
    <row r="5418" spans="1:34" ht="16" x14ac:dyDescent="0.2">
      <c r="A5418" s="1">
        <v>5413</v>
      </c>
      <c r="B5418">
        <v>199582</v>
      </c>
      <c r="C5418">
        <v>3</v>
      </c>
      <c r="D5418" t="s">
        <v>14</v>
      </c>
      <c r="E5418" t="s">
        <v>686</v>
      </c>
      <c r="F5418">
        <v>268</v>
      </c>
      <c r="G5418">
        <v>0.41795665634674922</v>
      </c>
      <c r="H5418">
        <v>15093.991395452471</v>
      </c>
      <c r="I5418">
        <v>0.53778946884171874</v>
      </c>
      <c r="K5418" s="2" t="s">
        <v>977</v>
      </c>
      <c r="L5418" s="2">
        <f t="shared" ref="L5418" si="31136">IF(L5413&lt;=$L$1,1,0)</f>
        <v>1</v>
      </c>
      <c r="M5418" s="2">
        <f t="shared" ref="M5418" si="31137">IF(M5413&lt;=$M$1,1,0)</f>
        <v>1</v>
      </c>
      <c r="N5418" s="2">
        <f t="shared" ref="N5418" si="31138">IF(N5413&lt;=$N$1,1,0)</f>
        <v>0</v>
      </c>
      <c r="O5418" s="2">
        <f t="shared" ref="O5418" si="31139">IF(O5413&lt;=$O$1,1,0)</f>
        <v>0</v>
      </c>
      <c r="X5418" s="5" t="s">
        <v>977</v>
      </c>
      <c r="Y5418" s="5">
        <f t="shared" ref="Y5418" ca="1" si="31140">IF(L5413&lt;=$Y$1,1,0)</f>
        <v>1</v>
      </c>
      <c r="Z5418" s="5">
        <f t="shared" ref="Z5418" ca="1" si="31141">IF(M5413&lt;=$Z$1,1,0)</f>
        <v>0</v>
      </c>
      <c r="AA5418" s="5">
        <f t="shared" ref="AA5418" ca="1" si="31142">IF(N5413&lt;=$AA$1,1,0)</f>
        <v>0</v>
      </c>
      <c r="AB5418" s="5">
        <f t="shared" ref="AB5418" ca="1" si="31143">IF(O5413&lt;=$AB$1,1,0)</f>
        <v>0</v>
      </c>
      <c r="AC5418" s="5"/>
      <c r="AD5418" s="5"/>
      <c r="AE5418" s="5"/>
      <c r="AF5418" s="5"/>
      <c r="AG5418" s="5"/>
      <c r="AH5418" s="5"/>
    </row>
    <row r="5419" spans="1:34" ht="16" x14ac:dyDescent="0.2">
      <c r="A5419" s="1">
        <v>5414</v>
      </c>
      <c r="B5419">
        <v>199582</v>
      </c>
      <c r="C5419">
        <v>2</v>
      </c>
      <c r="D5419" t="s">
        <v>15</v>
      </c>
      <c r="E5419" t="s">
        <v>686</v>
      </c>
      <c r="F5419">
        <v>327</v>
      </c>
      <c r="G5419">
        <v>0.61250000000000004</v>
      </c>
      <c r="H5419">
        <v>15764.11829451935</v>
      </c>
      <c r="I5419">
        <v>0.45143611579563458</v>
      </c>
      <c r="K5419" s="2" t="s">
        <v>978</v>
      </c>
      <c r="L5419" s="2">
        <f t="shared" ref="L5419" si="31144">IF(L5413&lt;=$L$2, 1, 0)</f>
        <v>1</v>
      </c>
      <c r="M5419" s="2">
        <f t="shared" ref="M5419" si="31145">IF(M5413&lt;=$M$2, 1, 0)</f>
        <v>1</v>
      </c>
      <c r="N5419" s="2">
        <f t="shared" ref="N5419" si="31146">IF(N5413&lt;=$N$2, 1, 0)</f>
        <v>0</v>
      </c>
      <c r="O5419" s="2">
        <f t="shared" ref="O5419" si="31147">IF(O5413&lt;=$O$2, 1, 0)</f>
        <v>0</v>
      </c>
      <c r="X5419" s="5" t="s">
        <v>978</v>
      </c>
      <c r="Y5419" s="5">
        <f t="shared" ref="Y5419" ca="1" si="31148">IF(L5413&lt;=$Y$2, 1, 0)</f>
        <v>1</v>
      </c>
      <c r="Z5419" s="5">
        <f t="shared" ref="Z5419" ca="1" si="31149">IF(M5413&lt;=$Z$2, 1, 0)</f>
        <v>0</v>
      </c>
      <c r="AA5419" s="5">
        <f t="shared" ref="AA5419" ca="1" si="31150">IF(N5413&lt;=$AA$2, 1, 0)</f>
        <v>0</v>
      </c>
      <c r="AB5419" s="5">
        <f t="shared" ref="AB5419" ca="1" si="31151">IF(O5413&lt;=$AB$2, 1, 0)</f>
        <v>0</v>
      </c>
      <c r="AC5419" s="5"/>
      <c r="AD5419" s="5" t="s">
        <v>1952</v>
      </c>
      <c r="AE5419" s="5">
        <f t="shared" ref="AE5419" ca="1" si="31152" xml:space="preserve"> Y5418+Y5419+Y5420</f>
        <v>3</v>
      </c>
      <c r="AF5419" s="5">
        <f t="shared" ref="AF5419" ca="1" si="31153">Z5418+Z5419+Z5420</f>
        <v>0</v>
      </c>
      <c r="AG5419" s="5">
        <f t="shared" ref="AG5419" ca="1" si="31154">AA5418+AA5419+AA5420</f>
        <v>0</v>
      </c>
      <c r="AH5419" s="5">
        <f t="shared" ref="AH5419" ca="1" si="31155">AB5418+AB5419+AB5420</f>
        <v>0</v>
      </c>
    </row>
    <row r="5420" spans="1:34" ht="16" x14ac:dyDescent="0.2">
      <c r="A5420" s="1">
        <v>5415</v>
      </c>
      <c r="B5420">
        <v>199582</v>
      </c>
      <c r="C5420">
        <v>1</v>
      </c>
      <c r="D5420" t="s">
        <v>16</v>
      </c>
      <c r="E5420" t="s">
        <v>686</v>
      </c>
      <c r="F5420">
        <v>412</v>
      </c>
      <c r="G5420">
        <v>0.4598698481561822</v>
      </c>
      <c r="H5420">
        <v>12266.54083095824</v>
      </c>
      <c r="I5420">
        <v>0.45184802701250371</v>
      </c>
      <c r="K5420" s="2" t="s">
        <v>979</v>
      </c>
      <c r="L5420" s="2">
        <f t="shared" ref="L5420" si="31156">IF(L5417&lt;=$L$1, 1,0)</f>
        <v>1</v>
      </c>
      <c r="M5420" s="2">
        <f t="shared" ref="M5420" si="31157">IF(M5417&lt;=$M$1, 1,0)</f>
        <v>1</v>
      </c>
      <c r="N5420" s="2">
        <f t="shared" ref="N5420" si="31158">IF(N5417&lt;=$N$1, 1,0)</f>
        <v>0</v>
      </c>
      <c r="O5420" s="2">
        <f t="shared" ref="O5420" si="31159">IF(O5417&lt;=$O$1, 1,0)</f>
        <v>0</v>
      </c>
      <c r="X5420" s="5" t="s">
        <v>979</v>
      </c>
      <c r="Y5420" s="5">
        <f t="shared" ref="Y5420" ca="1" si="31160">IF(L5417&lt;=$Y$1, 1,0)</f>
        <v>1</v>
      </c>
      <c r="Z5420" s="5">
        <f t="shared" ref="Z5420" ca="1" si="31161">IF(M5417&lt;=$Z$1, 1,0)</f>
        <v>0</v>
      </c>
      <c r="AA5420" s="5">
        <f t="shared" ref="AA5420" ca="1" si="31162">IF(N5417&lt;=$AA$1, 1,0)</f>
        <v>0</v>
      </c>
      <c r="AB5420" s="5">
        <f t="shared" ref="AB5420" ca="1" si="31163">IF(O5417&lt;=$AB$1, 1,0)</f>
        <v>0</v>
      </c>
      <c r="AC5420" s="5"/>
      <c r="AD5420" s="5" t="s">
        <v>1953</v>
      </c>
      <c r="AE5420" s="5"/>
      <c r="AF5420" s="5"/>
      <c r="AG5420" s="5"/>
      <c r="AH5420" s="5">
        <f t="shared" ref="AH5420" ca="1" si="31164">AE5419+AF5419+AG5419+AH5419</f>
        <v>3</v>
      </c>
    </row>
    <row r="5421" spans="1:34" ht="16" x14ac:dyDescent="0.2">
      <c r="A5421" s="1">
        <v>5416</v>
      </c>
      <c r="B5421">
        <v>216047</v>
      </c>
      <c r="C5421">
        <v>8</v>
      </c>
      <c r="D5421" t="s">
        <v>8</v>
      </c>
      <c r="E5421" t="s">
        <v>687</v>
      </c>
      <c r="F5421">
        <v>5</v>
      </c>
      <c r="G5421">
        <v>0.75</v>
      </c>
      <c r="H5421">
        <v>21653.19938851277</v>
      </c>
      <c r="I5421">
        <v>1.544950596608087</v>
      </c>
      <c r="K5421" s="2" t="s">
        <v>972</v>
      </c>
      <c r="L5421" s="4">
        <f t="shared" ref="L5421" si="31165" xml:space="preserve"> (F5421 - F5428) / F5428</f>
        <v>-0.2857142857142857</v>
      </c>
      <c r="M5421" s="4">
        <f t="shared" ref="M5421" si="31166" xml:space="preserve"> (G5421 - G5428) / G5428</f>
        <v>-3.5714285714285726E-2</v>
      </c>
      <c r="N5421" s="4">
        <f t="shared" ref="N5421" si="31167" xml:space="preserve"> (H5421 - H5428) / H5428</f>
        <v>0.27745961384615964</v>
      </c>
      <c r="O5421" s="4">
        <f t="shared" ref="O5421" si="31168" xml:space="preserve"> (I5421 - I5428) / I5428</f>
        <v>0.25808241982758612</v>
      </c>
      <c r="X5421" s="5"/>
      <c r="Y5421" s="6"/>
      <c r="Z5421" s="5"/>
      <c r="AA5421" s="5"/>
      <c r="AB5421" s="5"/>
      <c r="AC5421" s="5"/>
      <c r="AD5421" s="5"/>
      <c r="AE5421" s="5"/>
      <c r="AF5421" s="5"/>
      <c r="AG5421" s="5"/>
      <c r="AH5421" s="5"/>
    </row>
    <row r="5422" spans="1:34" ht="16" x14ac:dyDescent="0.2">
      <c r="A5422" s="1">
        <v>5417</v>
      </c>
      <c r="B5422">
        <v>216047</v>
      </c>
      <c r="C5422">
        <v>7</v>
      </c>
      <c r="D5422" t="s">
        <v>10</v>
      </c>
      <c r="E5422" t="s">
        <v>687</v>
      </c>
      <c r="F5422">
        <v>12</v>
      </c>
      <c r="G5422">
        <v>1</v>
      </c>
      <c r="H5422">
        <v>20107.626526199419</v>
      </c>
      <c r="I5422">
        <v>1.5497774094043459</v>
      </c>
      <c r="K5422" s="2" t="s">
        <v>973</v>
      </c>
      <c r="L5422" s="2">
        <f t="shared" ref="L5422" si="31169" xml:space="preserve"> SLOPE(F5421:F5428, $C5421:$C5428)</f>
        <v>-0.33333333333333331</v>
      </c>
      <c r="M5422" s="2">
        <f t="shared" ref="M5422" si="31170" xml:space="preserve"> SLOPE(G5421:G5428, $C5421:$C5428)</f>
        <v>4.7259181450357863E-3</v>
      </c>
      <c r="N5422" s="2">
        <f t="shared" ref="N5422" si="31171" xml:space="preserve"> SLOPE(H5421:H5428, $C5421:$C5428)</f>
        <v>623.99315229793103</v>
      </c>
      <c r="O5422" s="2">
        <f t="shared" ref="O5422" si="31172" xml:space="preserve"> SLOPE(I5421:I5428, $C5421:$C5428)</f>
        <v>1.7148886483645744E-2</v>
      </c>
      <c r="X5422" s="5"/>
      <c r="Y5422" s="6"/>
      <c r="Z5422" s="5"/>
      <c r="AA5422" s="5"/>
      <c r="AB5422" s="5"/>
      <c r="AC5422" s="5"/>
      <c r="AD5422" s="5"/>
      <c r="AE5422" s="5"/>
      <c r="AF5422" s="5"/>
      <c r="AG5422" s="5"/>
      <c r="AH5422" s="5"/>
    </row>
    <row r="5423" spans="1:34" ht="16" x14ac:dyDescent="0.2">
      <c r="A5423" s="1">
        <v>5418</v>
      </c>
      <c r="B5423">
        <v>216047</v>
      </c>
      <c r="C5423">
        <v>6</v>
      </c>
      <c r="D5423" t="s">
        <v>11</v>
      </c>
      <c r="E5423" t="s">
        <v>687</v>
      </c>
      <c r="F5423">
        <v>9</v>
      </c>
      <c r="G5423">
        <v>0.82352941176470584</v>
      </c>
      <c r="H5423">
        <v>19831.973115698511</v>
      </c>
      <c r="I5423">
        <v>1.0699563322261429</v>
      </c>
      <c r="K5423" s="2" t="s">
        <v>974</v>
      </c>
      <c r="L5423" s="2">
        <f t="shared" ref="L5423" si="31173" xml:space="preserve"> INTERCEPT(F5421:F5428,$C5421:$C5428)</f>
        <v>14</v>
      </c>
      <c r="M5423" s="2">
        <f t="shared" ref="M5423" si="31174" xml:space="preserve"> INTERCEPT(G5421:G5428,$C5421:$C5428)</f>
        <v>0.81275093370681595</v>
      </c>
      <c r="N5423" s="2">
        <f t="shared" ref="N5423" si="31175" xml:space="preserve"> INTERCEPT(H5421:H5428,$C5421:$C5428)</f>
        <v>16250.638475721606</v>
      </c>
      <c r="O5423" s="2">
        <f t="shared" ref="O5423" si="31176" xml:space="preserve"> INTERCEPT(I5421:I5428,$C5421:$C5428)</f>
        <v>1.3108151691326779</v>
      </c>
      <c r="X5423" s="5"/>
      <c r="Y5423" s="6"/>
      <c r="Z5423" s="5"/>
      <c r="AA5423" s="5"/>
      <c r="AB5423" s="5"/>
      <c r="AC5423" s="5"/>
      <c r="AD5423" s="5"/>
      <c r="AE5423" s="5"/>
      <c r="AF5423" s="5"/>
      <c r="AG5423" s="5"/>
      <c r="AH5423" s="5"/>
    </row>
    <row r="5424" spans="1:34" ht="16" x14ac:dyDescent="0.2">
      <c r="A5424" s="1">
        <v>5419</v>
      </c>
      <c r="B5424">
        <v>216047</v>
      </c>
      <c r="C5424">
        <v>5</v>
      </c>
      <c r="D5424" t="s">
        <v>12</v>
      </c>
      <c r="E5424" t="s">
        <v>687</v>
      </c>
      <c r="F5424">
        <v>17</v>
      </c>
      <c r="G5424">
        <v>0.6875</v>
      </c>
      <c r="H5424">
        <v>19675.363644157402</v>
      </c>
      <c r="I5424">
        <v>1.310870762455105</v>
      </c>
      <c r="K5424" s="2" t="s">
        <v>1659</v>
      </c>
      <c r="L5424" s="2">
        <f t="shared" ref="L5424:O5424" si="31177" xml:space="preserve"> L5423 + (11*L5422)</f>
        <v>10.333333333333334</v>
      </c>
      <c r="M5424" s="2">
        <f t="shared" si="31177"/>
        <v>0.86473603330220961</v>
      </c>
      <c r="N5424" s="2">
        <f t="shared" si="31177"/>
        <v>23114.563150998845</v>
      </c>
      <c r="O5424" s="2">
        <f t="shared" si="31177"/>
        <v>1.4994529204527811</v>
      </c>
      <c r="X5424" s="5"/>
      <c r="Y5424" s="6"/>
      <c r="Z5424" s="5"/>
      <c r="AA5424" s="5"/>
      <c r="AB5424" s="5"/>
      <c r="AC5424" s="5"/>
      <c r="AD5424" s="5"/>
      <c r="AE5424" s="5"/>
      <c r="AF5424" s="5"/>
      <c r="AG5424" s="5"/>
      <c r="AH5424" s="5"/>
    </row>
    <row r="5425" spans="1:34" ht="16" x14ac:dyDescent="0.2">
      <c r="A5425" s="1">
        <v>5420</v>
      </c>
      <c r="B5425">
        <v>216047</v>
      </c>
      <c r="C5425">
        <v>4</v>
      </c>
      <c r="D5425" t="s">
        <v>13</v>
      </c>
      <c r="E5425" t="s">
        <v>687</v>
      </c>
      <c r="F5425">
        <v>26</v>
      </c>
      <c r="G5425">
        <v>1</v>
      </c>
      <c r="H5425">
        <v>18808.174584282791</v>
      </c>
      <c r="I5425">
        <v>1.4571241252562379</v>
      </c>
      <c r="K5425" s="2" t="s">
        <v>976</v>
      </c>
      <c r="L5425" s="2">
        <f t="shared" ref="L5425" si="31178" xml:space="preserve"> (L5424 - F5428) / F5428</f>
        <v>0.47619047619047628</v>
      </c>
      <c r="M5425" s="2">
        <f t="shared" ref="M5425" si="31179" xml:space="preserve"> (M5424 - G5428) / G5428</f>
        <v>0.11180347138855519</v>
      </c>
      <c r="N5425" s="2">
        <f t="shared" ref="N5425" si="31180" xml:space="preserve"> (N5424 - H5428) / H5428</f>
        <v>0.36367473403318407</v>
      </c>
      <c r="O5425" s="2">
        <f t="shared" ref="O5425" si="31181" xml:space="preserve"> (O5424 - I5428) / I5428</f>
        <v>0.2210328037170981</v>
      </c>
      <c r="X5425" s="5"/>
      <c r="Y5425" s="6"/>
      <c r="Z5425" s="5"/>
      <c r="AA5425" s="5"/>
      <c r="AB5425" s="5"/>
      <c r="AC5425" s="5"/>
      <c r="AD5425" s="5"/>
      <c r="AE5425" s="5"/>
      <c r="AF5425" s="5"/>
      <c r="AG5425" s="5"/>
      <c r="AH5425" s="5"/>
    </row>
    <row r="5426" spans="1:34" ht="16" x14ac:dyDescent="0.2">
      <c r="A5426" s="1">
        <v>5421</v>
      </c>
      <c r="B5426">
        <v>216047</v>
      </c>
      <c r="C5426">
        <v>3</v>
      </c>
      <c r="D5426" t="s">
        <v>14</v>
      </c>
      <c r="E5426" t="s">
        <v>687</v>
      </c>
      <c r="F5426">
        <v>14</v>
      </c>
      <c r="G5426">
        <v>0.8</v>
      </c>
      <c r="H5426">
        <v>17902.406786183361</v>
      </c>
      <c r="I5426">
        <v>1.5627000826230859</v>
      </c>
      <c r="K5426" s="2" t="s">
        <v>977</v>
      </c>
      <c r="L5426" s="2">
        <f t="shared" ref="L5426" si="31182">IF(L5421&lt;=$L$1,1,0)</f>
        <v>1</v>
      </c>
      <c r="M5426" s="2">
        <f t="shared" ref="M5426" si="31183">IF(M5421&lt;=$M$1,1,0)</f>
        <v>1</v>
      </c>
      <c r="N5426" s="2">
        <f t="shared" ref="N5426" si="31184">IF(N5421&lt;=$N$1,1,0)</f>
        <v>0</v>
      </c>
      <c r="O5426" s="2">
        <f t="shared" ref="O5426" si="31185">IF(O5421&lt;=$O$1,1,0)</f>
        <v>0</v>
      </c>
      <c r="X5426" s="5" t="s">
        <v>977</v>
      </c>
      <c r="Y5426" s="5">
        <f t="shared" ref="Y5426" ca="1" si="31186">IF(L5421&lt;=$Y$1,1,0)</f>
        <v>1</v>
      </c>
      <c r="Z5426" s="5">
        <f t="shared" ref="Z5426" ca="1" si="31187">IF(M5421&lt;=$Z$1,1,0)</f>
        <v>0</v>
      </c>
      <c r="AA5426" s="5">
        <f t="shared" ref="AA5426" ca="1" si="31188">IF(N5421&lt;=$AA$1,1,0)</f>
        <v>0</v>
      </c>
      <c r="AB5426" s="5">
        <f t="shared" ref="AB5426" ca="1" si="31189">IF(O5421&lt;=$AB$1,1,0)</f>
        <v>0</v>
      </c>
      <c r="AC5426" s="5"/>
      <c r="AD5426" s="5"/>
      <c r="AE5426" s="5"/>
      <c r="AF5426" s="5"/>
      <c r="AG5426" s="5"/>
      <c r="AH5426" s="5"/>
    </row>
    <row r="5427" spans="1:34" ht="16" x14ac:dyDescent="0.2">
      <c r="A5427" s="1">
        <v>5422</v>
      </c>
      <c r="B5427">
        <v>216047</v>
      </c>
      <c r="C5427">
        <v>2</v>
      </c>
      <c r="D5427" t="s">
        <v>15</v>
      </c>
      <c r="E5427" t="s">
        <v>687</v>
      </c>
      <c r="F5427">
        <v>10</v>
      </c>
      <c r="G5427">
        <v>0.83333333333333337</v>
      </c>
      <c r="H5427">
        <v>17539.91454913425</v>
      </c>
      <c r="I5427">
        <v>1.3804817803187599</v>
      </c>
      <c r="K5427" s="2" t="s">
        <v>978</v>
      </c>
      <c r="L5427" s="2">
        <f t="shared" ref="L5427" si="31190">IF(L5421&lt;=$L$2, 1, 0)</f>
        <v>1</v>
      </c>
      <c r="M5427" s="2">
        <f t="shared" ref="M5427" si="31191">IF(M5421&lt;=$M$2, 1, 0)</f>
        <v>1</v>
      </c>
      <c r="N5427" s="2">
        <f t="shared" ref="N5427" si="31192">IF(N5421&lt;=$N$2, 1, 0)</f>
        <v>0</v>
      </c>
      <c r="O5427" s="2">
        <f t="shared" ref="O5427" si="31193">IF(O5421&lt;=$O$2, 1, 0)</f>
        <v>0</v>
      </c>
      <c r="X5427" s="5" t="s">
        <v>978</v>
      </c>
      <c r="Y5427" s="5">
        <f t="shared" ref="Y5427" ca="1" si="31194">IF(L5421&lt;=$Y$2, 1, 0)</f>
        <v>0</v>
      </c>
      <c r="Z5427" s="5">
        <f t="shared" ref="Z5427" ca="1" si="31195">IF(M5421&lt;=$Z$2, 1, 0)</f>
        <v>0</v>
      </c>
      <c r="AA5427" s="5">
        <f t="shared" ref="AA5427" ca="1" si="31196">IF(N5421&lt;=$AA$2, 1, 0)</f>
        <v>0</v>
      </c>
      <c r="AB5427" s="5">
        <f t="shared" ref="AB5427" ca="1" si="31197">IF(O5421&lt;=$AB$2, 1, 0)</f>
        <v>0</v>
      </c>
      <c r="AC5427" s="5"/>
      <c r="AD5427" s="5" t="s">
        <v>1952</v>
      </c>
      <c r="AE5427" s="5">
        <f t="shared" ref="AE5427" ca="1" si="31198" xml:space="preserve"> Y5426+Y5427+Y5428</f>
        <v>1</v>
      </c>
      <c r="AF5427" s="5">
        <f t="shared" ref="AF5427" ca="1" si="31199">Z5426+Z5427+Z5428</f>
        <v>0</v>
      </c>
      <c r="AG5427" s="5">
        <f t="shared" ref="AG5427" ca="1" si="31200">AA5426+AA5427+AA5428</f>
        <v>0</v>
      </c>
      <c r="AH5427" s="5">
        <f t="shared" ref="AH5427" ca="1" si="31201">AB5426+AB5427+AB5428</f>
        <v>0</v>
      </c>
    </row>
    <row r="5428" spans="1:34" ht="16" x14ac:dyDescent="0.2">
      <c r="A5428" s="1">
        <v>5423</v>
      </c>
      <c r="B5428">
        <v>216047</v>
      </c>
      <c r="C5428">
        <v>1</v>
      </c>
      <c r="D5428" t="s">
        <v>16</v>
      </c>
      <c r="E5428" t="s">
        <v>687</v>
      </c>
      <c r="F5428">
        <v>7</v>
      </c>
      <c r="G5428">
        <v>0.77777777777777779</v>
      </c>
      <c r="H5428">
        <v>16950.20269432987</v>
      </c>
      <c r="I5428">
        <v>1.228020177580905</v>
      </c>
      <c r="K5428" s="2" t="s">
        <v>979</v>
      </c>
      <c r="L5428" s="2">
        <f t="shared" ref="L5428" si="31202">IF(L5425&lt;=$L$1, 1,0)</f>
        <v>0</v>
      </c>
      <c r="M5428" s="2">
        <f t="shared" ref="M5428" si="31203">IF(M5425&lt;=$M$1, 1,0)</f>
        <v>1</v>
      </c>
      <c r="N5428" s="2">
        <f t="shared" ref="N5428" si="31204">IF(N5425&lt;=$N$1, 1,0)</f>
        <v>0</v>
      </c>
      <c r="O5428" s="2">
        <f t="shared" ref="O5428" si="31205">IF(O5425&lt;=$O$1, 1,0)</f>
        <v>0</v>
      </c>
      <c r="X5428" s="5" t="s">
        <v>979</v>
      </c>
      <c r="Y5428" s="5">
        <f t="shared" ref="Y5428" ca="1" si="31206">IF(L5425&lt;=$Y$1, 1,0)</f>
        <v>0</v>
      </c>
      <c r="Z5428" s="5">
        <f t="shared" ref="Z5428" ca="1" si="31207">IF(M5425&lt;=$Z$1, 1,0)</f>
        <v>0</v>
      </c>
      <c r="AA5428" s="5">
        <f t="shared" ref="AA5428" ca="1" si="31208">IF(N5425&lt;=$AA$1, 1,0)</f>
        <v>0</v>
      </c>
      <c r="AB5428" s="5">
        <f t="shared" ref="AB5428" ca="1" si="31209">IF(O5425&lt;=$AB$1, 1,0)</f>
        <v>0</v>
      </c>
      <c r="AC5428" s="5"/>
      <c r="AD5428" s="5" t="s">
        <v>1953</v>
      </c>
      <c r="AE5428" s="5"/>
      <c r="AF5428" s="5"/>
      <c r="AG5428" s="5"/>
      <c r="AH5428" s="5">
        <f t="shared" ref="AH5428" ca="1" si="31210">AE5427+AF5427+AG5427+AH5427</f>
        <v>1</v>
      </c>
    </row>
    <row r="5429" spans="1:34" ht="16" x14ac:dyDescent="0.2">
      <c r="A5429" s="1">
        <v>5424</v>
      </c>
      <c r="B5429">
        <v>227845</v>
      </c>
      <c r="C5429">
        <v>8</v>
      </c>
      <c r="D5429" t="s">
        <v>8</v>
      </c>
      <c r="E5429" t="s">
        <v>688</v>
      </c>
      <c r="F5429">
        <v>697</v>
      </c>
      <c r="G5429">
        <v>0.79800498753117211</v>
      </c>
      <c r="H5429">
        <v>19497.611226272409</v>
      </c>
      <c r="I5429">
        <v>0.98028984294744181</v>
      </c>
      <c r="K5429" s="2" t="s">
        <v>972</v>
      </c>
      <c r="L5429" s="4">
        <f t="shared" ref="L5429" si="31211" xml:space="preserve"> (F5429 - F5436) / F5436</f>
        <v>-0.11548223350253807</v>
      </c>
      <c r="M5429" s="4">
        <f t="shared" ref="M5429" si="31212" xml:space="preserve"> (G5429 - G5436) / G5436</f>
        <v>1.3752264290414103E-2</v>
      </c>
      <c r="N5429" s="4">
        <f t="shared" ref="N5429" si="31213" xml:space="preserve"> (H5429 - H5436) / H5436</f>
        <v>0.34372956270928157</v>
      </c>
      <c r="O5429" s="4">
        <f t="shared" ref="O5429" si="31214" xml:space="preserve"> (I5429 - I5436) / I5436</f>
        <v>0.74587064596590591</v>
      </c>
      <c r="X5429" s="5"/>
      <c r="Y5429" s="6"/>
      <c r="Z5429" s="5"/>
      <c r="AA5429" s="5"/>
      <c r="AB5429" s="5"/>
      <c r="AC5429" s="5"/>
      <c r="AD5429" s="5"/>
      <c r="AE5429" s="5"/>
      <c r="AF5429" s="5"/>
      <c r="AG5429" s="5"/>
      <c r="AH5429" s="5"/>
    </row>
    <row r="5430" spans="1:34" ht="16" x14ac:dyDescent="0.2">
      <c r="A5430" s="1">
        <v>5425</v>
      </c>
      <c r="B5430">
        <v>227845</v>
      </c>
      <c r="C5430">
        <v>7</v>
      </c>
      <c r="D5430" t="s">
        <v>10</v>
      </c>
      <c r="E5430" t="s">
        <v>688</v>
      </c>
      <c r="F5430">
        <v>804</v>
      </c>
      <c r="G5430">
        <v>0.78734177215189871</v>
      </c>
      <c r="H5430">
        <v>18523.846311346839</v>
      </c>
      <c r="I5430">
        <v>0.91740277877481624</v>
      </c>
      <c r="K5430" s="2" t="s">
        <v>973</v>
      </c>
      <c r="L5430" s="2">
        <f t="shared" ref="L5430" si="31215" xml:space="preserve"> SLOPE(F5429:F5436, $C5429:$C5436)</f>
        <v>-7.5595238095238093</v>
      </c>
      <c r="M5430" s="2">
        <f t="shared" ref="M5430" si="31216" xml:space="preserve"> SLOPE(G5429:G5436, $C5429:$C5436)</f>
        <v>-2.9554828132511888E-3</v>
      </c>
      <c r="N5430" s="2">
        <f t="shared" ref="N5430" si="31217" xml:space="preserve"> SLOPE(H5429:H5436, $C5429:$C5436)</f>
        <v>744.84443146179501</v>
      </c>
      <c r="O5430" s="2">
        <f t="shared" ref="O5430" si="31218" xml:space="preserve"> SLOPE(I5429:I5436, $C5429:$C5436)</f>
        <v>4.9404746035110372E-2</v>
      </c>
      <c r="X5430" s="5"/>
      <c r="Y5430" s="6"/>
      <c r="Z5430" s="5"/>
      <c r="AA5430" s="5"/>
      <c r="AB5430" s="5"/>
      <c r="AC5430" s="5"/>
      <c r="AD5430" s="5"/>
      <c r="AE5430" s="5"/>
      <c r="AF5430" s="5"/>
      <c r="AG5430" s="5"/>
      <c r="AH5430" s="5"/>
    </row>
    <row r="5431" spans="1:34" ht="16" x14ac:dyDescent="0.2">
      <c r="A5431" s="1">
        <v>5426</v>
      </c>
      <c r="B5431">
        <v>227845</v>
      </c>
      <c r="C5431">
        <v>6</v>
      </c>
      <c r="D5431" t="s">
        <v>11</v>
      </c>
      <c r="E5431" t="s">
        <v>688</v>
      </c>
      <c r="F5431">
        <v>793</v>
      </c>
      <c r="G5431">
        <v>0.79837775202780992</v>
      </c>
      <c r="H5431">
        <v>17244.564497408192</v>
      </c>
      <c r="I5431">
        <v>0.93688044685649752</v>
      </c>
      <c r="K5431" s="2" t="s">
        <v>974</v>
      </c>
      <c r="L5431" s="2">
        <f t="shared" ref="L5431" si="31219" xml:space="preserve"> INTERCEPT(F5429:F5436,$C5429:$C5436)</f>
        <v>836.64285714285711</v>
      </c>
      <c r="M5431" s="2">
        <f t="shared" ref="M5431" si="31220" xml:space="preserve"> INTERCEPT(G5429:G5436,$C5429:$C5436)</f>
        <v>0.82282126813132073</v>
      </c>
      <c r="N5431" s="2">
        <f t="shared" ref="N5431" si="31221" xml:space="preserve"> INTERCEPT(H5429:H5436,$C5429:$C5436)</f>
        <v>13164.430722185154</v>
      </c>
      <c r="O5431" s="2">
        <f t="shared" ref="O5431" si="31222" xml:space="preserve"> INTERCEPT(I5429:I5436,$C5429:$C5436)</f>
        <v>0.60904189496843686</v>
      </c>
      <c r="X5431" s="5"/>
      <c r="Y5431" s="6"/>
      <c r="Z5431" s="5"/>
      <c r="AA5431" s="5"/>
      <c r="AB5431" s="5"/>
      <c r="AC5431" s="5"/>
      <c r="AD5431" s="5"/>
      <c r="AE5431" s="5"/>
      <c r="AF5431" s="5"/>
      <c r="AG5431" s="5"/>
      <c r="AH5431" s="5"/>
    </row>
    <row r="5432" spans="1:34" ht="16" x14ac:dyDescent="0.2">
      <c r="A5432" s="1">
        <v>5427</v>
      </c>
      <c r="B5432">
        <v>227845</v>
      </c>
      <c r="C5432">
        <v>5</v>
      </c>
      <c r="D5432" t="s">
        <v>12</v>
      </c>
      <c r="E5432" t="s">
        <v>688</v>
      </c>
      <c r="F5432">
        <v>864</v>
      </c>
      <c r="G5432">
        <v>0.80526918671248571</v>
      </c>
      <c r="H5432">
        <v>16592.40748442135</v>
      </c>
      <c r="I5432">
        <v>0.86986180315880024</v>
      </c>
      <c r="K5432" s="2" t="s">
        <v>1660</v>
      </c>
      <c r="L5432" s="2">
        <f t="shared" ref="L5432:O5432" si="31223" xml:space="preserve"> L5431 + (11*L5430)</f>
        <v>753.48809523809518</v>
      </c>
      <c r="M5432" s="2">
        <f t="shared" si="31223"/>
        <v>0.79031095718555766</v>
      </c>
      <c r="N5432" s="2">
        <f t="shared" si="31223"/>
        <v>21357.719468264899</v>
      </c>
      <c r="O5432" s="2">
        <f t="shared" si="31223"/>
        <v>1.1524941013546508</v>
      </c>
      <c r="X5432" s="5"/>
      <c r="Y5432" s="6"/>
      <c r="Z5432" s="5"/>
      <c r="AA5432" s="5"/>
      <c r="AB5432" s="5"/>
      <c r="AC5432" s="5"/>
      <c r="AD5432" s="5"/>
      <c r="AE5432" s="5"/>
      <c r="AF5432" s="5"/>
      <c r="AG5432" s="5"/>
      <c r="AH5432" s="5"/>
    </row>
    <row r="5433" spans="1:34" ht="16" x14ac:dyDescent="0.2">
      <c r="A5433" s="1">
        <v>5428</v>
      </c>
      <c r="B5433">
        <v>227845</v>
      </c>
      <c r="C5433">
        <v>4</v>
      </c>
      <c r="D5433" t="s">
        <v>13</v>
      </c>
      <c r="E5433" t="s">
        <v>688</v>
      </c>
      <c r="F5433">
        <v>873</v>
      </c>
      <c r="G5433">
        <v>0.84567901234567899</v>
      </c>
      <c r="H5433">
        <v>16254.736244902029</v>
      </c>
      <c r="I5433">
        <v>0.80918213856654608</v>
      </c>
      <c r="K5433" s="2" t="s">
        <v>976</v>
      </c>
      <c r="L5433" s="2">
        <f t="shared" ref="L5433" si="31224" xml:space="preserve"> (L5432 - F5436) / F5436</f>
        <v>-4.3796833454193926E-2</v>
      </c>
      <c r="M5433" s="2">
        <f t="shared" ref="M5433" si="31225" xml:space="preserve"> (M5432 - G5436) / G5436</f>
        <v>3.9780889327931468E-3</v>
      </c>
      <c r="N5433" s="2">
        <f t="shared" ref="N5433" si="31226" xml:space="preserve"> (N5432 - H5436) / H5436</f>
        <v>0.47192385305581003</v>
      </c>
      <c r="O5433" s="2">
        <f t="shared" ref="O5433" si="31227" xml:space="preserve"> (O5432 - I5436) / I5436</f>
        <v>1.0525619393894092</v>
      </c>
      <c r="X5433" s="5"/>
      <c r="Y5433" s="6"/>
      <c r="Z5433" s="5"/>
      <c r="AA5433" s="5"/>
      <c r="AB5433" s="5"/>
      <c r="AC5433" s="5"/>
      <c r="AD5433" s="5"/>
      <c r="AE5433" s="5"/>
      <c r="AF5433" s="5"/>
      <c r="AG5433" s="5"/>
      <c r="AH5433" s="5"/>
    </row>
    <row r="5434" spans="1:34" ht="16" x14ac:dyDescent="0.2">
      <c r="A5434" s="1">
        <v>5429</v>
      </c>
      <c r="B5434">
        <v>227845</v>
      </c>
      <c r="C5434">
        <v>3</v>
      </c>
      <c r="D5434" t="s">
        <v>14</v>
      </c>
      <c r="E5434" t="s">
        <v>688</v>
      </c>
      <c r="F5434">
        <v>811</v>
      </c>
      <c r="G5434">
        <v>0.82806573957016438</v>
      </c>
      <c r="H5434">
        <v>15248.29845028612</v>
      </c>
      <c r="I5434">
        <v>0.81953048535367423</v>
      </c>
      <c r="K5434" s="2" t="s">
        <v>977</v>
      </c>
      <c r="L5434" s="2">
        <f t="shared" ref="L5434" si="31228">IF(L5429&lt;=$L$1,1,0)</f>
        <v>1</v>
      </c>
      <c r="M5434" s="2">
        <f t="shared" ref="M5434" si="31229">IF(M5429&lt;=$M$1,1,0)</f>
        <v>1</v>
      </c>
      <c r="N5434" s="2">
        <f t="shared" ref="N5434" si="31230">IF(N5429&lt;=$N$1,1,0)</f>
        <v>0</v>
      </c>
      <c r="O5434" s="2">
        <f t="shared" ref="O5434" si="31231">IF(O5429&lt;=$O$1,1,0)</f>
        <v>0</v>
      </c>
      <c r="X5434" s="5" t="s">
        <v>977</v>
      </c>
      <c r="Y5434" s="5">
        <f t="shared" ref="Y5434" ca="1" si="31232">IF(L5429&lt;=$Y$1,1,0)</f>
        <v>0</v>
      </c>
      <c r="Z5434" s="5">
        <f t="shared" ref="Z5434" ca="1" si="31233">IF(M5429&lt;=$Z$1,1,0)</f>
        <v>0</v>
      </c>
      <c r="AA5434" s="5">
        <f t="shared" ref="AA5434" ca="1" si="31234">IF(N5429&lt;=$AA$1,1,0)</f>
        <v>0</v>
      </c>
      <c r="AB5434" s="5">
        <f t="shared" ref="AB5434" ca="1" si="31235">IF(O5429&lt;=$AB$1,1,0)</f>
        <v>0</v>
      </c>
      <c r="AC5434" s="5"/>
      <c r="AD5434" s="5"/>
      <c r="AE5434" s="5"/>
      <c r="AF5434" s="5"/>
      <c r="AG5434" s="5"/>
      <c r="AH5434" s="5"/>
    </row>
    <row r="5435" spans="1:34" ht="16" x14ac:dyDescent="0.2">
      <c r="A5435" s="1">
        <v>5430</v>
      </c>
      <c r="B5435">
        <v>227845</v>
      </c>
      <c r="C5435">
        <v>2</v>
      </c>
      <c r="D5435" t="s">
        <v>15</v>
      </c>
      <c r="E5435" t="s">
        <v>688</v>
      </c>
      <c r="F5435">
        <v>791</v>
      </c>
      <c r="G5435">
        <v>0.82625482625482627</v>
      </c>
      <c r="H5435">
        <v>14258.310194773279</v>
      </c>
      <c r="I5435">
        <v>0.75626798640910875</v>
      </c>
      <c r="K5435" s="2" t="s">
        <v>978</v>
      </c>
      <c r="L5435" s="2">
        <f t="shared" ref="L5435" si="31236">IF(L5429&lt;=$L$2, 1, 0)</f>
        <v>1</v>
      </c>
      <c r="M5435" s="2">
        <f t="shared" ref="M5435" si="31237">IF(M5429&lt;=$M$2, 1, 0)</f>
        <v>1</v>
      </c>
      <c r="N5435" s="2">
        <f t="shared" ref="N5435" si="31238">IF(N5429&lt;=$N$2, 1, 0)</f>
        <v>0</v>
      </c>
      <c r="O5435" s="2">
        <f t="shared" ref="O5435" si="31239">IF(O5429&lt;=$O$2, 1, 0)</f>
        <v>0</v>
      </c>
      <c r="X5435" s="5" t="s">
        <v>978</v>
      </c>
      <c r="Y5435" s="5">
        <f t="shared" ref="Y5435" ca="1" si="31240">IF(L5429&lt;=$Y$2, 1, 0)</f>
        <v>0</v>
      </c>
      <c r="Z5435" s="5">
        <f t="shared" ref="Z5435" ca="1" si="31241">IF(M5429&lt;=$Z$2, 1, 0)</f>
        <v>0</v>
      </c>
      <c r="AA5435" s="5">
        <f t="shared" ref="AA5435" ca="1" si="31242">IF(N5429&lt;=$AA$2, 1, 0)</f>
        <v>0</v>
      </c>
      <c r="AB5435" s="5">
        <f t="shared" ref="AB5435" ca="1" si="31243">IF(O5429&lt;=$AB$2, 1, 0)</f>
        <v>0</v>
      </c>
      <c r="AC5435" s="5"/>
      <c r="AD5435" s="5" t="s">
        <v>1952</v>
      </c>
      <c r="AE5435" s="5">
        <f t="shared" ref="AE5435" ca="1" si="31244" xml:space="preserve"> Y5434+Y5435+Y5436</f>
        <v>0</v>
      </c>
      <c r="AF5435" s="5">
        <f t="shared" ref="AF5435" ca="1" si="31245">Z5434+Z5435+Z5436</f>
        <v>0</v>
      </c>
      <c r="AG5435" s="5">
        <f t="shared" ref="AG5435" ca="1" si="31246">AA5434+AA5435+AA5436</f>
        <v>0</v>
      </c>
      <c r="AH5435" s="5">
        <f t="shared" ref="AH5435" ca="1" si="31247">AB5434+AB5435+AB5436</f>
        <v>0</v>
      </c>
    </row>
    <row r="5436" spans="1:34" ht="16" x14ac:dyDescent="0.2">
      <c r="A5436" s="1">
        <v>5431</v>
      </c>
      <c r="B5436">
        <v>227845</v>
      </c>
      <c r="C5436">
        <v>1</v>
      </c>
      <c r="D5436" t="s">
        <v>16</v>
      </c>
      <c r="E5436" t="s">
        <v>688</v>
      </c>
      <c r="F5436">
        <v>788</v>
      </c>
      <c r="G5436">
        <v>0.78717948717948716</v>
      </c>
      <c r="H5436">
        <v>14510.070900695629</v>
      </c>
      <c r="I5436">
        <v>0.56149053494458334</v>
      </c>
      <c r="K5436" s="2" t="s">
        <v>979</v>
      </c>
      <c r="L5436" s="2">
        <f t="shared" ref="L5436" si="31248">IF(L5433&lt;=$L$1, 1,0)</f>
        <v>1</v>
      </c>
      <c r="M5436" s="2">
        <f t="shared" ref="M5436" si="31249">IF(M5433&lt;=$M$1, 1,0)</f>
        <v>1</v>
      </c>
      <c r="N5436" s="2">
        <f t="shared" ref="N5436" si="31250">IF(N5433&lt;=$N$1, 1,0)</f>
        <v>0</v>
      </c>
      <c r="O5436" s="2">
        <f t="shared" ref="O5436" si="31251">IF(O5433&lt;=$O$1, 1,0)</f>
        <v>0</v>
      </c>
      <c r="X5436" s="5" t="s">
        <v>979</v>
      </c>
      <c r="Y5436" s="5">
        <f t="shared" ref="Y5436" ca="1" si="31252">IF(L5433&lt;=$Y$1, 1,0)</f>
        <v>0</v>
      </c>
      <c r="Z5436" s="5">
        <f t="shared" ref="Z5436" ca="1" si="31253">IF(M5433&lt;=$Z$1, 1,0)</f>
        <v>0</v>
      </c>
      <c r="AA5436" s="5">
        <f t="shared" ref="AA5436" ca="1" si="31254">IF(N5433&lt;=$AA$1, 1,0)</f>
        <v>0</v>
      </c>
      <c r="AB5436" s="5">
        <f t="shared" ref="AB5436" ca="1" si="31255">IF(O5433&lt;=$AB$1, 1,0)</f>
        <v>0</v>
      </c>
      <c r="AC5436" s="5"/>
      <c r="AD5436" s="5" t="s">
        <v>1953</v>
      </c>
      <c r="AE5436" s="5"/>
      <c r="AF5436" s="5"/>
      <c r="AG5436" s="5"/>
      <c r="AH5436" s="5">
        <f t="shared" ref="AH5436" ca="1" si="31256">AE5435+AF5435+AG5435+AH5435</f>
        <v>0</v>
      </c>
    </row>
    <row r="5437" spans="1:34" ht="16" x14ac:dyDescent="0.2">
      <c r="A5437" s="1">
        <v>5432</v>
      </c>
      <c r="B5437">
        <v>186618</v>
      </c>
      <c r="C5437">
        <v>8</v>
      </c>
      <c r="D5437" t="s">
        <v>8</v>
      </c>
      <c r="E5437" t="s">
        <v>689</v>
      </c>
      <c r="F5437">
        <v>170</v>
      </c>
      <c r="G5437">
        <v>0.69230769230769229</v>
      </c>
      <c r="H5437">
        <v>15436.698467088039</v>
      </c>
      <c r="I5437">
        <v>0.70230257200222868</v>
      </c>
      <c r="K5437" s="2" t="s">
        <v>972</v>
      </c>
      <c r="L5437" s="4">
        <f t="shared" ref="L5437" si="31257" xml:space="preserve"> (F5437 - F5444) / F5444</f>
        <v>0.16438356164383561</v>
      </c>
      <c r="M5437" s="4">
        <f t="shared" ref="M5437" si="31258" xml:space="preserve"> (G5437 - G5444) / G5444</f>
        <v>1.5762925598991225E-2</v>
      </c>
      <c r="N5437" s="4">
        <f t="shared" ref="N5437" si="31259" xml:space="preserve"> (H5437 - H5444) / H5444</f>
        <v>0.23644796884876507</v>
      </c>
      <c r="O5437" s="4">
        <f t="shared" ref="O5437" si="31260" xml:space="preserve"> (I5437 - I5444) / I5444</f>
        <v>0.15388494505360586</v>
      </c>
      <c r="X5437" s="5"/>
      <c r="Y5437" s="6"/>
      <c r="Z5437" s="5"/>
      <c r="AA5437" s="5"/>
      <c r="AB5437" s="5"/>
      <c r="AC5437" s="5"/>
      <c r="AD5437" s="5"/>
      <c r="AE5437" s="5"/>
      <c r="AF5437" s="5"/>
      <c r="AG5437" s="5"/>
      <c r="AH5437" s="5"/>
    </row>
    <row r="5438" spans="1:34" ht="16" x14ac:dyDescent="0.2">
      <c r="A5438" s="1">
        <v>5433</v>
      </c>
      <c r="B5438">
        <v>186618</v>
      </c>
      <c r="C5438">
        <v>7</v>
      </c>
      <c r="D5438" t="s">
        <v>10</v>
      </c>
      <c r="E5438" t="s">
        <v>689</v>
      </c>
      <c r="F5438">
        <v>182</v>
      </c>
      <c r="G5438">
        <v>0.62195121951219512</v>
      </c>
      <c r="H5438">
        <v>14351.40823669332</v>
      </c>
      <c r="I5438">
        <v>0.69861864483880642</v>
      </c>
      <c r="K5438" s="2" t="s">
        <v>973</v>
      </c>
      <c r="L5438" s="2">
        <f t="shared" ref="L5438" si="31261" xml:space="preserve"> SLOPE(F5437:F5444, $C5437:$C5444)</f>
        <v>7.0595238095238093</v>
      </c>
      <c r="M5438" s="2">
        <f t="shared" ref="M5438" si="31262" xml:space="preserve"> SLOPE(G5437:G5444, $C5437:$C5444)</f>
        <v>-3.9841432294226813E-3</v>
      </c>
      <c r="N5438" s="2">
        <f t="shared" ref="N5438" si="31263" xml:space="preserve"> SLOPE(H5437:H5444, $C5437:$C5444)</f>
        <v>560.06888031163146</v>
      </c>
      <c r="O5438" s="2">
        <f t="shared" ref="O5438" si="31264" xml:space="preserve"> SLOPE(I5437:I5444, $C5437:$C5444)</f>
        <v>1.6784978625748688E-2</v>
      </c>
      <c r="X5438" s="5"/>
      <c r="Y5438" s="6"/>
      <c r="Z5438" s="5"/>
      <c r="AA5438" s="5"/>
      <c r="AB5438" s="5"/>
      <c r="AC5438" s="5"/>
      <c r="AD5438" s="5"/>
      <c r="AE5438" s="5"/>
      <c r="AF5438" s="5"/>
      <c r="AG5438" s="5"/>
      <c r="AH5438" s="5"/>
    </row>
    <row r="5439" spans="1:34" ht="16" x14ac:dyDescent="0.2">
      <c r="A5439" s="1">
        <v>5434</v>
      </c>
      <c r="B5439">
        <v>186618</v>
      </c>
      <c r="C5439">
        <v>6</v>
      </c>
      <c r="D5439" t="s">
        <v>11</v>
      </c>
      <c r="E5439" t="s">
        <v>689</v>
      </c>
      <c r="F5439">
        <v>164</v>
      </c>
      <c r="G5439">
        <v>0.68263473053892221</v>
      </c>
      <c r="H5439">
        <v>15554.804866339589</v>
      </c>
      <c r="I5439">
        <v>0.74316271897756148</v>
      </c>
      <c r="K5439" s="2" t="s">
        <v>974</v>
      </c>
      <c r="L5439" s="2">
        <f t="shared" ref="L5439" si="31265" xml:space="preserve"> INTERCEPT(F5437:F5444,$C5437:$C5444)</f>
        <v>117.60714285714286</v>
      </c>
      <c r="M5439" s="2">
        <f t="shared" ref="M5439" si="31266" xml:space="preserve"> INTERCEPT(G5437:G5444,$C5437:$C5444)</f>
        <v>0.68137061060590076</v>
      </c>
      <c r="N5439" s="2">
        <f t="shared" ref="N5439" si="31267" xml:space="preserve"> INTERCEPT(H5437:H5444,$C5437:$C5444)</f>
        <v>10959.436752107025</v>
      </c>
      <c r="O5439" s="2">
        <f t="shared" ref="O5439" si="31268" xml:space="preserve"> INTERCEPT(I5437:I5444,$C5437:$C5444)</f>
        <v>0.6117841395362893</v>
      </c>
      <c r="X5439" s="5"/>
      <c r="Y5439" s="6"/>
      <c r="Z5439" s="5"/>
      <c r="AA5439" s="5"/>
      <c r="AB5439" s="5"/>
      <c r="AC5439" s="5"/>
      <c r="AD5439" s="5"/>
      <c r="AE5439" s="5"/>
      <c r="AF5439" s="5"/>
      <c r="AG5439" s="5"/>
      <c r="AH5439" s="5"/>
    </row>
    <row r="5440" spans="1:34" ht="16" x14ac:dyDescent="0.2">
      <c r="A5440" s="1">
        <v>5435</v>
      </c>
      <c r="B5440">
        <v>186618</v>
      </c>
      <c r="C5440">
        <v>5</v>
      </c>
      <c r="D5440" t="s">
        <v>12</v>
      </c>
      <c r="E5440" t="s">
        <v>689</v>
      </c>
      <c r="F5440">
        <v>167</v>
      </c>
      <c r="G5440">
        <v>0.5643564356435643</v>
      </c>
      <c r="H5440">
        <v>14046.54469530918</v>
      </c>
      <c r="I5440">
        <v>0.74711909861868209</v>
      </c>
      <c r="K5440" s="2" t="s">
        <v>1661</v>
      </c>
      <c r="L5440" s="2">
        <f t="shared" ref="L5440:O5440" si="31269" xml:space="preserve"> L5439 + (11*L5438)</f>
        <v>195.26190476190476</v>
      </c>
      <c r="M5440" s="2">
        <f t="shared" si="31269"/>
        <v>0.63754503508225124</v>
      </c>
      <c r="N5440" s="2">
        <f t="shared" si="31269"/>
        <v>17120.19443553497</v>
      </c>
      <c r="O5440" s="2">
        <f t="shared" si="31269"/>
        <v>0.7964189044195249</v>
      </c>
      <c r="X5440" s="5"/>
      <c r="Y5440" s="6"/>
      <c r="Z5440" s="5"/>
      <c r="AA5440" s="5"/>
      <c r="AB5440" s="5"/>
      <c r="AC5440" s="5"/>
      <c r="AD5440" s="5"/>
      <c r="AE5440" s="5"/>
      <c r="AF5440" s="5"/>
      <c r="AG5440" s="5"/>
      <c r="AH5440" s="5"/>
    </row>
    <row r="5441" spans="1:34" ht="16" x14ac:dyDescent="0.2">
      <c r="A5441" s="1">
        <v>5436</v>
      </c>
      <c r="B5441">
        <v>186618</v>
      </c>
      <c r="C5441">
        <v>4</v>
      </c>
      <c r="D5441" t="s">
        <v>13</v>
      </c>
      <c r="E5441" t="s">
        <v>689</v>
      </c>
      <c r="F5441">
        <v>101</v>
      </c>
      <c r="G5441">
        <v>0.70921985815602839</v>
      </c>
      <c r="H5441">
        <v>12801.850865075619</v>
      </c>
      <c r="I5441">
        <v>0.73308358123148065</v>
      </c>
      <c r="K5441" s="2" t="s">
        <v>976</v>
      </c>
      <c r="L5441" s="2">
        <f t="shared" ref="L5441" si="31270" xml:space="preserve"> (L5440 - F5444) / F5444</f>
        <v>0.33741030658838878</v>
      </c>
      <c r="M5441" s="2">
        <f t="shared" ref="M5441" si="31271" xml:space="preserve"> (M5440 - G5444) / G5444</f>
        <v>-6.4585563280959171E-2</v>
      </c>
      <c r="N5441" s="2">
        <f t="shared" ref="N5441" si="31272" xml:space="preserve"> (N5440 - H5444) / H5444</f>
        <v>0.37129255204699824</v>
      </c>
      <c r="O5441" s="2">
        <f t="shared" ref="O5441" si="31273" xml:space="preserve"> (O5440 - I5444) / I5444</f>
        <v>0.30851832301542564</v>
      </c>
      <c r="X5441" s="5"/>
      <c r="Y5441" s="6"/>
      <c r="Z5441" s="5"/>
      <c r="AA5441" s="5"/>
      <c r="AB5441" s="5"/>
      <c r="AC5441" s="5"/>
      <c r="AD5441" s="5"/>
      <c r="AE5441" s="5"/>
      <c r="AF5441" s="5"/>
      <c r="AG5441" s="5"/>
      <c r="AH5441" s="5"/>
    </row>
    <row r="5442" spans="1:34" ht="16" x14ac:dyDescent="0.2">
      <c r="A5442" s="1">
        <v>5437</v>
      </c>
      <c r="B5442">
        <v>186618</v>
      </c>
      <c r="C5442">
        <v>3</v>
      </c>
      <c r="D5442" t="s">
        <v>14</v>
      </c>
      <c r="E5442" t="s">
        <v>689</v>
      </c>
      <c r="F5442">
        <v>141</v>
      </c>
      <c r="G5442">
        <v>0.67741935483870963</v>
      </c>
      <c r="H5442">
        <v>11262.753328934559</v>
      </c>
      <c r="I5442">
        <v>0.67285774600070825</v>
      </c>
      <c r="K5442" s="2" t="s">
        <v>977</v>
      </c>
      <c r="L5442" s="2">
        <f t="shared" ref="L5442" si="31274">IF(L5437&lt;=$L$1,1,0)</f>
        <v>1</v>
      </c>
      <c r="M5442" s="2">
        <f t="shared" ref="M5442" si="31275">IF(M5437&lt;=$M$1,1,0)</f>
        <v>1</v>
      </c>
      <c r="N5442" s="2">
        <f t="shared" ref="N5442" si="31276">IF(N5437&lt;=$N$1,1,0)</f>
        <v>0</v>
      </c>
      <c r="O5442" s="2">
        <f t="shared" ref="O5442" si="31277">IF(O5437&lt;=$O$1,1,0)</f>
        <v>0</v>
      </c>
      <c r="X5442" s="5" t="s">
        <v>977</v>
      </c>
      <c r="Y5442" s="5">
        <f t="shared" ref="Y5442" ca="1" si="31278">IF(L5437&lt;=$Y$1,1,0)</f>
        <v>0</v>
      </c>
      <c r="Z5442" s="5">
        <f t="shared" ref="Z5442" ca="1" si="31279">IF(M5437&lt;=$Z$1,1,0)</f>
        <v>0</v>
      </c>
      <c r="AA5442" s="5">
        <f t="shared" ref="AA5442" ca="1" si="31280">IF(N5437&lt;=$AA$1,1,0)</f>
        <v>0</v>
      </c>
      <c r="AB5442" s="5">
        <f t="shared" ref="AB5442" ca="1" si="31281">IF(O5437&lt;=$AB$1,1,0)</f>
        <v>0</v>
      </c>
      <c r="AC5442" s="5"/>
      <c r="AD5442" s="5"/>
      <c r="AE5442" s="5"/>
      <c r="AF5442" s="5"/>
      <c r="AG5442" s="5"/>
      <c r="AH5442" s="5"/>
    </row>
    <row r="5443" spans="1:34" ht="16" x14ac:dyDescent="0.2">
      <c r="A5443" s="1">
        <v>5438</v>
      </c>
      <c r="B5443">
        <v>186618</v>
      </c>
      <c r="C5443">
        <v>2</v>
      </c>
      <c r="D5443" t="s">
        <v>15</v>
      </c>
      <c r="E5443" t="s">
        <v>689</v>
      </c>
      <c r="F5443">
        <v>124</v>
      </c>
      <c r="G5443">
        <v>0.67808219178082196</v>
      </c>
      <c r="H5443">
        <v>11899.19989554393</v>
      </c>
      <c r="I5443">
        <v>0.59274621803504657</v>
      </c>
      <c r="K5443" s="2" t="s">
        <v>978</v>
      </c>
      <c r="L5443" s="2">
        <f t="shared" ref="L5443" si="31282">IF(L5437&lt;=$L$2, 1, 0)</f>
        <v>1</v>
      </c>
      <c r="M5443" s="2">
        <f t="shared" ref="M5443" si="31283">IF(M5437&lt;=$M$2, 1, 0)</f>
        <v>1</v>
      </c>
      <c r="N5443" s="2">
        <f t="shared" ref="N5443" si="31284">IF(N5437&lt;=$N$2, 1, 0)</f>
        <v>0</v>
      </c>
      <c r="O5443" s="2">
        <f t="shared" ref="O5443" si="31285">IF(O5437&lt;=$O$2, 1, 0)</f>
        <v>0</v>
      </c>
      <c r="X5443" s="5" t="s">
        <v>978</v>
      </c>
      <c r="Y5443" s="5">
        <f t="shared" ref="Y5443" ca="1" si="31286">IF(L5437&lt;=$Y$2, 1, 0)</f>
        <v>0</v>
      </c>
      <c r="Z5443" s="5">
        <f t="shared" ref="Z5443" ca="1" si="31287">IF(M5437&lt;=$Z$2, 1, 0)</f>
        <v>0</v>
      </c>
      <c r="AA5443" s="5">
        <f t="shared" ref="AA5443" ca="1" si="31288">IF(N5437&lt;=$AA$2, 1, 0)</f>
        <v>0</v>
      </c>
      <c r="AB5443" s="5">
        <f t="shared" ref="AB5443" ca="1" si="31289">IF(O5437&lt;=$AB$2, 1, 0)</f>
        <v>0</v>
      </c>
      <c r="AC5443" s="5"/>
      <c r="AD5443" s="5" t="s">
        <v>1952</v>
      </c>
      <c r="AE5443" s="5">
        <f t="shared" ref="AE5443" ca="1" si="31290" xml:space="preserve"> Y5442+Y5443+Y5444</f>
        <v>0</v>
      </c>
      <c r="AF5443" s="5">
        <f t="shared" ref="AF5443" ca="1" si="31291">Z5442+Z5443+Z5444</f>
        <v>1</v>
      </c>
      <c r="AG5443" s="5">
        <f t="shared" ref="AG5443" ca="1" si="31292">AA5442+AA5443+AA5444</f>
        <v>0</v>
      </c>
      <c r="AH5443" s="5">
        <f t="shared" ref="AH5443" ca="1" si="31293">AB5442+AB5443+AB5444</f>
        <v>0</v>
      </c>
    </row>
    <row r="5444" spans="1:34" ht="16" x14ac:dyDescent="0.2">
      <c r="A5444" s="1">
        <v>5439</v>
      </c>
      <c r="B5444">
        <v>186618</v>
      </c>
      <c r="C5444">
        <v>1</v>
      </c>
      <c r="D5444" t="s">
        <v>16</v>
      </c>
      <c r="E5444" t="s">
        <v>689</v>
      </c>
      <c r="F5444">
        <v>146</v>
      </c>
      <c r="G5444">
        <v>0.68156424581005581</v>
      </c>
      <c r="H5444">
        <v>12484.71335309069</v>
      </c>
      <c r="I5444">
        <v>0.60864176711275308</v>
      </c>
      <c r="K5444" s="2" t="s">
        <v>979</v>
      </c>
      <c r="L5444" s="2">
        <f t="shared" ref="L5444" si="31294">IF(L5441&lt;=$L$1, 1,0)</f>
        <v>0</v>
      </c>
      <c r="M5444" s="2">
        <f t="shared" ref="M5444" si="31295">IF(M5441&lt;=$M$1, 1,0)</f>
        <v>1</v>
      </c>
      <c r="N5444" s="2">
        <f t="shared" ref="N5444" si="31296">IF(N5441&lt;=$N$1, 1,0)</f>
        <v>0</v>
      </c>
      <c r="O5444" s="2">
        <f t="shared" ref="O5444" si="31297">IF(O5441&lt;=$O$1, 1,0)</f>
        <v>0</v>
      </c>
      <c r="X5444" s="5" t="s">
        <v>979</v>
      </c>
      <c r="Y5444" s="5">
        <f t="shared" ref="Y5444" ca="1" si="31298">IF(L5441&lt;=$Y$1, 1,0)</f>
        <v>0</v>
      </c>
      <c r="Z5444" s="5">
        <f t="shared" ref="Z5444" ca="1" si="31299">IF(M5441&lt;=$Z$1, 1,0)</f>
        <v>1</v>
      </c>
      <c r="AA5444" s="5">
        <f t="shared" ref="AA5444" ca="1" si="31300">IF(N5441&lt;=$AA$1, 1,0)</f>
        <v>0</v>
      </c>
      <c r="AB5444" s="5">
        <f t="shared" ref="AB5444" ca="1" si="31301">IF(O5441&lt;=$AB$1, 1,0)</f>
        <v>0</v>
      </c>
      <c r="AC5444" s="5"/>
      <c r="AD5444" s="5" t="s">
        <v>1953</v>
      </c>
      <c r="AE5444" s="5"/>
      <c r="AF5444" s="5"/>
      <c r="AG5444" s="5"/>
      <c r="AH5444" s="5">
        <f t="shared" ref="AH5444" ca="1" si="31302">AE5443+AF5443+AG5443+AH5443</f>
        <v>1</v>
      </c>
    </row>
    <row r="5445" spans="1:34" ht="16" x14ac:dyDescent="0.2">
      <c r="A5445" s="1">
        <v>5440</v>
      </c>
      <c r="B5445">
        <v>215743</v>
      </c>
      <c r="C5445">
        <v>8</v>
      </c>
      <c r="D5445" t="s">
        <v>8</v>
      </c>
      <c r="E5445" t="s">
        <v>690</v>
      </c>
      <c r="F5445">
        <v>405</v>
      </c>
      <c r="G5445">
        <v>0.85459940652818989</v>
      </c>
      <c r="H5445">
        <v>15425.600753782001</v>
      </c>
      <c r="I5445">
        <v>0.78046568269971994</v>
      </c>
      <c r="K5445" s="2" t="s">
        <v>972</v>
      </c>
      <c r="L5445" s="4">
        <f t="shared" ref="L5445" si="31303" xml:space="preserve"> (F5445 - F5452) / F5452</f>
        <v>-6.25E-2</v>
      </c>
      <c r="M5445" s="4">
        <f t="shared" ref="M5445" si="31304" xml:space="preserve"> (G5445 - G5452) / G5452</f>
        <v>9.6516776991554351E-2</v>
      </c>
      <c r="N5445" s="4">
        <f t="shared" ref="N5445" si="31305" xml:space="preserve"> (H5445 - H5452) / H5452</f>
        <v>0.37211075205301841</v>
      </c>
      <c r="O5445" s="4">
        <f t="shared" ref="O5445" si="31306" xml:space="preserve"> (I5445 - I5452) / I5452</f>
        <v>0.27952288996829394</v>
      </c>
      <c r="X5445" s="5"/>
      <c r="Y5445" s="6"/>
      <c r="Z5445" s="5"/>
      <c r="AA5445" s="5"/>
      <c r="AB5445" s="5"/>
      <c r="AC5445" s="5"/>
      <c r="AD5445" s="5"/>
      <c r="AE5445" s="5"/>
      <c r="AF5445" s="5"/>
      <c r="AG5445" s="5"/>
      <c r="AH5445" s="5"/>
    </row>
    <row r="5446" spans="1:34" ht="16" x14ac:dyDescent="0.2">
      <c r="A5446" s="1">
        <v>5441</v>
      </c>
      <c r="B5446">
        <v>215743</v>
      </c>
      <c r="C5446">
        <v>7</v>
      </c>
      <c r="D5446" t="s">
        <v>10</v>
      </c>
      <c r="E5446" t="s">
        <v>690</v>
      </c>
      <c r="F5446">
        <v>363</v>
      </c>
      <c r="G5446">
        <v>0.75792507204610948</v>
      </c>
      <c r="H5446">
        <v>14367.354028635949</v>
      </c>
      <c r="I5446">
        <v>0.73725565874874188</v>
      </c>
      <c r="K5446" s="2" t="s">
        <v>973</v>
      </c>
      <c r="L5446" s="2">
        <f t="shared" ref="L5446" si="31307" xml:space="preserve"> SLOPE(F5445:F5452, $C5445:$C5452)</f>
        <v>-5.9761904761904763</v>
      </c>
      <c r="M5446" s="2">
        <f t="shared" ref="M5446" si="31308" xml:space="preserve"> SLOPE(G5445:G5452, $C5445:$C5452)</f>
        <v>2.6570370768205244E-3</v>
      </c>
      <c r="N5446" s="2">
        <f t="shared" ref="N5446" si="31309" xml:space="preserve"> SLOPE(H5445:H5452, $C5445:$C5452)</f>
        <v>623.01997135437364</v>
      </c>
      <c r="O5446" s="2">
        <f t="shared" ref="O5446" si="31310" xml:space="preserve"> SLOPE(I5445:I5452, $C5445:$C5452)</f>
        <v>1.6427124484314187E-2</v>
      </c>
      <c r="X5446" s="5"/>
      <c r="Y5446" s="6"/>
      <c r="Z5446" s="5"/>
      <c r="AA5446" s="5"/>
      <c r="AB5446" s="5"/>
      <c r="AC5446" s="5"/>
      <c r="AD5446" s="5"/>
      <c r="AE5446" s="5"/>
      <c r="AF5446" s="5"/>
      <c r="AG5446" s="5"/>
      <c r="AH5446" s="5"/>
    </row>
    <row r="5447" spans="1:34" ht="16" x14ac:dyDescent="0.2">
      <c r="A5447" s="1">
        <v>5442</v>
      </c>
      <c r="B5447">
        <v>215743</v>
      </c>
      <c r="C5447">
        <v>6</v>
      </c>
      <c r="D5447" t="s">
        <v>11</v>
      </c>
      <c r="E5447" t="s">
        <v>690</v>
      </c>
      <c r="F5447">
        <v>377</v>
      </c>
      <c r="G5447">
        <v>0.85057471264367812</v>
      </c>
      <c r="H5447">
        <v>14393.99247579344</v>
      </c>
      <c r="I5447">
        <v>0.71946543090800918</v>
      </c>
      <c r="K5447" s="2" t="s">
        <v>974</v>
      </c>
      <c r="L5447" s="2">
        <f t="shared" ref="L5447" si="31311" xml:space="preserve"> INTERCEPT(F5445:F5452,$C5445:$C5452)</f>
        <v>419.39285714285717</v>
      </c>
      <c r="M5447" s="2">
        <f t="shared" ref="M5447" si="31312" xml:space="preserve"> INTERCEPT(G5445:G5452,$C5445:$C5452)</f>
        <v>0.82218401583335698</v>
      </c>
      <c r="N5447" s="2">
        <f t="shared" ref="N5447" si="31313" xml:space="preserve"> INTERCEPT(H5445:H5452,$C5445:$C5452)</f>
        <v>10768.180203239837</v>
      </c>
      <c r="O5447" s="2">
        <f t="shared" ref="O5447" si="31314" xml:space="preserve"> INTERCEPT(I5445:I5452,$C5445:$C5452)</f>
        <v>0.63388556242030203</v>
      </c>
      <c r="X5447" s="5"/>
      <c r="Y5447" s="6"/>
      <c r="Z5447" s="5"/>
      <c r="AA5447" s="5"/>
      <c r="AB5447" s="5"/>
      <c r="AC5447" s="5"/>
      <c r="AD5447" s="5"/>
      <c r="AE5447" s="5"/>
      <c r="AF5447" s="5"/>
      <c r="AG5447" s="5"/>
      <c r="AH5447" s="5"/>
    </row>
    <row r="5448" spans="1:34" ht="16" x14ac:dyDescent="0.2">
      <c r="A5448" s="1">
        <v>5443</v>
      </c>
      <c r="B5448">
        <v>215743</v>
      </c>
      <c r="C5448">
        <v>5</v>
      </c>
      <c r="D5448" t="s">
        <v>12</v>
      </c>
      <c r="E5448" t="s">
        <v>690</v>
      </c>
      <c r="F5448">
        <v>351</v>
      </c>
      <c r="G5448">
        <v>0.88972431077694236</v>
      </c>
      <c r="H5448">
        <v>15320.242483088839</v>
      </c>
      <c r="I5448">
        <v>0.68119839946988525</v>
      </c>
      <c r="K5448" s="2" t="s">
        <v>1662</v>
      </c>
      <c r="L5448" s="2">
        <f t="shared" ref="L5448:O5448" si="31315" xml:space="preserve"> L5447 + (11*L5446)</f>
        <v>353.65476190476193</v>
      </c>
      <c r="M5448" s="2">
        <f t="shared" si="31315"/>
        <v>0.85141142367838274</v>
      </c>
      <c r="N5448" s="2">
        <f t="shared" si="31315"/>
        <v>17621.399888137948</v>
      </c>
      <c r="O5448" s="2">
        <f t="shared" si="31315"/>
        <v>0.81458393174775812</v>
      </c>
      <c r="X5448" s="5"/>
      <c r="Y5448" s="6"/>
      <c r="Z5448" s="5"/>
      <c r="AA5448" s="5"/>
      <c r="AB5448" s="5"/>
      <c r="AC5448" s="5"/>
      <c r="AD5448" s="5"/>
      <c r="AE5448" s="5"/>
      <c r="AF5448" s="5"/>
      <c r="AG5448" s="5"/>
      <c r="AH5448" s="5"/>
    </row>
    <row r="5449" spans="1:34" ht="16" x14ac:dyDescent="0.2">
      <c r="A5449" s="1">
        <v>5444</v>
      </c>
      <c r="B5449">
        <v>215743</v>
      </c>
      <c r="C5449">
        <v>4</v>
      </c>
      <c r="D5449" t="s">
        <v>13</v>
      </c>
      <c r="E5449" t="s">
        <v>690</v>
      </c>
      <c r="F5449">
        <v>416</v>
      </c>
      <c r="G5449">
        <v>0.8666666666666667</v>
      </c>
      <c r="H5449">
        <v>14191.90281761911</v>
      </c>
      <c r="I5449">
        <v>0.71235641175813069</v>
      </c>
      <c r="K5449" s="2" t="s">
        <v>976</v>
      </c>
      <c r="L5449" s="2">
        <f t="shared" ref="L5449" si="31316" xml:space="preserve"> (L5448 - F5452) / F5452</f>
        <v>-0.1813547178130511</v>
      </c>
      <c r="M5449" s="2">
        <f t="shared" ref="M5449" si="31317" xml:space="preserve"> (M5448 - G5452) / G5452</f>
        <v>9.2426349765801802E-2</v>
      </c>
      <c r="N5449" s="2">
        <f t="shared" ref="N5449" si="31318" xml:space="preserve"> (N5448 - H5452) / H5452</f>
        <v>0.56742759252419539</v>
      </c>
      <c r="O5449" s="2">
        <f t="shared" ref="O5449" si="31319" xml:space="preserve"> (O5448 - I5452) / I5452</f>
        <v>0.33545754743022854</v>
      </c>
      <c r="X5449" s="5"/>
      <c r="Y5449" s="6"/>
      <c r="Z5449" s="5"/>
      <c r="AA5449" s="5"/>
      <c r="AB5449" s="5"/>
      <c r="AC5449" s="5"/>
      <c r="AD5449" s="5"/>
      <c r="AE5449" s="5"/>
      <c r="AF5449" s="5"/>
      <c r="AG5449" s="5"/>
      <c r="AH5449" s="5"/>
    </row>
    <row r="5450" spans="1:34" ht="16" x14ac:dyDescent="0.2">
      <c r="A5450" s="1">
        <v>5445</v>
      </c>
      <c r="B5450">
        <v>215743</v>
      </c>
      <c r="C5450">
        <v>3</v>
      </c>
      <c r="D5450" t="s">
        <v>14</v>
      </c>
      <c r="E5450" t="s">
        <v>690</v>
      </c>
      <c r="F5450">
        <v>393</v>
      </c>
      <c r="G5450">
        <v>0.85175879396984921</v>
      </c>
      <c r="H5450">
        <v>12533.604359200201</v>
      </c>
      <c r="I5450">
        <v>0.74081571958607295</v>
      </c>
      <c r="K5450" s="2" t="s">
        <v>977</v>
      </c>
      <c r="L5450" s="2">
        <f t="shared" ref="L5450" si="31320">IF(L5445&lt;=$L$1,1,0)</f>
        <v>1</v>
      </c>
      <c r="M5450" s="2">
        <f t="shared" ref="M5450" si="31321">IF(M5445&lt;=$M$1,1,0)</f>
        <v>1</v>
      </c>
      <c r="N5450" s="2">
        <f t="shared" ref="N5450" si="31322">IF(N5445&lt;=$N$1,1,0)</f>
        <v>0</v>
      </c>
      <c r="O5450" s="2">
        <f t="shared" ref="O5450" si="31323">IF(O5445&lt;=$O$1,1,0)</f>
        <v>0</v>
      </c>
      <c r="X5450" s="5" t="s">
        <v>977</v>
      </c>
      <c r="Y5450" s="5">
        <f t="shared" ref="Y5450" ca="1" si="31324">IF(L5445&lt;=$Y$1,1,0)</f>
        <v>0</v>
      </c>
      <c r="Z5450" s="5">
        <f t="shared" ref="Z5450" ca="1" si="31325">IF(M5445&lt;=$Z$1,1,0)</f>
        <v>0</v>
      </c>
      <c r="AA5450" s="5">
        <f t="shared" ref="AA5450" ca="1" si="31326">IF(N5445&lt;=$AA$1,1,0)</f>
        <v>0</v>
      </c>
      <c r="AB5450" s="5">
        <f t="shared" ref="AB5450" ca="1" si="31327">IF(O5445&lt;=$AB$1,1,0)</f>
        <v>0</v>
      </c>
      <c r="AC5450" s="5"/>
      <c r="AD5450" s="5"/>
      <c r="AE5450" s="5"/>
      <c r="AF5450" s="5"/>
      <c r="AG5450" s="5"/>
      <c r="AH5450" s="5"/>
    </row>
    <row r="5451" spans="1:34" ht="16" x14ac:dyDescent="0.2">
      <c r="A5451" s="1">
        <v>5446</v>
      </c>
      <c r="B5451">
        <v>215743</v>
      </c>
      <c r="C5451">
        <v>2</v>
      </c>
      <c r="D5451" t="s">
        <v>15</v>
      </c>
      <c r="E5451" t="s">
        <v>690</v>
      </c>
      <c r="F5451">
        <v>403</v>
      </c>
      <c r="G5451">
        <v>0.82250000000000001</v>
      </c>
      <c r="H5451">
        <v>11099.22194738026</v>
      </c>
      <c r="I5451">
        <v>0.68093750287662413</v>
      </c>
      <c r="K5451" s="2" t="s">
        <v>978</v>
      </c>
      <c r="L5451" s="2">
        <f t="shared" ref="L5451" si="31328">IF(L5445&lt;=$L$2, 1, 0)</f>
        <v>1</v>
      </c>
      <c r="M5451" s="2">
        <f t="shared" ref="M5451" si="31329">IF(M5445&lt;=$M$2, 1, 0)</f>
        <v>1</v>
      </c>
      <c r="N5451" s="2">
        <f t="shared" ref="N5451" si="31330">IF(N5445&lt;=$N$2, 1, 0)</f>
        <v>0</v>
      </c>
      <c r="O5451" s="2">
        <f t="shared" ref="O5451" si="31331">IF(O5445&lt;=$O$2, 1, 0)</f>
        <v>0</v>
      </c>
      <c r="X5451" s="5" t="s">
        <v>978</v>
      </c>
      <c r="Y5451" s="5">
        <f t="shared" ref="Y5451" ca="1" si="31332">IF(L5445&lt;=$Y$2, 1, 0)</f>
        <v>0</v>
      </c>
      <c r="Z5451" s="5">
        <f t="shared" ref="Z5451" ca="1" si="31333">IF(M5445&lt;=$Z$2, 1, 0)</f>
        <v>0</v>
      </c>
      <c r="AA5451" s="5">
        <f t="shared" ref="AA5451" ca="1" si="31334">IF(N5445&lt;=$AA$2, 1, 0)</f>
        <v>0</v>
      </c>
      <c r="AB5451" s="5">
        <f t="shared" ref="AB5451" ca="1" si="31335">IF(O5445&lt;=$AB$2, 1, 0)</f>
        <v>0</v>
      </c>
      <c r="AC5451" s="5"/>
      <c r="AD5451" s="5" t="s">
        <v>1952</v>
      </c>
      <c r="AE5451" s="5">
        <f t="shared" ref="AE5451" ca="1" si="31336" xml:space="preserve"> Y5450+Y5451+Y5452</f>
        <v>0</v>
      </c>
      <c r="AF5451" s="5">
        <f t="shared" ref="AF5451" ca="1" si="31337">Z5450+Z5451+Z5452</f>
        <v>0</v>
      </c>
      <c r="AG5451" s="5">
        <f t="shared" ref="AG5451" ca="1" si="31338">AA5450+AA5451+AA5452</f>
        <v>0</v>
      </c>
      <c r="AH5451" s="5">
        <f t="shared" ref="AH5451" ca="1" si="31339">AB5450+AB5451+AB5452</f>
        <v>0</v>
      </c>
    </row>
    <row r="5452" spans="1:34" ht="16" x14ac:dyDescent="0.2">
      <c r="A5452" s="1">
        <v>5447</v>
      </c>
      <c r="B5452">
        <v>215743</v>
      </c>
      <c r="C5452">
        <v>1</v>
      </c>
      <c r="D5452" t="s">
        <v>16</v>
      </c>
      <c r="E5452" t="s">
        <v>690</v>
      </c>
      <c r="F5452">
        <v>432</v>
      </c>
      <c r="G5452">
        <v>0.77937649880095927</v>
      </c>
      <c r="H5452">
        <v>11242.24172917636</v>
      </c>
      <c r="I5452">
        <v>0.60996617475054282</v>
      </c>
      <c r="K5452" s="2" t="s">
        <v>979</v>
      </c>
      <c r="L5452" s="2">
        <f t="shared" ref="L5452" si="31340">IF(L5449&lt;=$L$1, 1,0)</f>
        <v>1</v>
      </c>
      <c r="M5452" s="2">
        <f t="shared" ref="M5452" si="31341">IF(M5449&lt;=$M$1, 1,0)</f>
        <v>1</v>
      </c>
      <c r="N5452" s="2">
        <f t="shared" ref="N5452" si="31342">IF(N5449&lt;=$N$1, 1,0)</f>
        <v>0</v>
      </c>
      <c r="O5452" s="2">
        <f t="shared" ref="O5452" si="31343">IF(O5449&lt;=$O$1, 1,0)</f>
        <v>0</v>
      </c>
      <c r="X5452" s="5" t="s">
        <v>979</v>
      </c>
      <c r="Y5452" s="5">
        <f t="shared" ref="Y5452" ca="1" si="31344">IF(L5449&lt;=$Y$1, 1,0)</f>
        <v>0</v>
      </c>
      <c r="Z5452" s="5">
        <f t="shared" ref="Z5452" ca="1" si="31345">IF(M5449&lt;=$Z$1, 1,0)</f>
        <v>0</v>
      </c>
      <c r="AA5452" s="5">
        <f t="shared" ref="AA5452" ca="1" si="31346">IF(N5449&lt;=$AA$1, 1,0)</f>
        <v>0</v>
      </c>
      <c r="AB5452" s="5">
        <f t="shared" ref="AB5452" ca="1" si="31347">IF(O5449&lt;=$AB$1, 1,0)</f>
        <v>0</v>
      </c>
      <c r="AC5452" s="5"/>
      <c r="AD5452" s="5" t="s">
        <v>1953</v>
      </c>
      <c r="AE5452" s="5"/>
      <c r="AF5452" s="5"/>
      <c r="AG5452" s="5"/>
      <c r="AH5452" s="5">
        <f t="shared" ref="AH5452" ca="1" si="31348">AE5451+AF5451+AG5451+AH5451</f>
        <v>0</v>
      </c>
    </row>
    <row r="5453" spans="1:34" ht="16" x14ac:dyDescent="0.2">
      <c r="A5453" s="1">
        <v>5448</v>
      </c>
      <c r="B5453">
        <v>195720</v>
      </c>
      <c r="C5453">
        <v>8</v>
      </c>
      <c r="D5453" t="s">
        <v>8</v>
      </c>
      <c r="E5453" t="s">
        <v>691</v>
      </c>
      <c r="F5453">
        <v>601</v>
      </c>
      <c r="G5453">
        <v>0.87520798668885191</v>
      </c>
      <c r="H5453">
        <v>17972.197131921821</v>
      </c>
      <c r="I5453">
        <v>0.96071003773954322</v>
      </c>
      <c r="K5453" s="2" t="s">
        <v>972</v>
      </c>
      <c r="L5453" s="4">
        <f t="shared" ref="L5453" si="31349" xml:space="preserve"> (F5453 - F5460) / F5460</f>
        <v>3.9792387543252594E-2</v>
      </c>
      <c r="M5453" s="4">
        <f t="shared" ref="M5453" si="31350" xml:space="preserve"> (G5453 - G5460) / G5460</f>
        <v>4.5334809155367341E-2</v>
      </c>
      <c r="N5453" s="4">
        <f t="shared" ref="N5453" si="31351" xml:space="preserve"> (H5453 - H5460) / H5460</f>
        <v>0.35681612359758375</v>
      </c>
      <c r="O5453" s="4">
        <f t="shared" ref="O5453" si="31352" xml:space="preserve"> (I5453 - I5460) / I5460</f>
        <v>0.54387773962922159</v>
      </c>
      <c r="X5453" s="5"/>
      <c r="Y5453" s="6"/>
      <c r="Z5453" s="5"/>
      <c r="AA5453" s="5"/>
      <c r="AB5453" s="5"/>
      <c r="AC5453" s="5"/>
      <c r="AD5453" s="5"/>
      <c r="AE5453" s="5"/>
      <c r="AF5453" s="5"/>
      <c r="AG5453" s="5"/>
      <c r="AH5453" s="5"/>
    </row>
    <row r="5454" spans="1:34" ht="16" x14ac:dyDescent="0.2">
      <c r="A5454" s="1">
        <v>5449</v>
      </c>
      <c r="B5454">
        <v>195720</v>
      </c>
      <c r="C5454">
        <v>7</v>
      </c>
      <c r="D5454" t="s">
        <v>10</v>
      </c>
      <c r="E5454" t="s">
        <v>691</v>
      </c>
      <c r="F5454">
        <v>601</v>
      </c>
      <c r="G5454">
        <v>0.86581469648562304</v>
      </c>
      <c r="H5454">
        <v>17200.581741903279</v>
      </c>
      <c r="I5454">
        <v>0.96521876869190826</v>
      </c>
      <c r="K5454" s="2" t="s">
        <v>973</v>
      </c>
      <c r="L5454" s="2">
        <f t="shared" ref="L5454" si="31353" xml:space="preserve"> SLOPE(F5453:F5460, $C5453:$C5460)</f>
        <v>7.9880952380952381</v>
      </c>
      <c r="M5454" s="2">
        <f t="shared" ref="M5454" si="31354" xml:space="preserve"> SLOPE(G5453:G5460, $C5453:$C5460)</f>
        <v>3.6701688814595747E-3</v>
      </c>
      <c r="N5454" s="2">
        <f t="shared" ref="N5454" si="31355" xml:space="preserve"> SLOPE(H5453:H5460, $C5453:$C5460)</f>
        <v>702.52538036917895</v>
      </c>
      <c r="O5454" s="2">
        <f t="shared" ref="O5454" si="31356" xml:space="preserve"> SLOPE(I5453:I5460, $C5453:$C5460)</f>
        <v>4.5081689225847356E-2</v>
      </c>
      <c r="X5454" s="5"/>
      <c r="Y5454" s="6"/>
      <c r="Z5454" s="5"/>
      <c r="AA5454" s="5"/>
      <c r="AB5454" s="5"/>
      <c r="AC5454" s="5"/>
      <c r="AD5454" s="5"/>
      <c r="AE5454" s="5"/>
      <c r="AF5454" s="5"/>
      <c r="AG5454" s="5"/>
      <c r="AH5454" s="5"/>
    </row>
    <row r="5455" spans="1:34" ht="16" x14ac:dyDescent="0.2">
      <c r="A5455" s="1">
        <v>5450</v>
      </c>
      <c r="B5455">
        <v>195720</v>
      </c>
      <c r="C5455">
        <v>6</v>
      </c>
      <c r="D5455" t="s">
        <v>11</v>
      </c>
      <c r="E5455" t="s">
        <v>691</v>
      </c>
      <c r="F5455">
        <v>626</v>
      </c>
      <c r="G5455">
        <v>0.84548611111111116</v>
      </c>
      <c r="H5455">
        <v>16215.98088281984</v>
      </c>
      <c r="I5455">
        <v>0.87855494335919715</v>
      </c>
      <c r="K5455" s="2" t="s">
        <v>974</v>
      </c>
      <c r="L5455" s="2">
        <f t="shared" ref="L5455" si="31357" xml:space="preserve"> INTERCEPT(F5453:F5460,$C5453:$C5460)</f>
        <v>545.67857142857144</v>
      </c>
      <c r="M5455" s="2">
        <f t="shared" ref="M5455" si="31358" xml:space="preserve"> INTERCEPT(G5453:G5460,$C5453:$C5460)</f>
        <v>0.83900530539550233</v>
      </c>
      <c r="N5455" s="2">
        <f t="shared" ref="N5455" si="31359" xml:space="preserve"> INTERCEPT(H5453:H5460,$C5453:$C5460)</f>
        <v>12331.671663088346</v>
      </c>
      <c r="O5455" s="2">
        <f t="shared" ref="O5455" si="31360" xml:space="preserve"> INTERCEPT(I5453:I5460,$C5453:$C5460)</f>
        <v>0.61795463542178486</v>
      </c>
      <c r="X5455" s="5"/>
      <c r="Y5455" s="6"/>
      <c r="Z5455" s="5"/>
      <c r="AA5455" s="5"/>
      <c r="AB5455" s="5"/>
      <c r="AC5455" s="5"/>
      <c r="AD5455" s="5"/>
      <c r="AE5455" s="5"/>
      <c r="AF5455" s="5"/>
      <c r="AG5455" s="5"/>
      <c r="AH5455" s="5"/>
    </row>
    <row r="5456" spans="1:34" ht="16" x14ac:dyDescent="0.2">
      <c r="A5456" s="1">
        <v>5451</v>
      </c>
      <c r="B5456">
        <v>195720</v>
      </c>
      <c r="C5456">
        <v>5</v>
      </c>
      <c r="D5456" t="s">
        <v>12</v>
      </c>
      <c r="E5456" t="s">
        <v>691</v>
      </c>
      <c r="F5456">
        <v>576</v>
      </c>
      <c r="G5456">
        <v>0.84601449275362317</v>
      </c>
      <c r="H5456">
        <v>15991.586214068209</v>
      </c>
      <c r="I5456">
        <v>0.79850344088362979</v>
      </c>
      <c r="K5456" s="2" t="s">
        <v>1663</v>
      </c>
      <c r="L5456" s="2">
        <f t="shared" ref="L5456:O5456" si="31361" xml:space="preserve"> L5455 + (11*L5454)</f>
        <v>633.54761904761904</v>
      </c>
      <c r="M5456" s="2">
        <f t="shared" si="31361"/>
        <v>0.87937716309155767</v>
      </c>
      <c r="N5456" s="2">
        <f t="shared" si="31361"/>
        <v>20059.450847149314</v>
      </c>
      <c r="O5456" s="2">
        <f t="shared" si="31361"/>
        <v>1.1138532169061057</v>
      </c>
      <c r="X5456" s="5"/>
      <c r="Y5456" s="6"/>
      <c r="Z5456" s="5"/>
      <c r="AA5456" s="5"/>
      <c r="AB5456" s="5"/>
      <c r="AC5456" s="5"/>
      <c r="AD5456" s="5"/>
      <c r="AE5456" s="5"/>
      <c r="AF5456" s="5"/>
      <c r="AG5456" s="5"/>
      <c r="AH5456" s="5"/>
    </row>
    <row r="5457" spans="1:34" ht="16" x14ac:dyDescent="0.2">
      <c r="A5457" s="1">
        <v>5452</v>
      </c>
      <c r="B5457">
        <v>195720</v>
      </c>
      <c r="C5457">
        <v>4</v>
      </c>
      <c r="D5457" t="s">
        <v>13</v>
      </c>
      <c r="E5457" t="s">
        <v>691</v>
      </c>
      <c r="F5457">
        <v>553</v>
      </c>
      <c r="G5457">
        <v>0.85929648241206025</v>
      </c>
      <c r="H5457">
        <v>15757.283361662299</v>
      </c>
      <c r="I5457">
        <v>0.81272945309876587</v>
      </c>
      <c r="K5457" s="2" t="s">
        <v>976</v>
      </c>
      <c r="L5457" s="2">
        <f t="shared" ref="L5457" si="31362" xml:space="preserve"> (L5456 - F5460) / F5460</f>
        <v>9.6103147141209405E-2</v>
      </c>
      <c r="M5457" s="2">
        <f t="shared" ref="M5457" si="31363" xml:space="preserve"> (M5456 - G5460) / G5460</f>
        <v>5.0314408616914386E-2</v>
      </c>
      <c r="N5457" s="2">
        <f t="shared" ref="N5457" si="31364" xml:space="preserve"> (N5456 - H5460) / H5460</f>
        <v>0.51439393526254984</v>
      </c>
      <c r="O5457" s="2">
        <f t="shared" ref="O5457" si="31365" xml:space="preserve"> (O5456 - I5460) / I5460</f>
        <v>0.78998149206592172</v>
      </c>
      <c r="X5457" s="5"/>
      <c r="Y5457" s="6"/>
      <c r="Z5457" s="5"/>
      <c r="AA5457" s="5"/>
      <c r="AB5457" s="5"/>
      <c r="AC5457" s="5"/>
      <c r="AD5457" s="5"/>
      <c r="AE5457" s="5"/>
      <c r="AF5457" s="5"/>
      <c r="AG5457" s="5"/>
      <c r="AH5457" s="5"/>
    </row>
    <row r="5458" spans="1:34" ht="16" x14ac:dyDescent="0.2">
      <c r="A5458" s="1">
        <v>5453</v>
      </c>
      <c r="B5458">
        <v>195720</v>
      </c>
      <c r="C5458">
        <v>3</v>
      </c>
      <c r="D5458" t="s">
        <v>14</v>
      </c>
      <c r="E5458" t="s">
        <v>691</v>
      </c>
      <c r="F5458">
        <v>597</v>
      </c>
      <c r="G5458">
        <v>0.88291746641074853</v>
      </c>
      <c r="H5458">
        <v>14423.30359814162</v>
      </c>
      <c r="I5458">
        <v>0.80660341510077205</v>
      </c>
      <c r="K5458" s="2" t="s">
        <v>977</v>
      </c>
      <c r="L5458" s="2">
        <f t="shared" ref="L5458" si="31366">IF(L5453&lt;=$L$1,1,0)</f>
        <v>1</v>
      </c>
      <c r="M5458" s="2">
        <f t="shared" ref="M5458" si="31367">IF(M5453&lt;=$M$1,1,0)</f>
        <v>1</v>
      </c>
      <c r="N5458" s="2">
        <f t="shared" ref="N5458" si="31368">IF(N5453&lt;=$N$1,1,0)</f>
        <v>0</v>
      </c>
      <c r="O5458" s="2">
        <f t="shared" ref="O5458" si="31369">IF(O5453&lt;=$O$1,1,0)</f>
        <v>0</v>
      </c>
      <c r="X5458" s="5" t="s">
        <v>977</v>
      </c>
      <c r="Y5458" s="5">
        <f t="shared" ref="Y5458" ca="1" si="31370">IF(L5453&lt;=$Y$1,1,0)</f>
        <v>0</v>
      </c>
      <c r="Z5458" s="5">
        <f t="shared" ref="Z5458" ca="1" si="31371">IF(M5453&lt;=$Z$1,1,0)</f>
        <v>0</v>
      </c>
      <c r="AA5458" s="5">
        <f t="shared" ref="AA5458" ca="1" si="31372">IF(N5453&lt;=$AA$1,1,0)</f>
        <v>0</v>
      </c>
      <c r="AB5458" s="5">
        <f t="shared" ref="AB5458" ca="1" si="31373">IF(O5453&lt;=$AB$1,1,0)</f>
        <v>0</v>
      </c>
      <c r="AC5458" s="5"/>
      <c r="AD5458" s="5"/>
      <c r="AE5458" s="5"/>
      <c r="AF5458" s="5"/>
      <c r="AG5458" s="5"/>
      <c r="AH5458" s="5"/>
    </row>
    <row r="5459" spans="1:34" ht="16" x14ac:dyDescent="0.2">
      <c r="A5459" s="1">
        <v>5454</v>
      </c>
      <c r="B5459">
        <v>195720</v>
      </c>
      <c r="C5459">
        <v>2</v>
      </c>
      <c r="D5459" t="s">
        <v>15</v>
      </c>
      <c r="E5459" t="s">
        <v>691</v>
      </c>
      <c r="F5459">
        <v>521</v>
      </c>
      <c r="G5459">
        <v>0.83217993079584773</v>
      </c>
      <c r="H5459">
        <v>13137.493541981121</v>
      </c>
      <c r="I5459">
        <v>0.72198703559573241</v>
      </c>
      <c r="K5459" s="2" t="s">
        <v>978</v>
      </c>
      <c r="L5459" s="2">
        <f t="shared" ref="L5459" si="31374">IF(L5453&lt;=$L$2, 1, 0)</f>
        <v>1</v>
      </c>
      <c r="M5459" s="2">
        <f t="shared" ref="M5459" si="31375">IF(M5453&lt;=$M$2, 1, 0)</f>
        <v>1</v>
      </c>
      <c r="N5459" s="2">
        <f t="shared" ref="N5459" si="31376">IF(N5453&lt;=$N$2, 1, 0)</f>
        <v>0</v>
      </c>
      <c r="O5459" s="2">
        <f t="shared" ref="O5459" si="31377">IF(O5453&lt;=$O$2, 1, 0)</f>
        <v>0</v>
      </c>
      <c r="X5459" s="5" t="s">
        <v>978</v>
      </c>
      <c r="Y5459" s="5">
        <f t="shared" ref="Y5459" ca="1" si="31378">IF(L5453&lt;=$Y$2, 1, 0)</f>
        <v>0</v>
      </c>
      <c r="Z5459" s="5">
        <f t="shared" ref="Z5459" ca="1" si="31379">IF(M5453&lt;=$Z$2, 1, 0)</f>
        <v>0</v>
      </c>
      <c r="AA5459" s="5">
        <f t="shared" ref="AA5459" ca="1" si="31380">IF(N5453&lt;=$AA$2, 1, 0)</f>
        <v>0</v>
      </c>
      <c r="AB5459" s="5">
        <f t="shared" ref="AB5459" ca="1" si="31381">IF(O5453&lt;=$AB$2, 1, 0)</f>
        <v>0</v>
      </c>
      <c r="AC5459" s="5"/>
      <c r="AD5459" s="5" t="s">
        <v>1952</v>
      </c>
      <c r="AE5459" s="5">
        <f t="shared" ref="AE5459" ca="1" si="31382" xml:space="preserve"> Y5458+Y5459+Y5460</f>
        <v>0</v>
      </c>
      <c r="AF5459" s="5">
        <f t="shared" ref="AF5459" ca="1" si="31383">Z5458+Z5459+Z5460</f>
        <v>0</v>
      </c>
      <c r="AG5459" s="5">
        <f t="shared" ref="AG5459" ca="1" si="31384">AA5458+AA5459+AA5460</f>
        <v>0</v>
      </c>
      <c r="AH5459" s="5">
        <f t="shared" ref="AH5459" ca="1" si="31385">AB5458+AB5459+AB5460</f>
        <v>0</v>
      </c>
    </row>
    <row r="5460" spans="1:34" ht="16" x14ac:dyDescent="0.2">
      <c r="A5460" s="1">
        <v>5455</v>
      </c>
      <c r="B5460">
        <v>195720</v>
      </c>
      <c r="C5460">
        <v>1</v>
      </c>
      <c r="D5460" t="s">
        <v>16</v>
      </c>
      <c r="E5460" t="s">
        <v>691</v>
      </c>
      <c r="F5460">
        <v>578</v>
      </c>
      <c r="G5460">
        <v>0.83725135623869806</v>
      </c>
      <c r="H5460">
        <v>13245.860525499011</v>
      </c>
      <c r="I5460">
        <v>0.62227080103523469</v>
      </c>
      <c r="K5460" s="2" t="s">
        <v>979</v>
      </c>
      <c r="L5460" s="2">
        <f t="shared" ref="L5460" si="31386">IF(L5457&lt;=$L$1, 1,0)</f>
        <v>1</v>
      </c>
      <c r="M5460" s="2">
        <f t="shared" ref="M5460" si="31387">IF(M5457&lt;=$M$1, 1,0)</f>
        <v>1</v>
      </c>
      <c r="N5460" s="2">
        <f t="shared" ref="N5460" si="31388">IF(N5457&lt;=$N$1, 1,0)</f>
        <v>0</v>
      </c>
      <c r="O5460" s="2">
        <f t="shared" ref="O5460" si="31389">IF(O5457&lt;=$O$1, 1,0)</f>
        <v>0</v>
      </c>
      <c r="X5460" s="5" t="s">
        <v>979</v>
      </c>
      <c r="Y5460" s="5">
        <f t="shared" ref="Y5460" ca="1" si="31390">IF(L5457&lt;=$Y$1, 1,0)</f>
        <v>0</v>
      </c>
      <c r="Z5460" s="5">
        <f t="shared" ref="Z5460" ca="1" si="31391">IF(M5457&lt;=$Z$1, 1,0)</f>
        <v>0</v>
      </c>
      <c r="AA5460" s="5">
        <f t="shared" ref="AA5460" ca="1" si="31392">IF(N5457&lt;=$AA$1, 1,0)</f>
        <v>0</v>
      </c>
      <c r="AB5460" s="5">
        <f t="shared" ref="AB5460" ca="1" si="31393">IF(O5457&lt;=$AB$1, 1,0)</f>
        <v>0</v>
      </c>
      <c r="AC5460" s="5"/>
      <c r="AD5460" s="5" t="s">
        <v>1953</v>
      </c>
      <c r="AE5460" s="5"/>
      <c r="AF5460" s="5"/>
      <c r="AG5460" s="5"/>
      <c r="AH5460" s="5">
        <f t="shared" ref="AH5460" ca="1" si="31394">AE5459+AF5459+AG5459+AH5459</f>
        <v>0</v>
      </c>
    </row>
    <row r="5461" spans="1:34" ht="16" x14ac:dyDescent="0.2">
      <c r="A5461" s="1">
        <v>5456</v>
      </c>
      <c r="B5461">
        <v>174792</v>
      </c>
      <c r="C5461">
        <v>8</v>
      </c>
      <c r="D5461" t="s">
        <v>8</v>
      </c>
      <c r="E5461" t="s">
        <v>692</v>
      </c>
      <c r="F5461">
        <v>414</v>
      </c>
      <c r="G5461">
        <v>0.85427135678391963</v>
      </c>
      <c r="H5461">
        <v>17423.343262951301</v>
      </c>
      <c r="I5461">
        <v>2.7689339433740918</v>
      </c>
      <c r="K5461" s="2" t="s">
        <v>972</v>
      </c>
      <c r="L5461" s="4">
        <f t="shared" ref="L5461" si="31395" xml:space="preserve"> (F5461 - F5468) / F5468</f>
        <v>-8.2039911308203997E-2</v>
      </c>
      <c r="M5461" s="4">
        <f t="shared" ref="M5461" si="31396" xml:space="preserve"> (G5461 - G5468) / G5468</f>
        <v>-3.650673458617288E-2</v>
      </c>
      <c r="N5461" s="4">
        <f t="shared" ref="N5461" si="31397" xml:space="preserve"> (H5461 - H5468) / H5468</f>
        <v>0.2364222708471394</v>
      </c>
      <c r="O5461" s="4">
        <f t="shared" ref="O5461" si="31398" xml:space="preserve"> (I5461 - I5468) / I5468</f>
        <v>0.37364542809757001</v>
      </c>
      <c r="X5461" s="5"/>
      <c r="Y5461" s="6"/>
      <c r="Z5461" s="5"/>
      <c r="AA5461" s="5"/>
      <c r="AB5461" s="5"/>
      <c r="AC5461" s="5"/>
      <c r="AD5461" s="5"/>
      <c r="AE5461" s="5"/>
      <c r="AF5461" s="5"/>
      <c r="AG5461" s="5"/>
      <c r="AH5461" s="5"/>
    </row>
    <row r="5462" spans="1:34" ht="16" x14ac:dyDescent="0.2">
      <c r="A5462" s="1">
        <v>5457</v>
      </c>
      <c r="B5462">
        <v>174792</v>
      </c>
      <c r="C5462">
        <v>7</v>
      </c>
      <c r="D5462" t="s">
        <v>10</v>
      </c>
      <c r="E5462" t="s">
        <v>692</v>
      </c>
      <c r="F5462">
        <v>404</v>
      </c>
      <c r="G5462">
        <v>0.87096774193548387</v>
      </c>
      <c r="H5462">
        <v>16361.743360513239</v>
      </c>
      <c r="I5462">
        <v>2.6122404245296988</v>
      </c>
      <c r="K5462" s="2" t="s">
        <v>973</v>
      </c>
      <c r="L5462" s="2">
        <f t="shared" ref="L5462" si="31399" xml:space="preserve"> SLOPE(F5461:F5468, $C5461:$C5468)</f>
        <v>-8.2261904761904763</v>
      </c>
      <c r="M5462" s="2">
        <f t="shared" ref="M5462" si="31400" xml:space="preserve"> SLOPE(G5461:G5468, $C5461:$C5468)</f>
        <v>-1.3159532269442894E-3</v>
      </c>
      <c r="N5462" s="2">
        <f t="shared" ref="N5462" si="31401" xml:space="preserve"> SLOPE(H5461:H5468, $C5461:$C5468)</f>
        <v>524.41785505963014</v>
      </c>
      <c r="O5462" s="2">
        <f t="shared" ref="O5462" si="31402" xml:space="preserve"> SLOPE(I5461:I5468, $C5461:$C5468)</f>
        <v>9.9122545523415026E-2</v>
      </c>
      <c r="X5462" s="5"/>
      <c r="Y5462" s="6"/>
      <c r="Z5462" s="5"/>
      <c r="AA5462" s="5"/>
      <c r="AB5462" s="5"/>
      <c r="AC5462" s="5"/>
      <c r="AD5462" s="5"/>
      <c r="AE5462" s="5"/>
      <c r="AF5462" s="5"/>
      <c r="AG5462" s="5"/>
      <c r="AH5462" s="5"/>
    </row>
    <row r="5463" spans="1:34" ht="16" x14ac:dyDescent="0.2">
      <c r="A5463" s="1">
        <v>5458</v>
      </c>
      <c r="B5463">
        <v>174792</v>
      </c>
      <c r="C5463">
        <v>6</v>
      </c>
      <c r="D5463" t="s">
        <v>11</v>
      </c>
      <c r="E5463" t="s">
        <v>692</v>
      </c>
      <c r="F5463">
        <v>469</v>
      </c>
      <c r="G5463">
        <v>0.87852494577006512</v>
      </c>
      <c r="H5463">
        <v>16773.71037430505</v>
      </c>
      <c r="I5463">
        <v>2.4682433266822619</v>
      </c>
      <c r="K5463" s="2" t="s">
        <v>974</v>
      </c>
      <c r="L5463" s="2">
        <f t="shared" ref="L5463" si="31403" xml:space="preserve"> INTERCEPT(F5461:F5468,$C5461:$C5468)</f>
        <v>489.14285714285717</v>
      </c>
      <c r="M5463" s="2">
        <f t="shared" ref="M5463" si="31404" xml:space="preserve"> INTERCEPT(G5461:G5468,$C5461:$C5468)</f>
        <v>0.87631584558630804</v>
      </c>
      <c r="N5463" s="2">
        <f t="shared" ref="N5463" si="31405" xml:space="preserve"> INTERCEPT(H5461:H5468,$C5461:$C5468)</f>
        <v>13135.173151683808</v>
      </c>
      <c r="O5463" s="2">
        <f t="shared" ref="O5463" si="31406" xml:space="preserve"> INTERCEPT(I5461:I5468,$C5461:$C5468)</f>
        <v>1.890068159587927</v>
      </c>
      <c r="X5463" s="5"/>
      <c r="Y5463" s="6"/>
      <c r="Z5463" s="5"/>
      <c r="AA5463" s="5"/>
      <c r="AB5463" s="5"/>
      <c r="AC5463" s="5"/>
      <c r="AD5463" s="5"/>
      <c r="AE5463" s="5"/>
      <c r="AF5463" s="5"/>
      <c r="AG5463" s="5"/>
      <c r="AH5463" s="5"/>
    </row>
    <row r="5464" spans="1:34" ht="16" x14ac:dyDescent="0.2">
      <c r="A5464" s="1">
        <v>5459</v>
      </c>
      <c r="B5464">
        <v>174792</v>
      </c>
      <c r="C5464">
        <v>5</v>
      </c>
      <c r="D5464" t="s">
        <v>12</v>
      </c>
      <c r="E5464" t="s">
        <v>692</v>
      </c>
      <c r="F5464">
        <v>465</v>
      </c>
      <c r="G5464">
        <v>0.88691796008869184</v>
      </c>
      <c r="H5464">
        <v>15880.785908240419</v>
      </c>
      <c r="I5464">
        <v>2.1652725331873071</v>
      </c>
      <c r="K5464" s="2" t="s">
        <v>1664</v>
      </c>
      <c r="L5464" s="2">
        <f t="shared" ref="L5464:O5464" si="31407" xml:space="preserve"> L5463 + (11*L5462)</f>
        <v>398.65476190476193</v>
      </c>
      <c r="M5464" s="2">
        <f t="shared" si="31407"/>
        <v>0.86184036008992082</v>
      </c>
      <c r="N5464" s="2">
        <f t="shared" si="31407"/>
        <v>18903.76955733974</v>
      </c>
      <c r="O5464" s="2">
        <f t="shared" si="31407"/>
        <v>2.9804161603454924</v>
      </c>
      <c r="X5464" s="5"/>
      <c r="Y5464" s="6"/>
      <c r="Z5464" s="5"/>
      <c r="AA5464" s="5"/>
      <c r="AB5464" s="5"/>
      <c r="AC5464" s="5"/>
      <c r="AD5464" s="5"/>
      <c r="AE5464" s="5"/>
      <c r="AF5464" s="5"/>
      <c r="AG5464" s="5"/>
      <c r="AH5464" s="5"/>
    </row>
    <row r="5465" spans="1:34" ht="16" x14ac:dyDescent="0.2">
      <c r="A5465" s="1">
        <v>5460</v>
      </c>
      <c r="B5465">
        <v>174792</v>
      </c>
      <c r="C5465">
        <v>4</v>
      </c>
      <c r="D5465" t="s">
        <v>13</v>
      </c>
      <c r="E5465" t="s">
        <v>692</v>
      </c>
      <c r="F5465">
        <v>459</v>
      </c>
      <c r="G5465">
        <v>0.85333333333333339</v>
      </c>
      <c r="H5465">
        <v>15316.676109655529</v>
      </c>
      <c r="I5465">
        <v>2.2948323291420119</v>
      </c>
      <c r="K5465" s="2" t="s">
        <v>976</v>
      </c>
      <c r="L5465" s="2">
        <f t="shared" ref="L5465" si="31408" xml:space="preserve"> (L5464 - F5468) / F5468</f>
        <v>-0.11606482947946357</v>
      </c>
      <c r="M5465" s="2">
        <f t="shared" ref="M5465" si="31409" xml:space="preserve"> (M5464 - G5468) / G5468</f>
        <v>-2.7970004830089348E-2</v>
      </c>
      <c r="N5465" s="2">
        <f t="shared" ref="N5465" si="31410" xml:space="preserve"> (N5464 - H5468) / H5468</f>
        <v>0.34147857451428743</v>
      </c>
      <c r="O5465" s="2">
        <f t="shared" ref="O5465" si="31411" xml:space="preserve"> (O5464 - I5468) / I5468</f>
        <v>0.47856002209207721</v>
      </c>
      <c r="X5465" s="5"/>
      <c r="Y5465" s="6"/>
      <c r="Z5465" s="5"/>
      <c r="AA5465" s="5"/>
      <c r="AB5465" s="5"/>
      <c r="AC5465" s="5"/>
      <c r="AD5465" s="5"/>
      <c r="AE5465" s="5"/>
      <c r="AF5465" s="5"/>
      <c r="AG5465" s="5"/>
      <c r="AH5465" s="5"/>
    </row>
    <row r="5466" spans="1:34" ht="16" x14ac:dyDescent="0.2">
      <c r="A5466" s="1">
        <v>5461</v>
      </c>
      <c r="B5466">
        <v>174792</v>
      </c>
      <c r="C5466">
        <v>3</v>
      </c>
      <c r="D5466" t="s">
        <v>14</v>
      </c>
      <c r="E5466" t="s">
        <v>692</v>
      </c>
      <c r="F5466">
        <v>455</v>
      </c>
      <c r="G5466">
        <v>0.87726358148893357</v>
      </c>
      <c r="H5466">
        <v>14299.03377197018</v>
      </c>
      <c r="I5466">
        <v>2.2680338022864781</v>
      </c>
      <c r="K5466" s="2" t="s">
        <v>977</v>
      </c>
      <c r="L5466" s="2">
        <f t="shared" ref="L5466" si="31412">IF(L5461&lt;=$L$1,1,0)</f>
        <v>1</v>
      </c>
      <c r="M5466" s="2">
        <f t="shared" ref="M5466" si="31413">IF(M5461&lt;=$M$1,1,0)</f>
        <v>1</v>
      </c>
      <c r="N5466" s="2">
        <f t="shared" ref="N5466" si="31414">IF(N5461&lt;=$N$1,1,0)</f>
        <v>0</v>
      </c>
      <c r="O5466" s="2">
        <f t="shared" ref="O5466" si="31415">IF(O5461&lt;=$O$1,1,0)</f>
        <v>0</v>
      </c>
      <c r="X5466" s="5" t="s">
        <v>977</v>
      </c>
      <c r="Y5466" s="5">
        <f t="shared" ref="Y5466" ca="1" si="31416">IF(L5461&lt;=$Y$1,1,0)</f>
        <v>0</v>
      </c>
      <c r="Z5466" s="5">
        <f t="shared" ref="Z5466" ca="1" si="31417">IF(M5461&lt;=$Z$1,1,0)</f>
        <v>0</v>
      </c>
      <c r="AA5466" s="5">
        <f t="shared" ref="AA5466" ca="1" si="31418">IF(N5461&lt;=$AA$1,1,0)</f>
        <v>0</v>
      </c>
      <c r="AB5466" s="5">
        <f t="shared" ref="AB5466" ca="1" si="31419">IF(O5461&lt;=$AB$1,1,0)</f>
        <v>0</v>
      </c>
      <c r="AC5466" s="5"/>
      <c r="AD5466" s="5"/>
      <c r="AE5466" s="5"/>
      <c r="AF5466" s="5"/>
      <c r="AG5466" s="5"/>
      <c r="AH5466" s="5"/>
    </row>
    <row r="5467" spans="1:34" ht="16" x14ac:dyDescent="0.2">
      <c r="A5467" s="1">
        <v>5462</v>
      </c>
      <c r="B5467">
        <v>174792</v>
      </c>
      <c r="C5467">
        <v>2</v>
      </c>
      <c r="D5467" t="s">
        <v>15</v>
      </c>
      <c r="E5467" t="s">
        <v>692</v>
      </c>
      <c r="F5467">
        <v>500</v>
      </c>
      <c r="G5467">
        <v>0.85523385300668153</v>
      </c>
      <c r="H5467">
        <v>13813.393516032111</v>
      </c>
      <c r="I5467">
        <v>2.0956446074393198</v>
      </c>
      <c r="K5467" s="2" t="s">
        <v>978</v>
      </c>
      <c r="L5467" s="2">
        <f t="shared" ref="L5467" si="31420">IF(L5461&lt;=$L$2, 1, 0)</f>
        <v>1</v>
      </c>
      <c r="M5467" s="2">
        <f t="shared" ref="M5467" si="31421">IF(M5461&lt;=$M$2, 1, 0)</f>
        <v>1</v>
      </c>
      <c r="N5467" s="2">
        <f t="shared" ref="N5467" si="31422">IF(N5461&lt;=$N$2, 1, 0)</f>
        <v>0</v>
      </c>
      <c r="O5467" s="2">
        <f t="shared" ref="O5467" si="31423">IF(O5461&lt;=$O$2, 1, 0)</f>
        <v>0</v>
      </c>
      <c r="X5467" s="5" t="s">
        <v>978</v>
      </c>
      <c r="Y5467" s="5">
        <f t="shared" ref="Y5467" ca="1" si="31424">IF(L5461&lt;=$Y$2, 1, 0)</f>
        <v>0</v>
      </c>
      <c r="Z5467" s="5">
        <f t="shared" ref="Z5467" ca="1" si="31425">IF(M5461&lt;=$Z$2, 1, 0)</f>
        <v>0</v>
      </c>
      <c r="AA5467" s="5">
        <f t="shared" ref="AA5467" ca="1" si="31426">IF(N5461&lt;=$AA$2, 1, 0)</f>
        <v>0</v>
      </c>
      <c r="AB5467" s="5">
        <f t="shared" ref="AB5467" ca="1" si="31427">IF(O5461&lt;=$AB$2, 1, 0)</f>
        <v>0</v>
      </c>
      <c r="AC5467" s="5"/>
      <c r="AD5467" s="5" t="s">
        <v>1952</v>
      </c>
      <c r="AE5467" s="5">
        <f t="shared" ref="AE5467" ca="1" si="31428" xml:space="preserve"> Y5466+Y5467+Y5468</f>
        <v>0</v>
      </c>
      <c r="AF5467" s="5">
        <f t="shared" ref="AF5467" ca="1" si="31429">Z5466+Z5467+Z5468</f>
        <v>0</v>
      </c>
      <c r="AG5467" s="5">
        <f t="shared" ref="AG5467" ca="1" si="31430">AA5466+AA5467+AA5468</f>
        <v>0</v>
      </c>
      <c r="AH5467" s="5">
        <f t="shared" ref="AH5467" ca="1" si="31431">AB5466+AB5467+AB5468</f>
        <v>0</v>
      </c>
    </row>
    <row r="5468" spans="1:34" ht="16" x14ac:dyDescent="0.2">
      <c r="A5468" s="1">
        <v>5463</v>
      </c>
      <c r="B5468">
        <v>174792</v>
      </c>
      <c r="C5468">
        <v>1</v>
      </c>
      <c r="D5468" t="s">
        <v>16</v>
      </c>
      <c r="E5468" t="s">
        <v>692</v>
      </c>
      <c r="F5468">
        <v>451</v>
      </c>
      <c r="G5468">
        <v>0.88663967611336036</v>
      </c>
      <c r="H5468">
        <v>14091.74169194933</v>
      </c>
      <c r="I5468">
        <v>2.0157559489051891</v>
      </c>
      <c r="K5468" s="2" t="s">
        <v>979</v>
      </c>
      <c r="L5468" s="2">
        <f t="shared" ref="L5468" si="31432">IF(L5465&lt;=$L$1, 1,0)</f>
        <v>1</v>
      </c>
      <c r="M5468" s="2">
        <f t="shared" ref="M5468" si="31433">IF(M5465&lt;=$M$1, 1,0)</f>
        <v>1</v>
      </c>
      <c r="N5468" s="2">
        <f t="shared" ref="N5468" si="31434">IF(N5465&lt;=$N$1, 1,0)</f>
        <v>0</v>
      </c>
      <c r="O5468" s="2">
        <f t="shared" ref="O5468" si="31435">IF(O5465&lt;=$O$1, 1,0)</f>
        <v>0</v>
      </c>
      <c r="X5468" s="5" t="s">
        <v>979</v>
      </c>
      <c r="Y5468" s="5">
        <f t="shared" ref="Y5468" ca="1" si="31436">IF(L5465&lt;=$Y$1, 1,0)</f>
        <v>0</v>
      </c>
      <c r="Z5468" s="5">
        <f t="shared" ref="Z5468" ca="1" si="31437">IF(M5465&lt;=$Z$1, 1,0)</f>
        <v>0</v>
      </c>
      <c r="AA5468" s="5">
        <f t="shared" ref="AA5468" ca="1" si="31438">IF(N5465&lt;=$AA$1, 1,0)</f>
        <v>0</v>
      </c>
      <c r="AB5468" s="5">
        <f t="shared" ref="AB5468" ca="1" si="31439">IF(O5465&lt;=$AB$1, 1,0)</f>
        <v>0</v>
      </c>
      <c r="AC5468" s="5"/>
      <c r="AD5468" s="5" t="s">
        <v>1953</v>
      </c>
      <c r="AE5468" s="5"/>
      <c r="AF5468" s="5"/>
      <c r="AG5468" s="5"/>
      <c r="AH5468" s="5">
        <f t="shared" ref="AH5468" ca="1" si="31440">AE5467+AF5467+AG5467+AH5467</f>
        <v>0</v>
      </c>
    </row>
    <row r="5469" spans="1:34" ht="16" x14ac:dyDescent="0.2">
      <c r="A5469" s="1">
        <v>5464</v>
      </c>
      <c r="B5469">
        <v>161518</v>
      </c>
      <c r="C5469">
        <v>8</v>
      </c>
      <c r="D5469" t="s">
        <v>8</v>
      </c>
      <c r="E5469" t="s">
        <v>693</v>
      </c>
      <c r="F5469">
        <v>212</v>
      </c>
      <c r="G5469">
        <v>0.823943661971831</v>
      </c>
      <c r="H5469">
        <v>13957.422791229301</v>
      </c>
      <c r="I5469">
        <v>0.38469013320797152</v>
      </c>
      <c r="K5469" s="2" t="s">
        <v>972</v>
      </c>
      <c r="L5469" s="4">
        <f t="shared" ref="L5469" si="31441" xml:space="preserve"> (F5469 - F5476) / F5476</f>
        <v>-0.82622950819672136</v>
      </c>
      <c r="M5469" s="4">
        <f t="shared" ref="M5469" si="31442" xml:space="preserve"> (G5469 - G5476) / G5476</f>
        <v>0.10000726005517652</v>
      </c>
      <c r="N5469" s="4">
        <f t="shared" ref="N5469" si="31443" xml:space="preserve"> (H5469 - H5476) / H5476</f>
        <v>-7.3715852135838563E-4</v>
      </c>
      <c r="O5469" s="4">
        <f t="shared" ref="O5469" si="31444" xml:space="preserve"> (I5469 - I5476) / I5476</f>
        <v>-6.4305203919334322E-2</v>
      </c>
      <c r="X5469" s="5"/>
      <c r="Y5469" s="6"/>
      <c r="Z5469" s="5"/>
      <c r="AA5469" s="5"/>
      <c r="AB5469" s="5"/>
      <c r="AC5469" s="5"/>
      <c r="AD5469" s="5"/>
      <c r="AE5469" s="5"/>
      <c r="AF5469" s="5"/>
      <c r="AG5469" s="5"/>
      <c r="AH5469" s="5"/>
    </row>
    <row r="5470" spans="1:34" ht="16" x14ac:dyDescent="0.2">
      <c r="A5470" s="1">
        <v>5465</v>
      </c>
      <c r="B5470">
        <v>161518</v>
      </c>
      <c r="C5470">
        <v>7</v>
      </c>
      <c r="D5470" t="s">
        <v>10</v>
      </c>
      <c r="E5470" t="s">
        <v>693</v>
      </c>
      <c r="F5470">
        <v>304</v>
      </c>
      <c r="G5470">
        <v>0.82677165354330706</v>
      </c>
      <c r="H5470">
        <v>14633.05479643708</v>
      </c>
      <c r="I5470">
        <v>0.31319187181314878</v>
      </c>
      <c r="K5470" s="2" t="s">
        <v>973</v>
      </c>
      <c r="L5470" s="2">
        <f t="shared" ref="L5470" si="31445" xml:space="preserve"> SLOPE(F5469:F5476, $C5469:$C5476)</f>
        <v>-96.88095238095238</v>
      </c>
      <c r="M5470" s="2">
        <f t="shared" ref="M5470" si="31446" xml:space="preserve"> SLOPE(G5469:G5476, $C5469:$C5476)</f>
        <v>1.1274826644267429E-2</v>
      </c>
      <c r="N5470" s="2">
        <f t="shared" ref="N5470" si="31447" xml:space="preserve"> SLOPE(H5469:H5476, $C5469:$C5476)</f>
        <v>54.891243870686594</v>
      </c>
      <c r="O5470" s="2">
        <f t="shared" ref="O5470" si="31448" xml:space="preserve"> SLOPE(I5469:I5476, $C5469:$C5476)</f>
        <v>-1.8391599744903335E-2</v>
      </c>
      <c r="X5470" s="5"/>
      <c r="Y5470" s="6"/>
      <c r="Z5470" s="5"/>
      <c r="AA5470" s="5"/>
      <c r="AB5470" s="5"/>
      <c r="AC5470" s="5"/>
      <c r="AD5470" s="5"/>
      <c r="AE5470" s="5"/>
      <c r="AF5470" s="5"/>
      <c r="AG5470" s="5"/>
      <c r="AH5470" s="5"/>
    </row>
    <row r="5471" spans="1:34" ht="16" x14ac:dyDescent="0.2">
      <c r="A5471" s="1">
        <v>5466</v>
      </c>
      <c r="B5471">
        <v>161518</v>
      </c>
      <c r="C5471">
        <v>6</v>
      </c>
      <c r="D5471" t="s">
        <v>11</v>
      </c>
      <c r="E5471" t="s">
        <v>693</v>
      </c>
      <c r="F5471">
        <v>267</v>
      </c>
      <c r="G5471">
        <v>0.81578947368421051</v>
      </c>
      <c r="H5471">
        <v>13323.734317175789</v>
      </c>
      <c r="I5471">
        <v>0.30595995248615832</v>
      </c>
      <c r="K5471" s="2" t="s">
        <v>974</v>
      </c>
      <c r="L5471" s="2">
        <f t="shared" ref="L5471" si="31449" xml:space="preserve"> INTERCEPT(F5469:F5476,$C5469:$C5476)</f>
        <v>878.96428571428578</v>
      </c>
      <c r="M5471" s="2">
        <f t="shared" ref="M5471" si="31450" xml:space="preserve"> INTERCEPT(G5469:G5476,$C5469:$C5476)</f>
        <v>0.75180809782247904</v>
      </c>
      <c r="N5471" s="2">
        <f t="shared" ref="N5471" si="31451" xml:space="preserve"> INTERCEPT(H5469:H5476,$C5469:$C5476)</f>
        <v>13404.226917127424</v>
      </c>
      <c r="O5471" s="2">
        <f t="shared" ref="O5471" si="31452" xml:space="preserve"> INTERCEPT(I5469:I5476,$C5469:$C5476)</f>
        <v>0.48837040600375681</v>
      </c>
      <c r="X5471" s="5"/>
      <c r="Y5471" s="6"/>
      <c r="Z5471" s="5"/>
      <c r="AA5471" s="5"/>
      <c r="AB5471" s="5"/>
      <c r="AC5471" s="5"/>
      <c r="AD5471" s="5"/>
      <c r="AE5471" s="5"/>
      <c r="AF5471" s="5"/>
      <c r="AG5471" s="5"/>
      <c r="AH5471" s="5"/>
    </row>
    <row r="5472" spans="1:34" ht="16" x14ac:dyDescent="0.2">
      <c r="A5472" s="1">
        <v>5467</v>
      </c>
      <c r="B5472">
        <v>161518</v>
      </c>
      <c r="C5472">
        <v>5</v>
      </c>
      <c r="D5472" t="s">
        <v>12</v>
      </c>
      <c r="E5472" t="s">
        <v>693</v>
      </c>
      <c r="F5472">
        <v>328</v>
      </c>
      <c r="G5472">
        <v>0.81227436823104693</v>
      </c>
      <c r="H5472">
        <v>13234.093291984571</v>
      </c>
      <c r="I5472">
        <v>0.39396909133336239</v>
      </c>
      <c r="K5472" s="2" t="s">
        <v>1665</v>
      </c>
      <c r="L5472" s="2">
        <f t="shared" ref="L5472:O5472" si="31453" xml:space="preserve"> L5471 + (11*L5470)</f>
        <v>-186.72619047619037</v>
      </c>
      <c r="M5472" s="2">
        <f t="shared" si="31453"/>
        <v>0.87583119090942074</v>
      </c>
      <c r="N5472" s="2">
        <f t="shared" si="31453"/>
        <v>14008.030599704976</v>
      </c>
      <c r="O5472" s="2">
        <f t="shared" si="31453"/>
        <v>0.28606280880982016</v>
      </c>
      <c r="X5472" s="5"/>
      <c r="Y5472" s="6"/>
      <c r="Z5472" s="5"/>
      <c r="AA5472" s="5"/>
      <c r="AB5472" s="5"/>
      <c r="AC5472" s="5"/>
      <c r="AD5472" s="5"/>
      <c r="AE5472" s="5"/>
      <c r="AF5472" s="5"/>
      <c r="AG5472" s="5"/>
      <c r="AH5472" s="5"/>
    </row>
    <row r="5473" spans="1:34" ht="16" x14ac:dyDescent="0.2">
      <c r="A5473" s="1">
        <v>5468</v>
      </c>
      <c r="B5473">
        <v>161518</v>
      </c>
      <c r="C5473">
        <v>4</v>
      </c>
      <c r="D5473" t="s">
        <v>13</v>
      </c>
      <c r="E5473" t="s">
        <v>693</v>
      </c>
      <c r="F5473">
        <v>388</v>
      </c>
      <c r="G5473">
        <v>0.86311787072243351</v>
      </c>
      <c r="H5473">
        <v>12533.28697365781</v>
      </c>
      <c r="I5473">
        <v>0.48625600669383778</v>
      </c>
      <c r="K5473" s="2" t="s">
        <v>976</v>
      </c>
      <c r="L5473" s="2">
        <f t="shared" ref="L5473" si="31454" xml:space="preserve"> (L5472 - F5476) / F5476</f>
        <v>-1.1530542544886806</v>
      </c>
      <c r="M5473" s="2">
        <f t="shared" ref="M5473" si="31455" xml:space="preserve"> (M5472 - G5476) / G5476</f>
        <v>0.16927978580175251</v>
      </c>
      <c r="N5473" s="2">
        <f t="shared" ref="N5473" si="31456" xml:space="preserve"> (N5472 - H5476) / H5476</f>
        <v>2.8860392032379017E-3</v>
      </c>
      <c r="O5473" s="2">
        <f t="shared" ref="O5473" si="31457" xml:space="preserve"> (O5472 - I5476) / I5476</f>
        <v>-0.30419977418328925</v>
      </c>
      <c r="X5473" s="5"/>
      <c r="Y5473" s="6"/>
      <c r="Z5473" s="5"/>
      <c r="AA5473" s="5"/>
      <c r="AB5473" s="5"/>
      <c r="AC5473" s="5"/>
      <c r="AD5473" s="5"/>
      <c r="AE5473" s="5"/>
      <c r="AF5473" s="5"/>
      <c r="AG5473" s="5"/>
      <c r="AH5473" s="5"/>
    </row>
    <row r="5474" spans="1:34" ht="16" x14ac:dyDescent="0.2">
      <c r="A5474" s="1">
        <v>5469</v>
      </c>
      <c r="B5474">
        <v>161518</v>
      </c>
      <c r="C5474">
        <v>3</v>
      </c>
      <c r="D5474" t="s">
        <v>14</v>
      </c>
      <c r="E5474" t="s">
        <v>693</v>
      </c>
      <c r="F5474">
        <v>391</v>
      </c>
      <c r="G5474">
        <v>0.76973684210526316</v>
      </c>
      <c r="H5474">
        <v>14324.299926417611</v>
      </c>
      <c r="I5474">
        <v>0.49848548765394651</v>
      </c>
      <c r="K5474" s="2" t="s">
        <v>977</v>
      </c>
      <c r="L5474" s="2">
        <f t="shared" ref="L5474" si="31458">IF(L5469&lt;=$L$1,1,0)</f>
        <v>1</v>
      </c>
      <c r="M5474" s="2">
        <f t="shared" ref="M5474" si="31459">IF(M5469&lt;=$M$1,1,0)</f>
        <v>1</v>
      </c>
      <c r="N5474" s="2">
        <f t="shared" ref="N5474" si="31460">IF(N5469&lt;=$N$1,1,0)</f>
        <v>0</v>
      </c>
      <c r="O5474" s="2">
        <f t="shared" ref="O5474" si="31461">IF(O5469&lt;=$O$1,1,0)</f>
        <v>1</v>
      </c>
      <c r="X5474" s="5" t="s">
        <v>977</v>
      </c>
      <c r="Y5474" s="5">
        <f t="shared" ref="Y5474" ca="1" si="31462">IF(L5469&lt;=$Y$1,1,0)</f>
        <v>1</v>
      </c>
      <c r="Z5474" s="5">
        <f t="shared" ref="Z5474" ca="1" si="31463">IF(M5469&lt;=$Z$1,1,0)</f>
        <v>0</v>
      </c>
      <c r="AA5474" s="5">
        <f t="shared" ref="AA5474" ca="1" si="31464">IF(N5469&lt;=$AA$1,1,0)</f>
        <v>1</v>
      </c>
      <c r="AB5474" s="5">
        <f t="shared" ref="AB5474" ca="1" si="31465">IF(O5469&lt;=$AB$1,1,0)</f>
        <v>1</v>
      </c>
      <c r="AC5474" s="5"/>
      <c r="AD5474" s="5"/>
      <c r="AE5474" s="5"/>
      <c r="AF5474" s="5"/>
      <c r="AG5474" s="5"/>
      <c r="AH5474" s="5"/>
    </row>
    <row r="5475" spans="1:34" ht="16" x14ac:dyDescent="0.2">
      <c r="A5475" s="1">
        <v>5470</v>
      </c>
      <c r="B5475">
        <v>161518</v>
      </c>
      <c r="C5475">
        <v>2</v>
      </c>
      <c r="D5475" t="s">
        <v>15</v>
      </c>
      <c r="E5475" t="s">
        <v>693</v>
      </c>
      <c r="F5475">
        <v>434</v>
      </c>
      <c r="G5475">
        <v>0.75968992248062017</v>
      </c>
      <c r="H5475">
        <v>13236.288804989759</v>
      </c>
      <c r="I5475">
        <v>0.45118532447309001</v>
      </c>
      <c r="K5475" s="2" t="s">
        <v>978</v>
      </c>
      <c r="L5475" s="2">
        <f t="shared" ref="L5475" si="31466">IF(L5469&lt;=$L$2, 1, 0)</f>
        <v>1</v>
      </c>
      <c r="M5475" s="2">
        <f t="shared" ref="M5475" si="31467">IF(M5469&lt;=$M$2, 1, 0)</f>
        <v>1</v>
      </c>
      <c r="N5475" s="2">
        <f t="shared" ref="N5475" si="31468">IF(N5469&lt;=$N$2, 1, 0)</f>
        <v>0</v>
      </c>
      <c r="O5475" s="2">
        <f t="shared" ref="O5475" si="31469">IF(O5469&lt;=$O$2, 1, 0)</f>
        <v>0</v>
      </c>
      <c r="X5475" s="5" t="s">
        <v>978</v>
      </c>
      <c r="Y5475" s="5">
        <f t="shared" ref="Y5475" ca="1" si="31470">IF(L5469&lt;=$Y$2, 1, 0)</f>
        <v>1</v>
      </c>
      <c r="Z5475" s="5">
        <f t="shared" ref="Z5475" ca="1" si="31471">IF(M5469&lt;=$Z$2, 1, 0)</f>
        <v>0</v>
      </c>
      <c r="AA5475" s="5">
        <f t="shared" ref="AA5475" ca="1" si="31472">IF(N5469&lt;=$AA$2, 1, 0)</f>
        <v>0</v>
      </c>
      <c r="AB5475" s="5">
        <f t="shared" ref="AB5475" ca="1" si="31473">IF(O5469&lt;=$AB$2, 1, 0)</f>
        <v>0</v>
      </c>
      <c r="AC5475" s="5"/>
      <c r="AD5475" s="5" t="s">
        <v>1952</v>
      </c>
      <c r="AE5475" s="5">
        <f t="shared" ref="AE5475" ca="1" si="31474" xml:space="preserve"> Y5474+Y5475+Y5476</f>
        <v>3</v>
      </c>
      <c r="AF5475" s="5">
        <f t="shared" ref="AF5475" ca="1" si="31475">Z5474+Z5475+Z5476</f>
        <v>0</v>
      </c>
      <c r="AG5475" s="5">
        <f t="shared" ref="AG5475" ca="1" si="31476">AA5474+AA5475+AA5476</f>
        <v>2</v>
      </c>
      <c r="AH5475" s="5">
        <f t="shared" ref="AH5475" ca="1" si="31477">AB5474+AB5475+AB5476</f>
        <v>2</v>
      </c>
    </row>
    <row r="5476" spans="1:34" ht="16" x14ac:dyDescent="0.2">
      <c r="A5476" s="1">
        <v>5471</v>
      </c>
      <c r="B5476">
        <v>161518</v>
      </c>
      <c r="C5476">
        <v>1</v>
      </c>
      <c r="D5476" t="s">
        <v>16</v>
      </c>
      <c r="E5476" t="s">
        <v>693</v>
      </c>
      <c r="F5476">
        <v>1220</v>
      </c>
      <c r="G5476">
        <v>0.74903474903474898</v>
      </c>
      <c r="H5476">
        <v>13967.71921447219</v>
      </c>
      <c r="I5476">
        <v>0.41112778955201928</v>
      </c>
      <c r="K5476" s="2" t="s">
        <v>979</v>
      </c>
      <c r="L5476" s="2">
        <f t="shared" ref="L5476" si="31478">IF(L5473&lt;=$L$1, 1,0)</f>
        <v>1</v>
      </c>
      <c r="M5476" s="2">
        <f t="shared" ref="M5476" si="31479">IF(M5473&lt;=$M$1, 1,0)</f>
        <v>1</v>
      </c>
      <c r="N5476" s="2">
        <f t="shared" ref="N5476" si="31480">IF(N5473&lt;=$N$1, 1,0)</f>
        <v>0</v>
      </c>
      <c r="O5476" s="2">
        <f t="shared" ref="O5476" si="31481">IF(O5473&lt;=$O$1, 1,0)</f>
        <v>1</v>
      </c>
      <c r="X5476" s="5" t="s">
        <v>979</v>
      </c>
      <c r="Y5476" s="5">
        <f t="shared" ref="Y5476" ca="1" si="31482">IF(L5473&lt;=$Y$1, 1,0)</f>
        <v>1</v>
      </c>
      <c r="Z5476" s="5">
        <f t="shared" ref="Z5476" ca="1" si="31483">IF(M5473&lt;=$Z$1, 1,0)</f>
        <v>0</v>
      </c>
      <c r="AA5476" s="5">
        <f t="shared" ref="AA5476" ca="1" si="31484">IF(N5473&lt;=$AA$1, 1,0)</f>
        <v>1</v>
      </c>
      <c r="AB5476" s="5">
        <f t="shared" ref="AB5476" ca="1" si="31485">IF(O5473&lt;=$AB$1, 1,0)</f>
        <v>1</v>
      </c>
      <c r="AC5476" s="5"/>
      <c r="AD5476" s="5" t="s">
        <v>1953</v>
      </c>
      <c r="AE5476" s="5"/>
      <c r="AF5476" s="5"/>
      <c r="AG5476" s="5"/>
      <c r="AH5476" s="5">
        <f t="shared" ref="AH5476" ca="1" si="31486">AE5475+AF5475+AG5475+AH5475</f>
        <v>7</v>
      </c>
    </row>
    <row r="5477" spans="1:34" ht="16" x14ac:dyDescent="0.2">
      <c r="A5477" s="1">
        <v>5472</v>
      </c>
      <c r="B5477">
        <v>215770</v>
      </c>
      <c r="C5477">
        <v>8</v>
      </c>
      <c r="D5477" t="s">
        <v>8</v>
      </c>
      <c r="E5477" t="s">
        <v>694</v>
      </c>
      <c r="F5477">
        <v>1103</v>
      </c>
      <c r="G5477">
        <v>0.88198757763975155</v>
      </c>
      <c r="H5477">
        <v>20513.897553912509</v>
      </c>
      <c r="I5477">
        <v>1.374814959955305</v>
      </c>
      <c r="K5477" s="2" t="s">
        <v>972</v>
      </c>
      <c r="L5477" s="4">
        <f t="shared" ref="L5477" si="31487" xml:space="preserve"> (F5477 - F5484) / F5484</f>
        <v>-0.10398050365556458</v>
      </c>
      <c r="M5477" s="4">
        <f t="shared" ref="M5477" si="31488" xml:space="preserve"> (G5477 - G5484) / G5484</f>
        <v>-1.0602053994219251E-2</v>
      </c>
      <c r="N5477" s="4">
        <f t="shared" ref="N5477" si="31489" xml:space="preserve"> (H5477 - H5484) / H5484</f>
        <v>0.10174554914423818</v>
      </c>
      <c r="O5477" s="4">
        <f t="shared" ref="O5477" si="31490" xml:space="preserve"> (I5477 - I5484) / I5484</f>
        <v>0.78315620423468923</v>
      </c>
      <c r="X5477" s="5"/>
      <c r="Y5477" s="6"/>
      <c r="Z5477" s="5"/>
      <c r="AA5477" s="5"/>
      <c r="AB5477" s="5"/>
      <c r="AC5477" s="5"/>
      <c r="AD5477" s="5"/>
      <c r="AE5477" s="5"/>
      <c r="AF5477" s="5"/>
      <c r="AG5477" s="5"/>
      <c r="AH5477" s="5"/>
    </row>
    <row r="5478" spans="1:34" ht="16" x14ac:dyDescent="0.2">
      <c r="A5478" s="1">
        <v>5473</v>
      </c>
      <c r="B5478">
        <v>215770</v>
      </c>
      <c r="C5478">
        <v>7</v>
      </c>
      <c r="D5478" t="s">
        <v>10</v>
      </c>
      <c r="E5478" t="s">
        <v>694</v>
      </c>
      <c r="F5478">
        <v>1130</v>
      </c>
      <c r="G5478">
        <v>0.88919925512104281</v>
      </c>
      <c r="H5478">
        <v>20330.139753608459</v>
      </c>
      <c r="I5478">
        <v>1.348814919933444</v>
      </c>
      <c r="K5478" s="2" t="s">
        <v>973</v>
      </c>
      <c r="L5478" s="2">
        <f t="shared" ref="L5478" si="31491" xml:space="preserve"> SLOPE(F5477:F5484, $C5477:$C5484)</f>
        <v>-28.428571428571427</v>
      </c>
      <c r="M5478" s="2">
        <f t="shared" ref="M5478" si="31492" xml:space="preserve"> SLOPE(G5477:G5484, $C5477:$C5484)</f>
        <v>-3.9541253632295538E-4</v>
      </c>
      <c r="N5478" s="2">
        <f t="shared" ref="N5478" si="31493" xml:space="preserve"> SLOPE(H5477:H5484, $C5477:$C5484)</f>
        <v>213.88881240014683</v>
      </c>
      <c r="O5478" s="2">
        <f t="shared" ref="O5478" si="31494" xml:space="preserve"> SLOPE(I5477:I5484, $C5477:$C5484)</f>
        <v>8.1150418242986189E-2</v>
      </c>
      <c r="X5478" s="5"/>
      <c r="Y5478" s="6"/>
      <c r="Z5478" s="5"/>
      <c r="AA5478" s="5"/>
      <c r="AB5478" s="5"/>
      <c r="AC5478" s="5"/>
      <c r="AD5478" s="5"/>
      <c r="AE5478" s="5"/>
      <c r="AF5478" s="5"/>
      <c r="AG5478" s="5"/>
      <c r="AH5478" s="5"/>
    </row>
    <row r="5479" spans="1:34" ht="16" x14ac:dyDescent="0.2">
      <c r="A5479" s="1">
        <v>5474</v>
      </c>
      <c r="B5479">
        <v>215770</v>
      </c>
      <c r="C5479">
        <v>6</v>
      </c>
      <c r="D5479" t="s">
        <v>11</v>
      </c>
      <c r="E5479" t="s">
        <v>694</v>
      </c>
      <c r="F5479">
        <v>1076</v>
      </c>
      <c r="G5479">
        <v>0.90729001584786051</v>
      </c>
      <c r="H5479">
        <v>19545.303397380791</v>
      </c>
      <c r="I5479">
        <v>1.120523082845829</v>
      </c>
      <c r="K5479" s="2" t="s">
        <v>974</v>
      </c>
      <c r="L5479" s="2">
        <f t="shared" ref="L5479" si="31495" xml:space="preserve"> INTERCEPT(F5477:F5484,$C5477:$C5484)</f>
        <v>1332.4285714285713</v>
      </c>
      <c r="M5479" s="2">
        <f t="shared" ref="M5479" si="31496" xml:space="preserve"> INTERCEPT(G5477:G5484,$C5477:$C5484)</f>
        <v>0.89738009694879717</v>
      </c>
      <c r="N5479" s="2">
        <f t="shared" ref="N5479" si="31497" xml:space="preserve"> INTERCEPT(H5477:H5484,$C5477:$C5484)</f>
        <v>18828.783932056769</v>
      </c>
      <c r="O5479" s="2">
        <f t="shared" ref="O5479" si="31498" xml:space="preserve"> INTERCEPT(I5477:I5484,$C5477:$C5484)</f>
        <v>0.69147602570246458</v>
      </c>
      <c r="X5479" s="5"/>
      <c r="Y5479" s="6"/>
      <c r="Z5479" s="5"/>
      <c r="AA5479" s="5"/>
      <c r="AB5479" s="5"/>
      <c r="AC5479" s="5"/>
      <c r="AD5479" s="5"/>
      <c r="AE5479" s="5"/>
      <c r="AF5479" s="5"/>
      <c r="AG5479" s="5"/>
      <c r="AH5479" s="5"/>
    </row>
    <row r="5480" spans="1:34" ht="16" x14ac:dyDescent="0.2">
      <c r="A5480" s="1">
        <v>5475</v>
      </c>
      <c r="B5480">
        <v>215770</v>
      </c>
      <c r="C5480">
        <v>5</v>
      </c>
      <c r="D5480" t="s">
        <v>12</v>
      </c>
      <c r="E5480" t="s">
        <v>694</v>
      </c>
      <c r="F5480">
        <v>1274</v>
      </c>
      <c r="G5480">
        <v>0.9078498293515358</v>
      </c>
      <c r="H5480">
        <v>19937.93729994167</v>
      </c>
      <c r="I5480">
        <v>0.95428892887683037</v>
      </c>
      <c r="K5480" s="2" t="s">
        <v>1666</v>
      </c>
      <c r="L5480" s="2">
        <f t="shared" ref="L5480:O5480" si="31499" xml:space="preserve"> L5479 + (11*L5478)</f>
        <v>1019.7142857142856</v>
      </c>
      <c r="M5480" s="2">
        <f t="shared" si="31499"/>
        <v>0.89303055904924467</v>
      </c>
      <c r="N5480" s="2">
        <f t="shared" si="31499"/>
        <v>21181.560868458386</v>
      </c>
      <c r="O5480" s="2">
        <f t="shared" si="31499"/>
        <v>1.5841306263753125</v>
      </c>
      <c r="X5480" s="5"/>
      <c r="Y5480" s="6"/>
      <c r="Z5480" s="5"/>
      <c r="AA5480" s="5"/>
      <c r="AB5480" s="5"/>
      <c r="AC5480" s="5"/>
      <c r="AD5480" s="5"/>
      <c r="AE5480" s="5"/>
      <c r="AF5480" s="5"/>
      <c r="AG5480" s="5"/>
      <c r="AH5480" s="5"/>
    </row>
    <row r="5481" spans="1:34" ht="16" x14ac:dyDescent="0.2">
      <c r="A5481" s="1">
        <v>5476</v>
      </c>
      <c r="B5481">
        <v>215770</v>
      </c>
      <c r="C5481">
        <v>4</v>
      </c>
      <c r="D5481" t="s">
        <v>13</v>
      </c>
      <c r="E5481" t="s">
        <v>694</v>
      </c>
      <c r="F5481">
        <v>1186</v>
      </c>
      <c r="G5481">
        <v>0.89932885906040272</v>
      </c>
      <c r="H5481">
        <v>20165.795563942102</v>
      </c>
      <c r="I5481">
        <v>1.010881922752102</v>
      </c>
      <c r="K5481" s="2" t="s">
        <v>976</v>
      </c>
      <c r="L5481" s="2">
        <f t="shared" ref="L5481" si="31500" xml:space="preserve"> (L5480 - F5484) / F5484</f>
        <v>-0.17163746083323675</v>
      </c>
      <c r="M5481" s="2">
        <f t="shared" ref="M5481" si="31501" xml:space="preserve"> (M5480 - G5484) / G5484</f>
        <v>1.7857657453408458E-3</v>
      </c>
      <c r="N5481" s="2">
        <f t="shared" ref="N5481" si="31502" xml:space="preserve"> (N5480 - H5484) / H5484</f>
        <v>0.13760392677309166</v>
      </c>
      <c r="O5481" s="2">
        <f t="shared" ref="O5481" si="31503" xml:space="preserve"> (O5480 - I5484) / I5484</f>
        <v>1.0546418514613451</v>
      </c>
      <c r="X5481" s="5"/>
      <c r="Y5481" s="6"/>
      <c r="Z5481" s="5"/>
      <c r="AA5481" s="5"/>
      <c r="AB5481" s="5"/>
      <c r="AC5481" s="5"/>
      <c r="AD5481" s="5"/>
      <c r="AE5481" s="5"/>
      <c r="AF5481" s="5"/>
      <c r="AG5481" s="5"/>
      <c r="AH5481" s="5"/>
    </row>
    <row r="5482" spans="1:34" ht="16" x14ac:dyDescent="0.2">
      <c r="A5482" s="1">
        <v>5477</v>
      </c>
      <c r="B5482">
        <v>215770</v>
      </c>
      <c r="C5482">
        <v>3</v>
      </c>
      <c r="D5482" t="s">
        <v>14</v>
      </c>
      <c r="E5482" t="s">
        <v>694</v>
      </c>
      <c r="F5482">
        <v>1361</v>
      </c>
      <c r="G5482">
        <v>0.89755713159968475</v>
      </c>
      <c r="H5482">
        <v>20367.752429839911</v>
      </c>
      <c r="I5482">
        <v>0.95268925526733295</v>
      </c>
      <c r="K5482" s="2" t="s">
        <v>977</v>
      </c>
      <c r="L5482" s="2">
        <f t="shared" ref="L5482" si="31504">IF(L5477&lt;=$L$1,1,0)</f>
        <v>1</v>
      </c>
      <c r="M5482" s="2">
        <f t="shared" ref="M5482" si="31505">IF(M5477&lt;=$M$1,1,0)</f>
        <v>1</v>
      </c>
      <c r="N5482" s="2">
        <f t="shared" ref="N5482" si="31506">IF(N5477&lt;=$N$1,1,0)</f>
        <v>0</v>
      </c>
      <c r="O5482" s="2">
        <f t="shared" ref="O5482" si="31507">IF(O5477&lt;=$O$1,1,0)</f>
        <v>0</v>
      </c>
      <c r="X5482" s="5" t="s">
        <v>977</v>
      </c>
      <c r="Y5482" s="5">
        <f t="shared" ref="Y5482" ca="1" si="31508">IF(L5477&lt;=$Y$1,1,0)</f>
        <v>0</v>
      </c>
      <c r="Z5482" s="5">
        <f t="shared" ref="Z5482" ca="1" si="31509">IF(M5477&lt;=$Z$1,1,0)</f>
        <v>0</v>
      </c>
      <c r="AA5482" s="5">
        <f t="shared" ref="AA5482" ca="1" si="31510">IF(N5477&lt;=$AA$1,1,0)</f>
        <v>0</v>
      </c>
      <c r="AB5482" s="5">
        <f t="shared" ref="AB5482" ca="1" si="31511">IF(O5477&lt;=$AB$1,1,0)</f>
        <v>0</v>
      </c>
      <c r="AC5482" s="5"/>
      <c r="AD5482" s="5"/>
      <c r="AE5482" s="5"/>
      <c r="AF5482" s="5"/>
      <c r="AG5482" s="5"/>
      <c r="AH5482" s="5"/>
    </row>
    <row r="5483" spans="1:34" ht="16" x14ac:dyDescent="0.2">
      <c r="A5483" s="1">
        <v>5478</v>
      </c>
      <c r="B5483">
        <v>215770</v>
      </c>
      <c r="C5483">
        <v>2</v>
      </c>
      <c r="D5483" t="s">
        <v>15</v>
      </c>
      <c r="E5483" t="s">
        <v>694</v>
      </c>
      <c r="F5483">
        <v>1275</v>
      </c>
      <c r="G5483">
        <v>0.89015459723352319</v>
      </c>
      <c r="H5483">
        <v>18849.99144359917</v>
      </c>
      <c r="I5483">
        <v>0.92020933667544369</v>
      </c>
      <c r="K5483" s="2" t="s">
        <v>978</v>
      </c>
      <c r="L5483" s="2">
        <f t="shared" ref="L5483" si="31512">IF(L5477&lt;=$L$2, 1, 0)</f>
        <v>1</v>
      </c>
      <c r="M5483" s="2">
        <f t="shared" ref="M5483" si="31513">IF(M5477&lt;=$M$2, 1, 0)</f>
        <v>1</v>
      </c>
      <c r="N5483" s="2">
        <f t="shared" ref="N5483" si="31514">IF(N5477&lt;=$N$2, 1, 0)</f>
        <v>0</v>
      </c>
      <c r="O5483" s="2">
        <f t="shared" ref="O5483" si="31515">IF(O5477&lt;=$O$2, 1, 0)</f>
        <v>0</v>
      </c>
      <c r="X5483" s="5" t="s">
        <v>978</v>
      </c>
      <c r="Y5483" s="5">
        <f t="shared" ref="Y5483" ca="1" si="31516">IF(L5477&lt;=$Y$2, 1, 0)</f>
        <v>0</v>
      </c>
      <c r="Z5483" s="5">
        <f t="shared" ref="Z5483" ca="1" si="31517">IF(M5477&lt;=$Z$2, 1, 0)</f>
        <v>0</v>
      </c>
      <c r="AA5483" s="5">
        <f t="shared" ref="AA5483" ca="1" si="31518">IF(N5477&lt;=$AA$2, 1, 0)</f>
        <v>0</v>
      </c>
      <c r="AB5483" s="5">
        <f t="shared" ref="AB5483" ca="1" si="31519">IF(O5477&lt;=$AB$2, 1, 0)</f>
        <v>0</v>
      </c>
      <c r="AC5483" s="5"/>
      <c r="AD5483" s="5" t="s">
        <v>1952</v>
      </c>
      <c r="AE5483" s="5">
        <f t="shared" ref="AE5483" ca="1" si="31520" xml:space="preserve"> Y5482+Y5483+Y5484</f>
        <v>0</v>
      </c>
      <c r="AF5483" s="5">
        <f t="shared" ref="AF5483" ca="1" si="31521">Z5482+Z5483+Z5484</f>
        <v>0</v>
      </c>
      <c r="AG5483" s="5">
        <f t="shared" ref="AG5483" ca="1" si="31522">AA5482+AA5483+AA5484</f>
        <v>0</v>
      </c>
      <c r="AH5483" s="5">
        <f t="shared" ref="AH5483" ca="1" si="31523">AB5482+AB5483+AB5484</f>
        <v>0</v>
      </c>
    </row>
    <row r="5484" spans="1:34" ht="16" x14ac:dyDescent="0.2">
      <c r="A5484" s="1">
        <v>5479</v>
      </c>
      <c r="B5484">
        <v>215770</v>
      </c>
      <c r="C5484">
        <v>1</v>
      </c>
      <c r="D5484" t="s">
        <v>16</v>
      </c>
      <c r="E5484" t="s">
        <v>694</v>
      </c>
      <c r="F5484">
        <v>1231</v>
      </c>
      <c r="G5484">
        <v>0.89143865842894965</v>
      </c>
      <c r="H5484">
        <v>18619.45126063484</v>
      </c>
      <c r="I5484">
        <v>0.77100085606093061</v>
      </c>
      <c r="K5484" s="2" t="s">
        <v>979</v>
      </c>
      <c r="L5484" s="2">
        <f t="shared" ref="L5484" si="31524">IF(L5481&lt;=$L$1, 1,0)</f>
        <v>1</v>
      </c>
      <c r="M5484" s="2">
        <f t="shared" ref="M5484" si="31525">IF(M5481&lt;=$M$1, 1,0)</f>
        <v>1</v>
      </c>
      <c r="N5484" s="2">
        <f t="shared" ref="N5484" si="31526">IF(N5481&lt;=$N$1, 1,0)</f>
        <v>0</v>
      </c>
      <c r="O5484" s="2">
        <f t="shared" ref="O5484" si="31527">IF(O5481&lt;=$O$1, 1,0)</f>
        <v>0</v>
      </c>
      <c r="X5484" s="5" t="s">
        <v>979</v>
      </c>
      <c r="Y5484" s="5">
        <f t="shared" ref="Y5484" ca="1" si="31528">IF(L5481&lt;=$Y$1, 1,0)</f>
        <v>0</v>
      </c>
      <c r="Z5484" s="5">
        <f t="shared" ref="Z5484" ca="1" si="31529">IF(M5481&lt;=$Z$1, 1,0)</f>
        <v>0</v>
      </c>
      <c r="AA5484" s="5">
        <f t="shared" ref="AA5484" ca="1" si="31530">IF(N5481&lt;=$AA$1, 1,0)</f>
        <v>0</v>
      </c>
      <c r="AB5484" s="5">
        <f t="shared" ref="AB5484" ca="1" si="31531">IF(O5481&lt;=$AB$1, 1,0)</f>
        <v>0</v>
      </c>
      <c r="AC5484" s="5"/>
      <c r="AD5484" s="5" t="s">
        <v>1953</v>
      </c>
      <c r="AE5484" s="5"/>
      <c r="AF5484" s="5"/>
      <c r="AG5484" s="5"/>
      <c r="AH5484" s="5">
        <f t="shared" ref="AH5484" ca="1" si="31532">AE5483+AF5483+AG5483+AH5483</f>
        <v>0</v>
      </c>
    </row>
    <row r="5485" spans="1:34" ht="16" x14ac:dyDescent="0.2">
      <c r="A5485" s="1">
        <v>5480</v>
      </c>
      <c r="B5485">
        <v>137032</v>
      </c>
      <c r="C5485">
        <v>8</v>
      </c>
      <c r="D5485" t="s">
        <v>8</v>
      </c>
      <c r="E5485" t="s">
        <v>695</v>
      </c>
      <c r="F5485">
        <v>782</v>
      </c>
      <c r="G5485">
        <v>0.68692449355432783</v>
      </c>
      <c r="H5485">
        <v>10386.693195256141</v>
      </c>
      <c r="I5485">
        <v>0.47604942280133661</v>
      </c>
      <c r="K5485" s="2" t="s">
        <v>972</v>
      </c>
      <c r="L5485" s="4">
        <f t="shared" ref="L5485" si="31533" xml:space="preserve"> (F5485 - F5492) / F5492</f>
        <v>0.2334384858044164</v>
      </c>
      <c r="M5485" s="4">
        <f t="shared" ref="M5485" si="31534" xml:space="preserve"> (G5485 - G5492) / G5492</f>
        <v>-5.3299492385786816E-2</v>
      </c>
      <c r="N5485" s="4">
        <f t="shared" ref="N5485" si="31535" xml:space="preserve"> (H5485 - H5492) / H5492</f>
        <v>7.0436919593706987E-2</v>
      </c>
      <c r="O5485" s="4">
        <f t="shared" ref="O5485" si="31536" xml:space="preserve"> (I5485 - I5492) / I5492</f>
        <v>0.74185979714003281</v>
      </c>
      <c r="X5485" s="5"/>
      <c r="Y5485" s="6"/>
      <c r="Z5485" s="5"/>
      <c r="AA5485" s="5"/>
      <c r="AB5485" s="5"/>
      <c r="AC5485" s="5"/>
      <c r="AD5485" s="5"/>
      <c r="AE5485" s="5"/>
      <c r="AF5485" s="5"/>
      <c r="AG5485" s="5"/>
      <c r="AH5485" s="5"/>
    </row>
    <row r="5486" spans="1:34" ht="16" x14ac:dyDescent="0.2">
      <c r="A5486" s="1">
        <v>5481</v>
      </c>
      <c r="B5486">
        <v>137032</v>
      </c>
      <c r="C5486">
        <v>7</v>
      </c>
      <c r="D5486" t="s">
        <v>10</v>
      </c>
      <c r="E5486" t="s">
        <v>695</v>
      </c>
      <c r="F5486">
        <v>561</v>
      </c>
      <c r="G5486">
        <v>0.71775700934579434</v>
      </c>
      <c r="H5486">
        <v>9822.1305592909739</v>
      </c>
      <c r="I5486">
        <v>0.45044499436445029</v>
      </c>
      <c r="K5486" s="2" t="s">
        <v>973</v>
      </c>
      <c r="L5486" s="2">
        <f t="shared" ref="L5486" si="31537" xml:space="preserve"> SLOPE(F5485:F5492, $C5485:$C5492)</f>
        <v>4.2857142857142856</v>
      </c>
      <c r="M5486" s="2">
        <f t="shared" ref="M5486" si="31538" xml:space="preserve"> SLOPE(G5485:G5492, $C5485:$C5492)</f>
        <v>-1.6563832845931632E-4</v>
      </c>
      <c r="N5486" s="2">
        <f t="shared" ref="N5486" si="31539" xml:space="preserve"> SLOPE(H5485:H5492, $C5485:$C5492)</f>
        <v>47.318731961487757</v>
      </c>
      <c r="O5486" s="2">
        <f t="shared" ref="O5486" si="31540" xml:space="preserve"> SLOPE(I5485:I5492, $C5485:$C5492)</f>
        <v>2.7464881571424963E-2</v>
      </c>
      <c r="X5486" s="5"/>
      <c r="Y5486" s="6"/>
      <c r="Z5486" s="5"/>
      <c r="AA5486" s="5"/>
      <c r="AB5486" s="5"/>
      <c r="AC5486" s="5"/>
      <c r="AD5486" s="5"/>
      <c r="AE5486" s="5"/>
      <c r="AF5486" s="5"/>
      <c r="AG5486" s="5"/>
      <c r="AH5486" s="5"/>
    </row>
    <row r="5487" spans="1:34" ht="16" x14ac:dyDescent="0.2">
      <c r="A5487" s="1">
        <v>5482</v>
      </c>
      <c r="B5487">
        <v>137032</v>
      </c>
      <c r="C5487">
        <v>6</v>
      </c>
      <c r="D5487" t="s">
        <v>11</v>
      </c>
      <c r="E5487" t="s">
        <v>695</v>
      </c>
      <c r="F5487">
        <v>536</v>
      </c>
      <c r="G5487">
        <v>0.71756978653530379</v>
      </c>
      <c r="H5487">
        <v>10271.983704308581</v>
      </c>
      <c r="I5487">
        <v>0.4211646918182308</v>
      </c>
      <c r="K5487" s="2" t="s">
        <v>974</v>
      </c>
      <c r="L5487" s="2">
        <f t="shared" ref="L5487" si="31541" xml:space="preserve"> INTERCEPT(F5485:F5492,$C5485:$C5492)</f>
        <v>609.96428571428567</v>
      </c>
      <c r="M5487" s="2">
        <f t="shared" ref="M5487" si="31542" xml:space="preserve"> INTERCEPT(G5485:G5492,$C5485:$C5492)</f>
        <v>0.70629403635538435</v>
      </c>
      <c r="N5487" s="2">
        <f t="shared" ref="N5487" si="31543" xml:space="preserve"> INTERCEPT(H5485:H5492,$C5485:$C5492)</f>
        <v>9902.1369805833529</v>
      </c>
      <c r="O5487" s="2">
        <f t="shared" ref="O5487" si="31544" xml:space="preserve"> INTERCEPT(I5485:I5492,$C5485:$C5492)</f>
        <v>0.2536854852936567</v>
      </c>
      <c r="X5487" s="5"/>
      <c r="Y5487" s="6"/>
      <c r="Z5487" s="5"/>
      <c r="AA5487" s="5"/>
      <c r="AB5487" s="5"/>
      <c r="AC5487" s="5"/>
      <c r="AD5487" s="5"/>
      <c r="AE5487" s="5"/>
      <c r="AF5487" s="5"/>
      <c r="AG5487" s="5"/>
      <c r="AH5487" s="5"/>
    </row>
    <row r="5488" spans="1:34" ht="16" x14ac:dyDescent="0.2">
      <c r="A5488" s="1">
        <v>5483</v>
      </c>
      <c r="B5488">
        <v>137032</v>
      </c>
      <c r="C5488">
        <v>5</v>
      </c>
      <c r="D5488" t="s">
        <v>12</v>
      </c>
      <c r="E5488" t="s">
        <v>695</v>
      </c>
      <c r="F5488">
        <v>610</v>
      </c>
      <c r="G5488">
        <v>0.71798780487804881</v>
      </c>
      <c r="H5488">
        <v>9931.8317996151927</v>
      </c>
      <c r="I5488">
        <v>0.36035154234079791</v>
      </c>
      <c r="K5488" s="2" t="s">
        <v>1667</v>
      </c>
      <c r="L5488" s="2">
        <f t="shared" ref="L5488:O5488" si="31545" xml:space="preserve"> L5487 + (11*L5486)</f>
        <v>657.10714285714278</v>
      </c>
      <c r="M5488" s="2">
        <f t="shared" si="31545"/>
        <v>0.7044720147423319</v>
      </c>
      <c r="N5488" s="2">
        <f t="shared" si="31545"/>
        <v>10422.643032159718</v>
      </c>
      <c r="O5488" s="2">
        <f t="shared" si="31545"/>
        <v>0.55579918257933136</v>
      </c>
      <c r="X5488" s="5"/>
      <c r="Y5488" s="6"/>
      <c r="Z5488" s="5"/>
      <c r="AA5488" s="5"/>
      <c r="AB5488" s="5"/>
      <c r="AC5488" s="5"/>
      <c r="AD5488" s="5"/>
      <c r="AE5488" s="5"/>
      <c r="AF5488" s="5"/>
      <c r="AG5488" s="5"/>
      <c r="AH5488" s="5"/>
    </row>
    <row r="5489" spans="1:34" ht="16" x14ac:dyDescent="0.2">
      <c r="A5489" s="1">
        <v>5484</v>
      </c>
      <c r="B5489">
        <v>137032</v>
      </c>
      <c r="C5489">
        <v>4</v>
      </c>
      <c r="D5489" t="s">
        <v>13</v>
      </c>
      <c r="E5489" t="s">
        <v>695</v>
      </c>
      <c r="F5489">
        <v>656</v>
      </c>
      <c r="G5489">
        <v>0.70636215334420882</v>
      </c>
      <c r="H5489">
        <v>10746.13023873062</v>
      </c>
      <c r="I5489">
        <v>0.36127428877243511</v>
      </c>
      <c r="K5489" s="2" t="s">
        <v>976</v>
      </c>
      <c r="L5489" s="2">
        <f t="shared" ref="L5489" si="31546" xml:space="preserve"> (L5488 - F5492) / F5492</f>
        <v>3.6446597566471256E-2</v>
      </c>
      <c r="M5489" s="2">
        <f t="shared" ref="M5489" si="31547" xml:space="preserve"> (M5488 - G5492) / G5492</f>
        <v>-2.911597968252233E-2</v>
      </c>
      <c r="N5489" s="2">
        <f t="shared" ref="N5489" si="31548" xml:space="preserve"> (N5488 - H5492) / H5492</f>
        <v>7.4141855510417909E-2</v>
      </c>
      <c r="O5489" s="2">
        <f t="shared" ref="O5489" si="31549" xml:space="preserve"> (O5488 - I5492) / I5492</f>
        <v>1.0336633236970538</v>
      </c>
      <c r="X5489" s="5"/>
      <c r="Y5489" s="6"/>
      <c r="Z5489" s="5"/>
      <c r="AA5489" s="5"/>
      <c r="AB5489" s="5"/>
      <c r="AC5489" s="5"/>
      <c r="AD5489" s="5"/>
      <c r="AE5489" s="5"/>
      <c r="AF5489" s="5"/>
      <c r="AG5489" s="5"/>
      <c r="AH5489" s="5"/>
    </row>
    <row r="5490" spans="1:34" ht="16" x14ac:dyDescent="0.2">
      <c r="A5490" s="1">
        <v>5485</v>
      </c>
      <c r="B5490">
        <v>137032</v>
      </c>
      <c r="C5490">
        <v>3</v>
      </c>
      <c r="D5490" t="s">
        <v>14</v>
      </c>
      <c r="E5490" t="s">
        <v>695</v>
      </c>
      <c r="F5490">
        <v>616</v>
      </c>
      <c r="G5490">
        <v>0.68231611893583721</v>
      </c>
      <c r="H5490">
        <v>10185.537293294719</v>
      </c>
      <c r="I5490">
        <v>0.37559009924510189</v>
      </c>
      <c r="K5490" s="2" t="s">
        <v>977</v>
      </c>
      <c r="L5490" s="2">
        <f t="shared" ref="L5490" si="31550">IF(L5485&lt;=$L$1,1,0)</f>
        <v>0</v>
      </c>
      <c r="M5490" s="2">
        <f t="shared" ref="M5490" si="31551">IF(M5485&lt;=$M$1,1,0)</f>
        <v>1</v>
      </c>
      <c r="N5490" s="2">
        <f t="shared" ref="N5490" si="31552">IF(N5485&lt;=$N$1,1,0)</f>
        <v>0</v>
      </c>
      <c r="O5490" s="2">
        <f t="shared" ref="O5490" si="31553">IF(O5485&lt;=$O$1,1,0)</f>
        <v>0</v>
      </c>
      <c r="X5490" s="5" t="s">
        <v>977</v>
      </c>
      <c r="Y5490" s="5">
        <f t="shared" ref="Y5490" ca="1" si="31554">IF(L5485&lt;=$Y$1,1,0)</f>
        <v>0</v>
      </c>
      <c r="Z5490" s="5">
        <f t="shared" ref="Z5490" ca="1" si="31555">IF(M5485&lt;=$Z$1,1,0)</f>
        <v>0</v>
      </c>
      <c r="AA5490" s="5">
        <f t="shared" ref="AA5490" ca="1" si="31556">IF(N5485&lt;=$AA$1,1,0)</f>
        <v>0</v>
      </c>
      <c r="AB5490" s="5">
        <f t="shared" ref="AB5490" ca="1" si="31557">IF(O5485&lt;=$AB$1,1,0)</f>
        <v>0</v>
      </c>
      <c r="AC5490" s="5"/>
      <c r="AD5490" s="5"/>
      <c r="AE5490" s="5"/>
      <c r="AF5490" s="5"/>
      <c r="AG5490" s="5"/>
      <c r="AH5490" s="5"/>
    </row>
    <row r="5491" spans="1:34" ht="16" x14ac:dyDescent="0.2">
      <c r="A5491" s="1">
        <v>5486</v>
      </c>
      <c r="B5491">
        <v>137032</v>
      </c>
      <c r="C5491">
        <v>2</v>
      </c>
      <c r="D5491" t="s">
        <v>15</v>
      </c>
      <c r="E5491" t="s">
        <v>695</v>
      </c>
      <c r="F5491">
        <v>639</v>
      </c>
      <c r="G5491">
        <v>0.689873417721519</v>
      </c>
      <c r="H5491">
        <v>9873.0356805400279</v>
      </c>
      <c r="I5491">
        <v>0.30004507316386958</v>
      </c>
      <c r="K5491" s="2" t="s">
        <v>978</v>
      </c>
      <c r="L5491" s="2">
        <f t="shared" ref="L5491" si="31558">IF(L5485&lt;=$L$2, 1, 0)</f>
        <v>1</v>
      </c>
      <c r="M5491" s="2">
        <f t="shared" ref="M5491" si="31559">IF(M5485&lt;=$M$2, 1, 0)</f>
        <v>1</v>
      </c>
      <c r="N5491" s="2">
        <f t="shared" ref="N5491" si="31560">IF(N5485&lt;=$N$2, 1, 0)</f>
        <v>0</v>
      </c>
      <c r="O5491" s="2">
        <f t="shared" ref="O5491" si="31561">IF(O5485&lt;=$O$2, 1, 0)</f>
        <v>0</v>
      </c>
      <c r="X5491" s="5" t="s">
        <v>978</v>
      </c>
      <c r="Y5491" s="5">
        <f t="shared" ref="Y5491" ca="1" si="31562">IF(L5485&lt;=$Y$2, 1, 0)</f>
        <v>0</v>
      </c>
      <c r="Z5491" s="5">
        <f t="shared" ref="Z5491" ca="1" si="31563">IF(M5485&lt;=$Z$2, 1, 0)</f>
        <v>0</v>
      </c>
      <c r="AA5491" s="5">
        <f t="shared" ref="AA5491" ca="1" si="31564">IF(N5485&lt;=$AA$2, 1, 0)</f>
        <v>0</v>
      </c>
      <c r="AB5491" s="5">
        <f t="shared" ref="AB5491" ca="1" si="31565">IF(O5485&lt;=$AB$2, 1, 0)</f>
        <v>0</v>
      </c>
      <c r="AC5491" s="5"/>
      <c r="AD5491" s="5" t="s">
        <v>1952</v>
      </c>
      <c r="AE5491" s="5">
        <f t="shared" ref="AE5491" ca="1" si="31566" xml:space="preserve"> Y5490+Y5491+Y5492</f>
        <v>0</v>
      </c>
      <c r="AF5491" s="5">
        <f t="shared" ref="AF5491" ca="1" si="31567">Z5490+Z5491+Z5492</f>
        <v>0</v>
      </c>
      <c r="AG5491" s="5">
        <f t="shared" ref="AG5491" ca="1" si="31568">AA5490+AA5491+AA5492</f>
        <v>0</v>
      </c>
      <c r="AH5491" s="5">
        <f t="shared" ref="AH5491" ca="1" si="31569">AB5490+AB5491+AB5492</f>
        <v>0</v>
      </c>
    </row>
    <row r="5492" spans="1:34" ht="16" x14ac:dyDescent="0.2">
      <c r="A5492" s="1">
        <v>5487</v>
      </c>
      <c r="B5492">
        <v>137032</v>
      </c>
      <c r="C5492">
        <v>1</v>
      </c>
      <c r="D5492" t="s">
        <v>16</v>
      </c>
      <c r="E5492" t="s">
        <v>695</v>
      </c>
      <c r="F5492">
        <v>634</v>
      </c>
      <c r="G5492">
        <v>0.72559852670349911</v>
      </c>
      <c r="H5492">
        <v>9703.2277242441287</v>
      </c>
      <c r="I5492">
        <v>0.27329950641433037</v>
      </c>
      <c r="K5492" s="2" t="s">
        <v>979</v>
      </c>
      <c r="L5492" s="2">
        <f t="shared" ref="L5492" si="31570">IF(L5489&lt;=$L$1, 1,0)</f>
        <v>1</v>
      </c>
      <c r="M5492" s="2">
        <f t="shared" ref="M5492" si="31571">IF(M5489&lt;=$M$1, 1,0)</f>
        <v>1</v>
      </c>
      <c r="N5492" s="2">
        <f t="shared" ref="N5492" si="31572">IF(N5489&lt;=$N$1, 1,0)</f>
        <v>0</v>
      </c>
      <c r="O5492" s="2">
        <f t="shared" ref="O5492" si="31573">IF(O5489&lt;=$O$1, 1,0)</f>
        <v>0</v>
      </c>
      <c r="X5492" s="5" t="s">
        <v>979</v>
      </c>
      <c r="Y5492" s="5">
        <f t="shared" ref="Y5492" ca="1" si="31574">IF(L5489&lt;=$Y$1, 1,0)</f>
        <v>0</v>
      </c>
      <c r="Z5492" s="5">
        <f t="shared" ref="Z5492" ca="1" si="31575">IF(M5489&lt;=$Z$1, 1,0)</f>
        <v>0</v>
      </c>
      <c r="AA5492" s="5">
        <f t="shared" ref="AA5492" ca="1" si="31576">IF(N5489&lt;=$AA$1, 1,0)</f>
        <v>0</v>
      </c>
      <c r="AB5492" s="5">
        <f t="shared" ref="AB5492" ca="1" si="31577">IF(O5489&lt;=$AB$1, 1,0)</f>
        <v>0</v>
      </c>
      <c r="AC5492" s="5"/>
      <c r="AD5492" s="5" t="s">
        <v>1953</v>
      </c>
      <c r="AE5492" s="5"/>
      <c r="AF5492" s="5"/>
      <c r="AG5492" s="5"/>
      <c r="AH5492" s="5">
        <f t="shared" ref="AH5492" ca="1" si="31578">AE5491+AF5491+AG5491+AH5491</f>
        <v>0</v>
      </c>
    </row>
    <row r="5493" spans="1:34" ht="16" x14ac:dyDescent="0.2">
      <c r="A5493" s="1">
        <v>5488</v>
      </c>
      <c r="B5493">
        <v>179256</v>
      </c>
      <c r="C5493">
        <v>8</v>
      </c>
      <c r="D5493" t="s">
        <v>8</v>
      </c>
      <c r="E5493" t="s">
        <v>696</v>
      </c>
      <c r="F5493">
        <v>12</v>
      </c>
      <c r="G5493">
        <v>0.33333333333333331</v>
      </c>
      <c r="H5493">
        <v>3611.6791412707562</v>
      </c>
      <c r="I5493">
        <v>0.37917718461689659</v>
      </c>
      <c r="K5493" s="2" t="s">
        <v>972</v>
      </c>
      <c r="L5493" s="4">
        <f t="shared" ref="L5493" si="31579" xml:space="preserve"> (F5493 - F5500) / F5500</f>
        <v>-0.53846153846153844</v>
      </c>
      <c r="M5493" s="4">
        <f t="shared" ref="M5493" si="31580" xml:space="preserve"> (G5493 - G5500) / G5500</f>
        <v>-0.30555555555555558</v>
      </c>
      <c r="N5493" s="4">
        <f t="shared" ref="N5493" si="31581" xml:space="preserve"> (H5493 - H5500) / H5500</f>
        <v>2.2162188411642245</v>
      </c>
      <c r="O5493" s="4">
        <f t="shared" ref="O5493" si="31582" xml:space="preserve"> (I5493 - I5500) / I5500</f>
        <v>0.27288434977326537</v>
      </c>
      <c r="X5493" s="5"/>
      <c r="Y5493" s="6"/>
      <c r="Z5493" s="5"/>
      <c r="AA5493" s="5"/>
      <c r="AB5493" s="5"/>
      <c r="AC5493" s="5"/>
      <c r="AD5493" s="5"/>
      <c r="AE5493" s="5"/>
      <c r="AF5493" s="5"/>
      <c r="AG5493" s="5"/>
      <c r="AH5493" s="5"/>
    </row>
    <row r="5494" spans="1:34" ht="16" x14ac:dyDescent="0.2">
      <c r="A5494" s="1">
        <v>5489</v>
      </c>
      <c r="B5494">
        <v>179256</v>
      </c>
      <c r="C5494">
        <v>7</v>
      </c>
      <c r="D5494" t="s">
        <v>10</v>
      </c>
      <c r="E5494" t="s">
        <v>696</v>
      </c>
      <c r="F5494">
        <v>7</v>
      </c>
      <c r="G5494">
        <v>1</v>
      </c>
      <c r="H5494">
        <v>2181.84098494297</v>
      </c>
      <c r="I5494">
        <v>0.4256406399219585</v>
      </c>
      <c r="K5494" s="2" t="s">
        <v>973</v>
      </c>
      <c r="L5494" s="2">
        <f t="shared" ref="L5494" si="31583" xml:space="preserve"> SLOPE(F5493:F5500, $C5493:$C5500)</f>
        <v>-2.4285714285714284</v>
      </c>
      <c r="M5494" s="2">
        <f t="shared" ref="M5494" si="31584" xml:space="preserve"> SLOPE(G5493:G5500, $C5493:$C5500)</f>
        <v>-1.5993317981099937E-2</v>
      </c>
      <c r="N5494" s="2">
        <f t="shared" ref="N5494" si="31585" xml:space="preserve"> SLOPE(H5493:H5500, $C5493:$C5500)</f>
        <v>32.978947119998601</v>
      </c>
      <c r="O5494" s="2">
        <f t="shared" ref="O5494" si="31586" xml:space="preserve"> SLOPE(I5493:I5500, $C5493:$C5500)</f>
        <v>1.9732359706449272E-2</v>
      </c>
      <c r="X5494" s="5"/>
      <c r="Y5494" s="6"/>
      <c r="Z5494" s="5"/>
      <c r="AA5494" s="5"/>
      <c r="AB5494" s="5"/>
      <c r="AC5494" s="5"/>
      <c r="AD5494" s="5"/>
      <c r="AE5494" s="5"/>
      <c r="AF5494" s="5"/>
      <c r="AG5494" s="5"/>
      <c r="AH5494" s="5"/>
    </row>
    <row r="5495" spans="1:34" ht="16" x14ac:dyDescent="0.2">
      <c r="A5495" s="1">
        <v>5490</v>
      </c>
      <c r="B5495">
        <v>179256</v>
      </c>
      <c r="C5495">
        <v>6</v>
      </c>
      <c r="D5495" t="s">
        <v>11</v>
      </c>
      <c r="E5495" t="s">
        <v>696</v>
      </c>
      <c r="F5495">
        <v>3</v>
      </c>
      <c r="G5495">
        <v>0.2142857142857143</v>
      </c>
      <c r="H5495">
        <v>10507.2811649864</v>
      </c>
      <c r="I5495">
        <v>0.47529572094204559</v>
      </c>
      <c r="K5495" s="2" t="s">
        <v>974</v>
      </c>
      <c r="L5495" s="2">
        <f t="shared" ref="L5495" si="31587" xml:space="preserve"> INTERCEPT(F5493:F5500,$C5493:$C5500)</f>
        <v>25.178571428571427</v>
      </c>
      <c r="M5495" s="2">
        <f t="shared" ref="M5495" si="31588" xml:space="preserve"> INTERCEPT(G5493:G5500,$C5493:$C5500)</f>
        <v>0.65754701282426842</v>
      </c>
      <c r="N5495" s="2">
        <f t="shared" ref="N5495" si="31589" xml:space="preserve"> INTERCEPT(H5493:H5500,$C5493:$C5500)</f>
        <v>6145.9283502230373</v>
      </c>
      <c r="O5495" s="2">
        <f t="shared" ref="O5495" si="31590" xml:space="preserve"> INTERCEPT(I5493:I5500,$C5493:$C5500)</f>
        <v>0.27829396679837382</v>
      </c>
      <c r="X5495" s="5"/>
      <c r="Y5495" s="6"/>
      <c r="Z5495" s="5"/>
      <c r="AA5495" s="5"/>
      <c r="AB5495" s="5"/>
      <c r="AC5495" s="5"/>
      <c r="AD5495" s="5"/>
      <c r="AE5495" s="5"/>
      <c r="AF5495" s="5"/>
      <c r="AG5495" s="5"/>
      <c r="AH5495" s="5"/>
    </row>
    <row r="5496" spans="1:34" ht="16" x14ac:dyDescent="0.2">
      <c r="A5496" s="1">
        <v>5491</v>
      </c>
      <c r="B5496">
        <v>179256</v>
      </c>
      <c r="C5496">
        <v>5</v>
      </c>
      <c r="D5496" t="s">
        <v>12</v>
      </c>
      <c r="E5496" t="s">
        <v>696</v>
      </c>
      <c r="F5496">
        <v>14</v>
      </c>
      <c r="G5496">
        <v>0.5</v>
      </c>
      <c r="H5496">
        <v>10230.617552081851</v>
      </c>
      <c r="I5496">
        <v>0.35641901715856589</v>
      </c>
      <c r="K5496" s="2" t="s">
        <v>1668</v>
      </c>
      <c r="L5496" s="2">
        <f t="shared" ref="L5496:O5496" si="31591" xml:space="preserve"> L5495 + (11*L5494)</f>
        <v>-1.5357142857142847</v>
      </c>
      <c r="M5496" s="2">
        <f t="shared" si="31591"/>
        <v>0.48162051503216907</v>
      </c>
      <c r="N5496" s="2">
        <f t="shared" si="31591"/>
        <v>6508.6967685430218</v>
      </c>
      <c r="O5496" s="2">
        <f t="shared" si="31591"/>
        <v>0.49534992356931584</v>
      </c>
      <c r="X5496" s="5"/>
      <c r="Y5496" s="6"/>
      <c r="Z5496" s="5"/>
      <c r="AA5496" s="5"/>
      <c r="AB5496" s="5"/>
      <c r="AC5496" s="5"/>
      <c r="AD5496" s="5"/>
      <c r="AE5496" s="5"/>
      <c r="AF5496" s="5"/>
      <c r="AG5496" s="5"/>
      <c r="AH5496" s="5"/>
    </row>
    <row r="5497" spans="1:34" ht="16" x14ac:dyDescent="0.2">
      <c r="A5497" s="1">
        <v>5492</v>
      </c>
      <c r="B5497">
        <v>179256</v>
      </c>
      <c r="C5497">
        <v>4</v>
      </c>
      <c r="D5497" t="s">
        <v>13</v>
      </c>
      <c r="E5497" t="s">
        <v>696</v>
      </c>
      <c r="F5497">
        <v>17</v>
      </c>
      <c r="G5497">
        <v>0.81818181818181823</v>
      </c>
      <c r="H5497">
        <v>7725.6244558356557</v>
      </c>
      <c r="I5497">
        <v>0.39144873498229582</v>
      </c>
      <c r="K5497" s="2" t="s">
        <v>976</v>
      </c>
      <c r="L5497" s="2">
        <f t="shared" ref="L5497" si="31592" xml:space="preserve"> (L5496 - F5500) / F5500</f>
        <v>-1.0590659340659341</v>
      </c>
      <c r="M5497" s="2">
        <f t="shared" ref="M5497" si="31593" xml:space="preserve"> (M5496 - G5500) / G5500</f>
        <v>3.3760729836856038E-3</v>
      </c>
      <c r="N5497" s="2">
        <f t="shared" ref="N5497" si="31594" xml:space="preserve"> (N5496 - H5500) / H5500</f>
        <v>4.7960279303901379</v>
      </c>
      <c r="O5497" s="2">
        <f t="shared" ref="O5497" si="31595" xml:space="preserve"> (O5496 - I5500) / I5500</f>
        <v>0.66287211085713726</v>
      </c>
      <c r="X5497" s="5"/>
      <c r="Y5497" s="6"/>
      <c r="Z5497" s="5"/>
      <c r="AA5497" s="5"/>
      <c r="AB5497" s="5"/>
      <c r="AC5497" s="5"/>
      <c r="AD5497" s="5"/>
      <c r="AE5497" s="5"/>
      <c r="AF5497" s="5"/>
      <c r="AG5497" s="5"/>
      <c r="AH5497" s="5"/>
    </row>
    <row r="5498" spans="1:34" ht="16" x14ac:dyDescent="0.2">
      <c r="A5498" s="1">
        <v>5493</v>
      </c>
      <c r="B5498">
        <v>179256</v>
      </c>
      <c r="C5498">
        <v>3</v>
      </c>
      <c r="D5498" t="s">
        <v>14</v>
      </c>
      <c r="E5498" t="s">
        <v>696</v>
      </c>
      <c r="F5498">
        <v>14</v>
      </c>
      <c r="G5498">
        <v>0.52631578947368418</v>
      </c>
      <c r="H5498">
        <v>7643.2401683160851</v>
      </c>
      <c r="I5498">
        <v>0.3118352708034951</v>
      </c>
      <c r="K5498" s="2" t="s">
        <v>977</v>
      </c>
      <c r="L5498" s="2">
        <f t="shared" ref="L5498" si="31596">IF(L5493&lt;=$L$1,1,0)</f>
        <v>1</v>
      </c>
      <c r="M5498" s="2">
        <f t="shared" ref="M5498" si="31597">IF(M5493&lt;=$M$1,1,0)</f>
        <v>1</v>
      </c>
      <c r="N5498" s="2">
        <f t="shared" ref="N5498" si="31598">IF(N5493&lt;=$N$1,1,0)</f>
        <v>0</v>
      </c>
      <c r="O5498" s="2">
        <f t="shared" ref="O5498" si="31599">IF(O5493&lt;=$O$1,1,0)</f>
        <v>0</v>
      </c>
      <c r="X5498" s="5" t="s">
        <v>977</v>
      </c>
      <c r="Y5498" s="5">
        <f t="shared" ref="Y5498" ca="1" si="31600">IF(L5493&lt;=$Y$1,1,0)</f>
        <v>1</v>
      </c>
      <c r="Z5498" s="5">
        <f t="shared" ref="Z5498" ca="1" si="31601">IF(M5493&lt;=$Z$1,1,0)</f>
        <v>1</v>
      </c>
      <c r="AA5498" s="5">
        <f t="shared" ref="AA5498" ca="1" si="31602">IF(N5493&lt;=$AA$1,1,0)</f>
        <v>0</v>
      </c>
      <c r="AB5498" s="5">
        <f t="shared" ref="AB5498" ca="1" si="31603">IF(O5493&lt;=$AB$1,1,0)</f>
        <v>0</v>
      </c>
      <c r="AC5498" s="5"/>
      <c r="AD5498" s="5"/>
      <c r="AE5498" s="5"/>
      <c r="AF5498" s="5"/>
      <c r="AG5498" s="5"/>
      <c r="AH5498" s="5"/>
    </row>
    <row r="5499" spans="1:34" ht="16" x14ac:dyDescent="0.2">
      <c r="A5499" s="1">
        <v>5494</v>
      </c>
      <c r="B5499">
        <v>179256</v>
      </c>
      <c r="C5499">
        <v>2</v>
      </c>
      <c r="D5499" t="s">
        <v>15</v>
      </c>
      <c r="E5499" t="s">
        <v>696</v>
      </c>
      <c r="F5499">
        <v>21</v>
      </c>
      <c r="G5499">
        <v>0.8125</v>
      </c>
      <c r="H5499">
        <v>7331.4272864531458</v>
      </c>
      <c r="I5499">
        <v>0.29901194928954861</v>
      </c>
      <c r="K5499" s="2" t="s">
        <v>978</v>
      </c>
      <c r="L5499" s="2">
        <f t="shared" ref="L5499" si="31604">IF(L5493&lt;=$L$2, 1, 0)</f>
        <v>1</v>
      </c>
      <c r="M5499" s="2">
        <f t="shared" ref="M5499" si="31605">IF(M5493&lt;=$M$2, 1, 0)</f>
        <v>1</v>
      </c>
      <c r="N5499" s="2">
        <f t="shared" ref="N5499" si="31606">IF(N5493&lt;=$N$2, 1, 0)</f>
        <v>0</v>
      </c>
      <c r="O5499" s="2">
        <f t="shared" ref="O5499" si="31607">IF(O5493&lt;=$O$2, 1, 0)</f>
        <v>0</v>
      </c>
      <c r="X5499" s="5" t="s">
        <v>978</v>
      </c>
      <c r="Y5499" s="5">
        <f t="shared" ref="Y5499" ca="1" si="31608">IF(L5493&lt;=$Y$2, 1, 0)</f>
        <v>1</v>
      </c>
      <c r="Z5499" s="5">
        <f t="shared" ref="Z5499" ca="1" si="31609">IF(M5493&lt;=$Z$2, 1, 0)</f>
        <v>1</v>
      </c>
      <c r="AA5499" s="5">
        <f t="shared" ref="AA5499" ca="1" si="31610">IF(N5493&lt;=$AA$2, 1, 0)</f>
        <v>0</v>
      </c>
      <c r="AB5499" s="5">
        <f t="shared" ref="AB5499" ca="1" si="31611">IF(O5493&lt;=$AB$2, 1, 0)</f>
        <v>0</v>
      </c>
      <c r="AC5499" s="5"/>
      <c r="AD5499" s="5" t="s">
        <v>1952</v>
      </c>
      <c r="AE5499" s="5">
        <f t="shared" ref="AE5499" ca="1" si="31612" xml:space="preserve"> Y5498+Y5499+Y5500</f>
        <v>3</v>
      </c>
      <c r="AF5499" s="5">
        <f t="shared" ref="AF5499" ca="1" si="31613">Z5498+Z5499+Z5500</f>
        <v>2</v>
      </c>
      <c r="AG5499" s="5">
        <f t="shared" ref="AG5499" ca="1" si="31614">AA5498+AA5499+AA5500</f>
        <v>0</v>
      </c>
      <c r="AH5499" s="5">
        <f t="shared" ref="AH5499" ca="1" si="31615">AB5498+AB5499+AB5500</f>
        <v>0</v>
      </c>
    </row>
    <row r="5500" spans="1:34" ht="16" x14ac:dyDescent="0.2">
      <c r="A5500" s="1">
        <v>5495</v>
      </c>
      <c r="B5500">
        <v>179256</v>
      </c>
      <c r="C5500">
        <v>1</v>
      </c>
      <c r="D5500" t="s">
        <v>16</v>
      </c>
      <c r="E5500" t="s">
        <v>696</v>
      </c>
      <c r="F5500">
        <v>26</v>
      </c>
      <c r="G5500">
        <v>0.48</v>
      </c>
      <c r="H5500">
        <v>1122.9581442173819</v>
      </c>
      <c r="I5500">
        <v>0.29788816610435831</v>
      </c>
      <c r="K5500" s="2" t="s">
        <v>979</v>
      </c>
      <c r="L5500" s="2">
        <f t="shared" ref="L5500" si="31616">IF(L5497&lt;=$L$1, 1,0)</f>
        <v>1</v>
      </c>
      <c r="M5500" s="2">
        <f t="shared" ref="M5500" si="31617">IF(M5497&lt;=$M$1, 1,0)</f>
        <v>1</v>
      </c>
      <c r="N5500" s="2">
        <f t="shared" ref="N5500" si="31618">IF(N5497&lt;=$N$1, 1,0)</f>
        <v>0</v>
      </c>
      <c r="O5500" s="2">
        <f t="shared" ref="O5500" si="31619">IF(O5497&lt;=$O$1, 1,0)</f>
        <v>0</v>
      </c>
      <c r="X5500" s="5" t="s">
        <v>979</v>
      </c>
      <c r="Y5500" s="5">
        <f t="shared" ref="Y5500" ca="1" si="31620">IF(L5497&lt;=$Y$1, 1,0)</f>
        <v>1</v>
      </c>
      <c r="Z5500" s="5">
        <f t="shared" ref="Z5500" ca="1" si="31621">IF(M5497&lt;=$Z$1, 1,0)</f>
        <v>0</v>
      </c>
      <c r="AA5500" s="5">
        <f t="shared" ref="AA5500" ca="1" si="31622">IF(N5497&lt;=$AA$1, 1,0)</f>
        <v>0</v>
      </c>
      <c r="AB5500" s="5">
        <f t="shared" ref="AB5500" ca="1" si="31623">IF(O5497&lt;=$AB$1, 1,0)</f>
        <v>0</v>
      </c>
      <c r="AC5500" s="5"/>
      <c r="AD5500" s="5" t="s">
        <v>1953</v>
      </c>
      <c r="AE5500" s="5"/>
      <c r="AF5500" s="5"/>
      <c r="AG5500" s="5"/>
      <c r="AH5500" s="5">
        <f t="shared" ref="AH5500" ca="1" si="31624">AE5499+AF5499+AG5499+AH5499</f>
        <v>5</v>
      </c>
    </row>
    <row r="5501" spans="1:34" ht="16" x14ac:dyDescent="0.2">
      <c r="A5501" s="1">
        <v>5496</v>
      </c>
      <c r="B5501">
        <v>179159</v>
      </c>
      <c r="C5501">
        <v>8</v>
      </c>
      <c r="D5501" t="s">
        <v>8</v>
      </c>
      <c r="E5501" t="s">
        <v>697</v>
      </c>
      <c r="F5501">
        <v>1902</v>
      </c>
      <c r="G5501">
        <v>0.90656063618290261</v>
      </c>
      <c r="H5501">
        <v>13312.998882166319</v>
      </c>
      <c r="I5501">
        <v>2.363903813875663</v>
      </c>
      <c r="K5501" s="2" t="s">
        <v>972</v>
      </c>
      <c r="L5501" s="4">
        <f t="shared" ref="L5501" si="31625" xml:space="preserve"> (F5501 - F5508) / F5508</f>
        <v>0.13824057450628366</v>
      </c>
      <c r="M5501" s="4">
        <f t="shared" ref="M5501" si="31626" xml:space="preserve"> (G5501 - G5508) / G5508</f>
        <v>3.5393894779951328E-2</v>
      </c>
      <c r="N5501" s="4">
        <f t="shared" ref="N5501" si="31627" xml:space="preserve"> (H5501 - H5508) / H5508</f>
        <v>-0.2639316697101638</v>
      </c>
      <c r="O5501" s="4">
        <f t="shared" ref="O5501" si="31628" xml:space="preserve"> (I5501 - I5508) / I5508</f>
        <v>0.26106401809128421</v>
      </c>
      <c r="X5501" s="5"/>
      <c r="Y5501" s="6"/>
      <c r="Z5501" s="5"/>
      <c r="AA5501" s="5"/>
      <c r="AB5501" s="5"/>
      <c r="AC5501" s="5"/>
      <c r="AD5501" s="5"/>
      <c r="AE5501" s="5"/>
      <c r="AF5501" s="5"/>
      <c r="AG5501" s="5"/>
      <c r="AH5501" s="5"/>
    </row>
    <row r="5502" spans="1:34" ht="16" x14ac:dyDescent="0.2">
      <c r="A5502" s="1">
        <v>5497</v>
      </c>
      <c r="B5502">
        <v>179159</v>
      </c>
      <c r="C5502">
        <v>7</v>
      </c>
      <c r="D5502" t="s">
        <v>10</v>
      </c>
      <c r="E5502" t="s">
        <v>697</v>
      </c>
      <c r="F5502">
        <v>1517</v>
      </c>
      <c r="G5502">
        <v>0.89583333333333337</v>
      </c>
      <c r="H5502">
        <v>16876.63857556252</v>
      </c>
      <c r="I5502">
        <v>2.3606727717897371</v>
      </c>
      <c r="K5502" s="2" t="s">
        <v>973</v>
      </c>
      <c r="L5502" s="2">
        <f t="shared" ref="L5502" si="31629" xml:space="preserve"> SLOPE(F5501:F5508, $C5501:$C5508)</f>
        <v>11.047619047619047</v>
      </c>
      <c r="M5502" s="2">
        <f t="shared" ref="M5502" si="31630" xml:space="preserve"> SLOPE(G5501:G5508, $C5501:$C5508)</f>
        <v>5.389537885829106E-3</v>
      </c>
      <c r="N5502" s="2">
        <f t="shared" ref="N5502" si="31631" xml:space="preserve"> SLOPE(H5501:H5508, $C5501:$C5508)</f>
        <v>-487.52727980446969</v>
      </c>
      <c r="O5502" s="2">
        <f t="shared" ref="O5502" si="31632" xml:space="preserve"> SLOPE(I5501:I5508, $C5501:$C5508)</f>
        <v>5.5090494247270208E-2</v>
      </c>
      <c r="X5502" s="5"/>
      <c r="Y5502" s="6"/>
      <c r="Z5502" s="5"/>
      <c r="AA5502" s="5"/>
      <c r="AB5502" s="5"/>
      <c r="AC5502" s="5"/>
      <c r="AD5502" s="5"/>
      <c r="AE5502" s="5"/>
      <c r="AF5502" s="5"/>
      <c r="AG5502" s="5"/>
      <c r="AH5502" s="5"/>
    </row>
    <row r="5503" spans="1:34" ht="16" x14ac:dyDescent="0.2">
      <c r="A5503" s="1">
        <v>5498</v>
      </c>
      <c r="B5503">
        <v>179159</v>
      </c>
      <c r="C5503">
        <v>6</v>
      </c>
      <c r="D5503" t="s">
        <v>11</v>
      </c>
      <c r="E5503" t="s">
        <v>697</v>
      </c>
      <c r="F5503">
        <v>1633</v>
      </c>
      <c r="G5503">
        <v>0.90231362467866327</v>
      </c>
      <c r="H5503">
        <v>18713.79714872027</v>
      </c>
      <c r="I5503">
        <v>2.238107049684019</v>
      </c>
      <c r="K5503" s="2" t="s">
        <v>974</v>
      </c>
      <c r="L5503" s="2">
        <f t="shared" ref="L5503" si="31633" xml:space="preserve"> INTERCEPT(F5501:F5508,$C5501:$C5508)</f>
        <v>1598.2857142857142</v>
      </c>
      <c r="M5503" s="2">
        <f t="shared" ref="M5503" si="31634" xml:space="preserve"> INTERCEPT(G5501:G5508,$C5501:$C5508)</f>
        <v>0.86749829980477211</v>
      </c>
      <c r="N5503" s="2">
        <f t="shared" ref="N5503" si="31635" xml:space="preserve"> INTERCEPT(H5501:H5508,$C5501:$C5508)</f>
        <v>19871.496773102968</v>
      </c>
      <c r="O5503" s="2">
        <f t="shared" ref="O5503" si="31636" xml:space="preserve"> INTERCEPT(I5501:I5508,$C5501:$C5508)</f>
        <v>1.938634196688199</v>
      </c>
      <c r="X5503" s="5"/>
      <c r="Y5503" s="6"/>
      <c r="Z5503" s="5"/>
      <c r="AA5503" s="5"/>
      <c r="AB5503" s="5"/>
      <c r="AC5503" s="5"/>
      <c r="AD5503" s="5"/>
      <c r="AE5503" s="5"/>
      <c r="AF5503" s="5"/>
      <c r="AG5503" s="5"/>
      <c r="AH5503" s="5"/>
    </row>
    <row r="5504" spans="1:34" ht="16" x14ac:dyDescent="0.2">
      <c r="A5504" s="1">
        <v>5499</v>
      </c>
      <c r="B5504">
        <v>179159</v>
      </c>
      <c r="C5504">
        <v>5</v>
      </c>
      <c r="D5504" t="s">
        <v>12</v>
      </c>
      <c r="E5504" t="s">
        <v>697</v>
      </c>
      <c r="F5504">
        <v>1559</v>
      </c>
      <c r="G5504">
        <v>0.91430332922318125</v>
      </c>
      <c r="H5504">
        <v>18795.439220051139</v>
      </c>
      <c r="I5504">
        <v>2.0814298598808678</v>
      </c>
      <c r="K5504" s="2" t="s">
        <v>1669</v>
      </c>
      <c r="L5504" s="2">
        <f t="shared" ref="L5504:O5504" si="31637" xml:space="preserve"> L5503 + (11*L5502)</f>
        <v>1719.8095238095239</v>
      </c>
      <c r="M5504" s="2">
        <f t="shared" si="31637"/>
        <v>0.92678321654889229</v>
      </c>
      <c r="N5504" s="2">
        <f t="shared" si="31637"/>
        <v>14508.696695253802</v>
      </c>
      <c r="O5504" s="2">
        <f t="shared" si="31637"/>
        <v>2.5446296334081713</v>
      </c>
      <c r="X5504" s="5"/>
      <c r="Y5504" s="6"/>
      <c r="Z5504" s="5"/>
      <c r="AA5504" s="5"/>
      <c r="AB5504" s="5"/>
      <c r="AC5504" s="5"/>
      <c r="AD5504" s="5"/>
      <c r="AE5504" s="5"/>
      <c r="AF5504" s="5"/>
      <c r="AG5504" s="5"/>
      <c r="AH5504" s="5"/>
    </row>
    <row r="5505" spans="1:34" ht="16" x14ac:dyDescent="0.2">
      <c r="A5505" s="1">
        <v>5500</v>
      </c>
      <c r="B5505">
        <v>179159</v>
      </c>
      <c r="C5505">
        <v>4</v>
      </c>
      <c r="D5505" t="s">
        <v>13</v>
      </c>
      <c r="E5505" t="s">
        <v>697</v>
      </c>
      <c r="F5505">
        <v>1625</v>
      </c>
      <c r="G5505">
        <v>0.89509621353196778</v>
      </c>
      <c r="H5505">
        <v>18563.05536220083</v>
      </c>
      <c r="I5505">
        <v>2.2814208858413152</v>
      </c>
      <c r="K5505" s="2" t="s">
        <v>976</v>
      </c>
      <c r="L5505" s="2">
        <f t="shared" ref="L5505" si="31638" xml:space="preserve"> (L5504 - F5508) / F5508</f>
        <v>2.9209768886609127E-2</v>
      </c>
      <c r="M5505" s="2">
        <f t="shared" ref="M5505" si="31639" xml:space="preserve"> (M5504 - G5508) / G5508</f>
        <v>5.8490349018030796E-2</v>
      </c>
      <c r="N5505" s="2">
        <f t="shared" ref="N5505" si="31640" xml:space="preserve"> (N5504 - H5508) / H5508</f>
        <v>-0.19782220026601868</v>
      </c>
      <c r="O5505" s="2">
        <f t="shared" ref="O5505" si="31641" xml:space="preserve"> (O5504 - I5508) / I5508</f>
        <v>0.35747522857063441</v>
      </c>
      <c r="X5505" s="5"/>
      <c r="Y5505" s="6"/>
      <c r="Z5505" s="5"/>
      <c r="AA5505" s="5"/>
      <c r="AB5505" s="5"/>
      <c r="AC5505" s="5"/>
      <c r="AD5505" s="5"/>
      <c r="AE5505" s="5"/>
      <c r="AF5505" s="5"/>
      <c r="AG5505" s="5"/>
      <c r="AH5505" s="5"/>
    </row>
    <row r="5506" spans="1:34" ht="16" x14ac:dyDescent="0.2">
      <c r="A5506" s="1">
        <v>5501</v>
      </c>
      <c r="B5506">
        <v>179159</v>
      </c>
      <c r="C5506">
        <v>3</v>
      </c>
      <c r="D5506" t="s">
        <v>14</v>
      </c>
      <c r="E5506" t="s">
        <v>697</v>
      </c>
      <c r="F5506">
        <v>1639</v>
      </c>
      <c r="G5506">
        <v>0.87606837606837606</v>
      </c>
      <c r="H5506">
        <v>18534.165911843422</v>
      </c>
      <c r="I5506">
        <v>2.172814055785893</v>
      </c>
      <c r="K5506" s="2" t="s">
        <v>977</v>
      </c>
      <c r="L5506" s="2">
        <f t="shared" ref="L5506" si="31642">IF(L5501&lt;=$L$1,1,0)</f>
        <v>1</v>
      </c>
      <c r="M5506" s="2">
        <f t="shared" ref="M5506" si="31643">IF(M5501&lt;=$M$1,1,0)</f>
        <v>1</v>
      </c>
      <c r="N5506" s="2">
        <f t="shared" ref="N5506" si="31644">IF(N5501&lt;=$N$1,1,0)</f>
        <v>1</v>
      </c>
      <c r="O5506" s="2">
        <f t="shared" ref="O5506" si="31645">IF(O5501&lt;=$O$1,1,0)</f>
        <v>0</v>
      </c>
      <c r="X5506" s="5" t="s">
        <v>977</v>
      </c>
      <c r="Y5506" s="5">
        <f t="shared" ref="Y5506" ca="1" si="31646">IF(L5501&lt;=$Y$1,1,0)</f>
        <v>0</v>
      </c>
      <c r="Z5506" s="5">
        <f t="shared" ref="Z5506" ca="1" si="31647">IF(M5501&lt;=$Z$1,1,0)</f>
        <v>0</v>
      </c>
      <c r="AA5506" s="5">
        <f t="shared" ref="AA5506" ca="1" si="31648">IF(N5501&lt;=$AA$1,1,0)</f>
        <v>1</v>
      </c>
      <c r="AB5506" s="5">
        <f t="shared" ref="AB5506" ca="1" si="31649">IF(O5501&lt;=$AB$1,1,0)</f>
        <v>0</v>
      </c>
      <c r="AC5506" s="5"/>
      <c r="AD5506" s="5"/>
      <c r="AE5506" s="5"/>
      <c r="AF5506" s="5"/>
      <c r="AG5506" s="5"/>
      <c r="AH5506" s="5"/>
    </row>
    <row r="5507" spans="1:34" ht="16" x14ac:dyDescent="0.2">
      <c r="A5507" s="1">
        <v>5502</v>
      </c>
      <c r="B5507">
        <v>179159</v>
      </c>
      <c r="C5507">
        <v>2</v>
      </c>
      <c r="D5507" t="s">
        <v>15</v>
      </c>
      <c r="E5507" t="s">
        <v>697</v>
      </c>
      <c r="F5507">
        <v>1638</v>
      </c>
      <c r="G5507">
        <v>0.86826347305389218</v>
      </c>
      <c r="H5507">
        <v>18538.262477097651</v>
      </c>
      <c r="I5507">
        <v>2.119451755903615</v>
      </c>
      <c r="K5507" s="2" t="s">
        <v>978</v>
      </c>
      <c r="L5507" s="2">
        <f t="shared" ref="L5507" si="31650">IF(L5501&lt;=$L$2, 1, 0)</f>
        <v>1</v>
      </c>
      <c r="M5507" s="2">
        <f t="shared" ref="M5507" si="31651">IF(M5501&lt;=$M$2, 1, 0)</f>
        <v>1</v>
      </c>
      <c r="N5507" s="2">
        <f t="shared" ref="N5507" si="31652">IF(N5501&lt;=$N$2, 1, 0)</f>
        <v>1</v>
      </c>
      <c r="O5507" s="2">
        <f t="shared" ref="O5507" si="31653">IF(O5501&lt;=$O$2, 1, 0)</f>
        <v>0</v>
      </c>
      <c r="X5507" s="5" t="s">
        <v>978</v>
      </c>
      <c r="Y5507" s="5">
        <f t="shared" ref="Y5507" ca="1" si="31654">IF(L5501&lt;=$Y$2, 1, 0)</f>
        <v>0</v>
      </c>
      <c r="Z5507" s="5">
        <f t="shared" ref="Z5507" ca="1" si="31655">IF(M5501&lt;=$Z$2, 1, 0)</f>
        <v>0</v>
      </c>
      <c r="AA5507" s="5">
        <f t="shared" ref="AA5507" ca="1" si="31656">IF(N5501&lt;=$AA$2, 1, 0)</f>
        <v>1</v>
      </c>
      <c r="AB5507" s="5">
        <f t="shared" ref="AB5507" ca="1" si="31657">IF(O5501&lt;=$AB$2, 1, 0)</f>
        <v>0</v>
      </c>
      <c r="AC5507" s="5"/>
      <c r="AD5507" s="5" t="s">
        <v>1952</v>
      </c>
      <c r="AE5507" s="5">
        <f t="shared" ref="AE5507" ca="1" si="31658" xml:space="preserve"> Y5506+Y5507+Y5508</f>
        <v>0</v>
      </c>
      <c r="AF5507" s="5">
        <f t="shared" ref="AF5507" ca="1" si="31659">Z5506+Z5507+Z5508</f>
        <v>0</v>
      </c>
      <c r="AG5507" s="5">
        <f t="shared" ref="AG5507" ca="1" si="31660">AA5506+AA5507+AA5508</f>
        <v>3</v>
      </c>
      <c r="AH5507" s="5">
        <f t="shared" ref="AH5507" ca="1" si="31661">AB5506+AB5507+AB5508</f>
        <v>0</v>
      </c>
    </row>
    <row r="5508" spans="1:34" ht="16" x14ac:dyDescent="0.2">
      <c r="A5508" s="1">
        <v>5503</v>
      </c>
      <c r="B5508">
        <v>179159</v>
      </c>
      <c r="C5508">
        <v>1</v>
      </c>
      <c r="D5508" t="s">
        <v>16</v>
      </c>
      <c r="E5508" t="s">
        <v>697</v>
      </c>
      <c r="F5508">
        <v>1671</v>
      </c>
      <c r="G5508">
        <v>0.87557077625570778</v>
      </c>
      <c r="H5508">
        <v>18086.634534220699</v>
      </c>
      <c r="I5508">
        <v>1.874531173646212</v>
      </c>
      <c r="K5508" s="2" t="s">
        <v>979</v>
      </c>
      <c r="L5508" s="2">
        <f t="shared" ref="L5508" si="31662">IF(L5505&lt;=$L$1, 1,0)</f>
        <v>1</v>
      </c>
      <c r="M5508" s="2">
        <f t="shared" ref="M5508" si="31663">IF(M5505&lt;=$M$1, 1,0)</f>
        <v>1</v>
      </c>
      <c r="N5508" s="2">
        <f t="shared" ref="N5508" si="31664">IF(N5505&lt;=$N$1, 1,0)</f>
        <v>1</v>
      </c>
      <c r="O5508" s="2">
        <f t="shared" ref="O5508" si="31665">IF(O5505&lt;=$O$1, 1,0)</f>
        <v>0</v>
      </c>
      <c r="X5508" s="5" t="s">
        <v>979</v>
      </c>
      <c r="Y5508" s="5">
        <f t="shared" ref="Y5508" ca="1" si="31666">IF(L5505&lt;=$Y$1, 1,0)</f>
        <v>0</v>
      </c>
      <c r="Z5508" s="5">
        <f t="shared" ref="Z5508" ca="1" si="31667">IF(M5505&lt;=$Z$1, 1,0)</f>
        <v>0</v>
      </c>
      <c r="AA5508" s="5">
        <f t="shared" ref="AA5508" ca="1" si="31668">IF(N5505&lt;=$AA$1, 1,0)</f>
        <v>1</v>
      </c>
      <c r="AB5508" s="5">
        <f t="shared" ref="AB5508" ca="1" si="31669">IF(O5505&lt;=$AB$1, 1,0)</f>
        <v>0</v>
      </c>
      <c r="AC5508" s="5"/>
      <c r="AD5508" s="5" t="s">
        <v>1953</v>
      </c>
      <c r="AE5508" s="5"/>
      <c r="AF5508" s="5"/>
      <c r="AG5508" s="5"/>
      <c r="AH5508" s="5">
        <f t="shared" ref="AH5508" ca="1" si="31670">AE5507+AF5507+AG5507+AH5507</f>
        <v>3</v>
      </c>
    </row>
    <row r="5509" spans="1:34" ht="16" x14ac:dyDescent="0.2">
      <c r="A5509" s="1">
        <v>5504</v>
      </c>
      <c r="B5509">
        <v>236452</v>
      </c>
      <c r="C5509">
        <v>8</v>
      </c>
      <c r="D5509" t="s">
        <v>8</v>
      </c>
      <c r="E5509" t="s">
        <v>698</v>
      </c>
      <c r="F5509">
        <v>337</v>
      </c>
      <c r="G5509">
        <v>0.77637130801687759</v>
      </c>
      <c r="H5509">
        <v>14997.37608094057</v>
      </c>
      <c r="I5509">
        <v>0.66150906364068207</v>
      </c>
      <c r="K5509" s="2" t="s">
        <v>972</v>
      </c>
      <c r="L5509" s="4">
        <f t="shared" ref="L5509" si="31671" xml:space="preserve"> (F5509 - F5516) / F5516</f>
        <v>0.47807017543859648</v>
      </c>
      <c r="M5509" s="4">
        <f t="shared" ref="M5509" si="31672" xml:space="preserve"> (G5509 - G5516) / G5516</f>
        <v>4.268472181336469E-2</v>
      </c>
      <c r="N5509" s="4">
        <f t="shared" ref="N5509" si="31673" xml:space="preserve"> (H5509 - H5516) / H5516</f>
        <v>0.35075225308584296</v>
      </c>
      <c r="O5509" s="4">
        <f t="shared" ref="O5509" si="31674" xml:space="preserve"> (I5509 - I5516) / I5516</f>
        <v>0.72734503966192865</v>
      </c>
      <c r="X5509" s="5"/>
      <c r="Y5509" s="6"/>
      <c r="Z5509" s="5"/>
      <c r="AA5509" s="5"/>
      <c r="AB5509" s="5"/>
      <c r="AC5509" s="5"/>
      <c r="AD5509" s="5"/>
      <c r="AE5509" s="5"/>
      <c r="AF5509" s="5"/>
      <c r="AG5509" s="5"/>
      <c r="AH5509" s="5"/>
    </row>
    <row r="5510" spans="1:34" ht="16" x14ac:dyDescent="0.2">
      <c r="A5510" s="1">
        <v>5505</v>
      </c>
      <c r="B5510">
        <v>236452</v>
      </c>
      <c r="C5510">
        <v>7</v>
      </c>
      <c r="D5510" t="s">
        <v>10</v>
      </c>
      <c r="E5510" t="s">
        <v>698</v>
      </c>
      <c r="F5510">
        <v>241</v>
      </c>
      <c r="G5510">
        <v>0.78181818181818186</v>
      </c>
      <c r="H5510">
        <v>15706.018733456091</v>
      </c>
      <c r="I5510">
        <v>0.57728578499828542</v>
      </c>
      <c r="K5510" s="2" t="s">
        <v>973</v>
      </c>
      <c r="L5510" s="2">
        <f t="shared" ref="L5510" si="31675" xml:space="preserve"> SLOPE(F5509:F5516, $C5509:$C5516)</f>
        <v>19.226190476190474</v>
      </c>
      <c r="M5510" s="2">
        <f t="shared" ref="M5510" si="31676" xml:space="preserve"> SLOPE(G5509:G5516, $C5509:$C5516)</f>
        <v>-1.0484663095897406E-3</v>
      </c>
      <c r="N5510" s="2">
        <f t="shared" ref="N5510" si="31677" xml:space="preserve"> SLOPE(H5509:H5516, $C5509:$C5516)</f>
        <v>685.98870379773598</v>
      </c>
      <c r="O5510" s="2">
        <f t="shared" ref="O5510" si="31678" xml:space="preserve"> SLOPE(I5509:I5516, $C5509:$C5516)</f>
        <v>3.5088120547969004E-2</v>
      </c>
      <c r="X5510" s="5"/>
      <c r="Y5510" s="6"/>
      <c r="Z5510" s="5"/>
      <c r="AA5510" s="5"/>
      <c r="AB5510" s="5"/>
      <c r="AC5510" s="5"/>
      <c r="AD5510" s="5"/>
      <c r="AE5510" s="5"/>
      <c r="AF5510" s="5"/>
      <c r="AG5510" s="5"/>
      <c r="AH5510" s="5"/>
    </row>
    <row r="5511" spans="1:34" ht="16" x14ac:dyDescent="0.2">
      <c r="A5511" s="1">
        <v>5506</v>
      </c>
      <c r="B5511">
        <v>236452</v>
      </c>
      <c r="C5511">
        <v>6</v>
      </c>
      <c r="D5511" t="s">
        <v>11</v>
      </c>
      <c r="E5511" t="s">
        <v>698</v>
      </c>
      <c r="F5511">
        <v>279</v>
      </c>
      <c r="G5511">
        <v>0.76371308016877637</v>
      </c>
      <c r="H5511">
        <v>13671.31088800295</v>
      </c>
      <c r="I5511">
        <v>0.55362931908609903</v>
      </c>
      <c r="K5511" s="2" t="s">
        <v>974</v>
      </c>
      <c r="L5511" s="2">
        <f t="shared" ref="L5511" si="31679" xml:space="preserve"> INTERCEPT(F5509:F5516,$C5509:$C5516)</f>
        <v>140.60714285714286</v>
      </c>
      <c r="M5511" s="2">
        <f t="shared" ref="M5511" si="31680" xml:space="preserve"> INTERCEPT(G5509:G5516,$C5509:$C5516)</f>
        <v>0.78896783584850283</v>
      </c>
      <c r="N5511" s="2">
        <f t="shared" ref="N5511" si="31681" xml:space="preserve"> INTERCEPT(H5509:H5516,$C5509:$C5516)</f>
        <v>10095.746179109839</v>
      </c>
      <c r="O5511" s="2">
        <f t="shared" ref="O5511" si="31682" xml:space="preserve"> INTERCEPT(I5509:I5516,$C5509:$C5516)</f>
        <v>0.3503570632167905</v>
      </c>
      <c r="X5511" s="5"/>
      <c r="Y5511" s="6"/>
      <c r="Z5511" s="5"/>
      <c r="AA5511" s="5"/>
      <c r="AB5511" s="5"/>
      <c r="AC5511" s="5"/>
      <c r="AD5511" s="5"/>
      <c r="AE5511" s="5"/>
      <c r="AF5511" s="5"/>
      <c r="AG5511" s="5"/>
      <c r="AH5511" s="5"/>
    </row>
    <row r="5512" spans="1:34" ht="16" x14ac:dyDescent="0.2">
      <c r="A5512" s="1">
        <v>5507</v>
      </c>
      <c r="B5512">
        <v>236452</v>
      </c>
      <c r="C5512">
        <v>5</v>
      </c>
      <c r="D5512" t="s">
        <v>12</v>
      </c>
      <c r="E5512" t="s">
        <v>698</v>
      </c>
      <c r="F5512">
        <v>241</v>
      </c>
      <c r="G5512">
        <v>0.81005586592178769</v>
      </c>
      <c r="H5512">
        <v>14361.385437626001</v>
      </c>
      <c r="I5512">
        <v>0.49914562976254828</v>
      </c>
      <c r="K5512" s="2" t="s">
        <v>1670</v>
      </c>
      <c r="L5512" s="2">
        <f t="shared" ref="L5512:O5512" si="31683" xml:space="preserve"> L5511 + (11*L5510)</f>
        <v>352.09523809523807</v>
      </c>
      <c r="M5512" s="2">
        <f t="shared" si="31683"/>
        <v>0.77743470644301571</v>
      </c>
      <c r="N5512" s="2">
        <f t="shared" si="31683"/>
        <v>17641.621920884936</v>
      </c>
      <c r="O5512" s="2">
        <f t="shared" si="31683"/>
        <v>0.7363263892444496</v>
      </c>
      <c r="X5512" s="5"/>
      <c r="Y5512" s="6"/>
      <c r="Z5512" s="5"/>
      <c r="AA5512" s="5"/>
      <c r="AB5512" s="5"/>
      <c r="AC5512" s="5"/>
      <c r="AD5512" s="5"/>
      <c r="AE5512" s="5"/>
      <c r="AF5512" s="5"/>
      <c r="AG5512" s="5"/>
      <c r="AH5512" s="5"/>
    </row>
    <row r="5513" spans="1:34" ht="16" x14ac:dyDescent="0.2">
      <c r="A5513" s="1">
        <v>5508</v>
      </c>
      <c r="B5513">
        <v>236452</v>
      </c>
      <c r="C5513">
        <v>4</v>
      </c>
      <c r="D5513" t="s">
        <v>13</v>
      </c>
      <c r="E5513" t="s">
        <v>698</v>
      </c>
      <c r="F5513">
        <v>179</v>
      </c>
      <c r="G5513">
        <v>0.76470588235294112</v>
      </c>
      <c r="H5513">
        <v>12395.03990651572</v>
      </c>
      <c r="I5513">
        <v>0.48902827008692379</v>
      </c>
      <c r="K5513" s="2" t="s">
        <v>976</v>
      </c>
      <c r="L5513" s="2">
        <f t="shared" ref="L5513" si="31684" xml:space="preserve"> (L5512 - F5516) / F5516</f>
        <v>0.54427736006683369</v>
      </c>
      <c r="M5513" s="2">
        <f t="shared" ref="M5513" si="31685" xml:space="preserve"> (M5512 - G5516) / G5516</f>
        <v>4.4112890629864142E-2</v>
      </c>
      <c r="N5513" s="2">
        <f t="shared" ref="N5513" si="31686" xml:space="preserve"> (N5512 - H5516) / H5516</f>
        <v>0.58890864836067003</v>
      </c>
      <c r="O5513" s="2">
        <f t="shared" ref="O5513" si="31687" xml:space="preserve"> (O5512 - I5516) / I5516</f>
        <v>0.92270946226134021</v>
      </c>
      <c r="X5513" s="5"/>
      <c r="Y5513" s="6"/>
      <c r="Z5513" s="5"/>
      <c r="AA5513" s="5"/>
      <c r="AB5513" s="5"/>
      <c r="AC5513" s="5"/>
      <c r="AD5513" s="5"/>
      <c r="AE5513" s="5"/>
      <c r="AF5513" s="5"/>
      <c r="AG5513" s="5"/>
      <c r="AH5513" s="5"/>
    </row>
    <row r="5514" spans="1:34" ht="16" x14ac:dyDescent="0.2">
      <c r="A5514" s="1">
        <v>5509</v>
      </c>
      <c r="B5514">
        <v>236452</v>
      </c>
      <c r="C5514">
        <v>3</v>
      </c>
      <c r="D5514" t="s">
        <v>14</v>
      </c>
      <c r="E5514" t="s">
        <v>698</v>
      </c>
      <c r="F5514">
        <v>154</v>
      </c>
      <c r="G5514">
        <v>0.80379746835443033</v>
      </c>
      <c r="H5514">
        <v>12494.58326710558</v>
      </c>
      <c r="I5514">
        <v>0.47624206284017612</v>
      </c>
      <c r="K5514" s="2" t="s">
        <v>977</v>
      </c>
      <c r="L5514" s="2">
        <f t="shared" ref="L5514" si="31688">IF(L5509&lt;=$L$1,1,0)</f>
        <v>0</v>
      </c>
      <c r="M5514" s="2">
        <f t="shared" ref="M5514" si="31689">IF(M5509&lt;=$M$1,1,0)</f>
        <v>1</v>
      </c>
      <c r="N5514" s="2">
        <f t="shared" ref="N5514" si="31690">IF(N5509&lt;=$N$1,1,0)</f>
        <v>0</v>
      </c>
      <c r="O5514" s="2">
        <f t="shared" ref="O5514" si="31691">IF(O5509&lt;=$O$1,1,0)</f>
        <v>0</v>
      </c>
      <c r="X5514" s="5" t="s">
        <v>977</v>
      </c>
      <c r="Y5514" s="5">
        <f t="shared" ref="Y5514" ca="1" si="31692">IF(L5509&lt;=$Y$1,1,0)</f>
        <v>0</v>
      </c>
      <c r="Z5514" s="5">
        <f t="shared" ref="Z5514" ca="1" si="31693">IF(M5509&lt;=$Z$1,1,0)</f>
        <v>0</v>
      </c>
      <c r="AA5514" s="5">
        <f t="shared" ref="AA5514" ca="1" si="31694">IF(N5509&lt;=$AA$1,1,0)</f>
        <v>0</v>
      </c>
      <c r="AB5514" s="5">
        <f t="shared" ref="AB5514" ca="1" si="31695">IF(O5509&lt;=$AB$1,1,0)</f>
        <v>0</v>
      </c>
      <c r="AC5514" s="5"/>
      <c r="AD5514" s="5"/>
      <c r="AE5514" s="5"/>
      <c r="AF5514" s="5"/>
      <c r="AG5514" s="5"/>
      <c r="AH5514" s="5"/>
    </row>
    <row r="5515" spans="1:34" ht="16" x14ac:dyDescent="0.2">
      <c r="A5515" s="1">
        <v>5510</v>
      </c>
      <c r="B5515">
        <v>236452</v>
      </c>
      <c r="C5515">
        <v>2</v>
      </c>
      <c r="D5515" t="s">
        <v>15</v>
      </c>
      <c r="E5515" t="s">
        <v>698</v>
      </c>
      <c r="F5515">
        <v>158</v>
      </c>
      <c r="G5515">
        <v>0.82894736842105265</v>
      </c>
      <c r="H5515">
        <v>10732.867841497469</v>
      </c>
      <c r="I5515">
        <v>0.42622581623262917</v>
      </c>
      <c r="K5515" s="2" t="s">
        <v>978</v>
      </c>
      <c r="L5515" s="2">
        <f t="shared" ref="L5515" si="31696">IF(L5509&lt;=$L$2, 1, 0)</f>
        <v>0</v>
      </c>
      <c r="M5515" s="2">
        <f t="shared" ref="M5515" si="31697">IF(M5509&lt;=$M$2, 1, 0)</f>
        <v>1</v>
      </c>
      <c r="N5515" s="2">
        <f t="shared" ref="N5515" si="31698">IF(N5509&lt;=$N$2, 1, 0)</f>
        <v>0</v>
      </c>
      <c r="O5515" s="2">
        <f t="shared" ref="O5515" si="31699">IF(O5509&lt;=$O$2, 1, 0)</f>
        <v>0</v>
      </c>
      <c r="X5515" s="5" t="s">
        <v>978</v>
      </c>
      <c r="Y5515" s="5">
        <f t="shared" ref="Y5515" ca="1" si="31700">IF(L5509&lt;=$Y$2, 1, 0)</f>
        <v>0</v>
      </c>
      <c r="Z5515" s="5">
        <f t="shared" ref="Z5515" ca="1" si="31701">IF(M5509&lt;=$Z$2, 1, 0)</f>
        <v>0</v>
      </c>
      <c r="AA5515" s="5">
        <f t="shared" ref="AA5515" ca="1" si="31702">IF(N5509&lt;=$AA$2, 1, 0)</f>
        <v>0</v>
      </c>
      <c r="AB5515" s="5">
        <f t="shared" ref="AB5515" ca="1" si="31703">IF(O5509&lt;=$AB$2, 1, 0)</f>
        <v>0</v>
      </c>
      <c r="AC5515" s="5"/>
      <c r="AD5515" s="5" t="s">
        <v>1952</v>
      </c>
      <c r="AE5515" s="5">
        <f t="shared" ref="AE5515" ca="1" si="31704" xml:space="preserve"> Y5514+Y5515+Y5516</f>
        <v>0</v>
      </c>
      <c r="AF5515" s="5">
        <f t="shared" ref="AF5515" ca="1" si="31705">Z5514+Z5515+Z5516</f>
        <v>0</v>
      </c>
      <c r="AG5515" s="5">
        <f t="shared" ref="AG5515" ca="1" si="31706">AA5514+AA5515+AA5516</f>
        <v>0</v>
      </c>
      <c r="AH5515" s="5">
        <f t="shared" ref="AH5515" ca="1" si="31707">AB5514+AB5515+AB5516</f>
        <v>0</v>
      </c>
    </row>
    <row r="5516" spans="1:34" ht="16" x14ac:dyDescent="0.2">
      <c r="A5516" s="1">
        <v>5511</v>
      </c>
      <c r="B5516">
        <v>236452</v>
      </c>
      <c r="C5516">
        <v>1</v>
      </c>
      <c r="D5516" t="s">
        <v>16</v>
      </c>
      <c r="E5516" t="s">
        <v>698</v>
      </c>
      <c r="F5516">
        <v>228</v>
      </c>
      <c r="G5516">
        <v>0.74458874458874458</v>
      </c>
      <c r="H5516">
        <v>11102.98061445281</v>
      </c>
      <c r="I5516">
        <v>0.38296289881386458</v>
      </c>
      <c r="K5516" s="2" t="s">
        <v>979</v>
      </c>
      <c r="L5516" s="2">
        <f t="shared" ref="L5516" si="31708">IF(L5513&lt;=$L$1, 1,0)</f>
        <v>0</v>
      </c>
      <c r="M5516" s="2">
        <f t="shared" ref="M5516" si="31709">IF(M5513&lt;=$M$1, 1,0)</f>
        <v>1</v>
      </c>
      <c r="N5516" s="2">
        <f t="shared" ref="N5516" si="31710">IF(N5513&lt;=$N$1, 1,0)</f>
        <v>0</v>
      </c>
      <c r="O5516" s="2">
        <f t="shared" ref="O5516" si="31711">IF(O5513&lt;=$O$1, 1,0)</f>
        <v>0</v>
      </c>
      <c r="X5516" s="5" t="s">
        <v>979</v>
      </c>
      <c r="Y5516" s="5">
        <f t="shared" ref="Y5516" ca="1" si="31712">IF(L5513&lt;=$Y$1, 1,0)</f>
        <v>0</v>
      </c>
      <c r="Z5516" s="5">
        <f t="shared" ref="Z5516" ca="1" si="31713">IF(M5513&lt;=$Z$1, 1,0)</f>
        <v>0</v>
      </c>
      <c r="AA5516" s="5">
        <f t="shared" ref="AA5516" ca="1" si="31714">IF(N5513&lt;=$AA$1, 1,0)</f>
        <v>0</v>
      </c>
      <c r="AB5516" s="5">
        <f t="shared" ref="AB5516" ca="1" si="31715">IF(O5513&lt;=$AB$1, 1,0)</f>
        <v>0</v>
      </c>
      <c r="AC5516" s="5"/>
      <c r="AD5516" s="5" t="s">
        <v>1953</v>
      </c>
      <c r="AE5516" s="5"/>
      <c r="AF5516" s="5"/>
      <c r="AG5516" s="5"/>
      <c r="AH5516" s="5">
        <f t="shared" ref="AH5516" ca="1" si="31716">AE5515+AF5515+AG5515+AH5515</f>
        <v>0</v>
      </c>
    </row>
    <row r="5517" spans="1:34" ht="16" x14ac:dyDescent="0.2">
      <c r="A5517" s="1">
        <v>5512</v>
      </c>
      <c r="B5517">
        <v>152390</v>
      </c>
      <c r="C5517">
        <v>8</v>
      </c>
      <c r="D5517" t="s">
        <v>8</v>
      </c>
      <c r="E5517" t="s">
        <v>699</v>
      </c>
      <c r="F5517">
        <v>381</v>
      </c>
      <c r="G5517">
        <v>0.82133995037220842</v>
      </c>
      <c r="H5517">
        <v>14628.58174910629</v>
      </c>
      <c r="I5517">
        <v>3.2663158259532201</v>
      </c>
      <c r="K5517" s="2" t="s">
        <v>972</v>
      </c>
      <c r="L5517" s="4">
        <f t="shared" ref="L5517" si="31717" xml:space="preserve"> (F5517 - F5524) / F5524</f>
        <v>-8.6330935251798566E-2</v>
      </c>
      <c r="M5517" s="4">
        <f t="shared" ref="M5517" si="31718" xml:space="preserve"> (G5517 - G5524) / G5524</f>
        <v>-6.7090750010757483E-2</v>
      </c>
      <c r="N5517" s="4">
        <f t="shared" ref="N5517" si="31719" xml:space="preserve"> (H5517 - H5524) / H5524</f>
        <v>2.8349856002309579E-2</v>
      </c>
      <c r="O5517" s="4">
        <f t="shared" ref="O5517" si="31720" xml:space="preserve"> (I5517 - I5524) / I5524</f>
        <v>0.46748147107104621</v>
      </c>
      <c r="X5517" s="5"/>
      <c r="Y5517" s="6"/>
      <c r="Z5517" s="5"/>
      <c r="AA5517" s="5"/>
      <c r="AB5517" s="5"/>
      <c r="AC5517" s="5"/>
      <c r="AD5517" s="5"/>
      <c r="AE5517" s="5"/>
      <c r="AF5517" s="5"/>
      <c r="AG5517" s="5"/>
      <c r="AH5517" s="5"/>
    </row>
    <row r="5518" spans="1:34" ht="16" x14ac:dyDescent="0.2">
      <c r="A5518" s="1">
        <v>5513</v>
      </c>
      <c r="B5518">
        <v>152390</v>
      </c>
      <c r="C5518">
        <v>7</v>
      </c>
      <c r="D5518" t="s">
        <v>10</v>
      </c>
      <c r="E5518" t="s">
        <v>699</v>
      </c>
      <c r="F5518">
        <v>403</v>
      </c>
      <c r="G5518">
        <v>0.84806629834254144</v>
      </c>
      <c r="H5518">
        <v>14571.615677134459</v>
      </c>
      <c r="I5518">
        <v>3.0832368333147762</v>
      </c>
      <c r="K5518" s="2" t="s">
        <v>973</v>
      </c>
      <c r="L5518" s="2">
        <f t="shared" ref="L5518" si="31721" xml:space="preserve"> SLOPE(F5517:F5524, $C5517:$C5524)</f>
        <v>-5.4404761904761907</v>
      </c>
      <c r="M5518" s="2">
        <f t="shared" ref="M5518" si="31722" xml:space="preserve"> SLOPE(G5517:G5524, $C5517:$C5524)</f>
        <v>-8.7977775812097848E-3</v>
      </c>
      <c r="N5518" s="2">
        <f t="shared" ref="N5518" si="31723" xml:space="preserve"> SLOPE(H5517:H5524, $C5517:$C5524)</f>
        <v>-21.139438190715197</v>
      </c>
      <c r="O5518" s="2">
        <f t="shared" ref="O5518" si="31724" xml:space="preserve"> SLOPE(I5517:I5524, $C5517:$C5524)</f>
        <v>0.14412349557380416</v>
      </c>
      <c r="X5518" s="5"/>
      <c r="Y5518" s="6"/>
      <c r="Z5518" s="5"/>
      <c r="AA5518" s="5"/>
      <c r="AB5518" s="5"/>
      <c r="AC5518" s="5"/>
      <c r="AD5518" s="5"/>
      <c r="AE5518" s="5"/>
      <c r="AF5518" s="5"/>
      <c r="AG5518" s="5"/>
      <c r="AH5518" s="5"/>
    </row>
    <row r="5519" spans="1:34" ht="16" x14ac:dyDescent="0.2">
      <c r="A5519" s="1">
        <v>5514</v>
      </c>
      <c r="B5519">
        <v>152390</v>
      </c>
      <c r="C5519">
        <v>6</v>
      </c>
      <c r="D5519" t="s">
        <v>11</v>
      </c>
      <c r="E5519" t="s">
        <v>699</v>
      </c>
      <c r="F5519">
        <v>362</v>
      </c>
      <c r="G5519">
        <v>0.84027777777777779</v>
      </c>
      <c r="H5519">
        <v>13138.63079971248</v>
      </c>
      <c r="I5519">
        <v>2.9695465135203301</v>
      </c>
      <c r="K5519" s="2" t="s">
        <v>974</v>
      </c>
      <c r="L5519" s="2">
        <f t="shared" ref="L5519" si="31725" xml:space="preserve"> INTERCEPT(F5517:F5524,$C5517:$C5524)</f>
        <v>428.10714285714283</v>
      </c>
      <c r="M5519" s="2">
        <f t="shared" ref="M5519" si="31726" xml:space="preserve"> INTERCEPT(G5517:G5524,$C5517:$C5524)</f>
        <v>0.90441832844294401</v>
      </c>
      <c r="N5519" s="2">
        <f t="shared" ref="N5519" si="31727" xml:space="preserve"> INTERCEPT(H5517:H5524,$C5517:$C5524)</f>
        <v>14311.711973172427</v>
      </c>
      <c r="O5519" s="2">
        <f t="shared" ref="O5519" si="31728" xml:space="preserve"> INTERCEPT(I5517:I5524,$C5517:$C5524)</f>
        <v>2.1119263904799195</v>
      </c>
      <c r="X5519" s="5"/>
      <c r="Y5519" s="6"/>
      <c r="Z5519" s="5"/>
      <c r="AA5519" s="5"/>
      <c r="AB5519" s="5"/>
      <c r="AC5519" s="5"/>
      <c r="AD5519" s="5"/>
      <c r="AE5519" s="5"/>
      <c r="AF5519" s="5"/>
      <c r="AG5519" s="5"/>
      <c r="AH5519" s="5"/>
    </row>
    <row r="5520" spans="1:34" ht="16" x14ac:dyDescent="0.2">
      <c r="A5520" s="1">
        <v>5515</v>
      </c>
      <c r="B5520">
        <v>152390</v>
      </c>
      <c r="C5520">
        <v>5</v>
      </c>
      <c r="D5520" t="s">
        <v>12</v>
      </c>
      <c r="E5520" t="s">
        <v>699</v>
      </c>
      <c r="F5520">
        <v>432</v>
      </c>
      <c r="G5520">
        <v>0.86396181384248205</v>
      </c>
      <c r="H5520">
        <v>13924.147263315101</v>
      </c>
      <c r="I5520">
        <v>2.7723891511729919</v>
      </c>
      <c r="K5520" s="2" t="s">
        <v>1671</v>
      </c>
      <c r="L5520" s="2">
        <f t="shared" ref="L5520:O5520" si="31729" xml:space="preserve"> L5519 + (11*L5518)</f>
        <v>368.26190476190476</v>
      </c>
      <c r="M5520" s="2">
        <f t="shared" si="31729"/>
        <v>0.80764277504963633</v>
      </c>
      <c r="N5520" s="2">
        <f t="shared" si="31729"/>
        <v>14079.178153074559</v>
      </c>
      <c r="O5520" s="2">
        <f t="shared" si="31729"/>
        <v>3.697284841791765</v>
      </c>
      <c r="X5520" s="5"/>
      <c r="Y5520" s="6"/>
      <c r="Z5520" s="5"/>
      <c r="AA5520" s="5"/>
      <c r="AB5520" s="5"/>
      <c r="AC5520" s="5"/>
      <c r="AD5520" s="5"/>
      <c r="AE5520" s="5"/>
      <c r="AF5520" s="5"/>
      <c r="AG5520" s="5"/>
      <c r="AH5520" s="5"/>
    </row>
    <row r="5521" spans="1:34" ht="16" x14ac:dyDescent="0.2">
      <c r="A5521" s="1">
        <v>5516</v>
      </c>
      <c r="B5521">
        <v>152390</v>
      </c>
      <c r="C5521">
        <v>4</v>
      </c>
      <c r="D5521" t="s">
        <v>13</v>
      </c>
      <c r="E5521" t="s">
        <v>699</v>
      </c>
      <c r="F5521">
        <v>419</v>
      </c>
      <c r="G5521">
        <v>0.89682539682539686</v>
      </c>
      <c r="H5521">
        <v>13663.8279577103</v>
      </c>
      <c r="I5521">
        <v>2.8354548629415399</v>
      </c>
      <c r="K5521" s="2" t="s">
        <v>976</v>
      </c>
      <c r="L5521" s="2">
        <f t="shared" ref="L5521" si="31730" xml:space="preserve"> (L5520 - F5524) / F5524</f>
        <v>-0.11687792623044423</v>
      </c>
      <c r="M5521" s="2">
        <f t="shared" ref="M5521" si="31731" xml:space="preserve"> (M5520 - G5524) / G5524</f>
        <v>-8.2648524293332137E-2</v>
      </c>
      <c r="N5521" s="2">
        <f t="shared" ref="N5521" si="31732" xml:space="preserve"> (N5520 - H5524) / H5524</f>
        <v>-1.0271735520115189E-2</v>
      </c>
      <c r="O5521" s="2">
        <f t="shared" ref="O5521" si="31733" xml:space="preserve"> (O5520 - I5524) / I5524</f>
        <v>0.66110605578621895</v>
      </c>
      <c r="X5521" s="5"/>
      <c r="Y5521" s="6"/>
      <c r="Z5521" s="5"/>
      <c r="AA5521" s="5"/>
      <c r="AB5521" s="5"/>
      <c r="AC5521" s="5"/>
      <c r="AD5521" s="5"/>
      <c r="AE5521" s="5"/>
      <c r="AF5521" s="5"/>
      <c r="AG5521" s="5"/>
      <c r="AH5521" s="5"/>
    </row>
    <row r="5522" spans="1:34" ht="16" x14ac:dyDescent="0.2">
      <c r="A5522" s="1">
        <v>5517</v>
      </c>
      <c r="B5522">
        <v>152390</v>
      </c>
      <c r="C5522">
        <v>3</v>
      </c>
      <c r="D5522" t="s">
        <v>14</v>
      </c>
      <c r="E5522" t="s">
        <v>699</v>
      </c>
      <c r="F5522">
        <v>378</v>
      </c>
      <c r="G5522">
        <v>0.89244851258581237</v>
      </c>
      <c r="H5522">
        <v>15384.94047558187</v>
      </c>
      <c r="I5522">
        <v>2.608283849180538</v>
      </c>
      <c r="K5522" s="2" t="s">
        <v>977</v>
      </c>
      <c r="L5522" s="2">
        <f t="shared" ref="L5522" si="31734">IF(L5517&lt;=$L$1,1,0)</f>
        <v>1</v>
      </c>
      <c r="M5522" s="2">
        <f t="shared" ref="M5522" si="31735">IF(M5517&lt;=$M$1,1,0)</f>
        <v>1</v>
      </c>
      <c r="N5522" s="2">
        <f t="shared" ref="N5522" si="31736">IF(N5517&lt;=$N$1,1,0)</f>
        <v>0</v>
      </c>
      <c r="O5522" s="2">
        <f t="shared" ref="O5522" si="31737">IF(O5517&lt;=$O$1,1,0)</f>
        <v>0</v>
      </c>
      <c r="X5522" s="5" t="s">
        <v>977</v>
      </c>
      <c r="Y5522" s="5">
        <f t="shared" ref="Y5522" ca="1" si="31738">IF(L5517&lt;=$Y$1,1,0)</f>
        <v>0</v>
      </c>
      <c r="Z5522" s="5">
        <f t="shared" ref="Z5522" ca="1" si="31739">IF(M5517&lt;=$Z$1,1,0)</f>
        <v>1</v>
      </c>
      <c r="AA5522" s="5">
        <f t="shared" ref="AA5522" ca="1" si="31740">IF(N5517&lt;=$AA$1,1,0)</f>
        <v>1</v>
      </c>
      <c r="AB5522" s="5">
        <f t="shared" ref="AB5522" ca="1" si="31741">IF(O5517&lt;=$AB$1,1,0)</f>
        <v>0</v>
      </c>
      <c r="AC5522" s="5"/>
      <c r="AD5522" s="5"/>
      <c r="AE5522" s="5"/>
      <c r="AF5522" s="5"/>
      <c r="AG5522" s="5"/>
      <c r="AH5522" s="5"/>
    </row>
    <row r="5523" spans="1:34" ht="16" x14ac:dyDescent="0.2">
      <c r="A5523" s="1">
        <v>5518</v>
      </c>
      <c r="B5523">
        <v>152390</v>
      </c>
      <c r="C5523">
        <v>2</v>
      </c>
      <c r="D5523" t="s">
        <v>15</v>
      </c>
      <c r="E5523" t="s">
        <v>699</v>
      </c>
      <c r="F5523">
        <v>437</v>
      </c>
      <c r="G5523">
        <v>0.87529976019184652</v>
      </c>
      <c r="H5523">
        <v>14195.635450119609</v>
      </c>
      <c r="I5523">
        <v>2.3228329487963379</v>
      </c>
      <c r="K5523" s="2" t="s">
        <v>978</v>
      </c>
      <c r="L5523" s="2">
        <f t="shared" ref="L5523" si="31742">IF(L5517&lt;=$L$2, 1, 0)</f>
        <v>1</v>
      </c>
      <c r="M5523" s="2">
        <f t="shared" ref="M5523" si="31743">IF(M5517&lt;=$M$2, 1, 0)</f>
        <v>1</v>
      </c>
      <c r="N5523" s="2">
        <f t="shared" ref="N5523" si="31744">IF(N5517&lt;=$N$2, 1, 0)</f>
        <v>0</v>
      </c>
      <c r="O5523" s="2">
        <f t="shared" ref="O5523" si="31745">IF(O5517&lt;=$O$2, 1, 0)</f>
        <v>0</v>
      </c>
      <c r="X5523" s="5" t="s">
        <v>978</v>
      </c>
      <c r="Y5523" s="5">
        <f t="shared" ref="Y5523" ca="1" si="31746">IF(L5517&lt;=$Y$2, 1, 0)</f>
        <v>0</v>
      </c>
      <c r="Z5523" s="5">
        <f t="shared" ref="Z5523" ca="1" si="31747">IF(M5517&lt;=$Z$2, 1, 0)</f>
        <v>0</v>
      </c>
      <c r="AA5523" s="5">
        <f t="shared" ref="AA5523" ca="1" si="31748">IF(N5517&lt;=$AA$2, 1, 0)</f>
        <v>0</v>
      </c>
      <c r="AB5523" s="5">
        <f t="shared" ref="AB5523" ca="1" si="31749">IF(O5517&lt;=$AB$2, 1, 0)</f>
        <v>0</v>
      </c>
      <c r="AC5523" s="5"/>
      <c r="AD5523" s="5" t="s">
        <v>1952</v>
      </c>
      <c r="AE5523" s="5">
        <f t="shared" ref="AE5523" ca="1" si="31750" xml:space="preserve"> Y5522+Y5523+Y5524</f>
        <v>0</v>
      </c>
      <c r="AF5523" s="5">
        <f t="shared" ref="AF5523" ca="1" si="31751">Z5522+Z5523+Z5524</f>
        <v>2</v>
      </c>
      <c r="AG5523" s="5">
        <f t="shared" ref="AG5523" ca="1" si="31752">AA5522+AA5523+AA5524</f>
        <v>2</v>
      </c>
      <c r="AH5523" s="5">
        <f t="shared" ref="AH5523" ca="1" si="31753">AB5522+AB5523+AB5524</f>
        <v>0</v>
      </c>
    </row>
    <row r="5524" spans="1:34" ht="16" x14ac:dyDescent="0.2">
      <c r="A5524" s="1">
        <v>5519</v>
      </c>
      <c r="B5524">
        <v>152390</v>
      </c>
      <c r="C5524">
        <v>1</v>
      </c>
      <c r="D5524" t="s">
        <v>16</v>
      </c>
      <c r="E5524" t="s">
        <v>699</v>
      </c>
      <c r="F5524">
        <v>417</v>
      </c>
      <c r="G5524">
        <v>0.88040712468193383</v>
      </c>
      <c r="H5524">
        <v>14225.29663783357</v>
      </c>
      <c r="I5524">
        <v>2.2257969796165731</v>
      </c>
      <c r="K5524" s="2" t="s">
        <v>979</v>
      </c>
      <c r="L5524" s="2">
        <f t="shared" ref="L5524" si="31754">IF(L5521&lt;=$L$1, 1,0)</f>
        <v>1</v>
      </c>
      <c r="M5524" s="2">
        <f t="shared" ref="M5524" si="31755">IF(M5521&lt;=$M$1, 1,0)</f>
        <v>1</v>
      </c>
      <c r="N5524" s="2">
        <f t="shared" ref="N5524" si="31756">IF(N5521&lt;=$N$1, 1,0)</f>
        <v>0</v>
      </c>
      <c r="O5524" s="2">
        <f t="shared" ref="O5524" si="31757">IF(O5521&lt;=$O$1, 1,0)</f>
        <v>0</v>
      </c>
      <c r="X5524" s="5" t="s">
        <v>979</v>
      </c>
      <c r="Y5524" s="5">
        <f t="shared" ref="Y5524" ca="1" si="31758">IF(L5521&lt;=$Y$1, 1,0)</f>
        <v>0</v>
      </c>
      <c r="Z5524" s="5">
        <f t="shared" ref="Z5524" ca="1" si="31759">IF(M5521&lt;=$Z$1, 1,0)</f>
        <v>1</v>
      </c>
      <c r="AA5524" s="5">
        <f t="shared" ref="AA5524" ca="1" si="31760">IF(N5521&lt;=$AA$1, 1,0)</f>
        <v>1</v>
      </c>
      <c r="AB5524" s="5">
        <f t="shared" ref="AB5524" ca="1" si="31761">IF(O5521&lt;=$AB$1, 1,0)</f>
        <v>0</v>
      </c>
      <c r="AC5524" s="5"/>
      <c r="AD5524" s="5" t="s">
        <v>1953</v>
      </c>
      <c r="AE5524" s="5"/>
      <c r="AF5524" s="5"/>
      <c r="AG5524" s="5"/>
      <c r="AH5524" s="5">
        <f t="shared" ref="AH5524" ca="1" si="31762">AE5523+AF5523+AG5523+AH5523</f>
        <v>4</v>
      </c>
    </row>
    <row r="5525" spans="1:34" ht="16" x14ac:dyDescent="0.2">
      <c r="A5525" s="1">
        <v>5520</v>
      </c>
      <c r="B5525">
        <v>123554</v>
      </c>
      <c r="C5525">
        <v>8</v>
      </c>
      <c r="D5525" t="s">
        <v>8</v>
      </c>
      <c r="E5525" t="s">
        <v>700</v>
      </c>
      <c r="F5525">
        <v>517</v>
      </c>
      <c r="G5525">
        <v>0.83546325878594252</v>
      </c>
      <c r="H5525">
        <v>24512.809201170789</v>
      </c>
      <c r="I5525">
        <v>1.3593568866124219</v>
      </c>
      <c r="K5525" s="2" t="s">
        <v>972</v>
      </c>
      <c r="L5525" s="4">
        <f t="shared" ref="L5525" si="31763" xml:space="preserve"> (F5525 - F5532) / F5532</f>
        <v>-0.17014446227929375</v>
      </c>
      <c r="M5525" s="4">
        <f t="shared" ref="M5525" si="31764" xml:space="preserve"> (G5525 - G5532) / G5532</f>
        <v>-5.8819070506521749E-2</v>
      </c>
      <c r="N5525" s="4">
        <f t="shared" ref="N5525" si="31765" xml:space="preserve"> (H5525 - H5532) / H5532</f>
        <v>0.31874290829801449</v>
      </c>
      <c r="O5525" s="4">
        <f t="shared" ref="O5525" si="31766" xml:space="preserve"> (I5525 - I5532) / I5532</f>
        <v>0.24665898430224126</v>
      </c>
      <c r="X5525" s="5"/>
      <c r="Y5525" s="6"/>
      <c r="Z5525" s="5"/>
      <c r="AA5525" s="5"/>
      <c r="AB5525" s="5"/>
      <c r="AC5525" s="5"/>
      <c r="AD5525" s="5"/>
      <c r="AE5525" s="5"/>
      <c r="AF5525" s="5"/>
      <c r="AG5525" s="5"/>
      <c r="AH5525" s="5"/>
    </row>
    <row r="5526" spans="1:34" ht="16" x14ac:dyDescent="0.2">
      <c r="A5526" s="1">
        <v>5521</v>
      </c>
      <c r="B5526">
        <v>123554</v>
      </c>
      <c r="C5526">
        <v>7</v>
      </c>
      <c r="D5526" t="s">
        <v>10</v>
      </c>
      <c r="E5526" t="s">
        <v>700</v>
      </c>
      <c r="F5526">
        <v>627</v>
      </c>
      <c r="G5526">
        <v>0.84674922600619196</v>
      </c>
      <c r="H5526">
        <v>20076.466640352952</v>
      </c>
      <c r="I5526">
        <v>1.367444178384132</v>
      </c>
      <c r="K5526" s="2" t="s">
        <v>973</v>
      </c>
      <c r="L5526" s="2">
        <f t="shared" ref="L5526" si="31767" xml:space="preserve"> SLOPE(F5525:F5532, $C5525:$C5532)</f>
        <v>-7.2619047619047619</v>
      </c>
      <c r="M5526" s="2">
        <f t="shared" ref="M5526" si="31768" xml:space="preserve"> SLOPE(G5525:G5532, $C5525:$C5532)</f>
        <v>-8.7148047476213377E-3</v>
      </c>
      <c r="N5526" s="2">
        <f t="shared" ref="N5526" si="31769" xml:space="preserve"> SLOPE(H5525:H5532, $C5525:$C5532)</f>
        <v>474.62376367714523</v>
      </c>
      <c r="O5526" s="2">
        <f t="shared" ref="O5526" si="31770" xml:space="preserve"> SLOPE(I5525:I5532, $C5525:$C5532)</f>
        <v>3.0542526786425144E-2</v>
      </c>
      <c r="X5526" s="5"/>
      <c r="Y5526" s="6"/>
      <c r="Z5526" s="5"/>
      <c r="AA5526" s="5"/>
      <c r="AB5526" s="5"/>
      <c r="AC5526" s="5"/>
      <c r="AD5526" s="5"/>
      <c r="AE5526" s="5"/>
      <c r="AF5526" s="5"/>
      <c r="AG5526" s="5"/>
      <c r="AH5526" s="5"/>
    </row>
    <row r="5527" spans="1:34" ht="16" x14ac:dyDescent="0.2">
      <c r="A5527" s="1">
        <v>5522</v>
      </c>
      <c r="B5527">
        <v>123554</v>
      </c>
      <c r="C5527">
        <v>6</v>
      </c>
      <c r="D5527" t="s">
        <v>11</v>
      </c>
      <c r="E5527" t="s">
        <v>700</v>
      </c>
      <c r="F5527">
        <v>646</v>
      </c>
      <c r="G5527">
        <v>0.86120996441281139</v>
      </c>
      <c r="H5527">
        <v>18586.74452927948</v>
      </c>
      <c r="I5527">
        <v>1.2469486131810219</v>
      </c>
      <c r="K5527" s="2" t="s">
        <v>974</v>
      </c>
      <c r="L5527" s="2">
        <f t="shared" ref="L5527" si="31771" xml:space="preserve"> INTERCEPT(F5525:F5532,$C5525:$C5532)</f>
        <v>636.17857142857144</v>
      </c>
      <c r="M5527" s="2">
        <f t="shared" ref="M5527" si="31772" xml:space="preserve"> INTERCEPT(G5525:G5532,$C5525:$C5532)</f>
        <v>0.90897256533628856</v>
      </c>
      <c r="N5527" s="2">
        <f t="shared" ref="N5527" si="31773" xml:space="preserve"> INTERCEPT(H5525:H5532,$C5525:$C5532)</f>
        <v>17823.23986055384</v>
      </c>
      <c r="O5527" s="2">
        <f t="shared" ref="O5527" si="31774" xml:space="preserve"> INTERCEPT(I5525:I5532,$C5525:$C5532)</f>
        <v>1.1189277008278991</v>
      </c>
      <c r="X5527" s="5"/>
      <c r="Y5527" s="6"/>
      <c r="Z5527" s="5"/>
      <c r="AA5527" s="5"/>
      <c r="AB5527" s="5"/>
      <c r="AC5527" s="5"/>
      <c r="AD5527" s="5"/>
      <c r="AE5527" s="5"/>
      <c r="AF5527" s="5"/>
      <c r="AG5527" s="5"/>
      <c r="AH5527" s="5"/>
    </row>
    <row r="5528" spans="1:34" ht="16" x14ac:dyDescent="0.2">
      <c r="A5528" s="1">
        <v>5523</v>
      </c>
      <c r="B5528">
        <v>123554</v>
      </c>
      <c r="C5528">
        <v>5</v>
      </c>
      <c r="D5528" t="s">
        <v>12</v>
      </c>
      <c r="E5528" t="s">
        <v>700</v>
      </c>
      <c r="F5528">
        <v>562</v>
      </c>
      <c r="G5528">
        <v>0.86153846153846159</v>
      </c>
      <c r="H5528">
        <v>18272.885215917951</v>
      </c>
      <c r="I5528">
        <v>1.2004570775285479</v>
      </c>
      <c r="K5528" s="2" t="s">
        <v>1672</v>
      </c>
      <c r="L5528" s="2">
        <f t="shared" ref="L5528:O5528" si="31775" xml:space="preserve"> L5527 + (11*L5526)</f>
        <v>556.29761904761904</v>
      </c>
      <c r="M5528" s="2">
        <f t="shared" si="31775"/>
        <v>0.81310971311245384</v>
      </c>
      <c r="N5528" s="2">
        <f t="shared" si="31775"/>
        <v>23044.101261002437</v>
      </c>
      <c r="O5528" s="2">
        <f t="shared" si="31775"/>
        <v>1.4548954954785756</v>
      </c>
      <c r="X5528" s="5"/>
      <c r="Y5528" s="6"/>
      <c r="Z5528" s="5"/>
      <c r="AA5528" s="5"/>
      <c r="AB5528" s="5"/>
      <c r="AC5528" s="5"/>
      <c r="AD5528" s="5"/>
      <c r="AE5528" s="5"/>
      <c r="AF5528" s="5"/>
      <c r="AG5528" s="5"/>
      <c r="AH5528" s="5"/>
    </row>
    <row r="5529" spans="1:34" ht="16" x14ac:dyDescent="0.2">
      <c r="A5529" s="1">
        <v>5524</v>
      </c>
      <c r="B5529">
        <v>123554</v>
      </c>
      <c r="C5529">
        <v>4</v>
      </c>
      <c r="D5529" t="s">
        <v>13</v>
      </c>
      <c r="E5529" t="s">
        <v>700</v>
      </c>
      <c r="F5529">
        <v>650</v>
      </c>
      <c r="G5529">
        <v>0.87586206896551722</v>
      </c>
      <c r="H5529">
        <v>20483.960844624591</v>
      </c>
      <c r="I5529">
        <v>1.300524844333929</v>
      </c>
      <c r="K5529" s="2" t="s">
        <v>976</v>
      </c>
      <c r="L5529" s="2">
        <f t="shared" ref="L5529" si="31776" xml:space="preserve"> (L5528 - F5532) / F5532</f>
        <v>-0.10706642207444778</v>
      </c>
      <c r="M5529" s="2">
        <f t="shared" ref="M5529" si="31777" xml:space="preserve"> (M5528 - G5532) / G5532</f>
        <v>-8.4001184349590724E-2</v>
      </c>
      <c r="N5529" s="2">
        <f t="shared" ref="N5529" si="31778" xml:space="preserve"> (N5528 - H5532) / H5532</f>
        <v>0.23972919083451424</v>
      </c>
      <c r="O5529" s="2">
        <f t="shared" ref="O5529" si="31779" xml:space="preserve"> (O5528 - I5532) / I5532</f>
        <v>0.33427693530813257</v>
      </c>
      <c r="X5529" s="5"/>
      <c r="Y5529" s="6"/>
      <c r="Z5529" s="5"/>
      <c r="AA5529" s="5"/>
      <c r="AB5529" s="5"/>
      <c r="AC5529" s="5"/>
      <c r="AD5529" s="5"/>
      <c r="AE5529" s="5"/>
      <c r="AF5529" s="5"/>
      <c r="AG5529" s="5"/>
      <c r="AH5529" s="5"/>
    </row>
    <row r="5530" spans="1:34" ht="16" x14ac:dyDescent="0.2">
      <c r="A5530" s="1">
        <v>5525</v>
      </c>
      <c r="B5530">
        <v>123554</v>
      </c>
      <c r="C5530">
        <v>3</v>
      </c>
      <c r="D5530" t="s">
        <v>14</v>
      </c>
      <c r="E5530" t="s">
        <v>700</v>
      </c>
      <c r="F5530">
        <v>581</v>
      </c>
      <c r="G5530">
        <v>0.88906752411575563</v>
      </c>
      <c r="H5530">
        <v>20110.40230279199</v>
      </c>
      <c r="I5530">
        <v>1.3169899107469221</v>
      </c>
      <c r="K5530" s="2" t="s">
        <v>977</v>
      </c>
      <c r="L5530" s="2">
        <f t="shared" ref="L5530" si="31780">IF(L5525&lt;=$L$1,1,0)</f>
        <v>1</v>
      </c>
      <c r="M5530" s="2">
        <f t="shared" ref="M5530" si="31781">IF(M5525&lt;=$M$1,1,0)</f>
        <v>1</v>
      </c>
      <c r="N5530" s="2">
        <f t="shared" ref="N5530" si="31782">IF(N5525&lt;=$N$1,1,0)</f>
        <v>0</v>
      </c>
      <c r="O5530" s="2">
        <f t="shared" ref="O5530" si="31783">IF(O5525&lt;=$O$1,1,0)</f>
        <v>0</v>
      </c>
      <c r="X5530" s="5" t="s">
        <v>977</v>
      </c>
      <c r="Y5530" s="5">
        <f t="shared" ref="Y5530" ca="1" si="31784">IF(L5525&lt;=$Y$1,1,0)</f>
        <v>0</v>
      </c>
      <c r="Z5530" s="5">
        <f t="shared" ref="Z5530" ca="1" si="31785">IF(M5525&lt;=$Z$1,1,0)</f>
        <v>0</v>
      </c>
      <c r="AA5530" s="5">
        <f t="shared" ref="AA5530" ca="1" si="31786">IF(N5525&lt;=$AA$1,1,0)</f>
        <v>0</v>
      </c>
      <c r="AB5530" s="5">
        <f t="shared" ref="AB5530" ca="1" si="31787">IF(O5525&lt;=$AB$1,1,0)</f>
        <v>0</v>
      </c>
      <c r="AC5530" s="5"/>
      <c r="AD5530" s="5"/>
      <c r="AE5530" s="5"/>
      <c r="AF5530" s="5"/>
      <c r="AG5530" s="5"/>
      <c r="AH5530" s="5"/>
    </row>
    <row r="5531" spans="1:34" ht="16" x14ac:dyDescent="0.2">
      <c r="A5531" s="1">
        <v>5526</v>
      </c>
      <c r="B5531">
        <v>123554</v>
      </c>
      <c r="C5531">
        <v>2</v>
      </c>
      <c r="D5531" t="s">
        <v>15</v>
      </c>
      <c r="E5531" t="s">
        <v>700</v>
      </c>
      <c r="F5531">
        <v>622</v>
      </c>
      <c r="G5531">
        <v>0.9004815409309791</v>
      </c>
      <c r="H5531">
        <v>19041.093493427779</v>
      </c>
      <c r="I5531">
        <v>1.1688311161939171</v>
      </c>
      <c r="K5531" s="2" t="s">
        <v>978</v>
      </c>
      <c r="L5531" s="2">
        <f t="shared" ref="L5531" si="31788">IF(L5525&lt;=$L$2, 1, 0)</f>
        <v>1</v>
      </c>
      <c r="M5531" s="2">
        <f t="shared" ref="M5531" si="31789">IF(M5525&lt;=$M$2, 1, 0)</f>
        <v>1</v>
      </c>
      <c r="N5531" s="2">
        <f t="shared" ref="N5531" si="31790">IF(N5525&lt;=$N$2, 1, 0)</f>
        <v>0</v>
      </c>
      <c r="O5531" s="2">
        <f t="shared" ref="O5531" si="31791">IF(O5525&lt;=$O$2, 1, 0)</f>
        <v>0</v>
      </c>
      <c r="X5531" s="5" t="s">
        <v>978</v>
      </c>
      <c r="Y5531" s="5">
        <f t="shared" ref="Y5531" ca="1" si="31792">IF(L5525&lt;=$Y$2, 1, 0)</f>
        <v>0</v>
      </c>
      <c r="Z5531" s="5">
        <f t="shared" ref="Z5531" ca="1" si="31793">IF(M5525&lt;=$Z$2, 1, 0)</f>
        <v>0</v>
      </c>
      <c r="AA5531" s="5">
        <f t="shared" ref="AA5531" ca="1" si="31794">IF(N5525&lt;=$AA$2, 1, 0)</f>
        <v>0</v>
      </c>
      <c r="AB5531" s="5">
        <f t="shared" ref="AB5531" ca="1" si="31795">IF(O5525&lt;=$AB$2, 1, 0)</f>
        <v>0</v>
      </c>
      <c r="AC5531" s="5"/>
      <c r="AD5531" s="5" t="s">
        <v>1952</v>
      </c>
      <c r="AE5531" s="5">
        <f t="shared" ref="AE5531" ca="1" si="31796" xml:space="preserve"> Y5530+Y5531+Y5532</f>
        <v>0</v>
      </c>
      <c r="AF5531" s="5">
        <f t="shared" ref="AF5531" ca="1" si="31797">Z5530+Z5531+Z5532</f>
        <v>1</v>
      </c>
      <c r="AG5531" s="5">
        <f t="shared" ref="AG5531" ca="1" si="31798">AA5530+AA5531+AA5532</f>
        <v>0</v>
      </c>
      <c r="AH5531" s="5">
        <f t="shared" ref="AH5531" ca="1" si="31799">AB5530+AB5531+AB5532</f>
        <v>0</v>
      </c>
    </row>
    <row r="5532" spans="1:34" ht="16" x14ac:dyDescent="0.2">
      <c r="A5532" s="1">
        <v>5527</v>
      </c>
      <c r="B5532">
        <v>123554</v>
      </c>
      <c r="C5532">
        <v>1</v>
      </c>
      <c r="D5532" t="s">
        <v>16</v>
      </c>
      <c r="E5532" t="s">
        <v>700</v>
      </c>
      <c r="F5532">
        <v>623</v>
      </c>
      <c r="G5532">
        <v>0.88767550702028086</v>
      </c>
      <c r="H5532">
        <v>18588.01214924243</v>
      </c>
      <c r="I5532">
        <v>1.090399943953605</v>
      </c>
      <c r="K5532" s="2" t="s">
        <v>979</v>
      </c>
      <c r="L5532" s="2">
        <f t="shared" ref="L5532" si="31800">IF(L5529&lt;=$L$1, 1,0)</f>
        <v>1</v>
      </c>
      <c r="M5532" s="2">
        <f t="shared" ref="M5532" si="31801">IF(M5529&lt;=$M$1, 1,0)</f>
        <v>1</v>
      </c>
      <c r="N5532" s="2">
        <f t="shared" ref="N5532" si="31802">IF(N5529&lt;=$N$1, 1,0)</f>
        <v>0</v>
      </c>
      <c r="O5532" s="2">
        <f t="shared" ref="O5532" si="31803">IF(O5529&lt;=$O$1, 1,0)</f>
        <v>0</v>
      </c>
      <c r="X5532" s="5" t="s">
        <v>979</v>
      </c>
      <c r="Y5532" s="5">
        <f t="shared" ref="Y5532" ca="1" si="31804">IF(L5529&lt;=$Y$1, 1,0)</f>
        <v>0</v>
      </c>
      <c r="Z5532" s="5">
        <f t="shared" ref="Z5532" ca="1" si="31805">IF(M5529&lt;=$Z$1, 1,0)</f>
        <v>1</v>
      </c>
      <c r="AA5532" s="5">
        <f t="shared" ref="AA5532" ca="1" si="31806">IF(N5529&lt;=$AA$1, 1,0)</f>
        <v>0</v>
      </c>
      <c r="AB5532" s="5">
        <f t="shared" ref="AB5532" ca="1" si="31807">IF(O5529&lt;=$AB$1, 1,0)</f>
        <v>0</v>
      </c>
      <c r="AC5532" s="5"/>
      <c r="AD5532" s="5" t="s">
        <v>1953</v>
      </c>
      <c r="AE5532" s="5"/>
      <c r="AF5532" s="5"/>
      <c r="AG5532" s="5"/>
      <c r="AH5532" s="5">
        <f t="shared" ref="AH5532" ca="1" si="31808">AE5531+AF5531+AG5531+AH5531</f>
        <v>1</v>
      </c>
    </row>
    <row r="5533" spans="1:34" ht="16" x14ac:dyDescent="0.2">
      <c r="A5533" s="1">
        <v>5528</v>
      </c>
      <c r="B5533">
        <v>174817</v>
      </c>
      <c r="C5533">
        <v>8</v>
      </c>
      <c r="D5533" t="s">
        <v>8</v>
      </c>
      <c r="E5533" t="s">
        <v>701</v>
      </c>
      <c r="F5533">
        <v>301</v>
      </c>
      <c r="G5533">
        <v>0.83660130718954251</v>
      </c>
      <c r="H5533">
        <v>12801.366447181261</v>
      </c>
      <c r="I5533">
        <v>0.79467401645793345</v>
      </c>
      <c r="K5533" s="2" t="s">
        <v>972</v>
      </c>
      <c r="L5533" s="4">
        <f t="shared" ref="L5533" si="31809" xml:space="preserve"> (F5533 - F5540) / F5540</f>
        <v>-0.12244897959183673</v>
      </c>
      <c r="M5533" s="4">
        <f t="shared" ref="M5533" si="31810" xml:space="preserve"> (G5533 - G5540) / G5540</f>
        <v>0.11447245564892636</v>
      </c>
      <c r="N5533" s="4">
        <f t="shared" ref="N5533" si="31811" xml:space="preserve"> (H5533 - H5540) / H5540</f>
        <v>4.0967371755228785E-2</v>
      </c>
      <c r="O5533" s="4">
        <f t="shared" ref="O5533" si="31812" xml:space="preserve"> (I5533 - I5540) / I5540</f>
        <v>0.13353908354590963</v>
      </c>
      <c r="X5533" s="5"/>
      <c r="Y5533" s="6"/>
      <c r="Z5533" s="5"/>
      <c r="AA5533" s="5"/>
      <c r="AB5533" s="5"/>
      <c r="AC5533" s="5"/>
      <c r="AD5533" s="5"/>
      <c r="AE5533" s="5"/>
      <c r="AF5533" s="5"/>
      <c r="AG5533" s="5"/>
      <c r="AH5533" s="5"/>
    </row>
    <row r="5534" spans="1:34" ht="16" x14ac:dyDescent="0.2">
      <c r="A5534" s="1">
        <v>5529</v>
      </c>
      <c r="B5534">
        <v>174817</v>
      </c>
      <c r="C5534">
        <v>7</v>
      </c>
      <c r="D5534" t="s">
        <v>10</v>
      </c>
      <c r="E5534" t="s">
        <v>701</v>
      </c>
      <c r="F5534">
        <v>306</v>
      </c>
      <c r="G5534">
        <v>0.82333333333333336</v>
      </c>
      <c r="H5534">
        <v>11498.495836254149</v>
      </c>
      <c r="I5534">
        <v>0.8544557353556228</v>
      </c>
      <c r="K5534" s="2" t="s">
        <v>973</v>
      </c>
      <c r="L5534" s="2">
        <f t="shared" ref="L5534" si="31813" xml:space="preserve"> SLOPE(F5533:F5540, $C5533:$C5540)</f>
        <v>-5.416666666666667</v>
      </c>
      <c r="M5534" s="2">
        <f t="shared" ref="M5534" si="31814" xml:space="preserve"> SLOPE(G5533:G5540, $C5533:$C5540)</f>
        <v>7.5890371415096025E-3</v>
      </c>
      <c r="N5534" s="2">
        <f t="shared" ref="N5534" si="31815" xml:space="preserve"> SLOPE(H5533:H5540, $C5533:$C5540)</f>
        <v>60.512365430373308</v>
      </c>
      <c r="O5534" s="2">
        <f t="shared" ref="O5534" si="31816" xml:space="preserve"> SLOPE(I5533:I5540, $C5533:$C5540)</f>
        <v>1.4334453139434388E-2</v>
      </c>
      <c r="X5534" s="5"/>
      <c r="Y5534" s="6"/>
      <c r="Z5534" s="5"/>
      <c r="AA5534" s="5"/>
      <c r="AB5534" s="5"/>
      <c r="AC5534" s="5"/>
      <c r="AD5534" s="5"/>
      <c r="AE5534" s="5"/>
      <c r="AF5534" s="5"/>
      <c r="AG5534" s="5"/>
      <c r="AH5534" s="5"/>
    </row>
    <row r="5535" spans="1:34" ht="16" x14ac:dyDescent="0.2">
      <c r="A5535" s="1">
        <v>5530</v>
      </c>
      <c r="B5535">
        <v>174817</v>
      </c>
      <c r="C5535">
        <v>6</v>
      </c>
      <c r="D5535" t="s">
        <v>11</v>
      </c>
      <c r="E5535" t="s">
        <v>701</v>
      </c>
      <c r="F5535">
        <v>300</v>
      </c>
      <c r="G5535">
        <v>0.77385159010600701</v>
      </c>
      <c r="H5535">
        <v>12364.8359737558</v>
      </c>
      <c r="I5535">
        <v>0.82742944575782118</v>
      </c>
      <c r="K5535" s="2" t="s">
        <v>974</v>
      </c>
      <c r="L5535" s="2">
        <f t="shared" ref="L5535" si="31817" xml:space="preserve"> INTERCEPT(F5533:F5540,$C5533:$C5540)</f>
        <v>332.25</v>
      </c>
      <c r="M5535" s="2">
        <f t="shared" ref="M5535" si="31818" xml:space="preserve"> INTERCEPT(G5533:G5540,$C5533:$C5540)</f>
        <v>0.74820797203036626</v>
      </c>
      <c r="N5535" s="2">
        <f t="shared" ref="N5535" si="31819" xml:space="preserve"> INTERCEPT(H5533:H5540,$C5533:$C5540)</f>
        <v>11919.167896312902</v>
      </c>
      <c r="O5535" s="2">
        <f t="shared" ref="O5535" si="31820" xml:space="preserve"> INTERCEPT(I5533:I5540,$C5533:$C5540)</f>
        <v>0.7164112668355278</v>
      </c>
      <c r="X5535" s="5"/>
      <c r="Y5535" s="6"/>
      <c r="Z5535" s="5"/>
      <c r="AA5535" s="5"/>
      <c r="AB5535" s="5"/>
      <c r="AC5535" s="5"/>
      <c r="AD5535" s="5"/>
      <c r="AE5535" s="5"/>
      <c r="AF5535" s="5"/>
      <c r="AG5535" s="5"/>
      <c r="AH5535" s="5"/>
    </row>
    <row r="5536" spans="1:34" ht="16" x14ac:dyDescent="0.2">
      <c r="A5536" s="1">
        <v>5531</v>
      </c>
      <c r="B5536">
        <v>174817</v>
      </c>
      <c r="C5536">
        <v>5</v>
      </c>
      <c r="D5536" t="s">
        <v>12</v>
      </c>
      <c r="E5536" t="s">
        <v>701</v>
      </c>
      <c r="F5536">
        <v>283</v>
      </c>
      <c r="G5536">
        <v>0.70036101083032487</v>
      </c>
      <c r="H5536">
        <v>13324.280201825321</v>
      </c>
      <c r="I5536">
        <v>0.74879892268757642</v>
      </c>
      <c r="K5536" s="2" t="s">
        <v>1673</v>
      </c>
      <c r="L5536" s="2">
        <f t="shared" ref="L5536:O5536" si="31821" xml:space="preserve"> L5535 + (11*L5534)</f>
        <v>272.66666666666669</v>
      </c>
      <c r="M5536" s="2">
        <f t="shared" si="31821"/>
        <v>0.83168738058697189</v>
      </c>
      <c r="N5536" s="2">
        <f t="shared" si="31821"/>
        <v>12584.803916047007</v>
      </c>
      <c r="O5536" s="2">
        <f t="shared" si="31821"/>
        <v>0.87409025136930607</v>
      </c>
      <c r="X5536" s="5"/>
      <c r="Y5536" s="6"/>
      <c r="Z5536" s="5"/>
      <c r="AA5536" s="5"/>
      <c r="AB5536" s="5"/>
      <c r="AC5536" s="5"/>
      <c r="AD5536" s="5"/>
      <c r="AE5536" s="5"/>
      <c r="AF5536" s="5"/>
      <c r="AG5536" s="5"/>
      <c r="AH5536" s="5"/>
    </row>
    <row r="5537" spans="1:34" ht="16" x14ac:dyDescent="0.2">
      <c r="A5537" s="1">
        <v>5532</v>
      </c>
      <c r="B5537">
        <v>174817</v>
      </c>
      <c r="C5537">
        <v>4</v>
      </c>
      <c r="D5537" t="s">
        <v>13</v>
      </c>
      <c r="E5537" t="s">
        <v>701</v>
      </c>
      <c r="F5537">
        <v>277</v>
      </c>
      <c r="G5537">
        <v>0.79940119760479045</v>
      </c>
      <c r="H5537">
        <v>11930.81686315568</v>
      </c>
      <c r="I5537">
        <v>0.77548319358746987</v>
      </c>
      <c r="K5537" s="2" t="s">
        <v>976</v>
      </c>
      <c r="L5537" s="2">
        <f t="shared" ref="L5537" si="31822" xml:space="preserve"> (L5536 - F5540) / F5540</f>
        <v>-0.20505344995140909</v>
      </c>
      <c r="M5537" s="2">
        <f t="shared" ref="M5537" si="31823" xml:space="preserve"> (M5536 - G5540) / G5540</f>
        <v>0.10792640342478764</v>
      </c>
      <c r="N5537" s="2">
        <f t="shared" ref="N5537" si="31824" xml:space="preserve"> (N5536 - H5540) / H5540</f>
        <v>2.335717914136743E-2</v>
      </c>
      <c r="O5537" s="2">
        <f t="shared" ref="O5537" si="31825" xml:space="preserve"> (O5536 - I5540) / I5540</f>
        <v>0.24682000663604986</v>
      </c>
      <c r="X5537" s="5"/>
      <c r="Y5537" s="6"/>
      <c r="Z5537" s="5"/>
      <c r="AA5537" s="5"/>
      <c r="AB5537" s="5"/>
      <c r="AC5537" s="5"/>
      <c r="AD5537" s="5"/>
      <c r="AE5537" s="5"/>
      <c r="AF5537" s="5"/>
      <c r="AG5537" s="5"/>
      <c r="AH5537" s="5"/>
    </row>
    <row r="5538" spans="1:34" ht="16" x14ac:dyDescent="0.2">
      <c r="A5538" s="1">
        <v>5533</v>
      </c>
      <c r="B5538">
        <v>174817</v>
      </c>
      <c r="C5538">
        <v>3</v>
      </c>
      <c r="D5538" t="s">
        <v>14</v>
      </c>
      <c r="E5538" t="s">
        <v>701</v>
      </c>
      <c r="F5538">
        <v>334</v>
      </c>
      <c r="G5538">
        <v>0.78501628664495116</v>
      </c>
      <c r="H5538">
        <v>11074.06150246668</v>
      </c>
      <c r="I5538">
        <v>0.77402512035251025</v>
      </c>
      <c r="K5538" s="2" t="s">
        <v>977</v>
      </c>
      <c r="L5538" s="2">
        <f t="shared" ref="L5538" si="31826">IF(L5533&lt;=$L$1,1,0)</f>
        <v>1</v>
      </c>
      <c r="M5538" s="2">
        <f t="shared" ref="M5538" si="31827">IF(M5533&lt;=$M$1,1,0)</f>
        <v>1</v>
      </c>
      <c r="N5538" s="2">
        <f t="shared" ref="N5538" si="31828">IF(N5533&lt;=$N$1,1,0)</f>
        <v>0</v>
      </c>
      <c r="O5538" s="2">
        <f t="shared" ref="O5538" si="31829">IF(O5533&lt;=$O$1,1,0)</f>
        <v>0</v>
      </c>
      <c r="X5538" s="5" t="s">
        <v>977</v>
      </c>
      <c r="Y5538" s="5">
        <f t="shared" ref="Y5538" ca="1" si="31830">IF(L5533&lt;=$Y$1,1,0)</f>
        <v>0</v>
      </c>
      <c r="Z5538" s="5">
        <f t="shared" ref="Z5538" ca="1" si="31831">IF(M5533&lt;=$Z$1,1,0)</f>
        <v>0</v>
      </c>
      <c r="AA5538" s="5">
        <f t="shared" ref="AA5538" ca="1" si="31832">IF(N5533&lt;=$AA$1,1,0)</f>
        <v>0</v>
      </c>
      <c r="AB5538" s="5">
        <f t="shared" ref="AB5538" ca="1" si="31833">IF(O5533&lt;=$AB$1,1,0)</f>
        <v>0</v>
      </c>
      <c r="AC5538" s="5"/>
      <c r="AD5538" s="5"/>
      <c r="AE5538" s="5"/>
      <c r="AF5538" s="5"/>
      <c r="AG5538" s="5"/>
      <c r="AH5538" s="5"/>
    </row>
    <row r="5539" spans="1:34" ht="16" x14ac:dyDescent="0.2">
      <c r="A5539" s="1">
        <v>5534</v>
      </c>
      <c r="B5539">
        <v>174817</v>
      </c>
      <c r="C5539">
        <v>2</v>
      </c>
      <c r="D5539" t="s">
        <v>15</v>
      </c>
      <c r="E5539" t="s">
        <v>701</v>
      </c>
      <c r="F5539">
        <v>319</v>
      </c>
      <c r="G5539">
        <v>0.78963414634146345</v>
      </c>
      <c r="H5539">
        <v>12240.36407078959</v>
      </c>
      <c r="I5539">
        <v>0.7714083304736421</v>
      </c>
      <c r="K5539" s="2" t="s">
        <v>978</v>
      </c>
      <c r="L5539" s="2">
        <f t="shared" ref="L5539" si="31834">IF(L5533&lt;=$L$2, 1, 0)</f>
        <v>1</v>
      </c>
      <c r="M5539" s="2">
        <f t="shared" ref="M5539" si="31835">IF(M5533&lt;=$M$2, 1, 0)</f>
        <v>1</v>
      </c>
      <c r="N5539" s="2">
        <f t="shared" ref="N5539" si="31836">IF(N5533&lt;=$N$2, 1, 0)</f>
        <v>0</v>
      </c>
      <c r="O5539" s="2">
        <f t="shared" ref="O5539" si="31837">IF(O5533&lt;=$O$2, 1, 0)</f>
        <v>0</v>
      </c>
      <c r="X5539" s="5" t="s">
        <v>978</v>
      </c>
      <c r="Y5539" s="5">
        <f t="shared" ref="Y5539" ca="1" si="31838">IF(L5533&lt;=$Y$2, 1, 0)</f>
        <v>0</v>
      </c>
      <c r="Z5539" s="5">
        <f t="shared" ref="Z5539" ca="1" si="31839">IF(M5533&lt;=$Z$2, 1, 0)</f>
        <v>0</v>
      </c>
      <c r="AA5539" s="5">
        <f t="shared" ref="AA5539" ca="1" si="31840">IF(N5533&lt;=$AA$2, 1, 0)</f>
        <v>0</v>
      </c>
      <c r="AB5539" s="5">
        <f t="shared" ref="AB5539" ca="1" si="31841">IF(O5533&lt;=$AB$2, 1, 0)</f>
        <v>0</v>
      </c>
      <c r="AC5539" s="5"/>
      <c r="AD5539" s="5" t="s">
        <v>1952</v>
      </c>
      <c r="AE5539" s="5">
        <f t="shared" ref="AE5539" ca="1" si="31842" xml:space="preserve"> Y5538+Y5539+Y5540</f>
        <v>1</v>
      </c>
      <c r="AF5539" s="5">
        <f t="shared" ref="AF5539" ca="1" si="31843">Z5538+Z5539+Z5540</f>
        <v>0</v>
      </c>
      <c r="AG5539" s="5">
        <f t="shared" ref="AG5539" ca="1" si="31844">AA5538+AA5539+AA5540</f>
        <v>1</v>
      </c>
      <c r="AH5539" s="5">
        <f t="shared" ref="AH5539" ca="1" si="31845">AB5538+AB5539+AB5540</f>
        <v>0</v>
      </c>
    </row>
    <row r="5540" spans="1:34" ht="16" x14ac:dyDescent="0.2">
      <c r="A5540" s="1">
        <v>5535</v>
      </c>
      <c r="B5540">
        <v>174817</v>
      </c>
      <c r="C5540">
        <v>1</v>
      </c>
      <c r="D5540" t="s">
        <v>16</v>
      </c>
      <c r="E5540" t="s">
        <v>701</v>
      </c>
      <c r="F5540">
        <v>343</v>
      </c>
      <c r="G5540">
        <v>0.75067024128686322</v>
      </c>
      <c r="H5540">
        <v>12297.56743056818</v>
      </c>
      <c r="I5540">
        <v>0.70105568303128407</v>
      </c>
      <c r="K5540" s="2" t="s">
        <v>979</v>
      </c>
      <c r="L5540" s="2">
        <f t="shared" ref="L5540" si="31846">IF(L5537&lt;=$L$1, 1,0)</f>
        <v>1</v>
      </c>
      <c r="M5540" s="2">
        <f t="shared" ref="M5540" si="31847">IF(M5537&lt;=$M$1, 1,0)</f>
        <v>1</v>
      </c>
      <c r="N5540" s="2">
        <f t="shared" ref="N5540" si="31848">IF(N5537&lt;=$N$1, 1,0)</f>
        <v>0</v>
      </c>
      <c r="O5540" s="2">
        <f t="shared" ref="O5540" si="31849">IF(O5537&lt;=$O$1, 1,0)</f>
        <v>0</v>
      </c>
      <c r="X5540" s="5" t="s">
        <v>979</v>
      </c>
      <c r="Y5540" s="5">
        <f t="shared" ref="Y5540" ca="1" si="31850">IF(L5537&lt;=$Y$1, 1,0)</f>
        <v>1</v>
      </c>
      <c r="Z5540" s="5">
        <f t="shared" ref="Z5540" ca="1" si="31851">IF(M5537&lt;=$Z$1, 1,0)</f>
        <v>0</v>
      </c>
      <c r="AA5540" s="5">
        <f t="shared" ref="AA5540" ca="1" si="31852">IF(N5537&lt;=$AA$1, 1,0)</f>
        <v>1</v>
      </c>
      <c r="AB5540" s="5">
        <f t="shared" ref="AB5540" ca="1" si="31853">IF(O5537&lt;=$AB$1, 1,0)</f>
        <v>0</v>
      </c>
      <c r="AC5540" s="5"/>
      <c r="AD5540" s="5" t="s">
        <v>1953</v>
      </c>
      <c r="AE5540" s="5"/>
      <c r="AF5540" s="5"/>
      <c r="AG5540" s="5"/>
      <c r="AH5540" s="5">
        <f t="shared" ref="AH5540" ca="1" si="31854">AE5539+AF5539+AG5539+AH5539</f>
        <v>2</v>
      </c>
    </row>
    <row r="5541" spans="1:34" ht="16" x14ac:dyDescent="0.2">
      <c r="A5541" s="1">
        <v>5536</v>
      </c>
      <c r="B5541">
        <v>152381</v>
      </c>
      <c r="C5541">
        <v>8</v>
      </c>
      <c r="D5541" t="s">
        <v>8</v>
      </c>
      <c r="E5541" t="s">
        <v>702</v>
      </c>
      <c r="F5541">
        <v>146</v>
      </c>
      <c r="G5541">
        <v>0.65644171779141103</v>
      </c>
      <c r="H5541">
        <v>11713.53314635889</v>
      </c>
      <c r="I5541">
        <v>0.69390175037791735</v>
      </c>
      <c r="K5541" s="2" t="s">
        <v>972</v>
      </c>
      <c r="L5541" s="4">
        <f t="shared" ref="L5541" si="31855" xml:space="preserve"> (F5541 - F5548) / F5548</f>
        <v>1</v>
      </c>
      <c r="M5541" s="4">
        <f t="shared" ref="M5541" si="31856" xml:space="preserve"> (G5541 - G5548) / G5548</f>
        <v>-0.16121336059986371</v>
      </c>
      <c r="N5541" s="4">
        <f t="shared" ref="N5541" si="31857" xml:space="preserve"> (H5541 - H5548) / H5548</f>
        <v>0.4684618744089743</v>
      </c>
      <c r="O5541" s="4">
        <f t="shared" ref="O5541" si="31858" xml:space="preserve"> (I5541 - I5548) / I5548</f>
        <v>0.1084532597029888</v>
      </c>
      <c r="X5541" s="5"/>
      <c r="Y5541" s="6"/>
      <c r="Z5541" s="5"/>
      <c r="AA5541" s="5"/>
      <c r="AB5541" s="5"/>
      <c r="AC5541" s="5"/>
      <c r="AD5541" s="5"/>
      <c r="AE5541" s="5"/>
      <c r="AF5541" s="5"/>
      <c r="AG5541" s="5"/>
      <c r="AH5541" s="5"/>
    </row>
    <row r="5542" spans="1:34" ht="16" x14ac:dyDescent="0.2">
      <c r="A5542" s="1">
        <v>5537</v>
      </c>
      <c r="B5542">
        <v>152381</v>
      </c>
      <c r="C5542">
        <v>7</v>
      </c>
      <c r="D5542" t="s">
        <v>10</v>
      </c>
      <c r="E5542" t="s">
        <v>702</v>
      </c>
      <c r="F5542">
        <v>168</v>
      </c>
      <c r="G5542">
        <v>0.71969696969696972</v>
      </c>
      <c r="H5542">
        <v>11479.97794127988</v>
      </c>
      <c r="I5542">
        <v>0.73644525072978539</v>
      </c>
      <c r="K5542" s="2" t="s">
        <v>973</v>
      </c>
      <c r="L5542" s="2">
        <f t="shared" ref="L5542" si="31859" xml:space="preserve"> SLOPE(F5541:F5548, $C5541:$C5548)</f>
        <v>13.761904761904763</v>
      </c>
      <c r="M5542" s="2">
        <f t="shared" ref="M5542" si="31860" xml:space="preserve"> SLOPE(G5541:G5548, $C5541:$C5548)</f>
        <v>-1.954358797874596E-2</v>
      </c>
      <c r="N5542" s="2">
        <f t="shared" ref="N5542" si="31861" xml:space="preserve"> SLOPE(H5541:H5548, $C5541:$C5548)</f>
        <v>607.49208366456423</v>
      </c>
      <c r="O5542" s="2">
        <f t="shared" ref="O5542" si="31862" xml:space="preserve"> SLOPE(I5541:I5548, $C5541:$C5548)</f>
        <v>4.0364320860385335E-3</v>
      </c>
      <c r="X5542" s="5"/>
      <c r="Y5542" s="6"/>
      <c r="Z5542" s="5"/>
      <c r="AA5542" s="5"/>
      <c r="AB5542" s="5"/>
      <c r="AC5542" s="5"/>
      <c r="AD5542" s="5"/>
      <c r="AE5542" s="5"/>
      <c r="AF5542" s="5"/>
      <c r="AG5542" s="5"/>
      <c r="AH5542" s="5"/>
    </row>
    <row r="5543" spans="1:34" ht="16" x14ac:dyDescent="0.2">
      <c r="A5543" s="1">
        <v>5538</v>
      </c>
      <c r="B5543">
        <v>152381</v>
      </c>
      <c r="C5543">
        <v>6</v>
      </c>
      <c r="D5543" t="s">
        <v>11</v>
      </c>
      <c r="E5543" t="s">
        <v>702</v>
      </c>
      <c r="F5543">
        <v>135</v>
      </c>
      <c r="G5543">
        <v>0.65822784810126578</v>
      </c>
      <c r="H5543">
        <v>11163.800753575109</v>
      </c>
      <c r="I5543">
        <v>0.69394828904332673</v>
      </c>
      <c r="K5543" s="2" t="s">
        <v>974</v>
      </c>
      <c r="L5543" s="2">
        <f t="shared" ref="L5543" si="31863" xml:space="preserve"> INTERCEPT(F5541:F5548,$C5541:$C5548)</f>
        <v>42.321428571428569</v>
      </c>
      <c r="M5543" s="2">
        <f t="shared" ref="M5543" si="31864" xml:space="preserve"> INTERCEPT(G5541:G5548,$C5541:$C5548)</f>
        <v>0.82057996628575514</v>
      </c>
      <c r="N5543" s="2">
        <f t="shared" ref="N5543" si="31865" xml:space="preserve"> INTERCEPT(H5541:H5548,$C5541:$C5548)</f>
        <v>7678.1841442188979</v>
      </c>
      <c r="O5543" s="2">
        <f t="shared" ref="O5543" si="31866" xml:space="preserve"> INTERCEPT(I5541:I5548,$C5541:$C5548)</f>
        <v>0.69517425956903511</v>
      </c>
      <c r="X5543" s="5"/>
      <c r="Y5543" s="6"/>
      <c r="Z5543" s="5"/>
      <c r="AA5543" s="5"/>
      <c r="AB5543" s="5"/>
      <c r="AC5543" s="5"/>
      <c r="AD5543" s="5"/>
      <c r="AE5543" s="5"/>
      <c r="AF5543" s="5"/>
      <c r="AG5543" s="5"/>
      <c r="AH5543" s="5"/>
    </row>
    <row r="5544" spans="1:34" ht="16" x14ac:dyDescent="0.2">
      <c r="A5544" s="1">
        <v>5539</v>
      </c>
      <c r="B5544">
        <v>152381</v>
      </c>
      <c r="C5544">
        <v>5</v>
      </c>
      <c r="D5544" t="s">
        <v>12</v>
      </c>
      <c r="E5544" t="s">
        <v>702</v>
      </c>
      <c r="F5544">
        <v>80</v>
      </c>
      <c r="G5544">
        <v>0.71212121212121215</v>
      </c>
      <c r="H5544">
        <v>12538.42088490031</v>
      </c>
      <c r="I5544">
        <v>0.7060640983829467</v>
      </c>
      <c r="K5544" s="2" t="s">
        <v>1674</v>
      </c>
      <c r="L5544" s="2">
        <f t="shared" ref="L5544:O5544" si="31867" xml:space="preserve"> L5543 + (11*L5542)</f>
        <v>193.70238095238096</v>
      </c>
      <c r="M5544" s="2">
        <f t="shared" si="31867"/>
        <v>0.60560049851954956</v>
      </c>
      <c r="N5544" s="2">
        <f t="shared" si="31867"/>
        <v>14360.597064529105</v>
      </c>
      <c r="O5544" s="2">
        <f t="shared" si="31867"/>
        <v>0.73957501251545898</v>
      </c>
      <c r="X5544" s="5"/>
      <c r="Y5544" s="6"/>
      <c r="Z5544" s="5"/>
      <c r="AA5544" s="5"/>
      <c r="AB5544" s="5"/>
      <c r="AC5544" s="5"/>
      <c r="AD5544" s="5"/>
      <c r="AE5544" s="5"/>
      <c r="AF5544" s="5"/>
      <c r="AG5544" s="5"/>
      <c r="AH5544" s="5"/>
    </row>
    <row r="5545" spans="1:34" ht="16" x14ac:dyDescent="0.2">
      <c r="A5545" s="1">
        <v>5540</v>
      </c>
      <c r="B5545">
        <v>152381</v>
      </c>
      <c r="C5545">
        <v>4</v>
      </c>
      <c r="D5545" t="s">
        <v>13</v>
      </c>
      <c r="E5545" t="s">
        <v>702</v>
      </c>
      <c r="F5545">
        <v>73</v>
      </c>
      <c r="G5545">
        <v>0.7441860465116279</v>
      </c>
      <c r="H5545">
        <v>10370.07870846743</v>
      </c>
      <c r="I5545">
        <v>0.76279022330950974</v>
      </c>
      <c r="K5545" s="2" t="s">
        <v>976</v>
      </c>
      <c r="L5545" s="2">
        <f t="shared" ref="L5545" si="31868" xml:space="preserve"> (L5544 - F5548) / F5548</f>
        <v>1.6534572733202872</v>
      </c>
      <c r="M5545" s="2">
        <f t="shared" ref="M5545" si="31869" xml:space="preserve"> (M5544 - G5548) / G5548</f>
        <v>-0.2261771407805756</v>
      </c>
      <c r="N5545" s="2">
        <f t="shared" ref="N5545" si="31870" xml:space="preserve"> (N5544 - H5548) / H5548</f>
        <v>0.8003098654794476</v>
      </c>
      <c r="O5545" s="2">
        <f t="shared" ref="O5545" si="31871" xml:space="preserve"> (O5544 - I5548) / I5548</f>
        <v>0.18141268986735212</v>
      </c>
      <c r="X5545" s="5"/>
      <c r="Y5545" s="6"/>
      <c r="Z5545" s="5"/>
      <c r="AA5545" s="5"/>
      <c r="AB5545" s="5"/>
      <c r="AC5545" s="5"/>
      <c r="AD5545" s="5"/>
      <c r="AE5545" s="5"/>
      <c r="AF5545" s="5"/>
      <c r="AG5545" s="5"/>
      <c r="AH5545" s="5"/>
    </row>
    <row r="5546" spans="1:34" ht="16" x14ac:dyDescent="0.2">
      <c r="A5546" s="1">
        <v>5541</v>
      </c>
      <c r="B5546">
        <v>152381</v>
      </c>
      <c r="C5546">
        <v>3</v>
      </c>
      <c r="D5546" t="s">
        <v>14</v>
      </c>
      <c r="E5546" t="s">
        <v>702</v>
      </c>
      <c r="F5546">
        <v>94</v>
      </c>
      <c r="G5546">
        <v>0.81967213114754101</v>
      </c>
      <c r="H5546">
        <v>11037.66256278342</v>
      </c>
      <c r="I5546">
        <v>0.79710060330502508</v>
      </c>
      <c r="K5546" s="2" t="s">
        <v>977</v>
      </c>
      <c r="L5546" s="2">
        <f t="shared" ref="L5546" si="31872">IF(L5541&lt;=$L$1,1,0)</f>
        <v>0</v>
      </c>
      <c r="M5546" s="2">
        <f t="shared" ref="M5546" si="31873">IF(M5541&lt;=$M$1,1,0)</f>
        <v>1</v>
      </c>
      <c r="N5546" s="2">
        <f t="shared" ref="N5546" si="31874">IF(N5541&lt;=$N$1,1,0)</f>
        <v>0</v>
      </c>
      <c r="O5546" s="2">
        <f t="shared" ref="O5546" si="31875">IF(O5541&lt;=$O$1,1,0)</f>
        <v>0</v>
      </c>
      <c r="X5546" s="5" t="s">
        <v>977</v>
      </c>
      <c r="Y5546" s="5">
        <f t="shared" ref="Y5546" ca="1" si="31876">IF(L5541&lt;=$Y$1,1,0)</f>
        <v>0</v>
      </c>
      <c r="Z5546" s="5">
        <f t="shared" ref="Z5546" ca="1" si="31877">IF(M5541&lt;=$Z$1,1,0)</f>
        <v>1</v>
      </c>
      <c r="AA5546" s="5">
        <f t="shared" ref="AA5546" ca="1" si="31878">IF(N5541&lt;=$AA$1,1,0)</f>
        <v>0</v>
      </c>
      <c r="AB5546" s="5">
        <f t="shared" ref="AB5546" ca="1" si="31879">IF(O5541&lt;=$AB$1,1,0)</f>
        <v>0</v>
      </c>
      <c r="AC5546" s="5"/>
      <c r="AD5546" s="5"/>
      <c r="AE5546" s="5"/>
      <c r="AF5546" s="5"/>
      <c r="AG5546" s="5"/>
      <c r="AH5546" s="5"/>
    </row>
    <row r="5547" spans="1:34" ht="16" x14ac:dyDescent="0.2">
      <c r="A5547" s="1">
        <v>5542</v>
      </c>
      <c r="B5547">
        <v>152381</v>
      </c>
      <c r="C5547">
        <v>2</v>
      </c>
      <c r="D5547" t="s">
        <v>15</v>
      </c>
      <c r="E5547" t="s">
        <v>702</v>
      </c>
      <c r="F5547">
        <v>65</v>
      </c>
      <c r="G5547">
        <v>0.76811594202898548</v>
      </c>
      <c r="H5547">
        <v>7014.9778631385316</v>
      </c>
      <c r="I5547">
        <v>0.69044638607631981</v>
      </c>
      <c r="K5547" s="2" t="s">
        <v>978</v>
      </c>
      <c r="L5547" s="2">
        <f t="shared" ref="L5547" si="31880">IF(L5541&lt;=$L$2, 1, 0)</f>
        <v>0</v>
      </c>
      <c r="M5547" s="2">
        <f t="shared" ref="M5547" si="31881">IF(M5541&lt;=$M$2, 1, 0)</f>
        <v>1</v>
      </c>
      <c r="N5547" s="2">
        <f t="shared" ref="N5547" si="31882">IF(N5541&lt;=$N$2, 1, 0)</f>
        <v>0</v>
      </c>
      <c r="O5547" s="2">
        <f t="shared" ref="O5547" si="31883">IF(O5541&lt;=$O$2, 1, 0)</f>
        <v>0</v>
      </c>
      <c r="X5547" s="5" t="s">
        <v>978</v>
      </c>
      <c r="Y5547" s="5">
        <f t="shared" ref="Y5547" ca="1" si="31884">IF(L5541&lt;=$Y$2, 1, 0)</f>
        <v>0</v>
      </c>
      <c r="Z5547" s="5">
        <f t="shared" ref="Z5547" ca="1" si="31885">IF(M5541&lt;=$Z$2, 1, 0)</f>
        <v>1</v>
      </c>
      <c r="AA5547" s="5">
        <f t="shared" ref="AA5547" ca="1" si="31886">IF(N5541&lt;=$AA$2, 1, 0)</f>
        <v>0</v>
      </c>
      <c r="AB5547" s="5">
        <f t="shared" ref="AB5547" ca="1" si="31887">IF(O5541&lt;=$AB$2, 1, 0)</f>
        <v>0</v>
      </c>
      <c r="AC5547" s="5"/>
      <c r="AD5547" s="5" t="s">
        <v>1952</v>
      </c>
      <c r="AE5547" s="5">
        <f t="shared" ref="AE5547" ca="1" si="31888" xml:space="preserve"> Y5546+Y5547+Y5548</f>
        <v>0</v>
      </c>
      <c r="AF5547" s="5">
        <f t="shared" ref="AF5547" ca="1" si="31889">Z5546+Z5547+Z5548</f>
        <v>3</v>
      </c>
      <c r="AG5547" s="5">
        <f t="shared" ref="AG5547" ca="1" si="31890">AA5546+AA5547+AA5548</f>
        <v>0</v>
      </c>
      <c r="AH5547" s="5">
        <f t="shared" ref="AH5547" ca="1" si="31891">AB5546+AB5547+AB5548</f>
        <v>0</v>
      </c>
    </row>
    <row r="5548" spans="1:34" ht="16" x14ac:dyDescent="0.2">
      <c r="A5548" s="1">
        <v>5543</v>
      </c>
      <c r="B5548">
        <v>152381</v>
      </c>
      <c r="C5548">
        <v>1</v>
      </c>
      <c r="D5548" t="s">
        <v>16</v>
      </c>
      <c r="E5548" t="s">
        <v>702</v>
      </c>
      <c r="F5548">
        <v>73</v>
      </c>
      <c r="G5548">
        <v>0.78260869565217395</v>
      </c>
      <c r="H5548">
        <v>7976.7363051719312</v>
      </c>
      <c r="I5548">
        <v>0.62600903042483635</v>
      </c>
      <c r="K5548" s="2" t="s">
        <v>979</v>
      </c>
      <c r="L5548" s="2">
        <f t="shared" ref="L5548" si="31892">IF(L5545&lt;=$L$1, 1,0)</f>
        <v>0</v>
      </c>
      <c r="M5548" s="2">
        <f t="shared" ref="M5548" si="31893">IF(M5545&lt;=$M$1, 1,0)</f>
        <v>1</v>
      </c>
      <c r="N5548" s="2">
        <f t="shared" ref="N5548" si="31894">IF(N5545&lt;=$N$1, 1,0)</f>
        <v>0</v>
      </c>
      <c r="O5548" s="2">
        <f t="shared" ref="O5548" si="31895">IF(O5545&lt;=$O$1, 1,0)</f>
        <v>0</v>
      </c>
      <c r="X5548" s="5" t="s">
        <v>979</v>
      </c>
      <c r="Y5548" s="5">
        <f t="shared" ref="Y5548" ca="1" si="31896">IF(L5545&lt;=$Y$1, 1,0)</f>
        <v>0</v>
      </c>
      <c r="Z5548" s="5">
        <f t="shared" ref="Z5548" ca="1" si="31897">IF(M5545&lt;=$Z$1, 1,0)</f>
        <v>1</v>
      </c>
      <c r="AA5548" s="5">
        <f t="shared" ref="AA5548" ca="1" si="31898">IF(N5545&lt;=$AA$1, 1,0)</f>
        <v>0</v>
      </c>
      <c r="AB5548" s="5">
        <f t="shared" ref="AB5548" ca="1" si="31899">IF(O5545&lt;=$AB$1, 1,0)</f>
        <v>0</v>
      </c>
      <c r="AC5548" s="5"/>
      <c r="AD5548" s="5" t="s">
        <v>1953</v>
      </c>
      <c r="AE5548" s="5"/>
      <c r="AF5548" s="5"/>
      <c r="AG5548" s="5"/>
      <c r="AH5548" s="5">
        <f t="shared" ref="AH5548" ca="1" si="31900">AE5547+AF5547+AG5547+AH5547</f>
        <v>3</v>
      </c>
    </row>
    <row r="5549" spans="1:34" ht="16" x14ac:dyDescent="0.2">
      <c r="A5549" s="1">
        <v>5544</v>
      </c>
      <c r="B5549">
        <v>231059</v>
      </c>
      <c r="C5549">
        <v>8</v>
      </c>
      <c r="D5549" t="s">
        <v>8</v>
      </c>
      <c r="E5549" t="s">
        <v>703</v>
      </c>
      <c r="F5549">
        <v>392</v>
      </c>
      <c r="G5549">
        <v>0.828125</v>
      </c>
      <c r="H5549">
        <v>17291.609858023301</v>
      </c>
      <c r="I5549">
        <v>1.1728509733123551</v>
      </c>
      <c r="K5549" s="2" t="s">
        <v>972</v>
      </c>
      <c r="L5549" s="4">
        <f t="shared" ref="L5549" si="31901" xml:space="preserve"> (F5549 - F5556) / F5556</f>
        <v>-0.27941176470588236</v>
      </c>
      <c r="M5549" s="4">
        <f t="shared" ref="M5549" si="31902" xml:space="preserve"> (G5549 - G5556) / G5556</f>
        <v>-8.0238217213114776E-2</v>
      </c>
      <c r="N5549" s="4">
        <f t="shared" ref="N5549" si="31903" xml:space="preserve"> (H5549 - H5556) / H5556</f>
        <v>4.139829167953421E-2</v>
      </c>
      <c r="O5549" s="4">
        <f t="shared" ref="O5549" si="31904" xml:space="preserve"> (I5549 - I5556) / I5556</f>
        <v>0.29995576239851734</v>
      </c>
      <c r="X5549" s="5"/>
      <c r="Y5549" s="6"/>
      <c r="Z5549" s="5"/>
      <c r="AA5549" s="5"/>
      <c r="AB5549" s="5"/>
      <c r="AC5549" s="5"/>
      <c r="AD5549" s="5"/>
      <c r="AE5549" s="5"/>
      <c r="AF5549" s="5"/>
      <c r="AG5549" s="5"/>
      <c r="AH5549" s="5"/>
    </row>
    <row r="5550" spans="1:34" ht="16" x14ac:dyDescent="0.2">
      <c r="A5550" s="1">
        <v>5545</v>
      </c>
      <c r="B5550">
        <v>231059</v>
      </c>
      <c r="C5550">
        <v>7</v>
      </c>
      <c r="D5550" t="s">
        <v>10</v>
      </c>
      <c r="E5550" t="s">
        <v>703</v>
      </c>
      <c r="F5550">
        <v>449</v>
      </c>
      <c r="G5550">
        <v>0.83578431372549022</v>
      </c>
      <c r="H5550">
        <v>17262.084032998649</v>
      </c>
      <c r="I5550">
        <v>1.155349902735441</v>
      </c>
      <c r="K5550" s="2" t="s">
        <v>973</v>
      </c>
      <c r="L5550" s="2">
        <f t="shared" ref="L5550" si="31905" xml:space="preserve"> SLOPE(F5549:F5556, $C5549:$C5556)</f>
        <v>-21.988095238095237</v>
      </c>
      <c r="M5550" s="2">
        <f t="shared" ref="M5550" si="31906" xml:space="preserve"> SLOPE(G5549:G5556, $C5549:$C5556)</f>
        <v>-1.0876582010193734E-2</v>
      </c>
      <c r="N5550" s="2">
        <f t="shared" ref="N5550" si="31907" xml:space="preserve"> SLOPE(H5549:H5556, $C5549:$C5556)</f>
        <v>128.0902370587356</v>
      </c>
      <c r="O5550" s="2">
        <f t="shared" ref="O5550" si="31908" xml:space="preserve"> SLOPE(I5549:I5556, $C5549:$C5556)</f>
        <v>2.9032129263037533E-2</v>
      </c>
      <c r="X5550" s="5"/>
      <c r="Y5550" s="6"/>
      <c r="Z5550" s="5"/>
      <c r="AA5550" s="5"/>
      <c r="AB5550" s="5"/>
      <c r="AC5550" s="5"/>
      <c r="AD5550" s="5"/>
      <c r="AE5550" s="5"/>
      <c r="AF5550" s="5"/>
      <c r="AG5550" s="5"/>
      <c r="AH5550" s="5"/>
    </row>
    <row r="5551" spans="1:34" ht="16" x14ac:dyDescent="0.2">
      <c r="A5551" s="1">
        <v>5546</v>
      </c>
      <c r="B5551">
        <v>231059</v>
      </c>
      <c r="C5551">
        <v>6</v>
      </c>
      <c r="D5551" t="s">
        <v>11</v>
      </c>
      <c r="E5551" t="s">
        <v>703</v>
      </c>
      <c r="F5551">
        <v>409</v>
      </c>
      <c r="G5551">
        <v>0.8253275109170306</v>
      </c>
      <c r="H5551">
        <v>18138.18446245517</v>
      </c>
      <c r="I5551">
        <v>1.0780315589883041</v>
      </c>
      <c r="K5551" s="2" t="s">
        <v>974</v>
      </c>
      <c r="L5551" s="2">
        <f t="shared" ref="L5551" si="31909" xml:space="preserve"> INTERCEPT(F5549:F5556,$C5549:$C5556)</f>
        <v>573.82142857142856</v>
      </c>
      <c r="M5551" s="2">
        <f t="shared" ref="M5551" si="31910" xml:space="preserve"> INTERCEPT(G5549:G5556,$C5549:$C5556)</f>
        <v>0.91431463547239478</v>
      </c>
      <c r="N5551" s="2">
        <f t="shared" ref="N5551" si="31911" xml:space="preserve"> INTERCEPT(H5549:H5556,$C5549:$C5556)</f>
        <v>16941.558116692635</v>
      </c>
      <c r="O5551" s="2">
        <f t="shared" ref="O5551" si="31912" xml:space="preserve"> INTERCEPT(I5549:I5556,$C5549:$C5556)</f>
        <v>0.94191819153875433</v>
      </c>
      <c r="X5551" s="5"/>
      <c r="Y5551" s="6"/>
      <c r="Z5551" s="5"/>
      <c r="AA5551" s="5"/>
      <c r="AB5551" s="5"/>
      <c r="AC5551" s="5"/>
      <c r="AD5551" s="5"/>
      <c r="AE5551" s="5"/>
      <c r="AF5551" s="5"/>
      <c r="AG5551" s="5"/>
      <c r="AH5551" s="5"/>
    </row>
    <row r="5552" spans="1:34" ht="16" x14ac:dyDescent="0.2">
      <c r="A5552" s="1">
        <v>5547</v>
      </c>
      <c r="B5552">
        <v>231059</v>
      </c>
      <c r="C5552">
        <v>5</v>
      </c>
      <c r="D5552" t="s">
        <v>12</v>
      </c>
      <c r="E5552" t="s">
        <v>703</v>
      </c>
      <c r="F5552">
        <v>461</v>
      </c>
      <c r="G5552">
        <v>0.88984881209503242</v>
      </c>
      <c r="H5552">
        <v>18749.243714411419</v>
      </c>
      <c r="I5552">
        <v>1.036436366507661</v>
      </c>
      <c r="K5552" s="2" t="s">
        <v>1675</v>
      </c>
      <c r="L5552" s="2">
        <f t="shared" ref="L5552:O5552" si="31913" xml:space="preserve"> L5551 + (11*L5550)</f>
        <v>331.95238095238096</v>
      </c>
      <c r="M5552" s="2">
        <f t="shared" si="31913"/>
        <v>0.79467223336026371</v>
      </c>
      <c r="N5552" s="2">
        <f t="shared" si="31913"/>
        <v>18350.550724338726</v>
      </c>
      <c r="O5552" s="2">
        <f t="shared" si="31913"/>
        <v>1.2612716134321671</v>
      </c>
      <c r="X5552" s="5"/>
      <c r="Y5552" s="6"/>
      <c r="Z5552" s="5"/>
      <c r="AA5552" s="5"/>
      <c r="AB5552" s="5"/>
      <c r="AC5552" s="5"/>
      <c r="AD5552" s="5"/>
      <c r="AE5552" s="5"/>
      <c r="AF5552" s="5"/>
      <c r="AG5552" s="5"/>
      <c r="AH5552" s="5"/>
    </row>
    <row r="5553" spans="1:34" ht="16" x14ac:dyDescent="0.2">
      <c r="A5553" s="1">
        <v>5548</v>
      </c>
      <c r="B5553">
        <v>231059</v>
      </c>
      <c r="C5553">
        <v>4</v>
      </c>
      <c r="D5553" t="s">
        <v>13</v>
      </c>
      <c r="E5553" t="s">
        <v>703</v>
      </c>
      <c r="F5553">
        <v>464</v>
      </c>
      <c r="G5553">
        <v>0.86759581881533099</v>
      </c>
      <c r="H5553">
        <v>18039.55789653067</v>
      </c>
      <c r="I5553">
        <v>1.105709197718308</v>
      </c>
      <c r="K5553" s="2" t="s">
        <v>976</v>
      </c>
      <c r="L5553" s="2">
        <f t="shared" ref="L5553" si="31914" xml:space="preserve"> (L5552 - F5556) / F5556</f>
        <v>-0.38979341736694678</v>
      </c>
      <c r="M5553" s="2">
        <f t="shared" ref="M5553" si="31915" xml:space="preserve"> (M5552 - G5556) / G5556</f>
        <v>-0.11739272442364154</v>
      </c>
      <c r="N5553" s="2">
        <f t="shared" ref="N5553" si="31916" xml:space="preserve"> (N5552 - H5556) / H5556</f>
        <v>0.10517368438299843</v>
      </c>
      <c r="O5553" s="2">
        <f t="shared" ref="O5553" si="31917" xml:space="preserve"> (O5552 - I5556) / I5556</f>
        <v>0.3979587681121029</v>
      </c>
      <c r="X5553" s="5"/>
      <c r="Y5553" s="6"/>
      <c r="Z5553" s="5"/>
      <c r="AA5553" s="5"/>
      <c r="AB5553" s="5"/>
      <c r="AC5553" s="5"/>
      <c r="AD5553" s="5"/>
      <c r="AE5553" s="5"/>
      <c r="AF5553" s="5"/>
      <c r="AG5553" s="5"/>
      <c r="AH5553" s="5"/>
    </row>
    <row r="5554" spans="1:34" ht="16" x14ac:dyDescent="0.2">
      <c r="A5554" s="1">
        <v>5549</v>
      </c>
      <c r="B5554">
        <v>231059</v>
      </c>
      <c r="C5554">
        <v>3</v>
      </c>
      <c r="D5554" t="s">
        <v>14</v>
      </c>
      <c r="E5554" t="s">
        <v>703</v>
      </c>
      <c r="F5554">
        <v>574</v>
      </c>
      <c r="G5554">
        <v>0.89723320158102771</v>
      </c>
      <c r="H5554">
        <v>17403.632901964171</v>
      </c>
      <c r="I5554">
        <v>1.1261195671299009</v>
      </c>
      <c r="K5554" s="2" t="s">
        <v>977</v>
      </c>
      <c r="L5554" s="2">
        <f t="shared" ref="L5554" si="31918">IF(L5549&lt;=$L$1,1,0)</f>
        <v>1</v>
      </c>
      <c r="M5554" s="2">
        <f t="shared" ref="M5554" si="31919">IF(M5549&lt;=$M$1,1,0)</f>
        <v>1</v>
      </c>
      <c r="N5554" s="2">
        <f t="shared" ref="N5554" si="31920">IF(N5549&lt;=$N$1,1,0)</f>
        <v>0</v>
      </c>
      <c r="O5554" s="2">
        <f t="shared" ref="O5554" si="31921">IF(O5549&lt;=$O$1,1,0)</f>
        <v>0</v>
      </c>
      <c r="X5554" s="5" t="s">
        <v>977</v>
      </c>
      <c r="Y5554" s="5">
        <f t="shared" ref="Y5554" ca="1" si="31922">IF(L5549&lt;=$Y$1,1,0)</f>
        <v>1</v>
      </c>
      <c r="Z5554" s="5">
        <f t="shared" ref="Z5554" ca="1" si="31923">IF(M5549&lt;=$Z$1,1,0)</f>
        <v>1</v>
      </c>
      <c r="AA5554" s="5">
        <f t="shared" ref="AA5554" ca="1" si="31924">IF(N5549&lt;=$AA$1,1,0)</f>
        <v>0</v>
      </c>
      <c r="AB5554" s="5">
        <f t="shared" ref="AB5554" ca="1" si="31925">IF(O5549&lt;=$AB$1,1,0)</f>
        <v>0</v>
      </c>
      <c r="AC5554" s="5"/>
      <c r="AD5554" s="5"/>
      <c r="AE5554" s="5"/>
      <c r="AF5554" s="5"/>
      <c r="AG5554" s="5"/>
      <c r="AH5554" s="5"/>
    </row>
    <row r="5555" spans="1:34" ht="16" x14ac:dyDescent="0.2">
      <c r="A5555" s="1">
        <v>5550</v>
      </c>
      <c r="B5555">
        <v>231059</v>
      </c>
      <c r="C5555">
        <v>2</v>
      </c>
      <c r="D5555" t="s">
        <v>15</v>
      </c>
      <c r="E5555" t="s">
        <v>703</v>
      </c>
      <c r="F5555">
        <v>506</v>
      </c>
      <c r="G5555">
        <v>0.87867647058823528</v>
      </c>
      <c r="H5555">
        <v>16655.177225664411</v>
      </c>
      <c r="I5555">
        <v>1.003780861289405</v>
      </c>
      <c r="K5555" s="2" t="s">
        <v>978</v>
      </c>
      <c r="L5555" s="2">
        <f t="shared" ref="L5555" si="31926">IF(L5549&lt;=$L$2, 1, 0)</f>
        <v>1</v>
      </c>
      <c r="M5555" s="2">
        <f t="shared" ref="M5555" si="31927">IF(M5549&lt;=$M$2, 1, 0)</f>
        <v>1</v>
      </c>
      <c r="N5555" s="2">
        <f t="shared" ref="N5555" si="31928">IF(N5549&lt;=$N$2, 1, 0)</f>
        <v>0</v>
      </c>
      <c r="O5555" s="2">
        <f t="shared" ref="O5555" si="31929">IF(O5549&lt;=$O$2, 1, 0)</f>
        <v>0</v>
      </c>
      <c r="X5555" s="5" t="s">
        <v>978</v>
      </c>
      <c r="Y5555" s="5">
        <f t="shared" ref="Y5555" ca="1" si="31930">IF(L5549&lt;=$Y$2, 1, 0)</f>
        <v>0</v>
      </c>
      <c r="Z5555" s="5">
        <f t="shared" ref="Z5555" ca="1" si="31931">IF(M5549&lt;=$Z$2, 1, 0)</f>
        <v>0</v>
      </c>
      <c r="AA5555" s="5">
        <f t="shared" ref="AA5555" ca="1" si="31932">IF(N5549&lt;=$AA$2, 1, 0)</f>
        <v>0</v>
      </c>
      <c r="AB5555" s="5">
        <f t="shared" ref="AB5555" ca="1" si="31933">IF(O5549&lt;=$AB$2, 1, 0)</f>
        <v>0</v>
      </c>
      <c r="AC5555" s="5"/>
      <c r="AD5555" s="5" t="s">
        <v>1952</v>
      </c>
      <c r="AE5555" s="5">
        <f t="shared" ref="AE5555" ca="1" si="31934" xml:space="preserve"> Y5554+Y5555+Y5556</f>
        <v>2</v>
      </c>
      <c r="AF5555" s="5">
        <f t="shared" ref="AF5555" ca="1" si="31935">Z5554+Z5555+Z5556</f>
        <v>2</v>
      </c>
      <c r="AG5555" s="5">
        <f t="shared" ref="AG5555" ca="1" si="31936">AA5554+AA5555+AA5556</f>
        <v>0</v>
      </c>
      <c r="AH5555" s="5">
        <f t="shared" ref="AH5555" ca="1" si="31937">AB5554+AB5555+AB5556</f>
        <v>0</v>
      </c>
    </row>
    <row r="5556" spans="1:34" ht="16" x14ac:dyDescent="0.2">
      <c r="A5556" s="1">
        <v>5551</v>
      </c>
      <c r="B5556">
        <v>231059</v>
      </c>
      <c r="C5556">
        <v>1</v>
      </c>
      <c r="D5556" t="s">
        <v>16</v>
      </c>
      <c r="E5556" t="s">
        <v>703</v>
      </c>
      <c r="F5556">
        <v>544</v>
      </c>
      <c r="G5556">
        <v>0.90036900369003692</v>
      </c>
      <c r="H5556">
        <v>16604.223375607751</v>
      </c>
      <c r="I5556">
        <v>0.90222375809801081</v>
      </c>
      <c r="K5556" s="2" t="s">
        <v>979</v>
      </c>
      <c r="L5556" s="2">
        <f t="shared" ref="L5556" si="31938">IF(L5553&lt;=$L$1, 1,0)</f>
        <v>1</v>
      </c>
      <c r="M5556" s="2">
        <f t="shared" ref="M5556" si="31939">IF(M5553&lt;=$M$1, 1,0)</f>
        <v>1</v>
      </c>
      <c r="N5556" s="2">
        <f t="shared" ref="N5556" si="31940">IF(N5553&lt;=$N$1, 1,0)</f>
        <v>0</v>
      </c>
      <c r="O5556" s="2">
        <f t="shared" ref="O5556" si="31941">IF(O5553&lt;=$O$1, 1,0)</f>
        <v>0</v>
      </c>
      <c r="X5556" s="5" t="s">
        <v>979</v>
      </c>
      <c r="Y5556" s="5">
        <f t="shared" ref="Y5556" ca="1" si="31942">IF(L5553&lt;=$Y$1, 1,0)</f>
        <v>1</v>
      </c>
      <c r="Z5556" s="5">
        <f t="shared" ref="Z5556" ca="1" si="31943">IF(M5553&lt;=$Z$1, 1,0)</f>
        <v>1</v>
      </c>
      <c r="AA5556" s="5">
        <f t="shared" ref="AA5556" ca="1" si="31944">IF(N5553&lt;=$AA$1, 1,0)</f>
        <v>0</v>
      </c>
      <c r="AB5556" s="5">
        <f t="shared" ref="AB5556" ca="1" si="31945">IF(O5553&lt;=$AB$1, 1,0)</f>
        <v>0</v>
      </c>
      <c r="AC5556" s="5"/>
      <c r="AD5556" s="5" t="s">
        <v>1953</v>
      </c>
      <c r="AE5556" s="5"/>
      <c r="AF5556" s="5"/>
      <c r="AG5556" s="5"/>
      <c r="AH5556" s="5">
        <f t="shared" ref="AH5556" ca="1" si="31946">AE5555+AF5555+AG5555+AH5555</f>
        <v>4</v>
      </c>
    </row>
    <row r="5557" spans="1:34" ht="16" x14ac:dyDescent="0.2">
      <c r="A5557" s="1">
        <v>5552</v>
      </c>
      <c r="B5557">
        <v>239716</v>
      </c>
      <c r="C5557">
        <v>8</v>
      </c>
      <c r="D5557" t="s">
        <v>8</v>
      </c>
      <c r="E5557" t="s">
        <v>704</v>
      </c>
      <c r="F5557">
        <v>538</v>
      </c>
      <c r="G5557">
        <v>0.82096774193548383</v>
      </c>
      <c r="H5557">
        <v>17597.822102732582</v>
      </c>
      <c r="I5557">
        <v>1.9382892313820319</v>
      </c>
      <c r="K5557" s="2" t="s">
        <v>972</v>
      </c>
      <c r="L5557" s="4">
        <f t="shared" ref="L5557" si="31947" xml:space="preserve"> (F5557 - F5564) / F5564</f>
        <v>-0.1048252911813644</v>
      </c>
      <c r="M5557" s="4">
        <f t="shared" ref="M5557" si="31948" xml:space="preserve"> (G5557 - G5564) / G5564</f>
        <v>-2.265745007680493E-2</v>
      </c>
      <c r="N5557" s="4">
        <f t="shared" ref="N5557" si="31949" xml:space="preserve"> (H5557 - H5564) / H5564</f>
        <v>0.33243538567915654</v>
      </c>
      <c r="O5557" s="4">
        <f t="shared" ref="O5557" si="31950" xml:space="preserve"> (I5557 - I5564) / I5564</f>
        <v>0.65107901585619299</v>
      </c>
      <c r="X5557" s="5"/>
      <c r="Y5557" s="6"/>
      <c r="Z5557" s="5"/>
      <c r="AA5557" s="5"/>
      <c r="AB5557" s="5"/>
      <c r="AC5557" s="5"/>
      <c r="AD5557" s="5"/>
      <c r="AE5557" s="5"/>
      <c r="AF5557" s="5"/>
      <c r="AG5557" s="5"/>
      <c r="AH5557" s="5"/>
    </row>
    <row r="5558" spans="1:34" ht="16" x14ac:dyDescent="0.2">
      <c r="A5558" s="1">
        <v>5553</v>
      </c>
      <c r="B5558">
        <v>239716</v>
      </c>
      <c r="C5558">
        <v>7</v>
      </c>
      <c r="D5558" t="s">
        <v>10</v>
      </c>
      <c r="E5558" t="s">
        <v>704</v>
      </c>
      <c r="F5558">
        <v>620</v>
      </c>
      <c r="G5558">
        <v>0.8269961977186312</v>
      </c>
      <c r="H5558">
        <v>16854.93861637872</v>
      </c>
      <c r="I5558">
        <v>1.9982642596893201</v>
      </c>
      <c r="K5558" s="2" t="s">
        <v>973</v>
      </c>
      <c r="L5558" s="2">
        <f t="shared" ref="L5558" si="31951" xml:space="preserve"> SLOPE(F5557:F5564, $C5557:$C5564)</f>
        <v>-0.98809523809523814</v>
      </c>
      <c r="M5558" s="2">
        <f t="shared" ref="M5558" si="31952" xml:space="preserve"> SLOPE(G5557:G5564, $C5557:$C5564)</f>
        <v>-3.3568429502366565E-4</v>
      </c>
      <c r="N5558" s="2">
        <f t="shared" ref="N5558" si="31953" xml:space="preserve"> SLOPE(H5557:H5564, $C5557:$C5564)</f>
        <v>668.94519529737931</v>
      </c>
      <c r="O5558" s="2">
        <f t="shared" ref="O5558" si="31954" xml:space="preserve"> SLOPE(I5557:I5564, $C5557:$C5564)</f>
        <v>0.10127896556879534</v>
      </c>
      <c r="X5558" s="5"/>
      <c r="Y5558" s="6"/>
      <c r="Z5558" s="5"/>
      <c r="AA5558" s="5"/>
      <c r="AB5558" s="5"/>
      <c r="AC5558" s="5"/>
      <c r="AD5558" s="5"/>
      <c r="AE5558" s="5"/>
      <c r="AF5558" s="5"/>
      <c r="AG5558" s="5"/>
      <c r="AH5558" s="5"/>
    </row>
    <row r="5559" spans="1:34" ht="16" x14ac:dyDescent="0.2">
      <c r="A5559" s="1">
        <v>5554</v>
      </c>
      <c r="B5559">
        <v>239716</v>
      </c>
      <c r="C5559">
        <v>6</v>
      </c>
      <c r="D5559" t="s">
        <v>11</v>
      </c>
      <c r="E5559" t="s">
        <v>704</v>
      </c>
      <c r="F5559">
        <v>526</v>
      </c>
      <c r="G5559">
        <v>0.82675814751286447</v>
      </c>
      <c r="H5559">
        <v>17349.709489640019</v>
      </c>
      <c r="I5559">
        <v>1.4743502809221061</v>
      </c>
      <c r="K5559" s="2" t="s">
        <v>974</v>
      </c>
      <c r="L5559" s="2">
        <f t="shared" ref="L5559" si="31955" xml:space="preserve"> INTERCEPT(F5557:F5564,$C5557:$C5564)</f>
        <v>572.57142857142856</v>
      </c>
      <c r="M5559" s="2">
        <f t="shared" ref="M5559" si="31956" xml:space="preserve"> INTERCEPT(G5557:G5564,$C5557:$C5564)</f>
        <v>0.83053862452669625</v>
      </c>
      <c r="N5559" s="2">
        <f t="shared" ref="N5559" si="31957" xml:space="preserve"> INTERCEPT(H5557:H5564,$C5557:$C5564)</f>
        <v>12606.829688572161</v>
      </c>
      <c r="O5559" s="2">
        <f t="shared" ref="O5559" si="31958" xml:space="preserve"> INTERCEPT(I5557:I5564,$C5557:$C5564)</f>
        <v>1.090767334593024</v>
      </c>
      <c r="X5559" s="5"/>
      <c r="Y5559" s="6"/>
      <c r="Z5559" s="5"/>
      <c r="AA5559" s="5"/>
      <c r="AB5559" s="5"/>
      <c r="AC5559" s="5"/>
      <c r="AD5559" s="5"/>
      <c r="AE5559" s="5"/>
      <c r="AF5559" s="5"/>
      <c r="AG5559" s="5"/>
      <c r="AH5559" s="5"/>
    </row>
    <row r="5560" spans="1:34" ht="16" x14ac:dyDescent="0.2">
      <c r="A5560" s="1">
        <v>5555</v>
      </c>
      <c r="B5560">
        <v>239716</v>
      </c>
      <c r="C5560">
        <v>5</v>
      </c>
      <c r="D5560" t="s">
        <v>12</v>
      </c>
      <c r="E5560" t="s">
        <v>704</v>
      </c>
      <c r="F5560">
        <v>584</v>
      </c>
      <c r="G5560">
        <v>0.85524126455906824</v>
      </c>
      <c r="H5560">
        <v>16590.334321050279</v>
      </c>
      <c r="I5560">
        <v>1.438420236981798</v>
      </c>
      <c r="K5560" s="2" t="s">
        <v>1676</v>
      </c>
      <c r="L5560" s="2">
        <f t="shared" ref="L5560:O5560" si="31959" xml:space="preserve"> L5559 + (11*L5558)</f>
        <v>561.70238095238096</v>
      </c>
      <c r="M5560" s="2">
        <f t="shared" si="31959"/>
        <v>0.82684609728143588</v>
      </c>
      <c r="N5560" s="2">
        <f t="shared" si="31959"/>
        <v>19965.226836843332</v>
      </c>
      <c r="O5560" s="2">
        <f t="shared" si="31959"/>
        <v>2.2048359558497728</v>
      </c>
      <c r="X5560" s="5"/>
      <c r="Y5560" s="6"/>
      <c r="Z5560" s="5"/>
      <c r="AA5560" s="5"/>
      <c r="AB5560" s="5"/>
      <c r="AC5560" s="5"/>
      <c r="AD5560" s="5"/>
      <c r="AE5560" s="5"/>
      <c r="AF5560" s="5"/>
      <c r="AG5560" s="5"/>
      <c r="AH5560" s="5"/>
    </row>
    <row r="5561" spans="1:34" ht="16" x14ac:dyDescent="0.2">
      <c r="A5561" s="1">
        <v>5556</v>
      </c>
      <c r="B5561">
        <v>239716</v>
      </c>
      <c r="C5561">
        <v>4</v>
      </c>
      <c r="D5561" t="s">
        <v>13</v>
      </c>
      <c r="E5561" t="s">
        <v>704</v>
      </c>
      <c r="F5561">
        <v>601</v>
      </c>
      <c r="G5561">
        <v>0.81716417910447758</v>
      </c>
      <c r="H5561">
        <v>14936.03923467992</v>
      </c>
      <c r="I5561">
        <v>1.528870306826712</v>
      </c>
      <c r="K5561" s="2" t="s">
        <v>976</v>
      </c>
      <c r="L5561" s="2">
        <f t="shared" ref="L5561" si="31960" xml:space="preserve"> (L5560 - F5564) / F5564</f>
        <v>-6.5387053323825356E-2</v>
      </c>
      <c r="M5561" s="2">
        <f t="shared" ref="M5561" si="31961" xml:space="preserve"> (M5560 - G5564) / G5564</f>
        <v>-1.5659407998290586E-2</v>
      </c>
      <c r="N5561" s="2">
        <f t="shared" ref="N5561" si="31962" xml:space="preserve"> (N5560 - H5564) / H5564</f>
        <v>0.51168562593835898</v>
      </c>
      <c r="O5561" s="2">
        <f t="shared" ref="O5561" si="31963" xml:space="preserve"> (O5560 - I5564) / I5564</f>
        <v>0.87812960066499279</v>
      </c>
      <c r="X5561" s="5"/>
      <c r="Y5561" s="6"/>
      <c r="Z5561" s="5"/>
      <c r="AA5561" s="5"/>
      <c r="AB5561" s="5"/>
      <c r="AC5561" s="5"/>
      <c r="AD5561" s="5"/>
      <c r="AE5561" s="5"/>
      <c r="AF5561" s="5"/>
      <c r="AG5561" s="5"/>
      <c r="AH5561" s="5"/>
    </row>
    <row r="5562" spans="1:34" ht="16" x14ac:dyDescent="0.2">
      <c r="A5562" s="1">
        <v>5557</v>
      </c>
      <c r="B5562">
        <v>239716</v>
      </c>
      <c r="C5562">
        <v>3</v>
      </c>
      <c r="D5562" t="s">
        <v>14</v>
      </c>
      <c r="E5562" t="s">
        <v>704</v>
      </c>
      <c r="F5562">
        <v>536</v>
      </c>
      <c r="G5562">
        <v>0.83858998144712427</v>
      </c>
      <c r="H5562">
        <v>14741.075610261931</v>
      </c>
      <c r="I5562">
        <v>1.4666640527860459</v>
      </c>
      <c r="K5562" s="2" t="s">
        <v>977</v>
      </c>
      <c r="L5562" s="2">
        <f t="shared" ref="L5562" si="31964">IF(L5557&lt;=$L$1,1,0)</f>
        <v>1</v>
      </c>
      <c r="M5562" s="2">
        <f t="shared" ref="M5562" si="31965">IF(M5557&lt;=$M$1,1,0)</f>
        <v>1</v>
      </c>
      <c r="N5562" s="2">
        <f t="shared" ref="N5562" si="31966">IF(N5557&lt;=$N$1,1,0)</f>
        <v>0</v>
      </c>
      <c r="O5562" s="2">
        <f t="shared" ref="O5562" si="31967">IF(O5557&lt;=$O$1,1,0)</f>
        <v>0</v>
      </c>
      <c r="X5562" s="5" t="s">
        <v>977</v>
      </c>
      <c r="Y5562" s="5">
        <f t="shared" ref="Y5562" ca="1" si="31968">IF(L5557&lt;=$Y$1,1,0)</f>
        <v>0</v>
      </c>
      <c r="Z5562" s="5">
        <f t="shared" ref="Z5562" ca="1" si="31969">IF(M5557&lt;=$Z$1,1,0)</f>
        <v>0</v>
      </c>
      <c r="AA5562" s="5">
        <f t="shared" ref="AA5562" ca="1" si="31970">IF(N5557&lt;=$AA$1,1,0)</f>
        <v>0</v>
      </c>
      <c r="AB5562" s="5">
        <f t="shared" ref="AB5562" ca="1" si="31971">IF(O5557&lt;=$AB$1,1,0)</f>
        <v>0</v>
      </c>
      <c r="AC5562" s="5"/>
      <c r="AD5562" s="5"/>
      <c r="AE5562" s="5"/>
      <c r="AF5562" s="5"/>
      <c r="AG5562" s="5"/>
      <c r="AH5562" s="5"/>
    </row>
    <row r="5563" spans="1:34" ht="16" x14ac:dyDescent="0.2">
      <c r="A5563" s="1">
        <v>5558</v>
      </c>
      <c r="B5563">
        <v>239716</v>
      </c>
      <c r="C5563">
        <v>2</v>
      </c>
      <c r="D5563" t="s">
        <v>15</v>
      </c>
      <c r="E5563" t="s">
        <v>704</v>
      </c>
      <c r="F5563">
        <v>539</v>
      </c>
      <c r="G5563">
        <v>0.80650684931506844</v>
      </c>
      <c r="H5563">
        <v>13659.48401561496</v>
      </c>
      <c r="I5563">
        <v>1.3533700277622021</v>
      </c>
      <c r="K5563" s="2" t="s">
        <v>978</v>
      </c>
      <c r="L5563" s="2">
        <f t="shared" ref="L5563" si="31972">IF(L5557&lt;=$L$2, 1, 0)</f>
        <v>1</v>
      </c>
      <c r="M5563" s="2">
        <f t="shared" ref="M5563" si="31973">IF(M5557&lt;=$M$2, 1, 0)</f>
        <v>1</v>
      </c>
      <c r="N5563" s="2">
        <f t="shared" ref="N5563" si="31974">IF(N5557&lt;=$N$2, 1, 0)</f>
        <v>0</v>
      </c>
      <c r="O5563" s="2">
        <f t="shared" ref="O5563" si="31975">IF(O5557&lt;=$O$2, 1, 0)</f>
        <v>0</v>
      </c>
      <c r="X5563" s="5" t="s">
        <v>978</v>
      </c>
      <c r="Y5563" s="5">
        <f t="shared" ref="Y5563" ca="1" si="31976">IF(L5557&lt;=$Y$2, 1, 0)</f>
        <v>0</v>
      </c>
      <c r="Z5563" s="5">
        <f t="shared" ref="Z5563" ca="1" si="31977">IF(M5557&lt;=$Z$2, 1, 0)</f>
        <v>0</v>
      </c>
      <c r="AA5563" s="5">
        <f t="shared" ref="AA5563" ca="1" si="31978">IF(N5557&lt;=$AA$2, 1, 0)</f>
        <v>0</v>
      </c>
      <c r="AB5563" s="5">
        <f t="shared" ref="AB5563" ca="1" si="31979">IF(O5557&lt;=$AB$2, 1, 0)</f>
        <v>0</v>
      </c>
      <c r="AC5563" s="5"/>
      <c r="AD5563" s="5" t="s">
        <v>1952</v>
      </c>
      <c r="AE5563" s="5">
        <f t="shared" ref="AE5563" ca="1" si="31980" xml:space="preserve"> Y5562+Y5563+Y5564</f>
        <v>0</v>
      </c>
      <c r="AF5563" s="5">
        <f t="shared" ref="AF5563" ca="1" si="31981">Z5562+Z5563+Z5564</f>
        <v>0</v>
      </c>
      <c r="AG5563" s="5">
        <f t="shared" ref="AG5563" ca="1" si="31982">AA5562+AA5563+AA5564</f>
        <v>0</v>
      </c>
      <c r="AH5563" s="5">
        <f t="shared" ref="AH5563" ca="1" si="31983">AB5562+AB5563+AB5564</f>
        <v>0</v>
      </c>
    </row>
    <row r="5564" spans="1:34" ht="16" x14ac:dyDescent="0.2">
      <c r="A5564" s="1">
        <v>5559</v>
      </c>
      <c r="B5564">
        <v>239716</v>
      </c>
      <c r="C5564">
        <v>1</v>
      </c>
      <c r="D5564" t="s">
        <v>16</v>
      </c>
      <c r="E5564" t="s">
        <v>704</v>
      </c>
      <c r="F5564">
        <v>601</v>
      </c>
      <c r="G5564">
        <v>0.84</v>
      </c>
      <c r="H5564">
        <v>13207.261148924519</v>
      </c>
      <c r="I5564">
        <v>1.17395304087061</v>
      </c>
      <c r="K5564" s="2" t="s">
        <v>979</v>
      </c>
      <c r="L5564" s="2">
        <f t="shared" ref="L5564" si="31984">IF(L5561&lt;=$L$1, 1,0)</f>
        <v>1</v>
      </c>
      <c r="M5564" s="2">
        <f t="shared" ref="M5564" si="31985">IF(M5561&lt;=$M$1, 1,0)</f>
        <v>1</v>
      </c>
      <c r="N5564" s="2">
        <f t="shared" ref="N5564" si="31986">IF(N5561&lt;=$N$1, 1,0)</f>
        <v>0</v>
      </c>
      <c r="O5564" s="2">
        <f t="shared" ref="O5564" si="31987">IF(O5561&lt;=$O$1, 1,0)</f>
        <v>0</v>
      </c>
      <c r="X5564" s="5" t="s">
        <v>979</v>
      </c>
      <c r="Y5564" s="5">
        <f t="shared" ref="Y5564" ca="1" si="31988">IF(L5561&lt;=$Y$1, 1,0)</f>
        <v>0</v>
      </c>
      <c r="Z5564" s="5">
        <f t="shared" ref="Z5564" ca="1" si="31989">IF(M5561&lt;=$Z$1, 1,0)</f>
        <v>0</v>
      </c>
      <c r="AA5564" s="5">
        <f t="shared" ref="AA5564" ca="1" si="31990">IF(N5561&lt;=$AA$1, 1,0)</f>
        <v>0</v>
      </c>
      <c r="AB5564" s="5">
        <f t="shared" ref="AB5564" ca="1" si="31991">IF(O5561&lt;=$AB$1, 1,0)</f>
        <v>0</v>
      </c>
      <c r="AC5564" s="5"/>
      <c r="AD5564" s="5" t="s">
        <v>1953</v>
      </c>
      <c r="AE5564" s="5"/>
      <c r="AF5564" s="5"/>
      <c r="AG5564" s="5"/>
      <c r="AH5564" s="5">
        <f t="shared" ref="AH5564" ca="1" si="31992">AE5563+AF5563+AG5563+AH5563</f>
        <v>0</v>
      </c>
    </row>
    <row r="5565" spans="1:34" ht="16" x14ac:dyDescent="0.2">
      <c r="A5565" s="1">
        <v>5560</v>
      </c>
      <c r="B5565">
        <v>186432</v>
      </c>
      <c r="C5565">
        <v>8</v>
      </c>
      <c r="D5565" t="s">
        <v>8</v>
      </c>
      <c r="E5565" t="s">
        <v>705</v>
      </c>
      <c r="F5565">
        <v>431</v>
      </c>
      <c r="G5565">
        <v>0.80960854092526691</v>
      </c>
      <c r="H5565">
        <v>18380.820272385121</v>
      </c>
      <c r="I5565">
        <v>0.4821589963486077</v>
      </c>
      <c r="K5565" s="2" t="s">
        <v>972</v>
      </c>
      <c r="L5565" s="4">
        <f t="shared" ref="L5565" si="31993" xml:space="preserve"> (F5565 - F5572) / F5572</f>
        <v>8.8383838383838384E-2</v>
      </c>
      <c r="M5565" s="4">
        <f t="shared" ref="M5565" si="31994" xml:space="preserve"> (G5565 - G5572) / G5572</f>
        <v>7.8615851648039303E-2</v>
      </c>
      <c r="N5565" s="4">
        <f t="shared" ref="N5565" si="31995" xml:space="preserve"> (H5565 - H5572) / H5572</f>
        <v>0.43127313021110419</v>
      </c>
      <c r="O5565" s="4">
        <f t="shared" ref="O5565" si="31996" xml:space="preserve"> (I5565 - I5572) / I5572</f>
        <v>0.24787081666155661</v>
      </c>
      <c r="X5565" s="5"/>
      <c r="Y5565" s="6"/>
      <c r="Z5565" s="5"/>
      <c r="AA5565" s="5"/>
      <c r="AB5565" s="5"/>
      <c r="AC5565" s="5"/>
      <c r="AD5565" s="5"/>
      <c r="AE5565" s="5"/>
      <c r="AF5565" s="5"/>
      <c r="AG5565" s="5"/>
      <c r="AH5565" s="5"/>
    </row>
    <row r="5566" spans="1:34" ht="16" x14ac:dyDescent="0.2">
      <c r="A5566" s="1">
        <v>5561</v>
      </c>
      <c r="B5566">
        <v>186432</v>
      </c>
      <c r="C5566">
        <v>7</v>
      </c>
      <c r="D5566" t="s">
        <v>10</v>
      </c>
      <c r="E5566" t="s">
        <v>705</v>
      </c>
      <c r="F5566">
        <v>563</v>
      </c>
      <c r="G5566">
        <v>0.82181259600614442</v>
      </c>
      <c r="H5566">
        <v>14002.828854314001</v>
      </c>
      <c r="I5566">
        <v>0.46102025966838162</v>
      </c>
      <c r="K5566" s="2" t="s">
        <v>973</v>
      </c>
      <c r="L5566" s="2">
        <f t="shared" ref="L5566" si="31997" xml:space="preserve"> SLOPE(F5565:F5572, $C5565:$C5572)</f>
        <v>3.1904761904761907</v>
      </c>
      <c r="M5566" s="2">
        <f t="shared" ref="M5566" si="31998" xml:space="preserve"> SLOPE(G5565:G5572, $C5565:$C5572)</f>
        <v>9.8761813079217432E-3</v>
      </c>
      <c r="N5566" s="2">
        <f t="shared" ref="N5566" si="31999" xml:space="preserve"> SLOPE(H5565:H5572, $C5565:$C5572)</f>
        <v>576.28572400528151</v>
      </c>
      <c r="O5566" s="2">
        <f t="shared" ref="O5566" si="32000" xml:space="preserve"> SLOPE(I5565:I5572, $C5565:$C5572)</f>
        <v>7.8668112049633688E-3</v>
      </c>
      <c r="X5566" s="5"/>
      <c r="Y5566" s="6"/>
      <c r="Z5566" s="5"/>
      <c r="AA5566" s="5"/>
      <c r="AB5566" s="5"/>
      <c r="AC5566" s="5"/>
      <c r="AD5566" s="5"/>
      <c r="AE5566" s="5"/>
      <c r="AF5566" s="5"/>
      <c r="AG5566" s="5"/>
      <c r="AH5566" s="5"/>
    </row>
    <row r="5567" spans="1:34" ht="16" x14ac:dyDescent="0.2">
      <c r="A5567" s="1">
        <v>5562</v>
      </c>
      <c r="B5567">
        <v>186432</v>
      </c>
      <c r="C5567">
        <v>6</v>
      </c>
      <c r="D5567" t="s">
        <v>11</v>
      </c>
      <c r="E5567" t="s">
        <v>705</v>
      </c>
      <c r="F5567">
        <v>651</v>
      </c>
      <c r="G5567">
        <v>0.8178913738019169</v>
      </c>
      <c r="H5567">
        <v>13438.776194974609</v>
      </c>
      <c r="I5567">
        <v>0.4313750058310335</v>
      </c>
      <c r="K5567" s="2" t="s">
        <v>974</v>
      </c>
      <c r="L5567" s="2">
        <f t="shared" ref="L5567" si="32001" xml:space="preserve"> INTERCEPT(F5565:F5572,$C5565:$C5572)</f>
        <v>539.39285714285711</v>
      </c>
      <c r="M5567" s="2">
        <f t="shared" ref="M5567" si="32002" xml:space="preserve"> INTERCEPT(G5565:G5572,$C5565:$C5572)</f>
        <v>0.75130150857686406</v>
      </c>
      <c r="N5567" s="2">
        <f t="shared" ref="N5567" si="32003" xml:space="preserve"> INTERCEPT(H5565:H5572,$C5565:$C5572)</f>
        <v>11329.935664835333</v>
      </c>
      <c r="O5567" s="2">
        <f t="shared" ref="O5567" si="32004" xml:space="preserve"> INTERCEPT(I5565:I5572,$C5565:$C5572)</f>
        <v>0.39789525428946065</v>
      </c>
      <c r="X5567" s="5"/>
      <c r="Y5567" s="6"/>
      <c r="Z5567" s="5"/>
      <c r="AA5567" s="5"/>
      <c r="AB5567" s="5"/>
      <c r="AC5567" s="5"/>
      <c r="AD5567" s="5"/>
      <c r="AE5567" s="5"/>
      <c r="AF5567" s="5"/>
      <c r="AG5567" s="5"/>
      <c r="AH5567" s="5"/>
    </row>
    <row r="5568" spans="1:34" ht="16" x14ac:dyDescent="0.2">
      <c r="A5568" s="1">
        <v>5563</v>
      </c>
      <c r="B5568">
        <v>186432</v>
      </c>
      <c r="C5568">
        <v>5</v>
      </c>
      <c r="D5568" t="s">
        <v>12</v>
      </c>
      <c r="E5568" t="s">
        <v>705</v>
      </c>
      <c r="F5568">
        <v>626</v>
      </c>
      <c r="G5568">
        <v>0.80599647266313934</v>
      </c>
      <c r="H5568">
        <v>13918.12365211518</v>
      </c>
      <c r="I5568">
        <v>0.39466782617047019</v>
      </c>
      <c r="K5568" s="2" t="s">
        <v>1677</v>
      </c>
      <c r="L5568" s="2">
        <f t="shared" ref="L5568:O5568" si="32005" xml:space="preserve"> L5567 + (11*L5566)</f>
        <v>574.48809523809518</v>
      </c>
      <c r="M5568" s="2">
        <f t="shared" si="32005"/>
        <v>0.85993950296400323</v>
      </c>
      <c r="N5568" s="2">
        <f t="shared" si="32005"/>
        <v>17669.078628893429</v>
      </c>
      <c r="O5568" s="2">
        <f t="shared" si="32005"/>
        <v>0.48443017754405771</v>
      </c>
      <c r="X5568" s="5"/>
      <c r="Y5568" s="6"/>
      <c r="Z5568" s="5"/>
      <c r="AA5568" s="5"/>
      <c r="AB5568" s="5"/>
      <c r="AC5568" s="5"/>
      <c r="AD5568" s="5"/>
      <c r="AE5568" s="5"/>
      <c r="AF5568" s="5"/>
      <c r="AG5568" s="5"/>
      <c r="AH5568" s="5"/>
    </row>
    <row r="5569" spans="1:34" ht="16" x14ac:dyDescent="0.2">
      <c r="A5569" s="1">
        <v>5564</v>
      </c>
      <c r="B5569">
        <v>186432</v>
      </c>
      <c r="C5569">
        <v>4</v>
      </c>
      <c r="D5569" t="s">
        <v>13</v>
      </c>
      <c r="E5569" t="s">
        <v>705</v>
      </c>
      <c r="F5569">
        <v>569</v>
      </c>
      <c r="G5569">
        <v>0.80756013745704469</v>
      </c>
      <c r="H5569">
        <v>13119.99732295564</v>
      </c>
      <c r="I5569">
        <v>0.41605140337526098</v>
      </c>
      <c r="K5569" s="2" t="s">
        <v>976</v>
      </c>
      <c r="L5569" s="2">
        <f t="shared" ref="L5569" si="32006" xml:space="preserve"> (L5568 - F5572) / F5572</f>
        <v>0.45072751322751309</v>
      </c>
      <c r="M5569" s="2">
        <f t="shared" ref="M5569" si="32007" xml:space="preserve"> (M5568 - G5572) / G5572</f>
        <v>0.14567020043447076</v>
      </c>
      <c r="N5569" s="2">
        <f t="shared" ref="N5569" si="32008" xml:space="preserve"> (N5568 - H5572) / H5572</f>
        <v>0.37585140936916689</v>
      </c>
      <c r="O5569" s="2">
        <f t="shared" ref="O5569" si="32009" xml:space="preserve"> (O5568 - I5572) / I5572</f>
        <v>0.25374883771812823</v>
      </c>
      <c r="X5569" s="5"/>
      <c r="Y5569" s="6"/>
      <c r="Z5569" s="5"/>
      <c r="AA5569" s="5"/>
      <c r="AB5569" s="5"/>
      <c r="AC5569" s="5"/>
      <c r="AD5569" s="5"/>
      <c r="AE5569" s="5"/>
      <c r="AF5569" s="5"/>
      <c r="AG5569" s="5"/>
      <c r="AH5569" s="5"/>
    </row>
    <row r="5570" spans="1:34" ht="16" x14ac:dyDescent="0.2">
      <c r="A5570" s="1">
        <v>5565</v>
      </c>
      <c r="B5570">
        <v>186432</v>
      </c>
      <c r="C5570">
        <v>3</v>
      </c>
      <c r="D5570" t="s">
        <v>14</v>
      </c>
      <c r="E5570" t="s">
        <v>705</v>
      </c>
      <c r="F5570">
        <v>584</v>
      </c>
      <c r="G5570">
        <v>0.80889621087314667</v>
      </c>
      <c r="H5570">
        <v>13462.17954860027</v>
      </c>
      <c r="I5570">
        <v>0.44304792509513652</v>
      </c>
      <c r="K5570" s="2" t="s">
        <v>977</v>
      </c>
      <c r="L5570" s="2">
        <f t="shared" ref="L5570" si="32010">IF(L5565&lt;=$L$1,1,0)</f>
        <v>1</v>
      </c>
      <c r="M5570" s="2">
        <f t="shared" ref="M5570" si="32011">IF(M5565&lt;=$M$1,1,0)</f>
        <v>1</v>
      </c>
      <c r="N5570" s="2">
        <f t="shared" ref="N5570" si="32012">IF(N5565&lt;=$N$1,1,0)</f>
        <v>0</v>
      </c>
      <c r="O5570" s="2">
        <f t="shared" ref="O5570" si="32013">IF(O5565&lt;=$O$1,1,0)</f>
        <v>0</v>
      </c>
      <c r="X5570" s="5" t="s">
        <v>977</v>
      </c>
      <c r="Y5570" s="5">
        <f t="shared" ref="Y5570" ca="1" si="32014">IF(L5565&lt;=$Y$1,1,0)</f>
        <v>0</v>
      </c>
      <c r="Z5570" s="5">
        <f t="shared" ref="Z5570" ca="1" si="32015">IF(M5565&lt;=$Z$1,1,0)</f>
        <v>0</v>
      </c>
      <c r="AA5570" s="5">
        <f t="shared" ref="AA5570" ca="1" si="32016">IF(N5565&lt;=$AA$1,1,0)</f>
        <v>0</v>
      </c>
      <c r="AB5570" s="5">
        <f t="shared" ref="AB5570" ca="1" si="32017">IF(O5565&lt;=$AB$1,1,0)</f>
        <v>0</v>
      </c>
      <c r="AC5570" s="5"/>
      <c r="AD5570" s="5"/>
      <c r="AE5570" s="5"/>
      <c r="AF5570" s="5"/>
      <c r="AG5570" s="5"/>
      <c r="AH5570" s="5"/>
    </row>
    <row r="5571" spans="1:34" ht="16" x14ac:dyDescent="0.2">
      <c r="A5571" s="1">
        <v>5566</v>
      </c>
      <c r="B5571">
        <v>186432</v>
      </c>
      <c r="C5571">
        <v>2</v>
      </c>
      <c r="D5571" t="s">
        <v>15</v>
      </c>
      <c r="E5571" t="s">
        <v>705</v>
      </c>
      <c r="F5571">
        <v>610</v>
      </c>
      <c r="G5571">
        <v>0.74358974358974361</v>
      </c>
      <c r="H5571">
        <v>12220.75856629555</v>
      </c>
      <c r="I5571">
        <v>0.45166047593509462</v>
      </c>
      <c r="K5571" s="2" t="s">
        <v>978</v>
      </c>
      <c r="L5571" s="2">
        <f t="shared" ref="L5571" si="32018">IF(L5565&lt;=$L$2, 1, 0)</f>
        <v>1</v>
      </c>
      <c r="M5571" s="2">
        <f t="shared" ref="M5571" si="32019">IF(M5565&lt;=$M$2, 1, 0)</f>
        <v>1</v>
      </c>
      <c r="N5571" s="2">
        <f t="shared" ref="N5571" si="32020">IF(N5565&lt;=$N$2, 1, 0)</f>
        <v>0</v>
      </c>
      <c r="O5571" s="2">
        <f t="shared" ref="O5571" si="32021">IF(O5565&lt;=$O$2, 1, 0)</f>
        <v>0</v>
      </c>
      <c r="X5571" s="5" t="s">
        <v>978</v>
      </c>
      <c r="Y5571" s="5">
        <f t="shared" ref="Y5571" ca="1" si="32022">IF(L5565&lt;=$Y$2, 1, 0)</f>
        <v>0</v>
      </c>
      <c r="Z5571" s="5">
        <f t="shared" ref="Z5571" ca="1" si="32023">IF(M5565&lt;=$Z$2, 1, 0)</f>
        <v>0</v>
      </c>
      <c r="AA5571" s="5">
        <f t="shared" ref="AA5571" ca="1" si="32024">IF(N5565&lt;=$AA$2, 1, 0)</f>
        <v>0</v>
      </c>
      <c r="AB5571" s="5">
        <f t="shared" ref="AB5571" ca="1" si="32025">IF(O5565&lt;=$AB$2, 1, 0)</f>
        <v>0</v>
      </c>
      <c r="AC5571" s="5"/>
      <c r="AD5571" s="5" t="s">
        <v>1952</v>
      </c>
      <c r="AE5571" s="5">
        <f t="shared" ref="AE5571" ca="1" si="32026" xml:space="preserve"> Y5570+Y5571+Y5572</f>
        <v>0</v>
      </c>
      <c r="AF5571" s="5">
        <f t="shared" ref="AF5571" ca="1" si="32027">Z5570+Z5571+Z5572</f>
        <v>0</v>
      </c>
      <c r="AG5571" s="5">
        <f t="shared" ref="AG5571" ca="1" si="32028">AA5570+AA5571+AA5572</f>
        <v>0</v>
      </c>
      <c r="AH5571" s="5">
        <f t="shared" ref="AH5571" ca="1" si="32029">AB5570+AB5571+AB5572</f>
        <v>0</v>
      </c>
    </row>
    <row r="5572" spans="1:34" ht="16" x14ac:dyDescent="0.2">
      <c r="A5572" s="1">
        <v>5567</v>
      </c>
      <c r="B5572">
        <v>186432</v>
      </c>
      <c r="C5572">
        <v>1</v>
      </c>
      <c r="D5572" t="s">
        <v>16</v>
      </c>
      <c r="E5572" t="s">
        <v>705</v>
      </c>
      <c r="F5572">
        <v>396</v>
      </c>
      <c r="G5572">
        <v>0.75059952038369304</v>
      </c>
      <c r="H5572">
        <v>12842.28697123243</v>
      </c>
      <c r="I5572">
        <v>0.38638534527038088</v>
      </c>
      <c r="K5572" s="2" t="s">
        <v>979</v>
      </c>
      <c r="L5572" s="2">
        <f t="shared" ref="L5572" si="32030">IF(L5569&lt;=$L$1, 1,0)</f>
        <v>0</v>
      </c>
      <c r="M5572" s="2">
        <f t="shared" ref="M5572" si="32031">IF(M5569&lt;=$M$1, 1,0)</f>
        <v>1</v>
      </c>
      <c r="N5572" s="2">
        <f t="shared" ref="N5572" si="32032">IF(N5569&lt;=$N$1, 1,0)</f>
        <v>0</v>
      </c>
      <c r="O5572" s="2">
        <f t="shared" ref="O5572" si="32033">IF(O5569&lt;=$O$1, 1,0)</f>
        <v>0</v>
      </c>
      <c r="X5572" s="5" t="s">
        <v>979</v>
      </c>
      <c r="Y5572" s="5">
        <f t="shared" ref="Y5572" ca="1" si="32034">IF(L5569&lt;=$Y$1, 1,0)</f>
        <v>0</v>
      </c>
      <c r="Z5572" s="5">
        <f t="shared" ref="Z5572" ca="1" si="32035">IF(M5569&lt;=$Z$1, 1,0)</f>
        <v>0</v>
      </c>
      <c r="AA5572" s="5">
        <f t="shared" ref="AA5572" ca="1" si="32036">IF(N5569&lt;=$AA$1, 1,0)</f>
        <v>0</v>
      </c>
      <c r="AB5572" s="5">
        <f t="shared" ref="AB5572" ca="1" si="32037">IF(O5569&lt;=$AB$1, 1,0)</f>
        <v>0</v>
      </c>
      <c r="AC5572" s="5"/>
      <c r="AD5572" s="5" t="s">
        <v>1953</v>
      </c>
      <c r="AE5572" s="5"/>
      <c r="AF5572" s="5"/>
      <c r="AG5572" s="5"/>
      <c r="AH5572" s="5">
        <f t="shared" ref="AH5572" ca="1" si="32038">AE5571+AF5571+AG5571+AH5571</f>
        <v>0</v>
      </c>
    </row>
    <row r="5573" spans="1:34" ht="16" x14ac:dyDescent="0.2">
      <c r="A5573" s="1">
        <v>5568</v>
      </c>
      <c r="B5573">
        <v>215798</v>
      </c>
      <c r="C5573">
        <v>8</v>
      </c>
      <c r="D5573" t="s">
        <v>8</v>
      </c>
      <c r="E5573" t="s">
        <v>706</v>
      </c>
      <c r="F5573">
        <v>359</v>
      </c>
      <c r="G5573">
        <v>0.81055155875299756</v>
      </c>
      <c r="H5573">
        <v>10582.41851116414</v>
      </c>
      <c r="I5573">
        <v>1.952268417049476</v>
      </c>
      <c r="K5573" s="2" t="s">
        <v>972</v>
      </c>
      <c r="L5573" s="4">
        <f t="shared" ref="L5573" si="32039" xml:space="preserve"> (F5573 - F5580) / F5580</f>
        <v>5.8997050147492625E-2</v>
      </c>
      <c r="M5573" s="4">
        <f t="shared" ref="M5573" si="32040" xml:space="preserve"> (G5573 - G5580) / G5580</f>
        <v>1.5576662537039202E-3</v>
      </c>
      <c r="N5573" s="4">
        <f t="shared" ref="N5573" si="32041" xml:space="preserve"> (H5573 - H5580) / H5580</f>
        <v>3.2939177480007194E-2</v>
      </c>
      <c r="O5573" s="4">
        <f t="shared" ref="O5573" si="32042" xml:space="preserve"> (I5573 - I5580) / I5580</f>
        <v>0.40795823028679468</v>
      </c>
      <c r="X5573" s="5"/>
      <c r="Y5573" s="6"/>
      <c r="Z5573" s="5"/>
      <c r="AA5573" s="5"/>
      <c r="AB5573" s="5"/>
      <c r="AC5573" s="5"/>
      <c r="AD5573" s="5"/>
      <c r="AE5573" s="5"/>
      <c r="AF5573" s="5"/>
      <c r="AG5573" s="5"/>
      <c r="AH5573" s="5"/>
    </row>
    <row r="5574" spans="1:34" ht="16" x14ac:dyDescent="0.2">
      <c r="A5574" s="1">
        <v>5569</v>
      </c>
      <c r="B5574">
        <v>215798</v>
      </c>
      <c r="C5574">
        <v>7</v>
      </c>
      <c r="D5574" t="s">
        <v>10</v>
      </c>
      <c r="E5574" t="s">
        <v>706</v>
      </c>
      <c r="F5574">
        <v>417</v>
      </c>
      <c r="G5574">
        <v>0.82017543859649122</v>
      </c>
      <c r="H5574">
        <v>10359.50871551698</v>
      </c>
      <c r="I5574">
        <v>1.916811457362557</v>
      </c>
      <c r="K5574" s="2" t="s">
        <v>973</v>
      </c>
      <c r="L5574" s="2">
        <f t="shared" ref="L5574" si="32043" xml:space="preserve"> SLOPE(F5573:F5580, $C5573:$C5580)</f>
        <v>-1.9761904761904763</v>
      </c>
      <c r="M5574" s="2">
        <f t="shared" ref="M5574" si="32044" xml:space="preserve"> SLOPE(G5573:G5580, $C5573:$C5580)</f>
        <v>-6.1677531657691612E-4</v>
      </c>
      <c r="N5574" s="2">
        <f t="shared" ref="N5574" si="32045" xml:space="preserve"> SLOPE(H5573:H5580, $C5573:$C5580)</f>
        <v>73.207038968174032</v>
      </c>
      <c r="O5574" s="2">
        <f t="shared" ref="O5574" si="32046" xml:space="preserve"> SLOPE(I5573:I5580, $C5573:$C5580)</f>
        <v>6.7420511305728723E-2</v>
      </c>
      <c r="X5574" s="5"/>
      <c r="Y5574" s="6"/>
      <c r="Z5574" s="5"/>
      <c r="AA5574" s="5"/>
      <c r="AB5574" s="5"/>
      <c r="AC5574" s="5"/>
      <c r="AD5574" s="5"/>
      <c r="AE5574" s="5"/>
      <c r="AF5574" s="5"/>
      <c r="AG5574" s="5"/>
      <c r="AH5574" s="5"/>
    </row>
    <row r="5575" spans="1:34" ht="16" x14ac:dyDescent="0.2">
      <c r="A5575" s="1">
        <v>5570</v>
      </c>
      <c r="B5575">
        <v>215798</v>
      </c>
      <c r="C5575">
        <v>6</v>
      </c>
      <c r="D5575" t="s">
        <v>11</v>
      </c>
      <c r="E5575" t="s">
        <v>706</v>
      </c>
      <c r="F5575">
        <v>456</v>
      </c>
      <c r="G5575">
        <v>0.86410256410256414</v>
      </c>
      <c r="H5575">
        <v>10343.8634392029</v>
      </c>
      <c r="I5575">
        <v>1.7886120899949829</v>
      </c>
      <c r="K5575" s="2" t="s">
        <v>974</v>
      </c>
      <c r="L5575" s="2">
        <f t="shared" ref="L5575" si="32047" xml:space="preserve"> INTERCEPT(F5573:F5580,$C5573:$C5580)</f>
        <v>425.14285714285717</v>
      </c>
      <c r="M5575" s="2">
        <f t="shared" ref="M5575" si="32048" xml:space="preserve"> INTERCEPT(G5573:G5580,$C5573:$C5580)</f>
        <v>0.83648879964446365</v>
      </c>
      <c r="N5575" s="2">
        <f t="shared" ref="N5575" si="32049" xml:space="preserve"> INTERCEPT(H5573:H5580,$C5573:$C5580)</f>
        <v>10159.97801826529</v>
      </c>
      <c r="O5575" s="2">
        <f t="shared" ref="O5575" si="32050" xml:space="preserve"> INTERCEPT(I5573:I5580,$C5573:$C5580)</f>
        <v>1.410010424256384</v>
      </c>
      <c r="X5575" s="5"/>
      <c r="Y5575" s="6"/>
      <c r="Z5575" s="5"/>
      <c r="AA5575" s="5"/>
      <c r="AB5575" s="5"/>
      <c r="AC5575" s="5"/>
      <c r="AD5575" s="5"/>
      <c r="AE5575" s="5"/>
      <c r="AF5575" s="5"/>
      <c r="AG5575" s="5"/>
      <c r="AH5575" s="5"/>
    </row>
    <row r="5576" spans="1:34" ht="16" x14ac:dyDescent="0.2">
      <c r="A5576" s="1">
        <v>5571</v>
      </c>
      <c r="B5576">
        <v>215798</v>
      </c>
      <c r="C5576">
        <v>5</v>
      </c>
      <c r="D5576" t="s">
        <v>12</v>
      </c>
      <c r="E5576" t="s">
        <v>706</v>
      </c>
      <c r="F5576">
        <v>393</v>
      </c>
      <c r="G5576">
        <v>0.82657657657657657</v>
      </c>
      <c r="H5576">
        <v>10820.25441746491</v>
      </c>
      <c r="I5576">
        <v>1.6002919840723011</v>
      </c>
      <c r="K5576" s="2" t="s">
        <v>1678</v>
      </c>
      <c r="L5576" s="2">
        <f t="shared" ref="L5576:O5576" si="32051" xml:space="preserve"> L5575 + (11*L5574)</f>
        <v>403.40476190476193</v>
      </c>
      <c r="M5576" s="2">
        <f t="shared" si="32051"/>
        <v>0.82970427116211753</v>
      </c>
      <c r="N5576" s="2">
        <f t="shared" si="32051"/>
        <v>10965.255446915206</v>
      </c>
      <c r="O5576" s="2">
        <f t="shared" si="32051"/>
        <v>2.1516360486193999</v>
      </c>
      <c r="X5576" s="5"/>
      <c r="Y5576" s="6"/>
      <c r="Z5576" s="5"/>
      <c r="AA5576" s="5"/>
      <c r="AB5576" s="5"/>
      <c r="AC5576" s="5"/>
      <c r="AD5576" s="5"/>
      <c r="AE5576" s="5"/>
      <c r="AF5576" s="5"/>
      <c r="AG5576" s="5"/>
      <c r="AH5576" s="5"/>
    </row>
    <row r="5577" spans="1:34" ht="16" x14ac:dyDescent="0.2">
      <c r="A5577" s="1">
        <v>5572</v>
      </c>
      <c r="B5577">
        <v>215798</v>
      </c>
      <c r="C5577">
        <v>4</v>
      </c>
      <c r="D5577" t="s">
        <v>13</v>
      </c>
      <c r="E5577" t="s">
        <v>706</v>
      </c>
      <c r="F5577">
        <v>445</v>
      </c>
      <c r="G5577">
        <v>0.87082405345211578</v>
      </c>
      <c r="H5577">
        <v>11820.01914203967</v>
      </c>
      <c r="I5577">
        <v>1.721141104069585</v>
      </c>
      <c r="K5577" s="2" t="s">
        <v>976</v>
      </c>
      <c r="L5577" s="2">
        <f t="shared" ref="L5577" si="32052" xml:space="preserve"> (L5576 - F5580) / F5580</f>
        <v>0.18998454839162809</v>
      </c>
      <c r="M5577" s="2">
        <f t="shared" ref="M5577" si="32053" xml:space="preserve"> (M5576 - G5580) / G5580</f>
        <v>2.5223706662556095E-2</v>
      </c>
      <c r="N5577" s="2">
        <f t="shared" ref="N5577" si="32054" xml:space="preserve"> (N5576 - H5580) / H5580</f>
        <v>7.0307503926980236E-2</v>
      </c>
      <c r="O5577" s="2">
        <f t="shared" ref="O5577" si="32055" xml:space="preserve"> (O5576 - I5580) / I5580</f>
        <v>0.55174035331365412</v>
      </c>
      <c r="X5577" s="5"/>
      <c r="Y5577" s="6"/>
      <c r="Z5577" s="5"/>
      <c r="AA5577" s="5"/>
      <c r="AB5577" s="5"/>
      <c r="AC5577" s="5"/>
      <c r="AD5577" s="5"/>
      <c r="AE5577" s="5"/>
      <c r="AF5577" s="5"/>
      <c r="AG5577" s="5"/>
      <c r="AH5577" s="5"/>
    </row>
    <row r="5578" spans="1:34" ht="16" x14ac:dyDescent="0.2">
      <c r="A5578" s="1">
        <v>5573</v>
      </c>
      <c r="B5578">
        <v>215798</v>
      </c>
      <c r="C5578">
        <v>3</v>
      </c>
      <c r="D5578" t="s">
        <v>14</v>
      </c>
      <c r="E5578" t="s">
        <v>706</v>
      </c>
      <c r="F5578">
        <v>449</v>
      </c>
      <c r="G5578">
        <v>0.81567796610169496</v>
      </c>
      <c r="H5578">
        <v>10339.537591896191</v>
      </c>
      <c r="I5578">
        <v>1.7910370762356751</v>
      </c>
      <c r="K5578" s="2" t="s">
        <v>977</v>
      </c>
      <c r="L5578" s="2">
        <f t="shared" ref="L5578" si="32056">IF(L5573&lt;=$L$1,1,0)</f>
        <v>1</v>
      </c>
      <c r="M5578" s="2">
        <f t="shared" ref="M5578" si="32057">IF(M5573&lt;=$M$1,1,0)</f>
        <v>1</v>
      </c>
      <c r="N5578" s="2">
        <f t="shared" ref="N5578" si="32058">IF(N5573&lt;=$N$1,1,0)</f>
        <v>0</v>
      </c>
      <c r="O5578" s="2">
        <f t="shared" ref="O5578" si="32059">IF(O5573&lt;=$O$1,1,0)</f>
        <v>0</v>
      </c>
      <c r="X5578" s="5" t="s">
        <v>977</v>
      </c>
      <c r="Y5578" s="5">
        <f t="shared" ref="Y5578" ca="1" si="32060">IF(L5573&lt;=$Y$1,1,0)</f>
        <v>0</v>
      </c>
      <c r="Z5578" s="5">
        <f t="shared" ref="Z5578" ca="1" si="32061">IF(M5573&lt;=$Z$1,1,0)</f>
        <v>0</v>
      </c>
      <c r="AA5578" s="5">
        <f t="shared" ref="AA5578" ca="1" si="32062">IF(N5573&lt;=$AA$1,1,0)</f>
        <v>0</v>
      </c>
      <c r="AB5578" s="5">
        <f t="shared" ref="AB5578" ca="1" si="32063">IF(O5573&lt;=$AB$1,1,0)</f>
        <v>0</v>
      </c>
      <c r="AC5578" s="5"/>
      <c r="AD5578" s="5"/>
      <c r="AE5578" s="5"/>
      <c r="AF5578" s="5"/>
      <c r="AG5578" s="5"/>
      <c r="AH5578" s="5"/>
    </row>
    <row r="5579" spans="1:34" ht="16" x14ac:dyDescent="0.2">
      <c r="A5579" s="1">
        <v>5574</v>
      </c>
      <c r="B5579">
        <v>215798</v>
      </c>
      <c r="C5579">
        <v>2</v>
      </c>
      <c r="D5579" t="s">
        <v>15</v>
      </c>
      <c r="E5579" t="s">
        <v>706</v>
      </c>
      <c r="F5579">
        <v>472</v>
      </c>
      <c r="G5579">
        <v>0.85250737463126847</v>
      </c>
      <c r="H5579">
        <v>9404.7177110449629</v>
      </c>
      <c r="I5579">
        <v>1.5504642640752799</v>
      </c>
      <c r="K5579" s="2" t="s">
        <v>978</v>
      </c>
      <c r="L5579" s="2">
        <f t="shared" ref="L5579" si="32064">IF(L5573&lt;=$L$2, 1, 0)</f>
        <v>1</v>
      </c>
      <c r="M5579" s="2">
        <f t="shared" ref="M5579" si="32065">IF(M5573&lt;=$M$2, 1, 0)</f>
        <v>1</v>
      </c>
      <c r="N5579" s="2">
        <f t="shared" ref="N5579" si="32066">IF(N5573&lt;=$N$2, 1, 0)</f>
        <v>0</v>
      </c>
      <c r="O5579" s="2">
        <f t="shared" ref="O5579" si="32067">IF(O5573&lt;=$O$2, 1, 0)</f>
        <v>0</v>
      </c>
      <c r="X5579" s="5" t="s">
        <v>978</v>
      </c>
      <c r="Y5579" s="5">
        <f t="shared" ref="Y5579" ca="1" si="32068">IF(L5573&lt;=$Y$2, 1, 0)</f>
        <v>0</v>
      </c>
      <c r="Z5579" s="5">
        <f t="shared" ref="Z5579" ca="1" si="32069">IF(M5573&lt;=$Z$2, 1, 0)</f>
        <v>0</v>
      </c>
      <c r="AA5579" s="5">
        <f t="shared" ref="AA5579" ca="1" si="32070">IF(N5573&lt;=$AA$2, 1, 0)</f>
        <v>0</v>
      </c>
      <c r="AB5579" s="5">
        <f t="shared" ref="AB5579" ca="1" si="32071">IF(O5573&lt;=$AB$2, 1, 0)</f>
        <v>0</v>
      </c>
      <c r="AC5579" s="5"/>
      <c r="AD5579" s="5" t="s">
        <v>1952</v>
      </c>
      <c r="AE5579" s="5">
        <f t="shared" ref="AE5579" ca="1" si="32072" xml:space="preserve"> Y5578+Y5579+Y5580</f>
        <v>0</v>
      </c>
      <c r="AF5579" s="5">
        <f t="shared" ref="AF5579" ca="1" si="32073">Z5578+Z5579+Z5580</f>
        <v>0</v>
      </c>
      <c r="AG5579" s="5">
        <f t="shared" ref="AG5579" ca="1" si="32074">AA5578+AA5579+AA5580</f>
        <v>0</v>
      </c>
      <c r="AH5579" s="5">
        <f t="shared" ref="AH5579" ca="1" si="32075">AB5578+AB5579+AB5580</f>
        <v>0</v>
      </c>
    </row>
    <row r="5580" spans="1:34" ht="16" x14ac:dyDescent="0.2">
      <c r="A5580" s="1">
        <v>5575</v>
      </c>
      <c r="B5580">
        <v>215798</v>
      </c>
      <c r="C5580">
        <v>1</v>
      </c>
      <c r="D5580" t="s">
        <v>16</v>
      </c>
      <c r="E5580" t="s">
        <v>706</v>
      </c>
      <c r="F5580">
        <v>339</v>
      </c>
      <c r="G5580">
        <v>0.80929095354523228</v>
      </c>
      <c r="H5580">
        <v>10244.958020646831</v>
      </c>
      <c r="I5580">
        <v>1.386595408197449</v>
      </c>
      <c r="K5580" s="2" t="s">
        <v>979</v>
      </c>
      <c r="L5580" s="2">
        <f t="shared" ref="L5580" si="32076">IF(L5577&lt;=$L$1, 1,0)</f>
        <v>0</v>
      </c>
      <c r="M5580" s="2">
        <f t="shared" ref="M5580" si="32077">IF(M5577&lt;=$M$1, 1,0)</f>
        <v>1</v>
      </c>
      <c r="N5580" s="2">
        <f t="shared" ref="N5580" si="32078">IF(N5577&lt;=$N$1, 1,0)</f>
        <v>0</v>
      </c>
      <c r="O5580" s="2">
        <f t="shared" ref="O5580" si="32079">IF(O5577&lt;=$O$1, 1,0)</f>
        <v>0</v>
      </c>
      <c r="X5580" s="5" t="s">
        <v>979</v>
      </c>
      <c r="Y5580" s="5">
        <f t="shared" ref="Y5580" ca="1" si="32080">IF(L5577&lt;=$Y$1, 1,0)</f>
        <v>0</v>
      </c>
      <c r="Z5580" s="5">
        <f t="shared" ref="Z5580" ca="1" si="32081">IF(M5577&lt;=$Z$1, 1,0)</f>
        <v>0</v>
      </c>
      <c r="AA5580" s="5">
        <f t="shared" ref="AA5580" ca="1" si="32082">IF(N5577&lt;=$AA$1, 1,0)</f>
        <v>0</v>
      </c>
      <c r="AB5580" s="5">
        <f t="shared" ref="AB5580" ca="1" si="32083">IF(O5577&lt;=$AB$1, 1,0)</f>
        <v>0</v>
      </c>
      <c r="AC5580" s="5"/>
      <c r="AD5580" s="5" t="s">
        <v>1953</v>
      </c>
      <c r="AE5580" s="5"/>
      <c r="AF5580" s="5"/>
      <c r="AG5580" s="5"/>
      <c r="AH5580" s="5">
        <f t="shared" ref="AH5580" ca="1" si="32084">AE5579+AF5579+AG5579+AH5579</f>
        <v>0</v>
      </c>
    </row>
    <row r="5581" spans="1:34" ht="16" x14ac:dyDescent="0.2">
      <c r="A5581" s="1">
        <v>5576</v>
      </c>
      <c r="B5581">
        <v>148627</v>
      </c>
      <c r="C5581">
        <v>8</v>
      </c>
      <c r="D5581" t="s">
        <v>8</v>
      </c>
      <c r="E5581" t="s">
        <v>707</v>
      </c>
      <c r="F5581">
        <v>668</v>
      </c>
      <c r="G5581">
        <v>0.76244665718349924</v>
      </c>
      <c r="H5581">
        <v>13844.117835523541</v>
      </c>
      <c r="I5581">
        <v>0.27622762404225393</v>
      </c>
      <c r="K5581" s="2" t="s">
        <v>972</v>
      </c>
      <c r="L5581" s="4">
        <f t="shared" ref="L5581" si="32085" xml:space="preserve"> (F5581 - F5588) / F5588</f>
        <v>0.40631578947368419</v>
      </c>
      <c r="M5581" s="4">
        <f t="shared" ref="M5581" si="32086" xml:space="preserve"> (G5581 - G5588) / G5588</f>
        <v>0.10659340269525328</v>
      </c>
      <c r="N5581" s="4">
        <f t="shared" ref="N5581" si="32087" xml:space="preserve"> (H5581 - H5588) / H5588</f>
        <v>5.6948256539011324E-2</v>
      </c>
      <c r="O5581" s="4">
        <f t="shared" ref="O5581" si="32088" xml:space="preserve"> (I5581 - I5588) / I5588</f>
        <v>1.2554352256940449</v>
      </c>
      <c r="X5581" s="5"/>
      <c r="Y5581" s="6"/>
      <c r="Z5581" s="5"/>
      <c r="AA5581" s="5"/>
      <c r="AB5581" s="5"/>
      <c r="AC5581" s="5"/>
      <c r="AD5581" s="5"/>
      <c r="AE5581" s="5"/>
      <c r="AF5581" s="5"/>
      <c r="AG5581" s="5"/>
      <c r="AH5581" s="5"/>
    </row>
    <row r="5582" spans="1:34" ht="16" x14ac:dyDescent="0.2">
      <c r="A5582" s="1">
        <v>5577</v>
      </c>
      <c r="B5582">
        <v>148627</v>
      </c>
      <c r="C5582">
        <v>7</v>
      </c>
      <c r="D5582" t="s">
        <v>10</v>
      </c>
      <c r="E5582" t="s">
        <v>707</v>
      </c>
      <c r="F5582">
        <v>703</v>
      </c>
      <c r="G5582">
        <v>0.74333333333333329</v>
      </c>
      <c r="H5582">
        <v>13290.959953194229</v>
      </c>
      <c r="I5582">
        <v>0.2143165800710721</v>
      </c>
      <c r="K5582" s="2" t="s">
        <v>973</v>
      </c>
      <c r="L5582" s="2">
        <f t="shared" ref="L5582" si="32089" xml:space="preserve"> SLOPE(F5581:F5588, $C5581:$C5588)</f>
        <v>23.785714285714285</v>
      </c>
      <c r="M5582" s="2">
        <f t="shared" ref="M5582" si="32090" xml:space="preserve"> SLOPE(G5581:G5588, $C5581:$C5588)</f>
        <v>4.681435796341565E-3</v>
      </c>
      <c r="N5582" s="2">
        <f t="shared" ref="N5582" si="32091" xml:space="preserve"> SLOPE(H5581:H5588, $C5581:$C5588)</f>
        <v>34.143530076019296</v>
      </c>
      <c r="O5582" s="2">
        <f t="shared" ref="O5582" si="32092" xml:space="preserve"> SLOPE(I5581:I5588, $C5581:$C5588)</f>
        <v>1.7376766143542804E-2</v>
      </c>
      <c r="X5582" s="5"/>
      <c r="Y5582" s="6"/>
      <c r="Z5582" s="5"/>
      <c r="AA5582" s="5"/>
      <c r="AB5582" s="5"/>
      <c r="AC5582" s="5"/>
      <c r="AD5582" s="5"/>
      <c r="AE5582" s="5"/>
      <c r="AF5582" s="5"/>
      <c r="AG5582" s="5"/>
      <c r="AH5582" s="5"/>
    </row>
    <row r="5583" spans="1:34" ht="16" x14ac:dyDescent="0.2">
      <c r="A5583" s="1">
        <v>5578</v>
      </c>
      <c r="B5583">
        <v>148627</v>
      </c>
      <c r="C5583">
        <v>6</v>
      </c>
      <c r="D5583" t="s">
        <v>11</v>
      </c>
      <c r="E5583" t="s">
        <v>707</v>
      </c>
      <c r="F5583">
        <v>602</v>
      </c>
      <c r="G5583">
        <v>0.72077922077922074</v>
      </c>
      <c r="H5583">
        <v>13126.8827012322</v>
      </c>
      <c r="I5583">
        <v>0.1806767631707149</v>
      </c>
      <c r="K5583" s="2" t="s">
        <v>974</v>
      </c>
      <c r="L5583" s="2">
        <f t="shared" ref="L5583" si="32093" xml:space="preserve"> INTERCEPT(F5581:F5588,$C5581:$C5588)</f>
        <v>498.71428571428572</v>
      </c>
      <c r="M5583" s="2">
        <f t="shared" ref="M5583" si="32094" xml:space="preserve"> INTERCEPT(G5581:G5588,$C5581:$C5588)</f>
        <v>0.71368990195068138</v>
      </c>
      <c r="N5583" s="2">
        <f t="shared" ref="N5583" si="32095" xml:space="preserve"> INTERCEPT(H5581:H5588,$C5581:$C5588)</f>
        <v>13294.355636235216</v>
      </c>
      <c r="O5583" s="2">
        <f t="shared" ref="O5583" si="32096" xml:space="preserve"> INTERCEPT(I5581:I5588,$C5581:$C5588)</f>
        <v>9.8455333104962114E-2</v>
      </c>
      <c r="X5583" s="5"/>
      <c r="Y5583" s="6"/>
      <c r="Z5583" s="5"/>
      <c r="AA5583" s="5"/>
      <c r="AB5583" s="5"/>
      <c r="AC5583" s="5"/>
      <c r="AD5583" s="5"/>
      <c r="AE5583" s="5"/>
      <c r="AF5583" s="5"/>
      <c r="AG5583" s="5"/>
      <c r="AH5583" s="5"/>
    </row>
    <row r="5584" spans="1:34" ht="16" x14ac:dyDescent="0.2">
      <c r="A5584" s="1">
        <v>5579</v>
      </c>
      <c r="B5584">
        <v>148627</v>
      </c>
      <c r="C5584">
        <v>5</v>
      </c>
      <c r="D5584" t="s">
        <v>12</v>
      </c>
      <c r="E5584" t="s">
        <v>707</v>
      </c>
      <c r="F5584">
        <v>616</v>
      </c>
      <c r="G5584">
        <v>0.73870967741935489</v>
      </c>
      <c r="H5584">
        <v>13766.834999652991</v>
      </c>
      <c r="I5584">
        <v>0.1403125508123762</v>
      </c>
      <c r="K5584" s="2" t="s">
        <v>1679</v>
      </c>
      <c r="L5584" s="2">
        <f t="shared" ref="L5584:O5584" si="32097" xml:space="preserve"> L5583 + (11*L5582)</f>
        <v>760.35714285714289</v>
      </c>
      <c r="M5584" s="2">
        <f t="shared" si="32097"/>
        <v>0.7651856957104386</v>
      </c>
      <c r="N5584" s="2">
        <f t="shared" si="32097"/>
        <v>13669.934467071427</v>
      </c>
      <c r="O5584" s="2">
        <f t="shared" si="32097"/>
        <v>0.28959976068393295</v>
      </c>
      <c r="X5584" s="5"/>
      <c r="Y5584" s="6"/>
      <c r="Z5584" s="5"/>
      <c r="AA5584" s="5"/>
      <c r="AB5584" s="5"/>
      <c r="AC5584" s="5"/>
      <c r="AD5584" s="5"/>
      <c r="AE5584" s="5"/>
      <c r="AF5584" s="5"/>
      <c r="AG5584" s="5"/>
      <c r="AH5584" s="5"/>
    </row>
    <row r="5585" spans="1:34" ht="16" x14ac:dyDescent="0.2">
      <c r="A5585" s="1">
        <v>5580</v>
      </c>
      <c r="B5585">
        <v>148627</v>
      </c>
      <c r="C5585">
        <v>4</v>
      </c>
      <c r="D5585" t="s">
        <v>13</v>
      </c>
      <c r="E5585" t="s">
        <v>707</v>
      </c>
      <c r="F5585">
        <v>622</v>
      </c>
      <c r="G5585">
        <v>0.72113676731793963</v>
      </c>
      <c r="H5585">
        <v>13273.91470168856</v>
      </c>
      <c r="I5585">
        <v>0.17112942314746349</v>
      </c>
      <c r="K5585" s="2" t="s">
        <v>976</v>
      </c>
      <c r="L5585" s="2">
        <f t="shared" ref="L5585" si="32098" xml:space="preserve"> (L5584 - F5588) / F5588</f>
        <v>0.60075187969924815</v>
      </c>
      <c r="M5585" s="2">
        <f t="shared" ref="M5585" si="32099" xml:space="preserve"> (M5584 - G5588) / G5588</f>
        <v>0.11056876534532485</v>
      </c>
      <c r="N5585" s="2">
        <f t="shared" ref="N5585" si="32100" xml:space="preserve"> (N5584 - H5588) / H5588</f>
        <v>4.3649987209697191E-2</v>
      </c>
      <c r="O5585" s="2">
        <f t="shared" ref="O5585" si="32101" xml:space="preserve"> (O5584 - I5588) / I5588</f>
        <v>1.3646204968232765</v>
      </c>
      <c r="X5585" s="5"/>
      <c r="Y5585" s="6"/>
      <c r="Z5585" s="5"/>
      <c r="AA5585" s="5"/>
      <c r="AB5585" s="5"/>
      <c r="AC5585" s="5"/>
      <c r="AD5585" s="5"/>
      <c r="AE5585" s="5"/>
      <c r="AF5585" s="5"/>
      <c r="AG5585" s="5"/>
      <c r="AH5585" s="5"/>
    </row>
    <row r="5586" spans="1:34" ht="16" x14ac:dyDescent="0.2">
      <c r="A5586" s="1">
        <v>5581</v>
      </c>
      <c r="B5586">
        <v>148627</v>
      </c>
      <c r="C5586">
        <v>3</v>
      </c>
      <c r="D5586" t="s">
        <v>14</v>
      </c>
      <c r="E5586" t="s">
        <v>707</v>
      </c>
      <c r="F5586">
        <v>566</v>
      </c>
      <c r="G5586">
        <v>0.74788494077834178</v>
      </c>
      <c r="H5586">
        <v>13616.88498805434</v>
      </c>
      <c r="I5586">
        <v>0.1704595797674669</v>
      </c>
      <c r="K5586" s="2" t="s">
        <v>977</v>
      </c>
      <c r="L5586" s="2">
        <f t="shared" ref="L5586" si="32102">IF(L5581&lt;=$L$1,1,0)</f>
        <v>0</v>
      </c>
      <c r="M5586" s="2">
        <f t="shared" ref="M5586" si="32103">IF(M5581&lt;=$M$1,1,0)</f>
        <v>1</v>
      </c>
      <c r="N5586" s="2">
        <f t="shared" ref="N5586" si="32104">IF(N5581&lt;=$N$1,1,0)</f>
        <v>0</v>
      </c>
      <c r="O5586" s="2">
        <f t="shared" ref="O5586" si="32105">IF(O5581&lt;=$O$1,1,0)</f>
        <v>0</v>
      </c>
      <c r="X5586" s="5" t="s">
        <v>977</v>
      </c>
      <c r="Y5586" s="5">
        <f t="shared" ref="Y5586" ca="1" si="32106">IF(L5581&lt;=$Y$1,1,0)</f>
        <v>0</v>
      </c>
      <c r="Z5586" s="5">
        <f t="shared" ref="Z5586" ca="1" si="32107">IF(M5581&lt;=$Z$1,1,0)</f>
        <v>0</v>
      </c>
      <c r="AA5586" s="5">
        <f t="shared" ref="AA5586" ca="1" si="32108">IF(N5581&lt;=$AA$1,1,0)</f>
        <v>0</v>
      </c>
      <c r="AB5586" s="5">
        <f t="shared" ref="AB5586" ca="1" si="32109">IF(O5581&lt;=$AB$1,1,0)</f>
        <v>0</v>
      </c>
      <c r="AC5586" s="5"/>
      <c r="AD5586" s="5"/>
      <c r="AE5586" s="5"/>
      <c r="AF5586" s="5"/>
      <c r="AG5586" s="5"/>
      <c r="AH5586" s="5"/>
    </row>
    <row r="5587" spans="1:34" ht="16" x14ac:dyDescent="0.2">
      <c r="A5587" s="1">
        <v>5582</v>
      </c>
      <c r="B5587">
        <v>148627</v>
      </c>
      <c r="C5587">
        <v>2</v>
      </c>
      <c r="D5587" t="s">
        <v>15</v>
      </c>
      <c r="E5587" t="s">
        <v>707</v>
      </c>
      <c r="F5587">
        <v>594</v>
      </c>
      <c r="G5587">
        <v>0.7547568710359408</v>
      </c>
      <c r="H5587">
        <v>13566.218713579799</v>
      </c>
      <c r="I5587">
        <v>0.13761174225151651</v>
      </c>
      <c r="K5587" s="2" t="s">
        <v>978</v>
      </c>
      <c r="L5587" s="2">
        <f t="shared" ref="L5587" si="32110">IF(L5581&lt;=$L$2, 1, 0)</f>
        <v>0</v>
      </c>
      <c r="M5587" s="2">
        <f t="shared" ref="M5587" si="32111">IF(M5581&lt;=$M$2, 1, 0)</f>
        <v>1</v>
      </c>
      <c r="N5587" s="2">
        <f t="shared" ref="N5587" si="32112">IF(N5581&lt;=$N$2, 1, 0)</f>
        <v>0</v>
      </c>
      <c r="O5587" s="2">
        <f t="shared" ref="O5587" si="32113">IF(O5581&lt;=$O$2, 1, 0)</f>
        <v>0</v>
      </c>
      <c r="X5587" s="5" t="s">
        <v>978</v>
      </c>
      <c r="Y5587" s="5">
        <f t="shared" ref="Y5587" ca="1" si="32114">IF(L5581&lt;=$Y$2, 1, 0)</f>
        <v>0</v>
      </c>
      <c r="Z5587" s="5">
        <f t="shared" ref="Z5587" ca="1" si="32115">IF(M5581&lt;=$Z$2, 1, 0)</f>
        <v>0</v>
      </c>
      <c r="AA5587" s="5">
        <f t="shared" ref="AA5587" ca="1" si="32116">IF(N5581&lt;=$AA$2, 1, 0)</f>
        <v>0</v>
      </c>
      <c r="AB5587" s="5">
        <f t="shared" ref="AB5587" ca="1" si="32117">IF(O5581&lt;=$AB$2, 1, 0)</f>
        <v>0</v>
      </c>
      <c r="AC5587" s="5"/>
      <c r="AD5587" s="5" t="s">
        <v>1952</v>
      </c>
      <c r="AE5587" s="5">
        <f t="shared" ref="AE5587" ca="1" si="32118" xml:space="preserve"> Y5586+Y5587+Y5588</f>
        <v>0</v>
      </c>
      <c r="AF5587" s="5">
        <f t="shared" ref="AF5587" ca="1" si="32119">Z5586+Z5587+Z5588</f>
        <v>0</v>
      </c>
      <c r="AG5587" s="5">
        <f t="shared" ref="AG5587" ca="1" si="32120">AA5586+AA5587+AA5588</f>
        <v>0</v>
      </c>
      <c r="AH5587" s="5">
        <f t="shared" ref="AH5587" ca="1" si="32121">AB5586+AB5587+AB5588</f>
        <v>0</v>
      </c>
    </row>
    <row r="5588" spans="1:34" ht="16" x14ac:dyDescent="0.2">
      <c r="A5588" s="1">
        <v>5583</v>
      </c>
      <c r="B5588">
        <v>148627</v>
      </c>
      <c r="C5588">
        <v>1</v>
      </c>
      <c r="D5588" t="s">
        <v>16</v>
      </c>
      <c r="E5588" t="s">
        <v>707</v>
      </c>
      <c r="F5588">
        <v>475</v>
      </c>
      <c r="G5588">
        <v>0.68900343642611683</v>
      </c>
      <c r="H5588">
        <v>13098.19827969276</v>
      </c>
      <c r="I5588">
        <v>0.12247198274437381</v>
      </c>
      <c r="K5588" s="2" t="s">
        <v>979</v>
      </c>
      <c r="L5588" s="2">
        <f t="shared" ref="L5588" si="32122">IF(L5585&lt;=$L$1, 1,0)</f>
        <v>0</v>
      </c>
      <c r="M5588" s="2">
        <f t="shared" ref="M5588" si="32123">IF(M5585&lt;=$M$1, 1,0)</f>
        <v>1</v>
      </c>
      <c r="N5588" s="2">
        <f t="shared" ref="N5588" si="32124">IF(N5585&lt;=$N$1, 1,0)</f>
        <v>0</v>
      </c>
      <c r="O5588" s="2">
        <f t="shared" ref="O5588" si="32125">IF(O5585&lt;=$O$1, 1,0)</f>
        <v>0</v>
      </c>
      <c r="X5588" s="5" t="s">
        <v>979</v>
      </c>
      <c r="Y5588" s="5">
        <f t="shared" ref="Y5588" ca="1" si="32126">IF(L5585&lt;=$Y$1, 1,0)</f>
        <v>0</v>
      </c>
      <c r="Z5588" s="5">
        <f t="shared" ref="Z5588" ca="1" si="32127">IF(M5585&lt;=$Z$1, 1,0)</f>
        <v>0</v>
      </c>
      <c r="AA5588" s="5">
        <f t="shared" ref="AA5588" ca="1" si="32128">IF(N5585&lt;=$AA$1, 1,0)</f>
        <v>0</v>
      </c>
      <c r="AB5588" s="5">
        <f t="shared" ref="AB5588" ca="1" si="32129">IF(O5585&lt;=$AB$1, 1,0)</f>
        <v>0</v>
      </c>
      <c r="AC5588" s="5"/>
      <c r="AD5588" s="5" t="s">
        <v>1953</v>
      </c>
      <c r="AE5588" s="5"/>
      <c r="AF5588" s="5"/>
      <c r="AG5588" s="5"/>
      <c r="AH5588" s="5">
        <f t="shared" ref="AH5588" ca="1" si="32130">AE5587+AF5587+AG5587+AH5587</f>
        <v>0</v>
      </c>
    </row>
    <row r="5589" spans="1:34" ht="16" x14ac:dyDescent="0.2">
      <c r="A5589" s="1">
        <v>5584</v>
      </c>
      <c r="B5589">
        <v>199607</v>
      </c>
      <c r="C5589">
        <v>8</v>
      </c>
      <c r="D5589" t="s">
        <v>8</v>
      </c>
      <c r="E5589" t="s">
        <v>708</v>
      </c>
      <c r="F5589">
        <v>109</v>
      </c>
      <c r="G5589">
        <v>0.76</v>
      </c>
      <c r="H5589">
        <v>12464.60381642736</v>
      </c>
      <c r="I5589">
        <v>2.4772387300710981</v>
      </c>
      <c r="K5589" s="2" t="s">
        <v>972</v>
      </c>
      <c r="L5589" s="4">
        <f t="shared" ref="L5589" si="32131" xml:space="preserve"> (F5589 - F5596) / F5596</f>
        <v>-0.36627906976744184</v>
      </c>
      <c r="M5589" s="4">
        <f t="shared" ref="M5589" si="32132" xml:space="preserve"> (G5589 - G5596) / G5596</f>
        <v>9.4400000000000053E-2</v>
      </c>
      <c r="N5589" s="4">
        <f t="shared" ref="N5589" si="32133" xml:space="preserve"> (H5589 - H5596) / H5596</f>
        <v>1.7215398982826902</v>
      </c>
      <c r="O5589" s="4">
        <f t="shared" ref="O5589" si="32134" xml:space="preserve"> (I5589 - I5596) / I5596</f>
        <v>0.13926569369898847</v>
      </c>
      <c r="X5589" s="5"/>
      <c r="Y5589" s="6"/>
      <c r="Z5589" s="5"/>
      <c r="AA5589" s="5"/>
      <c r="AB5589" s="5"/>
      <c r="AC5589" s="5"/>
      <c r="AD5589" s="5"/>
      <c r="AE5589" s="5"/>
      <c r="AF5589" s="5"/>
      <c r="AG5589" s="5"/>
      <c r="AH5589" s="5"/>
    </row>
    <row r="5590" spans="1:34" ht="16" x14ac:dyDescent="0.2">
      <c r="A5590" s="1">
        <v>5585</v>
      </c>
      <c r="B5590">
        <v>199607</v>
      </c>
      <c r="C5590">
        <v>7</v>
      </c>
      <c r="D5590" t="s">
        <v>10</v>
      </c>
      <c r="E5590" t="s">
        <v>708</v>
      </c>
      <c r="F5590">
        <v>103</v>
      </c>
      <c r="G5590">
        <v>0.71875</v>
      </c>
      <c r="H5590">
        <v>7843.9909542336954</v>
      </c>
      <c r="I5590">
        <v>2.2444681279627652</v>
      </c>
      <c r="K5590" s="2" t="s">
        <v>973</v>
      </c>
      <c r="L5590" s="2">
        <f t="shared" ref="L5590" si="32135" xml:space="preserve"> SLOPE(F5589:F5596, $C5589:$C5596)</f>
        <v>-11.071428571428571</v>
      </c>
      <c r="M5590" s="2">
        <f t="shared" ref="M5590" si="32136" xml:space="preserve"> SLOPE(G5589:G5596, $C5589:$C5596)</f>
        <v>1.0223046217700696E-3</v>
      </c>
      <c r="N5590" s="2">
        <f t="shared" ref="N5590" si="32137" xml:space="preserve"> SLOPE(H5589:H5596, $C5589:$C5596)</f>
        <v>803.26092873008486</v>
      </c>
      <c r="O5590" s="2">
        <f t="shared" ref="O5590" si="32138" xml:space="preserve"> SLOPE(I5589:I5596, $C5589:$C5596)</f>
        <v>-1.6064529718738687E-3</v>
      </c>
      <c r="X5590" s="5"/>
      <c r="Y5590" s="6"/>
      <c r="Z5590" s="5"/>
      <c r="AA5590" s="5"/>
      <c r="AB5590" s="5"/>
      <c r="AC5590" s="5"/>
      <c r="AD5590" s="5"/>
      <c r="AE5590" s="5"/>
      <c r="AF5590" s="5"/>
      <c r="AG5590" s="5"/>
      <c r="AH5590" s="5"/>
    </row>
    <row r="5591" spans="1:34" ht="16" x14ac:dyDescent="0.2">
      <c r="A5591" s="1">
        <v>5586</v>
      </c>
      <c r="B5591">
        <v>199607</v>
      </c>
      <c r="C5591">
        <v>6</v>
      </c>
      <c r="D5591" t="s">
        <v>11</v>
      </c>
      <c r="E5591" t="s">
        <v>708</v>
      </c>
      <c r="F5591">
        <v>163</v>
      </c>
      <c r="G5591">
        <v>0.75490196078431371</v>
      </c>
      <c r="H5591">
        <v>4665.2064330292842</v>
      </c>
      <c r="I5591">
        <v>2.0389831502683222</v>
      </c>
      <c r="K5591" s="2" t="s">
        <v>974</v>
      </c>
      <c r="L5591" s="2">
        <f t="shared" ref="L5591" si="32139" xml:space="preserve"> INTERCEPT(F5589:F5596,$C5589:$C5596)</f>
        <v>214.82142857142856</v>
      </c>
      <c r="M5591" s="2">
        <f t="shared" ref="M5591" si="32140" xml:space="preserve"> INTERCEPT(G5589:G5596,$C5589:$C5596)</f>
        <v>0.76111150290921903</v>
      </c>
      <c r="N5591" s="2">
        <f t="shared" ref="N5591" si="32141" xml:space="preserve"> INTERCEPT(H5589:H5596,$C5589:$C5596)</f>
        <v>2924.7449691822558</v>
      </c>
      <c r="O5591" s="2">
        <f t="shared" ref="O5591" si="32142" xml:space="preserve"> INTERCEPT(I5589:I5596,$C5589:$C5596)</f>
        <v>2.2840936177626769</v>
      </c>
      <c r="X5591" s="5"/>
      <c r="Y5591" s="6"/>
      <c r="Z5591" s="5"/>
      <c r="AA5591" s="5"/>
      <c r="AB5591" s="5"/>
      <c r="AC5591" s="5"/>
      <c r="AD5591" s="5"/>
      <c r="AE5591" s="5"/>
      <c r="AF5591" s="5"/>
      <c r="AG5591" s="5"/>
      <c r="AH5591" s="5"/>
    </row>
    <row r="5592" spans="1:34" ht="16" x14ac:dyDescent="0.2">
      <c r="A5592" s="1">
        <v>5587</v>
      </c>
      <c r="B5592">
        <v>199607</v>
      </c>
      <c r="C5592">
        <v>5</v>
      </c>
      <c r="D5592" t="s">
        <v>12</v>
      </c>
      <c r="E5592" t="s">
        <v>708</v>
      </c>
      <c r="F5592">
        <v>204</v>
      </c>
      <c r="G5592">
        <v>0.82608695652173914</v>
      </c>
      <c r="H5592">
        <v>6370.1349046653386</v>
      </c>
      <c r="I5592">
        <v>2.0536471286828779</v>
      </c>
      <c r="K5592" s="2" t="s">
        <v>1680</v>
      </c>
      <c r="L5592" s="2">
        <f t="shared" ref="L5592:O5592" si="32143" xml:space="preserve"> L5591 + (11*L5590)</f>
        <v>93.035714285714278</v>
      </c>
      <c r="M5592" s="2">
        <f t="shared" si="32143"/>
        <v>0.77235685374868979</v>
      </c>
      <c r="N5592" s="2">
        <f t="shared" si="32143"/>
        <v>11760.615185213188</v>
      </c>
      <c r="O5592" s="2">
        <f t="shared" si="32143"/>
        <v>2.2664226350720642</v>
      </c>
      <c r="X5592" s="5"/>
      <c r="Y5592" s="6"/>
      <c r="Z5592" s="5"/>
      <c r="AA5592" s="5"/>
      <c r="AB5592" s="5"/>
      <c r="AC5592" s="5"/>
      <c r="AD5592" s="5"/>
      <c r="AE5592" s="5"/>
      <c r="AF5592" s="5"/>
      <c r="AG5592" s="5"/>
      <c r="AH5592" s="5"/>
    </row>
    <row r="5593" spans="1:34" ht="16" x14ac:dyDescent="0.2">
      <c r="A5593" s="1">
        <v>5588</v>
      </c>
      <c r="B5593">
        <v>199607</v>
      </c>
      <c r="C5593">
        <v>4</v>
      </c>
      <c r="D5593" t="s">
        <v>13</v>
      </c>
      <c r="E5593" t="s">
        <v>708</v>
      </c>
      <c r="F5593">
        <v>186</v>
      </c>
      <c r="G5593">
        <v>0.82499999999999996</v>
      </c>
      <c r="H5593">
        <v>5642.773908715536</v>
      </c>
      <c r="I5593">
        <v>2.34254342706812</v>
      </c>
      <c r="K5593" s="2" t="s">
        <v>976</v>
      </c>
      <c r="L5593" s="2">
        <f t="shared" ref="L5593" si="32144" xml:space="preserve"> (L5592 - F5596) / F5596</f>
        <v>-0.45909468438538209</v>
      </c>
      <c r="M5593" s="2">
        <f t="shared" ref="M5593" si="32145" xml:space="preserve"> (M5592 - G5596) / G5596</f>
        <v>0.11219386939811334</v>
      </c>
      <c r="N5593" s="2">
        <f t="shared" ref="N5593" si="32146" xml:space="preserve"> (N5592 - H5596) / H5596</f>
        <v>1.5678299869205865</v>
      </c>
      <c r="O5593" s="2">
        <f t="shared" ref="O5593" si="32147" xml:space="preserve"> (O5592 - I5596) / I5596</f>
        <v>4.2312767121301303E-2</v>
      </c>
      <c r="X5593" s="5"/>
      <c r="Y5593" s="6"/>
      <c r="Z5593" s="5"/>
      <c r="AA5593" s="5"/>
      <c r="AB5593" s="5"/>
      <c r="AC5593" s="5"/>
      <c r="AD5593" s="5"/>
      <c r="AE5593" s="5"/>
      <c r="AF5593" s="5"/>
      <c r="AG5593" s="5"/>
      <c r="AH5593" s="5"/>
    </row>
    <row r="5594" spans="1:34" ht="16" x14ac:dyDescent="0.2">
      <c r="A5594" s="1">
        <v>5589</v>
      </c>
      <c r="B5594">
        <v>199607</v>
      </c>
      <c r="C5594">
        <v>3</v>
      </c>
      <c r="D5594" t="s">
        <v>14</v>
      </c>
      <c r="E5594" t="s">
        <v>708</v>
      </c>
      <c r="F5594">
        <v>202</v>
      </c>
      <c r="G5594">
        <v>0.75</v>
      </c>
      <c r="H5594">
        <v>6040.9680684641589</v>
      </c>
      <c r="I5594">
        <v>2.5565037349762352</v>
      </c>
      <c r="K5594" s="2" t="s">
        <v>977</v>
      </c>
      <c r="L5594" s="2">
        <f t="shared" ref="L5594" si="32148">IF(L5589&lt;=$L$1,1,0)</f>
        <v>1</v>
      </c>
      <c r="M5594" s="2">
        <f t="shared" ref="M5594" si="32149">IF(M5589&lt;=$M$1,1,0)</f>
        <v>1</v>
      </c>
      <c r="N5594" s="2">
        <f t="shared" ref="N5594" si="32150">IF(N5589&lt;=$N$1,1,0)</f>
        <v>0</v>
      </c>
      <c r="O5594" s="2">
        <f t="shared" ref="O5594" si="32151">IF(O5589&lt;=$O$1,1,0)</f>
        <v>0</v>
      </c>
      <c r="X5594" s="5" t="s">
        <v>977</v>
      </c>
      <c r="Y5594" s="5">
        <f t="shared" ref="Y5594" ca="1" si="32152">IF(L5589&lt;=$Y$1,1,0)</f>
        <v>1</v>
      </c>
      <c r="Z5594" s="5">
        <f t="shared" ref="Z5594" ca="1" si="32153">IF(M5589&lt;=$Z$1,1,0)</f>
        <v>0</v>
      </c>
      <c r="AA5594" s="5">
        <f t="shared" ref="AA5594" ca="1" si="32154">IF(N5589&lt;=$AA$1,1,0)</f>
        <v>0</v>
      </c>
      <c r="AB5594" s="5">
        <f t="shared" ref="AB5594" ca="1" si="32155">IF(O5589&lt;=$AB$1,1,0)</f>
        <v>0</v>
      </c>
      <c r="AC5594" s="5"/>
      <c r="AD5594" s="5"/>
      <c r="AE5594" s="5"/>
      <c r="AF5594" s="5"/>
      <c r="AG5594" s="5"/>
      <c r="AH5594" s="5"/>
    </row>
    <row r="5595" spans="1:34" ht="16" x14ac:dyDescent="0.2">
      <c r="A5595" s="1">
        <v>5590</v>
      </c>
      <c r="B5595">
        <v>199607</v>
      </c>
      <c r="C5595">
        <v>2</v>
      </c>
      <c r="D5595" t="s">
        <v>15</v>
      </c>
      <c r="E5595" t="s">
        <v>708</v>
      </c>
      <c r="F5595">
        <v>181</v>
      </c>
      <c r="G5595">
        <v>0.79651162790697672</v>
      </c>
      <c r="H5595">
        <v>4707.6930764810231</v>
      </c>
      <c r="I5595">
        <v>2.327115302575915</v>
      </c>
      <c r="K5595" s="2" t="s">
        <v>978</v>
      </c>
      <c r="L5595" s="2">
        <f t="shared" ref="L5595" si="32156">IF(L5589&lt;=$L$2, 1, 0)</f>
        <v>1</v>
      </c>
      <c r="M5595" s="2">
        <f t="shared" ref="M5595" si="32157">IF(M5589&lt;=$M$2, 1, 0)</f>
        <v>1</v>
      </c>
      <c r="N5595" s="2">
        <f t="shared" ref="N5595" si="32158">IF(N5589&lt;=$N$2, 1, 0)</f>
        <v>0</v>
      </c>
      <c r="O5595" s="2">
        <f t="shared" ref="O5595" si="32159">IF(O5589&lt;=$O$2, 1, 0)</f>
        <v>0</v>
      </c>
      <c r="X5595" s="5" t="s">
        <v>978</v>
      </c>
      <c r="Y5595" s="5">
        <f t="shared" ref="Y5595" ca="1" si="32160">IF(L5589&lt;=$Y$2, 1, 0)</f>
        <v>1</v>
      </c>
      <c r="Z5595" s="5">
        <f t="shared" ref="Z5595" ca="1" si="32161">IF(M5589&lt;=$Z$2, 1, 0)</f>
        <v>0</v>
      </c>
      <c r="AA5595" s="5">
        <f t="shared" ref="AA5595" ca="1" si="32162">IF(N5589&lt;=$AA$2, 1, 0)</f>
        <v>0</v>
      </c>
      <c r="AB5595" s="5">
        <f t="shared" ref="AB5595" ca="1" si="32163">IF(O5589&lt;=$AB$2, 1, 0)</f>
        <v>0</v>
      </c>
      <c r="AC5595" s="5"/>
      <c r="AD5595" s="5" t="s">
        <v>1952</v>
      </c>
      <c r="AE5595" s="5">
        <f t="shared" ref="AE5595" ca="1" si="32164" xml:space="preserve"> Y5594+Y5595+Y5596</f>
        <v>3</v>
      </c>
      <c r="AF5595" s="5">
        <f t="shared" ref="AF5595" ca="1" si="32165">Z5594+Z5595+Z5596</f>
        <v>0</v>
      </c>
      <c r="AG5595" s="5">
        <f t="shared" ref="AG5595" ca="1" si="32166">AA5594+AA5595+AA5596</f>
        <v>0</v>
      </c>
      <c r="AH5595" s="5">
        <f t="shared" ref="AH5595" ca="1" si="32167">AB5594+AB5595+AB5596</f>
        <v>0</v>
      </c>
    </row>
    <row r="5596" spans="1:34" ht="16" x14ac:dyDescent="0.2">
      <c r="A5596" s="1">
        <v>5591</v>
      </c>
      <c r="B5596">
        <v>199607</v>
      </c>
      <c r="C5596">
        <v>1</v>
      </c>
      <c r="D5596" t="s">
        <v>16</v>
      </c>
      <c r="E5596" t="s">
        <v>708</v>
      </c>
      <c r="F5596">
        <v>172</v>
      </c>
      <c r="G5596">
        <v>0.69444444444444442</v>
      </c>
      <c r="H5596">
        <v>4579.9820257247038</v>
      </c>
      <c r="I5596">
        <v>2.174417033508623</v>
      </c>
      <c r="K5596" s="2" t="s">
        <v>979</v>
      </c>
      <c r="L5596" s="2">
        <f t="shared" ref="L5596" si="32168">IF(L5593&lt;=$L$1, 1,0)</f>
        <v>1</v>
      </c>
      <c r="M5596" s="2">
        <f t="shared" ref="M5596" si="32169">IF(M5593&lt;=$M$1, 1,0)</f>
        <v>1</v>
      </c>
      <c r="N5596" s="2">
        <f t="shared" ref="N5596" si="32170">IF(N5593&lt;=$N$1, 1,0)</f>
        <v>0</v>
      </c>
      <c r="O5596" s="2">
        <f t="shared" ref="O5596" si="32171">IF(O5593&lt;=$O$1, 1,0)</f>
        <v>0</v>
      </c>
      <c r="X5596" s="5" t="s">
        <v>979</v>
      </c>
      <c r="Y5596" s="5">
        <f t="shared" ref="Y5596" ca="1" si="32172">IF(L5593&lt;=$Y$1, 1,0)</f>
        <v>1</v>
      </c>
      <c r="Z5596" s="5">
        <f t="shared" ref="Z5596" ca="1" si="32173">IF(M5593&lt;=$Z$1, 1,0)</f>
        <v>0</v>
      </c>
      <c r="AA5596" s="5">
        <f t="shared" ref="AA5596" ca="1" si="32174">IF(N5593&lt;=$AA$1, 1,0)</f>
        <v>0</v>
      </c>
      <c r="AB5596" s="5">
        <f t="shared" ref="AB5596" ca="1" si="32175">IF(O5593&lt;=$AB$1, 1,0)</f>
        <v>0</v>
      </c>
      <c r="AC5596" s="5"/>
      <c r="AD5596" s="5" t="s">
        <v>1953</v>
      </c>
      <c r="AE5596" s="5"/>
      <c r="AF5596" s="5"/>
      <c r="AG5596" s="5"/>
      <c r="AH5596" s="5">
        <f t="shared" ref="AH5596" ca="1" si="32176">AE5595+AF5595+AG5595+AH5595</f>
        <v>3</v>
      </c>
    </row>
    <row r="5597" spans="1:34" ht="16" x14ac:dyDescent="0.2">
      <c r="A5597" s="1">
        <v>5592</v>
      </c>
      <c r="B5597">
        <v>180647</v>
      </c>
      <c r="C5597">
        <v>8</v>
      </c>
      <c r="D5597" t="s">
        <v>8</v>
      </c>
      <c r="E5597" t="s">
        <v>709</v>
      </c>
      <c r="F5597">
        <v>111</v>
      </c>
      <c r="G5597">
        <v>0.65</v>
      </c>
      <c r="H5597">
        <v>4260.4152781047314</v>
      </c>
      <c r="I5597">
        <v>0.65031185733464669</v>
      </c>
      <c r="K5597" s="2" t="s">
        <v>972</v>
      </c>
      <c r="L5597" s="4">
        <f t="shared" ref="L5597" si="32177" xml:space="preserve"> (F5597 - F5604) / F5604</f>
        <v>0.19354838709677419</v>
      </c>
      <c r="M5597" s="4">
        <f t="shared" ref="M5597" si="32178" xml:space="preserve"> (G5597 - G5604) / G5604</f>
        <v>0.95000000000000018</v>
      </c>
      <c r="N5597" s="4">
        <f t="shared" ref="N5597" si="32179" xml:space="preserve"> (H5597 - H5604) / H5604</f>
        <v>-0.19057795327673574</v>
      </c>
      <c r="O5597" s="4">
        <f t="shared" ref="O5597" si="32180" xml:space="preserve"> (I5597 - I5604) / I5604</f>
        <v>1.2419136232094674</v>
      </c>
      <c r="X5597" s="5"/>
      <c r="Y5597" s="6"/>
      <c r="Z5597" s="5"/>
      <c r="AA5597" s="5"/>
      <c r="AB5597" s="5"/>
      <c r="AC5597" s="5"/>
      <c r="AD5597" s="5"/>
      <c r="AE5597" s="5"/>
      <c r="AF5597" s="5"/>
      <c r="AG5597" s="5"/>
      <c r="AH5597" s="5"/>
    </row>
    <row r="5598" spans="1:34" ht="16" x14ac:dyDescent="0.2">
      <c r="A5598" s="1">
        <v>5593</v>
      </c>
      <c r="B5598">
        <v>180647</v>
      </c>
      <c r="C5598">
        <v>7</v>
      </c>
      <c r="D5598" t="s">
        <v>10</v>
      </c>
      <c r="E5598" t="s">
        <v>709</v>
      </c>
      <c r="F5598">
        <v>123</v>
      </c>
      <c r="G5598">
        <v>0.57894736842105265</v>
      </c>
      <c r="H5598">
        <v>5051.7501369483134</v>
      </c>
      <c r="I5598">
        <v>0.5670996224930589</v>
      </c>
      <c r="K5598" s="2" t="s">
        <v>973</v>
      </c>
      <c r="L5598" s="2">
        <f t="shared" ref="L5598" si="32181" xml:space="preserve"> SLOPE(F5597:F5604, $C5597:$C5604)</f>
        <v>3.5119047619047619</v>
      </c>
      <c r="M5598" s="2">
        <f t="shared" ref="M5598" si="32182" xml:space="preserve"> SLOPE(G5597:G5604, $C5597:$C5604)</f>
        <v>5.0969825021638021E-2</v>
      </c>
      <c r="N5598" s="2">
        <f t="shared" ref="N5598" si="32183" xml:space="preserve"> SLOPE(H5597:H5604, $C5597:$C5604)</f>
        <v>-67.365444099298031</v>
      </c>
      <c r="O5598" s="2">
        <f t="shared" ref="O5598" si="32184" xml:space="preserve"> SLOPE(I5597:I5604, $C5597:$C5604)</f>
        <v>4.5299440076756271E-2</v>
      </c>
      <c r="X5598" s="5"/>
      <c r="Y5598" s="6"/>
      <c r="Z5598" s="5"/>
      <c r="AA5598" s="5"/>
      <c r="AB5598" s="5"/>
      <c r="AC5598" s="5"/>
      <c r="AD5598" s="5"/>
      <c r="AE5598" s="5"/>
      <c r="AF5598" s="5"/>
      <c r="AG5598" s="5"/>
      <c r="AH5598" s="5"/>
    </row>
    <row r="5599" spans="1:34" ht="16" x14ac:dyDescent="0.2">
      <c r="A5599" s="1">
        <v>5594</v>
      </c>
      <c r="B5599">
        <v>180647</v>
      </c>
      <c r="C5599">
        <v>6</v>
      </c>
      <c r="D5599" t="s">
        <v>11</v>
      </c>
      <c r="E5599" t="s">
        <v>709</v>
      </c>
      <c r="F5599">
        <v>164</v>
      </c>
      <c r="G5599">
        <v>0.64516129032258063</v>
      </c>
      <c r="H5599">
        <v>5147.594815170427</v>
      </c>
      <c r="I5599">
        <v>0.50339220164016119</v>
      </c>
      <c r="K5599" s="2" t="s">
        <v>974</v>
      </c>
      <c r="L5599" s="2">
        <f t="shared" ref="L5599" si="32185" xml:space="preserve"> INTERCEPT(F5597:F5604,$C5597:$C5604)</f>
        <v>109.57142857142857</v>
      </c>
      <c r="M5599" s="2">
        <f t="shared" ref="M5599" si="32186" xml:space="preserve"> INTERCEPT(G5597:G5604,$C5597:$C5604)</f>
        <v>0.30133470524341849</v>
      </c>
      <c r="N5599" s="2">
        <f t="shared" ref="N5599" si="32187" xml:space="preserve"> INTERCEPT(H5597:H5604,$C5597:$C5604)</f>
        <v>5243.0620794871566</v>
      </c>
      <c r="O5599" s="2">
        <f t="shared" ref="O5599" si="32188" xml:space="preserve"> INTERCEPT(I5597:I5604,$C5597:$C5604)</f>
        <v>0.25875726244309316</v>
      </c>
      <c r="X5599" s="5"/>
      <c r="Y5599" s="6"/>
      <c r="Z5599" s="5"/>
      <c r="AA5599" s="5"/>
      <c r="AB5599" s="5"/>
      <c r="AC5599" s="5"/>
      <c r="AD5599" s="5"/>
      <c r="AE5599" s="5"/>
      <c r="AF5599" s="5"/>
      <c r="AG5599" s="5"/>
      <c r="AH5599" s="5"/>
    </row>
    <row r="5600" spans="1:34" ht="16" x14ac:dyDescent="0.2">
      <c r="A5600" s="1">
        <v>5595</v>
      </c>
      <c r="B5600">
        <v>180647</v>
      </c>
      <c r="C5600">
        <v>5</v>
      </c>
      <c r="D5600" t="s">
        <v>12</v>
      </c>
      <c r="E5600" t="s">
        <v>709</v>
      </c>
      <c r="F5600">
        <v>138</v>
      </c>
      <c r="G5600">
        <v>0.63636363636363635</v>
      </c>
      <c r="H5600">
        <v>5077.1763802742089</v>
      </c>
      <c r="I5600">
        <v>0.44231152911642962</v>
      </c>
      <c r="K5600" s="2" t="s">
        <v>1681</v>
      </c>
      <c r="L5600" s="2">
        <f t="shared" ref="L5600:O5600" si="32189" xml:space="preserve"> L5599 + (11*L5598)</f>
        <v>148.20238095238096</v>
      </c>
      <c r="M5600" s="2">
        <f t="shared" si="32189"/>
        <v>0.86200278048143675</v>
      </c>
      <c r="N5600" s="2">
        <f t="shared" si="32189"/>
        <v>4502.0421943948786</v>
      </c>
      <c r="O5600" s="2">
        <f t="shared" si="32189"/>
        <v>0.7570511032874121</v>
      </c>
      <c r="X5600" s="5"/>
      <c r="Y5600" s="6"/>
      <c r="Z5600" s="5"/>
      <c r="AA5600" s="5"/>
      <c r="AB5600" s="5"/>
      <c r="AC5600" s="5"/>
      <c r="AD5600" s="5"/>
      <c r="AE5600" s="5"/>
      <c r="AF5600" s="5"/>
      <c r="AG5600" s="5"/>
      <c r="AH5600" s="5"/>
    </row>
    <row r="5601" spans="1:34" ht="16" x14ac:dyDescent="0.2">
      <c r="A5601" s="1">
        <v>5596</v>
      </c>
      <c r="B5601">
        <v>180647</v>
      </c>
      <c r="C5601">
        <v>4</v>
      </c>
      <c r="D5601" t="s">
        <v>13</v>
      </c>
      <c r="E5601" t="s">
        <v>709</v>
      </c>
      <c r="F5601">
        <v>146</v>
      </c>
      <c r="G5601">
        <v>0.7142857142857143</v>
      </c>
      <c r="H5601">
        <v>5084.4268532200231</v>
      </c>
      <c r="I5601">
        <v>0.46146390099743739</v>
      </c>
      <c r="K5601" s="2" t="s">
        <v>976</v>
      </c>
      <c r="L5601" s="2">
        <f t="shared" ref="L5601" si="32190" xml:space="preserve"> (L5600 - F5604) / F5604</f>
        <v>0.59357398873527922</v>
      </c>
      <c r="M5601" s="2">
        <f t="shared" ref="M5601" si="32191" xml:space="preserve"> (M5600 - G5604) / G5604</f>
        <v>1.5860083414443105</v>
      </c>
      <c r="N5601" s="2">
        <f t="shared" ref="N5601" si="32192" xml:space="preserve"> (N5600 - H5604) / H5604</f>
        <v>-0.14467206374241648</v>
      </c>
      <c r="O5601" s="2">
        <f t="shared" ref="O5601" si="32193" xml:space="preserve"> (O5600 - I5604) / I5604</f>
        <v>1.6098911818740149</v>
      </c>
      <c r="X5601" s="5"/>
      <c r="Y5601" s="6"/>
      <c r="Z5601" s="5"/>
      <c r="AA5601" s="5"/>
      <c r="AB5601" s="5"/>
      <c r="AC5601" s="5"/>
      <c r="AD5601" s="5"/>
      <c r="AE5601" s="5"/>
      <c r="AF5601" s="5"/>
      <c r="AG5601" s="5"/>
      <c r="AH5601" s="5"/>
    </row>
    <row r="5602" spans="1:34" ht="16" x14ac:dyDescent="0.2">
      <c r="A5602" s="1">
        <v>5597</v>
      </c>
      <c r="B5602">
        <v>180647</v>
      </c>
      <c r="C5602">
        <v>3</v>
      </c>
      <c r="D5602" t="s">
        <v>14</v>
      </c>
      <c r="E5602" t="s">
        <v>709</v>
      </c>
      <c r="F5602">
        <v>105</v>
      </c>
      <c r="G5602">
        <v>0.375</v>
      </c>
      <c r="H5602">
        <v>4420.5261013027639</v>
      </c>
      <c r="I5602">
        <v>0.4439408744164326</v>
      </c>
      <c r="K5602" s="2" t="s">
        <v>977</v>
      </c>
      <c r="L5602" s="2">
        <f t="shared" ref="L5602" si="32194">IF(L5597&lt;=$L$1,1,0)</f>
        <v>0</v>
      </c>
      <c r="M5602" s="2">
        <f t="shared" ref="M5602" si="32195">IF(M5597&lt;=$M$1,1,0)</f>
        <v>0</v>
      </c>
      <c r="N5602" s="2">
        <f t="shared" ref="N5602" si="32196">IF(N5597&lt;=$N$1,1,0)</f>
        <v>1</v>
      </c>
      <c r="O5602" s="2">
        <f t="shared" ref="O5602" si="32197">IF(O5597&lt;=$O$1,1,0)</f>
        <v>0</v>
      </c>
      <c r="X5602" s="5" t="s">
        <v>977</v>
      </c>
      <c r="Y5602" s="5">
        <f t="shared" ref="Y5602" ca="1" si="32198">IF(L5597&lt;=$Y$1,1,0)</f>
        <v>0</v>
      </c>
      <c r="Z5602" s="5">
        <f t="shared" ref="Z5602" ca="1" si="32199">IF(M5597&lt;=$Z$1,1,0)</f>
        <v>0</v>
      </c>
      <c r="AA5602" s="5">
        <f t="shared" ref="AA5602" ca="1" si="32200">IF(N5597&lt;=$AA$1,1,0)</f>
        <v>1</v>
      </c>
      <c r="AB5602" s="5">
        <f t="shared" ref="AB5602" ca="1" si="32201">IF(O5597&lt;=$AB$1,1,0)</f>
        <v>0</v>
      </c>
      <c r="AC5602" s="5"/>
      <c r="AD5602" s="5"/>
      <c r="AE5602" s="5"/>
      <c r="AF5602" s="5"/>
      <c r="AG5602" s="5"/>
      <c r="AH5602" s="5"/>
    </row>
    <row r="5603" spans="1:34" ht="16" x14ac:dyDescent="0.2">
      <c r="A5603" s="1">
        <v>5598</v>
      </c>
      <c r="B5603">
        <v>180647</v>
      </c>
      <c r="C5603">
        <v>2</v>
      </c>
      <c r="D5603" t="s">
        <v>15</v>
      </c>
      <c r="E5603" t="s">
        <v>709</v>
      </c>
      <c r="F5603">
        <v>123</v>
      </c>
      <c r="G5603">
        <v>0.3125</v>
      </c>
      <c r="H5603">
        <v>5213.923489320744</v>
      </c>
      <c r="I5603">
        <v>0.34224796850908118</v>
      </c>
      <c r="K5603" s="2" t="s">
        <v>978</v>
      </c>
      <c r="L5603" s="2">
        <f t="shared" ref="L5603" si="32202">IF(L5597&lt;=$L$2, 1, 0)</f>
        <v>1</v>
      </c>
      <c r="M5603" s="2">
        <f t="shared" ref="M5603" si="32203">IF(M5597&lt;=$M$2, 1, 0)</f>
        <v>0</v>
      </c>
      <c r="N5603" s="2">
        <f t="shared" ref="N5603" si="32204">IF(N5597&lt;=$N$2, 1, 0)</f>
        <v>1</v>
      </c>
      <c r="O5603" s="2">
        <f t="shared" ref="O5603" si="32205">IF(O5597&lt;=$O$2, 1, 0)</f>
        <v>0</v>
      </c>
      <c r="X5603" s="5" t="s">
        <v>978</v>
      </c>
      <c r="Y5603" s="5">
        <f t="shared" ref="Y5603" ca="1" si="32206">IF(L5597&lt;=$Y$2, 1, 0)</f>
        <v>0</v>
      </c>
      <c r="Z5603" s="5">
        <f t="shared" ref="Z5603" ca="1" si="32207">IF(M5597&lt;=$Z$2, 1, 0)</f>
        <v>0</v>
      </c>
      <c r="AA5603" s="5">
        <f t="shared" ref="AA5603" ca="1" si="32208">IF(N5597&lt;=$AA$2, 1, 0)</f>
        <v>1</v>
      </c>
      <c r="AB5603" s="5">
        <f t="shared" ref="AB5603" ca="1" si="32209">IF(O5597&lt;=$AB$2, 1, 0)</f>
        <v>0</v>
      </c>
      <c r="AC5603" s="5"/>
      <c r="AD5603" s="5" t="s">
        <v>1952</v>
      </c>
      <c r="AE5603" s="5">
        <f t="shared" ref="AE5603" ca="1" si="32210" xml:space="preserve"> Y5602+Y5603+Y5604</f>
        <v>0</v>
      </c>
      <c r="AF5603" s="5">
        <f t="shared" ref="AF5603" ca="1" si="32211">Z5602+Z5603+Z5604</f>
        <v>0</v>
      </c>
      <c r="AG5603" s="5">
        <f t="shared" ref="AG5603" ca="1" si="32212">AA5602+AA5603+AA5604</f>
        <v>3</v>
      </c>
      <c r="AH5603" s="5">
        <f t="shared" ref="AH5603" ca="1" si="32213">AB5602+AB5603+AB5604</f>
        <v>0</v>
      </c>
    </row>
    <row r="5604" spans="1:34" ht="16" x14ac:dyDescent="0.2">
      <c r="A5604" s="1">
        <v>5599</v>
      </c>
      <c r="B5604">
        <v>180647</v>
      </c>
      <c r="C5604">
        <v>1</v>
      </c>
      <c r="D5604" t="s">
        <v>16</v>
      </c>
      <c r="E5604" t="s">
        <v>709</v>
      </c>
      <c r="F5604">
        <v>93</v>
      </c>
      <c r="G5604">
        <v>0.33333333333333331</v>
      </c>
      <c r="H5604">
        <v>5263.5275939813109</v>
      </c>
      <c r="I5604">
        <v>0.29006998780072379</v>
      </c>
      <c r="K5604" s="2" t="s">
        <v>979</v>
      </c>
      <c r="L5604" s="2">
        <f t="shared" ref="L5604" si="32214">IF(L5601&lt;=$L$1, 1,0)</f>
        <v>0</v>
      </c>
      <c r="M5604" s="2">
        <f t="shared" ref="M5604" si="32215">IF(M5601&lt;=$M$1, 1,0)</f>
        <v>0</v>
      </c>
      <c r="N5604" s="2">
        <f t="shared" ref="N5604" si="32216">IF(N5601&lt;=$N$1, 1,0)</f>
        <v>1</v>
      </c>
      <c r="O5604" s="2">
        <f t="shared" ref="O5604" si="32217">IF(O5601&lt;=$O$1, 1,0)</f>
        <v>0</v>
      </c>
      <c r="X5604" s="5" t="s">
        <v>979</v>
      </c>
      <c r="Y5604" s="5">
        <f t="shared" ref="Y5604" ca="1" si="32218">IF(L5601&lt;=$Y$1, 1,0)</f>
        <v>0</v>
      </c>
      <c r="Z5604" s="5">
        <f t="shared" ref="Z5604" ca="1" si="32219">IF(M5601&lt;=$Z$1, 1,0)</f>
        <v>0</v>
      </c>
      <c r="AA5604" s="5">
        <f t="shared" ref="AA5604" ca="1" si="32220">IF(N5601&lt;=$AA$1, 1,0)</f>
        <v>1</v>
      </c>
      <c r="AB5604" s="5">
        <f t="shared" ref="AB5604" ca="1" si="32221">IF(O5601&lt;=$AB$1, 1,0)</f>
        <v>0</v>
      </c>
      <c r="AC5604" s="5"/>
      <c r="AD5604" s="5" t="s">
        <v>1953</v>
      </c>
      <c r="AE5604" s="5"/>
      <c r="AF5604" s="5"/>
      <c r="AG5604" s="5"/>
      <c r="AH5604" s="5">
        <f t="shared" ref="AH5604" ca="1" si="32222">AE5603+AF5603+AG5603+AH5603</f>
        <v>3</v>
      </c>
    </row>
    <row r="5605" spans="1:34" ht="16" x14ac:dyDescent="0.2">
      <c r="A5605" s="1">
        <v>5600</v>
      </c>
      <c r="B5605">
        <v>217536</v>
      </c>
      <c r="C5605">
        <v>8</v>
      </c>
      <c r="D5605" t="s">
        <v>8</v>
      </c>
      <c r="E5605" t="s">
        <v>710</v>
      </c>
      <c r="F5605">
        <v>655</v>
      </c>
      <c r="G5605">
        <v>0.85192697768762682</v>
      </c>
      <c r="H5605">
        <v>16873.49349567774</v>
      </c>
      <c r="I5605">
        <v>0.90543916425367621</v>
      </c>
      <c r="K5605" s="2" t="s">
        <v>972</v>
      </c>
      <c r="L5605" s="4">
        <f t="shared" ref="L5605" si="32223" xml:space="preserve"> (F5605 - F5612) / F5612</f>
        <v>0.20404411764705882</v>
      </c>
      <c r="M5605" s="4">
        <f t="shared" ref="M5605" si="32224" xml:space="preserve"> (G5605 - G5612) / G5612</f>
        <v>4.7200127629509869E-2</v>
      </c>
      <c r="N5605" s="4">
        <f t="shared" ref="N5605" si="32225" xml:space="preserve"> (H5605 - H5612) / H5612</f>
        <v>4.7841783225430576E-2</v>
      </c>
      <c r="O5605" s="4">
        <f t="shared" ref="O5605" si="32226" xml:space="preserve"> (I5605 - I5612) / I5612</f>
        <v>0.26499238455250068</v>
      </c>
      <c r="X5605" s="5"/>
      <c r="Y5605" s="6"/>
      <c r="Z5605" s="5"/>
      <c r="AA5605" s="5"/>
      <c r="AB5605" s="5"/>
      <c r="AC5605" s="5"/>
      <c r="AD5605" s="5"/>
      <c r="AE5605" s="5"/>
      <c r="AF5605" s="5"/>
      <c r="AG5605" s="5"/>
      <c r="AH5605" s="5"/>
    </row>
    <row r="5606" spans="1:34" ht="16" x14ac:dyDescent="0.2">
      <c r="A5606" s="1">
        <v>5601</v>
      </c>
      <c r="B5606">
        <v>217536</v>
      </c>
      <c r="C5606">
        <v>7</v>
      </c>
      <c r="D5606" t="s">
        <v>10</v>
      </c>
      <c r="E5606" t="s">
        <v>710</v>
      </c>
      <c r="F5606">
        <v>493</v>
      </c>
      <c r="G5606">
        <v>0.82881355932203393</v>
      </c>
      <c r="H5606">
        <v>18354.48015869443</v>
      </c>
      <c r="I5606">
        <v>0.87686843687514859</v>
      </c>
      <c r="K5606" s="2" t="s">
        <v>973</v>
      </c>
      <c r="L5606" s="2">
        <f t="shared" ref="L5606" si="32227" xml:space="preserve"> SLOPE(F5605:F5612, $C5605:$C5612)</f>
        <v>9.5119047619047628</v>
      </c>
      <c r="M5606" s="2">
        <f t="shared" ref="M5606" si="32228" xml:space="preserve"> SLOPE(G5605:G5612, $C5605:$C5612)</f>
        <v>4.9250422793809985E-3</v>
      </c>
      <c r="N5606" s="2">
        <f t="shared" ref="N5606" si="32229" xml:space="preserve"> SLOPE(H5605:H5612, $C5605:$C5612)</f>
        <v>331.23438955260747</v>
      </c>
      <c r="O5606" s="2">
        <f t="shared" ref="O5606" si="32230" xml:space="preserve"> SLOPE(I5605:I5612, $C5605:$C5612)</f>
        <v>1.7633703914575242E-2</v>
      </c>
      <c r="X5606" s="5"/>
      <c r="Y5606" s="6"/>
      <c r="Z5606" s="5"/>
      <c r="AA5606" s="5"/>
      <c r="AB5606" s="5"/>
      <c r="AC5606" s="5"/>
      <c r="AD5606" s="5"/>
      <c r="AE5606" s="5"/>
      <c r="AF5606" s="5"/>
      <c r="AG5606" s="5"/>
      <c r="AH5606" s="5"/>
    </row>
    <row r="5607" spans="1:34" ht="16" x14ac:dyDescent="0.2">
      <c r="A5607" s="1">
        <v>5602</v>
      </c>
      <c r="B5607">
        <v>217536</v>
      </c>
      <c r="C5607">
        <v>6</v>
      </c>
      <c r="D5607" t="s">
        <v>11</v>
      </c>
      <c r="E5607" t="s">
        <v>710</v>
      </c>
      <c r="F5607">
        <v>590</v>
      </c>
      <c r="G5607">
        <v>0.83576642335766427</v>
      </c>
      <c r="H5607">
        <v>16710.746397389681</v>
      </c>
      <c r="I5607">
        <v>0.88149140367404621</v>
      </c>
      <c r="K5607" s="2" t="s">
        <v>974</v>
      </c>
      <c r="L5607" s="2">
        <f t="shared" ref="L5607" si="32231" xml:space="preserve"> INTERCEPT(F5605:F5612,$C5605:$C5612)</f>
        <v>517.07142857142856</v>
      </c>
      <c r="M5607" s="2">
        <f t="shared" ref="M5607" si="32232" xml:space="preserve"> INTERCEPT(G5605:G5612,$C5605:$C5612)</f>
        <v>0.80771061562898416</v>
      </c>
      <c r="N5607" s="2">
        <f t="shared" ref="N5607" si="32233" xml:space="preserve"> INTERCEPT(H5605:H5612,$C5605:$C5612)</f>
        <v>14861.633856925841</v>
      </c>
      <c r="O5607" s="2">
        <f t="shared" ref="O5607" si="32234" xml:space="preserve"> INTERCEPT(I5605:I5612,$C5605:$C5612)</f>
        <v>0.76888721928075365</v>
      </c>
      <c r="X5607" s="5"/>
      <c r="Y5607" s="6"/>
      <c r="Z5607" s="5"/>
      <c r="AA5607" s="5"/>
      <c r="AB5607" s="5"/>
      <c r="AC5607" s="5"/>
      <c r="AD5607" s="5"/>
      <c r="AE5607" s="5"/>
      <c r="AF5607" s="5"/>
      <c r="AG5607" s="5"/>
      <c r="AH5607" s="5"/>
    </row>
    <row r="5608" spans="1:34" ht="16" x14ac:dyDescent="0.2">
      <c r="A5608" s="1">
        <v>5603</v>
      </c>
      <c r="B5608">
        <v>217536</v>
      </c>
      <c r="C5608">
        <v>5</v>
      </c>
      <c r="D5608" t="s">
        <v>12</v>
      </c>
      <c r="E5608" t="s">
        <v>710</v>
      </c>
      <c r="F5608">
        <v>548</v>
      </c>
      <c r="G5608">
        <v>0.82014388489208634</v>
      </c>
      <c r="H5608">
        <v>17385.55392691329</v>
      </c>
      <c r="I5608">
        <v>0.80294979982438119</v>
      </c>
      <c r="K5608" s="2" t="s">
        <v>1682</v>
      </c>
      <c r="L5608" s="2">
        <f t="shared" ref="L5608:O5608" si="32235" xml:space="preserve"> L5607 + (11*L5606)</f>
        <v>621.70238095238096</v>
      </c>
      <c r="M5608" s="2">
        <f t="shared" si="32235"/>
        <v>0.86188608070217509</v>
      </c>
      <c r="N5608" s="2">
        <f t="shared" si="32235"/>
        <v>18505.212142004522</v>
      </c>
      <c r="O5608" s="2">
        <f t="shared" si="32235"/>
        <v>0.96285796234108134</v>
      </c>
      <c r="X5608" s="5"/>
      <c r="Y5608" s="6"/>
      <c r="Z5608" s="5"/>
      <c r="AA5608" s="5"/>
      <c r="AB5608" s="5"/>
      <c r="AC5608" s="5"/>
      <c r="AD5608" s="5"/>
      <c r="AE5608" s="5"/>
      <c r="AF5608" s="5"/>
      <c r="AG5608" s="5"/>
      <c r="AH5608" s="5"/>
    </row>
    <row r="5609" spans="1:34" ht="16" x14ac:dyDescent="0.2">
      <c r="A5609" s="1">
        <v>5604</v>
      </c>
      <c r="B5609">
        <v>217536</v>
      </c>
      <c r="C5609">
        <v>4</v>
      </c>
      <c r="D5609" t="s">
        <v>13</v>
      </c>
      <c r="E5609" t="s">
        <v>710</v>
      </c>
      <c r="F5609">
        <v>556</v>
      </c>
      <c r="G5609">
        <v>0.8603531300160514</v>
      </c>
      <c r="H5609">
        <v>15510.62098099184</v>
      </c>
      <c r="I5609">
        <v>0.87291937830181454</v>
      </c>
      <c r="K5609" s="2" t="s">
        <v>976</v>
      </c>
      <c r="L5609" s="2">
        <f t="shared" ref="L5609" si="32236" xml:space="preserve"> (L5608 - F5612) / F5612</f>
        <v>0.14283525910364148</v>
      </c>
      <c r="M5609" s="2">
        <f t="shared" ref="M5609" si="32237" xml:space="preserve"> (M5608 - G5612) / G5612</f>
        <v>5.9441991335033258E-2</v>
      </c>
      <c r="N5609" s="2">
        <f t="shared" ref="N5609" si="32238" xml:space="preserve"> (N5608 - H5612) / H5612</f>
        <v>0.14917130200749038</v>
      </c>
      <c r="O5609" s="2">
        <f t="shared" ref="O5609" si="32239" xml:space="preserve"> (O5608 - I5612) / I5612</f>
        <v>0.34521239841792173</v>
      </c>
      <c r="X5609" s="5"/>
      <c r="Y5609" s="6"/>
      <c r="Z5609" s="5"/>
      <c r="AA5609" s="5"/>
      <c r="AB5609" s="5"/>
      <c r="AC5609" s="5"/>
      <c r="AD5609" s="5"/>
      <c r="AE5609" s="5"/>
      <c r="AF5609" s="5"/>
      <c r="AG5609" s="5"/>
      <c r="AH5609" s="5"/>
    </row>
    <row r="5610" spans="1:34" ht="16" x14ac:dyDescent="0.2">
      <c r="A5610" s="1">
        <v>5605</v>
      </c>
      <c r="B5610">
        <v>217536</v>
      </c>
      <c r="C5610">
        <v>3</v>
      </c>
      <c r="D5610" t="s">
        <v>14</v>
      </c>
      <c r="E5610" t="s">
        <v>710</v>
      </c>
      <c r="F5610">
        <v>630</v>
      </c>
      <c r="G5610">
        <v>0.83801295896328298</v>
      </c>
      <c r="H5610">
        <v>14024.45827937705</v>
      </c>
      <c r="I5610">
        <v>0.92352885584677424</v>
      </c>
      <c r="K5610" s="2" t="s">
        <v>977</v>
      </c>
      <c r="L5610" s="2">
        <f t="shared" ref="L5610" si="32240">IF(L5605&lt;=$L$1,1,0)</f>
        <v>0</v>
      </c>
      <c r="M5610" s="2">
        <f t="shared" ref="M5610" si="32241">IF(M5605&lt;=$M$1,1,0)</f>
        <v>1</v>
      </c>
      <c r="N5610" s="2">
        <f t="shared" ref="N5610" si="32242">IF(N5605&lt;=$N$1,1,0)</f>
        <v>0</v>
      </c>
      <c r="O5610" s="2">
        <f t="shared" ref="O5610" si="32243">IF(O5605&lt;=$O$1,1,0)</f>
        <v>0</v>
      </c>
      <c r="X5610" s="5" t="s">
        <v>977</v>
      </c>
      <c r="Y5610" s="5">
        <f t="shared" ref="Y5610" ca="1" si="32244">IF(L5605&lt;=$Y$1,1,0)</f>
        <v>0</v>
      </c>
      <c r="Z5610" s="5">
        <f t="shared" ref="Z5610" ca="1" si="32245">IF(M5605&lt;=$Z$1,1,0)</f>
        <v>0</v>
      </c>
      <c r="AA5610" s="5">
        <f t="shared" ref="AA5610" ca="1" si="32246">IF(N5605&lt;=$AA$1,1,0)</f>
        <v>0</v>
      </c>
      <c r="AB5610" s="5">
        <f t="shared" ref="AB5610" ca="1" si="32247">IF(O5605&lt;=$AB$1,1,0)</f>
        <v>0</v>
      </c>
      <c r="AC5610" s="5"/>
      <c r="AD5610" s="5"/>
      <c r="AE5610" s="5"/>
      <c r="AF5610" s="5"/>
      <c r="AG5610" s="5"/>
      <c r="AH5610" s="5"/>
    </row>
    <row r="5611" spans="1:34" ht="16" x14ac:dyDescent="0.2">
      <c r="A5611" s="1">
        <v>5606</v>
      </c>
      <c r="B5611">
        <v>217536</v>
      </c>
      <c r="C5611">
        <v>2</v>
      </c>
      <c r="D5611" t="s">
        <v>15</v>
      </c>
      <c r="E5611" t="s">
        <v>710</v>
      </c>
      <c r="F5611">
        <v>463</v>
      </c>
      <c r="G5611">
        <v>0.7904411764705882</v>
      </c>
      <c r="H5611">
        <v>15855.06282051967</v>
      </c>
      <c r="I5611">
        <v>0.80694756221637243</v>
      </c>
      <c r="K5611" s="2" t="s">
        <v>978</v>
      </c>
      <c r="L5611" s="2">
        <f t="shared" ref="L5611" si="32248">IF(L5605&lt;=$L$2, 1, 0)</f>
        <v>1</v>
      </c>
      <c r="M5611" s="2">
        <f t="shared" ref="M5611" si="32249">IF(M5605&lt;=$M$2, 1, 0)</f>
        <v>1</v>
      </c>
      <c r="N5611" s="2">
        <f t="shared" ref="N5611" si="32250">IF(N5605&lt;=$N$2, 1, 0)</f>
        <v>0</v>
      </c>
      <c r="O5611" s="2">
        <f t="shared" ref="O5611" si="32251">IF(O5605&lt;=$O$2, 1, 0)</f>
        <v>0</v>
      </c>
      <c r="X5611" s="5" t="s">
        <v>978</v>
      </c>
      <c r="Y5611" s="5">
        <f t="shared" ref="Y5611" ca="1" si="32252">IF(L5605&lt;=$Y$2, 1, 0)</f>
        <v>0</v>
      </c>
      <c r="Z5611" s="5">
        <f t="shared" ref="Z5611" ca="1" si="32253">IF(M5605&lt;=$Z$2, 1, 0)</f>
        <v>0</v>
      </c>
      <c r="AA5611" s="5">
        <f t="shared" ref="AA5611" ca="1" si="32254">IF(N5605&lt;=$AA$2, 1, 0)</f>
        <v>0</v>
      </c>
      <c r="AB5611" s="5">
        <f t="shared" ref="AB5611" ca="1" si="32255">IF(O5605&lt;=$AB$2, 1, 0)</f>
        <v>0</v>
      </c>
      <c r="AC5611" s="5"/>
      <c r="AD5611" s="5" t="s">
        <v>1952</v>
      </c>
      <c r="AE5611" s="5">
        <f t="shared" ref="AE5611" ca="1" si="32256" xml:space="preserve"> Y5610+Y5611+Y5612</f>
        <v>0</v>
      </c>
      <c r="AF5611" s="5">
        <f t="shared" ref="AF5611" ca="1" si="32257">Z5610+Z5611+Z5612</f>
        <v>0</v>
      </c>
      <c r="AG5611" s="5">
        <f t="shared" ref="AG5611" ca="1" si="32258">AA5610+AA5611+AA5612</f>
        <v>0</v>
      </c>
      <c r="AH5611" s="5">
        <f t="shared" ref="AH5611" ca="1" si="32259">AB5610+AB5611+AB5612</f>
        <v>0</v>
      </c>
    </row>
    <row r="5612" spans="1:34" ht="16" x14ac:dyDescent="0.2">
      <c r="A5612" s="1">
        <v>5607</v>
      </c>
      <c r="B5612">
        <v>217536</v>
      </c>
      <c r="C5612">
        <v>1</v>
      </c>
      <c r="D5612" t="s">
        <v>16</v>
      </c>
      <c r="E5612" t="s">
        <v>710</v>
      </c>
      <c r="F5612">
        <v>544</v>
      </c>
      <c r="G5612">
        <v>0.8135283363802559</v>
      </c>
      <c r="H5612">
        <v>16103.092819736899</v>
      </c>
      <c r="I5612">
        <v>0.71576649417852523</v>
      </c>
      <c r="K5612" s="2" t="s">
        <v>979</v>
      </c>
      <c r="L5612" s="2">
        <f t="shared" ref="L5612" si="32260">IF(L5609&lt;=$L$1, 1,0)</f>
        <v>1</v>
      </c>
      <c r="M5612" s="2">
        <f t="shared" ref="M5612" si="32261">IF(M5609&lt;=$M$1, 1,0)</f>
        <v>1</v>
      </c>
      <c r="N5612" s="2">
        <f t="shared" ref="N5612" si="32262">IF(N5609&lt;=$N$1, 1,0)</f>
        <v>0</v>
      </c>
      <c r="O5612" s="2">
        <f t="shared" ref="O5612" si="32263">IF(O5609&lt;=$O$1, 1,0)</f>
        <v>0</v>
      </c>
      <c r="X5612" s="5" t="s">
        <v>979</v>
      </c>
      <c r="Y5612" s="5">
        <f t="shared" ref="Y5612" ca="1" si="32264">IF(L5609&lt;=$Y$1, 1,0)</f>
        <v>0</v>
      </c>
      <c r="Z5612" s="5">
        <f t="shared" ref="Z5612" ca="1" si="32265">IF(M5609&lt;=$Z$1, 1,0)</f>
        <v>0</v>
      </c>
      <c r="AA5612" s="5">
        <f t="shared" ref="AA5612" ca="1" si="32266">IF(N5609&lt;=$AA$1, 1,0)</f>
        <v>0</v>
      </c>
      <c r="AB5612" s="5">
        <f t="shared" ref="AB5612" ca="1" si="32267">IF(O5609&lt;=$AB$1, 1,0)</f>
        <v>0</v>
      </c>
      <c r="AC5612" s="5"/>
      <c r="AD5612" s="5" t="s">
        <v>1953</v>
      </c>
      <c r="AE5612" s="5"/>
      <c r="AF5612" s="5"/>
      <c r="AG5612" s="5"/>
      <c r="AH5612" s="5">
        <f t="shared" ref="AH5612" ca="1" si="32268">AE5611+AF5611+AG5611+AH5611</f>
        <v>0</v>
      </c>
    </row>
    <row r="5613" spans="1:34" ht="16" x14ac:dyDescent="0.2">
      <c r="A5613" s="1">
        <v>5608</v>
      </c>
      <c r="B5613">
        <v>102049</v>
      </c>
      <c r="C5613">
        <v>8</v>
      </c>
      <c r="D5613" t="s">
        <v>8</v>
      </c>
      <c r="E5613" t="s">
        <v>711</v>
      </c>
      <c r="F5613">
        <v>901</v>
      </c>
      <c r="G5613">
        <v>0.89248434237995822</v>
      </c>
      <c r="H5613">
        <v>15545.817422974011</v>
      </c>
      <c r="I5613">
        <v>1.976519511667518</v>
      </c>
      <c r="K5613" s="2" t="s">
        <v>972</v>
      </c>
      <c r="L5613" s="4">
        <f t="shared" ref="L5613" si="32269" xml:space="preserve"> (F5613 - F5620) / F5620</f>
        <v>0.27259887005649719</v>
      </c>
      <c r="M5613" s="4">
        <f t="shared" ref="M5613" si="32270" xml:space="preserve"> (G5613 - G5620) / G5620</f>
        <v>3.1181233425492321E-2</v>
      </c>
      <c r="N5613" s="4">
        <f t="shared" ref="N5613" si="32271" xml:space="preserve"> (H5613 - H5620) / H5620</f>
        <v>0.34697386316775836</v>
      </c>
      <c r="O5613" s="4">
        <f t="shared" ref="O5613" si="32272" xml:space="preserve"> (I5613 - I5620) / I5620</f>
        <v>-9.3155021369663665E-2</v>
      </c>
      <c r="X5613" s="5"/>
      <c r="Y5613" s="6"/>
      <c r="Z5613" s="5"/>
      <c r="AA5613" s="5"/>
      <c r="AB5613" s="5"/>
      <c r="AC5613" s="5"/>
      <c r="AD5613" s="5"/>
      <c r="AE5613" s="5"/>
      <c r="AF5613" s="5"/>
      <c r="AG5613" s="5"/>
      <c r="AH5613" s="5"/>
    </row>
    <row r="5614" spans="1:34" ht="16" x14ac:dyDescent="0.2">
      <c r="A5614" s="1">
        <v>5609</v>
      </c>
      <c r="B5614">
        <v>102049</v>
      </c>
      <c r="C5614">
        <v>7</v>
      </c>
      <c r="D5614" t="s">
        <v>10</v>
      </c>
      <c r="E5614" t="s">
        <v>711</v>
      </c>
      <c r="F5614">
        <v>958</v>
      </c>
      <c r="G5614">
        <v>0.90315052508751459</v>
      </c>
      <c r="H5614">
        <v>15177.902067796589</v>
      </c>
      <c r="I5614">
        <v>2.0363889712979182</v>
      </c>
      <c r="K5614" s="2" t="s">
        <v>973</v>
      </c>
      <c r="L5614" s="2">
        <f t="shared" ref="L5614" si="32273" xml:space="preserve"> SLOPE(F5613:F5620, $C5613:$C5620)</f>
        <v>33.178571428571431</v>
      </c>
      <c r="M5614" s="2">
        <f t="shared" ref="M5614" si="32274" xml:space="preserve"> SLOPE(G5613:G5620, $C5613:$C5620)</f>
        <v>4.0300705752144084E-3</v>
      </c>
      <c r="N5614" s="2">
        <f t="shared" ref="N5614" si="32275" xml:space="preserve"> SLOPE(H5613:H5620, $C5613:$C5620)</f>
        <v>557.18886658080851</v>
      </c>
      <c r="O5614" s="2">
        <f t="shared" ref="O5614" si="32276" xml:space="preserve"> SLOPE(I5613:I5620, $C5613:$C5620)</f>
        <v>-3.2679296015235421E-2</v>
      </c>
      <c r="X5614" s="5"/>
      <c r="Y5614" s="6"/>
      <c r="Z5614" s="5"/>
      <c r="AA5614" s="5"/>
      <c r="AB5614" s="5"/>
      <c r="AC5614" s="5"/>
      <c r="AD5614" s="5"/>
      <c r="AE5614" s="5"/>
      <c r="AF5614" s="5"/>
      <c r="AG5614" s="5"/>
      <c r="AH5614" s="5"/>
    </row>
    <row r="5615" spans="1:34" ht="16" x14ac:dyDescent="0.2">
      <c r="A5615" s="1">
        <v>5610</v>
      </c>
      <c r="B5615">
        <v>102049</v>
      </c>
      <c r="C5615">
        <v>6</v>
      </c>
      <c r="D5615" t="s">
        <v>11</v>
      </c>
      <c r="E5615" t="s">
        <v>711</v>
      </c>
      <c r="F5615">
        <v>857</v>
      </c>
      <c r="G5615">
        <v>0.87008733624454149</v>
      </c>
      <c r="H5615">
        <v>15331.01492271435</v>
      </c>
      <c r="I5615">
        <v>1.9402996429481709</v>
      </c>
      <c r="K5615" s="2" t="s">
        <v>974</v>
      </c>
      <c r="L5615" s="2">
        <f t="shared" ref="L5615" si="32277" xml:space="preserve"> INTERCEPT(F5613:F5620,$C5613:$C5620)</f>
        <v>683.32142857142856</v>
      </c>
      <c r="M5615" s="2">
        <f t="shared" ref="M5615" si="32278" xml:space="preserve"> INTERCEPT(G5613:G5620,$C5613:$C5620)</f>
        <v>0.86363559808986934</v>
      </c>
      <c r="N5615" s="2">
        <f t="shared" ref="N5615" si="32279" xml:space="preserve"> INTERCEPT(H5613:H5620,$C5613:$C5620)</f>
        <v>11654.969462491197</v>
      </c>
      <c r="O5615" s="2">
        <f t="shared" ref="O5615" si="32280" xml:space="preserve"> INTERCEPT(I5613:I5620,$C5613:$C5620)</f>
        <v>2.2086630861927916</v>
      </c>
      <c r="X5615" s="5"/>
      <c r="Y5615" s="6"/>
      <c r="Z5615" s="5"/>
      <c r="AA5615" s="5"/>
      <c r="AB5615" s="5"/>
      <c r="AC5615" s="5"/>
      <c r="AD5615" s="5"/>
      <c r="AE5615" s="5"/>
      <c r="AF5615" s="5"/>
      <c r="AG5615" s="5"/>
      <c r="AH5615" s="5"/>
    </row>
    <row r="5616" spans="1:34" ht="16" x14ac:dyDescent="0.2">
      <c r="A5616" s="1">
        <v>5611</v>
      </c>
      <c r="B5616">
        <v>102049</v>
      </c>
      <c r="C5616">
        <v>5</v>
      </c>
      <c r="D5616" t="s">
        <v>12</v>
      </c>
      <c r="E5616" t="s">
        <v>711</v>
      </c>
      <c r="F5616">
        <v>916</v>
      </c>
      <c r="G5616">
        <v>0.88740920096852305</v>
      </c>
      <c r="H5616">
        <v>14977.39972199056</v>
      </c>
      <c r="I5616">
        <v>1.940675092224442</v>
      </c>
      <c r="K5616" s="2" t="s">
        <v>1683</v>
      </c>
      <c r="L5616" s="2">
        <f t="shared" ref="L5616:O5616" si="32281" xml:space="preserve"> L5615 + (11*L5614)</f>
        <v>1048.2857142857142</v>
      </c>
      <c r="M5616" s="2">
        <f t="shared" si="32281"/>
        <v>0.90796637441722783</v>
      </c>
      <c r="N5616" s="2">
        <f t="shared" si="32281"/>
        <v>17784.046994880089</v>
      </c>
      <c r="O5616" s="2">
        <f t="shared" si="32281"/>
        <v>1.849190830025202</v>
      </c>
      <c r="X5616" s="5"/>
      <c r="Y5616" s="6"/>
      <c r="Z5616" s="5"/>
      <c r="AA5616" s="5"/>
      <c r="AB5616" s="5"/>
      <c r="AC5616" s="5"/>
      <c r="AD5616" s="5"/>
      <c r="AE5616" s="5"/>
      <c r="AF5616" s="5"/>
      <c r="AG5616" s="5"/>
      <c r="AH5616" s="5"/>
    </row>
    <row r="5617" spans="1:34" ht="16" x14ac:dyDescent="0.2">
      <c r="A5617" s="1">
        <v>5612</v>
      </c>
      <c r="B5617">
        <v>102049</v>
      </c>
      <c r="C5617">
        <v>4</v>
      </c>
      <c r="D5617" t="s">
        <v>13</v>
      </c>
      <c r="E5617" t="s">
        <v>711</v>
      </c>
      <c r="F5617">
        <v>826</v>
      </c>
      <c r="G5617">
        <v>0.88873626373626369</v>
      </c>
      <c r="H5617">
        <v>14556.477934955101</v>
      </c>
      <c r="I5617">
        <v>2.094716257828368</v>
      </c>
      <c r="K5617" s="2" t="s">
        <v>976</v>
      </c>
      <c r="L5617" s="2">
        <f t="shared" ref="L5617" si="32282" xml:space="preserve"> (L5616 - F5620) / F5620</f>
        <v>0.48062953995157376</v>
      </c>
      <c r="M5617" s="2">
        <f t="shared" ref="M5617" si="32283" xml:space="preserve"> (M5616 - G5620) / G5620</f>
        <v>4.906925692801329E-2</v>
      </c>
      <c r="N5617" s="2">
        <f t="shared" ref="N5617" si="32284" xml:space="preserve"> (N5616 - H5620) / H5620</f>
        <v>0.54090620207913942</v>
      </c>
      <c r="O5617" s="2">
        <f t="shared" ref="O5617" si="32285" xml:space="preserve"> (O5616 - I5620) / I5620</f>
        <v>-0.15157456891338578</v>
      </c>
      <c r="X5617" s="5"/>
      <c r="Y5617" s="6"/>
      <c r="Z5617" s="5"/>
      <c r="AA5617" s="5"/>
      <c r="AB5617" s="5"/>
      <c r="AC5617" s="5"/>
      <c r="AD5617" s="5"/>
      <c r="AE5617" s="5"/>
      <c r="AF5617" s="5"/>
      <c r="AG5617" s="5"/>
      <c r="AH5617" s="5"/>
    </row>
    <row r="5618" spans="1:34" ht="16" x14ac:dyDescent="0.2">
      <c r="A5618" s="1">
        <v>5613</v>
      </c>
      <c r="B5618">
        <v>102049</v>
      </c>
      <c r="C5618">
        <v>3</v>
      </c>
      <c r="D5618" t="s">
        <v>14</v>
      </c>
      <c r="E5618" t="s">
        <v>711</v>
      </c>
      <c r="F5618">
        <v>730</v>
      </c>
      <c r="G5618">
        <v>0.87947019867549669</v>
      </c>
      <c r="H5618">
        <v>13655.98110824484</v>
      </c>
      <c r="I5618">
        <v>2.2254324666590071</v>
      </c>
      <c r="K5618" s="2" t="s">
        <v>977</v>
      </c>
      <c r="L5618" s="2">
        <f t="shared" ref="L5618" si="32286">IF(L5613&lt;=$L$1,1,0)</f>
        <v>0</v>
      </c>
      <c r="M5618" s="2">
        <f t="shared" ref="M5618" si="32287">IF(M5613&lt;=$M$1,1,0)</f>
        <v>1</v>
      </c>
      <c r="N5618" s="2">
        <f t="shared" ref="N5618" si="32288">IF(N5613&lt;=$N$1,1,0)</f>
        <v>0</v>
      </c>
      <c r="O5618" s="2">
        <f t="shared" ref="O5618" si="32289">IF(O5613&lt;=$O$1,1,0)</f>
        <v>1</v>
      </c>
      <c r="X5618" s="5" t="s">
        <v>977</v>
      </c>
      <c r="Y5618" s="5">
        <f t="shared" ref="Y5618" ca="1" si="32290">IF(L5613&lt;=$Y$1,1,0)</f>
        <v>0</v>
      </c>
      <c r="Z5618" s="5">
        <f t="shared" ref="Z5618" ca="1" si="32291">IF(M5613&lt;=$Z$1,1,0)</f>
        <v>0</v>
      </c>
      <c r="AA5618" s="5">
        <f t="shared" ref="AA5618" ca="1" si="32292">IF(N5613&lt;=$AA$1,1,0)</f>
        <v>0</v>
      </c>
      <c r="AB5618" s="5">
        <f t="shared" ref="AB5618" ca="1" si="32293">IF(O5613&lt;=$AB$1,1,0)</f>
        <v>1</v>
      </c>
      <c r="AC5618" s="5"/>
      <c r="AD5618" s="5"/>
      <c r="AE5618" s="5"/>
      <c r="AF5618" s="5"/>
      <c r="AG5618" s="5"/>
      <c r="AH5618" s="5"/>
    </row>
    <row r="5619" spans="1:34" ht="16" x14ac:dyDescent="0.2">
      <c r="A5619" s="1">
        <v>5614</v>
      </c>
      <c r="B5619">
        <v>102049</v>
      </c>
      <c r="C5619">
        <v>2</v>
      </c>
      <c r="D5619" t="s">
        <v>15</v>
      </c>
      <c r="E5619" t="s">
        <v>711</v>
      </c>
      <c r="F5619">
        <v>765</v>
      </c>
      <c r="G5619">
        <v>0.86733238231098431</v>
      </c>
      <c r="H5619">
        <v>12512.67064484279</v>
      </c>
      <c r="I5619">
        <v>2.0992619829367332</v>
      </c>
      <c r="K5619" s="2" t="s">
        <v>978</v>
      </c>
      <c r="L5619" s="2">
        <f t="shared" ref="L5619" si="32294">IF(L5613&lt;=$L$2, 1, 0)</f>
        <v>1</v>
      </c>
      <c r="M5619" s="2">
        <f t="shared" ref="M5619" si="32295">IF(M5613&lt;=$M$2, 1, 0)</f>
        <v>1</v>
      </c>
      <c r="N5619" s="2">
        <f t="shared" ref="N5619" si="32296">IF(N5613&lt;=$N$2, 1, 0)</f>
        <v>0</v>
      </c>
      <c r="O5619" s="2">
        <f t="shared" ref="O5619" si="32297">IF(O5613&lt;=$O$2, 1, 0)</f>
        <v>0</v>
      </c>
      <c r="X5619" s="5" t="s">
        <v>978</v>
      </c>
      <c r="Y5619" s="5">
        <f t="shared" ref="Y5619" ca="1" si="32298">IF(L5613&lt;=$Y$2, 1, 0)</f>
        <v>0</v>
      </c>
      <c r="Z5619" s="5">
        <f t="shared" ref="Z5619" ca="1" si="32299">IF(M5613&lt;=$Z$2, 1, 0)</f>
        <v>0</v>
      </c>
      <c r="AA5619" s="5">
        <f t="shared" ref="AA5619" ca="1" si="32300">IF(N5613&lt;=$AA$2, 1, 0)</f>
        <v>0</v>
      </c>
      <c r="AB5619" s="5">
        <f t="shared" ref="AB5619" ca="1" si="32301">IF(O5613&lt;=$AB$2, 1, 0)</f>
        <v>0</v>
      </c>
      <c r="AC5619" s="5"/>
      <c r="AD5619" s="5" t="s">
        <v>1952</v>
      </c>
      <c r="AE5619" s="5">
        <f t="shared" ref="AE5619" ca="1" si="32302" xml:space="preserve"> Y5618+Y5619+Y5620</f>
        <v>0</v>
      </c>
      <c r="AF5619" s="5">
        <f t="shared" ref="AF5619" ca="1" si="32303">Z5618+Z5619+Z5620</f>
        <v>0</v>
      </c>
      <c r="AG5619" s="5">
        <f t="shared" ref="AG5619" ca="1" si="32304">AA5618+AA5619+AA5620</f>
        <v>0</v>
      </c>
      <c r="AH5619" s="5">
        <f t="shared" ref="AH5619" ca="1" si="32305">AB5618+AB5619+AB5620</f>
        <v>2</v>
      </c>
    </row>
    <row r="5620" spans="1:34" ht="16" x14ac:dyDescent="0.2">
      <c r="A5620" s="1">
        <v>5615</v>
      </c>
      <c r="B5620">
        <v>102049</v>
      </c>
      <c r="C5620">
        <v>1</v>
      </c>
      <c r="D5620" t="s">
        <v>16</v>
      </c>
      <c r="E5620" t="s">
        <v>711</v>
      </c>
      <c r="F5620">
        <v>708</v>
      </c>
      <c r="G5620">
        <v>0.86549707602339176</v>
      </c>
      <c r="H5620">
        <v>11541.29107332045</v>
      </c>
      <c r="I5620">
        <v>2.1795561074316989</v>
      </c>
      <c r="K5620" s="2" t="s">
        <v>979</v>
      </c>
      <c r="L5620" s="2">
        <f t="shared" ref="L5620" si="32306">IF(L5617&lt;=$L$1, 1,0)</f>
        <v>0</v>
      </c>
      <c r="M5620" s="2">
        <f t="shared" ref="M5620" si="32307">IF(M5617&lt;=$M$1, 1,0)</f>
        <v>1</v>
      </c>
      <c r="N5620" s="2">
        <f t="shared" ref="N5620" si="32308">IF(N5617&lt;=$N$1, 1,0)</f>
        <v>0</v>
      </c>
      <c r="O5620" s="2">
        <f t="shared" ref="O5620" si="32309">IF(O5617&lt;=$O$1, 1,0)</f>
        <v>1</v>
      </c>
      <c r="X5620" s="5" t="s">
        <v>979</v>
      </c>
      <c r="Y5620" s="5">
        <f t="shared" ref="Y5620" ca="1" si="32310">IF(L5617&lt;=$Y$1, 1,0)</f>
        <v>0</v>
      </c>
      <c r="Z5620" s="5">
        <f t="shared" ref="Z5620" ca="1" si="32311">IF(M5617&lt;=$Z$1, 1,0)</f>
        <v>0</v>
      </c>
      <c r="AA5620" s="5">
        <f t="shared" ref="AA5620" ca="1" si="32312">IF(N5617&lt;=$AA$1, 1,0)</f>
        <v>0</v>
      </c>
      <c r="AB5620" s="5">
        <f t="shared" ref="AB5620" ca="1" si="32313">IF(O5617&lt;=$AB$1, 1,0)</f>
        <v>1</v>
      </c>
      <c r="AC5620" s="5"/>
      <c r="AD5620" s="5" t="s">
        <v>1953</v>
      </c>
      <c r="AE5620" s="5"/>
      <c r="AF5620" s="5"/>
      <c r="AG5620" s="5"/>
      <c r="AH5620" s="5">
        <f t="shared" ref="AH5620" ca="1" si="32314">AE5619+AF5619+AG5619+AH5619</f>
        <v>2</v>
      </c>
    </row>
    <row r="5621" spans="1:34" ht="16" x14ac:dyDescent="0.2">
      <c r="A5621" s="1">
        <v>5616</v>
      </c>
      <c r="B5621">
        <v>112084</v>
      </c>
      <c r="C5621">
        <v>8</v>
      </c>
      <c r="D5621" t="s">
        <v>8</v>
      </c>
      <c r="E5621" t="s">
        <v>712</v>
      </c>
      <c r="F5621">
        <v>63</v>
      </c>
      <c r="G5621">
        <v>0.61904761904761907</v>
      </c>
      <c r="H5621">
        <v>16341.72593147815</v>
      </c>
      <c r="I5621">
        <v>4.9515004066214383E-2</v>
      </c>
      <c r="K5621" s="2" t="s">
        <v>972</v>
      </c>
      <c r="L5621" s="4">
        <f t="shared" ref="L5621" si="32315" xml:space="preserve"> (F5621 - F5628) / F5628</f>
        <v>-0.38834951456310679</v>
      </c>
      <c r="M5621" s="4">
        <f t="shared" ref="M5621" si="32316" xml:space="preserve"> (G5621 - G5628) / G5628</f>
        <v>-7.1428571428571341E-2</v>
      </c>
      <c r="N5621" s="4">
        <f t="shared" ref="N5621" si="32317" xml:space="preserve"> (H5621 - H5628) / H5628</f>
        <v>5.3107233322792026E-2</v>
      </c>
      <c r="O5621" s="4">
        <f t="shared" ref="O5621" si="32318" xml:space="preserve"> (I5621 - I5628) / I5628</f>
        <v>0.14909246584973396</v>
      </c>
      <c r="X5621" s="5"/>
      <c r="Y5621" s="6"/>
      <c r="Z5621" s="5"/>
      <c r="AA5621" s="5"/>
      <c r="AB5621" s="5"/>
      <c r="AC5621" s="5"/>
      <c r="AD5621" s="5"/>
      <c r="AE5621" s="5"/>
      <c r="AF5621" s="5"/>
      <c r="AG5621" s="5"/>
      <c r="AH5621" s="5"/>
    </row>
    <row r="5622" spans="1:34" ht="16" x14ac:dyDescent="0.2">
      <c r="A5622" s="1">
        <v>5617</v>
      </c>
      <c r="B5622">
        <v>112084</v>
      </c>
      <c r="C5622">
        <v>7</v>
      </c>
      <c r="D5622" t="s">
        <v>10</v>
      </c>
      <c r="E5622" t="s">
        <v>712</v>
      </c>
      <c r="F5622">
        <v>67</v>
      </c>
      <c r="G5622">
        <v>0.50724637681159424</v>
      </c>
      <c r="H5622">
        <v>15850.6836640579</v>
      </c>
      <c r="I5622">
        <v>4.9061845191080138E-2</v>
      </c>
      <c r="K5622" s="2" t="s">
        <v>973</v>
      </c>
      <c r="L5622" s="2">
        <f t="shared" ref="L5622" si="32319" xml:space="preserve"> SLOPE(F5621:F5628, $C5621:$C5628)</f>
        <v>-9.6428571428571423</v>
      </c>
      <c r="M5622" s="2">
        <f t="shared" ref="M5622" si="32320" xml:space="preserve"> SLOPE(G5621:G5628, $C5621:$C5628)</f>
        <v>-1.1856360327997958E-2</v>
      </c>
      <c r="N5622" s="2">
        <f t="shared" ref="N5622" si="32321" xml:space="preserve"> SLOPE(H5621:H5628, $C5621:$C5628)</f>
        <v>227.00335364079424</v>
      </c>
      <c r="O5622" s="2">
        <f t="shared" ref="O5622" si="32322" xml:space="preserve"> SLOPE(I5621:I5628, $C5621:$C5628)</f>
        <v>1.6445229367315847E-3</v>
      </c>
      <c r="X5622" s="5"/>
      <c r="Y5622" s="6"/>
      <c r="Z5622" s="5"/>
      <c r="AA5622" s="5"/>
      <c r="AB5622" s="5"/>
      <c r="AC5622" s="5"/>
      <c r="AD5622" s="5"/>
      <c r="AE5622" s="5"/>
      <c r="AF5622" s="5"/>
      <c r="AG5622" s="5"/>
      <c r="AH5622" s="5"/>
    </row>
    <row r="5623" spans="1:34" ht="16" x14ac:dyDescent="0.2">
      <c r="A5623" s="1">
        <v>5618</v>
      </c>
      <c r="B5623">
        <v>112084</v>
      </c>
      <c r="C5623">
        <v>6</v>
      </c>
      <c r="D5623" t="s">
        <v>11</v>
      </c>
      <c r="E5623" t="s">
        <v>712</v>
      </c>
      <c r="F5623">
        <v>71</v>
      </c>
      <c r="G5623">
        <v>0.77192982456140347</v>
      </c>
      <c r="H5623">
        <v>18350.400411891991</v>
      </c>
      <c r="I5623">
        <v>5.1615197975964013E-2</v>
      </c>
      <c r="K5623" s="2" t="s">
        <v>974</v>
      </c>
      <c r="L5623" s="2">
        <f t="shared" ref="L5623" si="32323" xml:space="preserve"> INTERCEPT(F5621:F5628,$C5621:$C5628)</f>
        <v>133.64285714285714</v>
      </c>
      <c r="M5623" s="2">
        <f t="shared" ref="M5623" si="32324" xml:space="preserve"> INTERCEPT(G5621:G5628,$C5621:$C5628)</f>
        <v>0.70995506734860259</v>
      </c>
      <c r="N5623" s="2">
        <f t="shared" ref="N5623" si="32325" xml:space="preserve"> INTERCEPT(H5621:H5628,$C5621:$C5628)</f>
        <v>15230.508796707822</v>
      </c>
      <c r="O5623" s="2">
        <f t="shared" ref="O5623" si="32326" xml:space="preserve"> INTERCEPT(I5621:I5628,$C5621:$C5628)</f>
        <v>3.6328073271616315E-2</v>
      </c>
      <c r="X5623" s="5"/>
      <c r="Y5623" s="6"/>
      <c r="Z5623" s="5"/>
      <c r="AA5623" s="5"/>
      <c r="AB5623" s="5"/>
      <c r="AC5623" s="5"/>
      <c r="AD5623" s="5"/>
      <c r="AE5623" s="5"/>
      <c r="AF5623" s="5"/>
      <c r="AG5623" s="5"/>
      <c r="AH5623" s="5"/>
    </row>
    <row r="5624" spans="1:34" ht="16" x14ac:dyDescent="0.2">
      <c r="A5624" s="1">
        <v>5619</v>
      </c>
      <c r="B5624">
        <v>112084</v>
      </c>
      <c r="C5624">
        <v>5</v>
      </c>
      <c r="D5624" t="s">
        <v>12</v>
      </c>
      <c r="E5624" t="s">
        <v>712</v>
      </c>
      <c r="F5624">
        <v>57</v>
      </c>
      <c r="G5624">
        <v>0.67777777777777781</v>
      </c>
      <c r="H5624">
        <v>17651.199412814891</v>
      </c>
      <c r="I5624">
        <v>4.2060436698946359E-2</v>
      </c>
      <c r="K5624" s="2" t="s">
        <v>1684</v>
      </c>
      <c r="L5624" s="2">
        <f t="shared" ref="L5624:O5624" si="32327" xml:space="preserve"> L5623 + (11*L5622)</f>
        <v>27.571428571428569</v>
      </c>
      <c r="M5624" s="2">
        <f t="shared" si="32327"/>
        <v>0.57953510374062511</v>
      </c>
      <c r="N5624" s="2">
        <f t="shared" si="32327"/>
        <v>17727.545686756559</v>
      </c>
      <c r="O5624" s="2">
        <f t="shared" si="32327"/>
        <v>5.4417825575663742E-2</v>
      </c>
      <c r="X5624" s="5"/>
      <c r="Y5624" s="6"/>
      <c r="Z5624" s="5"/>
      <c r="AA5624" s="5"/>
      <c r="AB5624" s="5"/>
      <c r="AC5624" s="5"/>
      <c r="AD5624" s="5"/>
      <c r="AE5624" s="5"/>
      <c r="AF5624" s="5"/>
      <c r="AG5624" s="5"/>
      <c r="AH5624" s="5"/>
    </row>
    <row r="5625" spans="1:34" ht="16" x14ac:dyDescent="0.2">
      <c r="A5625" s="1">
        <v>5620</v>
      </c>
      <c r="B5625">
        <v>112084</v>
      </c>
      <c r="C5625">
        <v>4</v>
      </c>
      <c r="D5625" t="s">
        <v>13</v>
      </c>
      <c r="E5625" t="s">
        <v>712</v>
      </c>
      <c r="F5625">
        <v>99</v>
      </c>
      <c r="G5625">
        <v>0.60194174757281549</v>
      </c>
      <c r="H5625">
        <v>15829.69439149067</v>
      </c>
      <c r="I5625">
        <v>3.9219454025662681E-2</v>
      </c>
      <c r="K5625" s="2" t="s">
        <v>976</v>
      </c>
      <c r="L5625" s="2">
        <f t="shared" ref="L5625" si="32328" xml:space="preserve"> (L5624 - F5628) / F5628</f>
        <v>-0.73231622746185854</v>
      </c>
      <c r="M5625" s="2">
        <f t="shared" ref="M5625" si="32329" xml:space="preserve"> (M5624 - G5628) / G5628</f>
        <v>-0.13069734438906228</v>
      </c>
      <c r="N5625" s="2">
        <f t="shared" ref="N5625" si="32330" xml:space="preserve"> (N5624 - H5628) / H5628</f>
        <v>0.14241339440300704</v>
      </c>
      <c r="O5625" s="2">
        <f t="shared" ref="O5625" si="32331" xml:space="preserve"> (O5624 - I5628) / I5628</f>
        <v>0.26287202346383487</v>
      </c>
      <c r="X5625" s="5"/>
      <c r="Y5625" s="6"/>
      <c r="Z5625" s="5"/>
      <c r="AA5625" s="5"/>
      <c r="AB5625" s="5"/>
      <c r="AC5625" s="5"/>
      <c r="AD5625" s="5"/>
      <c r="AE5625" s="5"/>
      <c r="AF5625" s="5"/>
      <c r="AG5625" s="5"/>
      <c r="AH5625" s="5"/>
    </row>
    <row r="5626" spans="1:34" ht="16" x14ac:dyDescent="0.2">
      <c r="A5626" s="1">
        <v>5621</v>
      </c>
      <c r="B5626">
        <v>112084</v>
      </c>
      <c r="C5626">
        <v>3</v>
      </c>
      <c r="D5626" t="s">
        <v>14</v>
      </c>
      <c r="E5626" t="s">
        <v>712</v>
      </c>
      <c r="F5626">
        <v>137</v>
      </c>
      <c r="G5626">
        <v>0.72527472527472525</v>
      </c>
      <c r="H5626">
        <v>14773.88369537564</v>
      </c>
      <c r="I5626">
        <v>3.3248763279918742E-2</v>
      </c>
      <c r="K5626" s="2" t="s">
        <v>977</v>
      </c>
      <c r="L5626" s="2">
        <f t="shared" ref="L5626" si="32332">IF(L5621&lt;=$L$1,1,0)</f>
        <v>1</v>
      </c>
      <c r="M5626" s="2">
        <f t="shared" ref="M5626" si="32333">IF(M5621&lt;=$M$1,1,0)</f>
        <v>1</v>
      </c>
      <c r="N5626" s="2">
        <f t="shared" ref="N5626" si="32334">IF(N5621&lt;=$N$1,1,0)</f>
        <v>0</v>
      </c>
      <c r="O5626" s="2">
        <f t="shared" ref="O5626" si="32335">IF(O5621&lt;=$O$1,1,0)</f>
        <v>0</v>
      </c>
      <c r="X5626" s="5" t="s">
        <v>977</v>
      </c>
      <c r="Y5626" s="5">
        <f t="shared" ref="Y5626" ca="1" si="32336">IF(L5621&lt;=$Y$1,1,0)</f>
        <v>1</v>
      </c>
      <c r="Z5626" s="5">
        <f t="shared" ref="Z5626" ca="1" si="32337">IF(M5621&lt;=$Z$1,1,0)</f>
        <v>1</v>
      </c>
      <c r="AA5626" s="5">
        <f t="shared" ref="AA5626" ca="1" si="32338">IF(N5621&lt;=$AA$1,1,0)</f>
        <v>0</v>
      </c>
      <c r="AB5626" s="5">
        <f t="shared" ref="AB5626" ca="1" si="32339">IF(O5621&lt;=$AB$1,1,0)</f>
        <v>0</v>
      </c>
      <c r="AC5626" s="5"/>
      <c r="AD5626" s="5"/>
      <c r="AE5626" s="5"/>
      <c r="AF5626" s="5"/>
      <c r="AG5626" s="5"/>
      <c r="AH5626" s="5"/>
    </row>
    <row r="5627" spans="1:34" ht="16" x14ac:dyDescent="0.2">
      <c r="A5627" s="1">
        <v>5622</v>
      </c>
      <c r="B5627">
        <v>112084</v>
      </c>
      <c r="C5627">
        <v>2</v>
      </c>
      <c r="D5627" t="s">
        <v>15</v>
      </c>
      <c r="E5627" t="s">
        <v>712</v>
      </c>
      <c r="F5627">
        <v>125</v>
      </c>
      <c r="G5627">
        <v>0.68292682926829273</v>
      </c>
      <c r="H5627">
        <v>15700.97593883517</v>
      </c>
      <c r="I5627">
        <v>4.2016180053750511E-2</v>
      </c>
      <c r="K5627" s="2" t="s">
        <v>978</v>
      </c>
      <c r="L5627" s="2">
        <f t="shared" ref="L5627" si="32340">IF(L5621&lt;=$L$2, 1, 0)</f>
        <v>1</v>
      </c>
      <c r="M5627" s="2">
        <f t="shared" ref="M5627" si="32341">IF(M5621&lt;=$M$2, 1, 0)</f>
        <v>1</v>
      </c>
      <c r="N5627" s="2">
        <f t="shared" ref="N5627" si="32342">IF(N5621&lt;=$N$2, 1, 0)</f>
        <v>0</v>
      </c>
      <c r="O5627" s="2">
        <f t="shared" ref="O5627" si="32343">IF(O5621&lt;=$O$2, 1, 0)</f>
        <v>0</v>
      </c>
      <c r="X5627" s="5" t="s">
        <v>978</v>
      </c>
      <c r="Y5627" s="5">
        <f t="shared" ref="Y5627" ca="1" si="32344">IF(L5621&lt;=$Y$2, 1, 0)</f>
        <v>1</v>
      </c>
      <c r="Z5627" s="5">
        <f t="shared" ref="Z5627" ca="1" si="32345">IF(M5621&lt;=$Z$2, 1, 0)</f>
        <v>0</v>
      </c>
      <c r="AA5627" s="5">
        <f t="shared" ref="AA5627" ca="1" si="32346">IF(N5621&lt;=$AA$2, 1, 0)</f>
        <v>0</v>
      </c>
      <c r="AB5627" s="5">
        <f t="shared" ref="AB5627" ca="1" si="32347">IF(O5621&lt;=$AB$2, 1, 0)</f>
        <v>0</v>
      </c>
      <c r="AC5627" s="5"/>
      <c r="AD5627" s="5" t="s">
        <v>1952</v>
      </c>
      <c r="AE5627" s="5">
        <f t="shared" ref="AE5627" ca="1" si="32348" xml:space="preserve"> Y5626+Y5627+Y5628</f>
        <v>3</v>
      </c>
      <c r="AF5627" s="5">
        <f t="shared" ref="AF5627" ca="1" si="32349">Z5626+Z5627+Z5628</f>
        <v>2</v>
      </c>
      <c r="AG5627" s="5">
        <f t="shared" ref="AG5627" ca="1" si="32350">AA5626+AA5627+AA5628</f>
        <v>0</v>
      </c>
      <c r="AH5627" s="5">
        <f t="shared" ref="AH5627" ca="1" si="32351">AB5626+AB5627+AB5628</f>
        <v>0</v>
      </c>
    </row>
    <row r="5628" spans="1:34" ht="16" x14ac:dyDescent="0.2">
      <c r="A5628" s="1">
        <v>5623</v>
      </c>
      <c r="B5628">
        <v>112084</v>
      </c>
      <c r="C5628">
        <v>1</v>
      </c>
      <c r="D5628" t="s">
        <v>16</v>
      </c>
      <c r="E5628" t="s">
        <v>712</v>
      </c>
      <c r="F5628">
        <v>103</v>
      </c>
      <c r="G5628">
        <v>0.66666666666666663</v>
      </c>
      <c r="H5628">
        <v>15517.627658786751</v>
      </c>
      <c r="I5628">
        <v>4.3090530603730741E-2</v>
      </c>
      <c r="K5628" s="2" t="s">
        <v>979</v>
      </c>
      <c r="L5628" s="2">
        <f t="shared" ref="L5628" si="32352">IF(L5625&lt;=$L$1, 1,0)</f>
        <v>1</v>
      </c>
      <c r="M5628" s="2">
        <f t="shared" ref="M5628" si="32353">IF(M5625&lt;=$M$1, 1,0)</f>
        <v>1</v>
      </c>
      <c r="N5628" s="2">
        <f t="shared" ref="N5628" si="32354">IF(N5625&lt;=$N$1, 1,0)</f>
        <v>0</v>
      </c>
      <c r="O5628" s="2">
        <f t="shared" ref="O5628" si="32355">IF(O5625&lt;=$O$1, 1,0)</f>
        <v>0</v>
      </c>
      <c r="X5628" s="5" t="s">
        <v>979</v>
      </c>
      <c r="Y5628" s="5">
        <f t="shared" ref="Y5628" ca="1" si="32356">IF(L5625&lt;=$Y$1, 1,0)</f>
        <v>1</v>
      </c>
      <c r="Z5628" s="5">
        <f t="shared" ref="Z5628" ca="1" si="32357">IF(M5625&lt;=$Z$1, 1,0)</f>
        <v>1</v>
      </c>
      <c r="AA5628" s="5">
        <f t="shared" ref="AA5628" ca="1" si="32358">IF(N5625&lt;=$AA$1, 1,0)</f>
        <v>0</v>
      </c>
      <c r="AB5628" s="5">
        <f t="shared" ref="AB5628" ca="1" si="32359">IF(O5625&lt;=$AB$1, 1,0)</f>
        <v>0</v>
      </c>
      <c r="AC5628" s="5"/>
      <c r="AD5628" s="5" t="s">
        <v>1953</v>
      </c>
      <c r="AE5628" s="5"/>
      <c r="AF5628" s="5"/>
      <c r="AG5628" s="5"/>
      <c r="AH5628" s="5">
        <f t="shared" ref="AH5628" ca="1" si="32360">AE5627+AF5627+AG5627+AH5627</f>
        <v>5</v>
      </c>
    </row>
    <row r="5629" spans="1:34" ht="16" x14ac:dyDescent="0.2">
      <c r="A5629" s="1">
        <v>5624</v>
      </c>
      <c r="B5629">
        <v>122454</v>
      </c>
      <c r="C5629">
        <v>8</v>
      </c>
      <c r="D5629" t="s">
        <v>8</v>
      </c>
      <c r="E5629" t="s">
        <v>713</v>
      </c>
      <c r="F5629">
        <v>32</v>
      </c>
      <c r="G5629">
        <v>0.5</v>
      </c>
      <c r="H5629">
        <v>25106.92960948202</v>
      </c>
      <c r="I5629">
        <v>0.56782489368712641</v>
      </c>
      <c r="K5629" s="2" t="s">
        <v>972</v>
      </c>
      <c r="L5629" s="4">
        <f t="shared" ref="L5629" si="32361" xml:space="preserve"> (F5629 - F5636) / F5636</f>
        <v>-0.6097560975609756</v>
      </c>
      <c r="M5629" s="4">
        <f t="shared" ref="M5629" si="32362" xml:space="preserve"> (G5629 - G5636) / G5636</f>
        <v>-0.20909090909090911</v>
      </c>
      <c r="N5629" s="4">
        <f t="shared" ref="N5629" si="32363" xml:space="preserve"> (H5629 - H5636) / H5636</f>
        <v>0.13335076002821949</v>
      </c>
      <c r="O5629" s="4">
        <f t="shared" ref="O5629" si="32364" xml:space="preserve"> (I5629 - I5636) / I5636</f>
        <v>0.37093013113649337</v>
      </c>
      <c r="X5629" s="5"/>
      <c r="Y5629" s="6"/>
      <c r="Z5629" s="5"/>
      <c r="AA5629" s="5"/>
      <c r="AB5629" s="5"/>
      <c r="AC5629" s="5"/>
      <c r="AD5629" s="5"/>
      <c r="AE5629" s="5"/>
      <c r="AF5629" s="5"/>
      <c r="AG5629" s="5"/>
      <c r="AH5629" s="5"/>
    </row>
    <row r="5630" spans="1:34" ht="16" x14ac:dyDescent="0.2">
      <c r="A5630" s="1">
        <v>5625</v>
      </c>
      <c r="B5630">
        <v>122454</v>
      </c>
      <c r="C5630">
        <v>7</v>
      </c>
      <c r="D5630" t="s">
        <v>10</v>
      </c>
      <c r="E5630" t="s">
        <v>713</v>
      </c>
      <c r="F5630">
        <v>53</v>
      </c>
      <c r="G5630">
        <v>0.58823529411764708</v>
      </c>
      <c r="H5630">
        <v>27001.350009524609</v>
      </c>
      <c r="I5630">
        <v>0.53348196936291847</v>
      </c>
      <c r="K5630" s="2" t="s">
        <v>973</v>
      </c>
      <c r="L5630" s="2">
        <f t="shared" ref="L5630" si="32365" xml:space="preserve"> SLOPE(F5629:F5636, $C5629:$C5636)</f>
        <v>-6.583333333333333</v>
      </c>
      <c r="M5630" s="2">
        <f t="shared" ref="M5630" si="32366" xml:space="preserve"> SLOPE(G5629:G5636, $C5629:$C5636)</f>
        <v>-2.2198156473971983E-2</v>
      </c>
      <c r="N5630" s="2">
        <f t="shared" ref="N5630" si="32367" xml:space="preserve"> SLOPE(H5629:H5636, $C5629:$C5636)</f>
        <v>628.92331746109096</v>
      </c>
      <c r="O5630" s="2">
        <f t="shared" ref="O5630" si="32368" xml:space="preserve"> SLOPE(I5629:I5636, $C5629:$C5636)</f>
        <v>1.9819805938070229E-2</v>
      </c>
      <c r="X5630" s="5"/>
      <c r="Y5630" s="6"/>
      <c r="Z5630" s="5"/>
      <c r="AA5630" s="5"/>
      <c r="AB5630" s="5"/>
      <c r="AC5630" s="5"/>
      <c r="AD5630" s="5"/>
      <c r="AE5630" s="5"/>
      <c r="AF5630" s="5"/>
      <c r="AG5630" s="5"/>
      <c r="AH5630" s="5"/>
    </row>
    <row r="5631" spans="1:34" ht="16" x14ac:dyDescent="0.2">
      <c r="A5631" s="1">
        <v>5626</v>
      </c>
      <c r="B5631">
        <v>122454</v>
      </c>
      <c r="C5631">
        <v>6</v>
      </c>
      <c r="D5631" t="s">
        <v>11</v>
      </c>
      <c r="E5631" t="s">
        <v>713</v>
      </c>
      <c r="F5631">
        <v>53</v>
      </c>
      <c r="G5631">
        <v>0.50819672131147542</v>
      </c>
      <c r="H5631">
        <v>25606.63244580671</v>
      </c>
      <c r="I5631">
        <v>0.46994457481662971</v>
      </c>
      <c r="K5631" s="2" t="s">
        <v>974</v>
      </c>
      <c r="L5631" s="2">
        <f t="shared" ref="L5631" si="32369" xml:space="preserve"> INTERCEPT(F5629:F5636,$C5629:$C5636)</f>
        <v>94.75</v>
      </c>
      <c r="M5631" s="2">
        <f t="shared" ref="M5631" si="32370" xml:space="preserve"> INTERCEPT(G5629:G5636,$C5629:$C5636)</f>
        <v>0.67686705414550441</v>
      </c>
      <c r="N5631" s="2">
        <f t="shared" ref="N5631" si="32371" xml:space="preserve"> INTERCEPT(H5629:H5636,$C5629:$C5636)</f>
        <v>22029.657839314157</v>
      </c>
      <c r="O5631" s="2">
        <f t="shared" ref="O5631" si="32372" xml:space="preserve"> INTERCEPT(I5629:I5636,$C5629:$C5636)</f>
        <v>0.37112407138954473</v>
      </c>
      <c r="X5631" s="5"/>
      <c r="Y5631" s="6"/>
      <c r="Z5631" s="5"/>
      <c r="AA5631" s="5"/>
      <c r="AB5631" s="5"/>
      <c r="AC5631" s="5"/>
      <c r="AD5631" s="5"/>
      <c r="AE5631" s="5"/>
      <c r="AF5631" s="5"/>
      <c r="AG5631" s="5"/>
      <c r="AH5631" s="5"/>
    </row>
    <row r="5632" spans="1:34" ht="16" x14ac:dyDescent="0.2">
      <c r="A5632" s="1">
        <v>5627</v>
      </c>
      <c r="B5632">
        <v>122454</v>
      </c>
      <c r="C5632">
        <v>5</v>
      </c>
      <c r="D5632" t="s">
        <v>12</v>
      </c>
      <c r="E5632" t="s">
        <v>713</v>
      </c>
      <c r="F5632">
        <v>62</v>
      </c>
      <c r="G5632">
        <v>0.49411764705882361</v>
      </c>
      <c r="H5632">
        <v>28794.611381292649</v>
      </c>
      <c r="I5632">
        <v>0.40208626678432358</v>
      </c>
      <c r="K5632" s="2" t="s">
        <v>1685</v>
      </c>
      <c r="L5632" s="2">
        <f t="shared" ref="L5632:O5632" si="32373" xml:space="preserve"> L5631 + (11*L5630)</f>
        <v>22.333333333333343</v>
      </c>
      <c r="M5632" s="2">
        <f t="shared" si="32373"/>
        <v>0.43268733293181261</v>
      </c>
      <c r="N5632" s="2">
        <f t="shared" si="32373"/>
        <v>28947.814331386158</v>
      </c>
      <c r="O5632" s="2">
        <f t="shared" si="32373"/>
        <v>0.58914193670831727</v>
      </c>
      <c r="X5632" s="5"/>
      <c r="Y5632" s="6"/>
      <c r="Z5632" s="5"/>
      <c r="AA5632" s="5"/>
      <c r="AB5632" s="5"/>
      <c r="AC5632" s="5"/>
      <c r="AD5632" s="5"/>
      <c r="AE5632" s="5"/>
      <c r="AF5632" s="5"/>
      <c r="AG5632" s="5"/>
      <c r="AH5632" s="5"/>
    </row>
    <row r="5633" spans="1:34" ht="16" x14ac:dyDescent="0.2">
      <c r="A5633" s="1">
        <v>5628</v>
      </c>
      <c r="B5633">
        <v>122454</v>
      </c>
      <c r="C5633">
        <v>4</v>
      </c>
      <c r="D5633" t="s">
        <v>13</v>
      </c>
      <c r="E5633" t="s">
        <v>713</v>
      </c>
      <c r="F5633">
        <v>86</v>
      </c>
      <c r="G5633">
        <v>0.54430379746835444</v>
      </c>
      <c r="H5633">
        <v>24047.740707371631</v>
      </c>
      <c r="I5633">
        <v>0.41904223727355711</v>
      </c>
      <c r="K5633" s="2" t="s">
        <v>976</v>
      </c>
      <c r="L5633" s="2">
        <f t="shared" ref="L5633" si="32374" xml:space="preserve"> (L5632 - F5636) / F5636</f>
        <v>-0.72764227642276413</v>
      </c>
      <c r="M5633" s="2">
        <f t="shared" ref="M5633" si="32375" xml:space="preserve"> (M5632 - G5636) / G5636</f>
        <v>-0.31556730972604186</v>
      </c>
      <c r="N5633" s="2">
        <f t="shared" ref="N5633" si="32376" xml:space="preserve"> (N5632 - H5636) / H5636</f>
        <v>0.30673196141203296</v>
      </c>
      <c r="O5633" s="2">
        <f t="shared" ref="O5633" si="32377" xml:space="preserve"> (O5632 - I5636) / I5636</f>
        <v>0.42239701275684388</v>
      </c>
      <c r="X5633" s="5"/>
      <c r="Y5633" s="6"/>
      <c r="Z5633" s="5"/>
      <c r="AA5633" s="5"/>
      <c r="AB5633" s="5"/>
      <c r="AC5633" s="5"/>
      <c r="AD5633" s="5"/>
      <c r="AE5633" s="5"/>
      <c r="AF5633" s="5"/>
      <c r="AG5633" s="5"/>
      <c r="AH5633" s="5"/>
    </row>
    <row r="5634" spans="1:34" ht="16" x14ac:dyDescent="0.2">
      <c r="A5634" s="1">
        <v>5629</v>
      </c>
      <c r="B5634">
        <v>122454</v>
      </c>
      <c r="C5634">
        <v>3</v>
      </c>
      <c r="D5634" t="s">
        <v>14</v>
      </c>
      <c r="E5634" t="s">
        <v>713</v>
      </c>
      <c r="F5634">
        <v>81</v>
      </c>
      <c r="G5634">
        <v>0.69444444444444442</v>
      </c>
      <c r="H5634">
        <v>23209.69419669118</v>
      </c>
      <c r="I5634">
        <v>0.45440454903606198</v>
      </c>
      <c r="K5634" s="2" t="s">
        <v>977</v>
      </c>
      <c r="L5634" s="2">
        <f t="shared" ref="L5634" si="32378">IF(L5629&lt;=$L$1,1,0)</f>
        <v>1</v>
      </c>
      <c r="M5634" s="2">
        <f t="shared" ref="M5634" si="32379">IF(M5629&lt;=$M$1,1,0)</f>
        <v>1</v>
      </c>
      <c r="N5634" s="2">
        <f t="shared" ref="N5634" si="32380">IF(N5629&lt;=$N$1,1,0)</f>
        <v>0</v>
      </c>
      <c r="O5634" s="2">
        <f t="shared" ref="O5634" si="32381">IF(O5629&lt;=$O$1,1,0)</f>
        <v>0</v>
      </c>
      <c r="X5634" s="5" t="s">
        <v>977</v>
      </c>
      <c r="Y5634" s="5">
        <f t="shared" ref="Y5634" ca="1" si="32382">IF(L5629&lt;=$Y$1,1,0)</f>
        <v>1</v>
      </c>
      <c r="Z5634" s="5">
        <f t="shared" ref="Z5634" ca="1" si="32383">IF(M5629&lt;=$Z$1,1,0)</f>
        <v>1</v>
      </c>
      <c r="AA5634" s="5">
        <f t="shared" ref="AA5634" ca="1" si="32384">IF(N5629&lt;=$AA$1,1,0)</f>
        <v>0</v>
      </c>
      <c r="AB5634" s="5">
        <f t="shared" ref="AB5634" ca="1" si="32385">IF(O5629&lt;=$AB$1,1,0)</f>
        <v>0</v>
      </c>
      <c r="AC5634" s="5"/>
      <c r="AD5634" s="5"/>
      <c r="AE5634" s="5"/>
      <c r="AF5634" s="5"/>
      <c r="AG5634" s="5"/>
      <c r="AH5634" s="5"/>
    </row>
    <row r="5635" spans="1:34" ht="16" x14ac:dyDescent="0.2">
      <c r="A5635" s="1">
        <v>5630</v>
      </c>
      <c r="B5635">
        <v>122454</v>
      </c>
      <c r="C5635">
        <v>2</v>
      </c>
      <c r="D5635" t="s">
        <v>15</v>
      </c>
      <c r="E5635" t="s">
        <v>713</v>
      </c>
      <c r="F5635">
        <v>72</v>
      </c>
      <c r="G5635">
        <v>0.65432098765432101</v>
      </c>
      <c r="H5635">
        <v>22958.71124103641</v>
      </c>
      <c r="I5635">
        <v>0.42153157340241609</v>
      </c>
      <c r="K5635" s="2" t="s">
        <v>978</v>
      </c>
      <c r="L5635" s="2">
        <f t="shared" ref="L5635" si="32386">IF(L5629&lt;=$L$2, 1, 0)</f>
        <v>1</v>
      </c>
      <c r="M5635" s="2">
        <f t="shared" ref="M5635" si="32387">IF(M5629&lt;=$M$2, 1, 0)</f>
        <v>1</v>
      </c>
      <c r="N5635" s="2">
        <f t="shared" ref="N5635" si="32388">IF(N5629&lt;=$N$2, 1, 0)</f>
        <v>0</v>
      </c>
      <c r="O5635" s="2">
        <f t="shared" ref="O5635" si="32389">IF(O5629&lt;=$O$2, 1, 0)</f>
        <v>0</v>
      </c>
      <c r="X5635" s="5" t="s">
        <v>978</v>
      </c>
      <c r="Y5635" s="5">
        <f t="shared" ref="Y5635" ca="1" si="32390">IF(L5629&lt;=$Y$2, 1, 0)</f>
        <v>1</v>
      </c>
      <c r="Z5635" s="5">
        <f t="shared" ref="Z5635" ca="1" si="32391">IF(M5629&lt;=$Z$2, 1, 0)</f>
        <v>1</v>
      </c>
      <c r="AA5635" s="5">
        <f t="shared" ref="AA5635" ca="1" si="32392">IF(N5629&lt;=$AA$2, 1, 0)</f>
        <v>0</v>
      </c>
      <c r="AB5635" s="5">
        <f t="shared" ref="AB5635" ca="1" si="32393">IF(O5629&lt;=$AB$2, 1, 0)</f>
        <v>0</v>
      </c>
      <c r="AC5635" s="5"/>
      <c r="AD5635" s="5" t="s">
        <v>1952</v>
      </c>
      <c r="AE5635" s="5">
        <f t="shared" ref="AE5635" ca="1" si="32394" xml:space="preserve"> Y5634+Y5635+Y5636</f>
        <v>3</v>
      </c>
      <c r="AF5635" s="5">
        <f t="shared" ref="AF5635" ca="1" si="32395">Z5634+Z5635+Z5636</f>
        <v>3</v>
      </c>
      <c r="AG5635" s="5">
        <f t="shared" ref="AG5635" ca="1" si="32396">AA5634+AA5635+AA5636</f>
        <v>0</v>
      </c>
      <c r="AH5635" s="5">
        <f t="shared" ref="AH5635" ca="1" si="32397">AB5634+AB5635+AB5636</f>
        <v>0</v>
      </c>
    </row>
    <row r="5636" spans="1:34" ht="16" x14ac:dyDescent="0.2">
      <c r="A5636" s="1">
        <v>5631</v>
      </c>
      <c r="B5636">
        <v>122454</v>
      </c>
      <c r="C5636">
        <v>1</v>
      </c>
      <c r="D5636" t="s">
        <v>16</v>
      </c>
      <c r="E5636" t="s">
        <v>713</v>
      </c>
      <c r="F5636">
        <v>82</v>
      </c>
      <c r="G5636">
        <v>0.63218390804597702</v>
      </c>
      <c r="H5636">
        <v>22152.832551907301</v>
      </c>
      <c r="I5636">
        <v>0.41418952052385249</v>
      </c>
      <c r="K5636" s="2" t="s">
        <v>979</v>
      </c>
      <c r="L5636" s="2">
        <f t="shared" ref="L5636" si="32398">IF(L5633&lt;=$L$1, 1,0)</f>
        <v>1</v>
      </c>
      <c r="M5636" s="2">
        <f t="shared" ref="M5636" si="32399">IF(M5633&lt;=$M$1, 1,0)</f>
        <v>1</v>
      </c>
      <c r="N5636" s="2">
        <f t="shared" ref="N5636" si="32400">IF(N5633&lt;=$N$1, 1,0)</f>
        <v>0</v>
      </c>
      <c r="O5636" s="2">
        <f t="shared" ref="O5636" si="32401">IF(O5633&lt;=$O$1, 1,0)</f>
        <v>0</v>
      </c>
      <c r="X5636" s="5" t="s">
        <v>979</v>
      </c>
      <c r="Y5636" s="5">
        <f t="shared" ref="Y5636" ca="1" si="32402">IF(L5633&lt;=$Y$1, 1,0)</f>
        <v>1</v>
      </c>
      <c r="Z5636" s="5">
        <f t="shared" ref="Z5636" ca="1" si="32403">IF(M5633&lt;=$Z$1, 1,0)</f>
        <v>1</v>
      </c>
      <c r="AA5636" s="5">
        <f t="shared" ref="AA5636" ca="1" si="32404">IF(N5633&lt;=$AA$1, 1,0)</f>
        <v>0</v>
      </c>
      <c r="AB5636" s="5">
        <f t="shared" ref="AB5636" ca="1" si="32405">IF(O5633&lt;=$AB$1, 1,0)</f>
        <v>0</v>
      </c>
      <c r="AC5636" s="5"/>
      <c r="AD5636" s="5" t="s">
        <v>1953</v>
      </c>
      <c r="AE5636" s="5"/>
      <c r="AF5636" s="5"/>
      <c r="AG5636" s="5"/>
      <c r="AH5636" s="5">
        <f t="shared" ref="AH5636" ca="1" si="32406">AE5635+AF5635+AG5635+AH5635</f>
        <v>6</v>
      </c>
    </row>
    <row r="5637" spans="1:34" ht="16" x14ac:dyDescent="0.2">
      <c r="A5637" s="1">
        <v>5632</v>
      </c>
      <c r="B5637">
        <v>122506</v>
      </c>
      <c r="C5637">
        <v>8</v>
      </c>
      <c r="D5637" t="s">
        <v>8</v>
      </c>
      <c r="E5637" t="s">
        <v>714</v>
      </c>
      <c r="F5637">
        <v>57</v>
      </c>
      <c r="G5637">
        <v>0.91803278688524592</v>
      </c>
      <c r="H5637">
        <v>21894.210202390572</v>
      </c>
      <c r="I5637">
        <v>1.536934441366574</v>
      </c>
      <c r="K5637" s="2" t="s">
        <v>972</v>
      </c>
      <c r="L5637" s="4">
        <f t="shared" ref="L5637" si="32407" xml:space="preserve"> (F5637 - F5644) / F5644</f>
        <v>0.54054054054054057</v>
      </c>
      <c r="M5637" s="4">
        <f t="shared" ref="M5637" si="32408" xml:space="preserve"> (G5637 - G5644) / G5644</f>
        <v>2.2950819672131133E-2</v>
      </c>
      <c r="N5637" s="4">
        <f t="shared" ref="N5637" si="32409" xml:space="preserve"> (H5637 - H5644) / H5644</f>
        <v>0.22445475910215079</v>
      </c>
      <c r="O5637" s="4">
        <f t="shared" ref="O5637" si="32410" xml:space="preserve"> (I5637 - I5644) / I5644</f>
        <v>-0.28830990927858091</v>
      </c>
      <c r="X5637" s="5"/>
      <c r="Y5637" s="6"/>
      <c r="Z5637" s="5"/>
      <c r="AA5637" s="5"/>
      <c r="AB5637" s="5"/>
      <c r="AC5637" s="5"/>
      <c r="AD5637" s="5"/>
      <c r="AE5637" s="5"/>
      <c r="AF5637" s="5"/>
      <c r="AG5637" s="5"/>
      <c r="AH5637" s="5"/>
    </row>
    <row r="5638" spans="1:34" ht="16" x14ac:dyDescent="0.2">
      <c r="A5638" s="1">
        <v>5633</v>
      </c>
      <c r="B5638">
        <v>122506</v>
      </c>
      <c r="C5638">
        <v>7</v>
      </c>
      <c r="D5638" t="s">
        <v>10</v>
      </c>
      <c r="E5638" t="s">
        <v>714</v>
      </c>
      <c r="F5638">
        <v>61</v>
      </c>
      <c r="G5638">
        <v>0.86885245901639341</v>
      </c>
      <c r="H5638">
        <v>19823.0886643538</v>
      </c>
      <c r="I5638">
        <v>1.5682408457402059</v>
      </c>
      <c r="K5638" s="2" t="s">
        <v>973</v>
      </c>
      <c r="L5638" s="2">
        <f t="shared" ref="L5638" si="32411" xml:space="preserve"> SLOPE(F5637:F5644, $C5637:$C5644)</f>
        <v>4.2857142857142856</v>
      </c>
      <c r="M5638" s="2">
        <f t="shared" ref="M5638" si="32412" xml:space="preserve"> SLOPE(G5637:G5644, $C5637:$C5644)</f>
        <v>3.0433476555027875E-3</v>
      </c>
      <c r="N5638" s="2">
        <f t="shared" ref="N5638" si="32413" xml:space="preserve"> SLOPE(H5637:H5644, $C5637:$C5644)</f>
        <v>465.48266397051532</v>
      </c>
      <c r="O5638" s="2">
        <f t="shared" ref="O5638" si="32414" xml:space="preserve"> SLOPE(I5637:I5644, $C5637:$C5644)</f>
        <v>-0.12068698115119342</v>
      </c>
      <c r="X5638" s="5"/>
      <c r="Y5638" s="6"/>
      <c r="Z5638" s="5"/>
      <c r="AA5638" s="5"/>
      <c r="AB5638" s="5"/>
      <c r="AC5638" s="5"/>
      <c r="AD5638" s="5"/>
      <c r="AE5638" s="5"/>
      <c r="AF5638" s="5"/>
      <c r="AG5638" s="5"/>
      <c r="AH5638" s="5"/>
    </row>
    <row r="5639" spans="1:34" ht="16" x14ac:dyDescent="0.2">
      <c r="A5639" s="1">
        <v>5634</v>
      </c>
      <c r="B5639">
        <v>122506</v>
      </c>
      <c r="C5639">
        <v>6</v>
      </c>
      <c r="D5639" t="s">
        <v>11</v>
      </c>
      <c r="E5639" t="s">
        <v>714</v>
      </c>
      <c r="F5639">
        <v>61</v>
      </c>
      <c r="G5639">
        <v>0.7592592592592593</v>
      </c>
      <c r="H5639">
        <v>20498.335471380338</v>
      </c>
      <c r="I5639">
        <v>1.6110894181960169</v>
      </c>
      <c r="K5639" s="2" t="s">
        <v>974</v>
      </c>
      <c r="L5639" s="2">
        <f t="shared" ref="L5639" si="32415" xml:space="preserve"> INTERCEPT(F5637:F5644,$C5637:$C5644)</f>
        <v>27.964285714285715</v>
      </c>
      <c r="M5639" s="2">
        <f t="shared" ref="M5639" si="32416" xml:space="preserve"> INTERCEPT(G5637:G5644,$C5637:$C5644)</f>
        <v>0.84359673588981876</v>
      </c>
      <c r="N5639" s="2">
        <f t="shared" ref="N5639" si="32417" xml:space="preserve"> INTERCEPT(H5637:H5644,$C5637:$C5644)</f>
        <v>17634.893842299305</v>
      </c>
      <c r="O5639" s="2">
        <f t="shared" ref="O5639" si="32418" xml:space="preserve"> INTERCEPT(I5637:I5644,$C5637:$C5644)</f>
        <v>2.4038480249367447</v>
      </c>
      <c r="X5639" s="5"/>
      <c r="Y5639" s="6"/>
      <c r="Z5639" s="5"/>
      <c r="AA5639" s="5"/>
      <c r="AB5639" s="5"/>
      <c r="AC5639" s="5"/>
      <c r="AD5639" s="5"/>
      <c r="AE5639" s="5"/>
      <c r="AF5639" s="5"/>
      <c r="AG5639" s="5"/>
      <c r="AH5639" s="5"/>
    </row>
    <row r="5640" spans="1:34" ht="16" x14ac:dyDescent="0.2">
      <c r="A5640" s="1">
        <v>5635</v>
      </c>
      <c r="B5640">
        <v>122506</v>
      </c>
      <c r="C5640">
        <v>5</v>
      </c>
      <c r="D5640" t="s">
        <v>12</v>
      </c>
      <c r="E5640" t="s">
        <v>714</v>
      </c>
      <c r="F5640">
        <v>54</v>
      </c>
      <c r="G5640">
        <v>1</v>
      </c>
      <c r="H5640">
        <v>19359.956647414139</v>
      </c>
      <c r="I5640">
        <v>1.5108642578125</v>
      </c>
      <c r="K5640" s="2" t="s">
        <v>1686</v>
      </c>
      <c r="L5640" s="2">
        <f t="shared" ref="L5640:O5640" si="32419" xml:space="preserve"> L5639 + (11*L5638)</f>
        <v>75.107142857142861</v>
      </c>
      <c r="M5640" s="2">
        <f t="shared" si="32419"/>
        <v>0.87707356010034943</v>
      </c>
      <c r="N5640" s="2">
        <f t="shared" si="32419"/>
        <v>22755.203145974974</v>
      </c>
      <c r="O5640" s="2">
        <f t="shared" si="32419"/>
        <v>1.0762912322736171</v>
      </c>
      <c r="X5640" s="5"/>
      <c r="Y5640" s="6"/>
      <c r="Z5640" s="5"/>
      <c r="AA5640" s="5"/>
      <c r="AB5640" s="5"/>
      <c r="AC5640" s="5"/>
      <c r="AD5640" s="5"/>
      <c r="AE5640" s="5"/>
      <c r="AF5640" s="5"/>
      <c r="AG5640" s="5"/>
      <c r="AH5640" s="5"/>
    </row>
    <row r="5641" spans="1:34" ht="16" x14ac:dyDescent="0.2">
      <c r="A5641" s="1">
        <v>5636</v>
      </c>
      <c r="B5641">
        <v>122506</v>
      </c>
      <c r="C5641">
        <v>4</v>
      </c>
      <c r="D5641" t="s">
        <v>13</v>
      </c>
      <c r="E5641" t="s">
        <v>714</v>
      </c>
      <c r="F5641">
        <v>34</v>
      </c>
      <c r="G5641">
        <v>0.73170731707317072</v>
      </c>
      <c r="H5641">
        <v>20621.13077597431</v>
      </c>
      <c r="I5641">
        <v>2.002827240712266</v>
      </c>
      <c r="K5641" s="2" t="s">
        <v>976</v>
      </c>
      <c r="L5641" s="2">
        <f t="shared" ref="L5641" si="32420" xml:space="preserve"> (L5640 - F5644) / F5644</f>
        <v>1.0299227799227801</v>
      </c>
      <c r="M5641" s="2">
        <f t="shared" ref="M5641" si="32421" xml:space="preserve"> (M5640 - G5644) / G5644</f>
        <v>-2.2689461602467816E-2</v>
      </c>
      <c r="N5641" s="2">
        <f t="shared" ref="N5641" si="32422" xml:space="preserve"> (N5640 - H5644) / H5644</f>
        <v>0.272606617405319</v>
      </c>
      <c r="O5641" s="2">
        <f t="shared" ref="O5641" si="32423" xml:space="preserve"> (O5640 - I5644) / I5644</f>
        <v>-0.50161452296013487</v>
      </c>
      <c r="X5641" s="5"/>
      <c r="Y5641" s="6"/>
      <c r="Z5641" s="5"/>
      <c r="AA5641" s="5"/>
      <c r="AB5641" s="5"/>
      <c r="AC5641" s="5"/>
      <c r="AD5641" s="5"/>
      <c r="AE5641" s="5"/>
      <c r="AF5641" s="5"/>
      <c r="AG5641" s="5"/>
      <c r="AH5641" s="5"/>
    </row>
    <row r="5642" spans="1:34" ht="16" x14ac:dyDescent="0.2">
      <c r="A5642" s="1">
        <v>5637</v>
      </c>
      <c r="B5642">
        <v>122506</v>
      </c>
      <c r="C5642">
        <v>3</v>
      </c>
      <c r="D5642" t="s">
        <v>14</v>
      </c>
      <c r="E5642" t="s">
        <v>714</v>
      </c>
      <c r="F5642">
        <v>41</v>
      </c>
      <c r="G5642">
        <v>0.81818181818181823</v>
      </c>
      <c r="H5642">
        <v>20226.19386955809</v>
      </c>
      <c r="I5642">
        <v>2.260418951524457</v>
      </c>
      <c r="K5642" s="2" t="s">
        <v>977</v>
      </c>
      <c r="L5642" s="2">
        <f t="shared" ref="L5642" si="32424">IF(L5637&lt;=$L$1,1,0)</f>
        <v>0</v>
      </c>
      <c r="M5642" s="2">
        <f t="shared" ref="M5642" si="32425">IF(M5637&lt;=$M$1,1,0)</f>
        <v>1</v>
      </c>
      <c r="N5642" s="2">
        <f t="shared" ref="N5642" si="32426">IF(N5637&lt;=$N$1,1,0)</f>
        <v>0</v>
      </c>
      <c r="O5642" s="2">
        <f t="shared" ref="O5642" si="32427">IF(O5637&lt;=$O$1,1,0)</f>
        <v>1</v>
      </c>
      <c r="X5642" s="5" t="s">
        <v>977</v>
      </c>
      <c r="Y5642" s="5">
        <f t="shared" ref="Y5642" ca="1" si="32428">IF(L5637&lt;=$Y$1,1,0)</f>
        <v>0</v>
      </c>
      <c r="Z5642" s="5">
        <f t="shared" ref="Z5642" ca="1" si="32429">IF(M5637&lt;=$Z$1,1,0)</f>
        <v>0</v>
      </c>
      <c r="AA5642" s="5">
        <f t="shared" ref="AA5642" ca="1" si="32430">IF(N5637&lt;=$AA$1,1,0)</f>
        <v>0</v>
      </c>
      <c r="AB5642" s="5">
        <f t="shared" ref="AB5642" ca="1" si="32431">IF(O5637&lt;=$AB$1,1,0)</f>
        <v>1</v>
      </c>
      <c r="AC5642" s="5"/>
      <c r="AD5642" s="5"/>
      <c r="AE5642" s="5"/>
      <c r="AF5642" s="5"/>
      <c r="AG5642" s="5"/>
      <c r="AH5642" s="5"/>
    </row>
    <row r="5643" spans="1:34" ht="16" x14ac:dyDescent="0.2">
      <c r="A5643" s="1">
        <v>5638</v>
      </c>
      <c r="B5643">
        <v>122506</v>
      </c>
      <c r="C5643">
        <v>2</v>
      </c>
      <c r="D5643" t="s">
        <v>15</v>
      </c>
      <c r="E5643" t="s">
        <v>714</v>
      </c>
      <c r="F5643">
        <v>33</v>
      </c>
      <c r="G5643">
        <v>0.86486486486486491</v>
      </c>
      <c r="H5643">
        <v>17532.82771497298</v>
      </c>
      <c r="I5643">
        <v>2.2361219534053078</v>
      </c>
      <c r="K5643" s="2" t="s">
        <v>978</v>
      </c>
      <c r="L5643" s="2">
        <f t="shared" ref="L5643" si="32432">IF(L5637&lt;=$L$2, 1, 0)</f>
        <v>0</v>
      </c>
      <c r="M5643" s="2">
        <f t="shared" ref="M5643" si="32433">IF(M5637&lt;=$M$2, 1, 0)</f>
        <v>1</v>
      </c>
      <c r="N5643" s="2">
        <f t="shared" ref="N5643" si="32434">IF(N5637&lt;=$N$2, 1, 0)</f>
        <v>0</v>
      </c>
      <c r="O5643" s="2">
        <f t="shared" ref="O5643" si="32435">IF(O5637&lt;=$O$2, 1, 0)</f>
        <v>1</v>
      </c>
      <c r="X5643" s="5" t="s">
        <v>978</v>
      </c>
      <c r="Y5643" s="5">
        <f t="shared" ref="Y5643" ca="1" si="32436">IF(L5637&lt;=$Y$2, 1, 0)</f>
        <v>0</v>
      </c>
      <c r="Z5643" s="5">
        <f t="shared" ref="Z5643" ca="1" si="32437">IF(M5637&lt;=$Z$2, 1, 0)</f>
        <v>0</v>
      </c>
      <c r="AA5643" s="5">
        <f t="shared" ref="AA5643" ca="1" si="32438">IF(N5637&lt;=$AA$2, 1, 0)</f>
        <v>0</v>
      </c>
      <c r="AB5643" s="5">
        <f t="shared" ref="AB5643" ca="1" si="32439">IF(O5637&lt;=$AB$2, 1, 0)</f>
        <v>1</v>
      </c>
      <c r="AC5643" s="5"/>
      <c r="AD5643" s="5" t="s">
        <v>1952</v>
      </c>
      <c r="AE5643" s="5">
        <f t="shared" ref="AE5643" ca="1" si="32440" xml:space="preserve"> Y5642+Y5643+Y5644</f>
        <v>0</v>
      </c>
      <c r="AF5643" s="5">
        <f t="shared" ref="AF5643" ca="1" si="32441">Z5642+Z5643+Z5644</f>
        <v>0</v>
      </c>
      <c r="AG5643" s="5">
        <f t="shared" ref="AG5643" ca="1" si="32442">AA5642+AA5643+AA5644</f>
        <v>0</v>
      </c>
      <c r="AH5643" s="5">
        <f t="shared" ref="AH5643" ca="1" si="32443">AB5642+AB5643+AB5644</f>
        <v>3</v>
      </c>
    </row>
    <row r="5644" spans="1:34" ht="16" x14ac:dyDescent="0.2">
      <c r="A5644" s="1">
        <v>5639</v>
      </c>
      <c r="B5644">
        <v>122506</v>
      </c>
      <c r="C5644">
        <v>1</v>
      </c>
      <c r="D5644" t="s">
        <v>16</v>
      </c>
      <c r="E5644" t="s">
        <v>714</v>
      </c>
      <c r="F5644">
        <v>37</v>
      </c>
      <c r="G5644">
        <v>0.89743589743589747</v>
      </c>
      <c r="H5644">
        <v>17880.783295288769</v>
      </c>
      <c r="I5644">
        <v>2.1595557692936671</v>
      </c>
      <c r="K5644" s="2" t="s">
        <v>979</v>
      </c>
      <c r="L5644" s="2">
        <f t="shared" ref="L5644" si="32444">IF(L5641&lt;=$L$1, 1,0)</f>
        <v>0</v>
      </c>
      <c r="M5644" s="2">
        <f t="shared" ref="M5644" si="32445">IF(M5641&lt;=$M$1, 1,0)</f>
        <v>1</v>
      </c>
      <c r="N5644" s="2">
        <f t="shared" ref="N5644" si="32446">IF(N5641&lt;=$N$1, 1,0)</f>
        <v>0</v>
      </c>
      <c r="O5644" s="2">
        <f t="shared" ref="O5644" si="32447">IF(O5641&lt;=$O$1, 1,0)</f>
        <v>1</v>
      </c>
      <c r="X5644" s="5" t="s">
        <v>979</v>
      </c>
      <c r="Y5644" s="5">
        <f t="shared" ref="Y5644" ca="1" si="32448">IF(L5641&lt;=$Y$1, 1,0)</f>
        <v>0</v>
      </c>
      <c r="Z5644" s="5">
        <f t="shared" ref="Z5644" ca="1" si="32449">IF(M5641&lt;=$Z$1, 1,0)</f>
        <v>0</v>
      </c>
      <c r="AA5644" s="5">
        <f t="shared" ref="AA5644" ca="1" si="32450">IF(N5641&lt;=$AA$1, 1,0)</f>
        <v>0</v>
      </c>
      <c r="AB5644" s="5">
        <f t="shared" ref="AB5644" ca="1" si="32451">IF(O5641&lt;=$AB$1, 1,0)</f>
        <v>1</v>
      </c>
      <c r="AC5644" s="5"/>
      <c r="AD5644" s="5" t="s">
        <v>1953</v>
      </c>
      <c r="AE5644" s="5"/>
      <c r="AF5644" s="5"/>
      <c r="AG5644" s="5"/>
      <c r="AH5644" s="5">
        <f t="shared" ref="AH5644" ca="1" si="32452">AE5643+AF5643+AG5643+AH5643</f>
        <v>3</v>
      </c>
    </row>
    <row r="5645" spans="1:34" ht="16" x14ac:dyDescent="0.2">
      <c r="A5645" s="1">
        <v>5640</v>
      </c>
      <c r="B5645">
        <v>195304</v>
      </c>
      <c r="C5645">
        <v>8</v>
      </c>
      <c r="D5645" t="s">
        <v>8</v>
      </c>
      <c r="E5645" t="s">
        <v>715</v>
      </c>
      <c r="F5645">
        <v>398</v>
      </c>
      <c r="G5645">
        <v>0.83058823529411763</v>
      </c>
      <c r="H5645">
        <v>31622.834536397771</v>
      </c>
      <c r="I5645">
        <v>1.3294739204722961</v>
      </c>
      <c r="K5645" s="2" t="s">
        <v>972</v>
      </c>
      <c r="L5645" s="4">
        <f t="shared" ref="L5645" si="32453" xml:space="preserve"> (F5645 - F5652) / F5652</f>
        <v>0.15697674418604651</v>
      </c>
      <c r="M5645" s="4">
        <f t="shared" ref="M5645" si="32454" xml:space="preserve"> (G5645 - G5652) / G5652</f>
        <v>-7.5476190476190544E-2</v>
      </c>
      <c r="N5645" s="4">
        <f t="shared" ref="N5645" si="32455" xml:space="preserve"> (H5645 - H5652) / H5652</f>
        <v>0.251690008382004</v>
      </c>
      <c r="O5645" s="4">
        <f t="shared" ref="O5645" si="32456" xml:space="preserve"> (I5645 - I5652) / I5652</f>
        <v>0.49320509684554054</v>
      </c>
      <c r="X5645" s="5"/>
      <c r="Y5645" s="6"/>
      <c r="Z5645" s="5"/>
      <c r="AA5645" s="5"/>
      <c r="AB5645" s="5"/>
      <c r="AC5645" s="5"/>
      <c r="AD5645" s="5"/>
      <c r="AE5645" s="5"/>
      <c r="AF5645" s="5"/>
      <c r="AG5645" s="5"/>
      <c r="AH5645" s="5"/>
    </row>
    <row r="5646" spans="1:34" ht="16" x14ac:dyDescent="0.2">
      <c r="A5646" s="1">
        <v>5641</v>
      </c>
      <c r="B5646">
        <v>195304</v>
      </c>
      <c r="C5646">
        <v>7</v>
      </c>
      <c r="D5646" t="s">
        <v>10</v>
      </c>
      <c r="E5646" t="s">
        <v>715</v>
      </c>
      <c r="F5646">
        <v>425</v>
      </c>
      <c r="G5646">
        <v>0.80152671755725191</v>
      </c>
      <c r="H5646">
        <v>29064.35844395799</v>
      </c>
      <c r="I5646">
        <v>1.398964974952311</v>
      </c>
      <c r="K5646" s="2" t="s">
        <v>973</v>
      </c>
      <c r="L5646" s="2">
        <f t="shared" ref="L5646" si="32457" xml:space="preserve"> SLOPE(F5645:F5652, $C5645:$C5652)</f>
        <v>5.9880952380952381</v>
      </c>
      <c r="M5646" s="2">
        <f t="shared" ref="M5646" si="32458" xml:space="preserve"> SLOPE(G5645:G5652, $C5645:$C5652)</f>
        <v>-7.3293546579557686E-3</v>
      </c>
      <c r="N5646" s="2">
        <f t="shared" ref="N5646" si="32459" xml:space="preserve"> SLOPE(H5645:H5652, $C5645:$C5652)</f>
        <v>837.31134552135211</v>
      </c>
      <c r="O5646" s="2">
        <f t="shared" ref="O5646" si="32460" xml:space="preserve"> SLOPE(I5645:I5652, $C5645:$C5652)</f>
        <v>6.8491443670238308E-2</v>
      </c>
      <c r="X5646" s="5"/>
      <c r="Y5646" s="6"/>
      <c r="Z5646" s="5"/>
      <c r="AA5646" s="5"/>
      <c r="AB5646" s="5"/>
      <c r="AC5646" s="5"/>
      <c r="AD5646" s="5"/>
      <c r="AE5646" s="5"/>
      <c r="AF5646" s="5"/>
      <c r="AG5646" s="5"/>
      <c r="AH5646" s="5"/>
    </row>
    <row r="5647" spans="1:34" ht="16" x14ac:dyDescent="0.2">
      <c r="A5647" s="1">
        <v>5642</v>
      </c>
      <c r="B5647">
        <v>195304</v>
      </c>
      <c r="C5647">
        <v>6</v>
      </c>
      <c r="D5647" t="s">
        <v>11</v>
      </c>
      <c r="E5647" t="s">
        <v>715</v>
      </c>
      <c r="F5647">
        <v>393</v>
      </c>
      <c r="G5647">
        <v>0.81962864721485407</v>
      </c>
      <c r="H5647">
        <v>28153.08708935414</v>
      </c>
      <c r="I5647">
        <v>1.3430144234133949</v>
      </c>
      <c r="K5647" s="2" t="s">
        <v>974</v>
      </c>
      <c r="L5647" s="2">
        <f t="shared" ref="L5647" si="32461" xml:space="preserve"> INTERCEPT(F5645:F5652,$C5645:$C5652)</f>
        <v>357.17857142857144</v>
      </c>
      <c r="M5647" s="2">
        <f t="shared" ref="M5647" si="32462" xml:space="preserve"> INTERCEPT(G5645:G5652,$C5645:$C5652)</f>
        <v>0.87604445260642783</v>
      </c>
      <c r="N5647" s="2">
        <f t="shared" ref="N5647" si="32463" xml:space="preserve"> INTERCEPT(H5645:H5652,$C5645:$C5652)</f>
        <v>23877.098945364931</v>
      </c>
      <c r="O5647" s="2">
        <f t="shared" ref="O5647" si="32464" xml:space="preserve"> INTERCEPT(I5645:I5652,$C5645:$C5652)</f>
        <v>0.86095864114782727</v>
      </c>
      <c r="X5647" s="5"/>
      <c r="Y5647" s="6"/>
      <c r="Z5647" s="5"/>
      <c r="AA5647" s="5"/>
      <c r="AB5647" s="5"/>
      <c r="AC5647" s="5"/>
      <c r="AD5647" s="5"/>
      <c r="AE5647" s="5"/>
      <c r="AF5647" s="5"/>
      <c r="AG5647" s="5"/>
      <c r="AH5647" s="5"/>
    </row>
    <row r="5648" spans="1:34" ht="16" x14ac:dyDescent="0.2">
      <c r="A5648" s="1">
        <v>5643</v>
      </c>
      <c r="B5648">
        <v>195304</v>
      </c>
      <c r="C5648">
        <v>5</v>
      </c>
      <c r="D5648" t="s">
        <v>12</v>
      </c>
      <c r="E5648" t="s">
        <v>715</v>
      </c>
      <c r="F5648">
        <v>377</v>
      </c>
      <c r="G5648">
        <v>0.8923512747875354</v>
      </c>
      <c r="H5648">
        <v>29656.020884611429</v>
      </c>
      <c r="I5648">
        <v>1.127134368289435</v>
      </c>
      <c r="K5648" s="2" t="s">
        <v>1687</v>
      </c>
      <c r="L5648" s="2">
        <f t="shared" ref="L5648:O5648" si="32465" xml:space="preserve"> L5647 + (11*L5646)</f>
        <v>423.04761904761904</v>
      </c>
      <c r="M5648" s="2">
        <f t="shared" si="32465"/>
        <v>0.79542155136891435</v>
      </c>
      <c r="N5648" s="2">
        <f t="shared" si="32465"/>
        <v>33087.523746099803</v>
      </c>
      <c r="O5648" s="2">
        <f t="shared" si="32465"/>
        <v>1.6143645215204487</v>
      </c>
      <c r="X5648" s="5"/>
      <c r="Y5648" s="6"/>
      <c r="Z5648" s="5"/>
      <c r="AA5648" s="5"/>
      <c r="AB5648" s="5"/>
      <c r="AC5648" s="5"/>
      <c r="AD5648" s="5"/>
      <c r="AE5648" s="5"/>
      <c r="AF5648" s="5"/>
      <c r="AG5648" s="5"/>
      <c r="AH5648" s="5"/>
    </row>
    <row r="5649" spans="1:34" ht="16" x14ac:dyDescent="0.2">
      <c r="A5649" s="1">
        <v>5644</v>
      </c>
      <c r="B5649">
        <v>195304</v>
      </c>
      <c r="C5649">
        <v>4</v>
      </c>
      <c r="D5649" t="s">
        <v>13</v>
      </c>
      <c r="E5649" t="s">
        <v>715</v>
      </c>
      <c r="F5649">
        <v>353</v>
      </c>
      <c r="G5649">
        <v>0.8286516853932584</v>
      </c>
      <c r="H5649">
        <v>24095.04241709963</v>
      </c>
      <c r="I5649">
        <v>1.1532244565080669</v>
      </c>
      <c r="K5649" s="2" t="s">
        <v>976</v>
      </c>
      <c r="L5649" s="2">
        <f t="shared" ref="L5649" si="32466" xml:space="preserve"> (L5648 - F5652) / F5652</f>
        <v>0.22978959025470649</v>
      </c>
      <c r="M5649" s="2">
        <f t="shared" ref="M5649" si="32467" xml:space="preserve"> (M5648 - G5652) / G5652</f>
        <v>-0.11462005889293467</v>
      </c>
      <c r="N5649" s="2">
        <f t="shared" ref="N5649" si="32468" xml:space="preserve"> (N5648 - H5652) / H5652</f>
        <v>0.30966510378525769</v>
      </c>
      <c r="O5649" s="2">
        <f t="shared" ref="O5649" si="32469" xml:space="preserve"> (O5648 - I5652) / I5652</f>
        <v>0.81318136037191913</v>
      </c>
      <c r="X5649" s="5"/>
      <c r="Y5649" s="6"/>
      <c r="Z5649" s="5"/>
      <c r="AA5649" s="5"/>
      <c r="AB5649" s="5"/>
      <c r="AC5649" s="5"/>
      <c r="AD5649" s="5"/>
      <c r="AE5649" s="5"/>
      <c r="AF5649" s="5"/>
      <c r="AG5649" s="5"/>
      <c r="AH5649" s="5"/>
    </row>
    <row r="5650" spans="1:34" ht="16" x14ac:dyDescent="0.2">
      <c r="A5650" s="1">
        <v>5645</v>
      </c>
      <c r="B5650">
        <v>195304</v>
      </c>
      <c r="C5650">
        <v>3</v>
      </c>
      <c r="D5650" t="s">
        <v>14</v>
      </c>
      <c r="E5650" t="s">
        <v>715</v>
      </c>
      <c r="F5650">
        <v>356</v>
      </c>
      <c r="G5650">
        <v>0.84777517564402816</v>
      </c>
      <c r="H5650">
        <v>28501.891614960448</v>
      </c>
      <c r="I5650">
        <v>1.1188144495376799</v>
      </c>
      <c r="K5650" s="2" t="s">
        <v>977</v>
      </c>
      <c r="L5650" s="2">
        <f t="shared" ref="L5650" si="32470">IF(L5645&lt;=$L$1,1,0)</f>
        <v>1</v>
      </c>
      <c r="M5650" s="2">
        <f t="shared" ref="M5650" si="32471">IF(M5645&lt;=$M$1,1,0)</f>
        <v>1</v>
      </c>
      <c r="N5650" s="2">
        <f t="shared" ref="N5650" si="32472">IF(N5645&lt;=$N$1,1,0)</f>
        <v>0</v>
      </c>
      <c r="O5650" s="2">
        <f t="shared" ref="O5650" si="32473">IF(O5645&lt;=$O$1,1,0)</f>
        <v>0</v>
      </c>
      <c r="X5650" s="5" t="s">
        <v>977</v>
      </c>
      <c r="Y5650" s="5">
        <f t="shared" ref="Y5650" ca="1" si="32474">IF(L5645&lt;=$Y$1,1,0)</f>
        <v>0</v>
      </c>
      <c r="Z5650" s="5">
        <f t="shared" ref="Z5650" ca="1" si="32475">IF(M5645&lt;=$Z$1,1,0)</f>
        <v>1</v>
      </c>
      <c r="AA5650" s="5">
        <f t="shared" ref="AA5650" ca="1" si="32476">IF(N5645&lt;=$AA$1,1,0)</f>
        <v>0</v>
      </c>
      <c r="AB5650" s="5">
        <f t="shared" ref="AB5650" ca="1" si="32477">IF(O5645&lt;=$AB$1,1,0)</f>
        <v>0</v>
      </c>
      <c r="AC5650" s="5"/>
      <c r="AD5650" s="5"/>
      <c r="AE5650" s="5"/>
      <c r="AF5650" s="5"/>
      <c r="AG5650" s="5"/>
      <c r="AH5650" s="5"/>
    </row>
    <row r="5651" spans="1:34" ht="16" x14ac:dyDescent="0.2">
      <c r="A5651" s="1">
        <v>5646</v>
      </c>
      <c r="B5651">
        <v>195304</v>
      </c>
      <c r="C5651">
        <v>2</v>
      </c>
      <c r="D5651" t="s">
        <v>15</v>
      </c>
      <c r="E5651" t="s">
        <v>715</v>
      </c>
      <c r="F5651">
        <v>427</v>
      </c>
      <c r="G5651">
        <v>0.82558139534883723</v>
      </c>
      <c r="H5651">
        <v>24802.6546328367</v>
      </c>
      <c r="I5651">
        <v>0.99238533689498165</v>
      </c>
      <c r="K5651" s="2" t="s">
        <v>978</v>
      </c>
      <c r="L5651" s="2">
        <f t="shared" ref="L5651" si="32478">IF(L5645&lt;=$L$2, 1, 0)</f>
        <v>1</v>
      </c>
      <c r="M5651" s="2">
        <f t="shared" ref="M5651" si="32479">IF(M5645&lt;=$M$2, 1, 0)</f>
        <v>1</v>
      </c>
      <c r="N5651" s="2">
        <f t="shared" ref="N5651" si="32480">IF(N5645&lt;=$N$2, 1, 0)</f>
        <v>0</v>
      </c>
      <c r="O5651" s="2">
        <f t="shared" ref="O5651" si="32481">IF(O5645&lt;=$O$2, 1, 0)</f>
        <v>0</v>
      </c>
      <c r="X5651" s="5" t="s">
        <v>978</v>
      </c>
      <c r="Y5651" s="5">
        <f t="shared" ref="Y5651" ca="1" si="32482">IF(L5645&lt;=$Y$2, 1, 0)</f>
        <v>0</v>
      </c>
      <c r="Z5651" s="5">
        <f t="shared" ref="Z5651" ca="1" si="32483">IF(M5645&lt;=$Z$2, 1, 0)</f>
        <v>0</v>
      </c>
      <c r="AA5651" s="5">
        <f t="shared" ref="AA5651" ca="1" si="32484">IF(N5645&lt;=$AA$2, 1, 0)</f>
        <v>0</v>
      </c>
      <c r="AB5651" s="5">
        <f t="shared" ref="AB5651" ca="1" si="32485">IF(O5645&lt;=$AB$2, 1, 0)</f>
        <v>0</v>
      </c>
      <c r="AC5651" s="5"/>
      <c r="AD5651" s="5" t="s">
        <v>1952</v>
      </c>
      <c r="AE5651" s="5">
        <f t="shared" ref="AE5651" ca="1" si="32486" xml:space="preserve"> Y5650+Y5651+Y5652</f>
        <v>0</v>
      </c>
      <c r="AF5651" s="5">
        <f t="shared" ref="AF5651" ca="1" si="32487">Z5650+Z5651+Z5652</f>
        <v>2</v>
      </c>
      <c r="AG5651" s="5">
        <f t="shared" ref="AG5651" ca="1" si="32488">AA5650+AA5651+AA5652</f>
        <v>0</v>
      </c>
      <c r="AH5651" s="5">
        <f t="shared" ref="AH5651" ca="1" si="32489">AB5650+AB5651+AB5652</f>
        <v>0</v>
      </c>
    </row>
    <row r="5652" spans="1:34" ht="16" x14ac:dyDescent="0.2">
      <c r="A5652" s="1">
        <v>5647</v>
      </c>
      <c r="B5652">
        <v>195304</v>
      </c>
      <c r="C5652">
        <v>1</v>
      </c>
      <c r="D5652" t="s">
        <v>16</v>
      </c>
      <c r="E5652" t="s">
        <v>715</v>
      </c>
      <c r="F5652">
        <v>344</v>
      </c>
      <c r="G5652">
        <v>0.89839572192513373</v>
      </c>
      <c r="H5652">
        <v>25264.110382470019</v>
      </c>
      <c r="I5652">
        <v>0.89034917124303048</v>
      </c>
      <c r="K5652" s="2" t="s">
        <v>979</v>
      </c>
      <c r="L5652" s="2">
        <f t="shared" ref="L5652" si="32490">IF(L5649&lt;=$L$1, 1,0)</f>
        <v>0</v>
      </c>
      <c r="M5652" s="2">
        <f t="shared" ref="M5652" si="32491">IF(M5649&lt;=$M$1, 1,0)</f>
        <v>1</v>
      </c>
      <c r="N5652" s="2">
        <f t="shared" ref="N5652" si="32492">IF(N5649&lt;=$N$1, 1,0)</f>
        <v>0</v>
      </c>
      <c r="O5652" s="2">
        <f t="shared" ref="O5652" si="32493">IF(O5649&lt;=$O$1, 1,0)</f>
        <v>0</v>
      </c>
      <c r="X5652" s="5" t="s">
        <v>979</v>
      </c>
      <c r="Y5652" s="5">
        <f t="shared" ref="Y5652" ca="1" si="32494">IF(L5649&lt;=$Y$1, 1,0)</f>
        <v>0</v>
      </c>
      <c r="Z5652" s="5">
        <f t="shared" ref="Z5652" ca="1" si="32495">IF(M5649&lt;=$Z$1, 1,0)</f>
        <v>1</v>
      </c>
      <c r="AA5652" s="5">
        <f t="shared" ref="AA5652" ca="1" si="32496">IF(N5649&lt;=$AA$1, 1,0)</f>
        <v>0</v>
      </c>
      <c r="AB5652" s="5">
        <f t="shared" ref="AB5652" ca="1" si="32497">IF(O5649&lt;=$AB$1, 1,0)</f>
        <v>0</v>
      </c>
      <c r="AC5652" s="5"/>
      <c r="AD5652" s="5" t="s">
        <v>1953</v>
      </c>
      <c r="AE5652" s="5"/>
      <c r="AF5652" s="5"/>
      <c r="AG5652" s="5"/>
      <c r="AH5652" s="5">
        <f t="shared" ref="AH5652" ca="1" si="32498">AE5651+AF5651+AG5651+AH5651</f>
        <v>2</v>
      </c>
    </row>
    <row r="5653" spans="1:34" ht="16" x14ac:dyDescent="0.2">
      <c r="A5653" s="1">
        <v>5648</v>
      </c>
      <c r="B5653">
        <v>140951</v>
      </c>
      <c r="C5653">
        <v>8</v>
      </c>
      <c r="D5653" t="s">
        <v>8</v>
      </c>
      <c r="E5653" t="s">
        <v>716</v>
      </c>
      <c r="F5653">
        <v>2769</v>
      </c>
      <c r="G5653">
        <v>0.8400154202004626</v>
      </c>
      <c r="H5653">
        <v>27290.542649486721</v>
      </c>
      <c r="I5653">
        <v>0.55280033848340326</v>
      </c>
      <c r="K5653" s="2" t="s">
        <v>972</v>
      </c>
      <c r="L5653" s="4">
        <f t="shared" ref="L5653" si="32499" xml:space="preserve"> (F5653 - F5660) / F5660</f>
        <v>0.62214411247803159</v>
      </c>
      <c r="M5653" s="4">
        <f t="shared" ref="M5653" si="32500" xml:space="preserve"> (G5653 - G5660) / G5660</f>
        <v>4.4852754938202059E-2</v>
      </c>
      <c r="N5653" s="4">
        <f t="shared" ref="N5653" si="32501" xml:space="preserve"> (H5653 - H5660) / H5660</f>
        <v>0.48487336060632341</v>
      </c>
      <c r="O5653" s="4">
        <f t="shared" ref="O5653" si="32502" xml:space="preserve"> (I5653 - I5660) / I5660</f>
        <v>6.4970802398441467</v>
      </c>
      <c r="X5653" s="5"/>
      <c r="Y5653" s="6"/>
      <c r="Z5653" s="5"/>
      <c r="AA5653" s="5"/>
      <c r="AB5653" s="5"/>
      <c r="AC5653" s="5"/>
      <c r="AD5653" s="5"/>
      <c r="AE5653" s="5"/>
      <c r="AF5653" s="5"/>
      <c r="AG5653" s="5"/>
      <c r="AH5653" s="5"/>
    </row>
    <row r="5654" spans="1:34" ht="16" x14ac:dyDescent="0.2">
      <c r="A5654" s="1">
        <v>5649</v>
      </c>
      <c r="B5654">
        <v>140951</v>
      </c>
      <c r="C5654">
        <v>7</v>
      </c>
      <c r="D5654" t="s">
        <v>10</v>
      </c>
      <c r="E5654" t="s">
        <v>716</v>
      </c>
      <c r="F5654">
        <v>2759</v>
      </c>
      <c r="G5654">
        <v>0.84212840809146883</v>
      </c>
      <c r="H5654">
        <v>25961.068345291569</v>
      </c>
      <c r="I5654">
        <v>0.51369580414034433</v>
      </c>
      <c r="K5654" s="2" t="s">
        <v>973</v>
      </c>
      <c r="L5654" s="2">
        <f t="shared" ref="L5654" si="32503" xml:space="preserve"> SLOPE(F5653:F5660, $C5653:$C5660)</f>
        <v>175.58333333333334</v>
      </c>
      <c r="M5654" s="2">
        <f t="shared" ref="M5654" si="32504" xml:space="preserve"> SLOPE(G5653:G5660, $C5653:$C5660)</f>
        <v>5.4854972989879219E-3</v>
      </c>
      <c r="N5654" s="2">
        <f t="shared" ref="N5654" si="32505" xml:space="preserve"> SLOPE(H5653:H5660, $C5653:$C5660)</f>
        <v>1203.3813622158839</v>
      </c>
      <c r="O5654" s="2">
        <f t="shared" ref="O5654" si="32506" xml:space="preserve"> SLOPE(I5653:I5660, $C5653:$C5660)</f>
        <v>8.0669563053134344E-2</v>
      </c>
      <c r="X5654" s="5"/>
      <c r="Y5654" s="6"/>
      <c r="Z5654" s="5"/>
      <c r="AA5654" s="5"/>
      <c r="AB5654" s="5"/>
      <c r="AC5654" s="5"/>
      <c r="AD5654" s="5"/>
      <c r="AE5654" s="5"/>
      <c r="AF5654" s="5"/>
      <c r="AG5654" s="5"/>
      <c r="AH5654" s="5"/>
    </row>
    <row r="5655" spans="1:34" ht="16" x14ac:dyDescent="0.2">
      <c r="A5655" s="1">
        <v>5650</v>
      </c>
      <c r="B5655">
        <v>140951</v>
      </c>
      <c r="C5655">
        <v>6</v>
      </c>
      <c r="D5655" t="s">
        <v>11</v>
      </c>
      <c r="E5655" t="s">
        <v>716</v>
      </c>
      <c r="F5655">
        <v>2429</v>
      </c>
      <c r="G5655">
        <v>0.83255378858746487</v>
      </c>
      <c r="H5655">
        <v>24839.986640606559</v>
      </c>
      <c r="I5655">
        <v>0.42988513613961321</v>
      </c>
      <c r="K5655" s="2" t="s">
        <v>974</v>
      </c>
      <c r="L5655" s="2">
        <f t="shared" ref="L5655" si="32507" xml:space="preserve"> INTERCEPT(F5653:F5660,$C5653:$C5660)</f>
        <v>1394</v>
      </c>
      <c r="M5655" s="2">
        <f t="shared" ref="M5655" si="32508" xml:space="preserve"> INTERCEPT(G5653:G5660,$C5653:$C5660)</f>
        <v>0.8056585649757132</v>
      </c>
      <c r="N5655" s="2">
        <f t="shared" ref="N5655" si="32509" xml:space="preserve"> INTERCEPT(H5653:H5660,$C5653:$C5660)</f>
        <v>17603.249529513749</v>
      </c>
      <c r="O5655" s="2">
        <f t="shared" ref="O5655" si="32510" xml:space="preserve"> INTERCEPT(I5653:I5660,$C5653:$C5660)</f>
        <v>-9.268072173535824E-2</v>
      </c>
      <c r="X5655" s="5"/>
      <c r="Y5655" s="6"/>
      <c r="Z5655" s="5"/>
      <c r="AA5655" s="5"/>
      <c r="AB5655" s="5"/>
      <c r="AC5655" s="5"/>
      <c r="AD5655" s="5"/>
      <c r="AE5655" s="5"/>
      <c r="AF5655" s="5"/>
      <c r="AG5655" s="5"/>
      <c r="AH5655" s="5"/>
    </row>
    <row r="5656" spans="1:34" ht="16" x14ac:dyDescent="0.2">
      <c r="A5656" s="1">
        <v>5651</v>
      </c>
      <c r="B5656">
        <v>140951</v>
      </c>
      <c r="C5656">
        <v>5</v>
      </c>
      <c r="D5656" t="s">
        <v>12</v>
      </c>
      <c r="E5656" t="s">
        <v>716</v>
      </c>
      <c r="F5656">
        <v>2236</v>
      </c>
      <c r="G5656">
        <v>0.84694932781799381</v>
      </c>
      <c r="H5656">
        <v>23367.754207133861</v>
      </c>
      <c r="I5656">
        <v>0.27888567278050552</v>
      </c>
      <c r="K5656" s="2" t="s">
        <v>1688</v>
      </c>
      <c r="L5656" s="2">
        <f t="shared" ref="L5656:O5656" si="32511" xml:space="preserve"> L5655 + (11*L5654)</f>
        <v>3325.416666666667</v>
      </c>
      <c r="M5656" s="2">
        <f t="shared" si="32511"/>
        <v>0.86599903526458033</v>
      </c>
      <c r="N5656" s="2">
        <f t="shared" si="32511"/>
        <v>30840.444513888469</v>
      </c>
      <c r="O5656" s="2">
        <f t="shared" si="32511"/>
        <v>0.7946844718491195</v>
      </c>
      <c r="X5656" s="5"/>
      <c r="Y5656" s="6"/>
      <c r="Z5656" s="5"/>
      <c r="AA5656" s="5"/>
      <c r="AB5656" s="5"/>
      <c r="AC5656" s="5"/>
      <c r="AD5656" s="5"/>
      <c r="AE5656" s="5"/>
      <c r="AF5656" s="5"/>
      <c r="AG5656" s="5"/>
      <c r="AH5656" s="5"/>
    </row>
    <row r="5657" spans="1:34" ht="16" x14ac:dyDescent="0.2">
      <c r="A5657" s="1">
        <v>5652</v>
      </c>
      <c r="B5657">
        <v>140951</v>
      </c>
      <c r="C5657">
        <v>4</v>
      </c>
      <c r="D5657" t="s">
        <v>13</v>
      </c>
      <c r="E5657" t="s">
        <v>716</v>
      </c>
      <c r="F5657">
        <v>2049</v>
      </c>
      <c r="G5657">
        <v>0.84936268829663963</v>
      </c>
      <c r="H5657">
        <v>22663.093811772611</v>
      </c>
      <c r="I5657">
        <v>0.17800404855053889</v>
      </c>
      <c r="K5657" s="2" t="s">
        <v>976</v>
      </c>
      <c r="L5657" s="2">
        <f t="shared" ref="L5657" si="32512" xml:space="preserve"> (L5656 - F5660) / F5660</f>
        <v>0.94810583870337839</v>
      </c>
      <c r="M5657" s="2">
        <f t="shared" ref="M5657" si="32513" xml:space="preserve"> (M5656 - G5660) / G5660</f>
        <v>7.717246137468424E-2</v>
      </c>
      <c r="N5657" s="2">
        <f t="shared" ref="N5657" si="32514" xml:space="preserve"> (N5656 - H5660) / H5660</f>
        <v>0.6780228622090706</v>
      </c>
      <c r="O5657" s="2">
        <f t="shared" ref="O5657" si="32515" xml:space="preserve"> (O5656 - I5660) / I5660</f>
        <v>9.7775137532588303</v>
      </c>
      <c r="X5657" s="5"/>
      <c r="Y5657" s="6"/>
      <c r="Z5657" s="5"/>
      <c r="AA5657" s="5"/>
      <c r="AB5657" s="5"/>
      <c r="AC5657" s="5"/>
      <c r="AD5657" s="5"/>
      <c r="AE5657" s="5"/>
      <c r="AF5657" s="5"/>
      <c r="AG5657" s="5"/>
      <c r="AH5657" s="5"/>
    </row>
    <row r="5658" spans="1:34" ht="16" x14ac:dyDescent="0.2">
      <c r="A5658" s="1">
        <v>5653</v>
      </c>
      <c r="B5658">
        <v>140951</v>
      </c>
      <c r="C5658">
        <v>3</v>
      </c>
      <c r="D5658" t="s">
        <v>14</v>
      </c>
      <c r="E5658" t="s">
        <v>716</v>
      </c>
      <c r="F5658">
        <v>1833</v>
      </c>
      <c r="G5658">
        <v>0.82068965517241377</v>
      </c>
      <c r="H5658">
        <v>20952.373116536979</v>
      </c>
      <c r="I5658">
        <v>7.1016593798888097E-2</v>
      </c>
      <c r="K5658" s="2" t="s">
        <v>977</v>
      </c>
      <c r="L5658" s="2">
        <f t="shared" ref="L5658" si="32516">IF(L5653&lt;=$L$1,1,0)</f>
        <v>0</v>
      </c>
      <c r="M5658" s="2">
        <f t="shared" ref="M5658" si="32517">IF(M5653&lt;=$M$1,1,0)</f>
        <v>1</v>
      </c>
      <c r="N5658" s="2">
        <f t="shared" ref="N5658" si="32518">IF(N5653&lt;=$N$1,1,0)</f>
        <v>0</v>
      </c>
      <c r="O5658" s="2">
        <f t="shared" ref="O5658" si="32519">IF(O5653&lt;=$O$1,1,0)</f>
        <v>0</v>
      </c>
      <c r="X5658" s="5" t="s">
        <v>977</v>
      </c>
      <c r="Y5658" s="5">
        <f t="shared" ref="Y5658" ca="1" si="32520">IF(L5653&lt;=$Y$1,1,0)</f>
        <v>0</v>
      </c>
      <c r="Z5658" s="5">
        <f t="shared" ref="Z5658" ca="1" si="32521">IF(M5653&lt;=$Z$1,1,0)</f>
        <v>0</v>
      </c>
      <c r="AA5658" s="5">
        <f t="shared" ref="AA5658" ca="1" si="32522">IF(N5653&lt;=$AA$1,1,0)</f>
        <v>0</v>
      </c>
      <c r="AB5658" s="5">
        <f t="shared" ref="AB5658" ca="1" si="32523">IF(O5653&lt;=$AB$1,1,0)</f>
        <v>0</v>
      </c>
      <c r="AC5658" s="5"/>
      <c r="AD5658" s="5"/>
      <c r="AE5658" s="5"/>
      <c r="AF5658" s="5"/>
      <c r="AG5658" s="5"/>
      <c r="AH5658" s="5"/>
    </row>
    <row r="5659" spans="1:34" ht="16" x14ac:dyDescent="0.2">
      <c r="A5659" s="1">
        <v>5654</v>
      </c>
      <c r="B5659">
        <v>140951</v>
      </c>
      <c r="C5659">
        <v>2</v>
      </c>
      <c r="D5659" t="s">
        <v>15</v>
      </c>
      <c r="E5659" t="s">
        <v>716</v>
      </c>
      <c r="F5659">
        <v>1691</v>
      </c>
      <c r="G5659">
        <v>0.80709134615384615</v>
      </c>
      <c r="H5659">
        <v>20693.86936053697</v>
      </c>
      <c r="I5659">
        <v>6.4635485041168589E-2</v>
      </c>
      <c r="K5659" s="2" t="s">
        <v>978</v>
      </c>
      <c r="L5659" s="2">
        <f t="shared" ref="L5659" si="32524">IF(L5653&lt;=$L$2, 1, 0)</f>
        <v>0</v>
      </c>
      <c r="M5659" s="2">
        <f t="shared" ref="M5659" si="32525">IF(M5653&lt;=$M$2, 1, 0)</f>
        <v>1</v>
      </c>
      <c r="N5659" s="2">
        <f t="shared" ref="N5659" si="32526">IF(N5653&lt;=$N$2, 1, 0)</f>
        <v>0</v>
      </c>
      <c r="O5659" s="2">
        <f t="shared" ref="O5659" si="32527">IF(O5653&lt;=$O$2, 1, 0)</f>
        <v>0</v>
      </c>
      <c r="X5659" s="5" t="s">
        <v>978</v>
      </c>
      <c r="Y5659" s="5">
        <f t="shared" ref="Y5659" ca="1" si="32528">IF(L5653&lt;=$Y$2, 1, 0)</f>
        <v>0</v>
      </c>
      <c r="Z5659" s="5">
        <f t="shared" ref="Z5659" ca="1" si="32529">IF(M5653&lt;=$Z$2, 1, 0)</f>
        <v>0</v>
      </c>
      <c r="AA5659" s="5">
        <f t="shared" ref="AA5659" ca="1" si="32530">IF(N5653&lt;=$AA$2, 1, 0)</f>
        <v>0</v>
      </c>
      <c r="AB5659" s="5">
        <f t="shared" ref="AB5659" ca="1" si="32531">IF(O5653&lt;=$AB$2, 1, 0)</f>
        <v>0</v>
      </c>
      <c r="AC5659" s="5"/>
      <c r="AD5659" s="5" t="s">
        <v>1952</v>
      </c>
      <c r="AE5659" s="5">
        <f t="shared" ref="AE5659" ca="1" si="32532" xml:space="preserve"> Y5658+Y5659+Y5660</f>
        <v>0</v>
      </c>
      <c r="AF5659" s="5">
        <f t="shared" ref="AF5659" ca="1" si="32533">Z5658+Z5659+Z5660</f>
        <v>0</v>
      </c>
      <c r="AG5659" s="5">
        <f t="shared" ref="AG5659" ca="1" si="32534">AA5658+AA5659+AA5660</f>
        <v>0</v>
      </c>
      <c r="AH5659" s="5">
        <f t="shared" ref="AH5659" ca="1" si="32535">AB5658+AB5659+AB5660</f>
        <v>0</v>
      </c>
    </row>
    <row r="5660" spans="1:34" ht="16" x14ac:dyDescent="0.2">
      <c r="A5660" s="1">
        <v>5655</v>
      </c>
      <c r="B5660">
        <v>140951</v>
      </c>
      <c r="C5660">
        <v>1</v>
      </c>
      <c r="D5660" t="s">
        <v>16</v>
      </c>
      <c r="E5660" t="s">
        <v>716</v>
      </c>
      <c r="F5660">
        <v>1707</v>
      </c>
      <c r="G5660">
        <v>0.80395578824898195</v>
      </c>
      <c r="H5660">
        <v>18379.03714451654</v>
      </c>
      <c r="I5660">
        <v>7.3735417095508529E-2</v>
      </c>
      <c r="K5660" s="2" t="s">
        <v>979</v>
      </c>
      <c r="L5660" s="2">
        <f t="shared" ref="L5660" si="32536">IF(L5657&lt;=$L$1, 1,0)</f>
        <v>0</v>
      </c>
      <c r="M5660" s="2">
        <f t="shared" ref="M5660" si="32537">IF(M5657&lt;=$M$1, 1,0)</f>
        <v>1</v>
      </c>
      <c r="N5660" s="2">
        <f t="shared" ref="N5660" si="32538">IF(N5657&lt;=$N$1, 1,0)</f>
        <v>0</v>
      </c>
      <c r="O5660" s="2">
        <f t="shared" ref="O5660" si="32539">IF(O5657&lt;=$O$1, 1,0)</f>
        <v>0</v>
      </c>
      <c r="X5660" s="5" t="s">
        <v>979</v>
      </c>
      <c r="Y5660" s="5">
        <f t="shared" ref="Y5660" ca="1" si="32540">IF(L5657&lt;=$Y$1, 1,0)</f>
        <v>0</v>
      </c>
      <c r="Z5660" s="5">
        <f t="shared" ref="Z5660" ca="1" si="32541">IF(M5657&lt;=$Z$1, 1,0)</f>
        <v>0</v>
      </c>
      <c r="AA5660" s="5">
        <f t="shared" ref="AA5660" ca="1" si="32542">IF(N5657&lt;=$AA$1, 1,0)</f>
        <v>0</v>
      </c>
      <c r="AB5660" s="5">
        <f t="shared" ref="AB5660" ca="1" si="32543">IF(O5657&lt;=$AB$1, 1,0)</f>
        <v>0</v>
      </c>
      <c r="AC5660" s="5"/>
      <c r="AD5660" s="5" t="s">
        <v>1953</v>
      </c>
      <c r="AE5660" s="5"/>
      <c r="AF5660" s="5"/>
      <c r="AG5660" s="5"/>
      <c r="AH5660" s="5">
        <f t="shared" ref="AH5660" ca="1" si="32544">AE5659+AF5659+AG5659+AH5659</f>
        <v>0</v>
      </c>
    </row>
    <row r="5661" spans="1:34" ht="16" x14ac:dyDescent="0.2">
      <c r="A5661" s="1">
        <v>5656</v>
      </c>
      <c r="B5661">
        <v>143048</v>
      </c>
      <c r="C5661">
        <v>8</v>
      </c>
      <c r="D5661" t="s">
        <v>8</v>
      </c>
      <c r="E5661" t="s">
        <v>717</v>
      </c>
      <c r="F5661">
        <v>619</v>
      </c>
      <c r="G5661">
        <v>0.8178913738019169</v>
      </c>
      <c r="H5661">
        <v>35996.521759880583</v>
      </c>
      <c r="I5661">
        <v>1.6243253150817669</v>
      </c>
      <c r="K5661" s="2" t="s">
        <v>972</v>
      </c>
      <c r="L5661" s="4">
        <f t="shared" ref="L5661" si="32545" xml:space="preserve"> (F5661 - F5668) / F5668</f>
        <v>9.9467140319715805E-2</v>
      </c>
      <c r="M5661" s="4">
        <f t="shared" ref="M5661" si="32546" xml:space="preserve"> (G5661 - G5668) / G5668</f>
        <v>3.1152448346256224E-2</v>
      </c>
      <c r="N5661" s="4">
        <f t="shared" ref="N5661" si="32547" xml:space="preserve"> (H5661 - H5668) / H5668</f>
        <v>0.45141227928147926</v>
      </c>
      <c r="O5661" s="4">
        <f t="shared" ref="O5661" si="32548" xml:space="preserve"> (I5661 - I5668) / I5668</f>
        <v>0.14223983801932177</v>
      </c>
      <c r="X5661" s="5"/>
      <c r="Y5661" s="6"/>
      <c r="Z5661" s="5"/>
      <c r="AA5661" s="5"/>
      <c r="AB5661" s="5"/>
      <c r="AC5661" s="5"/>
      <c r="AD5661" s="5"/>
      <c r="AE5661" s="5"/>
      <c r="AF5661" s="5"/>
      <c r="AG5661" s="5"/>
      <c r="AH5661" s="5"/>
    </row>
    <row r="5662" spans="1:34" ht="16" x14ac:dyDescent="0.2">
      <c r="A5662" s="1">
        <v>5657</v>
      </c>
      <c r="B5662">
        <v>143048</v>
      </c>
      <c r="C5662">
        <v>7</v>
      </c>
      <c r="D5662" t="s">
        <v>10</v>
      </c>
      <c r="E5662" t="s">
        <v>717</v>
      </c>
      <c r="F5662">
        <v>631</v>
      </c>
      <c r="G5662">
        <v>0.80590062111801242</v>
      </c>
      <c r="H5662">
        <v>34101.150053956</v>
      </c>
      <c r="I5662">
        <v>1.578372323622963</v>
      </c>
      <c r="K5662" s="2" t="s">
        <v>973</v>
      </c>
      <c r="L5662" s="2">
        <f t="shared" ref="L5662" si="32549" xml:space="preserve"> SLOPE(F5661:F5668, $C5661:$C5668)</f>
        <v>10.273809523809524</v>
      </c>
      <c r="M5662" s="2">
        <f t="shared" ref="M5662" si="32550" xml:space="preserve"> SLOPE(G5661:G5668, $C5661:$C5668)</f>
        <v>1.1932091297252325E-3</v>
      </c>
      <c r="N5662" s="2">
        <f t="shared" ref="N5662" si="32551" xml:space="preserve"> SLOPE(H5661:H5668, $C5661:$C5668)</f>
        <v>1604.3372765379806</v>
      </c>
      <c r="O5662" s="2">
        <f t="shared" ref="O5662" si="32552" xml:space="preserve"> SLOPE(I5661:I5668, $C5661:$C5668)</f>
        <v>1.9643169729469646E-2</v>
      </c>
      <c r="X5662" s="5"/>
      <c r="Y5662" s="6"/>
      <c r="Z5662" s="5"/>
      <c r="AA5662" s="5"/>
      <c r="AB5662" s="5"/>
      <c r="AC5662" s="5"/>
      <c r="AD5662" s="5"/>
      <c r="AE5662" s="5"/>
      <c r="AF5662" s="5"/>
      <c r="AG5662" s="5"/>
      <c r="AH5662" s="5"/>
    </row>
    <row r="5663" spans="1:34" ht="16" x14ac:dyDescent="0.2">
      <c r="A5663" s="1">
        <v>5658</v>
      </c>
      <c r="B5663">
        <v>143048</v>
      </c>
      <c r="C5663">
        <v>6</v>
      </c>
      <c r="D5663" t="s">
        <v>11</v>
      </c>
      <c r="E5663" t="s">
        <v>717</v>
      </c>
      <c r="F5663">
        <v>651</v>
      </c>
      <c r="G5663">
        <v>0.80769230769230771</v>
      </c>
      <c r="H5663">
        <v>34586.324458067131</v>
      </c>
      <c r="I5663">
        <v>1.561155152887882</v>
      </c>
      <c r="K5663" s="2" t="s">
        <v>974</v>
      </c>
      <c r="L5663" s="2">
        <f t="shared" ref="L5663" si="32553" xml:space="preserve"> INTERCEPT(F5661:F5668,$C5661:$C5668)</f>
        <v>560.39285714285711</v>
      </c>
      <c r="M5663" s="2">
        <f t="shared" ref="M5663" si="32554" xml:space="preserve"> INTERCEPT(G5661:G5668,$C5661:$C5668)</f>
        <v>0.80423512660124219</v>
      </c>
      <c r="N5663" s="2">
        <f t="shared" ref="N5663" si="32555" xml:space="preserve"> INTERCEPT(H5661:H5668,$C5661:$C5668)</f>
        <v>23429.508004989548</v>
      </c>
      <c r="O5663" s="2">
        <f t="shared" ref="O5663" si="32556" xml:space="preserve"> INTERCEPT(I5661:I5668,$C5661:$C5668)</f>
        <v>1.452331520466434</v>
      </c>
      <c r="X5663" s="5"/>
      <c r="Y5663" s="6"/>
      <c r="Z5663" s="5"/>
      <c r="AA5663" s="5"/>
      <c r="AB5663" s="5"/>
      <c r="AC5663" s="5"/>
      <c r="AD5663" s="5"/>
      <c r="AE5663" s="5"/>
      <c r="AF5663" s="5"/>
      <c r="AG5663" s="5"/>
      <c r="AH5663" s="5"/>
    </row>
    <row r="5664" spans="1:34" ht="16" x14ac:dyDescent="0.2">
      <c r="A5664" s="1">
        <v>5659</v>
      </c>
      <c r="B5664">
        <v>143048</v>
      </c>
      <c r="C5664">
        <v>5</v>
      </c>
      <c r="D5664" t="s">
        <v>12</v>
      </c>
      <c r="E5664" t="s">
        <v>717</v>
      </c>
      <c r="F5664">
        <v>634</v>
      </c>
      <c r="G5664">
        <v>0.80599647266313934</v>
      </c>
      <c r="H5664">
        <v>31062.670820480202</v>
      </c>
      <c r="I5664">
        <v>1.457597544731533</v>
      </c>
      <c r="K5664" s="2" t="s">
        <v>1689</v>
      </c>
      <c r="L5664" s="2">
        <f t="shared" ref="L5664:O5664" si="32557" xml:space="preserve"> L5663 + (11*L5662)</f>
        <v>673.40476190476193</v>
      </c>
      <c r="M5664" s="2">
        <f t="shared" si="32557"/>
        <v>0.81736042702821976</v>
      </c>
      <c r="N5664" s="2">
        <f t="shared" si="32557"/>
        <v>41077.218046907336</v>
      </c>
      <c r="O5664" s="2">
        <f t="shared" si="32557"/>
        <v>1.6684063874906001</v>
      </c>
      <c r="X5664" s="5"/>
      <c r="Y5664" s="6"/>
      <c r="Z5664" s="5"/>
      <c r="AA5664" s="5"/>
      <c r="AB5664" s="5"/>
      <c r="AC5664" s="5"/>
      <c r="AD5664" s="5"/>
      <c r="AE5664" s="5"/>
      <c r="AF5664" s="5"/>
      <c r="AG5664" s="5"/>
      <c r="AH5664" s="5"/>
    </row>
    <row r="5665" spans="1:34" ht="16" x14ac:dyDescent="0.2">
      <c r="A5665" s="1">
        <v>5660</v>
      </c>
      <c r="B5665">
        <v>143048</v>
      </c>
      <c r="C5665">
        <v>4</v>
      </c>
      <c r="D5665" t="s">
        <v>13</v>
      </c>
      <c r="E5665" t="s">
        <v>717</v>
      </c>
      <c r="F5665">
        <v>574</v>
      </c>
      <c r="G5665">
        <v>0.8158783783783784</v>
      </c>
      <c r="H5665">
        <v>29440.909885992362</v>
      </c>
      <c r="I5665">
        <v>1.607111760937064</v>
      </c>
      <c r="K5665" s="2" t="s">
        <v>976</v>
      </c>
      <c r="L5665" s="2">
        <f t="shared" ref="L5665" si="32558" xml:space="preserve"> (L5664 - F5668) / F5668</f>
        <v>0.19610082043474586</v>
      </c>
      <c r="M5665" s="2">
        <f t="shared" ref="M5665" si="32559" xml:space="preserve"> (M5664 - G5668) / G5668</f>
        <v>3.0483059863658114E-2</v>
      </c>
      <c r="N5665" s="2">
        <f t="shared" ref="N5665" si="32560" xml:space="preserve"> (N5664 - H5668) / H5668</f>
        <v>0.65627054385162009</v>
      </c>
      <c r="O5665" s="2">
        <f t="shared" ref="O5665" si="32561" xml:space="preserve"> (O5664 - I5668) / I5668</f>
        <v>0.17323803557277737</v>
      </c>
      <c r="X5665" s="5"/>
      <c r="Y5665" s="6"/>
      <c r="Z5665" s="5"/>
      <c r="AA5665" s="5"/>
      <c r="AB5665" s="5"/>
      <c r="AC5665" s="5"/>
      <c r="AD5665" s="5"/>
      <c r="AE5665" s="5"/>
      <c r="AF5665" s="5"/>
      <c r="AG5665" s="5"/>
      <c r="AH5665" s="5"/>
    </row>
    <row r="5666" spans="1:34" ht="16" x14ac:dyDescent="0.2">
      <c r="A5666" s="1">
        <v>5661</v>
      </c>
      <c r="B5666">
        <v>143048</v>
      </c>
      <c r="C5666">
        <v>3</v>
      </c>
      <c r="D5666" t="s">
        <v>14</v>
      </c>
      <c r="E5666" t="s">
        <v>717</v>
      </c>
      <c r="F5666">
        <v>604</v>
      </c>
      <c r="G5666">
        <v>0.8180212014134276</v>
      </c>
      <c r="H5666">
        <v>28263.701278277789</v>
      </c>
      <c r="I5666">
        <v>1.5921312981322879</v>
      </c>
      <c r="K5666" s="2" t="s">
        <v>977</v>
      </c>
      <c r="L5666" s="2">
        <f t="shared" ref="L5666" si="32562">IF(L5661&lt;=$L$1,1,0)</f>
        <v>1</v>
      </c>
      <c r="M5666" s="2">
        <f t="shared" ref="M5666" si="32563">IF(M5661&lt;=$M$1,1,0)</f>
        <v>1</v>
      </c>
      <c r="N5666" s="2">
        <f t="shared" ref="N5666" si="32564">IF(N5661&lt;=$N$1,1,0)</f>
        <v>0</v>
      </c>
      <c r="O5666" s="2">
        <f t="shared" ref="O5666" si="32565">IF(O5661&lt;=$O$1,1,0)</f>
        <v>0</v>
      </c>
      <c r="X5666" s="5" t="s">
        <v>977</v>
      </c>
      <c r="Y5666" s="5">
        <f t="shared" ref="Y5666" ca="1" si="32566">IF(L5661&lt;=$Y$1,1,0)</f>
        <v>0</v>
      </c>
      <c r="Z5666" s="5">
        <f t="shared" ref="Z5666" ca="1" si="32567">IF(M5661&lt;=$Z$1,1,0)</f>
        <v>0</v>
      </c>
      <c r="AA5666" s="5">
        <f t="shared" ref="AA5666" ca="1" si="32568">IF(N5661&lt;=$AA$1,1,0)</f>
        <v>0</v>
      </c>
      <c r="AB5666" s="5">
        <f t="shared" ref="AB5666" ca="1" si="32569">IF(O5661&lt;=$AB$1,1,0)</f>
        <v>0</v>
      </c>
      <c r="AC5666" s="5"/>
      <c r="AD5666" s="5"/>
      <c r="AE5666" s="5"/>
      <c r="AF5666" s="5"/>
      <c r="AG5666" s="5"/>
      <c r="AH5666" s="5"/>
    </row>
    <row r="5667" spans="1:34" ht="16" x14ac:dyDescent="0.2">
      <c r="A5667" s="1">
        <v>5662</v>
      </c>
      <c r="B5667">
        <v>143048</v>
      </c>
      <c r="C5667">
        <v>2</v>
      </c>
      <c r="D5667" t="s">
        <v>15</v>
      </c>
      <c r="E5667" t="s">
        <v>717</v>
      </c>
      <c r="F5667">
        <v>577</v>
      </c>
      <c r="G5667">
        <v>0.81227436823104693</v>
      </c>
      <c r="H5667">
        <v>26939.89616839882</v>
      </c>
      <c r="I5667">
        <v>1.4830601178596019</v>
      </c>
      <c r="K5667" s="2" t="s">
        <v>978</v>
      </c>
      <c r="L5667" s="2">
        <f t="shared" ref="L5667" si="32570">IF(L5661&lt;=$L$2, 1, 0)</f>
        <v>1</v>
      </c>
      <c r="M5667" s="2">
        <f t="shared" ref="M5667" si="32571">IF(M5661&lt;=$M$2, 1, 0)</f>
        <v>1</v>
      </c>
      <c r="N5667" s="2">
        <f t="shared" ref="N5667" si="32572">IF(N5661&lt;=$N$2, 1, 0)</f>
        <v>0</v>
      </c>
      <c r="O5667" s="2">
        <f t="shared" ref="O5667" si="32573">IF(O5661&lt;=$O$2, 1, 0)</f>
        <v>0</v>
      </c>
      <c r="X5667" s="5" t="s">
        <v>978</v>
      </c>
      <c r="Y5667" s="5">
        <f t="shared" ref="Y5667" ca="1" si="32574">IF(L5661&lt;=$Y$2, 1, 0)</f>
        <v>0</v>
      </c>
      <c r="Z5667" s="5">
        <f t="shared" ref="Z5667" ca="1" si="32575">IF(M5661&lt;=$Z$2, 1, 0)</f>
        <v>0</v>
      </c>
      <c r="AA5667" s="5">
        <f t="shared" ref="AA5667" ca="1" si="32576">IF(N5661&lt;=$AA$2, 1, 0)</f>
        <v>0</v>
      </c>
      <c r="AB5667" s="5">
        <f t="shared" ref="AB5667" ca="1" si="32577">IF(O5661&lt;=$AB$2, 1, 0)</f>
        <v>0</v>
      </c>
      <c r="AC5667" s="5"/>
      <c r="AD5667" s="5" t="s">
        <v>1952</v>
      </c>
      <c r="AE5667" s="5">
        <f t="shared" ref="AE5667" ca="1" si="32578" xml:space="preserve"> Y5666+Y5667+Y5668</f>
        <v>0</v>
      </c>
      <c r="AF5667" s="5">
        <f t="shared" ref="AF5667" ca="1" si="32579">Z5666+Z5667+Z5668</f>
        <v>0</v>
      </c>
      <c r="AG5667" s="5">
        <f t="shared" ref="AG5667" ca="1" si="32580">AA5666+AA5667+AA5668</f>
        <v>0</v>
      </c>
      <c r="AH5667" s="5">
        <f t="shared" ref="AH5667" ca="1" si="32581">AB5666+AB5667+AB5668</f>
        <v>0</v>
      </c>
    </row>
    <row r="5668" spans="1:34" ht="16" x14ac:dyDescent="0.2">
      <c r="A5668" s="1">
        <v>5663</v>
      </c>
      <c r="B5668">
        <v>143048</v>
      </c>
      <c r="C5668">
        <v>1</v>
      </c>
      <c r="D5668" t="s">
        <v>16</v>
      </c>
      <c r="E5668" t="s">
        <v>717</v>
      </c>
      <c r="F5668">
        <v>563</v>
      </c>
      <c r="G5668">
        <v>0.79318181818181821</v>
      </c>
      <c r="H5668">
        <v>24801.031570230782</v>
      </c>
      <c r="I5668">
        <v>1.4220527607392821</v>
      </c>
      <c r="K5668" s="2" t="s">
        <v>979</v>
      </c>
      <c r="L5668" s="2">
        <f t="shared" ref="L5668" si="32582">IF(L5665&lt;=$L$1, 1,0)</f>
        <v>0</v>
      </c>
      <c r="M5668" s="2">
        <f t="shared" ref="M5668" si="32583">IF(M5665&lt;=$M$1, 1,0)</f>
        <v>1</v>
      </c>
      <c r="N5668" s="2">
        <f t="shared" ref="N5668" si="32584">IF(N5665&lt;=$N$1, 1,0)</f>
        <v>0</v>
      </c>
      <c r="O5668" s="2">
        <f t="shared" ref="O5668" si="32585">IF(O5665&lt;=$O$1, 1,0)</f>
        <v>0</v>
      </c>
      <c r="X5668" s="5" t="s">
        <v>979</v>
      </c>
      <c r="Y5668" s="5">
        <f t="shared" ref="Y5668" ca="1" si="32586">IF(L5665&lt;=$Y$1, 1,0)</f>
        <v>0</v>
      </c>
      <c r="Z5668" s="5">
        <f t="shared" ref="Z5668" ca="1" si="32587">IF(M5665&lt;=$Z$1, 1,0)</f>
        <v>0</v>
      </c>
      <c r="AA5668" s="5">
        <f t="shared" ref="AA5668" ca="1" si="32588">IF(N5665&lt;=$AA$1, 1,0)</f>
        <v>0</v>
      </c>
      <c r="AB5668" s="5">
        <f t="shared" ref="AB5668" ca="1" si="32589">IF(O5665&lt;=$AB$1, 1,0)</f>
        <v>0</v>
      </c>
      <c r="AC5668" s="5"/>
      <c r="AD5668" s="5" t="s">
        <v>1953</v>
      </c>
      <c r="AE5668" s="5"/>
      <c r="AF5668" s="5"/>
      <c r="AG5668" s="5"/>
      <c r="AH5668" s="5">
        <f t="shared" ref="AH5668" ca="1" si="32590">AE5667+AF5667+AG5667+AH5667</f>
        <v>0</v>
      </c>
    </row>
    <row r="5669" spans="1:34" ht="16" x14ac:dyDescent="0.2">
      <c r="A5669" s="1">
        <v>5664</v>
      </c>
      <c r="B5669">
        <v>228042</v>
      </c>
      <c r="C5669">
        <v>8</v>
      </c>
      <c r="D5669" t="s">
        <v>8</v>
      </c>
      <c r="E5669" t="s">
        <v>718</v>
      </c>
      <c r="F5669">
        <v>310</v>
      </c>
      <c r="G5669">
        <v>0.64345403899721454</v>
      </c>
      <c r="H5669">
        <v>18749.865474995178</v>
      </c>
      <c r="I5669">
        <v>1.969709594190123</v>
      </c>
      <c r="K5669" s="2" t="s">
        <v>972</v>
      </c>
      <c r="L5669" s="4">
        <f t="shared" ref="L5669" si="32591" xml:space="preserve"> (F5669 - F5676) / F5676</f>
        <v>0.13970588235294118</v>
      </c>
      <c r="M5669" s="4">
        <f t="shared" ref="M5669" si="32592" xml:space="preserve"> (G5669 - G5676) / G5676</f>
        <v>-8.788731585446391E-2</v>
      </c>
      <c r="N5669" s="4">
        <f t="shared" ref="N5669" si="32593" xml:space="preserve"> (H5669 - H5676) / H5676</f>
        <v>1.1233379067998837</v>
      </c>
      <c r="O5669" s="4">
        <f t="shared" ref="O5669" si="32594" xml:space="preserve"> (I5669 - I5676) / I5676</f>
        <v>-5.9054295729161266E-2</v>
      </c>
      <c r="X5669" s="5"/>
      <c r="Y5669" s="6"/>
      <c r="Z5669" s="5"/>
      <c r="AA5669" s="5"/>
      <c r="AB5669" s="5"/>
      <c r="AC5669" s="5"/>
      <c r="AD5669" s="5"/>
      <c r="AE5669" s="5"/>
      <c r="AF5669" s="5"/>
      <c r="AG5669" s="5"/>
      <c r="AH5669" s="5"/>
    </row>
    <row r="5670" spans="1:34" ht="16" x14ac:dyDescent="0.2">
      <c r="A5670" s="1">
        <v>5665</v>
      </c>
      <c r="B5670">
        <v>228042</v>
      </c>
      <c r="C5670">
        <v>7</v>
      </c>
      <c r="D5670" t="s">
        <v>10</v>
      </c>
      <c r="E5670" t="s">
        <v>718</v>
      </c>
      <c r="F5670">
        <v>359</v>
      </c>
      <c r="G5670">
        <v>0.60997067448680353</v>
      </c>
      <c r="H5670">
        <v>16109.245239877249</v>
      </c>
      <c r="I5670">
        <v>2.1322127517964229</v>
      </c>
      <c r="K5670" s="2" t="s">
        <v>973</v>
      </c>
      <c r="L5670" s="2">
        <f t="shared" ref="L5670" si="32595" xml:space="preserve"> SLOPE(F5669:F5676, $C5669:$C5676)</f>
        <v>9.3214285714285712</v>
      </c>
      <c r="M5670" s="2">
        <f t="shared" ref="M5670" si="32596" xml:space="preserve"> SLOPE(G5669:G5676, $C5669:$C5676)</f>
        <v>-7.2727634046301981E-3</v>
      </c>
      <c r="N5670" s="2">
        <f t="shared" ref="N5670" si="32597" xml:space="preserve"> SLOPE(H5669:H5676, $C5669:$C5676)</f>
        <v>1181.426071834155</v>
      </c>
      <c r="O5670" s="2">
        <f t="shared" ref="O5670" si="32598" xml:space="preserve"> SLOPE(I5669:I5676, $C5669:$C5676)</f>
        <v>-2.2920720230474079E-2</v>
      </c>
      <c r="X5670" s="5"/>
      <c r="Y5670" s="6"/>
      <c r="Z5670" s="5"/>
      <c r="AA5670" s="5"/>
      <c r="AB5670" s="5"/>
      <c r="AC5670" s="5"/>
      <c r="AD5670" s="5"/>
      <c r="AE5670" s="5"/>
      <c r="AF5670" s="5"/>
      <c r="AG5670" s="5"/>
      <c r="AH5670" s="5"/>
    </row>
    <row r="5671" spans="1:34" ht="16" x14ac:dyDescent="0.2">
      <c r="A5671" s="1">
        <v>5666</v>
      </c>
      <c r="B5671">
        <v>228042</v>
      </c>
      <c r="C5671">
        <v>6</v>
      </c>
      <c r="D5671" t="s">
        <v>11</v>
      </c>
      <c r="E5671" t="s">
        <v>718</v>
      </c>
      <c r="F5671">
        <v>341</v>
      </c>
      <c r="G5671">
        <v>0.70860927152317876</v>
      </c>
      <c r="H5671">
        <v>14534.467684917559</v>
      </c>
      <c r="I5671">
        <v>2.1576051754300671</v>
      </c>
      <c r="K5671" s="2" t="s">
        <v>974</v>
      </c>
      <c r="L5671" s="2">
        <f t="shared" ref="L5671" si="32599" xml:space="preserve"> INTERCEPT(F5669:F5676,$C5669:$C5676)</f>
        <v>263.67857142857144</v>
      </c>
      <c r="M5671" s="2">
        <f t="shared" ref="M5671" si="32600" xml:space="preserve"> INTERCEPT(G5669:G5676,$C5669:$C5676)</f>
        <v>0.70719948925381548</v>
      </c>
      <c r="N5671" s="2">
        <f t="shared" ref="N5671" si="32601" xml:space="preserve"> INTERCEPT(H5669:H5676,$C5669:$C5676)</f>
        <v>7700.7882248776859</v>
      </c>
      <c r="O5671" s="2">
        <f t="shared" ref="O5671" si="32602" xml:space="preserve"> INTERCEPT(I5669:I5676,$C5669:$C5676)</f>
        <v>2.2070190492201855</v>
      </c>
      <c r="X5671" s="5"/>
      <c r="Y5671" s="6"/>
      <c r="Z5671" s="5"/>
      <c r="AA5671" s="5"/>
      <c r="AB5671" s="5"/>
      <c r="AC5671" s="5"/>
      <c r="AD5671" s="5"/>
      <c r="AE5671" s="5"/>
      <c r="AF5671" s="5"/>
      <c r="AG5671" s="5"/>
      <c r="AH5671" s="5"/>
    </row>
    <row r="5672" spans="1:34" ht="16" x14ac:dyDescent="0.2">
      <c r="A5672" s="1">
        <v>5667</v>
      </c>
      <c r="B5672">
        <v>228042</v>
      </c>
      <c r="C5672">
        <v>5</v>
      </c>
      <c r="D5672" t="s">
        <v>12</v>
      </c>
      <c r="E5672" t="s">
        <v>718</v>
      </c>
      <c r="F5672">
        <v>302</v>
      </c>
      <c r="G5672">
        <v>0.69097222222222221</v>
      </c>
      <c r="H5672">
        <v>10503.93301618381</v>
      </c>
      <c r="I5672">
        <v>1.8858611246914141</v>
      </c>
      <c r="K5672" s="2" t="s">
        <v>1690</v>
      </c>
      <c r="L5672" s="2">
        <f t="shared" ref="L5672:O5672" si="32603" xml:space="preserve"> L5671 + (11*L5670)</f>
        <v>366.21428571428572</v>
      </c>
      <c r="M5672" s="2">
        <f t="shared" si="32603"/>
        <v>0.62719909180288336</v>
      </c>
      <c r="N5672" s="2">
        <f t="shared" si="32603"/>
        <v>20696.475015053391</v>
      </c>
      <c r="O5672" s="2">
        <f t="shared" si="32603"/>
        <v>1.9548911266849707</v>
      </c>
      <c r="X5672" s="5"/>
      <c r="Y5672" s="6"/>
      <c r="Z5672" s="5"/>
      <c r="AA5672" s="5"/>
      <c r="AB5672" s="5"/>
      <c r="AC5672" s="5"/>
      <c r="AD5672" s="5"/>
      <c r="AE5672" s="5"/>
      <c r="AF5672" s="5"/>
      <c r="AG5672" s="5"/>
      <c r="AH5672" s="5"/>
    </row>
    <row r="5673" spans="1:34" ht="16" x14ac:dyDescent="0.2">
      <c r="A5673" s="1">
        <v>5668</v>
      </c>
      <c r="B5673">
        <v>228042</v>
      </c>
      <c r="C5673">
        <v>4</v>
      </c>
      <c r="D5673" t="s">
        <v>13</v>
      </c>
      <c r="E5673" t="s">
        <v>718</v>
      </c>
      <c r="F5673">
        <v>289</v>
      </c>
      <c r="G5673">
        <v>0.69963369963369959</v>
      </c>
      <c r="H5673">
        <v>11888.349481911189</v>
      </c>
      <c r="I5673">
        <v>2.1147259899726061</v>
      </c>
      <c r="K5673" s="2" t="s">
        <v>976</v>
      </c>
      <c r="L5673" s="2">
        <f t="shared" ref="L5673" si="32604" xml:space="preserve"> (L5672 - F5676) / F5676</f>
        <v>0.34637605042016811</v>
      </c>
      <c r="M5673" s="2">
        <f t="shared" ref="M5673" si="32605" xml:space="preserve"> (M5672 - G5676) / G5676</f>
        <v>-0.11092912244436637</v>
      </c>
      <c r="N5673" s="2">
        <f t="shared" ref="N5673" si="32606" xml:space="preserve"> (N5672 - H5676) / H5676</f>
        <v>1.3437826791453746</v>
      </c>
      <c r="O5673" s="2">
        <f t="shared" ref="O5673" si="32607" xml:space="preserve"> (O5672 - I5676) / I5676</f>
        <v>-6.6133193747416164E-2</v>
      </c>
      <c r="X5673" s="5"/>
      <c r="Y5673" s="6"/>
      <c r="Z5673" s="5"/>
      <c r="AA5673" s="5"/>
      <c r="AB5673" s="5"/>
      <c r="AC5673" s="5"/>
      <c r="AD5673" s="5"/>
      <c r="AE5673" s="5"/>
      <c r="AF5673" s="5"/>
      <c r="AG5673" s="5"/>
      <c r="AH5673" s="5"/>
    </row>
    <row r="5674" spans="1:34" ht="16" x14ac:dyDescent="0.2">
      <c r="A5674" s="1">
        <v>5669</v>
      </c>
      <c r="B5674">
        <v>228042</v>
      </c>
      <c r="C5674">
        <v>3</v>
      </c>
      <c r="D5674" t="s">
        <v>14</v>
      </c>
      <c r="E5674" t="s">
        <v>718</v>
      </c>
      <c r="F5674">
        <v>273</v>
      </c>
      <c r="G5674">
        <v>0.67224080267558528</v>
      </c>
      <c r="H5674">
        <v>12322.59106189354</v>
      </c>
      <c r="I5674">
        <v>2.2113982398070462</v>
      </c>
      <c r="K5674" s="2" t="s">
        <v>977</v>
      </c>
      <c r="L5674" s="2">
        <f t="shared" ref="L5674" si="32608">IF(L5669&lt;=$L$1,1,0)</f>
        <v>1</v>
      </c>
      <c r="M5674" s="2">
        <f t="shared" ref="M5674" si="32609">IF(M5669&lt;=$M$1,1,0)</f>
        <v>1</v>
      </c>
      <c r="N5674" s="2">
        <f t="shared" ref="N5674" si="32610">IF(N5669&lt;=$N$1,1,0)</f>
        <v>0</v>
      </c>
      <c r="O5674" s="2">
        <f t="shared" ref="O5674" si="32611">IF(O5669&lt;=$O$1,1,0)</f>
        <v>1</v>
      </c>
      <c r="X5674" s="5" t="s">
        <v>977</v>
      </c>
      <c r="Y5674" s="5">
        <f t="shared" ref="Y5674" ca="1" si="32612">IF(L5669&lt;=$Y$1,1,0)</f>
        <v>0</v>
      </c>
      <c r="Z5674" s="5">
        <f t="shared" ref="Z5674" ca="1" si="32613">IF(M5669&lt;=$Z$1,1,0)</f>
        <v>1</v>
      </c>
      <c r="AA5674" s="5">
        <f t="shared" ref="AA5674" ca="1" si="32614">IF(N5669&lt;=$AA$1,1,0)</f>
        <v>0</v>
      </c>
      <c r="AB5674" s="5">
        <f t="shared" ref="AB5674" ca="1" si="32615">IF(O5669&lt;=$AB$1,1,0)</f>
        <v>1</v>
      </c>
      <c r="AC5674" s="5"/>
      <c r="AD5674" s="5"/>
      <c r="AE5674" s="5"/>
      <c r="AF5674" s="5"/>
      <c r="AG5674" s="5"/>
      <c r="AH5674" s="5"/>
    </row>
    <row r="5675" spans="1:34" ht="16" x14ac:dyDescent="0.2">
      <c r="A5675" s="1">
        <v>5670</v>
      </c>
      <c r="B5675">
        <v>228042</v>
      </c>
      <c r="C5675">
        <v>2</v>
      </c>
      <c r="D5675" t="s">
        <v>15</v>
      </c>
      <c r="E5675" t="s">
        <v>718</v>
      </c>
      <c r="F5675">
        <v>299</v>
      </c>
      <c r="G5675">
        <v>0.6654411764705882</v>
      </c>
      <c r="H5675">
        <v>11198.81954163981</v>
      </c>
      <c r="I5675">
        <v>2.266163883888249</v>
      </c>
      <c r="K5675" s="2" t="s">
        <v>978</v>
      </c>
      <c r="L5675" s="2">
        <f t="shared" ref="L5675" si="32616">IF(L5669&lt;=$L$2, 1, 0)</f>
        <v>1</v>
      </c>
      <c r="M5675" s="2">
        <f t="shared" ref="M5675" si="32617">IF(M5669&lt;=$M$2, 1, 0)</f>
        <v>1</v>
      </c>
      <c r="N5675" s="2">
        <f t="shared" ref="N5675" si="32618">IF(N5669&lt;=$N$2, 1, 0)</f>
        <v>0</v>
      </c>
      <c r="O5675" s="2">
        <f t="shared" ref="O5675" si="32619">IF(O5669&lt;=$O$2, 1, 0)</f>
        <v>0</v>
      </c>
      <c r="X5675" s="5" t="s">
        <v>978</v>
      </c>
      <c r="Y5675" s="5">
        <f t="shared" ref="Y5675" ca="1" si="32620">IF(L5669&lt;=$Y$2, 1, 0)</f>
        <v>0</v>
      </c>
      <c r="Z5675" s="5">
        <f t="shared" ref="Z5675" ca="1" si="32621">IF(M5669&lt;=$Z$2, 1, 0)</f>
        <v>0</v>
      </c>
      <c r="AA5675" s="5">
        <f t="shared" ref="AA5675" ca="1" si="32622">IF(N5669&lt;=$AA$2, 1, 0)</f>
        <v>0</v>
      </c>
      <c r="AB5675" s="5">
        <f t="shared" ref="AB5675" ca="1" si="32623">IF(O5669&lt;=$AB$2, 1, 0)</f>
        <v>0</v>
      </c>
      <c r="AC5675" s="5"/>
      <c r="AD5675" s="5" t="s">
        <v>1952</v>
      </c>
      <c r="AE5675" s="5">
        <f t="shared" ref="AE5675" ca="1" si="32624" xml:space="preserve"> Y5674+Y5675+Y5676</f>
        <v>0</v>
      </c>
      <c r="AF5675" s="5">
        <f t="shared" ref="AF5675" ca="1" si="32625">Z5674+Z5675+Z5676</f>
        <v>2</v>
      </c>
      <c r="AG5675" s="5">
        <f t="shared" ref="AG5675" ca="1" si="32626">AA5674+AA5675+AA5676</f>
        <v>0</v>
      </c>
      <c r="AH5675" s="5">
        <f t="shared" ref="AH5675" ca="1" si="32627">AB5674+AB5675+AB5676</f>
        <v>2</v>
      </c>
    </row>
    <row r="5676" spans="1:34" ht="16" x14ac:dyDescent="0.2">
      <c r="A5676" s="1">
        <v>5671</v>
      </c>
      <c r="B5676">
        <v>228042</v>
      </c>
      <c r="C5676">
        <v>1</v>
      </c>
      <c r="D5676" t="s">
        <v>16</v>
      </c>
      <c r="E5676" t="s">
        <v>718</v>
      </c>
      <c r="F5676">
        <v>272</v>
      </c>
      <c r="G5676">
        <v>0.70545454545454545</v>
      </c>
      <c r="H5676">
        <v>8830.3728836327318</v>
      </c>
      <c r="I5676">
        <v>2.0933297056884892</v>
      </c>
      <c r="K5676" s="2" t="s">
        <v>979</v>
      </c>
      <c r="L5676" s="2">
        <f t="shared" ref="L5676" si="32628">IF(L5673&lt;=$L$1, 1,0)</f>
        <v>0</v>
      </c>
      <c r="M5676" s="2">
        <f t="shared" ref="M5676" si="32629">IF(M5673&lt;=$M$1, 1,0)</f>
        <v>1</v>
      </c>
      <c r="N5676" s="2">
        <f t="shared" ref="N5676" si="32630">IF(N5673&lt;=$N$1, 1,0)</f>
        <v>0</v>
      </c>
      <c r="O5676" s="2">
        <f t="shared" ref="O5676" si="32631">IF(O5673&lt;=$O$1, 1,0)</f>
        <v>1</v>
      </c>
      <c r="X5676" s="5" t="s">
        <v>979</v>
      </c>
      <c r="Y5676" s="5">
        <f t="shared" ref="Y5676" ca="1" si="32632">IF(L5673&lt;=$Y$1, 1,0)</f>
        <v>0</v>
      </c>
      <c r="Z5676" s="5">
        <f t="shared" ref="Z5676" ca="1" si="32633">IF(M5673&lt;=$Z$1, 1,0)</f>
        <v>1</v>
      </c>
      <c r="AA5676" s="5">
        <f t="shared" ref="AA5676" ca="1" si="32634">IF(N5673&lt;=$AA$1, 1,0)</f>
        <v>0</v>
      </c>
      <c r="AB5676" s="5">
        <f t="shared" ref="AB5676" ca="1" si="32635">IF(O5673&lt;=$AB$1, 1,0)</f>
        <v>1</v>
      </c>
      <c r="AC5676" s="5"/>
      <c r="AD5676" s="5" t="s">
        <v>1953</v>
      </c>
      <c r="AE5676" s="5"/>
      <c r="AF5676" s="5"/>
      <c r="AG5676" s="5"/>
      <c r="AH5676" s="5">
        <f t="shared" ref="AH5676" ca="1" si="32636">AE5675+AF5675+AG5675+AH5675</f>
        <v>4</v>
      </c>
    </row>
    <row r="5677" spans="1:34" ht="16" x14ac:dyDescent="0.2">
      <c r="A5677" s="1">
        <v>5672</v>
      </c>
      <c r="B5677">
        <v>123165</v>
      </c>
      <c r="C5677">
        <v>8</v>
      </c>
      <c r="D5677" t="s">
        <v>8</v>
      </c>
      <c r="E5677" t="s">
        <v>719</v>
      </c>
      <c r="F5677">
        <v>283</v>
      </c>
      <c r="G5677">
        <v>0.9285714285714286</v>
      </c>
      <c r="H5677">
        <v>39715.595021813228</v>
      </c>
      <c r="I5677">
        <v>5.1674942466654628</v>
      </c>
      <c r="K5677" s="2" t="s">
        <v>972</v>
      </c>
      <c r="L5677" s="4">
        <f t="shared" ref="L5677" si="32637" xml:space="preserve"> (F5677 - F5684) / F5684</f>
        <v>0.20425531914893616</v>
      </c>
      <c r="M5677" s="4">
        <f t="shared" ref="M5677" si="32638" xml:space="preserve"> (G5677 - G5684) / G5684</f>
        <v>6.9318866787220967E-3</v>
      </c>
      <c r="N5677" s="4">
        <f t="shared" ref="N5677" si="32639" xml:space="preserve"> (H5677 - H5684) / H5684</f>
        <v>0.54969213328814703</v>
      </c>
      <c r="O5677" s="4">
        <f t="shared" ref="O5677" si="32640" xml:space="preserve"> (I5677 - I5684) / I5684</f>
        <v>0.15377644628866655</v>
      </c>
      <c r="X5677" s="5"/>
      <c r="Y5677" s="6"/>
      <c r="Z5677" s="5"/>
      <c r="AA5677" s="5"/>
      <c r="AB5677" s="5"/>
      <c r="AC5677" s="5"/>
      <c r="AD5677" s="5"/>
      <c r="AE5677" s="5"/>
      <c r="AF5677" s="5"/>
      <c r="AG5677" s="5"/>
      <c r="AH5677" s="5"/>
    </row>
    <row r="5678" spans="1:34" ht="16" x14ac:dyDescent="0.2">
      <c r="A5678" s="1">
        <v>5673</v>
      </c>
      <c r="B5678">
        <v>123165</v>
      </c>
      <c r="C5678">
        <v>7</v>
      </c>
      <c r="D5678" t="s">
        <v>10</v>
      </c>
      <c r="E5678" t="s">
        <v>719</v>
      </c>
      <c r="F5678">
        <v>252</v>
      </c>
      <c r="G5678">
        <v>0.91743119266055051</v>
      </c>
      <c r="H5678">
        <v>36606.536093440453</v>
      </c>
      <c r="I5678">
        <v>5.0838263241116968</v>
      </c>
      <c r="K5678" s="2" t="s">
        <v>973</v>
      </c>
      <c r="L5678" s="2">
        <f t="shared" ref="L5678" si="32641" xml:space="preserve"> SLOPE(F5677:F5684, $C5677:$C5684)</f>
        <v>5.4761904761904763</v>
      </c>
      <c r="M5678" s="2">
        <f t="shared" ref="M5678" si="32642" xml:space="preserve"> SLOPE(G5677:G5684, $C5677:$C5684)</f>
        <v>-1.579667330886678E-3</v>
      </c>
      <c r="N5678" s="2">
        <f t="shared" ref="N5678" si="32643" xml:space="preserve"> SLOPE(H5677:H5684, $C5677:$C5684)</f>
        <v>1841.8630150268073</v>
      </c>
      <c r="O5678" s="2">
        <f t="shared" ref="O5678" si="32644" xml:space="preserve"> SLOPE(I5677:I5684, $C5677:$C5684)</f>
        <v>5.7408305128160989E-2</v>
      </c>
      <c r="X5678" s="5"/>
      <c r="Y5678" s="6"/>
      <c r="Z5678" s="5"/>
      <c r="AA5678" s="5"/>
      <c r="AB5678" s="5"/>
      <c r="AC5678" s="5"/>
      <c r="AD5678" s="5"/>
      <c r="AE5678" s="5"/>
      <c r="AF5678" s="5"/>
      <c r="AG5678" s="5"/>
      <c r="AH5678" s="5"/>
    </row>
    <row r="5679" spans="1:34" ht="16" x14ac:dyDescent="0.2">
      <c r="A5679" s="1">
        <v>5674</v>
      </c>
      <c r="B5679">
        <v>123165</v>
      </c>
      <c r="C5679">
        <v>6</v>
      </c>
      <c r="D5679" t="s">
        <v>11</v>
      </c>
      <c r="E5679" t="s">
        <v>719</v>
      </c>
      <c r="F5679">
        <v>327</v>
      </c>
      <c r="G5679">
        <v>0.91481481481481486</v>
      </c>
      <c r="H5679">
        <v>32554.422652578542</v>
      </c>
      <c r="I5679">
        <v>4.9631292614873788</v>
      </c>
      <c r="K5679" s="2" t="s">
        <v>974</v>
      </c>
      <c r="L5679" s="2">
        <f t="shared" ref="L5679" si="32645" xml:space="preserve"> INTERCEPT(F5677:F5684,$C5677:$C5684)</f>
        <v>246.10714285714286</v>
      </c>
      <c r="M5679" s="2">
        <f t="shared" ref="M5679" si="32646" xml:space="preserve"> INTERCEPT(G5677:G5684,$C5677:$C5684)</f>
        <v>0.93408672142191451</v>
      </c>
      <c r="N5679" s="2">
        <f t="shared" ref="N5679" si="32647" xml:space="preserve"> INTERCEPT(H5677:H5684,$C5677:$C5684)</f>
        <v>24096.132081340711</v>
      </c>
      <c r="O5679" s="2">
        <f t="shared" ref="O5679" si="32648" xml:space="preserve"> INTERCEPT(I5677:I5684,$C5677:$C5684)</f>
        <v>4.6400232047578287</v>
      </c>
      <c r="X5679" s="5"/>
      <c r="Y5679" s="6"/>
      <c r="Z5679" s="5"/>
      <c r="AA5679" s="5"/>
      <c r="AB5679" s="5"/>
      <c r="AC5679" s="5"/>
      <c r="AD5679" s="5"/>
      <c r="AE5679" s="5"/>
      <c r="AF5679" s="5"/>
      <c r="AG5679" s="5"/>
      <c r="AH5679" s="5"/>
    </row>
    <row r="5680" spans="1:34" ht="16" x14ac:dyDescent="0.2">
      <c r="A5680" s="1">
        <v>5675</v>
      </c>
      <c r="B5680">
        <v>123165</v>
      </c>
      <c r="C5680">
        <v>5</v>
      </c>
      <c r="D5680" t="s">
        <v>12</v>
      </c>
      <c r="E5680" t="s">
        <v>719</v>
      </c>
      <c r="F5680">
        <v>270</v>
      </c>
      <c r="G5680">
        <v>0.92057761732851984</v>
      </c>
      <c r="H5680">
        <v>35025.551847582923</v>
      </c>
      <c r="I5680">
        <v>4.4786792905999731</v>
      </c>
      <c r="K5680" s="2" t="s">
        <v>1691</v>
      </c>
      <c r="L5680" s="2">
        <f t="shared" ref="L5680:O5680" si="32649" xml:space="preserve"> L5679 + (11*L5678)</f>
        <v>306.34523809523807</v>
      </c>
      <c r="M5680" s="2">
        <f t="shared" si="32649"/>
        <v>0.91671038078216105</v>
      </c>
      <c r="N5680" s="2">
        <f t="shared" si="32649"/>
        <v>44356.625246635595</v>
      </c>
      <c r="O5680" s="2">
        <f t="shared" si="32649"/>
        <v>5.2715145611675993</v>
      </c>
      <c r="X5680" s="5"/>
      <c r="Y5680" s="6"/>
      <c r="Z5680" s="5"/>
      <c r="AA5680" s="5"/>
      <c r="AB5680" s="5"/>
      <c r="AC5680" s="5"/>
      <c r="AD5680" s="5"/>
      <c r="AE5680" s="5"/>
      <c r="AF5680" s="5"/>
      <c r="AG5680" s="5"/>
      <c r="AH5680" s="5"/>
    </row>
    <row r="5681" spans="1:34" ht="16" x14ac:dyDescent="0.2">
      <c r="A5681" s="1">
        <v>5676</v>
      </c>
      <c r="B5681">
        <v>123165</v>
      </c>
      <c r="C5681">
        <v>4</v>
      </c>
      <c r="D5681" t="s">
        <v>13</v>
      </c>
      <c r="E5681" t="s">
        <v>719</v>
      </c>
      <c r="F5681">
        <v>277</v>
      </c>
      <c r="G5681">
        <v>0.93548387096774188</v>
      </c>
      <c r="H5681">
        <v>32270.72445818796</v>
      </c>
      <c r="I5681">
        <v>4.9873932912946319</v>
      </c>
      <c r="K5681" s="2" t="s">
        <v>976</v>
      </c>
      <c r="L5681" s="2">
        <f t="shared" ref="L5681" si="32650" xml:space="preserve"> (L5680 - F5684) / F5684</f>
        <v>0.3035967578520769</v>
      </c>
      <c r="M5681" s="2">
        <f t="shared" ref="M5681" si="32651" xml:space="preserve"> (M5680 - G5684) / G5684</f>
        <v>-5.9300934134372332E-3</v>
      </c>
      <c r="N5681" s="2">
        <f t="shared" ref="N5681" si="32652" xml:space="preserve"> (N5680 - H5684) / H5684</f>
        <v>0.73078391916746077</v>
      </c>
      <c r="O5681" s="2">
        <f t="shared" ref="O5681" si="32653" xml:space="preserve"> (O5680 - I5684) / I5684</f>
        <v>0.17700166591722247</v>
      </c>
      <c r="X5681" s="5"/>
      <c r="Y5681" s="6"/>
      <c r="Z5681" s="5"/>
      <c r="AA5681" s="5"/>
      <c r="AB5681" s="5"/>
      <c r="AC5681" s="5"/>
      <c r="AD5681" s="5"/>
      <c r="AE5681" s="5"/>
      <c r="AF5681" s="5"/>
      <c r="AG5681" s="5"/>
      <c r="AH5681" s="5"/>
    </row>
    <row r="5682" spans="1:34" ht="16" x14ac:dyDescent="0.2">
      <c r="A5682" s="1">
        <v>5677</v>
      </c>
      <c r="B5682">
        <v>123165</v>
      </c>
      <c r="C5682">
        <v>3</v>
      </c>
      <c r="D5682" t="s">
        <v>14</v>
      </c>
      <c r="E5682" t="s">
        <v>719</v>
      </c>
      <c r="F5682">
        <v>250</v>
      </c>
      <c r="G5682">
        <v>0.94485294117647056</v>
      </c>
      <c r="H5682">
        <v>29514.568811733541</v>
      </c>
      <c r="I5682">
        <v>5.1696873615958063</v>
      </c>
      <c r="K5682" s="2" t="s">
        <v>977</v>
      </c>
      <c r="L5682" s="2">
        <f t="shared" ref="L5682" si="32654">IF(L5677&lt;=$L$1,1,0)</f>
        <v>0</v>
      </c>
      <c r="M5682" s="2">
        <f t="shared" ref="M5682" si="32655">IF(M5677&lt;=$M$1,1,0)</f>
        <v>1</v>
      </c>
      <c r="N5682" s="2">
        <f t="shared" ref="N5682" si="32656">IF(N5677&lt;=$N$1,1,0)</f>
        <v>0</v>
      </c>
      <c r="O5682" s="2">
        <f t="shared" ref="O5682" si="32657">IF(O5677&lt;=$O$1,1,0)</f>
        <v>0</v>
      </c>
      <c r="X5682" s="5" t="s">
        <v>977</v>
      </c>
      <c r="Y5682" s="5">
        <f t="shared" ref="Y5682" ca="1" si="32658">IF(L5677&lt;=$Y$1,1,0)</f>
        <v>0</v>
      </c>
      <c r="Z5682" s="5">
        <f t="shared" ref="Z5682" ca="1" si="32659">IF(M5677&lt;=$Z$1,1,0)</f>
        <v>0</v>
      </c>
      <c r="AA5682" s="5">
        <f t="shared" ref="AA5682" ca="1" si="32660">IF(N5677&lt;=$AA$1,1,0)</f>
        <v>0</v>
      </c>
      <c r="AB5682" s="5">
        <f t="shared" ref="AB5682" ca="1" si="32661">IF(O5677&lt;=$AB$1,1,0)</f>
        <v>0</v>
      </c>
      <c r="AC5682" s="5"/>
      <c r="AD5682" s="5"/>
      <c r="AE5682" s="5"/>
      <c r="AF5682" s="5"/>
      <c r="AG5682" s="5"/>
      <c r="AH5682" s="5"/>
    </row>
    <row r="5683" spans="1:34" ht="16" x14ac:dyDescent="0.2">
      <c r="A5683" s="1">
        <v>5678</v>
      </c>
      <c r="B5683">
        <v>123165</v>
      </c>
      <c r="C5683">
        <v>2</v>
      </c>
      <c r="D5683" t="s">
        <v>15</v>
      </c>
      <c r="E5683" t="s">
        <v>719</v>
      </c>
      <c r="F5683">
        <v>272</v>
      </c>
      <c r="G5683">
        <v>0.93191489361702129</v>
      </c>
      <c r="H5683">
        <v>27760.671437452878</v>
      </c>
      <c r="I5683">
        <v>4.8579092565095197</v>
      </c>
      <c r="K5683" s="2" t="s">
        <v>978</v>
      </c>
      <c r="L5683" s="2">
        <f t="shared" ref="L5683" si="32662">IF(L5677&lt;=$L$2, 1, 0)</f>
        <v>1</v>
      </c>
      <c r="M5683" s="2">
        <f t="shared" ref="M5683" si="32663">IF(M5677&lt;=$M$2, 1, 0)</f>
        <v>1</v>
      </c>
      <c r="N5683" s="2">
        <f t="shared" ref="N5683" si="32664">IF(N5677&lt;=$N$2, 1, 0)</f>
        <v>0</v>
      </c>
      <c r="O5683" s="2">
        <f t="shared" ref="O5683" si="32665">IF(O5677&lt;=$O$2, 1, 0)</f>
        <v>0</v>
      </c>
      <c r="X5683" s="5" t="s">
        <v>978</v>
      </c>
      <c r="Y5683" s="5">
        <f t="shared" ref="Y5683" ca="1" si="32666">IF(L5677&lt;=$Y$2, 1, 0)</f>
        <v>0</v>
      </c>
      <c r="Z5683" s="5">
        <f t="shared" ref="Z5683" ca="1" si="32667">IF(M5677&lt;=$Z$2, 1, 0)</f>
        <v>0</v>
      </c>
      <c r="AA5683" s="5">
        <f t="shared" ref="AA5683" ca="1" si="32668">IF(N5677&lt;=$AA$2, 1, 0)</f>
        <v>0</v>
      </c>
      <c r="AB5683" s="5">
        <f t="shared" ref="AB5683" ca="1" si="32669">IF(O5677&lt;=$AB$2, 1, 0)</f>
        <v>0</v>
      </c>
      <c r="AC5683" s="5"/>
      <c r="AD5683" s="5" t="s">
        <v>1952</v>
      </c>
      <c r="AE5683" s="5">
        <f t="shared" ref="AE5683" ca="1" si="32670" xml:space="preserve"> Y5682+Y5683+Y5684</f>
        <v>0</v>
      </c>
      <c r="AF5683" s="5">
        <f t="shared" ref="AF5683" ca="1" si="32671">Z5682+Z5683+Z5684</f>
        <v>0</v>
      </c>
      <c r="AG5683" s="5">
        <f t="shared" ref="AG5683" ca="1" si="32672">AA5682+AA5683+AA5684</f>
        <v>0</v>
      </c>
      <c r="AH5683" s="5">
        <f t="shared" ref="AH5683" ca="1" si="32673">AB5682+AB5683+AB5684</f>
        <v>0</v>
      </c>
    </row>
    <row r="5684" spans="1:34" ht="16" x14ac:dyDescent="0.2">
      <c r="A5684" s="1">
        <v>5679</v>
      </c>
      <c r="B5684">
        <v>123165</v>
      </c>
      <c r="C5684">
        <v>1</v>
      </c>
      <c r="D5684" t="s">
        <v>16</v>
      </c>
      <c r="E5684" t="s">
        <v>719</v>
      </c>
      <c r="F5684">
        <v>235</v>
      </c>
      <c r="G5684">
        <v>0.9221789883268483</v>
      </c>
      <c r="H5684">
        <v>25628.054868901228</v>
      </c>
      <c r="I5684">
        <v>4.4787655904119514</v>
      </c>
      <c r="K5684" s="2" t="s">
        <v>979</v>
      </c>
      <c r="L5684" s="2">
        <f t="shared" ref="L5684" si="32674">IF(L5681&lt;=$L$1, 1,0)</f>
        <v>0</v>
      </c>
      <c r="M5684" s="2">
        <f t="shared" ref="M5684" si="32675">IF(M5681&lt;=$M$1, 1,0)</f>
        <v>1</v>
      </c>
      <c r="N5684" s="2">
        <f t="shared" ref="N5684" si="32676">IF(N5681&lt;=$N$1, 1,0)</f>
        <v>0</v>
      </c>
      <c r="O5684" s="2">
        <f t="shared" ref="O5684" si="32677">IF(O5681&lt;=$O$1, 1,0)</f>
        <v>0</v>
      </c>
      <c r="X5684" s="5" t="s">
        <v>979</v>
      </c>
      <c r="Y5684" s="5">
        <f t="shared" ref="Y5684" ca="1" si="32678">IF(L5681&lt;=$Y$1, 1,0)</f>
        <v>0</v>
      </c>
      <c r="Z5684" s="5">
        <f t="shared" ref="Z5684" ca="1" si="32679">IF(M5681&lt;=$Z$1, 1,0)</f>
        <v>0</v>
      </c>
      <c r="AA5684" s="5">
        <f t="shared" ref="AA5684" ca="1" si="32680">IF(N5681&lt;=$AA$1, 1,0)</f>
        <v>0</v>
      </c>
      <c r="AB5684" s="5">
        <f t="shared" ref="AB5684" ca="1" si="32681">IF(O5681&lt;=$AB$1, 1,0)</f>
        <v>0</v>
      </c>
      <c r="AC5684" s="5"/>
      <c r="AD5684" s="5" t="s">
        <v>1953</v>
      </c>
      <c r="AE5684" s="5"/>
      <c r="AF5684" s="5"/>
      <c r="AG5684" s="5"/>
      <c r="AH5684" s="5">
        <f t="shared" ref="AH5684" ca="1" si="32682">AE5683+AF5683+AG5683+AH5683</f>
        <v>0</v>
      </c>
    </row>
    <row r="5685" spans="1:34" ht="16" x14ac:dyDescent="0.2">
      <c r="A5685" s="1">
        <v>5680</v>
      </c>
      <c r="B5685">
        <v>236577</v>
      </c>
      <c r="C5685">
        <v>8</v>
      </c>
      <c r="D5685" t="s">
        <v>8</v>
      </c>
      <c r="E5685" t="s">
        <v>720</v>
      </c>
      <c r="F5685">
        <v>638</v>
      </c>
      <c r="G5685">
        <v>0.80905233380480901</v>
      </c>
      <c r="H5685">
        <v>18610.351191800721</v>
      </c>
      <c r="I5685">
        <v>1.113113620649919</v>
      </c>
      <c r="K5685" s="2" t="s">
        <v>972</v>
      </c>
      <c r="L5685" s="4">
        <f t="shared" ref="L5685" si="32683" xml:space="preserve"> (F5685 - F5692) / F5692</f>
        <v>-0.18622448979591838</v>
      </c>
      <c r="M5685" s="4">
        <f t="shared" ref="M5685" si="32684" xml:space="preserve"> (G5685 - G5692) / G5692</f>
        <v>-3.320790300054275E-2</v>
      </c>
      <c r="N5685" s="4">
        <f t="shared" ref="N5685" si="32685" xml:space="preserve"> (H5685 - H5692) / H5692</f>
        <v>0.22746102206356181</v>
      </c>
      <c r="O5685" s="4">
        <f t="shared" ref="O5685" si="32686" xml:space="preserve"> (I5685 - I5692) / I5692</f>
        <v>1.2359282664765305</v>
      </c>
      <c r="X5685" s="5"/>
      <c r="Y5685" s="6"/>
      <c r="Z5685" s="5"/>
      <c r="AA5685" s="5"/>
      <c r="AB5685" s="5"/>
      <c r="AC5685" s="5"/>
      <c r="AD5685" s="5"/>
      <c r="AE5685" s="5"/>
      <c r="AF5685" s="5"/>
      <c r="AG5685" s="5"/>
      <c r="AH5685" s="5"/>
    </row>
    <row r="5686" spans="1:34" ht="16" x14ac:dyDescent="0.2">
      <c r="A5686" s="1">
        <v>5681</v>
      </c>
      <c r="B5686">
        <v>236577</v>
      </c>
      <c r="C5686">
        <v>7</v>
      </c>
      <c r="D5686" t="s">
        <v>10</v>
      </c>
      <c r="E5686" t="s">
        <v>720</v>
      </c>
      <c r="F5686">
        <v>714</v>
      </c>
      <c r="G5686">
        <v>0.79750778816199375</v>
      </c>
      <c r="H5686">
        <v>17593.9844548035</v>
      </c>
      <c r="I5686">
        <v>1.0186549209756821</v>
      </c>
      <c r="K5686" s="2" t="s">
        <v>973</v>
      </c>
      <c r="L5686" s="2">
        <f t="shared" ref="L5686" si="32687" xml:space="preserve"> SLOPE(F5685:F5692, $C5685:$C5692)</f>
        <v>-16.714285714285715</v>
      </c>
      <c r="M5686" s="2">
        <f t="shared" ref="M5686" si="32688" xml:space="preserve"> SLOPE(G5685:G5692, $C5685:$C5692)</f>
        <v>-8.3564761313780454E-3</v>
      </c>
      <c r="N5686" s="2">
        <f t="shared" ref="N5686" si="32689" xml:space="preserve"> SLOPE(H5685:H5692, $C5685:$C5692)</f>
        <v>491.05242099603794</v>
      </c>
      <c r="O5686" s="2">
        <f t="shared" ref="O5686" si="32690" xml:space="preserve"> SLOPE(I5685:I5692, $C5685:$C5692)</f>
        <v>8.2585654953114568E-2</v>
      </c>
      <c r="X5686" s="5"/>
      <c r="Y5686" s="6"/>
      <c r="Z5686" s="5"/>
      <c r="AA5686" s="5"/>
      <c r="AB5686" s="5"/>
      <c r="AC5686" s="5"/>
      <c r="AD5686" s="5"/>
      <c r="AE5686" s="5"/>
      <c r="AF5686" s="5"/>
      <c r="AG5686" s="5"/>
      <c r="AH5686" s="5"/>
    </row>
    <row r="5687" spans="1:34" ht="16" x14ac:dyDescent="0.2">
      <c r="A5687" s="1">
        <v>5682</v>
      </c>
      <c r="B5687">
        <v>236577</v>
      </c>
      <c r="C5687">
        <v>6</v>
      </c>
      <c r="D5687" t="s">
        <v>11</v>
      </c>
      <c r="E5687" t="s">
        <v>720</v>
      </c>
      <c r="F5687">
        <v>647</v>
      </c>
      <c r="G5687">
        <v>0.79355783308931183</v>
      </c>
      <c r="H5687">
        <v>18247.821333656371</v>
      </c>
      <c r="I5687">
        <v>0.92952075605346063</v>
      </c>
      <c r="K5687" s="2" t="s">
        <v>974</v>
      </c>
      <c r="L5687" s="2">
        <f t="shared" ref="L5687" si="32691" xml:space="preserve"> INTERCEPT(F5685:F5692,$C5685:$C5692)</f>
        <v>776.21428571428578</v>
      </c>
      <c r="M5687" s="2">
        <f t="shared" ref="M5687" si="32692" xml:space="preserve"> INTERCEPT(G5685:G5692,$C5685:$C5692)</f>
        <v>0.86634029007272728</v>
      </c>
      <c r="N5687" s="2">
        <f t="shared" ref="N5687" si="32693" xml:space="preserve"> INTERCEPT(H5685:H5692,$C5685:$C5692)</f>
        <v>14893.787545554078</v>
      </c>
      <c r="O5687" s="2">
        <f t="shared" ref="O5687" si="32694" xml:space="preserve"> INTERCEPT(I5685:I5692,$C5685:$C5692)</f>
        <v>0.42906259335594155</v>
      </c>
      <c r="X5687" s="5"/>
      <c r="Y5687" s="6"/>
      <c r="Z5687" s="5"/>
      <c r="AA5687" s="5"/>
      <c r="AB5687" s="5"/>
      <c r="AC5687" s="5"/>
      <c r="AD5687" s="5"/>
      <c r="AE5687" s="5"/>
      <c r="AF5687" s="5"/>
      <c r="AG5687" s="5"/>
      <c r="AH5687" s="5"/>
    </row>
    <row r="5688" spans="1:34" ht="16" x14ac:dyDescent="0.2">
      <c r="A5688" s="1">
        <v>5683</v>
      </c>
      <c r="B5688">
        <v>236577</v>
      </c>
      <c r="C5688">
        <v>5</v>
      </c>
      <c r="D5688" t="s">
        <v>12</v>
      </c>
      <c r="E5688" t="s">
        <v>720</v>
      </c>
      <c r="F5688">
        <v>685</v>
      </c>
      <c r="G5688">
        <v>0.81750741839762608</v>
      </c>
      <c r="H5688">
        <v>17865.13058032369</v>
      </c>
      <c r="I5688">
        <v>0.75648983935255631</v>
      </c>
      <c r="K5688" s="2" t="s">
        <v>1692</v>
      </c>
      <c r="L5688" s="2">
        <f t="shared" ref="L5688:O5688" si="32695" xml:space="preserve"> L5687 + (11*L5686)</f>
        <v>592.35714285714289</v>
      </c>
      <c r="M5688" s="2">
        <f t="shared" si="32695"/>
        <v>0.77441905262756883</v>
      </c>
      <c r="N5688" s="2">
        <f t="shared" si="32695"/>
        <v>20295.364176510495</v>
      </c>
      <c r="O5688" s="2">
        <f t="shared" si="32695"/>
        <v>1.3375047978402019</v>
      </c>
      <c r="X5688" s="5"/>
      <c r="Y5688" s="6"/>
      <c r="Z5688" s="5"/>
      <c r="AA5688" s="5"/>
      <c r="AB5688" s="5"/>
      <c r="AC5688" s="5"/>
      <c r="AD5688" s="5"/>
      <c r="AE5688" s="5"/>
      <c r="AF5688" s="5"/>
      <c r="AG5688" s="5"/>
      <c r="AH5688" s="5"/>
    </row>
    <row r="5689" spans="1:34" ht="16" x14ac:dyDescent="0.2">
      <c r="A5689" s="1">
        <v>5684</v>
      </c>
      <c r="B5689">
        <v>236577</v>
      </c>
      <c r="C5689">
        <v>4</v>
      </c>
      <c r="D5689" t="s">
        <v>13</v>
      </c>
      <c r="E5689" t="s">
        <v>720</v>
      </c>
      <c r="F5689">
        <v>688</v>
      </c>
      <c r="G5689">
        <v>0.87115666178623719</v>
      </c>
      <c r="H5689">
        <v>17776.980729467221</v>
      </c>
      <c r="I5689">
        <v>0.75693828778475891</v>
      </c>
      <c r="K5689" s="2" t="s">
        <v>976</v>
      </c>
      <c r="L5689" s="2">
        <f t="shared" ref="L5689" si="32696" xml:space="preserve"> (L5688 - F5692) / F5692</f>
        <v>-0.24444241982507284</v>
      </c>
      <c r="M5689" s="2">
        <f t="shared" ref="M5689" si="32697" xml:space="preserve"> (M5688 - G5692) / G5692</f>
        <v>-7.4593584910452398E-2</v>
      </c>
      <c r="N5689" s="2">
        <f t="shared" ref="N5689" si="32698" xml:space="preserve"> (N5688 - H5692) / H5692</f>
        <v>0.33859743959196775</v>
      </c>
      <c r="O5689" s="2">
        <f t="shared" ref="O5689" si="32699" xml:space="preserve"> (O5688 - I5692) / I5692</f>
        <v>1.6866662383421105</v>
      </c>
      <c r="X5689" s="5"/>
      <c r="Y5689" s="6"/>
      <c r="Z5689" s="5"/>
      <c r="AA5689" s="5"/>
      <c r="AB5689" s="5"/>
      <c r="AC5689" s="5"/>
      <c r="AD5689" s="5"/>
      <c r="AE5689" s="5"/>
      <c r="AF5689" s="5"/>
      <c r="AG5689" s="5"/>
      <c r="AH5689" s="5"/>
    </row>
    <row r="5690" spans="1:34" ht="16" x14ac:dyDescent="0.2">
      <c r="A5690" s="1">
        <v>5685</v>
      </c>
      <c r="B5690">
        <v>236577</v>
      </c>
      <c r="C5690">
        <v>3</v>
      </c>
      <c r="D5690" t="s">
        <v>14</v>
      </c>
      <c r="E5690" t="s">
        <v>720</v>
      </c>
      <c r="F5690">
        <v>685</v>
      </c>
      <c r="G5690">
        <v>0.84967320261437906</v>
      </c>
      <c r="H5690">
        <v>16083.66619910293</v>
      </c>
      <c r="I5690">
        <v>0.70700352359386265</v>
      </c>
      <c r="K5690" s="2" t="s">
        <v>977</v>
      </c>
      <c r="L5690" s="2">
        <f t="shared" ref="L5690" si="32700">IF(L5685&lt;=$L$1,1,0)</f>
        <v>1</v>
      </c>
      <c r="M5690" s="2">
        <f t="shared" ref="M5690" si="32701">IF(M5685&lt;=$M$1,1,0)</f>
        <v>1</v>
      </c>
      <c r="N5690" s="2">
        <f t="shared" ref="N5690" si="32702">IF(N5685&lt;=$N$1,1,0)</f>
        <v>0</v>
      </c>
      <c r="O5690" s="2">
        <f t="shared" ref="O5690" si="32703">IF(O5685&lt;=$O$1,1,0)</f>
        <v>0</v>
      </c>
      <c r="X5690" s="5" t="s">
        <v>977</v>
      </c>
      <c r="Y5690" s="5">
        <f t="shared" ref="Y5690" ca="1" si="32704">IF(L5685&lt;=$Y$1,1,0)</f>
        <v>0</v>
      </c>
      <c r="Z5690" s="5">
        <f t="shared" ref="Z5690" ca="1" si="32705">IF(M5685&lt;=$Z$1,1,0)</f>
        <v>0</v>
      </c>
      <c r="AA5690" s="5">
        <f t="shared" ref="AA5690" ca="1" si="32706">IF(N5685&lt;=$AA$1,1,0)</f>
        <v>0</v>
      </c>
      <c r="AB5690" s="5">
        <f t="shared" ref="AB5690" ca="1" si="32707">IF(O5685&lt;=$AB$1,1,0)</f>
        <v>0</v>
      </c>
      <c r="AC5690" s="5"/>
      <c r="AD5690" s="5"/>
      <c r="AE5690" s="5"/>
      <c r="AF5690" s="5"/>
      <c r="AG5690" s="5"/>
      <c r="AH5690" s="5"/>
    </row>
    <row r="5691" spans="1:34" ht="16" x14ac:dyDescent="0.2">
      <c r="A5691" s="1">
        <v>5686</v>
      </c>
      <c r="B5691">
        <v>236577</v>
      </c>
      <c r="C5691">
        <v>2</v>
      </c>
      <c r="D5691" t="s">
        <v>15</v>
      </c>
      <c r="E5691" t="s">
        <v>720</v>
      </c>
      <c r="F5691">
        <v>767</v>
      </c>
      <c r="G5691">
        <v>0.85459183673469385</v>
      </c>
      <c r="H5691">
        <v>15488.58935523839</v>
      </c>
      <c r="I5691">
        <v>0.62603272746655292</v>
      </c>
      <c r="K5691" s="2" t="s">
        <v>978</v>
      </c>
      <c r="L5691" s="2">
        <f t="shared" ref="L5691" si="32708">IF(L5685&lt;=$L$2, 1, 0)</f>
        <v>1</v>
      </c>
      <c r="M5691" s="2">
        <f t="shared" ref="M5691" si="32709">IF(M5685&lt;=$M$2, 1, 0)</f>
        <v>1</v>
      </c>
      <c r="N5691" s="2">
        <f t="shared" ref="N5691" si="32710">IF(N5685&lt;=$N$2, 1, 0)</f>
        <v>0</v>
      </c>
      <c r="O5691" s="2">
        <f t="shared" ref="O5691" si="32711">IF(O5685&lt;=$O$2, 1, 0)</f>
        <v>0</v>
      </c>
      <c r="X5691" s="5" t="s">
        <v>978</v>
      </c>
      <c r="Y5691" s="5">
        <f t="shared" ref="Y5691" ca="1" si="32712">IF(L5685&lt;=$Y$2, 1, 0)</f>
        <v>0</v>
      </c>
      <c r="Z5691" s="5">
        <f t="shared" ref="Z5691" ca="1" si="32713">IF(M5685&lt;=$Z$2, 1, 0)</f>
        <v>0</v>
      </c>
      <c r="AA5691" s="5">
        <f t="shared" ref="AA5691" ca="1" si="32714">IF(N5685&lt;=$AA$2, 1, 0)</f>
        <v>0</v>
      </c>
      <c r="AB5691" s="5">
        <f t="shared" ref="AB5691" ca="1" si="32715">IF(O5685&lt;=$AB$2, 1, 0)</f>
        <v>0</v>
      </c>
      <c r="AC5691" s="5"/>
      <c r="AD5691" s="5" t="s">
        <v>1952</v>
      </c>
      <c r="AE5691" s="5">
        <f t="shared" ref="AE5691" ca="1" si="32716" xml:space="preserve"> Y5690+Y5691+Y5692</f>
        <v>1</v>
      </c>
      <c r="AF5691" s="5">
        <f t="shared" ref="AF5691" ca="1" si="32717">Z5690+Z5691+Z5692</f>
        <v>1</v>
      </c>
      <c r="AG5691" s="5">
        <f t="shared" ref="AG5691" ca="1" si="32718">AA5690+AA5691+AA5692</f>
        <v>0</v>
      </c>
      <c r="AH5691" s="5">
        <f t="shared" ref="AH5691" ca="1" si="32719">AB5690+AB5691+AB5692</f>
        <v>0</v>
      </c>
    </row>
    <row r="5692" spans="1:34" ht="16" x14ac:dyDescent="0.2">
      <c r="A5692" s="1">
        <v>5687</v>
      </c>
      <c r="B5692">
        <v>236577</v>
      </c>
      <c r="C5692">
        <v>1</v>
      </c>
      <c r="D5692" t="s">
        <v>16</v>
      </c>
      <c r="E5692" t="s">
        <v>720</v>
      </c>
      <c r="F5692">
        <v>784</v>
      </c>
      <c r="G5692">
        <v>0.83684210526315794</v>
      </c>
      <c r="H5692">
        <v>15161.663675897171</v>
      </c>
      <c r="I5692">
        <v>0.49783064928286369</v>
      </c>
      <c r="K5692" s="2" t="s">
        <v>979</v>
      </c>
      <c r="L5692" s="2">
        <f t="shared" ref="L5692" si="32720">IF(L5689&lt;=$L$1, 1,0)</f>
        <v>1</v>
      </c>
      <c r="M5692" s="2">
        <f t="shared" ref="M5692" si="32721">IF(M5689&lt;=$M$1, 1,0)</f>
        <v>1</v>
      </c>
      <c r="N5692" s="2">
        <f t="shared" ref="N5692" si="32722">IF(N5689&lt;=$N$1, 1,0)</f>
        <v>0</v>
      </c>
      <c r="O5692" s="2">
        <f t="shared" ref="O5692" si="32723">IF(O5689&lt;=$O$1, 1,0)</f>
        <v>0</v>
      </c>
      <c r="X5692" s="5" t="s">
        <v>979</v>
      </c>
      <c r="Y5692" s="5">
        <f t="shared" ref="Y5692" ca="1" si="32724">IF(L5689&lt;=$Y$1, 1,0)</f>
        <v>1</v>
      </c>
      <c r="Z5692" s="5">
        <f t="shared" ref="Z5692" ca="1" si="32725">IF(M5689&lt;=$Z$1, 1,0)</f>
        <v>1</v>
      </c>
      <c r="AA5692" s="5">
        <f t="shared" ref="AA5692" ca="1" si="32726">IF(N5689&lt;=$AA$1, 1,0)</f>
        <v>0</v>
      </c>
      <c r="AB5692" s="5">
        <f t="shared" ref="AB5692" ca="1" si="32727">IF(O5689&lt;=$AB$1, 1,0)</f>
        <v>0</v>
      </c>
      <c r="AC5692" s="5"/>
      <c r="AD5692" s="5" t="s">
        <v>1953</v>
      </c>
      <c r="AE5692" s="5"/>
      <c r="AF5692" s="5"/>
      <c r="AG5692" s="5"/>
      <c r="AH5692" s="5">
        <f t="shared" ref="AH5692" ca="1" si="32728">AE5691+AF5691+AG5691+AH5691</f>
        <v>2</v>
      </c>
    </row>
    <row r="5693" spans="1:34" ht="16" x14ac:dyDescent="0.2">
      <c r="A5693" s="1">
        <v>5688</v>
      </c>
      <c r="B5693">
        <v>236595</v>
      </c>
      <c r="C5693">
        <v>8</v>
      </c>
      <c r="D5693" t="s">
        <v>8</v>
      </c>
      <c r="E5693" t="s">
        <v>721</v>
      </c>
      <c r="F5693">
        <v>930</v>
      </c>
      <c r="G5693">
        <v>0.87802607076350092</v>
      </c>
      <c r="H5693">
        <v>23259.83590344042</v>
      </c>
      <c r="I5693">
        <v>1.013652657178967</v>
      </c>
      <c r="K5693" s="2" t="s">
        <v>972</v>
      </c>
      <c r="L5693" s="4">
        <f t="shared" ref="L5693" si="32729" xml:space="preserve"> (F5693 - F5700) / F5700</f>
        <v>2.9900332225913623E-2</v>
      </c>
      <c r="M5693" s="4">
        <f t="shared" ref="M5693" si="32730" xml:space="preserve"> (G5693 - G5700) / G5700</f>
        <v>7.7607936203770442E-3</v>
      </c>
      <c r="N5693" s="4">
        <f t="shared" ref="N5693" si="32731" xml:space="preserve"> (H5693 - H5700) / H5700</f>
        <v>0.24740785046448366</v>
      </c>
      <c r="O5693" s="4">
        <f t="shared" ref="O5693" si="32732" xml:space="preserve"> (I5693 - I5700) / I5700</f>
        <v>0.13911135768106386</v>
      </c>
      <c r="X5693" s="5"/>
      <c r="Y5693" s="6"/>
      <c r="Z5693" s="5"/>
      <c r="AA5693" s="5"/>
      <c r="AB5693" s="5"/>
      <c r="AC5693" s="5"/>
      <c r="AD5693" s="5"/>
      <c r="AE5693" s="5"/>
      <c r="AF5693" s="5"/>
      <c r="AG5693" s="5"/>
      <c r="AH5693" s="5"/>
    </row>
    <row r="5694" spans="1:34" ht="16" x14ac:dyDescent="0.2">
      <c r="A5694" s="1">
        <v>5689</v>
      </c>
      <c r="B5694">
        <v>236595</v>
      </c>
      <c r="C5694">
        <v>7</v>
      </c>
      <c r="D5694" t="s">
        <v>10</v>
      </c>
      <c r="E5694" t="s">
        <v>721</v>
      </c>
      <c r="F5694">
        <v>1083</v>
      </c>
      <c r="G5694">
        <v>0.85232067510548526</v>
      </c>
      <c r="H5694">
        <v>22195.452888712931</v>
      </c>
      <c r="I5694">
        <v>1.0625101899353959</v>
      </c>
      <c r="K5694" s="2" t="s">
        <v>973</v>
      </c>
      <c r="L5694" s="2">
        <f t="shared" ref="L5694" si="32733" xml:space="preserve"> SLOPE(F5693:F5700, $C5693:$C5700)</f>
        <v>10.095238095238095</v>
      </c>
      <c r="M5694" s="2">
        <f t="shared" ref="M5694" si="32734" xml:space="preserve"> SLOPE(G5693:G5700, $C5693:$C5700)</f>
        <v>-4.9376648264158672E-4</v>
      </c>
      <c r="N5694" s="2">
        <f t="shared" ref="N5694" si="32735" xml:space="preserve"> SLOPE(H5693:H5700, $C5693:$C5700)</f>
        <v>585.56008006503077</v>
      </c>
      <c r="O5694" s="2">
        <f t="shared" ref="O5694" si="32736" xml:space="preserve"> SLOPE(I5693:I5700, $C5693:$C5700)</f>
        <v>2.2335265492403094E-2</v>
      </c>
      <c r="X5694" s="5"/>
      <c r="Y5694" s="6"/>
      <c r="Z5694" s="5"/>
      <c r="AA5694" s="5"/>
      <c r="AB5694" s="5"/>
      <c r="AC5694" s="5"/>
      <c r="AD5694" s="5"/>
      <c r="AE5694" s="5"/>
      <c r="AF5694" s="5"/>
      <c r="AG5694" s="5"/>
      <c r="AH5694" s="5"/>
    </row>
    <row r="5695" spans="1:34" ht="16" x14ac:dyDescent="0.2">
      <c r="A5695" s="1">
        <v>5690</v>
      </c>
      <c r="B5695">
        <v>236595</v>
      </c>
      <c r="C5695">
        <v>6</v>
      </c>
      <c r="D5695" t="s">
        <v>11</v>
      </c>
      <c r="E5695" t="s">
        <v>721</v>
      </c>
      <c r="F5695">
        <v>957</v>
      </c>
      <c r="G5695">
        <v>0.84355828220858897</v>
      </c>
      <c r="H5695">
        <v>21449.778293640909</v>
      </c>
      <c r="I5695">
        <v>1.0116737194143519</v>
      </c>
      <c r="K5695" s="2" t="s">
        <v>974</v>
      </c>
      <c r="L5695" s="2">
        <f t="shared" ref="L5695" si="32737" xml:space="preserve"> INTERCEPT(F5693:F5700,$C5693:$C5700)</f>
        <v>923.57142857142856</v>
      </c>
      <c r="M5695" s="2">
        <f t="shared" ref="M5695" si="32738" xml:space="preserve"> INTERCEPT(G5693:G5700,$C5693:$C5700)</f>
        <v>0.863792257616113</v>
      </c>
      <c r="N5695" s="2">
        <f t="shared" ref="N5695" si="32739" xml:space="preserve"> INTERCEPT(H5693:H5700,$C5693:$C5700)</f>
        <v>18212.8978309009</v>
      </c>
      <c r="O5695" s="2">
        <f t="shared" ref="O5695" si="32740" xml:space="preserve"> INTERCEPT(I5693:I5700,$C5693:$C5700)</f>
        <v>0.86007418201408492</v>
      </c>
      <c r="X5695" s="5"/>
      <c r="Y5695" s="6"/>
      <c r="Z5695" s="5"/>
      <c r="AA5695" s="5"/>
      <c r="AB5695" s="5"/>
      <c r="AC5695" s="5"/>
      <c r="AD5695" s="5"/>
      <c r="AE5695" s="5"/>
      <c r="AF5695" s="5"/>
      <c r="AG5695" s="5"/>
      <c r="AH5695" s="5"/>
    </row>
    <row r="5696" spans="1:34" ht="16" x14ac:dyDescent="0.2">
      <c r="A5696" s="1">
        <v>5691</v>
      </c>
      <c r="B5696">
        <v>236595</v>
      </c>
      <c r="C5696">
        <v>5</v>
      </c>
      <c r="D5696" t="s">
        <v>12</v>
      </c>
      <c r="E5696" t="s">
        <v>721</v>
      </c>
      <c r="F5696">
        <v>985</v>
      </c>
      <c r="G5696">
        <v>0.87298387096774188</v>
      </c>
      <c r="H5696">
        <v>20553.526422491628</v>
      </c>
      <c r="I5696">
        <v>0.90391558149802698</v>
      </c>
      <c r="K5696" s="2" t="s">
        <v>1693</v>
      </c>
      <c r="L5696" s="2">
        <f t="shared" ref="L5696:O5696" si="32741" xml:space="preserve"> L5695 + (11*L5694)</f>
        <v>1034.6190476190477</v>
      </c>
      <c r="M5696" s="2">
        <f t="shared" si="32741"/>
        <v>0.85836082630705557</v>
      </c>
      <c r="N5696" s="2">
        <f t="shared" si="32741"/>
        <v>24654.058711616239</v>
      </c>
      <c r="O5696" s="2">
        <f t="shared" si="32741"/>
        <v>1.1057621024305189</v>
      </c>
      <c r="X5696" s="5"/>
      <c r="Y5696" s="6"/>
      <c r="Z5696" s="5"/>
      <c r="AA5696" s="5"/>
      <c r="AB5696" s="5"/>
      <c r="AC5696" s="5"/>
      <c r="AD5696" s="5"/>
      <c r="AE5696" s="5"/>
      <c r="AF5696" s="5"/>
      <c r="AG5696" s="5"/>
      <c r="AH5696" s="5"/>
    </row>
    <row r="5697" spans="1:34" ht="16" x14ac:dyDescent="0.2">
      <c r="A5697" s="1">
        <v>5692</v>
      </c>
      <c r="B5697">
        <v>236595</v>
      </c>
      <c r="C5697">
        <v>4</v>
      </c>
      <c r="D5697" t="s">
        <v>13</v>
      </c>
      <c r="E5697" t="s">
        <v>721</v>
      </c>
      <c r="F5697">
        <v>999</v>
      </c>
      <c r="G5697">
        <v>0.84473398479913142</v>
      </c>
      <c r="H5697">
        <v>20770.08226356269</v>
      </c>
      <c r="I5697">
        <v>0.94236439858908672</v>
      </c>
      <c r="K5697" s="2" t="s">
        <v>976</v>
      </c>
      <c r="L5697" s="2">
        <f t="shared" ref="L5697" si="32742" xml:space="preserve"> (L5696 - F5700) / F5700</f>
        <v>0.14575752781732859</v>
      </c>
      <c r="M5697" s="2">
        <f t="shared" ref="M5697" si="32743" xml:space="preserve"> (M5696 - G5700) / G5700</f>
        <v>-1.4810133394276592E-2</v>
      </c>
      <c r="N5697" s="2">
        <f t="shared" ref="N5697" si="32744" xml:space="preserve"> (N5696 - H5700) / H5700</f>
        <v>0.32217899173284958</v>
      </c>
      <c r="O5697" s="2">
        <f t="shared" ref="O5697" si="32745" xml:space="preserve"> (O5696 - I5700) / I5700</f>
        <v>0.24262109002641105</v>
      </c>
      <c r="X5697" s="5"/>
      <c r="Y5697" s="6"/>
      <c r="Z5697" s="5"/>
      <c r="AA5697" s="5"/>
      <c r="AB5697" s="5"/>
      <c r="AC5697" s="5"/>
      <c r="AD5697" s="5"/>
      <c r="AE5697" s="5"/>
      <c r="AF5697" s="5"/>
      <c r="AG5697" s="5"/>
      <c r="AH5697" s="5"/>
    </row>
    <row r="5698" spans="1:34" ht="16" x14ac:dyDescent="0.2">
      <c r="A5698" s="1">
        <v>5693</v>
      </c>
      <c r="B5698">
        <v>236595</v>
      </c>
      <c r="C5698">
        <v>3</v>
      </c>
      <c r="D5698" t="s">
        <v>14</v>
      </c>
      <c r="E5698" t="s">
        <v>721</v>
      </c>
      <c r="F5698">
        <v>931</v>
      </c>
      <c r="G5698">
        <v>0.86951983298538627</v>
      </c>
      <c r="H5698">
        <v>20662.286764541299</v>
      </c>
      <c r="I5698">
        <v>1.0019640282794391</v>
      </c>
      <c r="K5698" s="2" t="s">
        <v>977</v>
      </c>
      <c r="L5698" s="2">
        <f t="shared" ref="L5698" si="32746">IF(L5693&lt;=$L$1,1,0)</f>
        <v>1</v>
      </c>
      <c r="M5698" s="2">
        <f t="shared" ref="M5698" si="32747">IF(M5693&lt;=$M$1,1,0)</f>
        <v>1</v>
      </c>
      <c r="N5698" s="2">
        <f t="shared" ref="N5698" si="32748">IF(N5693&lt;=$N$1,1,0)</f>
        <v>0</v>
      </c>
      <c r="O5698" s="2">
        <f t="shared" ref="O5698" si="32749">IF(O5693&lt;=$O$1,1,0)</f>
        <v>0</v>
      </c>
      <c r="X5698" s="5" t="s">
        <v>977</v>
      </c>
      <c r="Y5698" s="5">
        <f t="shared" ref="Y5698" ca="1" si="32750">IF(L5693&lt;=$Y$1,1,0)</f>
        <v>0</v>
      </c>
      <c r="Z5698" s="5">
        <f t="shared" ref="Z5698" ca="1" si="32751">IF(M5693&lt;=$Z$1,1,0)</f>
        <v>0</v>
      </c>
      <c r="AA5698" s="5">
        <f t="shared" ref="AA5698" ca="1" si="32752">IF(N5693&lt;=$AA$1,1,0)</f>
        <v>0</v>
      </c>
      <c r="AB5698" s="5">
        <f t="shared" ref="AB5698" ca="1" si="32753">IF(O5693&lt;=$AB$1,1,0)</f>
        <v>0</v>
      </c>
      <c r="AC5698" s="5"/>
      <c r="AD5698" s="5"/>
      <c r="AE5698" s="5"/>
      <c r="AF5698" s="5"/>
      <c r="AG5698" s="5"/>
      <c r="AH5698" s="5"/>
    </row>
    <row r="5699" spans="1:34" ht="16" x14ac:dyDescent="0.2">
      <c r="A5699" s="1">
        <v>5694</v>
      </c>
      <c r="B5699">
        <v>236595</v>
      </c>
      <c r="C5699">
        <v>2</v>
      </c>
      <c r="D5699" t="s">
        <v>15</v>
      </c>
      <c r="E5699" t="s">
        <v>721</v>
      </c>
      <c r="F5699">
        <v>964</v>
      </c>
      <c r="G5699">
        <v>0.86015538290788018</v>
      </c>
      <c r="H5699">
        <v>19245.846581848011</v>
      </c>
      <c r="I5699">
        <v>0.85871978386294689</v>
      </c>
      <c r="K5699" s="2" t="s">
        <v>978</v>
      </c>
      <c r="L5699" s="2">
        <f t="shared" ref="L5699" si="32754">IF(L5693&lt;=$L$2, 1, 0)</f>
        <v>1</v>
      </c>
      <c r="M5699" s="2">
        <f t="shared" ref="M5699" si="32755">IF(M5693&lt;=$M$2, 1, 0)</f>
        <v>1</v>
      </c>
      <c r="N5699" s="2">
        <f t="shared" ref="N5699" si="32756">IF(N5693&lt;=$N$2, 1, 0)</f>
        <v>0</v>
      </c>
      <c r="O5699" s="2">
        <f t="shared" ref="O5699" si="32757">IF(O5693&lt;=$O$2, 1, 0)</f>
        <v>0</v>
      </c>
      <c r="X5699" s="5" t="s">
        <v>978</v>
      </c>
      <c r="Y5699" s="5">
        <f t="shared" ref="Y5699" ca="1" si="32758">IF(L5693&lt;=$Y$2, 1, 0)</f>
        <v>0</v>
      </c>
      <c r="Z5699" s="5">
        <f t="shared" ref="Z5699" ca="1" si="32759">IF(M5693&lt;=$Z$2, 1, 0)</f>
        <v>0</v>
      </c>
      <c r="AA5699" s="5">
        <f t="shared" ref="AA5699" ca="1" si="32760">IF(N5693&lt;=$AA$2, 1, 0)</f>
        <v>0</v>
      </c>
      <c r="AB5699" s="5">
        <f t="shared" ref="AB5699" ca="1" si="32761">IF(O5693&lt;=$AB$2, 1, 0)</f>
        <v>0</v>
      </c>
      <c r="AC5699" s="5"/>
      <c r="AD5699" s="5" t="s">
        <v>1952</v>
      </c>
      <c r="AE5699" s="5">
        <f t="shared" ref="AE5699" ca="1" si="32762" xml:space="preserve"> Y5698+Y5699+Y5700</f>
        <v>0</v>
      </c>
      <c r="AF5699" s="5">
        <f t="shared" ref="AF5699" ca="1" si="32763">Z5698+Z5699+Z5700</f>
        <v>0</v>
      </c>
      <c r="AG5699" s="5">
        <f t="shared" ref="AG5699" ca="1" si="32764">AA5698+AA5699+AA5700</f>
        <v>0</v>
      </c>
      <c r="AH5699" s="5">
        <f t="shared" ref="AH5699" ca="1" si="32765">AB5698+AB5699+AB5700</f>
        <v>0</v>
      </c>
    </row>
    <row r="5700" spans="1:34" ht="16" x14ac:dyDescent="0.2">
      <c r="A5700" s="1">
        <v>5695</v>
      </c>
      <c r="B5700">
        <v>236595</v>
      </c>
      <c r="C5700">
        <v>1</v>
      </c>
      <c r="D5700" t="s">
        <v>16</v>
      </c>
      <c r="E5700" t="s">
        <v>721</v>
      </c>
      <c r="F5700">
        <v>903</v>
      </c>
      <c r="G5700">
        <v>0.87126436781609196</v>
      </c>
      <c r="H5700">
        <v>18646.53641131039</v>
      </c>
      <c r="I5700">
        <v>0.88986265508097617</v>
      </c>
      <c r="K5700" s="2" t="s">
        <v>979</v>
      </c>
      <c r="L5700" s="2">
        <f t="shared" ref="L5700" si="32766">IF(L5697&lt;=$L$1, 1,0)</f>
        <v>1</v>
      </c>
      <c r="M5700" s="2">
        <f t="shared" ref="M5700" si="32767">IF(M5697&lt;=$M$1, 1,0)</f>
        <v>1</v>
      </c>
      <c r="N5700" s="2">
        <f t="shared" ref="N5700" si="32768">IF(N5697&lt;=$N$1, 1,0)</f>
        <v>0</v>
      </c>
      <c r="O5700" s="2">
        <f t="shared" ref="O5700" si="32769">IF(O5697&lt;=$O$1, 1,0)</f>
        <v>0</v>
      </c>
      <c r="X5700" s="5" t="s">
        <v>979</v>
      </c>
      <c r="Y5700" s="5">
        <f t="shared" ref="Y5700" ca="1" si="32770">IF(L5697&lt;=$Y$1, 1,0)</f>
        <v>0</v>
      </c>
      <c r="Z5700" s="5">
        <f t="shared" ref="Z5700" ca="1" si="32771">IF(M5697&lt;=$Z$1, 1,0)</f>
        <v>0</v>
      </c>
      <c r="AA5700" s="5">
        <f t="shared" ref="AA5700" ca="1" si="32772">IF(N5697&lt;=$AA$1, 1,0)</f>
        <v>0</v>
      </c>
      <c r="AB5700" s="5">
        <f t="shared" ref="AB5700" ca="1" si="32773">IF(O5697&lt;=$AB$1, 1,0)</f>
        <v>0</v>
      </c>
      <c r="AC5700" s="5"/>
      <c r="AD5700" s="5" t="s">
        <v>1953</v>
      </c>
      <c r="AE5700" s="5"/>
      <c r="AF5700" s="5"/>
      <c r="AG5700" s="5"/>
      <c r="AH5700" s="5">
        <f t="shared" ref="AH5700" ca="1" si="32774">AE5699+AF5699+AG5699+AH5699</f>
        <v>0</v>
      </c>
    </row>
    <row r="5701" spans="1:34" ht="16" x14ac:dyDescent="0.2">
      <c r="A5701" s="1">
        <v>5696</v>
      </c>
      <c r="B5701">
        <v>186584</v>
      </c>
      <c r="C5701">
        <v>8</v>
      </c>
      <c r="D5701" t="s">
        <v>8</v>
      </c>
      <c r="E5701" t="s">
        <v>722</v>
      </c>
      <c r="F5701">
        <v>1631</v>
      </c>
      <c r="G5701">
        <v>0.82545931758530189</v>
      </c>
      <c r="H5701">
        <v>20779.219300214721</v>
      </c>
      <c r="I5701">
        <v>1.12284382137314</v>
      </c>
      <c r="K5701" s="2" t="s">
        <v>972</v>
      </c>
      <c r="L5701" s="4">
        <f t="shared" ref="L5701" si="32775" xml:space="preserve"> (F5701 - F5708) / F5708</f>
        <v>0.1163586584531143</v>
      </c>
      <c r="M5701" s="4">
        <f t="shared" ref="M5701" si="32776" xml:space="preserve"> (G5701 - G5708) / G5708</f>
        <v>-2.2925705715356976E-2</v>
      </c>
      <c r="N5701" s="4">
        <f t="shared" ref="N5701" si="32777" xml:space="preserve"> (H5701 - H5708) / H5708</f>
        <v>0.28867873245216491</v>
      </c>
      <c r="O5701" s="4">
        <f t="shared" ref="O5701" si="32778" xml:space="preserve"> (I5701 - I5708) / I5708</f>
        <v>0.22583781297117753</v>
      </c>
      <c r="X5701" s="5"/>
      <c r="Y5701" s="6"/>
      <c r="Z5701" s="5"/>
      <c r="AA5701" s="5"/>
      <c r="AB5701" s="5"/>
      <c r="AC5701" s="5"/>
      <c r="AD5701" s="5"/>
      <c r="AE5701" s="5"/>
      <c r="AF5701" s="5"/>
      <c r="AG5701" s="5"/>
      <c r="AH5701" s="5"/>
    </row>
    <row r="5702" spans="1:34" ht="16" x14ac:dyDescent="0.2">
      <c r="A5702" s="1">
        <v>5697</v>
      </c>
      <c r="B5702">
        <v>186584</v>
      </c>
      <c r="C5702">
        <v>7</v>
      </c>
      <c r="D5702" t="s">
        <v>10</v>
      </c>
      <c r="E5702" t="s">
        <v>722</v>
      </c>
      <c r="F5702">
        <v>1525</v>
      </c>
      <c r="G5702">
        <v>0.8271604938271605</v>
      </c>
      <c r="H5702">
        <v>19009.525268883899</v>
      </c>
      <c r="I5702">
        <v>0.90423277453037398</v>
      </c>
      <c r="K5702" s="2" t="s">
        <v>973</v>
      </c>
      <c r="L5702" s="2">
        <f t="shared" ref="L5702" si="32779" xml:space="preserve"> SLOPE(F5701:F5708, $C5701:$C5708)</f>
        <v>30.047619047619047</v>
      </c>
      <c r="M5702" s="2">
        <f t="shared" ref="M5702" si="32780" xml:space="preserve"> SLOPE(G5701:G5708, $C5701:$C5708)</f>
        <v>-1.5380399311178009E-3</v>
      </c>
      <c r="N5702" s="2">
        <f t="shared" ref="N5702" si="32781" xml:space="preserve"> SLOPE(H5701:H5708, $C5701:$C5708)</f>
        <v>616.50564762943679</v>
      </c>
      <c r="O5702" s="2">
        <f t="shared" ref="O5702" si="32782" xml:space="preserve"> SLOPE(I5701:I5708, $C5701:$C5708)</f>
        <v>7.6574413004535232E-3</v>
      </c>
      <c r="X5702" s="5"/>
      <c r="Y5702" s="6"/>
      <c r="Z5702" s="5"/>
      <c r="AA5702" s="5"/>
      <c r="AB5702" s="5"/>
      <c r="AC5702" s="5"/>
      <c r="AD5702" s="5"/>
      <c r="AE5702" s="5"/>
      <c r="AF5702" s="5"/>
      <c r="AG5702" s="5"/>
      <c r="AH5702" s="5"/>
    </row>
    <row r="5703" spans="1:34" ht="16" x14ac:dyDescent="0.2">
      <c r="A5703" s="1">
        <v>5698</v>
      </c>
      <c r="B5703">
        <v>186584</v>
      </c>
      <c r="C5703">
        <v>6</v>
      </c>
      <c r="D5703" t="s">
        <v>11</v>
      </c>
      <c r="E5703" t="s">
        <v>722</v>
      </c>
      <c r="F5703">
        <v>1459</v>
      </c>
      <c r="G5703">
        <v>0.8540322580645161</v>
      </c>
      <c r="H5703">
        <v>19138.881151025311</v>
      </c>
      <c r="I5703">
        <v>0.92092057576335595</v>
      </c>
      <c r="K5703" s="2" t="s">
        <v>974</v>
      </c>
      <c r="L5703" s="2">
        <f t="shared" ref="L5703" si="32783" xml:space="preserve"> INTERCEPT(F5701:F5708,$C5701:$C5708)</f>
        <v>1281.2857142857142</v>
      </c>
      <c r="M5703" s="2">
        <f t="shared" ref="M5703" si="32784" xml:space="preserve"> INTERCEPT(G5701:G5708,$C5701:$C5708)</f>
        <v>0.84749396023863532</v>
      </c>
      <c r="N5703" s="2">
        <f t="shared" ref="N5703" si="32785" xml:space="preserve"> INTERCEPT(H5701:H5708,$C5701:$C5708)</f>
        <v>15168.469848451054</v>
      </c>
      <c r="O5703" s="2">
        <f t="shared" ref="O5703" si="32786" xml:space="preserve"> INTERCEPT(I5701:I5708,$C5701:$C5708)</f>
        <v>0.93832401101878371</v>
      </c>
      <c r="X5703" s="5"/>
      <c r="Y5703" s="6"/>
      <c r="Z5703" s="5"/>
      <c r="AA5703" s="5"/>
      <c r="AB5703" s="5"/>
      <c r="AC5703" s="5"/>
      <c r="AD5703" s="5"/>
      <c r="AE5703" s="5"/>
      <c r="AF5703" s="5"/>
      <c r="AG5703" s="5"/>
      <c r="AH5703" s="5"/>
    </row>
    <row r="5704" spans="1:34" ht="16" x14ac:dyDescent="0.2">
      <c r="A5704" s="1">
        <v>5699</v>
      </c>
      <c r="B5704">
        <v>186584</v>
      </c>
      <c r="C5704">
        <v>5</v>
      </c>
      <c r="D5704" t="s">
        <v>12</v>
      </c>
      <c r="E5704" t="s">
        <v>722</v>
      </c>
      <c r="F5704">
        <v>1243</v>
      </c>
      <c r="G5704">
        <v>0.85317177476835349</v>
      </c>
      <c r="H5704">
        <v>17769.798967473991</v>
      </c>
      <c r="I5704">
        <v>0.88555721765145845</v>
      </c>
      <c r="K5704" s="2" t="s">
        <v>1694</v>
      </c>
      <c r="L5704" s="2">
        <f t="shared" ref="L5704:O5704" si="32787" xml:space="preserve"> L5703 + (11*L5702)</f>
        <v>1611.8095238095239</v>
      </c>
      <c r="M5704" s="2">
        <f t="shared" si="32787"/>
        <v>0.83057552099633947</v>
      </c>
      <c r="N5704" s="2">
        <f t="shared" si="32787"/>
        <v>21950.031972374858</v>
      </c>
      <c r="O5704" s="2">
        <f t="shared" si="32787"/>
        <v>1.0225558653237725</v>
      </c>
      <c r="X5704" s="5"/>
      <c r="Y5704" s="6"/>
      <c r="Z5704" s="5"/>
      <c r="AA5704" s="5"/>
      <c r="AB5704" s="5"/>
      <c r="AC5704" s="5"/>
      <c r="AD5704" s="5"/>
      <c r="AE5704" s="5"/>
      <c r="AF5704" s="5"/>
      <c r="AG5704" s="5"/>
      <c r="AH5704" s="5"/>
    </row>
    <row r="5705" spans="1:34" ht="16" x14ac:dyDescent="0.2">
      <c r="A5705" s="1">
        <v>5700</v>
      </c>
      <c r="B5705">
        <v>186584</v>
      </c>
      <c r="C5705">
        <v>4</v>
      </c>
      <c r="D5705" t="s">
        <v>13</v>
      </c>
      <c r="E5705" t="s">
        <v>722</v>
      </c>
      <c r="F5705">
        <v>1406</v>
      </c>
      <c r="G5705">
        <v>0.83847980997624705</v>
      </c>
      <c r="H5705">
        <v>17151.032199347959</v>
      </c>
      <c r="I5705">
        <v>1.0152714627522481</v>
      </c>
      <c r="K5705" s="2" t="s">
        <v>976</v>
      </c>
      <c r="L5705" s="2">
        <f t="shared" ref="L5705" si="32788" xml:space="preserve"> (L5704 - F5708) / F5708</f>
        <v>0.10322349336723056</v>
      </c>
      <c r="M5705" s="2">
        <f t="shared" ref="M5705" si="32789" xml:space="preserve"> (M5704 - G5708) / G5708</f>
        <v>-1.6869791473720658E-2</v>
      </c>
      <c r="N5705" s="2">
        <f t="shared" ref="N5705" si="32790" xml:space="preserve"> (N5704 - H5708) / H5708</f>
        <v>0.36128980452851889</v>
      </c>
      <c r="O5705" s="2">
        <f t="shared" ref="O5705" si="32791" xml:space="preserve"> (O5704 - I5708) / I5708</f>
        <v>0.1163508421468956</v>
      </c>
      <c r="X5705" s="5"/>
      <c r="Y5705" s="6"/>
      <c r="Z5705" s="5"/>
      <c r="AA5705" s="5"/>
      <c r="AB5705" s="5"/>
      <c r="AC5705" s="5"/>
      <c r="AD5705" s="5"/>
      <c r="AE5705" s="5"/>
      <c r="AF5705" s="5"/>
      <c r="AG5705" s="5"/>
      <c r="AH5705" s="5"/>
    </row>
    <row r="5706" spans="1:34" ht="16" x14ac:dyDescent="0.2">
      <c r="A5706" s="1">
        <v>5701</v>
      </c>
      <c r="B5706">
        <v>186584</v>
      </c>
      <c r="C5706">
        <v>3</v>
      </c>
      <c r="D5706" t="s">
        <v>14</v>
      </c>
      <c r="E5706" t="s">
        <v>722</v>
      </c>
      <c r="F5706">
        <v>1265</v>
      </c>
      <c r="G5706">
        <v>0.85052316890881918</v>
      </c>
      <c r="H5706">
        <v>16982.65161124344</v>
      </c>
      <c r="I5706">
        <v>1.064119525005347</v>
      </c>
      <c r="K5706" s="2" t="s">
        <v>977</v>
      </c>
      <c r="L5706" s="2">
        <f t="shared" ref="L5706" si="32792">IF(L5701&lt;=$L$1,1,0)</f>
        <v>1</v>
      </c>
      <c r="M5706" s="2">
        <f t="shared" ref="M5706" si="32793">IF(M5701&lt;=$M$1,1,0)</f>
        <v>1</v>
      </c>
      <c r="N5706" s="2">
        <f t="shared" ref="N5706" si="32794">IF(N5701&lt;=$N$1,1,0)</f>
        <v>0</v>
      </c>
      <c r="O5706" s="2">
        <f t="shared" ref="O5706" si="32795">IF(O5701&lt;=$O$1,1,0)</f>
        <v>0</v>
      </c>
      <c r="X5706" s="5" t="s">
        <v>977</v>
      </c>
      <c r="Y5706" s="5">
        <f t="shared" ref="Y5706" ca="1" si="32796">IF(L5701&lt;=$Y$1,1,0)</f>
        <v>0</v>
      </c>
      <c r="Z5706" s="5">
        <f t="shared" ref="Z5706" ca="1" si="32797">IF(M5701&lt;=$Z$1,1,0)</f>
        <v>0</v>
      </c>
      <c r="AA5706" s="5">
        <f t="shared" ref="AA5706" ca="1" si="32798">IF(N5701&lt;=$AA$1,1,0)</f>
        <v>0</v>
      </c>
      <c r="AB5706" s="5">
        <f t="shared" ref="AB5706" ca="1" si="32799">IF(O5701&lt;=$AB$1,1,0)</f>
        <v>0</v>
      </c>
      <c r="AC5706" s="5"/>
      <c r="AD5706" s="5"/>
      <c r="AE5706" s="5"/>
      <c r="AF5706" s="5"/>
      <c r="AG5706" s="5"/>
      <c r="AH5706" s="5"/>
    </row>
    <row r="5707" spans="1:34" ht="16" x14ac:dyDescent="0.2">
      <c r="A5707" s="1">
        <v>5702</v>
      </c>
      <c r="B5707">
        <v>186584</v>
      </c>
      <c r="C5707">
        <v>2</v>
      </c>
      <c r="D5707" t="s">
        <v>15</v>
      </c>
      <c r="E5707" t="s">
        <v>722</v>
      </c>
      <c r="F5707">
        <v>1342</v>
      </c>
      <c r="G5707">
        <v>0.83092783505154644</v>
      </c>
      <c r="H5707">
        <v>16586.416398015092</v>
      </c>
      <c r="I5707">
        <v>0.95333386251786001</v>
      </c>
      <c r="K5707" s="2" t="s">
        <v>978</v>
      </c>
      <c r="L5707" s="2">
        <f t="shared" ref="L5707" si="32800">IF(L5701&lt;=$L$2, 1, 0)</f>
        <v>1</v>
      </c>
      <c r="M5707" s="2">
        <f t="shared" ref="M5707" si="32801">IF(M5701&lt;=$M$2, 1, 0)</f>
        <v>1</v>
      </c>
      <c r="N5707" s="2">
        <f t="shared" ref="N5707" si="32802">IF(N5701&lt;=$N$2, 1, 0)</f>
        <v>0</v>
      </c>
      <c r="O5707" s="2">
        <f t="shared" ref="O5707" si="32803">IF(O5701&lt;=$O$2, 1, 0)</f>
        <v>0</v>
      </c>
      <c r="X5707" s="5" t="s">
        <v>978</v>
      </c>
      <c r="Y5707" s="5">
        <f t="shared" ref="Y5707" ca="1" si="32804">IF(L5701&lt;=$Y$2, 1, 0)</f>
        <v>0</v>
      </c>
      <c r="Z5707" s="5">
        <f t="shared" ref="Z5707" ca="1" si="32805">IF(M5701&lt;=$Z$2, 1, 0)</f>
        <v>0</v>
      </c>
      <c r="AA5707" s="5">
        <f t="shared" ref="AA5707" ca="1" si="32806">IF(N5701&lt;=$AA$2, 1, 0)</f>
        <v>0</v>
      </c>
      <c r="AB5707" s="5">
        <f t="shared" ref="AB5707" ca="1" si="32807">IF(O5701&lt;=$AB$2, 1, 0)</f>
        <v>0</v>
      </c>
      <c r="AC5707" s="5"/>
      <c r="AD5707" s="5" t="s">
        <v>1952</v>
      </c>
      <c r="AE5707" s="5">
        <f t="shared" ref="AE5707" ca="1" si="32808" xml:space="preserve"> Y5706+Y5707+Y5708</f>
        <v>0</v>
      </c>
      <c r="AF5707" s="5">
        <f t="shared" ref="AF5707" ca="1" si="32809">Z5706+Z5707+Z5708</f>
        <v>0</v>
      </c>
      <c r="AG5707" s="5">
        <f t="shared" ref="AG5707" ca="1" si="32810">AA5706+AA5707+AA5708</f>
        <v>0</v>
      </c>
      <c r="AH5707" s="5">
        <f t="shared" ref="AH5707" ca="1" si="32811">AB5706+AB5707+AB5708</f>
        <v>0</v>
      </c>
    </row>
    <row r="5708" spans="1:34" ht="16" x14ac:dyDescent="0.2">
      <c r="A5708" s="1">
        <v>5703</v>
      </c>
      <c r="B5708">
        <v>186584</v>
      </c>
      <c r="C5708">
        <v>1</v>
      </c>
      <c r="D5708" t="s">
        <v>16</v>
      </c>
      <c r="E5708" t="s">
        <v>722</v>
      </c>
      <c r="F5708">
        <v>1461</v>
      </c>
      <c r="G5708">
        <v>0.84482758620689657</v>
      </c>
      <c r="H5708">
        <v>16124.43720606372</v>
      </c>
      <c r="I5708">
        <v>0.91598073537281299</v>
      </c>
      <c r="K5708" s="2" t="s">
        <v>979</v>
      </c>
      <c r="L5708" s="2">
        <f t="shared" ref="L5708" si="32812">IF(L5705&lt;=$L$1, 1,0)</f>
        <v>1</v>
      </c>
      <c r="M5708" s="2">
        <f t="shared" ref="M5708" si="32813">IF(M5705&lt;=$M$1, 1,0)</f>
        <v>1</v>
      </c>
      <c r="N5708" s="2">
        <f t="shared" ref="N5708" si="32814">IF(N5705&lt;=$N$1, 1,0)</f>
        <v>0</v>
      </c>
      <c r="O5708" s="2">
        <f t="shared" ref="O5708" si="32815">IF(O5705&lt;=$O$1, 1,0)</f>
        <v>0</v>
      </c>
      <c r="X5708" s="5" t="s">
        <v>979</v>
      </c>
      <c r="Y5708" s="5">
        <f t="shared" ref="Y5708" ca="1" si="32816">IF(L5705&lt;=$Y$1, 1,0)</f>
        <v>0</v>
      </c>
      <c r="Z5708" s="5">
        <f t="shared" ref="Z5708" ca="1" si="32817">IF(M5705&lt;=$Z$1, 1,0)</f>
        <v>0</v>
      </c>
      <c r="AA5708" s="5">
        <f t="shared" ref="AA5708" ca="1" si="32818">IF(N5705&lt;=$AA$1, 1,0)</f>
        <v>0</v>
      </c>
      <c r="AB5708" s="5">
        <f t="shared" ref="AB5708" ca="1" si="32819">IF(O5705&lt;=$AB$1, 1,0)</f>
        <v>0</v>
      </c>
      <c r="AC5708" s="5"/>
      <c r="AD5708" s="5" t="s">
        <v>1953</v>
      </c>
      <c r="AE5708" s="5"/>
      <c r="AF5708" s="5"/>
      <c r="AG5708" s="5"/>
      <c r="AH5708" s="5">
        <f t="shared" ref="AH5708" ca="1" si="32820">AE5707+AF5707+AG5707+AH5707</f>
        <v>0</v>
      </c>
    </row>
    <row r="5709" spans="1:34" ht="16" x14ac:dyDescent="0.2">
      <c r="A5709" s="1">
        <v>5704</v>
      </c>
      <c r="B5709">
        <v>215947</v>
      </c>
      <c r="C5709">
        <v>8</v>
      </c>
      <c r="D5709" t="s">
        <v>8</v>
      </c>
      <c r="E5709" t="s">
        <v>723</v>
      </c>
      <c r="F5709">
        <v>397</v>
      </c>
      <c r="G5709">
        <v>0.78421052631578947</v>
      </c>
      <c r="H5709">
        <v>12733.408158450529</v>
      </c>
      <c r="I5709">
        <v>0.81174496201007607</v>
      </c>
      <c r="K5709" s="2" t="s">
        <v>972</v>
      </c>
      <c r="L5709" s="4">
        <f t="shared" ref="L5709" si="32821" xml:space="preserve"> (F5709 - F5716) / F5716</f>
        <v>0.14409221902017291</v>
      </c>
      <c r="M5709" s="4">
        <f t="shared" ref="M5709" si="32822" xml:space="preserve"> (G5709 - G5716) / G5716</f>
        <v>5.035151054531682E-3</v>
      </c>
      <c r="N5709" s="4">
        <f t="shared" ref="N5709" si="32823" xml:space="preserve"> (H5709 - H5716) / H5716</f>
        <v>8.0223837274013318E-2</v>
      </c>
      <c r="O5709" s="4">
        <f t="shared" ref="O5709" si="32824" xml:space="preserve"> (I5709 - I5716) / I5716</f>
        <v>0.13701676447693814</v>
      </c>
      <c r="X5709" s="5"/>
      <c r="Y5709" s="6"/>
      <c r="Z5709" s="5"/>
      <c r="AA5709" s="5"/>
      <c r="AB5709" s="5"/>
      <c r="AC5709" s="5"/>
      <c r="AD5709" s="5"/>
      <c r="AE5709" s="5"/>
      <c r="AF5709" s="5"/>
      <c r="AG5709" s="5"/>
      <c r="AH5709" s="5"/>
    </row>
    <row r="5710" spans="1:34" ht="16" x14ac:dyDescent="0.2">
      <c r="A5710" s="1">
        <v>5705</v>
      </c>
      <c r="B5710">
        <v>215947</v>
      </c>
      <c r="C5710">
        <v>7</v>
      </c>
      <c r="D5710" t="s">
        <v>10</v>
      </c>
      <c r="E5710" t="s">
        <v>723</v>
      </c>
      <c r="F5710">
        <v>383</v>
      </c>
      <c r="G5710">
        <v>0.82075471698113212</v>
      </c>
      <c r="H5710">
        <v>13299.31178235791</v>
      </c>
      <c r="I5710">
        <v>0.79465728541770664</v>
      </c>
      <c r="K5710" s="2" t="s">
        <v>973</v>
      </c>
      <c r="L5710" s="2">
        <f t="shared" ref="L5710" si="32825" xml:space="preserve"> SLOPE(F5709:F5716, $C5709:$C5716)</f>
        <v>6.8571428571428568</v>
      </c>
      <c r="M5710" s="2">
        <f t="shared" ref="M5710" si="32826" xml:space="preserve"> SLOPE(G5709:G5716, $C5709:$C5716)</f>
        <v>4.2437895193926803E-3</v>
      </c>
      <c r="N5710" s="2">
        <f t="shared" ref="N5710" si="32827" xml:space="preserve"> SLOPE(H5709:H5716, $C5709:$C5716)</f>
        <v>201.95986506275412</v>
      </c>
      <c r="O5710" s="2">
        <f t="shared" ref="O5710" si="32828" xml:space="preserve"> SLOPE(I5709:I5716, $C5709:$C5716)</f>
        <v>1.2903261953046731E-2</v>
      </c>
      <c r="X5710" s="5"/>
      <c r="Y5710" s="6"/>
      <c r="Z5710" s="5"/>
      <c r="AA5710" s="5"/>
      <c r="AB5710" s="5"/>
      <c r="AC5710" s="5"/>
      <c r="AD5710" s="5"/>
      <c r="AE5710" s="5"/>
      <c r="AF5710" s="5"/>
      <c r="AG5710" s="5"/>
      <c r="AH5710" s="5"/>
    </row>
    <row r="5711" spans="1:34" ht="16" x14ac:dyDescent="0.2">
      <c r="A5711" s="1">
        <v>5706</v>
      </c>
      <c r="B5711">
        <v>215947</v>
      </c>
      <c r="C5711">
        <v>6</v>
      </c>
      <c r="D5711" t="s">
        <v>11</v>
      </c>
      <c r="E5711" t="s">
        <v>723</v>
      </c>
      <c r="F5711">
        <v>424</v>
      </c>
      <c r="G5711">
        <v>0.84848484848484851</v>
      </c>
      <c r="H5711">
        <v>13022.93725486644</v>
      </c>
      <c r="I5711">
        <v>0.77268141971503768</v>
      </c>
      <c r="K5711" s="2" t="s">
        <v>974</v>
      </c>
      <c r="L5711" s="2">
        <f t="shared" ref="L5711" si="32829" xml:space="preserve"> INTERCEPT(F5709:F5716,$C5709:$C5716)</f>
        <v>347.89285714285717</v>
      </c>
      <c r="M5711" s="2">
        <f t="shared" ref="M5711" si="32830" xml:space="preserve"> INTERCEPT(G5709:G5716,$C5709:$C5716)</f>
        <v>0.78531985395993265</v>
      </c>
      <c r="N5711" s="2">
        <f t="shared" ref="N5711" si="32831" xml:space="preserve"> INTERCEPT(H5709:H5716,$C5709:$C5716)</f>
        <v>11698.488876569261</v>
      </c>
      <c r="O5711" s="2">
        <f t="shared" ref="O5711" si="32832" xml:space="preserve"> INTERCEPT(I5709:I5716,$C5709:$C5716)</f>
        <v>0.68397457841078979</v>
      </c>
      <c r="X5711" s="5"/>
      <c r="Y5711" s="6"/>
      <c r="Z5711" s="5"/>
      <c r="AA5711" s="5"/>
      <c r="AB5711" s="5"/>
      <c r="AC5711" s="5"/>
      <c r="AD5711" s="5"/>
      <c r="AE5711" s="5"/>
      <c r="AF5711" s="5"/>
      <c r="AG5711" s="5"/>
      <c r="AH5711" s="5"/>
    </row>
    <row r="5712" spans="1:34" ht="16" x14ac:dyDescent="0.2">
      <c r="A5712" s="1">
        <v>5707</v>
      </c>
      <c r="B5712">
        <v>215947</v>
      </c>
      <c r="C5712">
        <v>5</v>
      </c>
      <c r="D5712" t="s">
        <v>12</v>
      </c>
      <c r="E5712" t="s">
        <v>723</v>
      </c>
      <c r="F5712">
        <v>366</v>
      </c>
      <c r="G5712">
        <v>0.79691516709511567</v>
      </c>
      <c r="H5712">
        <v>13349.412217733819</v>
      </c>
      <c r="I5712">
        <v>0.68246250845535583</v>
      </c>
      <c r="K5712" s="2" t="s">
        <v>1695</v>
      </c>
      <c r="L5712" s="2">
        <f t="shared" ref="L5712:O5712" si="32833" xml:space="preserve"> L5711 + (11*L5710)</f>
        <v>423.32142857142861</v>
      </c>
      <c r="M5712" s="2">
        <f t="shared" si="32833"/>
        <v>0.83200153867325211</v>
      </c>
      <c r="N5712" s="2">
        <f t="shared" si="32833"/>
        <v>13920.047392259556</v>
      </c>
      <c r="O5712" s="2">
        <f t="shared" si="32833"/>
        <v>0.82591045989430389</v>
      </c>
      <c r="X5712" s="5"/>
      <c r="Y5712" s="6"/>
      <c r="Z5712" s="5"/>
      <c r="AA5712" s="5"/>
      <c r="AB5712" s="5"/>
      <c r="AC5712" s="5"/>
      <c r="AD5712" s="5"/>
      <c r="AE5712" s="5"/>
      <c r="AF5712" s="5"/>
      <c r="AG5712" s="5"/>
      <c r="AH5712" s="5"/>
    </row>
    <row r="5713" spans="1:34" ht="16" x14ac:dyDescent="0.2">
      <c r="A5713" s="1">
        <v>5708</v>
      </c>
      <c r="B5713">
        <v>215947</v>
      </c>
      <c r="C5713">
        <v>4</v>
      </c>
      <c r="D5713" t="s">
        <v>13</v>
      </c>
      <c r="E5713" t="s">
        <v>723</v>
      </c>
      <c r="F5713">
        <v>392</v>
      </c>
      <c r="G5713">
        <v>0.83183183183183185</v>
      </c>
      <c r="H5713">
        <v>12544.433899471869</v>
      </c>
      <c r="I5713">
        <v>0.69655693606309821</v>
      </c>
      <c r="K5713" s="2" t="s">
        <v>976</v>
      </c>
      <c r="L5713" s="2">
        <f t="shared" ref="L5713" si="32834" xml:space="preserve"> (L5712 - F5716) / F5716</f>
        <v>0.21994648003293549</v>
      </c>
      <c r="M5713" s="2">
        <f t="shared" ref="M5713" si="32835" xml:space="preserve"> (M5712 - G5716) / G5716</f>
        <v>6.6283560393518098E-2</v>
      </c>
      <c r="N5713" s="2">
        <f t="shared" ref="N5713" si="32836" xml:space="preserve"> (N5712 - H5716) / H5716</f>
        <v>0.18089099336092401</v>
      </c>
      <c r="O5713" s="2">
        <f t="shared" ref="O5713" si="32837" xml:space="preserve"> (O5712 - I5716) / I5716</f>
        <v>0.1568584750206615</v>
      </c>
      <c r="X5713" s="5"/>
      <c r="Y5713" s="6"/>
      <c r="Z5713" s="5"/>
      <c r="AA5713" s="5"/>
      <c r="AB5713" s="5"/>
      <c r="AC5713" s="5"/>
      <c r="AD5713" s="5"/>
      <c r="AE5713" s="5"/>
      <c r="AF5713" s="5"/>
      <c r="AG5713" s="5"/>
      <c r="AH5713" s="5"/>
    </row>
    <row r="5714" spans="1:34" ht="16" x14ac:dyDescent="0.2">
      <c r="A5714" s="1">
        <v>5709</v>
      </c>
      <c r="B5714">
        <v>215947</v>
      </c>
      <c r="C5714">
        <v>3</v>
      </c>
      <c r="D5714" t="s">
        <v>14</v>
      </c>
      <c r="E5714" t="s">
        <v>723</v>
      </c>
      <c r="F5714">
        <v>335</v>
      </c>
      <c r="G5714">
        <v>0.78947368421052633</v>
      </c>
      <c r="H5714">
        <v>12290.368034363621</v>
      </c>
      <c r="I5714">
        <v>0.72166410660004054</v>
      </c>
      <c r="K5714" s="2" t="s">
        <v>977</v>
      </c>
      <c r="L5714" s="2">
        <f t="shared" ref="L5714" si="32838">IF(L5709&lt;=$L$1,1,0)</f>
        <v>1</v>
      </c>
      <c r="M5714" s="2">
        <f t="shared" ref="M5714" si="32839">IF(M5709&lt;=$M$1,1,0)</f>
        <v>1</v>
      </c>
      <c r="N5714" s="2">
        <f t="shared" ref="N5714" si="32840">IF(N5709&lt;=$N$1,1,0)</f>
        <v>0</v>
      </c>
      <c r="O5714" s="2">
        <f t="shared" ref="O5714" si="32841">IF(O5709&lt;=$O$1,1,0)</f>
        <v>0</v>
      </c>
      <c r="X5714" s="5" t="s">
        <v>977</v>
      </c>
      <c r="Y5714" s="5">
        <f t="shared" ref="Y5714" ca="1" si="32842">IF(L5709&lt;=$Y$1,1,0)</f>
        <v>0</v>
      </c>
      <c r="Z5714" s="5">
        <f t="shared" ref="Z5714" ca="1" si="32843">IF(M5709&lt;=$Z$1,1,0)</f>
        <v>0</v>
      </c>
      <c r="AA5714" s="5">
        <f t="shared" ref="AA5714" ca="1" si="32844">IF(N5709&lt;=$AA$1,1,0)</f>
        <v>0</v>
      </c>
      <c r="AB5714" s="5">
        <f t="shared" ref="AB5714" ca="1" si="32845">IF(O5709&lt;=$AB$1,1,0)</f>
        <v>0</v>
      </c>
      <c r="AC5714" s="5"/>
      <c r="AD5714" s="5"/>
      <c r="AE5714" s="5"/>
      <c r="AF5714" s="5"/>
      <c r="AG5714" s="5"/>
      <c r="AH5714" s="5"/>
    </row>
    <row r="5715" spans="1:34" ht="16" x14ac:dyDescent="0.2">
      <c r="A5715" s="1">
        <v>5710</v>
      </c>
      <c r="B5715">
        <v>215947</v>
      </c>
      <c r="C5715">
        <v>2</v>
      </c>
      <c r="D5715" t="s">
        <v>15</v>
      </c>
      <c r="E5715" t="s">
        <v>723</v>
      </c>
      <c r="F5715">
        <v>386</v>
      </c>
      <c r="G5715">
        <v>0.78338278931750738</v>
      </c>
      <c r="H5715">
        <v>11830.845158770549</v>
      </c>
      <c r="I5715">
        <v>0.74262160325120163</v>
      </c>
      <c r="K5715" s="2" t="s">
        <v>978</v>
      </c>
      <c r="L5715" s="2">
        <f t="shared" ref="L5715" si="32846">IF(L5709&lt;=$L$2, 1, 0)</f>
        <v>1</v>
      </c>
      <c r="M5715" s="2">
        <f t="shared" ref="M5715" si="32847">IF(M5709&lt;=$M$2, 1, 0)</f>
        <v>1</v>
      </c>
      <c r="N5715" s="2">
        <f t="shared" ref="N5715" si="32848">IF(N5709&lt;=$N$2, 1, 0)</f>
        <v>0</v>
      </c>
      <c r="O5715" s="2">
        <f t="shared" ref="O5715" si="32849">IF(O5709&lt;=$O$2, 1, 0)</f>
        <v>0</v>
      </c>
      <c r="X5715" s="5" t="s">
        <v>978</v>
      </c>
      <c r="Y5715" s="5">
        <f t="shared" ref="Y5715" ca="1" si="32850">IF(L5709&lt;=$Y$2, 1, 0)</f>
        <v>0</v>
      </c>
      <c r="Z5715" s="5">
        <f t="shared" ref="Z5715" ca="1" si="32851">IF(M5709&lt;=$Z$2, 1, 0)</f>
        <v>0</v>
      </c>
      <c r="AA5715" s="5">
        <f t="shared" ref="AA5715" ca="1" si="32852">IF(N5709&lt;=$AA$2, 1, 0)</f>
        <v>0</v>
      </c>
      <c r="AB5715" s="5">
        <f t="shared" ref="AB5715" ca="1" si="32853">IF(O5709&lt;=$AB$2, 1, 0)</f>
        <v>0</v>
      </c>
      <c r="AC5715" s="5"/>
      <c r="AD5715" s="5" t="s">
        <v>1952</v>
      </c>
      <c r="AE5715" s="5">
        <f t="shared" ref="AE5715" ca="1" si="32854" xml:space="preserve"> Y5714+Y5715+Y5716</f>
        <v>0</v>
      </c>
      <c r="AF5715" s="5">
        <f t="shared" ref="AF5715" ca="1" si="32855">Z5714+Z5715+Z5716</f>
        <v>0</v>
      </c>
      <c r="AG5715" s="5">
        <f t="shared" ref="AG5715" ca="1" si="32856">AA5714+AA5715+AA5716</f>
        <v>0</v>
      </c>
      <c r="AH5715" s="5">
        <f t="shared" ref="AH5715" ca="1" si="32857">AB5714+AB5715+AB5716</f>
        <v>0</v>
      </c>
    </row>
    <row r="5716" spans="1:34" ht="16" x14ac:dyDescent="0.2">
      <c r="A5716" s="1">
        <v>5711</v>
      </c>
      <c r="B5716">
        <v>215947</v>
      </c>
      <c r="C5716">
        <v>1</v>
      </c>
      <c r="D5716" t="s">
        <v>16</v>
      </c>
      <c r="E5716" t="s">
        <v>723</v>
      </c>
      <c r="F5716">
        <v>347</v>
      </c>
      <c r="G5716">
        <v>0.78028169014084503</v>
      </c>
      <c r="H5716">
        <v>11787.74964879851</v>
      </c>
      <c r="I5716">
        <v>0.71392523608348302</v>
      </c>
      <c r="K5716" s="2" t="s">
        <v>979</v>
      </c>
      <c r="L5716" s="2">
        <f t="shared" ref="L5716" si="32858">IF(L5713&lt;=$L$1, 1,0)</f>
        <v>0</v>
      </c>
      <c r="M5716" s="2">
        <f t="shared" ref="M5716" si="32859">IF(M5713&lt;=$M$1, 1,0)</f>
        <v>1</v>
      </c>
      <c r="N5716" s="2">
        <f t="shared" ref="N5716" si="32860">IF(N5713&lt;=$N$1, 1,0)</f>
        <v>0</v>
      </c>
      <c r="O5716" s="2">
        <f t="shared" ref="O5716" si="32861">IF(O5713&lt;=$O$1, 1,0)</f>
        <v>0</v>
      </c>
      <c r="X5716" s="5" t="s">
        <v>979</v>
      </c>
      <c r="Y5716" s="5">
        <f t="shared" ref="Y5716" ca="1" si="32862">IF(L5713&lt;=$Y$1, 1,0)</f>
        <v>0</v>
      </c>
      <c r="Z5716" s="5">
        <f t="shared" ref="Z5716" ca="1" si="32863">IF(M5713&lt;=$Z$1, 1,0)</f>
        <v>0</v>
      </c>
      <c r="AA5716" s="5">
        <f t="shared" ref="AA5716" ca="1" si="32864">IF(N5713&lt;=$AA$1, 1,0)</f>
        <v>0</v>
      </c>
      <c r="AB5716" s="5">
        <f t="shared" ref="AB5716" ca="1" si="32865">IF(O5713&lt;=$AB$1, 1,0)</f>
        <v>0</v>
      </c>
      <c r="AC5716" s="5"/>
      <c r="AD5716" s="5" t="s">
        <v>1953</v>
      </c>
      <c r="AE5716" s="5"/>
      <c r="AF5716" s="5"/>
      <c r="AG5716" s="5"/>
      <c r="AH5716" s="5">
        <f t="shared" ref="AH5716" ca="1" si="32866">AE5715+AF5715+AG5715+AH5715</f>
        <v>0</v>
      </c>
    </row>
    <row r="5717" spans="1:34" ht="16" x14ac:dyDescent="0.2">
      <c r="A5717" s="1">
        <v>5712</v>
      </c>
      <c r="B5717">
        <v>199643</v>
      </c>
      <c r="C5717">
        <v>8</v>
      </c>
      <c r="D5717" t="s">
        <v>8</v>
      </c>
      <c r="E5717" t="s">
        <v>724</v>
      </c>
      <c r="F5717">
        <v>254</v>
      </c>
      <c r="G5717">
        <v>0.57179487179487176</v>
      </c>
      <c r="H5717">
        <v>13514.41105675968</v>
      </c>
      <c r="I5717">
        <v>0.28926511566530572</v>
      </c>
      <c r="K5717" s="2" t="s">
        <v>972</v>
      </c>
      <c r="L5717" s="4">
        <f t="shared" ref="L5717" si="32867" xml:space="preserve"> (F5717 - F5724) / F5724</f>
        <v>-0.49901380670611439</v>
      </c>
      <c r="M5717" s="4">
        <f t="shared" ref="M5717" si="32868" xml:space="preserve"> (G5717 - G5724) / G5724</f>
        <v>0.45598499061913716</v>
      </c>
      <c r="N5717" s="4">
        <f t="shared" ref="N5717" si="32869" xml:space="preserve"> (H5717 - H5724) / H5724</f>
        <v>0.17987550980515762</v>
      </c>
      <c r="O5717" s="4">
        <f t="shared" ref="O5717" si="32870" xml:space="preserve"> (I5717 - I5724) / I5724</f>
        <v>0.54472727049607816</v>
      </c>
      <c r="X5717" s="5"/>
      <c r="Y5717" s="6"/>
      <c r="Z5717" s="5"/>
      <c r="AA5717" s="5"/>
      <c r="AB5717" s="5"/>
      <c r="AC5717" s="5"/>
      <c r="AD5717" s="5"/>
      <c r="AE5717" s="5"/>
      <c r="AF5717" s="5"/>
      <c r="AG5717" s="5"/>
      <c r="AH5717" s="5"/>
    </row>
    <row r="5718" spans="1:34" ht="16" x14ac:dyDescent="0.2">
      <c r="A5718" s="1">
        <v>5713</v>
      </c>
      <c r="B5718">
        <v>199643</v>
      </c>
      <c r="C5718">
        <v>7</v>
      </c>
      <c r="D5718" t="s">
        <v>10</v>
      </c>
      <c r="E5718" t="s">
        <v>724</v>
      </c>
      <c r="F5718">
        <v>391</v>
      </c>
      <c r="G5718">
        <v>0.47443762781186088</v>
      </c>
      <c r="H5718">
        <v>13262.38936891037</v>
      </c>
      <c r="I5718">
        <v>0.25268861686002642</v>
      </c>
      <c r="K5718" s="2" t="s">
        <v>973</v>
      </c>
      <c r="L5718" s="2">
        <f t="shared" ref="L5718" si="32871" xml:space="preserve"> SLOPE(F5717:F5724, $C5717:$C5724)</f>
        <v>-26.047619047619047</v>
      </c>
      <c r="M5718" s="2">
        <f t="shared" ref="M5718" si="32872" xml:space="preserve"> SLOPE(G5717:G5724, $C5717:$C5724)</f>
        <v>1.8045740964424857E-2</v>
      </c>
      <c r="N5718" s="2">
        <f t="shared" ref="N5718" si="32873" xml:space="preserve"> SLOPE(H5717:H5724, $C5717:$C5724)</f>
        <v>170.77968786957905</v>
      </c>
      <c r="O5718" s="2">
        <f t="shared" ref="O5718" si="32874" xml:space="preserve"> SLOPE(I5717:I5724, $C5717:$C5724)</f>
        <v>1.1768758284086531E-2</v>
      </c>
      <c r="X5718" s="5"/>
      <c r="Y5718" s="6"/>
      <c r="Z5718" s="5"/>
      <c r="AA5718" s="5"/>
      <c r="AB5718" s="5"/>
      <c r="AC5718" s="5"/>
      <c r="AD5718" s="5"/>
      <c r="AE5718" s="5"/>
      <c r="AF5718" s="5"/>
      <c r="AG5718" s="5"/>
      <c r="AH5718" s="5"/>
    </row>
    <row r="5719" spans="1:34" ht="16" x14ac:dyDescent="0.2">
      <c r="A5719" s="1">
        <v>5714</v>
      </c>
      <c r="B5719">
        <v>199643</v>
      </c>
      <c r="C5719">
        <v>6</v>
      </c>
      <c r="D5719" t="s">
        <v>11</v>
      </c>
      <c r="E5719" t="s">
        <v>724</v>
      </c>
      <c r="F5719">
        <v>493</v>
      </c>
      <c r="G5719">
        <v>0.43125000000000002</v>
      </c>
      <c r="H5719">
        <v>12344.100209407739</v>
      </c>
      <c r="I5719">
        <v>0.21765001335853451</v>
      </c>
      <c r="K5719" s="2" t="s">
        <v>974</v>
      </c>
      <c r="L5719" s="2">
        <f t="shared" ref="L5719" si="32875" xml:space="preserve"> INTERCEPT(F5717:F5724,$C5717:$C5724)</f>
        <v>579.21428571428567</v>
      </c>
      <c r="M5719" s="2">
        <f t="shared" ref="M5719" si="32876" xml:space="preserve"> INTERCEPT(G5717:G5724,$C5717:$C5724)</f>
        <v>0.37922754198299785</v>
      </c>
      <c r="N5719" s="2">
        <f t="shared" ref="N5719" si="32877" xml:space="preserve"> INTERCEPT(H5717:H5724,$C5717:$C5724)</f>
        <v>12012.243875432549</v>
      </c>
      <c r="O5719" s="2">
        <f t="shared" ref="O5719" si="32878" xml:space="preserve"> INTERCEPT(I5717:I5724,$C5717:$C5724)</f>
        <v>0.18156858294973288</v>
      </c>
      <c r="X5719" s="5"/>
      <c r="Y5719" s="6"/>
      <c r="Z5719" s="5"/>
      <c r="AA5719" s="5"/>
      <c r="AB5719" s="5"/>
      <c r="AC5719" s="5"/>
      <c r="AD5719" s="5"/>
      <c r="AE5719" s="5"/>
      <c r="AF5719" s="5"/>
      <c r="AG5719" s="5"/>
      <c r="AH5719" s="5"/>
    </row>
    <row r="5720" spans="1:34" ht="16" x14ac:dyDescent="0.2">
      <c r="A5720" s="1">
        <v>5715</v>
      </c>
      <c r="B5720">
        <v>199643</v>
      </c>
      <c r="C5720">
        <v>5</v>
      </c>
      <c r="D5720" t="s">
        <v>12</v>
      </c>
      <c r="E5720" t="s">
        <v>724</v>
      </c>
      <c r="F5720">
        <v>643</v>
      </c>
      <c r="G5720">
        <v>0.47869674185463662</v>
      </c>
      <c r="H5720">
        <v>13030.906776593411</v>
      </c>
      <c r="I5720">
        <v>0.27276272177812438</v>
      </c>
      <c r="K5720" s="2" t="s">
        <v>1696</v>
      </c>
      <c r="L5720" s="2">
        <f t="shared" ref="L5720:O5720" si="32879" xml:space="preserve"> L5719 + (11*L5718)</f>
        <v>292.69047619047615</v>
      </c>
      <c r="M5720" s="2">
        <f t="shared" si="32879"/>
        <v>0.57773069259167131</v>
      </c>
      <c r="N5720" s="2">
        <f t="shared" si="32879"/>
        <v>13890.820441997917</v>
      </c>
      <c r="O5720" s="2">
        <f t="shared" si="32879"/>
        <v>0.31102492407468474</v>
      </c>
      <c r="X5720" s="5"/>
      <c r="Y5720" s="6"/>
      <c r="Z5720" s="5"/>
      <c r="AA5720" s="5"/>
      <c r="AB5720" s="5"/>
      <c r="AC5720" s="5"/>
      <c r="AD5720" s="5"/>
      <c r="AE5720" s="5"/>
      <c r="AF5720" s="5"/>
      <c r="AG5720" s="5"/>
      <c r="AH5720" s="5"/>
    </row>
    <row r="5721" spans="1:34" ht="16" x14ac:dyDescent="0.2">
      <c r="A5721" s="1">
        <v>5716</v>
      </c>
      <c r="B5721">
        <v>199643</v>
      </c>
      <c r="C5721">
        <v>4</v>
      </c>
      <c r="D5721" t="s">
        <v>13</v>
      </c>
      <c r="E5721" t="s">
        <v>724</v>
      </c>
      <c r="F5721">
        <v>402</v>
      </c>
      <c r="G5721">
        <v>0.48695652173913051</v>
      </c>
      <c r="H5721">
        <v>12885.183273809909</v>
      </c>
      <c r="I5721">
        <v>0.23779838888946081</v>
      </c>
      <c r="K5721" s="2" t="s">
        <v>976</v>
      </c>
      <c r="L5721" s="2">
        <f t="shared" ref="L5721" si="32880" xml:space="preserve"> (L5720 - F5724) / F5724</f>
        <v>-0.42270123039353819</v>
      </c>
      <c r="M5721" s="2">
        <f t="shared" ref="M5721" si="32881" xml:space="preserve"> (M5720 - G5724) / G5724</f>
        <v>0.47109961723342675</v>
      </c>
      <c r="N5721" s="2">
        <f t="shared" ref="N5721" si="32882" xml:space="preserve"> (N5720 - H5724) / H5724</f>
        <v>0.21273792707500025</v>
      </c>
      <c r="O5721" s="2">
        <f t="shared" ref="O5721" si="32883" xml:space="preserve"> (O5720 - I5724) / I5724</f>
        <v>0.66092852543630243</v>
      </c>
      <c r="X5721" s="5"/>
      <c r="Y5721" s="6"/>
      <c r="Z5721" s="5"/>
      <c r="AA5721" s="5"/>
      <c r="AB5721" s="5"/>
      <c r="AC5721" s="5"/>
      <c r="AD5721" s="5"/>
      <c r="AE5721" s="5"/>
      <c r="AF5721" s="5"/>
      <c r="AG5721" s="5"/>
      <c r="AH5721" s="5"/>
    </row>
    <row r="5722" spans="1:34" ht="16" x14ac:dyDescent="0.2">
      <c r="A5722" s="1">
        <v>5717</v>
      </c>
      <c r="B5722">
        <v>199643</v>
      </c>
      <c r="C5722">
        <v>3</v>
      </c>
      <c r="D5722" t="s">
        <v>14</v>
      </c>
      <c r="E5722" t="s">
        <v>724</v>
      </c>
      <c r="F5722">
        <v>469</v>
      </c>
      <c r="G5722">
        <v>0.42134831460674149</v>
      </c>
      <c r="H5722">
        <v>12603.99454271208</v>
      </c>
      <c r="I5722">
        <v>0.20858864555217951</v>
      </c>
      <c r="K5722" s="2" t="s">
        <v>977</v>
      </c>
      <c r="L5722" s="2">
        <f t="shared" ref="L5722" si="32884">IF(L5717&lt;=$L$1,1,0)</f>
        <v>1</v>
      </c>
      <c r="M5722" s="2">
        <f t="shared" ref="M5722" si="32885">IF(M5717&lt;=$M$1,1,0)</f>
        <v>1</v>
      </c>
      <c r="N5722" s="2">
        <f t="shared" ref="N5722" si="32886">IF(N5717&lt;=$N$1,1,0)</f>
        <v>0</v>
      </c>
      <c r="O5722" s="2">
        <f t="shared" ref="O5722" si="32887">IF(O5717&lt;=$O$1,1,0)</f>
        <v>0</v>
      </c>
      <c r="X5722" s="5" t="s">
        <v>977</v>
      </c>
      <c r="Y5722" s="5">
        <f t="shared" ref="Y5722" ca="1" si="32888">IF(L5717&lt;=$Y$1,1,0)</f>
        <v>1</v>
      </c>
      <c r="Z5722" s="5">
        <f t="shared" ref="Z5722" ca="1" si="32889">IF(M5717&lt;=$Z$1,1,0)</f>
        <v>0</v>
      </c>
      <c r="AA5722" s="5">
        <f t="shared" ref="AA5722" ca="1" si="32890">IF(N5717&lt;=$AA$1,1,0)</f>
        <v>0</v>
      </c>
      <c r="AB5722" s="5">
        <f t="shared" ref="AB5722" ca="1" si="32891">IF(O5717&lt;=$AB$1,1,0)</f>
        <v>0</v>
      </c>
      <c r="AC5722" s="5"/>
      <c r="AD5722" s="5"/>
      <c r="AE5722" s="5"/>
      <c r="AF5722" s="5"/>
      <c r="AG5722" s="5"/>
      <c r="AH5722" s="5"/>
    </row>
    <row r="5723" spans="1:34" ht="16" x14ac:dyDescent="0.2">
      <c r="A5723" s="1">
        <v>5718</v>
      </c>
      <c r="B5723">
        <v>199643</v>
      </c>
      <c r="C5723">
        <v>2</v>
      </c>
      <c r="D5723" t="s">
        <v>15</v>
      </c>
      <c r="E5723" t="s">
        <v>724</v>
      </c>
      <c r="F5723">
        <v>537</v>
      </c>
      <c r="G5723">
        <v>0.42626262626262629</v>
      </c>
      <c r="H5723">
        <v>13150.935403154421</v>
      </c>
      <c r="I5723">
        <v>0.2102107918238478</v>
      </c>
      <c r="K5723" s="2" t="s">
        <v>978</v>
      </c>
      <c r="L5723" s="2">
        <f t="shared" ref="L5723" si="32892">IF(L5717&lt;=$L$2, 1, 0)</f>
        <v>1</v>
      </c>
      <c r="M5723" s="2">
        <f t="shared" ref="M5723" si="32893">IF(M5717&lt;=$M$2, 1, 0)</f>
        <v>1</v>
      </c>
      <c r="N5723" s="2">
        <f t="shared" ref="N5723" si="32894">IF(N5717&lt;=$N$2, 1, 0)</f>
        <v>0</v>
      </c>
      <c r="O5723" s="2">
        <f t="shared" ref="O5723" si="32895">IF(O5717&lt;=$O$2, 1, 0)</f>
        <v>0</v>
      </c>
      <c r="X5723" s="5" t="s">
        <v>978</v>
      </c>
      <c r="Y5723" s="5">
        <f t="shared" ref="Y5723" ca="1" si="32896">IF(L5717&lt;=$Y$2, 1, 0)</f>
        <v>1</v>
      </c>
      <c r="Z5723" s="5">
        <f t="shared" ref="Z5723" ca="1" si="32897">IF(M5717&lt;=$Z$2, 1, 0)</f>
        <v>0</v>
      </c>
      <c r="AA5723" s="5">
        <f t="shared" ref="AA5723" ca="1" si="32898">IF(N5717&lt;=$AA$2, 1, 0)</f>
        <v>0</v>
      </c>
      <c r="AB5723" s="5">
        <f t="shared" ref="AB5723" ca="1" si="32899">IF(O5717&lt;=$AB$2, 1, 0)</f>
        <v>0</v>
      </c>
      <c r="AC5723" s="5"/>
      <c r="AD5723" s="5" t="s">
        <v>1952</v>
      </c>
      <c r="AE5723" s="5">
        <f t="shared" ref="AE5723" ca="1" si="32900" xml:space="preserve"> Y5722+Y5723+Y5724</f>
        <v>3</v>
      </c>
      <c r="AF5723" s="5">
        <f t="shared" ref="AF5723" ca="1" si="32901">Z5722+Z5723+Z5724</f>
        <v>0</v>
      </c>
      <c r="AG5723" s="5">
        <f t="shared" ref="AG5723" ca="1" si="32902">AA5722+AA5723+AA5724</f>
        <v>0</v>
      </c>
      <c r="AH5723" s="5">
        <f t="shared" ref="AH5723" ca="1" si="32903">AB5722+AB5723+AB5724</f>
        <v>0</v>
      </c>
    </row>
    <row r="5724" spans="1:34" ht="16" x14ac:dyDescent="0.2">
      <c r="A5724" s="1">
        <v>5719</v>
      </c>
      <c r="B5724">
        <v>199643</v>
      </c>
      <c r="C5724">
        <v>1</v>
      </c>
      <c r="D5724" t="s">
        <v>16</v>
      </c>
      <c r="E5724" t="s">
        <v>724</v>
      </c>
      <c r="F5724">
        <v>507</v>
      </c>
      <c r="G5724">
        <v>0.39272030651340989</v>
      </c>
      <c r="H5724">
        <v>11454.09913541762</v>
      </c>
      <c r="I5724">
        <v>0.18725966789749901</v>
      </c>
      <c r="K5724" s="2" t="s">
        <v>979</v>
      </c>
      <c r="L5724" s="2">
        <f t="shared" ref="L5724" si="32904">IF(L5721&lt;=$L$1, 1,0)</f>
        <v>1</v>
      </c>
      <c r="M5724" s="2">
        <f t="shared" ref="M5724" si="32905">IF(M5721&lt;=$M$1, 1,0)</f>
        <v>1</v>
      </c>
      <c r="N5724" s="2">
        <f t="shared" ref="N5724" si="32906">IF(N5721&lt;=$N$1, 1,0)</f>
        <v>0</v>
      </c>
      <c r="O5724" s="2">
        <f t="shared" ref="O5724" si="32907">IF(O5721&lt;=$O$1, 1,0)</f>
        <v>0</v>
      </c>
      <c r="X5724" s="5" t="s">
        <v>979</v>
      </c>
      <c r="Y5724" s="5">
        <f t="shared" ref="Y5724" ca="1" si="32908">IF(L5721&lt;=$Y$1, 1,0)</f>
        <v>1</v>
      </c>
      <c r="Z5724" s="5">
        <f t="shared" ref="Z5724" ca="1" si="32909">IF(M5721&lt;=$Z$1, 1,0)</f>
        <v>0</v>
      </c>
      <c r="AA5724" s="5">
        <f t="shared" ref="AA5724" ca="1" si="32910">IF(N5721&lt;=$AA$1, 1,0)</f>
        <v>0</v>
      </c>
      <c r="AB5724" s="5">
        <f t="shared" ref="AB5724" ca="1" si="32911">IF(O5721&lt;=$AB$1, 1,0)</f>
        <v>0</v>
      </c>
      <c r="AC5724" s="5"/>
      <c r="AD5724" s="5" t="s">
        <v>1953</v>
      </c>
      <c r="AE5724" s="5"/>
      <c r="AF5724" s="5"/>
      <c r="AG5724" s="5"/>
      <c r="AH5724" s="5">
        <f t="shared" ref="AH5724" ca="1" si="32912">AE5723+AF5723+AG5723+AH5723</f>
        <v>3</v>
      </c>
    </row>
    <row r="5725" spans="1:34" ht="16" x14ac:dyDescent="0.2">
      <c r="A5725" s="1">
        <v>5720</v>
      </c>
      <c r="B5725">
        <v>233541</v>
      </c>
      <c r="C5725">
        <v>8</v>
      </c>
      <c r="D5725" t="s">
        <v>8</v>
      </c>
      <c r="E5725" t="s">
        <v>725</v>
      </c>
      <c r="F5725">
        <v>503</v>
      </c>
      <c r="G5725">
        <v>0.83972911963882624</v>
      </c>
      <c r="H5725">
        <v>19368.008431769569</v>
      </c>
      <c r="I5725">
        <v>0.66411229349224932</v>
      </c>
      <c r="K5725" s="2" t="s">
        <v>972</v>
      </c>
      <c r="L5725" s="4">
        <f t="shared" ref="L5725" si="32913" xml:space="preserve"> (F5725 - F5732) / F5732</f>
        <v>9.586056644880174E-2</v>
      </c>
      <c r="M5725" s="4">
        <f t="shared" ref="M5725" si="32914" xml:space="preserve"> (G5725 - G5732) / G5732</f>
        <v>4.7371229222245126E-2</v>
      </c>
      <c r="N5725" s="4">
        <f t="shared" ref="N5725" si="32915" xml:space="preserve"> (H5725 - H5732) / H5732</f>
        <v>0.25191557469368947</v>
      </c>
      <c r="O5725" s="4">
        <f t="shared" ref="O5725" si="32916" xml:space="preserve"> (I5725 - I5732) / I5732</f>
        <v>-4.969299757284628E-2</v>
      </c>
      <c r="X5725" s="5"/>
      <c r="Y5725" s="6"/>
      <c r="Z5725" s="5"/>
      <c r="AA5725" s="5"/>
      <c r="AB5725" s="5"/>
      <c r="AC5725" s="5"/>
      <c r="AD5725" s="5"/>
      <c r="AE5725" s="5"/>
      <c r="AF5725" s="5"/>
      <c r="AG5725" s="5"/>
      <c r="AH5725" s="5"/>
    </row>
    <row r="5726" spans="1:34" ht="16" x14ac:dyDescent="0.2">
      <c r="A5726" s="1">
        <v>5721</v>
      </c>
      <c r="B5726">
        <v>233541</v>
      </c>
      <c r="C5726">
        <v>7</v>
      </c>
      <c r="D5726" t="s">
        <v>10</v>
      </c>
      <c r="E5726" t="s">
        <v>725</v>
      </c>
      <c r="F5726">
        <v>443</v>
      </c>
      <c r="G5726">
        <v>0.82876712328767121</v>
      </c>
      <c r="H5726">
        <v>17869.284999200139</v>
      </c>
      <c r="I5726">
        <v>0.65632124281423398</v>
      </c>
      <c r="K5726" s="2" t="s">
        <v>973</v>
      </c>
      <c r="L5726" s="2">
        <f t="shared" ref="L5726" si="32917" xml:space="preserve"> SLOPE(F5725:F5732, $C5725:$C5732)</f>
        <v>6.0714285714285712</v>
      </c>
      <c r="M5726" s="2">
        <f t="shared" ref="M5726" si="32918" xml:space="preserve"> SLOPE(G5725:G5732, $C5725:$C5732)</f>
        <v>9.8983103471199287E-3</v>
      </c>
      <c r="N5726" s="2">
        <f t="shared" ref="N5726" si="32919" xml:space="preserve"> SLOPE(H5725:H5732, $C5725:$C5732)</f>
        <v>461.0093774416041</v>
      </c>
      <c r="O5726" s="2">
        <f t="shared" ref="O5726" si="32920" xml:space="preserve"> SLOPE(I5725:I5732, $C5725:$C5732)</f>
        <v>-1.1976701329777911E-2</v>
      </c>
      <c r="X5726" s="5"/>
      <c r="Y5726" s="6"/>
      <c r="Z5726" s="5"/>
      <c r="AA5726" s="5"/>
      <c r="AB5726" s="5"/>
      <c r="AC5726" s="5"/>
      <c r="AD5726" s="5"/>
      <c r="AE5726" s="5"/>
      <c r="AF5726" s="5"/>
      <c r="AG5726" s="5"/>
      <c r="AH5726" s="5"/>
    </row>
    <row r="5727" spans="1:34" ht="16" x14ac:dyDescent="0.2">
      <c r="A5727" s="1">
        <v>5722</v>
      </c>
      <c r="B5727">
        <v>233541</v>
      </c>
      <c r="C5727">
        <v>6</v>
      </c>
      <c r="D5727" t="s">
        <v>11</v>
      </c>
      <c r="E5727" t="s">
        <v>725</v>
      </c>
      <c r="F5727">
        <v>438</v>
      </c>
      <c r="G5727">
        <v>0.80659340659340661</v>
      </c>
      <c r="H5727">
        <v>18021.213257134841</v>
      </c>
      <c r="I5727">
        <v>0.66316532565176489</v>
      </c>
      <c r="K5727" s="2" t="s">
        <v>974</v>
      </c>
      <c r="L5727" s="2">
        <f t="shared" ref="L5727" si="32921" xml:space="preserve"> INTERCEPT(F5725:F5732,$C5725:$C5732)</f>
        <v>420.67857142857144</v>
      </c>
      <c r="M5727" s="2">
        <f t="shared" ref="M5727" si="32922" xml:space="preserve"> INTERCEPT(G5725:G5732,$C5725:$C5732)</f>
        <v>0.75298103163285757</v>
      </c>
      <c r="N5727" s="2">
        <f t="shared" ref="N5727" si="32923" xml:space="preserve"> INTERCEPT(H5725:H5732,$C5725:$C5732)</f>
        <v>15259.439230506738</v>
      </c>
      <c r="O5727" s="2">
        <f t="shared" ref="O5727" si="32924" xml:space="preserve"> INTERCEPT(I5725:I5732,$C5725:$C5732)</f>
        <v>0.75320156470416455</v>
      </c>
      <c r="X5727" s="5"/>
      <c r="Y5727" s="6"/>
      <c r="Z5727" s="5"/>
      <c r="AA5727" s="5"/>
      <c r="AB5727" s="5"/>
      <c r="AC5727" s="5"/>
      <c r="AD5727" s="5"/>
      <c r="AE5727" s="5"/>
      <c r="AF5727" s="5"/>
      <c r="AG5727" s="5"/>
      <c r="AH5727" s="5"/>
    </row>
    <row r="5728" spans="1:34" ht="16" x14ac:dyDescent="0.2">
      <c r="A5728" s="1">
        <v>5723</v>
      </c>
      <c r="B5728">
        <v>233541</v>
      </c>
      <c r="C5728">
        <v>5</v>
      </c>
      <c r="D5728" t="s">
        <v>12</v>
      </c>
      <c r="E5728" t="s">
        <v>725</v>
      </c>
      <c r="F5728">
        <v>460</v>
      </c>
      <c r="G5728">
        <v>0.82286995515695072</v>
      </c>
      <c r="H5728">
        <v>17719.478601480329</v>
      </c>
      <c r="I5728">
        <v>0.66912805554697097</v>
      </c>
      <c r="K5728" s="2" t="s">
        <v>1697</v>
      </c>
      <c r="L5728" s="2">
        <f t="shared" ref="L5728:O5728" si="32925" xml:space="preserve"> L5727 + (11*L5726)</f>
        <v>487.46428571428572</v>
      </c>
      <c r="M5728" s="2">
        <f t="shared" si="32925"/>
        <v>0.86186244545117674</v>
      </c>
      <c r="N5728" s="2">
        <f t="shared" si="32925"/>
        <v>20330.542382364383</v>
      </c>
      <c r="O5728" s="2">
        <f t="shared" si="32925"/>
        <v>0.62145785007660748</v>
      </c>
      <c r="X5728" s="5"/>
      <c r="Y5728" s="6"/>
      <c r="Z5728" s="5"/>
      <c r="AA5728" s="5"/>
      <c r="AB5728" s="5"/>
      <c r="AC5728" s="5"/>
      <c r="AD5728" s="5"/>
      <c r="AE5728" s="5"/>
      <c r="AF5728" s="5"/>
      <c r="AG5728" s="5"/>
      <c r="AH5728" s="5"/>
    </row>
    <row r="5729" spans="1:34" ht="16" x14ac:dyDescent="0.2">
      <c r="A5729" s="1">
        <v>5724</v>
      </c>
      <c r="B5729">
        <v>233541</v>
      </c>
      <c r="C5729">
        <v>4</v>
      </c>
      <c r="D5729" t="s">
        <v>13</v>
      </c>
      <c r="E5729" t="s">
        <v>725</v>
      </c>
      <c r="F5729">
        <v>446</v>
      </c>
      <c r="G5729">
        <v>0.76738609112709832</v>
      </c>
      <c r="H5729">
        <v>16880.260042268779</v>
      </c>
      <c r="I5729">
        <v>0.73503233338152996</v>
      </c>
      <c r="K5729" s="2" t="s">
        <v>976</v>
      </c>
      <c r="L5729" s="2">
        <f t="shared" ref="L5729" si="32926" xml:space="preserve"> (L5728 - F5732) / F5732</f>
        <v>6.2013694366635563E-2</v>
      </c>
      <c r="M5729" s="2">
        <f t="shared" ref="M5729" si="32927" xml:space="preserve"> (M5728 - G5732) / G5732</f>
        <v>7.497752287183139E-2</v>
      </c>
      <c r="N5729" s="2">
        <f t="shared" ref="N5729" si="32928" xml:space="preserve"> (N5728 - H5732) / H5732</f>
        <v>0.3141321545845005</v>
      </c>
      <c r="O5729" s="2">
        <f t="shared" ref="O5729" si="32929" xml:space="preserve"> (O5728 - I5732) / I5732</f>
        <v>-0.11072908538468906</v>
      </c>
      <c r="X5729" s="5"/>
      <c r="Y5729" s="6"/>
      <c r="Z5729" s="5"/>
      <c r="AA5729" s="5"/>
      <c r="AB5729" s="5"/>
      <c r="AC5729" s="5"/>
      <c r="AD5729" s="5"/>
      <c r="AE5729" s="5"/>
      <c r="AF5729" s="5"/>
      <c r="AG5729" s="5"/>
      <c r="AH5729" s="5"/>
    </row>
    <row r="5730" spans="1:34" ht="16" x14ac:dyDescent="0.2">
      <c r="A5730" s="1">
        <v>5725</v>
      </c>
      <c r="B5730">
        <v>233541</v>
      </c>
      <c r="C5730">
        <v>3</v>
      </c>
      <c r="D5730" t="s">
        <v>14</v>
      </c>
      <c r="E5730" t="s">
        <v>725</v>
      </c>
      <c r="F5730">
        <v>417</v>
      </c>
      <c r="G5730">
        <v>0.75598086124401909</v>
      </c>
      <c r="H5730">
        <v>16954.43645083933</v>
      </c>
      <c r="I5730">
        <v>0.78555634225111448</v>
      </c>
      <c r="K5730" s="2" t="s">
        <v>977</v>
      </c>
      <c r="L5730" s="2">
        <f t="shared" ref="L5730" si="32930">IF(L5725&lt;=$L$1,1,0)</f>
        <v>1</v>
      </c>
      <c r="M5730" s="2">
        <f t="shared" ref="M5730" si="32931">IF(M5725&lt;=$M$1,1,0)</f>
        <v>1</v>
      </c>
      <c r="N5730" s="2">
        <f t="shared" ref="N5730" si="32932">IF(N5725&lt;=$N$1,1,0)</f>
        <v>0</v>
      </c>
      <c r="O5730" s="2">
        <f t="shared" ref="O5730" si="32933">IF(O5725&lt;=$O$1,1,0)</f>
        <v>1</v>
      </c>
      <c r="X5730" s="5" t="s">
        <v>977</v>
      </c>
      <c r="Y5730" s="5">
        <f t="shared" ref="Y5730" ca="1" si="32934">IF(L5725&lt;=$Y$1,1,0)</f>
        <v>0</v>
      </c>
      <c r="Z5730" s="5">
        <f t="shared" ref="Z5730" ca="1" si="32935">IF(M5725&lt;=$Z$1,1,0)</f>
        <v>0</v>
      </c>
      <c r="AA5730" s="5">
        <f t="shared" ref="AA5730" ca="1" si="32936">IF(N5725&lt;=$AA$1,1,0)</f>
        <v>0</v>
      </c>
      <c r="AB5730" s="5">
        <f t="shared" ref="AB5730" ca="1" si="32937">IF(O5725&lt;=$AB$1,1,0)</f>
        <v>1</v>
      </c>
      <c r="AC5730" s="5"/>
      <c r="AD5730" s="5"/>
      <c r="AE5730" s="5"/>
      <c r="AF5730" s="5"/>
      <c r="AG5730" s="5"/>
      <c r="AH5730" s="5"/>
    </row>
    <row r="5731" spans="1:34" ht="16" x14ac:dyDescent="0.2">
      <c r="A5731" s="1">
        <v>5726</v>
      </c>
      <c r="B5731">
        <v>233541</v>
      </c>
      <c r="C5731">
        <v>2</v>
      </c>
      <c r="D5731" t="s">
        <v>15</v>
      </c>
      <c r="E5731" t="s">
        <v>725</v>
      </c>
      <c r="F5731">
        <v>418</v>
      </c>
      <c r="G5731">
        <v>0.75711159737417943</v>
      </c>
      <c r="H5731">
        <v>16388.471126709799</v>
      </c>
      <c r="I5731">
        <v>0.72229594188924384</v>
      </c>
      <c r="K5731" s="2" t="s">
        <v>978</v>
      </c>
      <c r="L5731" s="2">
        <f t="shared" ref="L5731" si="32938">IF(L5725&lt;=$L$2, 1, 0)</f>
        <v>1</v>
      </c>
      <c r="M5731" s="2">
        <f t="shared" ref="M5731" si="32939">IF(M5725&lt;=$M$2, 1, 0)</f>
        <v>1</v>
      </c>
      <c r="N5731" s="2">
        <f t="shared" ref="N5731" si="32940">IF(N5725&lt;=$N$2, 1, 0)</f>
        <v>0</v>
      </c>
      <c r="O5731" s="2">
        <f t="shared" ref="O5731" si="32941">IF(O5725&lt;=$O$2, 1, 0)</f>
        <v>0</v>
      </c>
      <c r="X5731" s="5" t="s">
        <v>978</v>
      </c>
      <c r="Y5731" s="5">
        <f t="shared" ref="Y5731" ca="1" si="32942">IF(L5725&lt;=$Y$2, 1, 0)</f>
        <v>0</v>
      </c>
      <c r="Z5731" s="5">
        <f t="shared" ref="Z5731" ca="1" si="32943">IF(M5725&lt;=$Z$2, 1, 0)</f>
        <v>0</v>
      </c>
      <c r="AA5731" s="5">
        <f t="shared" ref="AA5731" ca="1" si="32944">IF(N5725&lt;=$AA$2, 1, 0)</f>
        <v>0</v>
      </c>
      <c r="AB5731" s="5">
        <f t="shared" ref="AB5731" ca="1" si="32945">IF(O5725&lt;=$AB$2, 1, 0)</f>
        <v>0</v>
      </c>
      <c r="AC5731" s="5"/>
      <c r="AD5731" s="5" t="s">
        <v>1952</v>
      </c>
      <c r="AE5731" s="5">
        <f t="shared" ref="AE5731" ca="1" si="32946" xml:space="preserve"> Y5730+Y5731+Y5732</f>
        <v>0</v>
      </c>
      <c r="AF5731" s="5">
        <f t="shared" ref="AF5731" ca="1" si="32947">Z5730+Z5731+Z5732</f>
        <v>0</v>
      </c>
      <c r="AG5731" s="5">
        <f t="shared" ref="AG5731" ca="1" si="32948">AA5730+AA5731+AA5732</f>
        <v>0</v>
      </c>
      <c r="AH5731" s="5">
        <f t="shared" ref="AH5731" ca="1" si="32949">AB5730+AB5731+AB5732</f>
        <v>2</v>
      </c>
    </row>
    <row r="5732" spans="1:34" ht="16" x14ac:dyDescent="0.2">
      <c r="A5732" s="1">
        <v>5727</v>
      </c>
      <c r="B5732">
        <v>233541</v>
      </c>
      <c r="C5732">
        <v>1</v>
      </c>
      <c r="D5732" t="s">
        <v>16</v>
      </c>
      <c r="E5732" t="s">
        <v>725</v>
      </c>
      <c r="F5732">
        <v>459</v>
      </c>
      <c r="G5732">
        <v>0.80174927113702621</v>
      </c>
      <c r="H5732">
        <v>15470.698522548861</v>
      </c>
      <c r="I5732">
        <v>0.69883973473420469</v>
      </c>
      <c r="K5732" s="2" t="s">
        <v>979</v>
      </c>
      <c r="L5732" s="2">
        <f t="shared" ref="L5732" si="32950">IF(L5729&lt;=$L$1, 1,0)</f>
        <v>1</v>
      </c>
      <c r="M5732" s="2">
        <f t="shared" ref="M5732" si="32951">IF(M5729&lt;=$M$1, 1,0)</f>
        <v>1</v>
      </c>
      <c r="N5732" s="2">
        <f t="shared" ref="N5732" si="32952">IF(N5729&lt;=$N$1, 1,0)</f>
        <v>0</v>
      </c>
      <c r="O5732" s="2">
        <f t="shared" ref="O5732" si="32953">IF(O5729&lt;=$O$1, 1,0)</f>
        <v>1</v>
      </c>
      <c r="X5732" s="5" t="s">
        <v>979</v>
      </c>
      <c r="Y5732" s="5">
        <f t="shared" ref="Y5732" ca="1" si="32954">IF(L5729&lt;=$Y$1, 1,0)</f>
        <v>0</v>
      </c>
      <c r="Z5732" s="5">
        <f t="shared" ref="Z5732" ca="1" si="32955">IF(M5729&lt;=$Z$1, 1,0)</f>
        <v>0</v>
      </c>
      <c r="AA5732" s="5">
        <f t="shared" ref="AA5732" ca="1" si="32956">IF(N5729&lt;=$AA$1, 1,0)</f>
        <v>0</v>
      </c>
      <c r="AB5732" s="5">
        <f t="shared" ref="AB5732" ca="1" si="32957">IF(O5729&lt;=$AB$1, 1,0)</f>
        <v>1</v>
      </c>
      <c r="AC5732" s="5"/>
      <c r="AD5732" s="5" t="s">
        <v>1953</v>
      </c>
      <c r="AE5732" s="5"/>
      <c r="AF5732" s="5"/>
      <c r="AG5732" s="5"/>
      <c r="AH5732" s="5">
        <f t="shared" ref="AH5732" ca="1" si="32958">AE5731+AF5731+AG5731+AH5731</f>
        <v>2</v>
      </c>
    </row>
    <row r="5733" spans="1:34" ht="16" x14ac:dyDescent="0.2">
      <c r="A5733" s="1">
        <v>5728</v>
      </c>
      <c r="B5733">
        <v>140988</v>
      </c>
      <c r="C5733">
        <v>8</v>
      </c>
      <c r="D5733" t="s">
        <v>8</v>
      </c>
      <c r="E5733" t="s">
        <v>726</v>
      </c>
      <c r="F5733">
        <v>324</v>
      </c>
      <c r="G5733">
        <v>0.59190031152647971</v>
      </c>
      <c r="H5733">
        <v>10995.50747581613</v>
      </c>
      <c r="I5733">
        <v>0.56570109007537361</v>
      </c>
      <c r="K5733" s="2" t="s">
        <v>972</v>
      </c>
      <c r="L5733" s="4">
        <f t="shared" ref="L5733" si="32959" xml:space="preserve"> (F5733 - F5740) / F5740</f>
        <v>0.16967509025270758</v>
      </c>
      <c r="M5733" s="4">
        <f t="shared" ref="M5733" si="32960" xml:space="preserve"> (G5733 - G5740) / G5740</f>
        <v>9.8402070643666267E-2</v>
      </c>
      <c r="N5733" s="4">
        <f t="shared" ref="N5733" si="32961" xml:space="preserve"> (H5733 - H5740) / H5740</f>
        <v>0.36755066913532003</v>
      </c>
      <c r="O5733" s="4">
        <f t="shared" ref="O5733" si="32962" xml:space="preserve"> (I5733 - I5740) / I5740</f>
        <v>0.51722189257592655</v>
      </c>
      <c r="X5733" s="5"/>
      <c r="Y5733" s="6"/>
      <c r="Z5733" s="5"/>
      <c r="AA5733" s="5"/>
      <c r="AB5733" s="5"/>
      <c r="AC5733" s="5"/>
      <c r="AD5733" s="5"/>
      <c r="AE5733" s="5"/>
      <c r="AF5733" s="5"/>
      <c r="AG5733" s="5"/>
      <c r="AH5733" s="5"/>
    </row>
    <row r="5734" spans="1:34" ht="16" x14ac:dyDescent="0.2">
      <c r="A5734" s="1">
        <v>5729</v>
      </c>
      <c r="B5734">
        <v>140988</v>
      </c>
      <c r="C5734">
        <v>7</v>
      </c>
      <c r="D5734" t="s">
        <v>10</v>
      </c>
      <c r="E5734" t="s">
        <v>726</v>
      </c>
      <c r="F5734">
        <v>323</v>
      </c>
      <c r="G5734">
        <v>0.54752851711026618</v>
      </c>
      <c r="H5734">
        <v>11977.169817713781</v>
      </c>
      <c r="I5734">
        <v>0.46776773285353962</v>
      </c>
      <c r="K5734" s="2" t="s">
        <v>973</v>
      </c>
      <c r="L5734" s="2">
        <f t="shared" ref="L5734" si="32963" xml:space="preserve"> SLOPE(F5733:F5740, $C5733:$C5740)</f>
        <v>4.2857142857142856</v>
      </c>
      <c r="M5734" s="2">
        <f t="shared" ref="M5734" si="32964" xml:space="preserve"> SLOPE(G5733:G5740, $C5733:$C5740)</f>
        <v>-7.8419553522327649E-3</v>
      </c>
      <c r="N5734" s="2">
        <f t="shared" ref="N5734" si="32965" xml:space="preserve"> SLOPE(H5733:H5740, $C5733:$C5740)</f>
        <v>536.67996429317157</v>
      </c>
      <c r="O5734" s="2">
        <f t="shared" ref="O5734" si="32966" xml:space="preserve"> SLOPE(I5733:I5740, $C5733:$C5740)</f>
        <v>1.9548244219923738E-2</v>
      </c>
      <c r="X5734" s="5"/>
      <c r="Y5734" s="6"/>
      <c r="Z5734" s="5"/>
      <c r="AA5734" s="5"/>
      <c r="AB5734" s="5"/>
      <c r="AC5734" s="5"/>
      <c r="AD5734" s="5"/>
      <c r="AE5734" s="5"/>
      <c r="AF5734" s="5"/>
      <c r="AG5734" s="5"/>
      <c r="AH5734" s="5"/>
    </row>
    <row r="5735" spans="1:34" ht="16" x14ac:dyDescent="0.2">
      <c r="A5735" s="1">
        <v>5730</v>
      </c>
      <c r="B5735">
        <v>140988</v>
      </c>
      <c r="C5735">
        <v>6</v>
      </c>
      <c r="D5735" t="s">
        <v>11</v>
      </c>
      <c r="E5735" t="s">
        <v>726</v>
      </c>
      <c r="F5735">
        <v>264</v>
      </c>
      <c r="G5735">
        <v>0.52681388012618302</v>
      </c>
      <c r="H5735">
        <v>11955.015159840021</v>
      </c>
      <c r="I5735">
        <v>0.52612536068702265</v>
      </c>
      <c r="K5735" s="2" t="s">
        <v>974</v>
      </c>
      <c r="L5735" s="2">
        <f t="shared" ref="L5735" si="32967" xml:space="preserve"> INTERCEPT(F5733:F5740,$C5733:$C5740)</f>
        <v>277.46428571428572</v>
      </c>
      <c r="M5735" s="2">
        <f t="shared" ref="M5735" si="32968" xml:space="preserve"> INTERCEPT(G5733:G5740,$C5733:$C5740)</f>
        <v>0.62200537836428749</v>
      </c>
      <c r="N5735" s="2">
        <f t="shared" ref="N5735" si="32969" xml:space="preserve"> INTERCEPT(H5733:H5740,$C5733:$C5740)</f>
        <v>7756.0477756258879</v>
      </c>
      <c r="O5735" s="2">
        <f t="shared" ref="O5735" si="32970" xml:space="preserve"> INTERCEPT(I5733:I5740,$C5733:$C5740)</f>
        <v>0.38862282703419765</v>
      </c>
      <c r="X5735" s="5"/>
      <c r="Y5735" s="6"/>
      <c r="Z5735" s="5"/>
      <c r="AA5735" s="5"/>
      <c r="AB5735" s="5"/>
      <c r="AC5735" s="5"/>
      <c r="AD5735" s="5"/>
      <c r="AE5735" s="5"/>
      <c r="AF5735" s="5"/>
      <c r="AG5735" s="5"/>
      <c r="AH5735" s="5"/>
    </row>
    <row r="5736" spans="1:34" ht="16" x14ac:dyDescent="0.2">
      <c r="A5736" s="1">
        <v>5731</v>
      </c>
      <c r="B5736">
        <v>140988</v>
      </c>
      <c r="C5736">
        <v>5</v>
      </c>
      <c r="D5736" t="s">
        <v>12</v>
      </c>
      <c r="E5736" t="s">
        <v>726</v>
      </c>
      <c r="F5736">
        <v>319</v>
      </c>
      <c r="G5736">
        <v>0.59459459459459463</v>
      </c>
      <c r="H5736">
        <v>10435.33327365488</v>
      </c>
      <c r="I5736">
        <v>0.48740440505120791</v>
      </c>
      <c r="K5736" s="2" t="s">
        <v>1698</v>
      </c>
      <c r="L5736" s="2">
        <f t="shared" ref="L5736:O5736" si="32971" xml:space="preserve"> L5735 + (11*L5734)</f>
        <v>324.60714285714289</v>
      </c>
      <c r="M5736" s="2">
        <f t="shared" si="32971"/>
        <v>0.53574386948972708</v>
      </c>
      <c r="N5736" s="2">
        <f t="shared" si="32971"/>
        <v>13659.527382850774</v>
      </c>
      <c r="O5736" s="2">
        <f t="shared" si="32971"/>
        <v>0.60365351345335871</v>
      </c>
      <c r="X5736" s="5"/>
      <c r="Y5736" s="6"/>
      <c r="Z5736" s="5"/>
      <c r="AA5736" s="5"/>
      <c r="AB5736" s="5"/>
      <c r="AC5736" s="5"/>
      <c r="AD5736" s="5"/>
      <c r="AE5736" s="5"/>
      <c r="AF5736" s="5"/>
      <c r="AG5736" s="5"/>
      <c r="AH5736" s="5"/>
    </row>
    <row r="5737" spans="1:34" ht="16" x14ac:dyDescent="0.2">
      <c r="A5737" s="1">
        <v>5732</v>
      </c>
      <c r="B5737">
        <v>140988</v>
      </c>
      <c r="C5737">
        <v>4</v>
      </c>
      <c r="D5737" t="s">
        <v>13</v>
      </c>
      <c r="E5737" t="s">
        <v>726</v>
      </c>
      <c r="F5737">
        <v>262</v>
      </c>
      <c r="G5737">
        <v>0.57731958762886593</v>
      </c>
      <c r="H5737">
        <v>9907.4105262654102</v>
      </c>
      <c r="I5737">
        <v>0.4683415337186238</v>
      </c>
      <c r="K5737" s="2" t="s">
        <v>976</v>
      </c>
      <c r="L5737" s="2">
        <f t="shared" ref="L5737" si="32972" xml:space="preserve"> (L5736 - F5740) / F5740</f>
        <v>0.1718669417225375</v>
      </c>
      <c r="M5737" s="2">
        <f t="shared" ref="M5737" si="32973" xml:space="preserve"> (M5736 - G5740) / G5740</f>
        <v>-5.8086402006557727E-3</v>
      </c>
      <c r="N5737" s="2">
        <f t="shared" ref="N5737" si="32974" xml:space="preserve"> (N5736 - H5740) / H5740</f>
        <v>0.69888437196513231</v>
      </c>
      <c r="O5737" s="2">
        <f t="shared" ref="O5737" si="32975" xml:space="preserve"> (O5736 - I5740) / I5740</f>
        <v>0.61901106823001117</v>
      </c>
      <c r="X5737" s="5"/>
      <c r="Y5737" s="6"/>
      <c r="Z5737" s="5"/>
      <c r="AA5737" s="5"/>
      <c r="AB5737" s="5"/>
      <c r="AC5737" s="5"/>
      <c r="AD5737" s="5"/>
      <c r="AE5737" s="5"/>
      <c r="AF5737" s="5"/>
      <c r="AG5737" s="5"/>
      <c r="AH5737" s="5"/>
    </row>
    <row r="5738" spans="1:34" ht="16" x14ac:dyDescent="0.2">
      <c r="A5738" s="1">
        <v>5733</v>
      </c>
      <c r="B5738">
        <v>140988</v>
      </c>
      <c r="C5738">
        <v>3</v>
      </c>
      <c r="D5738" t="s">
        <v>14</v>
      </c>
      <c r="E5738" t="s">
        <v>726</v>
      </c>
      <c r="F5738">
        <v>296</v>
      </c>
      <c r="G5738">
        <v>0.60912052117263848</v>
      </c>
      <c r="H5738">
        <v>9203.2279068031876</v>
      </c>
      <c r="I5738">
        <v>0.48923508213799938</v>
      </c>
      <c r="K5738" s="2" t="s">
        <v>977</v>
      </c>
      <c r="L5738" s="2">
        <f t="shared" ref="L5738" si="32976">IF(L5733&lt;=$L$1,1,0)</f>
        <v>1</v>
      </c>
      <c r="M5738" s="2">
        <f t="shared" ref="M5738" si="32977">IF(M5733&lt;=$M$1,1,0)</f>
        <v>1</v>
      </c>
      <c r="N5738" s="2">
        <f t="shared" ref="N5738" si="32978">IF(N5733&lt;=$N$1,1,0)</f>
        <v>0</v>
      </c>
      <c r="O5738" s="2">
        <f t="shared" ref="O5738" si="32979">IF(O5733&lt;=$O$1,1,0)</f>
        <v>0</v>
      </c>
      <c r="X5738" s="5" t="s">
        <v>977</v>
      </c>
      <c r="Y5738" s="5">
        <f t="shared" ref="Y5738" ca="1" si="32980">IF(L5733&lt;=$Y$1,1,0)</f>
        <v>0</v>
      </c>
      <c r="Z5738" s="5">
        <f t="shared" ref="Z5738" ca="1" si="32981">IF(M5733&lt;=$Z$1,1,0)</f>
        <v>0</v>
      </c>
      <c r="AA5738" s="5">
        <f t="shared" ref="AA5738" ca="1" si="32982">IF(N5733&lt;=$AA$1,1,0)</f>
        <v>0</v>
      </c>
      <c r="AB5738" s="5">
        <f t="shared" ref="AB5738" ca="1" si="32983">IF(O5733&lt;=$AB$1,1,0)</f>
        <v>0</v>
      </c>
      <c r="AC5738" s="5"/>
      <c r="AD5738" s="5"/>
      <c r="AE5738" s="5"/>
      <c r="AF5738" s="5"/>
      <c r="AG5738" s="5"/>
      <c r="AH5738" s="5"/>
    </row>
    <row r="5739" spans="1:34" ht="16" x14ac:dyDescent="0.2">
      <c r="A5739" s="1">
        <v>5734</v>
      </c>
      <c r="B5739">
        <v>140988</v>
      </c>
      <c r="C5739">
        <v>2</v>
      </c>
      <c r="D5739" t="s">
        <v>15</v>
      </c>
      <c r="E5739" t="s">
        <v>726</v>
      </c>
      <c r="F5739">
        <v>309</v>
      </c>
      <c r="G5739">
        <v>0.70758122743682306</v>
      </c>
      <c r="H5739">
        <v>8854.9041955598659</v>
      </c>
      <c r="I5739">
        <v>0.43529096918405558</v>
      </c>
      <c r="K5739" s="2" t="s">
        <v>978</v>
      </c>
      <c r="L5739" s="2">
        <f t="shared" ref="L5739" si="32984">IF(L5733&lt;=$L$2, 1, 0)</f>
        <v>1</v>
      </c>
      <c r="M5739" s="2">
        <f t="shared" ref="M5739" si="32985">IF(M5733&lt;=$M$2, 1, 0)</f>
        <v>1</v>
      </c>
      <c r="N5739" s="2">
        <f t="shared" ref="N5739" si="32986">IF(N5733&lt;=$N$2, 1, 0)</f>
        <v>0</v>
      </c>
      <c r="O5739" s="2">
        <f t="shared" ref="O5739" si="32987">IF(O5733&lt;=$O$2, 1, 0)</f>
        <v>0</v>
      </c>
      <c r="X5739" s="5" t="s">
        <v>978</v>
      </c>
      <c r="Y5739" s="5">
        <f t="shared" ref="Y5739" ca="1" si="32988">IF(L5733&lt;=$Y$2, 1, 0)</f>
        <v>0</v>
      </c>
      <c r="Z5739" s="5">
        <f t="shared" ref="Z5739" ca="1" si="32989">IF(M5733&lt;=$Z$2, 1, 0)</f>
        <v>0</v>
      </c>
      <c r="AA5739" s="5">
        <f t="shared" ref="AA5739" ca="1" si="32990">IF(N5733&lt;=$AA$2, 1, 0)</f>
        <v>0</v>
      </c>
      <c r="AB5739" s="5">
        <f t="shared" ref="AB5739" ca="1" si="32991">IF(O5733&lt;=$AB$2, 1, 0)</f>
        <v>0</v>
      </c>
      <c r="AC5739" s="5"/>
      <c r="AD5739" s="5" t="s">
        <v>1952</v>
      </c>
      <c r="AE5739" s="5">
        <f t="shared" ref="AE5739" ca="1" si="32992" xml:space="preserve"> Y5738+Y5739+Y5740</f>
        <v>0</v>
      </c>
      <c r="AF5739" s="5">
        <f t="shared" ref="AF5739" ca="1" si="32993">Z5738+Z5739+Z5740</f>
        <v>0</v>
      </c>
      <c r="AG5739" s="5">
        <f t="shared" ref="AG5739" ca="1" si="32994">AA5738+AA5739+AA5740</f>
        <v>0</v>
      </c>
      <c r="AH5739" s="5">
        <f t="shared" ref="AH5739" ca="1" si="32995">AB5738+AB5739+AB5740</f>
        <v>0</v>
      </c>
    </row>
    <row r="5740" spans="1:34" ht="16" x14ac:dyDescent="0.2">
      <c r="A5740" s="1">
        <v>5735</v>
      </c>
      <c r="B5740">
        <v>140988</v>
      </c>
      <c r="C5740">
        <v>1</v>
      </c>
      <c r="D5740" t="s">
        <v>16</v>
      </c>
      <c r="E5740" t="s">
        <v>726</v>
      </c>
      <c r="F5740">
        <v>277</v>
      </c>
      <c r="G5740">
        <v>0.53887399463806973</v>
      </c>
      <c r="H5740">
        <v>8040.2925639080049</v>
      </c>
      <c r="I5740">
        <v>0.37285323448301361</v>
      </c>
      <c r="K5740" s="2" t="s">
        <v>979</v>
      </c>
      <c r="L5740" s="2">
        <f t="shared" ref="L5740" si="32996">IF(L5737&lt;=$L$1, 1,0)</f>
        <v>1</v>
      </c>
      <c r="M5740" s="2">
        <f t="shared" ref="M5740" si="32997">IF(M5737&lt;=$M$1, 1,0)</f>
        <v>1</v>
      </c>
      <c r="N5740" s="2">
        <f t="shared" ref="N5740" si="32998">IF(N5737&lt;=$N$1, 1,0)</f>
        <v>0</v>
      </c>
      <c r="O5740" s="2">
        <f t="shared" ref="O5740" si="32999">IF(O5737&lt;=$O$1, 1,0)</f>
        <v>0</v>
      </c>
      <c r="X5740" s="5" t="s">
        <v>979</v>
      </c>
      <c r="Y5740" s="5">
        <f t="shared" ref="Y5740" ca="1" si="33000">IF(L5737&lt;=$Y$1, 1,0)</f>
        <v>0</v>
      </c>
      <c r="Z5740" s="5">
        <f t="shared" ref="Z5740" ca="1" si="33001">IF(M5737&lt;=$Z$1, 1,0)</f>
        <v>0</v>
      </c>
      <c r="AA5740" s="5">
        <f t="shared" ref="AA5740" ca="1" si="33002">IF(N5737&lt;=$AA$1, 1,0)</f>
        <v>0</v>
      </c>
      <c r="AB5740" s="5">
        <f t="shared" ref="AB5740" ca="1" si="33003">IF(O5737&lt;=$AB$1, 1,0)</f>
        <v>0</v>
      </c>
      <c r="AC5740" s="5"/>
      <c r="AD5740" s="5" t="s">
        <v>1953</v>
      </c>
      <c r="AE5740" s="5"/>
      <c r="AF5740" s="5"/>
      <c r="AG5740" s="5"/>
      <c r="AH5740" s="5">
        <f t="shared" ref="AH5740" ca="1" si="33004">AE5739+AF5739+AG5739+AH5739</f>
        <v>0</v>
      </c>
    </row>
    <row r="5741" spans="1:34" ht="16" x14ac:dyDescent="0.2">
      <c r="A5741" s="1">
        <v>5736</v>
      </c>
      <c r="B5741">
        <v>195474</v>
      </c>
      <c r="C5741">
        <v>8</v>
      </c>
      <c r="D5741" t="s">
        <v>8</v>
      </c>
      <c r="E5741" t="s">
        <v>727</v>
      </c>
      <c r="F5741">
        <v>841</v>
      </c>
      <c r="G5741">
        <v>0.86308724832214767</v>
      </c>
      <c r="H5741">
        <v>13520.096833997681</v>
      </c>
      <c r="I5741">
        <v>1.323533732863972</v>
      </c>
      <c r="K5741" s="2" t="s">
        <v>972</v>
      </c>
      <c r="L5741" s="4">
        <f t="shared" ref="L5741" si="33005" xml:space="preserve"> (F5741 - F5748) / F5748</f>
        <v>0.14421768707482993</v>
      </c>
      <c r="M5741" s="4">
        <f t="shared" ref="M5741" si="33006" xml:space="preserve"> (G5741 - G5748) / G5748</f>
        <v>-2.7472293677349401E-2</v>
      </c>
      <c r="N5741" s="4">
        <f t="shared" ref="N5741" si="33007" xml:space="preserve"> (H5741 - H5748) / H5748</f>
        <v>1.1458847308019052E-2</v>
      </c>
      <c r="O5741" s="4">
        <f t="shared" ref="O5741" si="33008" xml:space="preserve"> (I5741 - I5748) / I5748</f>
        <v>8.6530061726199189E-2</v>
      </c>
      <c r="X5741" s="5"/>
      <c r="Y5741" s="6"/>
      <c r="Z5741" s="5"/>
      <c r="AA5741" s="5"/>
      <c r="AB5741" s="5"/>
      <c r="AC5741" s="5"/>
      <c r="AD5741" s="5"/>
      <c r="AE5741" s="5"/>
      <c r="AF5741" s="5"/>
      <c r="AG5741" s="5"/>
      <c r="AH5741" s="5"/>
    </row>
    <row r="5742" spans="1:34" ht="16" x14ac:dyDescent="0.2">
      <c r="A5742" s="1">
        <v>5737</v>
      </c>
      <c r="B5742">
        <v>195474</v>
      </c>
      <c r="C5742">
        <v>7</v>
      </c>
      <c r="D5742" t="s">
        <v>10</v>
      </c>
      <c r="E5742" t="s">
        <v>727</v>
      </c>
      <c r="F5742">
        <v>746</v>
      </c>
      <c r="G5742">
        <v>0.8774193548387097</v>
      </c>
      <c r="H5742">
        <v>11740.462927834749</v>
      </c>
      <c r="I5742">
        <v>1.337903164201635</v>
      </c>
      <c r="K5742" s="2" t="s">
        <v>973</v>
      </c>
      <c r="L5742" s="2">
        <f t="shared" ref="L5742" si="33009" xml:space="preserve"> SLOPE(F5741:F5748, $C5741:$C5748)</f>
        <v>10.166666666666666</v>
      </c>
      <c r="M5742" s="2">
        <f t="shared" ref="M5742" si="33010" xml:space="preserve"> SLOPE(G5741:G5748, $C5741:$C5748)</f>
        <v>-1.5018873114626382E-3</v>
      </c>
      <c r="N5742" s="2">
        <f t="shared" ref="N5742" si="33011" xml:space="preserve"> SLOPE(H5741:H5748, $C5741:$C5748)</f>
        <v>145.12035157070855</v>
      </c>
      <c r="O5742" s="2">
        <f t="shared" ref="O5742" si="33012" xml:space="preserve"> SLOPE(I5741:I5748, $C5741:$C5748)</f>
        <v>2.4281050428537213E-3</v>
      </c>
      <c r="X5742" s="5"/>
      <c r="Y5742" s="6"/>
      <c r="Z5742" s="5"/>
      <c r="AA5742" s="5"/>
      <c r="AB5742" s="5"/>
      <c r="AC5742" s="5"/>
      <c r="AD5742" s="5"/>
      <c r="AE5742" s="5"/>
      <c r="AF5742" s="5"/>
      <c r="AG5742" s="5"/>
      <c r="AH5742" s="5"/>
    </row>
    <row r="5743" spans="1:34" ht="16" x14ac:dyDescent="0.2">
      <c r="A5743" s="1">
        <v>5738</v>
      </c>
      <c r="B5743">
        <v>195474</v>
      </c>
      <c r="C5743">
        <v>6</v>
      </c>
      <c r="D5743" t="s">
        <v>11</v>
      </c>
      <c r="E5743" t="s">
        <v>727</v>
      </c>
      <c r="F5743">
        <v>776</v>
      </c>
      <c r="G5743">
        <v>0.88057742782152226</v>
      </c>
      <c r="H5743">
        <v>12412.99102701793</v>
      </c>
      <c r="I5743">
        <v>1.2744570421000729</v>
      </c>
      <c r="K5743" s="2" t="s">
        <v>974</v>
      </c>
      <c r="L5743" s="2">
        <f t="shared" ref="L5743" si="33013" xml:space="preserve"> INTERCEPT(F5741:F5748,$C5741:$C5748)</f>
        <v>715.5</v>
      </c>
      <c r="M5743" s="2">
        <f t="shared" ref="M5743" si="33014" xml:space="preserve"> INTERCEPT(G5741:G5748,$C5741:$C5748)</f>
        <v>0.88522783035568953</v>
      </c>
      <c r="N5743" s="2">
        <f t="shared" ref="N5743" si="33015" xml:space="preserve"> INTERCEPT(H5741:H5748,$C5741:$C5748)</f>
        <v>11406.163167253459</v>
      </c>
      <c r="O5743" s="2">
        <f t="shared" ref="O5743" si="33016" xml:space="preserve"> INTERCEPT(I5741:I5748,$C5741:$C5748)</f>
        <v>1.2947721530772163</v>
      </c>
      <c r="X5743" s="5"/>
      <c r="Y5743" s="6"/>
      <c r="Z5743" s="5"/>
      <c r="AA5743" s="5"/>
      <c r="AB5743" s="5"/>
      <c r="AC5743" s="5"/>
      <c r="AD5743" s="5"/>
      <c r="AE5743" s="5"/>
      <c r="AF5743" s="5"/>
      <c r="AG5743" s="5"/>
      <c r="AH5743" s="5"/>
    </row>
    <row r="5744" spans="1:34" ht="16" x14ac:dyDescent="0.2">
      <c r="A5744" s="1">
        <v>5739</v>
      </c>
      <c r="B5744">
        <v>195474</v>
      </c>
      <c r="C5744">
        <v>5</v>
      </c>
      <c r="D5744" t="s">
        <v>12</v>
      </c>
      <c r="E5744" t="s">
        <v>727</v>
      </c>
      <c r="F5744">
        <v>764</v>
      </c>
      <c r="G5744">
        <v>0.87383798140770252</v>
      </c>
      <c r="H5744">
        <v>12580.84825641269</v>
      </c>
      <c r="I5744">
        <v>1.21613629772841</v>
      </c>
      <c r="K5744" s="2" t="s">
        <v>1699</v>
      </c>
      <c r="L5744" s="2">
        <f t="shared" ref="L5744:O5744" si="33017" xml:space="preserve"> L5743 + (11*L5742)</f>
        <v>827.33333333333337</v>
      </c>
      <c r="M5744" s="2">
        <f t="shared" si="33017"/>
        <v>0.86870706992960045</v>
      </c>
      <c r="N5744" s="2">
        <f t="shared" si="33017"/>
        <v>13002.487034531252</v>
      </c>
      <c r="O5744" s="2">
        <f t="shared" si="33017"/>
        <v>1.3214813085486072</v>
      </c>
      <c r="X5744" s="5"/>
      <c r="Y5744" s="6"/>
      <c r="Z5744" s="5"/>
      <c r="AA5744" s="5"/>
      <c r="AB5744" s="5"/>
      <c r="AC5744" s="5"/>
      <c r="AD5744" s="5"/>
      <c r="AE5744" s="5"/>
      <c r="AF5744" s="5"/>
      <c r="AG5744" s="5"/>
      <c r="AH5744" s="5"/>
    </row>
    <row r="5745" spans="1:34" ht="16" x14ac:dyDescent="0.2">
      <c r="A5745" s="1">
        <v>5740</v>
      </c>
      <c r="B5745">
        <v>195474</v>
      </c>
      <c r="C5745">
        <v>4</v>
      </c>
      <c r="D5745" t="s">
        <v>13</v>
      </c>
      <c r="E5745" t="s">
        <v>727</v>
      </c>
      <c r="F5745">
        <v>753</v>
      </c>
      <c r="G5745">
        <v>0.89844851904090273</v>
      </c>
      <c r="H5745">
        <v>11538.452760651589</v>
      </c>
      <c r="I5745">
        <v>1.3326450123844631</v>
      </c>
      <c r="K5745" s="2" t="s">
        <v>976</v>
      </c>
      <c r="L5745" s="2">
        <f t="shared" ref="L5745" si="33018" xml:space="preserve"> (L5744 - F5748) / F5748</f>
        <v>0.12562358276643995</v>
      </c>
      <c r="M5745" s="2">
        <f t="shared" ref="M5745" si="33019" xml:space="preserve"> (M5744 - G5748) / G5748</f>
        <v>-2.1139872211891082E-2</v>
      </c>
      <c r="N5745" s="2">
        <f t="shared" ref="N5745" si="33020" xml:space="preserve"> (N5744 - H5748) / H5748</f>
        <v>-2.7264322914190519E-2</v>
      </c>
      <c r="O5745" s="2">
        <f t="shared" ref="O5745" si="33021" xml:space="preserve"> (O5744 - I5748) / I5748</f>
        <v>8.4845162684573594E-2</v>
      </c>
      <c r="X5745" s="5"/>
      <c r="Y5745" s="6"/>
      <c r="Z5745" s="5"/>
      <c r="AA5745" s="5"/>
      <c r="AB5745" s="5"/>
      <c r="AC5745" s="5"/>
      <c r="AD5745" s="5"/>
      <c r="AE5745" s="5"/>
      <c r="AF5745" s="5"/>
      <c r="AG5745" s="5"/>
      <c r="AH5745" s="5"/>
    </row>
    <row r="5746" spans="1:34" ht="16" x14ac:dyDescent="0.2">
      <c r="A5746" s="1">
        <v>5741</v>
      </c>
      <c r="B5746">
        <v>195474</v>
      </c>
      <c r="C5746">
        <v>3</v>
      </c>
      <c r="D5746" t="s">
        <v>14</v>
      </c>
      <c r="E5746" t="s">
        <v>727</v>
      </c>
      <c r="F5746">
        <v>709</v>
      </c>
      <c r="G5746">
        <v>0.88743455497382195</v>
      </c>
      <c r="H5746">
        <v>10351.76696622829</v>
      </c>
      <c r="I5746">
        <v>1.3918365815176399</v>
      </c>
      <c r="K5746" s="2" t="s">
        <v>977</v>
      </c>
      <c r="L5746" s="2">
        <f t="shared" ref="L5746" si="33022">IF(L5741&lt;=$L$1,1,0)</f>
        <v>1</v>
      </c>
      <c r="M5746" s="2">
        <f t="shared" ref="M5746" si="33023">IF(M5741&lt;=$M$1,1,0)</f>
        <v>1</v>
      </c>
      <c r="N5746" s="2">
        <f t="shared" ref="N5746" si="33024">IF(N5741&lt;=$N$1,1,0)</f>
        <v>0</v>
      </c>
      <c r="O5746" s="2">
        <f t="shared" ref="O5746" si="33025">IF(O5741&lt;=$O$1,1,0)</f>
        <v>0</v>
      </c>
      <c r="X5746" s="5" t="s">
        <v>977</v>
      </c>
      <c r="Y5746" s="5">
        <f t="shared" ref="Y5746" ca="1" si="33026">IF(L5741&lt;=$Y$1,1,0)</f>
        <v>0</v>
      </c>
      <c r="Z5746" s="5">
        <f t="shared" ref="Z5746" ca="1" si="33027">IF(M5741&lt;=$Z$1,1,0)</f>
        <v>0</v>
      </c>
      <c r="AA5746" s="5">
        <f t="shared" ref="AA5746" ca="1" si="33028">IF(N5741&lt;=$AA$1,1,0)</f>
        <v>1</v>
      </c>
      <c r="AB5746" s="5">
        <f t="shared" ref="AB5746" ca="1" si="33029">IF(O5741&lt;=$AB$1,1,0)</f>
        <v>0</v>
      </c>
      <c r="AC5746" s="5"/>
      <c r="AD5746" s="5"/>
      <c r="AE5746" s="5"/>
      <c r="AF5746" s="5"/>
      <c r="AG5746" s="5"/>
      <c r="AH5746" s="5"/>
    </row>
    <row r="5747" spans="1:34" ht="16" x14ac:dyDescent="0.2">
      <c r="A5747" s="1">
        <v>5742</v>
      </c>
      <c r="B5747">
        <v>195474</v>
      </c>
      <c r="C5747">
        <v>2</v>
      </c>
      <c r="D5747" t="s">
        <v>15</v>
      </c>
      <c r="E5747" t="s">
        <v>727</v>
      </c>
      <c r="F5747">
        <v>766</v>
      </c>
      <c r="G5747">
        <v>0.85948158253751705</v>
      </c>
      <c r="H5747">
        <v>10962.091966831869</v>
      </c>
      <c r="I5747">
        <v>1.3509482165011919</v>
      </c>
      <c r="K5747" s="2" t="s">
        <v>978</v>
      </c>
      <c r="L5747" s="2">
        <f t="shared" ref="L5747" si="33030">IF(L5741&lt;=$L$2, 1, 0)</f>
        <v>1</v>
      </c>
      <c r="M5747" s="2">
        <f t="shared" ref="M5747" si="33031">IF(M5741&lt;=$M$2, 1, 0)</f>
        <v>1</v>
      </c>
      <c r="N5747" s="2">
        <f t="shared" ref="N5747" si="33032">IF(N5741&lt;=$N$2, 1, 0)</f>
        <v>0</v>
      </c>
      <c r="O5747" s="2">
        <f t="shared" ref="O5747" si="33033">IF(O5741&lt;=$O$2, 1, 0)</f>
        <v>0</v>
      </c>
      <c r="X5747" s="5" t="s">
        <v>978</v>
      </c>
      <c r="Y5747" s="5">
        <f t="shared" ref="Y5747" ca="1" si="33034">IF(L5741&lt;=$Y$2, 1, 0)</f>
        <v>0</v>
      </c>
      <c r="Z5747" s="5">
        <f t="shared" ref="Z5747" ca="1" si="33035">IF(M5741&lt;=$Z$2, 1, 0)</f>
        <v>0</v>
      </c>
      <c r="AA5747" s="5">
        <f t="shared" ref="AA5747" ca="1" si="33036">IF(N5741&lt;=$AA$2, 1, 0)</f>
        <v>0</v>
      </c>
      <c r="AB5747" s="5">
        <f t="shared" ref="AB5747" ca="1" si="33037">IF(O5741&lt;=$AB$2, 1, 0)</f>
        <v>0</v>
      </c>
      <c r="AC5747" s="5"/>
      <c r="AD5747" s="5" t="s">
        <v>1952</v>
      </c>
      <c r="AE5747" s="5">
        <f t="shared" ref="AE5747" ca="1" si="33038" xml:space="preserve"> Y5746+Y5747+Y5748</f>
        <v>0</v>
      </c>
      <c r="AF5747" s="5">
        <f t="shared" ref="AF5747" ca="1" si="33039">Z5746+Z5747+Z5748</f>
        <v>0</v>
      </c>
      <c r="AG5747" s="5">
        <f t="shared" ref="AG5747" ca="1" si="33040">AA5746+AA5747+AA5748</f>
        <v>2</v>
      </c>
      <c r="AH5747" s="5">
        <f t="shared" ref="AH5747" ca="1" si="33041">AB5746+AB5747+AB5748</f>
        <v>0</v>
      </c>
    </row>
    <row r="5748" spans="1:34" ht="16" x14ac:dyDescent="0.2">
      <c r="A5748" s="1">
        <v>5743</v>
      </c>
      <c r="B5748">
        <v>195474</v>
      </c>
      <c r="C5748">
        <v>1</v>
      </c>
      <c r="D5748" t="s">
        <v>16</v>
      </c>
      <c r="E5748" t="s">
        <v>727</v>
      </c>
      <c r="F5748">
        <v>735</v>
      </c>
      <c r="G5748">
        <v>0.88746803069053704</v>
      </c>
      <c r="H5748">
        <v>13366.927255598381</v>
      </c>
      <c r="I5748">
        <v>1.218128958863079</v>
      </c>
      <c r="K5748" s="2" t="s">
        <v>979</v>
      </c>
      <c r="L5748" s="2">
        <f t="shared" ref="L5748" si="33042">IF(L5745&lt;=$L$1, 1,0)</f>
        <v>1</v>
      </c>
      <c r="M5748" s="2">
        <f t="shared" ref="M5748" si="33043">IF(M5745&lt;=$M$1, 1,0)</f>
        <v>1</v>
      </c>
      <c r="N5748" s="2">
        <f t="shared" ref="N5748" si="33044">IF(N5745&lt;=$N$1, 1,0)</f>
        <v>0</v>
      </c>
      <c r="O5748" s="2">
        <f t="shared" ref="O5748" si="33045">IF(O5745&lt;=$O$1, 1,0)</f>
        <v>0</v>
      </c>
      <c r="X5748" s="5" t="s">
        <v>979</v>
      </c>
      <c r="Y5748" s="5">
        <f t="shared" ref="Y5748" ca="1" si="33046">IF(L5745&lt;=$Y$1, 1,0)</f>
        <v>0</v>
      </c>
      <c r="Z5748" s="5">
        <f t="shared" ref="Z5748" ca="1" si="33047">IF(M5745&lt;=$Z$1, 1,0)</f>
        <v>0</v>
      </c>
      <c r="AA5748" s="5">
        <f t="shared" ref="AA5748" ca="1" si="33048">IF(N5745&lt;=$AA$1, 1,0)</f>
        <v>1</v>
      </c>
      <c r="AB5748" s="5">
        <f t="shared" ref="AB5748" ca="1" si="33049">IF(O5745&lt;=$AB$1, 1,0)</f>
        <v>0</v>
      </c>
      <c r="AC5748" s="5"/>
      <c r="AD5748" s="5" t="s">
        <v>1953</v>
      </c>
      <c r="AE5748" s="5"/>
      <c r="AF5748" s="5"/>
      <c r="AG5748" s="5"/>
      <c r="AH5748" s="5">
        <f t="shared" ref="AH5748" ca="1" si="33050">AE5747+AF5747+AG5747+AH5747</f>
        <v>2</v>
      </c>
    </row>
    <row r="5749" spans="1:34" ht="16" x14ac:dyDescent="0.2">
      <c r="A5749" s="1">
        <v>5744</v>
      </c>
      <c r="B5749">
        <v>172264</v>
      </c>
      <c r="C5749">
        <v>8</v>
      </c>
      <c r="D5749" t="s">
        <v>8</v>
      </c>
      <c r="E5749" t="s">
        <v>728</v>
      </c>
      <c r="F5749">
        <v>327</v>
      </c>
      <c r="G5749">
        <v>0.6827586206896552</v>
      </c>
      <c r="H5749">
        <v>10079.09785293735</v>
      </c>
      <c r="I5749">
        <v>0.40494394063290801</v>
      </c>
      <c r="K5749" s="2" t="s">
        <v>972</v>
      </c>
      <c r="L5749" s="4">
        <f t="shared" ref="L5749" si="33051" xml:space="preserve"> (F5749 - F5756) / F5756</f>
        <v>0.18050541516245489</v>
      </c>
      <c r="M5749" s="4">
        <f t="shared" ref="M5749" si="33052" xml:space="preserve"> (G5749 - G5756) / G5756</f>
        <v>2.7551724137931048E-2</v>
      </c>
      <c r="N5749" s="4">
        <f t="shared" ref="N5749" si="33053" xml:space="preserve"> (H5749 - H5756) / H5756</f>
        <v>6.7698762668453247E-2</v>
      </c>
      <c r="O5749" s="4">
        <f t="shared" ref="O5749" si="33054" xml:space="preserve"> (I5749 - I5756) / I5756</f>
        <v>0.47352073191490857</v>
      </c>
      <c r="X5749" s="5"/>
      <c r="Y5749" s="6"/>
      <c r="Z5749" s="5"/>
      <c r="AA5749" s="5"/>
      <c r="AB5749" s="5"/>
      <c r="AC5749" s="5"/>
      <c r="AD5749" s="5"/>
      <c r="AE5749" s="5"/>
      <c r="AF5749" s="5"/>
      <c r="AG5749" s="5"/>
      <c r="AH5749" s="5"/>
    </row>
    <row r="5750" spans="1:34" ht="16" x14ac:dyDescent="0.2">
      <c r="A5750" s="1">
        <v>5745</v>
      </c>
      <c r="B5750">
        <v>172264</v>
      </c>
      <c r="C5750">
        <v>7</v>
      </c>
      <c r="D5750" t="s">
        <v>10</v>
      </c>
      <c r="E5750" t="s">
        <v>728</v>
      </c>
      <c r="F5750">
        <v>291</v>
      </c>
      <c r="G5750">
        <v>0.69675090252707583</v>
      </c>
      <c r="H5750">
        <v>10789.29408143804</v>
      </c>
      <c r="I5750">
        <v>0.36741224488475421</v>
      </c>
      <c r="K5750" s="2" t="s">
        <v>973</v>
      </c>
      <c r="L5750" s="2">
        <f t="shared" ref="L5750" si="33055" xml:space="preserve"> SLOPE(F5749:F5756, $C5749:$C5756)</f>
        <v>3.8571428571428572</v>
      </c>
      <c r="M5750" s="2">
        <f t="shared" ref="M5750" si="33056" xml:space="preserve"> SLOPE(G5749:G5756, $C5749:$C5756)</f>
        <v>1.0791556566433113E-2</v>
      </c>
      <c r="N5750" s="2">
        <f t="shared" ref="N5750" si="33057" xml:space="preserve"> SLOPE(H5749:H5756, $C5749:$C5756)</f>
        <v>231.19716581783692</v>
      </c>
      <c r="O5750" s="2">
        <f t="shared" ref="O5750" si="33058" xml:space="preserve"> SLOPE(I5749:I5756, $C5749:$C5756)</f>
        <v>1.598802841883917E-2</v>
      </c>
      <c r="X5750" s="5"/>
      <c r="Y5750" s="6"/>
      <c r="Z5750" s="5"/>
      <c r="AA5750" s="5"/>
      <c r="AB5750" s="5"/>
      <c r="AC5750" s="5"/>
      <c r="AD5750" s="5"/>
      <c r="AE5750" s="5"/>
      <c r="AF5750" s="5"/>
      <c r="AG5750" s="5"/>
      <c r="AH5750" s="5"/>
    </row>
    <row r="5751" spans="1:34" ht="16" x14ac:dyDescent="0.2">
      <c r="A5751" s="1">
        <v>5746</v>
      </c>
      <c r="B5751">
        <v>172264</v>
      </c>
      <c r="C5751">
        <v>6</v>
      </c>
      <c r="D5751" t="s">
        <v>11</v>
      </c>
      <c r="E5751" t="s">
        <v>728</v>
      </c>
      <c r="F5751">
        <v>285</v>
      </c>
      <c r="G5751">
        <v>0.71134020618556704</v>
      </c>
      <c r="H5751">
        <v>11329.552446701329</v>
      </c>
      <c r="I5751">
        <v>0.33427021536635598</v>
      </c>
      <c r="K5751" s="2" t="s">
        <v>974</v>
      </c>
      <c r="L5751" s="2">
        <f t="shared" ref="L5751" si="33059" xml:space="preserve"> INTERCEPT(F5749:F5756,$C5749:$C5756)</f>
        <v>276.64285714285717</v>
      </c>
      <c r="M5751" s="2">
        <f t="shared" ref="M5751" si="33060" xml:space="preserve"> INTERCEPT(G5749:G5756,$C5749:$C5756)</f>
        <v>0.62858029642472979</v>
      </c>
      <c r="N5751" s="2">
        <f t="shared" ref="N5751" si="33061" xml:space="preserve"> INTERCEPT(H5749:H5756,$C5749:$C5756)</f>
        <v>9009.4643871950557</v>
      </c>
      <c r="O5751" s="2">
        <f t="shared" ref="O5751" si="33062" xml:space="preserve"> INTERCEPT(I5749:I5756,$C5749:$C5756)</f>
        <v>0.25461231749720392</v>
      </c>
      <c r="X5751" s="5"/>
      <c r="Y5751" s="6"/>
      <c r="Z5751" s="5"/>
      <c r="AA5751" s="5"/>
      <c r="AB5751" s="5"/>
      <c r="AC5751" s="5"/>
      <c r="AD5751" s="5"/>
      <c r="AE5751" s="5"/>
      <c r="AF5751" s="5"/>
      <c r="AG5751" s="5"/>
      <c r="AH5751" s="5"/>
    </row>
    <row r="5752" spans="1:34" ht="16" x14ac:dyDescent="0.2">
      <c r="A5752" s="1">
        <v>5747</v>
      </c>
      <c r="B5752">
        <v>172264</v>
      </c>
      <c r="C5752">
        <v>5</v>
      </c>
      <c r="D5752" t="s">
        <v>12</v>
      </c>
      <c r="E5752" t="s">
        <v>728</v>
      </c>
      <c r="F5752">
        <v>293</v>
      </c>
      <c r="G5752">
        <v>0.72368421052631582</v>
      </c>
      <c r="H5752">
        <v>10992.070021350281</v>
      </c>
      <c r="I5752">
        <v>0.30477854166497942</v>
      </c>
      <c r="K5752" s="2" t="s">
        <v>1700</v>
      </c>
      <c r="L5752" s="2">
        <f t="shared" ref="L5752:O5752" si="33063" xml:space="preserve"> L5751 + (11*L5750)</f>
        <v>319.07142857142861</v>
      </c>
      <c r="M5752" s="2">
        <f t="shared" si="33063"/>
        <v>0.74728741865549408</v>
      </c>
      <c r="N5752" s="2">
        <f t="shared" si="33063"/>
        <v>11552.633211191262</v>
      </c>
      <c r="O5752" s="2">
        <f t="shared" si="33063"/>
        <v>0.43048063010443482</v>
      </c>
      <c r="X5752" s="5"/>
      <c r="Y5752" s="6"/>
      <c r="Z5752" s="5"/>
      <c r="AA5752" s="5"/>
      <c r="AB5752" s="5"/>
      <c r="AC5752" s="5"/>
      <c r="AD5752" s="5"/>
      <c r="AE5752" s="5"/>
      <c r="AF5752" s="5"/>
      <c r="AG5752" s="5"/>
      <c r="AH5752" s="5"/>
    </row>
    <row r="5753" spans="1:34" ht="16" x14ac:dyDescent="0.2">
      <c r="A5753" s="1">
        <v>5748</v>
      </c>
      <c r="B5753">
        <v>172264</v>
      </c>
      <c r="C5753">
        <v>4</v>
      </c>
      <c r="D5753" t="s">
        <v>13</v>
      </c>
      <c r="E5753" t="s">
        <v>728</v>
      </c>
      <c r="F5753">
        <v>305</v>
      </c>
      <c r="G5753">
        <v>0.71691176470588236</v>
      </c>
      <c r="H5753">
        <v>9186.4839691328762</v>
      </c>
      <c r="I5753">
        <v>0.31578997970605488</v>
      </c>
      <c r="K5753" s="2" t="s">
        <v>976</v>
      </c>
      <c r="L5753" s="2">
        <f t="shared" ref="L5753" si="33064" xml:space="preserve"> (L5752 - F5756) / F5756</f>
        <v>0.15188241361526575</v>
      </c>
      <c r="M5753" s="2">
        <f t="shared" ref="M5753" si="33065" xml:space="preserve"> (M5752 - G5756) / G5756</f>
        <v>0.12466756507651856</v>
      </c>
      <c r="N5753" s="2">
        <f t="shared" ref="N5753" si="33066" xml:space="preserve"> (N5752 - H5756) / H5756</f>
        <v>0.2237932764544677</v>
      </c>
      <c r="O5753" s="2">
        <f t="shared" ref="O5753" si="33067" xml:space="preserve"> (O5752 - I5756) / I5756</f>
        <v>0.56644431363823511</v>
      </c>
      <c r="X5753" s="5"/>
      <c r="Y5753" s="6"/>
      <c r="Z5753" s="5"/>
      <c r="AA5753" s="5"/>
      <c r="AB5753" s="5"/>
      <c r="AC5753" s="5"/>
      <c r="AD5753" s="5"/>
      <c r="AE5753" s="5"/>
      <c r="AF5753" s="5"/>
      <c r="AG5753" s="5"/>
      <c r="AH5753" s="5"/>
    </row>
    <row r="5754" spans="1:34" ht="16" x14ac:dyDescent="0.2">
      <c r="A5754" s="1">
        <v>5749</v>
      </c>
      <c r="B5754">
        <v>172264</v>
      </c>
      <c r="C5754">
        <v>3</v>
      </c>
      <c r="D5754" t="s">
        <v>14</v>
      </c>
      <c r="E5754" t="s">
        <v>728</v>
      </c>
      <c r="F5754">
        <v>273</v>
      </c>
      <c r="G5754">
        <v>0.63</v>
      </c>
      <c r="H5754">
        <v>9058.8884859179707</v>
      </c>
      <c r="I5754">
        <v>0.32775866105304419</v>
      </c>
      <c r="K5754" s="2" t="s">
        <v>977</v>
      </c>
      <c r="L5754" s="2">
        <f t="shared" ref="L5754" si="33068">IF(L5749&lt;=$L$1,1,0)</f>
        <v>0</v>
      </c>
      <c r="M5754" s="2">
        <f t="shared" ref="M5754" si="33069">IF(M5749&lt;=$M$1,1,0)</f>
        <v>1</v>
      </c>
      <c r="N5754" s="2">
        <f t="shared" ref="N5754" si="33070">IF(N5749&lt;=$N$1,1,0)</f>
        <v>0</v>
      </c>
      <c r="O5754" s="2">
        <f t="shared" ref="O5754" si="33071">IF(O5749&lt;=$O$1,1,0)</f>
        <v>0</v>
      </c>
      <c r="X5754" s="5" t="s">
        <v>977</v>
      </c>
      <c r="Y5754" s="5">
        <f t="shared" ref="Y5754" ca="1" si="33072">IF(L5749&lt;=$Y$1,1,0)</f>
        <v>0</v>
      </c>
      <c r="Z5754" s="5">
        <f t="shared" ref="Z5754" ca="1" si="33073">IF(M5749&lt;=$Z$1,1,0)</f>
        <v>0</v>
      </c>
      <c r="AA5754" s="5">
        <f t="shared" ref="AA5754" ca="1" si="33074">IF(N5749&lt;=$AA$1,1,0)</f>
        <v>0</v>
      </c>
      <c r="AB5754" s="5">
        <f t="shared" ref="AB5754" ca="1" si="33075">IF(O5749&lt;=$AB$1,1,0)</f>
        <v>0</v>
      </c>
      <c r="AC5754" s="5"/>
      <c r="AD5754" s="5"/>
      <c r="AE5754" s="5"/>
      <c r="AF5754" s="5"/>
      <c r="AG5754" s="5"/>
      <c r="AH5754" s="5"/>
    </row>
    <row r="5755" spans="1:34" ht="16" x14ac:dyDescent="0.2">
      <c r="A5755" s="1">
        <v>5750</v>
      </c>
      <c r="B5755">
        <v>172264</v>
      </c>
      <c r="C5755">
        <v>2</v>
      </c>
      <c r="D5755" t="s">
        <v>15</v>
      </c>
      <c r="E5755" t="s">
        <v>728</v>
      </c>
      <c r="F5755">
        <v>301</v>
      </c>
      <c r="G5755">
        <v>0.59124087591240881</v>
      </c>
      <c r="H5755">
        <v>9523.4060415261247</v>
      </c>
      <c r="I5755">
        <v>0.28270010583185867</v>
      </c>
      <c r="K5755" s="2" t="s">
        <v>978</v>
      </c>
      <c r="L5755" s="2">
        <f t="shared" ref="L5755" si="33076">IF(L5749&lt;=$L$2, 1, 0)</f>
        <v>1</v>
      </c>
      <c r="M5755" s="2">
        <f t="shared" ref="M5755" si="33077">IF(M5749&lt;=$M$2, 1, 0)</f>
        <v>1</v>
      </c>
      <c r="N5755" s="2">
        <f t="shared" ref="N5755" si="33078">IF(N5749&lt;=$N$2, 1, 0)</f>
        <v>0</v>
      </c>
      <c r="O5755" s="2">
        <f t="shared" ref="O5755" si="33079">IF(O5749&lt;=$O$2, 1, 0)</f>
        <v>0</v>
      </c>
      <c r="X5755" s="5" t="s">
        <v>978</v>
      </c>
      <c r="Y5755" s="5">
        <f t="shared" ref="Y5755" ca="1" si="33080">IF(L5749&lt;=$Y$2, 1, 0)</f>
        <v>0</v>
      </c>
      <c r="Z5755" s="5">
        <f t="shared" ref="Z5755" ca="1" si="33081">IF(M5749&lt;=$Z$2, 1, 0)</f>
        <v>0</v>
      </c>
      <c r="AA5755" s="5">
        <f t="shared" ref="AA5755" ca="1" si="33082">IF(N5749&lt;=$AA$2, 1, 0)</f>
        <v>0</v>
      </c>
      <c r="AB5755" s="5">
        <f t="shared" ref="AB5755" ca="1" si="33083">IF(O5749&lt;=$AB$2, 1, 0)</f>
        <v>0</v>
      </c>
      <c r="AC5755" s="5"/>
      <c r="AD5755" s="5" t="s">
        <v>1952</v>
      </c>
      <c r="AE5755" s="5">
        <f t="shared" ref="AE5755" ca="1" si="33084" xml:space="preserve"> Y5754+Y5755+Y5756</f>
        <v>0</v>
      </c>
      <c r="AF5755" s="5">
        <f t="shared" ref="AF5755" ca="1" si="33085">Z5754+Z5755+Z5756</f>
        <v>0</v>
      </c>
      <c r="AG5755" s="5">
        <f t="shared" ref="AG5755" ca="1" si="33086">AA5754+AA5755+AA5756</f>
        <v>0</v>
      </c>
      <c r="AH5755" s="5">
        <f t="shared" ref="AH5755" ca="1" si="33087">AB5754+AB5755+AB5756</f>
        <v>0</v>
      </c>
    </row>
    <row r="5756" spans="1:34" ht="16" x14ac:dyDescent="0.2">
      <c r="A5756" s="1">
        <v>5751</v>
      </c>
      <c r="B5756">
        <v>172264</v>
      </c>
      <c r="C5756">
        <v>1</v>
      </c>
      <c r="D5756" t="s">
        <v>16</v>
      </c>
      <c r="E5756" t="s">
        <v>728</v>
      </c>
      <c r="F5756">
        <v>277</v>
      </c>
      <c r="G5756">
        <v>0.66445182724252494</v>
      </c>
      <c r="H5756">
        <v>9440.0201679986003</v>
      </c>
      <c r="I5756">
        <v>0.27481387391588619</v>
      </c>
      <c r="K5756" s="2" t="s">
        <v>979</v>
      </c>
      <c r="L5756" s="2">
        <f t="shared" ref="L5756" si="33088">IF(L5753&lt;=$L$1, 1,0)</f>
        <v>1</v>
      </c>
      <c r="M5756" s="2">
        <f t="shared" ref="M5756" si="33089">IF(M5753&lt;=$M$1, 1,0)</f>
        <v>1</v>
      </c>
      <c r="N5756" s="2">
        <f t="shared" ref="N5756" si="33090">IF(N5753&lt;=$N$1, 1,0)</f>
        <v>0</v>
      </c>
      <c r="O5756" s="2">
        <f t="shared" ref="O5756" si="33091">IF(O5753&lt;=$O$1, 1,0)</f>
        <v>0</v>
      </c>
      <c r="X5756" s="5" t="s">
        <v>979</v>
      </c>
      <c r="Y5756" s="5">
        <f t="shared" ref="Y5756" ca="1" si="33092">IF(L5753&lt;=$Y$1, 1,0)</f>
        <v>0</v>
      </c>
      <c r="Z5756" s="5">
        <f t="shared" ref="Z5756" ca="1" si="33093">IF(M5753&lt;=$Z$1, 1,0)</f>
        <v>0</v>
      </c>
      <c r="AA5756" s="5">
        <f t="shared" ref="AA5756" ca="1" si="33094">IF(N5753&lt;=$AA$1, 1,0)</f>
        <v>0</v>
      </c>
      <c r="AB5756" s="5">
        <f t="shared" ref="AB5756" ca="1" si="33095">IF(O5753&lt;=$AB$1, 1,0)</f>
        <v>0</v>
      </c>
      <c r="AC5756" s="5"/>
      <c r="AD5756" s="5" t="s">
        <v>1953</v>
      </c>
      <c r="AE5756" s="5"/>
      <c r="AF5756" s="5"/>
      <c r="AG5756" s="5"/>
      <c r="AH5756" s="5">
        <f t="shared" ref="AH5756" ca="1" si="33096">AE5755+AF5755+AG5755+AH5755</f>
        <v>0</v>
      </c>
    </row>
    <row r="5757" spans="1:34" ht="16" x14ac:dyDescent="0.2">
      <c r="A5757" s="1">
        <v>5752</v>
      </c>
      <c r="B5757">
        <v>182458</v>
      </c>
      <c r="C5757">
        <v>8</v>
      </c>
      <c r="D5757" t="s">
        <v>8</v>
      </c>
      <c r="E5757" t="s">
        <v>729</v>
      </c>
      <c r="F5757">
        <v>59</v>
      </c>
      <c r="G5757">
        <v>0.5625</v>
      </c>
      <c r="H5757">
        <v>17243.20940033978</v>
      </c>
      <c r="I5757">
        <v>0.29129025602683178</v>
      </c>
      <c r="K5757" s="2" t="s">
        <v>972</v>
      </c>
      <c r="L5757" s="4">
        <f t="shared" ref="L5757" si="33097" xml:space="preserve"> (F5757 - F5764) / F5764</f>
        <v>-0.15714285714285714</v>
      </c>
      <c r="M5757" s="4">
        <f t="shared" ref="M5757" si="33098" xml:space="preserve"> (G5757 - G5764) / G5764</f>
        <v>-0.28085443037974689</v>
      </c>
      <c r="N5757" s="4">
        <f t="shared" ref="N5757" si="33099" xml:space="preserve"> (H5757 - H5764) / H5764</f>
        <v>0.2282315413795625</v>
      </c>
      <c r="O5757" s="4">
        <f t="shared" ref="O5757" si="33100" xml:space="preserve"> (I5757 - I5764) / I5764</f>
        <v>0.26988637411849425</v>
      </c>
      <c r="X5757" s="5"/>
      <c r="Y5757" s="6"/>
      <c r="Z5757" s="5"/>
      <c r="AA5757" s="5"/>
      <c r="AB5757" s="5"/>
      <c r="AC5757" s="5"/>
      <c r="AD5757" s="5"/>
      <c r="AE5757" s="5"/>
      <c r="AF5757" s="5"/>
      <c r="AG5757" s="5"/>
      <c r="AH5757" s="5"/>
    </row>
    <row r="5758" spans="1:34" ht="16" x14ac:dyDescent="0.2">
      <c r="A5758" s="1">
        <v>5753</v>
      </c>
      <c r="B5758">
        <v>182458</v>
      </c>
      <c r="C5758">
        <v>7</v>
      </c>
      <c r="D5758" t="s">
        <v>10</v>
      </c>
      <c r="E5758" t="s">
        <v>729</v>
      </c>
      <c r="F5758">
        <v>83</v>
      </c>
      <c r="G5758">
        <v>0.56338028169014087</v>
      </c>
      <c r="H5758">
        <v>16507.767156025951</v>
      </c>
      <c r="I5758">
        <v>0.27119135766906127</v>
      </c>
      <c r="K5758" s="2" t="s">
        <v>973</v>
      </c>
      <c r="L5758" s="2">
        <f t="shared" ref="L5758" si="33101" xml:space="preserve"> SLOPE(F5757:F5764, $C5757:$C5764)</f>
        <v>-2.9880952380952381</v>
      </c>
      <c r="M5758" s="2">
        <f t="shared" ref="M5758" si="33102" xml:space="preserve"> SLOPE(G5757:G5764, $C5757:$C5764)</f>
        <v>-2.8592234282955705E-2</v>
      </c>
      <c r="N5758" s="2">
        <f t="shared" ref="N5758" si="33103" xml:space="preserve"> SLOPE(H5757:H5764, $C5757:$C5764)</f>
        <v>735.94881020999617</v>
      </c>
      <c r="O5758" s="2">
        <f t="shared" ref="O5758" si="33104" xml:space="preserve"> SLOPE(I5757:I5764, $C5757:$C5764)</f>
        <v>4.2477785654929075E-3</v>
      </c>
      <c r="X5758" s="5"/>
      <c r="Y5758" s="6"/>
      <c r="Z5758" s="5"/>
      <c r="AA5758" s="5"/>
      <c r="AB5758" s="5"/>
      <c r="AC5758" s="5"/>
      <c r="AD5758" s="5"/>
      <c r="AE5758" s="5"/>
      <c r="AF5758" s="5"/>
      <c r="AG5758" s="5"/>
      <c r="AH5758" s="5"/>
    </row>
    <row r="5759" spans="1:34" ht="16" x14ac:dyDescent="0.2">
      <c r="A5759" s="1">
        <v>5754</v>
      </c>
      <c r="B5759">
        <v>182458</v>
      </c>
      <c r="C5759">
        <v>6</v>
      </c>
      <c r="D5759" t="s">
        <v>11</v>
      </c>
      <c r="E5759" t="s">
        <v>729</v>
      </c>
      <c r="F5759">
        <v>72</v>
      </c>
      <c r="G5759">
        <v>0.67741935483870963</v>
      </c>
      <c r="H5759">
        <v>16006.80221511498</v>
      </c>
      <c r="I5759">
        <v>0.24911059909685601</v>
      </c>
      <c r="K5759" s="2" t="s">
        <v>974</v>
      </c>
      <c r="L5759" s="2">
        <f t="shared" ref="L5759" si="33105" xml:space="preserve"> INTERCEPT(F5757:F5764,$C5757:$C5764)</f>
        <v>98.321428571428569</v>
      </c>
      <c r="M5759" s="2">
        <f t="shared" ref="M5759" si="33106" xml:space="preserve"> INTERCEPT(G5757:G5764,$C5757:$C5764)</f>
        <v>0.79715732697754682</v>
      </c>
      <c r="N5759" s="2">
        <f t="shared" ref="N5759" si="33107" xml:space="preserve"> INTERCEPT(H5757:H5764,$C5757:$C5764)</f>
        <v>10812.535387536118</v>
      </c>
      <c r="O5759" s="2">
        <f t="shared" ref="O5759" si="33108" xml:space="preserve"> INTERCEPT(I5757:I5764,$C5757:$C5764)</f>
        <v>0.24293281878341852</v>
      </c>
      <c r="X5759" s="5"/>
      <c r="Y5759" s="6"/>
      <c r="Z5759" s="5"/>
      <c r="AA5759" s="5"/>
      <c r="AB5759" s="5"/>
      <c r="AC5759" s="5"/>
      <c r="AD5759" s="5"/>
      <c r="AE5759" s="5"/>
      <c r="AF5759" s="5"/>
      <c r="AG5759" s="5"/>
      <c r="AH5759" s="5"/>
    </row>
    <row r="5760" spans="1:34" ht="16" x14ac:dyDescent="0.2">
      <c r="A5760" s="1">
        <v>5755</v>
      </c>
      <c r="B5760">
        <v>182458</v>
      </c>
      <c r="C5760">
        <v>5</v>
      </c>
      <c r="D5760" t="s">
        <v>12</v>
      </c>
      <c r="E5760" t="s">
        <v>729</v>
      </c>
      <c r="F5760">
        <v>94</v>
      </c>
      <c r="G5760">
        <v>0.64772727272727271</v>
      </c>
      <c r="H5760">
        <v>14294.021118611839</v>
      </c>
      <c r="I5760">
        <v>0.24791924418592701</v>
      </c>
      <c r="K5760" s="2" t="s">
        <v>1701</v>
      </c>
      <c r="L5760" s="2">
        <f t="shared" ref="L5760:O5760" si="33109" xml:space="preserve"> L5759 + (11*L5758)</f>
        <v>65.452380952380949</v>
      </c>
      <c r="M5760" s="2">
        <f t="shared" si="33109"/>
        <v>0.48264274986503408</v>
      </c>
      <c r="N5760" s="2">
        <f t="shared" si="33109"/>
        <v>18907.972299846075</v>
      </c>
      <c r="O5760" s="2">
        <f t="shared" si="33109"/>
        <v>0.2896583830038405</v>
      </c>
      <c r="X5760" s="5"/>
      <c r="Y5760" s="6"/>
      <c r="Z5760" s="5"/>
      <c r="AA5760" s="5"/>
      <c r="AB5760" s="5"/>
      <c r="AC5760" s="5"/>
      <c r="AD5760" s="5"/>
      <c r="AE5760" s="5"/>
      <c r="AF5760" s="5"/>
      <c r="AG5760" s="5"/>
      <c r="AH5760" s="5"/>
    </row>
    <row r="5761" spans="1:34" ht="16" x14ac:dyDescent="0.2">
      <c r="A5761" s="1">
        <v>5756</v>
      </c>
      <c r="B5761">
        <v>182458</v>
      </c>
      <c r="C5761">
        <v>4</v>
      </c>
      <c r="D5761" t="s">
        <v>13</v>
      </c>
      <c r="E5761" t="s">
        <v>729</v>
      </c>
      <c r="F5761">
        <v>93</v>
      </c>
      <c r="G5761">
        <v>0.73451327433628322</v>
      </c>
      <c r="H5761">
        <v>11915.773756420969</v>
      </c>
      <c r="I5761">
        <v>0.26385336037768198</v>
      </c>
      <c r="K5761" s="2" t="s">
        <v>976</v>
      </c>
      <c r="L5761" s="2">
        <f t="shared" ref="L5761" si="33110" xml:space="preserve"> (L5760 - F5764) / F5764</f>
        <v>-6.4965986394557876E-2</v>
      </c>
      <c r="M5761" s="2">
        <f t="shared" ref="M5761" si="33111" xml:space="preserve"> (M5760 - G5764) / G5764</f>
        <v>-0.38295040840039951</v>
      </c>
      <c r="N5761" s="2">
        <f t="shared" ref="N5761" si="33112" xml:space="preserve"> (N5760 - H5764) / H5764</f>
        <v>0.346812384111301</v>
      </c>
      <c r="O5761" s="2">
        <f t="shared" ref="O5761" si="33113" xml:space="preserve"> (O5760 - I5764) / I5764</f>
        <v>0.26277218724367724</v>
      </c>
      <c r="X5761" s="5"/>
      <c r="Y5761" s="6"/>
      <c r="Z5761" s="5"/>
      <c r="AA5761" s="5"/>
      <c r="AB5761" s="5"/>
      <c r="AC5761" s="5"/>
      <c r="AD5761" s="5"/>
      <c r="AE5761" s="5"/>
      <c r="AF5761" s="5"/>
      <c r="AG5761" s="5"/>
      <c r="AH5761" s="5"/>
    </row>
    <row r="5762" spans="1:34" ht="16" x14ac:dyDescent="0.2">
      <c r="A5762" s="1">
        <v>5757</v>
      </c>
      <c r="B5762">
        <v>182458</v>
      </c>
      <c r="C5762">
        <v>3</v>
      </c>
      <c r="D5762" t="s">
        <v>14</v>
      </c>
      <c r="E5762" t="s">
        <v>729</v>
      </c>
      <c r="F5762">
        <v>117</v>
      </c>
      <c r="G5762">
        <v>0.63736263736263732</v>
      </c>
      <c r="H5762">
        <v>10696.09316687627</v>
      </c>
      <c r="I5762">
        <v>0.27714090113361151</v>
      </c>
      <c r="K5762" s="2" t="s">
        <v>977</v>
      </c>
      <c r="L5762" s="2">
        <f t="shared" ref="L5762" si="33114">IF(L5757&lt;=$L$1,1,0)</f>
        <v>1</v>
      </c>
      <c r="M5762" s="2">
        <f t="shared" ref="M5762" si="33115">IF(M5757&lt;=$M$1,1,0)</f>
        <v>1</v>
      </c>
      <c r="N5762" s="2">
        <f t="shared" ref="N5762" si="33116">IF(N5757&lt;=$N$1,1,0)</f>
        <v>0</v>
      </c>
      <c r="O5762" s="2">
        <f t="shared" ref="O5762" si="33117">IF(O5757&lt;=$O$1,1,0)</f>
        <v>0</v>
      </c>
      <c r="X5762" s="5" t="s">
        <v>977</v>
      </c>
      <c r="Y5762" s="5">
        <f t="shared" ref="Y5762" ca="1" si="33118">IF(L5757&lt;=$Y$1,1,0)</f>
        <v>0</v>
      </c>
      <c r="Z5762" s="5">
        <f t="shared" ref="Z5762" ca="1" si="33119">IF(M5757&lt;=$Z$1,1,0)</f>
        <v>1</v>
      </c>
      <c r="AA5762" s="5">
        <f t="shared" ref="AA5762" ca="1" si="33120">IF(N5757&lt;=$AA$1,1,0)</f>
        <v>0</v>
      </c>
      <c r="AB5762" s="5">
        <f t="shared" ref="AB5762" ca="1" si="33121">IF(O5757&lt;=$AB$1,1,0)</f>
        <v>0</v>
      </c>
      <c r="AC5762" s="5"/>
      <c r="AD5762" s="5"/>
      <c r="AE5762" s="5"/>
      <c r="AF5762" s="5"/>
      <c r="AG5762" s="5"/>
      <c r="AH5762" s="5"/>
    </row>
    <row r="5763" spans="1:34" ht="16" x14ac:dyDescent="0.2">
      <c r="A5763" s="1">
        <v>5758</v>
      </c>
      <c r="B5763">
        <v>182458</v>
      </c>
      <c r="C5763">
        <v>2</v>
      </c>
      <c r="D5763" t="s">
        <v>15</v>
      </c>
      <c r="E5763" t="s">
        <v>729</v>
      </c>
      <c r="F5763">
        <v>91</v>
      </c>
      <c r="G5763">
        <v>0.74285714285714288</v>
      </c>
      <c r="H5763">
        <v>12291.719074718851</v>
      </c>
      <c r="I5763">
        <v>0.26649393110808017</v>
      </c>
      <c r="K5763" s="2" t="s">
        <v>978</v>
      </c>
      <c r="L5763" s="2">
        <f t="shared" ref="L5763" si="33122">IF(L5757&lt;=$L$2, 1, 0)</f>
        <v>1</v>
      </c>
      <c r="M5763" s="2">
        <f t="shared" ref="M5763" si="33123">IF(M5757&lt;=$M$2, 1, 0)</f>
        <v>1</v>
      </c>
      <c r="N5763" s="2">
        <f t="shared" ref="N5763" si="33124">IF(N5757&lt;=$N$2, 1, 0)</f>
        <v>0</v>
      </c>
      <c r="O5763" s="2">
        <f t="shared" ref="O5763" si="33125">IF(O5757&lt;=$O$2, 1, 0)</f>
        <v>0</v>
      </c>
      <c r="X5763" s="5" t="s">
        <v>978</v>
      </c>
      <c r="Y5763" s="5">
        <f t="shared" ref="Y5763" ca="1" si="33126">IF(L5757&lt;=$Y$2, 1, 0)</f>
        <v>0</v>
      </c>
      <c r="Z5763" s="5">
        <f t="shared" ref="Z5763" ca="1" si="33127">IF(M5757&lt;=$Z$2, 1, 0)</f>
        <v>1</v>
      </c>
      <c r="AA5763" s="5">
        <f t="shared" ref="AA5763" ca="1" si="33128">IF(N5757&lt;=$AA$2, 1, 0)</f>
        <v>0</v>
      </c>
      <c r="AB5763" s="5">
        <f t="shared" ref="AB5763" ca="1" si="33129">IF(O5757&lt;=$AB$2, 1, 0)</f>
        <v>0</v>
      </c>
      <c r="AC5763" s="5"/>
      <c r="AD5763" s="5" t="s">
        <v>1952</v>
      </c>
      <c r="AE5763" s="5">
        <f t="shared" ref="AE5763" ca="1" si="33130" xml:space="preserve"> Y5762+Y5763+Y5764</f>
        <v>0</v>
      </c>
      <c r="AF5763" s="5">
        <f t="shared" ref="AF5763" ca="1" si="33131">Z5762+Z5763+Z5764</f>
        <v>3</v>
      </c>
      <c r="AG5763" s="5">
        <f t="shared" ref="AG5763" ca="1" si="33132">AA5762+AA5763+AA5764</f>
        <v>0</v>
      </c>
      <c r="AH5763" s="5">
        <f t="shared" ref="AH5763" ca="1" si="33133">AB5762+AB5763+AB5764</f>
        <v>0</v>
      </c>
    </row>
    <row r="5764" spans="1:34" ht="16" x14ac:dyDescent="0.2">
      <c r="A5764" s="1">
        <v>5759</v>
      </c>
      <c r="B5764">
        <v>182458</v>
      </c>
      <c r="C5764">
        <v>1</v>
      </c>
      <c r="D5764" t="s">
        <v>16</v>
      </c>
      <c r="E5764" t="s">
        <v>729</v>
      </c>
      <c r="F5764">
        <v>70</v>
      </c>
      <c r="G5764">
        <v>0.78217821782178221</v>
      </c>
      <c r="H5764">
        <v>14039.054379740181</v>
      </c>
      <c r="I5764">
        <v>0.22938292902704319</v>
      </c>
      <c r="K5764" s="2" t="s">
        <v>979</v>
      </c>
      <c r="L5764" s="2">
        <f t="shared" ref="L5764" si="33134">IF(L5761&lt;=$L$1, 1,0)</f>
        <v>1</v>
      </c>
      <c r="M5764" s="2">
        <f t="shared" ref="M5764" si="33135">IF(M5761&lt;=$M$1, 1,0)</f>
        <v>1</v>
      </c>
      <c r="N5764" s="2">
        <f t="shared" ref="N5764" si="33136">IF(N5761&lt;=$N$1, 1,0)</f>
        <v>0</v>
      </c>
      <c r="O5764" s="2">
        <f t="shared" ref="O5764" si="33137">IF(O5761&lt;=$O$1, 1,0)</f>
        <v>0</v>
      </c>
      <c r="X5764" s="5" t="s">
        <v>979</v>
      </c>
      <c r="Y5764" s="5">
        <f t="shared" ref="Y5764" ca="1" si="33138">IF(L5761&lt;=$Y$1, 1,0)</f>
        <v>0</v>
      </c>
      <c r="Z5764" s="5">
        <f t="shared" ref="Z5764" ca="1" si="33139">IF(M5761&lt;=$Z$1, 1,0)</f>
        <v>1</v>
      </c>
      <c r="AA5764" s="5">
        <f t="shared" ref="AA5764" ca="1" si="33140">IF(N5761&lt;=$AA$1, 1,0)</f>
        <v>0</v>
      </c>
      <c r="AB5764" s="5">
        <f t="shared" ref="AB5764" ca="1" si="33141">IF(O5761&lt;=$AB$1, 1,0)</f>
        <v>0</v>
      </c>
      <c r="AC5764" s="5"/>
      <c r="AD5764" s="5" t="s">
        <v>1953</v>
      </c>
      <c r="AE5764" s="5"/>
      <c r="AF5764" s="5"/>
      <c r="AG5764" s="5"/>
      <c r="AH5764" s="5">
        <f t="shared" ref="AH5764" ca="1" si="33142">AE5763+AF5763+AG5763+AH5763</f>
        <v>3</v>
      </c>
    </row>
    <row r="5765" spans="1:34" ht="16" x14ac:dyDescent="0.2">
      <c r="A5765" s="1">
        <v>5760</v>
      </c>
      <c r="B5765">
        <v>167783</v>
      </c>
      <c r="C5765">
        <v>8</v>
      </c>
      <c r="D5765" t="s">
        <v>8</v>
      </c>
      <c r="E5765" t="s">
        <v>730</v>
      </c>
      <c r="F5765">
        <v>433</v>
      </c>
      <c r="G5765">
        <v>0.82951653944020354</v>
      </c>
      <c r="H5765">
        <v>12666.93144088543</v>
      </c>
      <c r="I5765">
        <v>0.99288721415042702</v>
      </c>
      <c r="K5765" s="2" t="s">
        <v>972</v>
      </c>
      <c r="L5765" s="4">
        <f t="shared" ref="L5765" si="33143" xml:space="preserve"> (F5765 - F5772) / F5772</f>
        <v>7.9800498753117205E-2</v>
      </c>
      <c r="M5765" s="4">
        <f t="shared" ref="M5765" si="33144" xml:space="preserve"> (G5765 - G5772) / G5772</f>
        <v>-1.9403128634261052E-2</v>
      </c>
      <c r="N5765" s="4">
        <f t="shared" ref="N5765" si="33145" xml:space="preserve"> (H5765 - H5772) / H5772</f>
        <v>-7.4459045233527574E-2</v>
      </c>
      <c r="O5765" s="4">
        <f t="shared" ref="O5765" si="33146" xml:space="preserve"> (I5765 - I5772) / I5772</f>
        <v>-0.18139836932694653</v>
      </c>
      <c r="X5765" s="5"/>
      <c r="Y5765" s="6"/>
      <c r="Z5765" s="5"/>
      <c r="AA5765" s="5"/>
      <c r="AB5765" s="5"/>
      <c r="AC5765" s="5"/>
      <c r="AD5765" s="5"/>
      <c r="AE5765" s="5"/>
      <c r="AF5765" s="5"/>
      <c r="AG5765" s="5"/>
      <c r="AH5765" s="5"/>
    </row>
    <row r="5766" spans="1:34" ht="16" x14ac:dyDescent="0.2">
      <c r="A5766" s="1">
        <v>5761</v>
      </c>
      <c r="B5766">
        <v>167783</v>
      </c>
      <c r="C5766">
        <v>7</v>
      </c>
      <c r="D5766" t="s">
        <v>10</v>
      </c>
      <c r="E5766" t="s">
        <v>730</v>
      </c>
      <c r="F5766">
        <v>395</v>
      </c>
      <c r="G5766">
        <v>0.8</v>
      </c>
      <c r="H5766">
        <v>14740.680514501901</v>
      </c>
      <c r="I5766">
        <v>1.025865587609484</v>
      </c>
      <c r="K5766" s="2" t="s">
        <v>973</v>
      </c>
      <c r="L5766" s="2">
        <f t="shared" ref="L5766" si="33147" xml:space="preserve"> SLOPE(F5765:F5772, $C5765:$C5772)</f>
        <v>9.3571428571428577</v>
      </c>
      <c r="M5766" s="2">
        <f t="shared" ref="M5766" si="33148" xml:space="preserve"> SLOPE(G5765:G5772, $C5765:$C5772)</f>
        <v>-6.7888084015497573E-3</v>
      </c>
      <c r="N5766" s="2">
        <f t="shared" ref="N5766" si="33149" xml:space="preserve"> SLOPE(H5765:H5772, $C5765:$C5772)</f>
        <v>-6.6994677181313209</v>
      </c>
      <c r="O5766" s="2">
        <f t="shared" ref="O5766" si="33150" xml:space="preserve"> SLOPE(I5765:I5772, $C5765:$C5772)</f>
        <v>-5.3489875942828571E-2</v>
      </c>
      <c r="X5766" s="5"/>
      <c r="Y5766" s="6"/>
      <c r="Z5766" s="5"/>
      <c r="AA5766" s="5"/>
      <c r="AB5766" s="5"/>
      <c r="AC5766" s="5"/>
      <c r="AD5766" s="5"/>
      <c r="AE5766" s="5"/>
      <c r="AF5766" s="5"/>
      <c r="AG5766" s="5"/>
      <c r="AH5766" s="5"/>
    </row>
    <row r="5767" spans="1:34" ht="16" x14ac:dyDescent="0.2">
      <c r="A5767" s="1">
        <v>5762</v>
      </c>
      <c r="B5767">
        <v>167783</v>
      </c>
      <c r="C5767">
        <v>6</v>
      </c>
      <c r="D5767" t="s">
        <v>11</v>
      </c>
      <c r="E5767" t="s">
        <v>730</v>
      </c>
      <c r="F5767">
        <v>401</v>
      </c>
      <c r="G5767">
        <v>0.82378854625550657</v>
      </c>
      <c r="H5767">
        <v>13277.17714834373</v>
      </c>
      <c r="I5767">
        <v>1.065124596677667</v>
      </c>
      <c r="K5767" s="2" t="s">
        <v>974</v>
      </c>
      <c r="L5767" s="2">
        <f t="shared" ref="L5767" si="33151" xml:space="preserve"> INTERCEPT(F5765:F5772,$C5765:$C5772)</f>
        <v>357.39285714285711</v>
      </c>
      <c r="M5767" s="2">
        <f t="shared" ref="M5767" si="33152" xml:space="preserve"> INTERCEPT(G5765:G5772,$C5765:$C5772)</f>
        <v>0.86963687336366891</v>
      </c>
      <c r="N5767" s="2">
        <f t="shared" ref="N5767" si="33153" xml:space="preserve"> INTERCEPT(H5765:H5772,$C5765:$C5772)</f>
        <v>13521.586855357771</v>
      </c>
      <c r="O5767" s="2">
        <f t="shared" ref="O5767" si="33154" xml:space="preserve"> INTERCEPT(I5765:I5772,$C5765:$C5772)</f>
        <v>1.4312402870592329</v>
      </c>
      <c r="X5767" s="5"/>
      <c r="Y5767" s="6"/>
      <c r="Z5767" s="5"/>
      <c r="AA5767" s="5"/>
      <c r="AB5767" s="5"/>
      <c r="AC5767" s="5"/>
      <c r="AD5767" s="5"/>
      <c r="AE5767" s="5"/>
      <c r="AF5767" s="5"/>
      <c r="AG5767" s="5"/>
      <c r="AH5767" s="5"/>
    </row>
    <row r="5768" spans="1:34" ht="16" x14ac:dyDescent="0.2">
      <c r="A5768" s="1">
        <v>5763</v>
      </c>
      <c r="B5768">
        <v>167783</v>
      </c>
      <c r="C5768">
        <v>5</v>
      </c>
      <c r="D5768" t="s">
        <v>12</v>
      </c>
      <c r="E5768" t="s">
        <v>730</v>
      </c>
      <c r="F5768">
        <v>454</v>
      </c>
      <c r="G5768">
        <v>0.83227176220806798</v>
      </c>
      <c r="H5768">
        <v>13082.83892985855</v>
      </c>
      <c r="I5768">
        <v>1.0965753849876401</v>
      </c>
      <c r="K5768" s="2" t="s">
        <v>1702</v>
      </c>
      <c r="L5768" s="2">
        <f t="shared" ref="L5768:O5768" si="33155" xml:space="preserve"> L5767 + (11*L5766)</f>
        <v>460.32142857142856</v>
      </c>
      <c r="M5768" s="2">
        <f t="shared" si="33155"/>
        <v>0.79495998094662157</v>
      </c>
      <c r="N5768" s="2">
        <f t="shared" si="33155"/>
        <v>13447.892710458327</v>
      </c>
      <c r="O5768" s="2">
        <f t="shared" si="33155"/>
        <v>0.8428516516881186</v>
      </c>
      <c r="X5768" s="5"/>
      <c r="Y5768" s="6"/>
      <c r="Z5768" s="5"/>
      <c r="AA5768" s="5"/>
      <c r="AB5768" s="5"/>
      <c r="AC5768" s="5"/>
      <c r="AD5768" s="5"/>
      <c r="AE5768" s="5"/>
      <c r="AF5768" s="5"/>
      <c r="AG5768" s="5"/>
      <c r="AH5768" s="5"/>
    </row>
    <row r="5769" spans="1:34" ht="16" x14ac:dyDescent="0.2">
      <c r="A5769" s="1">
        <v>5764</v>
      </c>
      <c r="B5769">
        <v>167783</v>
      </c>
      <c r="C5769">
        <v>4</v>
      </c>
      <c r="D5769" t="s">
        <v>13</v>
      </c>
      <c r="E5769" t="s">
        <v>730</v>
      </c>
      <c r="F5769">
        <v>471</v>
      </c>
      <c r="G5769">
        <v>0.8547854785478548</v>
      </c>
      <c r="H5769">
        <v>13710.912790068351</v>
      </c>
      <c r="I5769">
        <v>1.32953005168515</v>
      </c>
      <c r="K5769" s="2" t="s">
        <v>976</v>
      </c>
      <c r="L5769" s="2">
        <f t="shared" ref="L5769" si="33156" xml:space="preserve"> (L5768 - F5772) / F5772</f>
        <v>0.14793373708585675</v>
      </c>
      <c r="M5769" s="2">
        <f t="shared" ref="M5769" si="33157" xml:space="preserve"> (M5768 - G5772) / G5772</f>
        <v>-6.0253493313959322E-2</v>
      </c>
      <c r="N5769" s="2">
        <f t="shared" ref="N5769" si="33158" xml:space="preserve"> (N5768 - H5772) / H5772</f>
        <v>-1.7396161262821348E-2</v>
      </c>
      <c r="O5769" s="2">
        <f t="shared" ref="O5769" si="33159" xml:space="preserve"> (O5768 - I5772) / I5772</f>
        <v>-0.30509757135130328</v>
      </c>
      <c r="X5769" s="5"/>
      <c r="Y5769" s="6"/>
      <c r="Z5769" s="5"/>
      <c r="AA5769" s="5"/>
      <c r="AB5769" s="5"/>
      <c r="AC5769" s="5"/>
      <c r="AD5769" s="5"/>
      <c r="AE5769" s="5"/>
      <c r="AF5769" s="5"/>
      <c r="AG5769" s="5"/>
      <c r="AH5769" s="5"/>
    </row>
    <row r="5770" spans="1:34" ht="16" x14ac:dyDescent="0.2">
      <c r="A5770" s="1">
        <v>5765</v>
      </c>
      <c r="B5770">
        <v>167783</v>
      </c>
      <c r="C5770">
        <v>3</v>
      </c>
      <c r="D5770" t="s">
        <v>14</v>
      </c>
      <c r="E5770" t="s">
        <v>730</v>
      </c>
      <c r="F5770">
        <v>303</v>
      </c>
      <c r="G5770">
        <v>0.86390532544378695</v>
      </c>
      <c r="H5770">
        <v>13749.34134620787</v>
      </c>
      <c r="I5770">
        <v>1.4811127186818689</v>
      </c>
      <c r="K5770" s="2" t="s">
        <v>977</v>
      </c>
      <c r="L5770" s="2">
        <f t="shared" ref="L5770" si="33160">IF(L5765&lt;=$L$1,1,0)</f>
        <v>1</v>
      </c>
      <c r="M5770" s="2">
        <f t="shared" ref="M5770" si="33161">IF(M5765&lt;=$M$1,1,0)</f>
        <v>1</v>
      </c>
      <c r="N5770" s="2">
        <f t="shared" ref="N5770" si="33162">IF(N5765&lt;=$N$1,1,0)</f>
        <v>0</v>
      </c>
      <c r="O5770" s="2">
        <f t="shared" ref="O5770" si="33163">IF(O5765&lt;=$O$1,1,0)</f>
        <v>1</v>
      </c>
      <c r="X5770" s="5" t="s">
        <v>977</v>
      </c>
      <c r="Y5770" s="5">
        <f t="shared" ref="Y5770" ca="1" si="33164">IF(L5765&lt;=$Y$1,1,0)</f>
        <v>0</v>
      </c>
      <c r="Z5770" s="5">
        <f t="shared" ref="Z5770" ca="1" si="33165">IF(M5765&lt;=$Z$1,1,0)</f>
        <v>0</v>
      </c>
      <c r="AA5770" s="5">
        <f t="shared" ref="AA5770" ca="1" si="33166">IF(N5765&lt;=$AA$1,1,0)</f>
        <v>1</v>
      </c>
      <c r="AB5770" s="5">
        <f t="shared" ref="AB5770" ca="1" si="33167">IF(O5765&lt;=$AB$1,1,0)</f>
        <v>1</v>
      </c>
      <c r="AC5770" s="5"/>
      <c r="AD5770" s="5"/>
      <c r="AE5770" s="5"/>
      <c r="AF5770" s="5"/>
      <c r="AG5770" s="5"/>
      <c r="AH5770" s="5"/>
    </row>
    <row r="5771" spans="1:34" ht="16" x14ac:dyDescent="0.2">
      <c r="A5771" s="1">
        <v>5766</v>
      </c>
      <c r="B5771">
        <v>167783</v>
      </c>
      <c r="C5771">
        <v>2</v>
      </c>
      <c r="D5771" t="s">
        <v>15</v>
      </c>
      <c r="E5771" t="s">
        <v>730</v>
      </c>
      <c r="F5771">
        <v>338</v>
      </c>
      <c r="G5771">
        <v>0.86250000000000004</v>
      </c>
      <c r="H5771">
        <v>13017.65567638844</v>
      </c>
      <c r="I5771">
        <v>1.3202847387953429</v>
      </c>
      <c r="K5771" s="2" t="s">
        <v>978</v>
      </c>
      <c r="L5771" s="2">
        <f t="shared" ref="L5771" si="33168">IF(L5765&lt;=$L$2, 1, 0)</f>
        <v>1</v>
      </c>
      <c r="M5771" s="2">
        <f t="shared" ref="M5771" si="33169">IF(M5765&lt;=$M$2, 1, 0)</f>
        <v>1</v>
      </c>
      <c r="N5771" s="2">
        <f t="shared" ref="N5771" si="33170">IF(N5765&lt;=$N$2, 1, 0)</f>
        <v>0</v>
      </c>
      <c r="O5771" s="2">
        <f t="shared" ref="O5771" si="33171">IF(O5765&lt;=$O$2, 1, 0)</f>
        <v>1</v>
      </c>
      <c r="X5771" s="5" t="s">
        <v>978</v>
      </c>
      <c r="Y5771" s="5">
        <f t="shared" ref="Y5771" ca="1" si="33172">IF(L5765&lt;=$Y$2, 1, 0)</f>
        <v>0</v>
      </c>
      <c r="Z5771" s="5">
        <f t="shared" ref="Z5771" ca="1" si="33173">IF(M5765&lt;=$Z$2, 1, 0)</f>
        <v>0</v>
      </c>
      <c r="AA5771" s="5">
        <f t="shared" ref="AA5771" ca="1" si="33174">IF(N5765&lt;=$AA$2, 1, 0)</f>
        <v>1</v>
      </c>
      <c r="AB5771" s="5">
        <f t="shared" ref="AB5771" ca="1" si="33175">IF(O5765&lt;=$AB$2, 1, 0)</f>
        <v>1</v>
      </c>
      <c r="AC5771" s="5"/>
      <c r="AD5771" s="5" t="s">
        <v>1952</v>
      </c>
      <c r="AE5771" s="5">
        <f t="shared" ref="AE5771" ca="1" si="33176" xml:space="preserve"> Y5770+Y5771+Y5772</f>
        <v>0</v>
      </c>
      <c r="AF5771" s="5">
        <f t="shared" ref="AF5771" ca="1" si="33177">Z5770+Z5771+Z5772</f>
        <v>1</v>
      </c>
      <c r="AG5771" s="5">
        <f t="shared" ref="AG5771" ca="1" si="33178">AA5770+AA5771+AA5772</f>
        <v>3</v>
      </c>
      <c r="AH5771" s="5">
        <f t="shared" ref="AH5771" ca="1" si="33179">AB5770+AB5771+AB5772</f>
        <v>3</v>
      </c>
    </row>
    <row r="5772" spans="1:34" ht="16" x14ac:dyDescent="0.2">
      <c r="A5772" s="1">
        <v>5767</v>
      </c>
      <c r="B5772">
        <v>167783</v>
      </c>
      <c r="C5772">
        <v>1</v>
      </c>
      <c r="D5772" t="s">
        <v>16</v>
      </c>
      <c r="E5772" t="s">
        <v>730</v>
      </c>
      <c r="F5772">
        <v>401</v>
      </c>
      <c r="G5772">
        <v>0.84593023255813948</v>
      </c>
      <c r="H5772">
        <v>13685.97615875516</v>
      </c>
      <c r="I5772">
        <v>1.2129064699444541</v>
      </c>
      <c r="K5772" s="2" t="s">
        <v>979</v>
      </c>
      <c r="L5772" s="2">
        <f t="shared" ref="L5772" si="33180">IF(L5769&lt;=$L$1, 1,0)</f>
        <v>1</v>
      </c>
      <c r="M5772" s="2">
        <f t="shared" ref="M5772" si="33181">IF(M5769&lt;=$M$1, 1,0)</f>
        <v>1</v>
      </c>
      <c r="N5772" s="2">
        <f t="shared" ref="N5772" si="33182">IF(N5769&lt;=$N$1, 1,0)</f>
        <v>0</v>
      </c>
      <c r="O5772" s="2">
        <f t="shared" ref="O5772" si="33183">IF(O5769&lt;=$O$1, 1,0)</f>
        <v>1</v>
      </c>
      <c r="X5772" s="5" t="s">
        <v>979</v>
      </c>
      <c r="Y5772" s="5">
        <f t="shared" ref="Y5772" ca="1" si="33184">IF(L5769&lt;=$Y$1, 1,0)</f>
        <v>0</v>
      </c>
      <c r="Z5772" s="5">
        <f t="shared" ref="Z5772" ca="1" si="33185">IF(M5769&lt;=$Z$1, 1,0)</f>
        <v>1</v>
      </c>
      <c r="AA5772" s="5">
        <f t="shared" ref="AA5772" ca="1" si="33186">IF(N5769&lt;=$AA$1, 1,0)</f>
        <v>1</v>
      </c>
      <c r="AB5772" s="5">
        <f t="shared" ref="AB5772" ca="1" si="33187">IF(O5769&lt;=$AB$1, 1,0)</f>
        <v>1</v>
      </c>
      <c r="AC5772" s="5"/>
      <c r="AD5772" s="5" t="s">
        <v>1953</v>
      </c>
      <c r="AE5772" s="5"/>
      <c r="AF5772" s="5"/>
      <c r="AG5772" s="5"/>
      <c r="AH5772" s="5">
        <f t="shared" ref="AH5772" ca="1" si="33188">AE5771+AF5771+AG5771+AH5771</f>
        <v>7</v>
      </c>
    </row>
    <row r="5773" spans="1:34" ht="16" x14ac:dyDescent="0.2">
      <c r="A5773" s="1">
        <v>5768</v>
      </c>
      <c r="B5773">
        <v>154350</v>
      </c>
      <c r="C5773">
        <v>8</v>
      </c>
      <c r="D5773" t="s">
        <v>8</v>
      </c>
      <c r="E5773" t="s">
        <v>731</v>
      </c>
      <c r="F5773">
        <v>294</v>
      </c>
      <c r="G5773">
        <v>0.77777777777777779</v>
      </c>
      <c r="H5773">
        <v>12876.386650084019</v>
      </c>
      <c r="I5773">
        <v>2.1487703145471571</v>
      </c>
      <c r="K5773" s="2" t="s">
        <v>972</v>
      </c>
      <c r="L5773" s="4">
        <f t="shared" ref="L5773" si="33189" xml:space="preserve"> (F5773 - F5780) / F5780</f>
        <v>-0.29665071770334928</v>
      </c>
      <c r="M5773" s="4">
        <f t="shared" ref="M5773" si="33190" xml:space="preserve"> (G5773 - G5780) / G5780</f>
        <v>-4.7150471504715089E-2</v>
      </c>
      <c r="N5773" s="4">
        <f t="shared" ref="N5773" si="33191" xml:space="preserve"> (H5773 - H5780) / H5780</f>
        <v>0.19076416703293955</v>
      </c>
      <c r="O5773" s="4">
        <f t="shared" ref="O5773" si="33192" xml:space="preserve"> (I5773 - I5780) / I5780</f>
        <v>0.18552947996754199</v>
      </c>
      <c r="X5773" s="5"/>
      <c r="Y5773" s="6"/>
      <c r="Z5773" s="5"/>
      <c r="AA5773" s="5"/>
      <c r="AB5773" s="5"/>
      <c r="AC5773" s="5"/>
      <c r="AD5773" s="5"/>
      <c r="AE5773" s="5"/>
      <c r="AF5773" s="5"/>
      <c r="AG5773" s="5"/>
      <c r="AH5773" s="5"/>
    </row>
    <row r="5774" spans="1:34" ht="16" x14ac:dyDescent="0.2">
      <c r="A5774" s="1">
        <v>5769</v>
      </c>
      <c r="B5774">
        <v>154350</v>
      </c>
      <c r="C5774">
        <v>7</v>
      </c>
      <c r="D5774" t="s">
        <v>10</v>
      </c>
      <c r="E5774" t="s">
        <v>731</v>
      </c>
      <c r="F5774">
        <v>360</v>
      </c>
      <c r="G5774">
        <v>0.76689189189189189</v>
      </c>
      <c r="H5774">
        <v>12969.023503335549</v>
      </c>
      <c r="I5774">
        <v>2.180687730034423</v>
      </c>
      <c r="K5774" s="2" t="s">
        <v>973</v>
      </c>
      <c r="L5774" s="2">
        <f t="shared" ref="L5774" si="33193" xml:space="preserve"> SLOPE(F5773:F5780, $C5773:$C5780)</f>
        <v>-12.75</v>
      </c>
      <c r="M5774" s="2">
        <f t="shared" ref="M5774" si="33194" xml:space="preserve"> SLOPE(G5773:G5780, $C5773:$C5780)</f>
        <v>-5.4532683546280455E-3</v>
      </c>
      <c r="N5774" s="2">
        <f t="shared" ref="N5774" si="33195" xml:space="preserve"> SLOPE(H5773:H5780, $C5773:$C5780)</f>
        <v>301.74298094756097</v>
      </c>
      <c r="O5774" s="2">
        <f t="shared" ref="O5774" si="33196" xml:space="preserve"> SLOPE(I5773:I5780, $C5773:$C5780)</f>
        <v>3.3993485937520017E-2</v>
      </c>
      <c r="X5774" s="5"/>
      <c r="Y5774" s="6"/>
      <c r="Z5774" s="5"/>
      <c r="AA5774" s="5"/>
      <c r="AB5774" s="5"/>
      <c r="AC5774" s="5"/>
      <c r="AD5774" s="5"/>
      <c r="AE5774" s="5"/>
      <c r="AF5774" s="5"/>
      <c r="AG5774" s="5"/>
      <c r="AH5774" s="5"/>
    </row>
    <row r="5775" spans="1:34" ht="16" x14ac:dyDescent="0.2">
      <c r="A5775" s="1">
        <v>5770</v>
      </c>
      <c r="B5775">
        <v>154350</v>
      </c>
      <c r="C5775">
        <v>6</v>
      </c>
      <c r="D5775" t="s">
        <v>11</v>
      </c>
      <c r="E5775" t="s">
        <v>731</v>
      </c>
      <c r="F5775">
        <v>298</v>
      </c>
      <c r="G5775">
        <v>0.8045977011494253</v>
      </c>
      <c r="H5775">
        <v>14093.08964181744</v>
      </c>
      <c r="I5775">
        <v>2.0869791421798229</v>
      </c>
      <c r="K5775" s="2" t="s">
        <v>974</v>
      </c>
      <c r="L5775" s="2">
        <f t="shared" ref="L5775" si="33197" xml:space="preserve"> INTERCEPT(F5773:F5780,$C5773:$C5780)</f>
        <v>402.75</v>
      </c>
      <c r="M5775" s="2">
        <f t="shared" ref="M5775" si="33198" xml:space="preserve"> INTERCEPT(G5773:G5780,$C5773:$C5780)</f>
        <v>0.81913732314601428</v>
      </c>
      <c r="N5775" s="2">
        <f t="shared" ref="N5775" si="33199" xml:space="preserve"> INTERCEPT(H5773:H5780,$C5773:$C5780)</f>
        <v>11395.031368080443</v>
      </c>
      <c r="O5775" s="2">
        <f t="shared" ref="O5775" si="33200" xml:space="preserve"> INTERCEPT(I5773:I5780,$C5773:$C5780)</f>
        <v>1.9110114845061179</v>
      </c>
      <c r="X5775" s="5"/>
      <c r="Y5775" s="6"/>
      <c r="Z5775" s="5"/>
      <c r="AA5775" s="5"/>
      <c r="AB5775" s="5"/>
      <c r="AC5775" s="5"/>
      <c r="AD5775" s="5"/>
      <c r="AE5775" s="5"/>
      <c r="AF5775" s="5"/>
      <c r="AG5775" s="5"/>
      <c r="AH5775" s="5"/>
    </row>
    <row r="5776" spans="1:34" ht="16" x14ac:dyDescent="0.2">
      <c r="A5776" s="1">
        <v>5771</v>
      </c>
      <c r="B5776">
        <v>154350</v>
      </c>
      <c r="C5776">
        <v>5</v>
      </c>
      <c r="D5776" t="s">
        <v>12</v>
      </c>
      <c r="E5776" t="s">
        <v>731</v>
      </c>
      <c r="F5776">
        <v>348</v>
      </c>
      <c r="G5776">
        <v>0.77329192546583847</v>
      </c>
      <c r="H5776">
        <v>13405.29737036625</v>
      </c>
      <c r="I5776">
        <v>1.976245446259455</v>
      </c>
      <c r="K5776" s="2" t="s">
        <v>1703</v>
      </c>
      <c r="L5776" s="2">
        <f t="shared" ref="L5776:O5776" si="33201" xml:space="preserve"> L5775 + (11*L5774)</f>
        <v>262.5</v>
      </c>
      <c r="M5776" s="2">
        <f t="shared" si="33201"/>
        <v>0.75915137124510579</v>
      </c>
      <c r="N5776" s="2">
        <f t="shared" si="33201"/>
        <v>14714.204158503613</v>
      </c>
      <c r="O5776" s="2">
        <f t="shared" si="33201"/>
        <v>2.2849398298188381</v>
      </c>
      <c r="X5776" s="5"/>
      <c r="Y5776" s="6"/>
      <c r="Z5776" s="5"/>
      <c r="AA5776" s="5"/>
      <c r="AB5776" s="5"/>
      <c r="AC5776" s="5"/>
      <c r="AD5776" s="5"/>
      <c r="AE5776" s="5"/>
      <c r="AF5776" s="5"/>
      <c r="AG5776" s="5"/>
      <c r="AH5776" s="5"/>
    </row>
    <row r="5777" spans="1:34" ht="16" x14ac:dyDescent="0.2">
      <c r="A5777" s="1">
        <v>5772</v>
      </c>
      <c r="B5777">
        <v>154350</v>
      </c>
      <c r="C5777">
        <v>4</v>
      </c>
      <c r="D5777" t="s">
        <v>13</v>
      </c>
      <c r="E5777" t="s">
        <v>731</v>
      </c>
      <c r="F5777">
        <v>322</v>
      </c>
      <c r="G5777">
        <v>0.81104651162790697</v>
      </c>
      <c r="H5777">
        <v>13587.066615952361</v>
      </c>
      <c r="I5777">
        <v>2.15219736404948</v>
      </c>
      <c r="K5777" s="2" t="s">
        <v>976</v>
      </c>
      <c r="L5777" s="2">
        <f t="shared" ref="L5777" si="33202" xml:space="preserve"> (L5776 - F5780) / F5780</f>
        <v>-0.37200956937799046</v>
      </c>
      <c r="M5777" s="2">
        <f t="shared" ref="M5777" si="33203" xml:space="preserve"> (M5776 - G5780) / G5780</f>
        <v>-6.9969537810423962E-2</v>
      </c>
      <c r="N5777" s="2">
        <f t="shared" ref="N5777" si="33204" xml:space="preserve"> (N5776 - H5780) / H5780</f>
        <v>0.36071924014792173</v>
      </c>
      <c r="O5777" s="2">
        <f t="shared" ref="O5777" si="33205" xml:space="preserve"> (O5776 - I5780) / I5780</f>
        <v>0.26065755370095522</v>
      </c>
      <c r="X5777" s="5"/>
      <c r="Y5777" s="6"/>
      <c r="Z5777" s="5"/>
      <c r="AA5777" s="5"/>
      <c r="AB5777" s="5"/>
      <c r="AC5777" s="5"/>
      <c r="AD5777" s="5"/>
      <c r="AE5777" s="5"/>
      <c r="AF5777" s="5"/>
      <c r="AG5777" s="5"/>
      <c r="AH5777" s="5"/>
    </row>
    <row r="5778" spans="1:34" ht="16" x14ac:dyDescent="0.2">
      <c r="A5778" s="1">
        <v>5773</v>
      </c>
      <c r="B5778">
        <v>154350</v>
      </c>
      <c r="C5778">
        <v>3</v>
      </c>
      <c r="D5778" t="s">
        <v>14</v>
      </c>
      <c r="E5778" t="s">
        <v>731</v>
      </c>
      <c r="F5778">
        <v>346</v>
      </c>
      <c r="G5778">
        <v>0.81769436997319034</v>
      </c>
      <c r="H5778">
        <v>12678.428504475891</v>
      </c>
      <c r="I5778">
        <v>2.1427600852454569</v>
      </c>
      <c r="K5778" s="2" t="s">
        <v>977</v>
      </c>
      <c r="L5778" s="2">
        <f t="shared" ref="L5778" si="33206">IF(L5773&lt;=$L$1,1,0)</f>
        <v>1</v>
      </c>
      <c r="M5778" s="2">
        <f t="shared" ref="M5778" si="33207">IF(M5773&lt;=$M$1,1,0)</f>
        <v>1</v>
      </c>
      <c r="N5778" s="2">
        <f t="shared" ref="N5778" si="33208">IF(N5773&lt;=$N$1,1,0)</f>
        <v>0</v>
      </c>
      <c r="O5778" s="2">
        <f t="shared" ref="O5778" si="33209">IF(O5773&lt;=$O$1,1,0)</f>
        <v>0</v>
      </c>
      <c r="X5778" s="5" t="s">
        <v>977</v>
      </c>
      <c r="Y5778" s="5">
        <f t="shared" ref="Y5778" ca="1" si="33210">IF(L5773&lt;=$Y$1,1,0)</f>
        <v>1</v>
      </c>
      <c r="Z5778" s="5">
        <f t="shared" ref="Z5778" ca="1" si="33211">IF(M5773&lt;=$Z$1,1,0)</f>
        <v>0</v>
      </c>
      <c r="AA5778" s="5">
        <f t="shared" ref="AA5778" ca="1" si="33212">IF(N5773&lt;=$AA$1,1,0)</f>
        <v>0</v>
      </c>
      <c r="AB5778" s="5">
        <f t="shared" ref="AB5778" ca="1" si="33213">IF(O5773&lt;=$AB$1,1,0)</f>
        <v>0</v>
      </c>
      <c r="AC5778" s="5"/>
      <c r="AD5778" s="5"/>
      <c r="AE5778" s="5"/>
      <c r="AF5778" s="5"/>
      <c r="AG5778" s="5"/>
      <c r="AH5778" s="5"/>
    </row>
    <row r="5779" spans="1:34" ht="16" x14ac:dyDescent="0.2">
      <c r="A5779" s="1">
        <v>5774</v>
      </c>
      <c r="B5779">
        <v>154350</v>
      </c>
      <c r="C5779">
        <v>2</v>
      </c>
      <c r="D5779" t="s">
        <v>15</v>
      </c>
      <c r="E5779" t="s">
        <v>731</v>
      </c>
      <c r="F5779">
        <v>377</v>
      </c>
      <c r="G5779">
        <v>0.78921568627450978</v>
      </c>
      <c r="H5779">
        <v>11600.15698748019</v>
      </c>
      <c r="I5779">
        <v>2.0117188630617391</v>
      </c>
      <c r="K5779" s="2" t="s">
        <v>978</v>
      </c>
      <c r="L5779" s="2">
        <f t="shared" ref="L5779" si="33214">IF(L5773&lt;=$L$2, 1, 0)</f>
        <v>1</v>
      </c>
      <c r="M5779" s="2">
        <f t="shared" ref="M5779" si="33215">IF(M5773&lt;=$M$2, 1, 0)</f>
        <v>1</v>
      </c>
      <c r="N5779" s="2">
        <f t="shared" ref="N5779" si="33216">IF(N5773&lt;=$N$2, 1, 0)</f>
        <v>0</v>
      </c>
      <c r="O5779" s="2">
        <f t="shared" ref="O5779" si="33217">IF(O5773&lt;=$O$2, 1, 0)</f>
        <v>0</v>
      </c>
      <c r="X5779" s="5" t="s">
        <v>978</v>
      </c>
      <c r="Y5779" s="5">
        <f t="shared" ref="Y5779" ca="1" si="33218">IF(L5773&lt;=$Y$2, 1, 0)</f>
        <v>0</v>
      </c>
      <c r="Z5779" s="5">
        <f t="shared" ref="Z5779" ca="1" si="33219">IF(M5773&lt;=$Z$2, 1, 0)</f>
        <v>0</v>
      </c>
      <c r="AA5779" s="5">
        <f t="shared" ref="AA5779" ca="1" si="33220">IF(N5773&lt;=$AA$2, 1, 0)</f>
        <v>0</v>
      </c>
      <c r="AB5779" s="5">
        <f t="shared" ref="AB5779" ca="1" si="33221">IF(O5773&lt;=$AB$2, 1, 0)</f>
        <v>0</v>
      </c>
      <c r="AC5779" s="5"/>
      <c r="AD5779" s="5" t="s">
        <v>1952</v>
      </c>
      <c r="AE5779" s="5">
        <f t="shared" ref="AE5779" ca="1" si="33222" xml:space="preserve"> Y5778+Y5779+Y5780</f>
        <v>2</v>
      </c>
      <c r="AF5779" s="5">
        <f t="shared" ref="AF5779" ca="1" si="33223">Z5778+Z5779+Z5780</f>
        <v>1</v>
      </c>
      <c r="AG5779" s="5">
        <f t="shared" ref="AG5779" ca="1" si="33224">AA5778+AA5779+AA5780</f>
        <v>0</v>
      </c>
      <c r="AH5779" s="5">
        <f t="shared" ref="AH5779" ca="1" si="33225">AB5778+AB5779+AB5780</f>
        <v>0</v>
      </c>
    </row>
    <row r="5780" spans="1:34" ht="16" x14ac:dyDescent="0.2">
      <c r="A5780" s="1">
        <v>5775</v>
      </c>
      <c r="B5780">
        <v>154350</v>
      </c>
      <c r="C5780">
        <v>1</v>
      </c>
      <c r="D5780" t="s">
        <v>16</v>
      </c>
      <c r="E5780" t="s">
        <v>731</v>
      </c>
      <c r="F5780">
        <v>418</v>
      </c>
      <c r="G5780">
        <v>0.8162650602409639</v>
      </c>
      <c r="H5780">
        <v>10813.54898524405</v>
      </c>
      <c r="I5780">
        <v>1.8124984244221301</v>
      </c>
      <c r="K5780" s="2" t="s">
        <v>979</v>
      </c>
      <c r="L5780" s="2">
        <f t="shared" ref="L5780" si="33226">IF(L5777&lt;=$L$1, 1,0)</f>
        <v>1</v>
      </c>
      <c r="M5780" s="2">
        <f t="shared" ref="M5780" si="33227">IF(M5777&lt;=$M$1, 1,0)</f>
        <v>1</v>
      </c>
      <c r="N5780" s="2">
        <f t="shared" ref="N5780" si="33228">IF(N5777&lt;=$N$1, 1,0)</f>
        <v>0</v>
      </c>
      <c r="O5780" s="2">
        <f t="shared" ref="O5780" si="33229">IF(O5777&lt;=$O$1, 1,0)</f>
        <v>0</v>
      </c>
      <c r="X5780" s="5" t="s">
        <v>979</v>
      </c>
      <c r="Y5780" s="5">
        <f t="shared" ref="Y5780" ca="1" si="33230">IF(L5777&lt;=$Y$1, 1,0)</f>
        <v>1</v>
      </c>
      <c r="Z5780" s="5">
        <f t="shared" ref="Z5780" ca="1" si="33231">IF(M5777&lt;=$Z$1, 1,0)</f>
        <v>1</v>
      </c>
      <c r="AA5780" s="5">
        <f t="shared" ref="AA5780" ca="1" si="33232">IF(N5777&lt;=$AA$1, 1,0)</f>
        <v>0</v>
      </c>
      <c r="AB5780" s="5">
        <f t="shared" ref="AB5780" ca="1" si="33233">IF(O5777&lt;=$AB$1, 1,0)</f>
        <v>0</v>
      </c>
      <c r="AC5780" s="5"/>
      <c r="AD5780" s="5" t="s">
        <v>1953</v>
      </c>
      <c r="AE5780" s="5"/>
      <c r="AF5780" s="5"/>
      <c r="AG5780" s="5"/>
      <c r="AH5780" s="5">
        <f t="shared" ref="AH5780" ca="1" si="33234">AE5779+AF5779+AG5779+AH5779</f>
        <v>3</v>
      </c>
    </row>
    <row r="5781" spans="1:34" ht="16" x14ac:dyDescent="0.2">
      <c r="A5781" s="1">
        <v>5776</v>
      </c>
      <c r="B5781">
        <v>123457</v>
      </c>
      <c r="C5781">
        <v>8</v>
      </c>
      <c r="D5781" t="s">
        <v>8</v>
      </c>
      <c r="E5781" t="s">
        <v>732</v>
      </c>
      <c r="F5781">
        <v>109</v>
      </c>
      <c r="G5781">
        <v>0.66279069767441856</v>
      </c>
      <c r="H5781">
        <v>11942.317619048339</v>
      </c>
      <c r="I5781">
        <v>0.35493127984078771</v>
      </c>
      <c r="K5781" s="2" t="s">
        <v>972</v>
      </c>
      <c r="L5781" s="4">
        <f t="shared" ref="L5781" si="33235" xml:space="preserve"> (F5781 - F5788) / F5788</f>
        <v>-0.25850340136054423</v>
      </c>
      <c r="M5781" s="4">
        <f t="shared" ref="M5781" si="33236" xml:space="preserve"> (G5781 - G5788) / G5788</f>
        <v>-0.10328317373461013</v>
      </c>
      <c r="N5781" s="4">
        <f t="shared" ref="N5781" si="33237" xml:space="preserve"> (H5781 - H5788) / H5788</f>
        <v>0.10575580301546238</v>
      </c>
      <c r="O5781" s="4">
        <f t="shared" ref="O5781" si="33238" xml:space="preserve"> (I5781 - I5788) / I5788</f>
        <v>0.69468435235033787</v>
      </c>
      <c r="X5781" s="5"/>
      <c r="Y5781" s="6"/>
      <c r="Z5781" s="5"/>
      <c r="AA5781" s="5"/>
      <c r="AB5781" s="5"/>
      <c r="AC5781" s="5"/>
      <c r="AD5781" s="5"/>
      <c r="AE5781" s="5"/>
      <c r="AF5781" s="5"/>
      <c r="AG5781" s="5"/>
      <c r="AH5781" s="5"/>
    </row>
    <row r="5782" spans="1:34" ht="16" x14ac:dyDescent="0.2">
      <c r="A5782" s="1">
        <v>5777</v>
      </c>
      <c r="B5782">
        <v>123457</v>
      </c>
      <c r="C5782">
        <v>7</v>
      </c>
      <c r="D5782" t="s">
        <v>10</v>
      </c>
      <c r="E5782" t="s">
        <v>732</v>
      </c>
      <c r="F5782">
        <v>86</v>
      </c>
      <c r="G5782">
        <v>0.63636363636363635</v>
      </c>
      <c r="H5782">
        <v>11650.388088413611</v>
      </c>
      <c r="I5782">
        <v>0.37457551458219313</v>
      </c>
      <c r="K5782" s="2" t="s">
        <v>973</v>
      </c>
      <c r="L5782" s="2">
        <f t="shared" ref="L5782" si="33239" xml:space="preserve"> SLOPE(F5781:F5788, $C5781:$C5788)</f>
        <v>-7.5238095238095237</v>
      </c>
      <c r="M5782" s="2">
        <f t="shared" ref="M5782" si="33240" xml:space="preserve"> SLOPE(G5781:G5788, $C5781:$C5788)</f>
        <v>-1.7727170146593002E-2</v>
      </c>
      <c r="N5782" s="2">
        <f t="shared" ref="N5782" si="33241" xml:space="preserve"> SLOPE(H5781:H5788, $C5781:$C5788)</f>
        <v>451.34172071785031</v>
      </c>
      <c r="O5782" s="2">
        <f t="shared" ref="O5782" si="33242" xml:space="preserve"> SLOPE(I5781:I5788, $C5781:$C5788)</f>
        <v>2.3363614259483755E-2</v>
      </c>
      <c r="X5782" s="5"/>
      <c r="Y5782" s="6"/>
      <c r="Z5782" s="5"/>
      <c r="AA5782" s="5"/>
      <c r="AB5782" s="5"/>
      <c r="AC5782" s="5"/>
      <c r="AD5782" s="5"/>
      <c r="AE5782" s="5"/>
      <c r="AF5782" s="5"/>
      <c r="AG5782" s="5"/>
      <c r="AH5782" s="5"/>
    </row>
    <row r="5783" spans="1:34" ht="16" x14ac:dyDescent="0.2">
      <c r="A5783" s="1">
        <v>5778</v>
      </c>
      <c r="B5783">
        <v>123457</v>
      </c>
      <c r="C5783">
        <v>6</v>
      </c>
      <c r="D5783" t="s">
        <v>11</v>
      </c>
      <c r="E5783" t="s">
        <v>732</v>
      </c>
      <c r="F5783">
        <v>100</v>
      </c>
      <c r="G5783">
        <v>0.67521367521367526</v>
      </c>
      <c r="H5783">
        <v>19766.110456460909</v>
      </c>
      <c r="I5783">
        <v>0.36342840365483081</v>
      </c>
      <c r="K5783" s="2" t="s">
        <v>974</v>
      </c>
      <c r="L5783" s="2">
        <f t="shared" ref="L5783" si="33243" xml:space="preserve"> INTERCEPT(F5781:F5788,$C5781:$C5788)</f>
        <v>149.35714285714286</v>
      </c>
      <c r="M5783" s="2">
        <f t="shared" ref="M5783" si="33244" xml:space="preserve"> INTERCEPT(G5781:G5788,$C5781:$C5788)</f>
        <v>0.80612763240920338</v>
      </c>
      <c r="N5783" s="2">
        <f t="shared" ref="N5783" si="33245" xml:space="preserve"> INTERCEPT(H5781:H5788,$C5781:$C5788)</f>
        <v>11594.516553007939</v>
      </c>
      <c r="O5783" s="2">
        <f t="shared" ref="O5783" si="33246" xml:space="preserve"> INTERCEPT(I5781:I5788,$C5781:$C5788)</f>
        <v>0.19694127816893381</v>
      </c>
      <c r="X5783" s="5"/>
      <c r="Y5783" s="6"/>
      <c r="Z5783" s="5"/>
      <c r="AA5783" s="5"/>
      <c r="AB5783" s="5"/>
      <c r="AC5783" s="5"/>
      <c r="AD5783" s="5"/>
      <c r="AE5783" s="5"/>
      <c r="AF5783" s="5"/>
      <c r="AG5783" s="5"/>
      <c r="AH5783" s="5"/>
    </row>
    <row r="5784" spans="1:34" ht="16" x14ac:dyDescent="0.2">
      <c r="A5784" s="1">
        <v>5779</v>
      </c>
      <c r="B5784">
        <v>123457</v>
      </c>
      <c r="C5784">
        <v>5</v>
      </c>
      <c r="D5784" t="s">
        <v>12</v>
      </c>
      <c r="E5784" t="s">
        <v>732</v>
      </c>
      <c r="F5784">
        <v>118</v>
      </c>
      <c r="G5784">
        <v>0.81818181818181823</v>
      </c>
      <c r="H5784">
        <v>18847.196382703489</v>
      </c>
      <c r="I5784">
        <v>0.30397184226933632</v>
      </c>
      <c r="K5784" s="2" t="s">
        <v>1704</v>
      </c>
      <c r="L5784" s="2">
        <f t="shared" ref="L5784:O5784" si="33247" xml:space="preserve"> L5783 + (11*L5782)</f>
        <v>66.595238095238102</v>
      </c>
      <c r="M5784" s="2">
        <f t="shared" si="33247"/>
        <v>0.61112876079668033</v>
      </c>
      <c r="N5784" s="2">
        <f t="shared" si="33247"/>
        <v>16559.275480904293</v>
      </c>
      <c r="O5784" s="2">
        <f t="shared" si="33247"/>
        <v>0.45394103502325511</v>
      </c>
      <c r="X5784" s="5"/>
      <c r="Y5784" s="6"/>
      <c r="Z5784" s="5"/>
      <c r="AA5784" s="5"/>
      <c r="AB5784" s="5"/>
      <c r="AC5784" s="5"/>
      <c r="AD5784" s="5"/>
      <c r="AE5784" s="5"/>
      <c r="AF5784" s="5"/>
      <c r="AG5784" s="5"/>
      <c r="AH5784" s="5"/>
    </row>
    <row r="5785" spans="1:34" ht="16" x14ac:dyDescent="0.2">
      <c r="A5785" s="1">
        <v>5780</v>
      </c>
      <c r="B5785">
        <v>123457</v>
      </c>
      <c r="C5785">
        <v>4</v>
      </c>
      <c r="D5785" t="s">
        <v>13</v>
      </c>
      <c r="E5785" t="s">
        <v>732</v>
      </c>
      <c r="F5785">
        <v>88</v>
      </c>
      <c r="G5785">
        <v>0.73809523809523814</v>
      </c>
      <c r="H5785">
        <v>12344.037727183089</v>
      </c>
      <c r="I5785">
        <v>0.30017851861173023</v>
      </c>
      <c r="K5785" s="2" t="s">
        <v>976</v>
      </c>
      <c r="L5785" s="2">
        <f t="shared" ref="L5785" si="33248" xml:space="preserve"> (L5784 - F5788) / F5788</f>
        <v>-0.54697116942014901</v>
      </c>
      <c r="M5785" s="2">
        <f t="shared" ref="M5785" si="33249" xml:space="preserve"> (M5784 - G5788) / G5788</f>
        <v>-0.17317873539272657</v>
      </c>
      <c r="N5785" s="2">
        <f t="shared" ref="N5785" si="33250" xml:space="preserve"> (N5784 - H5788) / H5788</f>
        <v>0.53324635475577931</v>
      </c>
      <c r="O5785" s="2">
        <f t="shared" ref="O5785" si="33251" xml:space="preserve"> (O5784 - I5788) / I5788</f>
        <v>1.1674245484610648</v>
      </c>
      <c r="X5785" s="5"/>
      <c r="Y5785" s="6"/>
      <c r="Z5785" s="5"/>
      <c r="AA5785" s="5"/>
      <c r="AB5785" s="5"/>
      <c r="AC5785" s="5"/>
      <c r="AD5785" s="5"/>
      <c r="AE5785" s="5"/>
      <c r="AF5785" s="5"/>
      <c r="AG5785" s="5"/>
      <c r="AH5785" s="5"/>
    </row>
    <row r="5786" spans="1:34" ht="16" x14ac:dyDescent="0.2">
      <c r="A5786" s="1">
        <v>5781</v>
      </c>
      <c r="B5786">
        <v>123457</v>
      </c>
      <c r="C5786">
        <v>3</v>
      </c>
      <c r="D5786" t="s">
        <v>14</v>
      </c>
      <c r="E5786" t="s">
        <v>732</v>
      </c>
      <c r="F5786">
        <v>127</v>
      </c>
      <c r="G5786">
        <v>0.73154362416107388</v>
      </c>
      <c r="H5786">
        <v>12067.625737451821</v>
      </c>
      <c r="I5786">
        <v>0.26380920230972632</v>
      </c>
      <c r="K5786" s="2" t="s">
        <v>977</v>
      </c>
      <c r="L5786" s="2">
        <f t="shared" ref="L5786" si="33252">IF(L5781&lt;=$L$1,1,0)</f>
        <v>1</v>
      </c>
      <c r="M5786" s="2">
        <f t="shared" ref="M5786" si="33253">IF(M5781&lt;=$M$1,1,0)</f>
        <v>1</v>
      </c>
      <c r="N5786" s="2">
        <f t="shared" ref="N5786" si="33254">IF(N5781&lt;=$N$1,1,0)</f>
        <v>0</v>
      </c>
      <c r="O5786" s="2">
        <f t="shared" ref="O5786" si="33255">IF(O5781&lt;=$O$1,1,0)</f>
        <v>0</v>
      </c>
      <c r="X5786" s="5" t="s">
        <v>977</v>
      </c>
      <c r="Y5786" s="5">
        <f t="shared" ref="Y5786" ca="1" si="33256">IF(L5781&lt;=$Y$1,1,0)</f>
        <v>1</v>
      </c>
      <c r="Z5786" s="5">
        <f t="shared" ref="Z5786" ca="1" si="33257">IF(M5781&lt;=$Z$1,1,0)</f>
        <v>1</v>
      </c>
      <c r="AA5786" s="5">
        <f t="shared" ref="AA5786" ca="1" si="33258">IF(N5781&lt;=$AA$1,1,0)</f>
        <v>0</v>
      </c>
      <c r="AB5786" s="5">
        <f t="shared" ref="AB5786" ca="1" si="33259">IF(O5781&lt;=$AB$1,1,0)</f>
        <v>0</v>
      </c>
      <c r="AC5786" s="5"/>
      <c r="AD5786" s="5"/>
      <c r="AE5786" s="5"/>
      <c r="AF5786" s="5"/>
      <c r="AG5786" s="5"/>
      <c r="AH5786" s="5"/>
    </row>
    <row r="5787" spans="1:34" ht="16" x14ac:dyDescent="0.2">
      <c r="A5787" s="1">
        <v>5782</v>
      </c>
      <c r="B5787">
        <v>123457</v>
      </c>
      <c r="C5787">
        <v>2</v>
      </c>
      <c r="D5787" t="s">
        <v>15</v>
      </c>
      <c r="E5787" t="s">
        <v>732</v>
      </c>
      <c r="F5787">
        <v>149</v>
      </c>
      <c r="G5787">
        <v>0.80952380952380953</v>
      </c>
      <c r="H5787">
        <v>11586.61823142968</v>
      </c>
      <c r="I5787">
        <v>0.24628759013860341</v>
      </c>
      <c r="K5787" s="2" t="s">
        <v>978</v>
      </c>
      <c r="L5787" s="2">
        <f t="shared" ref="L5787" si="33260">IF(L5781&lt;=$L$2, 1, 0)</f>
        <v>1</v>
      </c>
      <c r="M5787" s="2">
        <f t="shared" ref="M5787" si="33261">IF(M5781&lt;=$M$2, 1, 0)</f>
        <v>1</v>
      </c>
      <c r="N5787" s="2">
        <f t="shared" ref="N5787" si="33262">IF(N5781&lt;=$N$2, 1, 0)</f>
        <v>0</v>
      </c>
      <c r="O5787" s="2">
        <f t="shared" ref="O5787" si="33263">IF(O5781&lt;=$O$2, 1, 0)</f>
        <v>0</v>
      </c>
      <c r="X5787" s="5" t="s">
        <v>978</v>
      </c>
      <c r="Y5787" s="5">
        <f t="shared" ref="Y5787" ca="1" si="33264">IF(L5781&lt;=$Y$2, 1, 0)</f>
        <v>0</v>
      </c>
      <c r="Z5787" s="5">
        <f t="shared" ref="Z5787" ca="1" si="33265">IF(M5781&lt;=$Z$2, 1, 0)</f>
        <v>0</v>
      </c>
      <c r="AA5787" s="5">
        <f t="shared" ref="AA5787" ca="1" si="33266">IF(N5781&lt;=$AA$2, 1, 0)</f>
        <v>0</v>
      </c>
      <c r="AB5787" s="5">
        <f t="shared" ref="AB5787" ca="1" si="33267">IF(O5781&lt;=$AB$2, 1, 0)</f>
        <v>0</v>
      </c>
      <c r="AC5787" s="5"/>
      <c r="AD5787" s="5" t="s">
        <v>1952</v>
      </c>
      <c r="AE5787" s="5">
        <f t="shared" ref="AE5787" ca="1" si="33268" xml:space="preserve"> Y5786+Y5787+Y5788</f>
        <v>2</v>
      </c>
      <c r="AF5787" s="5">
        <f t="shared" ref="AF5787" ca="1" si="33269">Z5786+Z5787+Z5788</f>
        <v>2</v>
      </c>
      <c r="AG5787" s="5">
        <f t="shared" ref="AG5787" ca="1" si="33270">AA5786+AA5787+AA5788</f>
        <v>0</v>
      </c>
      <c r="AH5787" s="5">
        <f t="shared" ref="AH5787" ca="1" si="33271">AB5786+AB5787+AB5788</f>
        <v>0</v>
      </c>
    </row>
    <row r="5788" spans="1:34" ht="16" x14ac:dyDescent="0.2">
      <c r="A5788" s="1">
        <v>5783</v>
      </c>
      <c r="B5788">
        <v>123457</v>
      </c>
      <c r="C5788">
        <v>1</v>
      </c>
      <c r="D5788" t="s">
        <v>16</v>
      </c>
      <c r="E5788" t="s">
        <v>732</v>
      </c>
      <c r="F5788">
        <v>147</v>
      </c>
      <c r="G5788">
        <v>0.73913043478260865</v>
      </c>
      <c r="H5788">
        <v>10800.14012721518</v>
      </c>
      <c r="I5788">
        <v>0.20943798728567811</v>
      </c>
      <c r="K5788" s="2" t="s">
        <v>979</v>
      </c>
      <c r="L5788" s="2">
        <f t="shared" ref="L5788" si="33272">IF(L5785&lt;=$L$1, 1,0)</f>
        <v>1</v>
      </c>
      <c r="M5788" s="2">
        <f t="shared" ref="M5788" si="33273">IF(M5785&lt;=$M$1, 1,0)</f>
        <v>1</v>
      </c>
      <c r="N5788" s="2">
        <f t="shared" ref="N5788" si="33274">IF(N5785&lt;=$N$1, 1,0)</f>
        <v>0</v>
      </c>
      <c r="O5788" s="2">
        <f t="shared" ref="O5788" si="33275">IF(O5785&lt;=$O$1, 1,0)</f>
        <v>0</v>
      </c>
      <c r="X5788" s="5" t="s">
        <v>979</v>
      </c>
      <c r="Y5788" s="5">
        <f t="shared" ref="Y5788" ca="1" si="33276">IF(L5785&lt;=$Y$1, 1,0)</f>
        <v>1</v>
      </c>
      <c r="Z5788" s="5">
        <f t="shared" ref="Z5788" ca="1" si="33277">IF(M5785&lt;=$Z$1, 1,0)</f>
        <v>1</v>
      </c>
      <c r="AA5788" s="5">
        <f t="shared" ref="AA5788" ca="1" si="33278">IF(N5785&lt;=$AA$1, 1,0)</f>
        <v>0</v>
      </c>
      <c r="AB5788" s="5">
        <f t="shared" ref="AB5788" ca="1" si="33279">IF(O5785&lt;=$AB$1, 1,0)</f>
        <v>0</v>
      </c>
      <c r="AC5788" s="5"/>
      <c r="AD5788" s="5" t="s">
        <v>1953</v>
      </c>
      <c r="AE5788" s="5"/>
      <c r="AF5788" s="5"/>
      <c r="AG5788" s="5"/>
      <c r="AH5788" s="5">
        <f t="shared" ref="AH5788" ca="1" si="33280">AE5787+AF5787+AG5787+AH5787</f>
        <v>4</v>
      </c>
    </row>
    <row r="5789" spans="1:34" ht="16" x14ac:dyDescent="0.2">
      <c r="A5789" s="1">
        <v>5784</v>
      </c>
      <c r="B5789">
        <v>219374</v>
      </c>
      <c r="C5789">
        <v>8</v>
      </c>
      <c r="D5789" t="s">
        <v>8</v>
      </c>
      <c r="E5789" t="s">
        <v>733</v>
      </c>
      <c r="F5789">
        <v>90</v>
      </c>
      <c r="G5789">
        <v>1</v>
      </c>
      <c r="H5789">
        <v>717.02088586233594</v>
      </c>
      <c r="I5789">
        <v>0.19655802049432061</v>
      </c>
      <c r="K5789" s="2" t="s">
        <v>972</v>
      </c>
      <c r="L5789" s="4">
        <f t="shared" ref="L5789" si="33281" xml:space="preserve"> (F5789 - F5796) / F5796</f>
        <v>2.4615384615384617</v>
      </c>
      <c r="M5789" s="4">
        <f t="shared" ref="M5789" si="33282" xml:space="preserve"> (G5789 - G5796) / G5796</f>
        <v>0.2857142857142857</v>
      </c>
      <c r="N5789" s="4">
        <f t="shared" ref="N5789" si="33283" xml:space="preserve"> (H5789 - H5796) / H5796</f>
        <v>-0.48713146158306436</v>
      </c>
      <c r="O5789" s="4">
        <f t="shared" ref="O5789" si="33284" xml:space="preserve"> (I5789 - I5796) / I5796</f>
        <v>-3.3055624154210733E-2</v>
      </c>
      <c r="X5789" s="5"/>
      <c r="Y5789" s="6"/>
      <c r="Z5789" s="5"/>
      <c r="AA5789" s="5"/>
      <c r="AB5789" s="5"/>
      <c r="AC5789" s="5"/>
      <c r="AD5789" s="5"/>
      <c r="AE5789" s="5"/>
      <c r="AF5789" s="5"/>
      <c r="AG5789" s="5"/>
      <c r="AH5789" s="5"/>
    </row>
    <row r="5790" spans="1:34" ht="16" x14ac:dyDescent="0.2">
      <c r="A5790" s="1">
        <v>5785</v>
      </c>
      <c r="B5790">
        <v>219374</v>
      </c>
      <c r="C5790">
        <v>7</v>
      </c>
      <c r="D5790" t="s">
        <v>10</v>
      </c>
      <c r="E5790" t="s">
        <v>733</v>
      </c>
      <c r="F5790">
        <v>207</v>
      </c>
      <c r="G5790">
        <v>1</v>
      </c>
      <c r="H5790">
        <v>2959.4874941727189</v>
      </c>
      <c r="I5790">
        <v>0.2018207995105705</v>
      </c>
      <c r="K5790" s="2" t="s">
        <v>973</v>
      </c>
      <c r="L5790" s="2">
        <f t="shared" ref="L5790" si="33285" xml:space="preserve"> SLOPE(F5789:F5796, $C5789:$C5796)</f>
        <v>8.2142857142857135</v>
      </c>
      <c r="M5790" s="2">
        <f t="shared" ref="M5790" si="33286" xml:space="preserve"> SLOPE(G5789:G5796, $C5789:$C5796)</f>
        <v>4.8927421210029895E-2</v>
      </c>
      <c r="N5790" s="2">
        <f t="shared" ref="N5790" si="33287" xml:space="preserve"> SLOPE(H5789:H5796, $C5789:$C5796)</f>
        <v>-26.732571037130665</v>
      </c>
      <c r="O5790" s="2">
        <f t="shared" ref="O5790" si="33288" xml:space="preserve"> SLOPE(I5789:I5796, $C5789:$C5796)</f>
        <v>1.2557727934839166E-3</v>
      </c>
      <c r="X5790" s="5"/>
      <c r="Y5790" s="6"/>
      <c r="Z5790" s="5"/>
      <c r="AA5790" s="5"/>
      <c r="AB5790" s="5"/>
      <c r="AC5790" s="5"/>
      <c r="AD5790" s="5"/>
      <c r="AE5790" s="5"/>
      <c r="AF5790" s="5"/>
      <c r="AG5790" s="5"/>
      <c r="AH5790" s="5"/>
    </row>
    <row r="5791" spans="1:34" ht="16" x14ac:dyDescent="0.2">
      <c r="A5791" s="1">
        <v>5786</v>
      </c>
      <c r="B5791">
        <v>219374</v>
      </c>
      <c r="C5791">
        <v>6</v>
      </c>
      <c r="D5791" t="s">
        <v>11</v>
      </c>
      <c r="E5791" t="s">
        <v>733</v>
      </c>
      <c r="F5791">
        <v>92</v>
      </c>
      <c r="G5791">
        <v>1</v>
      </c>
      <c r="H5791">
        <v>1663.768425170249</v>
      </c>
      <c r="I5791">
        <v>0.20015961204377669</v>
      </c>
      <c r="K5791" s="2" t="s">
        <v>974</v>
      </c>
      <c r="L5791" s="2">
        <f t="shared" ref="L5791" si="33289" xml:space="preserve"> INTERCEPT(F5789:F5796,$C5789:$C5796)</f>
        <v>55.785714285714292</v>
      </c>
      <c r="M5791" s="2">
        <f t="shared" ref="M5791" si="33290" xml:space="preserve"> INTERCEPT(G5789:G5796,$C5789:$C5796)</f>
        <v>0.64108868184955137</v>
      </c>
      <c r="N5791" s="2">
        <f t="shared" ref="N5791" si="33291" xml:space="preserve"> INTERCEPT(H5789:H5796,$C5789:$C5796)</f>
        <v>1942.1358133536446</v>
      </c>
      <c r="O5791" s="2">
        <f t="shared" ref="O5791" si="33292" xml:space="preserve"> INTERCEPT(I5789:I5796,$C5789:$C5796)</f>
        <v>0.19262659391358605</v>
      </c>
      <c r="X5791" s="5"/>
      <c r="Y5791" s="6"/>
      <c r="Z5791" s="5"/>
      <c r="AA5791" s="5"/>
      <c r="AB5791" s="5"/>
      <c r="AC5791" s="5"/>
      <c r="AD5791" s="5"/>
      <c r="AE5791" s="5"/>
      <c r="AF5791" s="5"/>
      <c r="AG5791" s="5"/>
      <c r="AH5791" s="5"/>
    </row>
    <row r="5792" spans="1:34" ht="16" x14ac:dyDescent="0.2">
      <c r="A5792" s="1">
        <v>5787</v>
      </c>
      <c r="B5792">
        <v>219374</v>
      </c>
      <c r="C5792">
        <v>5</v>
      </c>
      <c r="D5792" t="s">
        <v>12</v>
      </c>
      <c r="E5792" t="s">
        <v>733</v>
      </c>
      <c r="F5792">
        <v>52</v>
      </c>
      <c r="G5792">
        <v>1</v>
      </c>
      <c r="H5792">
        <v>1837.3402571670799</v>
      </c>
      <c r="I5792">
        <v>0.21599847335882749</v>
      </c>
      <c r="K5792" s="2" t="s">
        <v>1705</v>
      </c>
      <c r="L5792" s="2">
        <f t="shared" ref="L5792:O5792" si="33293" xml:space="preserve"> L5791 + (11*L5790)</f>
        <v>146.14285714285714</v>
      </c>
      <c r="M5792" s="2">
        <f t="shared" si="33293"/>
        <v>1.1792903151598804</v>
      </c>
      <c r="N5792" s="2">
        <f t="shared" si="33293"/>
        <v>1648.0775319452073</v>
      </c>
      <c r="O5792" s="2">
        <f t="shared" si="33293"/>
        <v>0.20644009464190913</v>
      </c>
      <c r="X5792" s="5"/>
      <c r="Y5792" s="6"/>
      <c r="Z5792" s="5"/>
      <c r="AA5792" s="5"/>
      <c r="AB5792" s="5"/>
      <c r="AC5792" s="5"/>
      <c r="AD5792" s="5"/>
      <c r="AE5792" s="5"/>
      <c r="AF5792" s="5"/>
      <c r="AG5792" s="5"/>
      <c r="AH5792" s="5"/>
    </row>
    <row r="5793" spans="1:34" ht="16" x14ac:dyDescent="0.2">
      <c r="A5793" s="1">
        <v>5788</v>
      </c>
      <c r="B5793">
        <v>219374</v>
      </c>
      <c r="C5793">
        <v>4</v>
      </c>
      <c r="D5793" t="s">
        <v>13</v>
      </c>
      <c r="E5793" t="s">
        <v>733</v>
      </c>
      <c r="F5793">
        <v>32</v>
      </c>
      <c r="G5793">
        <v>0.69565217391304346</v>
      </c>
      <c r="H5793">
        <v>1548.464172601595</v>
      </c>
      <c r="I5793">
        <v>0.1963371811073478</v>
      </c>
      <c r="K5793" s="2" t="s">
        <v>976</v>
      </c>
      <c r="L5793" s="2">
        <f t="shared" ref="L5793" si="33294" xml:space="preserve"> (L5792 - F5796) / F5796</f>
        <v>4.6208791208791204</v>
      </c>
      <c r="M5793" s="2">
        <f t="shared" ref="M5793" si="33295" xml:space="preserve"> (M5792 - G5796) / G5796</f>
        <v>0.51623040520556041</v>
      </c>
      <c r="N5793" s="2">
        <f t="shared" ref="N5793" si="33296" xml:space="preserve"> (N5792 - H5796) / H5796</f>
        <v>0.17883193038370129</v>
      </c>
      <c r="O5793" s="2">
        <f t="shared" ref="O5793" si="33297" xml:space="preserve"> (O5792 - I5796) / I5796</f>
        <v>1.5558093030521919E-2</v>
      </c>
      <c r="X5793" s="5"/>
      <c r="Y5793" s="6"/>
      <c r="Z5793" s="5"/>
      <c r="AA5793" s="5"/>
      <c r="AB5793" s="5"/>
      <c r="AC5793" s="5"/>
      <c r="AD5793" s="5"/>
      <c r="AE5793" s="5"/>
      <c r="AF5793" s="5"/>
      <c r="AG5793" s="5"/>
      <c r="AH5793" s="5"/>
    </row>
    <row r="5794" spans="1:34" ht="16" x14ac:dyDescent="0.2">
      <c r="A5794" s="1">
        <v>5789</v>
      </c>
      <c r="B5794">
        <v>219374</v>
      </c>
      <c r="C5794">
        <v>3</v>
      </c>
      <c r="D5794" t="s">
        <v>14</v>
      </c>
      <c r="E5794" t="s">
        <v>733</v>
      </c>
      <c r="F5794">
        <v>63</v>
      </c>
      <c r="G5794">
        <v>0.66666666666666663</v>
      </c>
      <c r="H5794">
        <v>2348.4910860015589</v>
      </c>
      <c r="I5794">
        <v>0.1918110206516383</v>
      </c>
      <c r="K5794" s="2" t="s">
        <v>977</v>
      </c>
      <c r="L5794" s="2">
        <f t="shared" ref="L5794" si="33298">IF(L5789&lt;=$L$1,1,0)</f>
        <v>0</v>
      </c>
      <c r="M5794" s="2">
        <f t="shared" ref="M5794" si="33299">IF(M5789&lt;=$M$1,1,0)</f>
        <v>1</v>
      </c>
      <c r="N5794" s="2">
        <f t="shared" ref="N5794" si="33300">IF(N5789&lt;=$N$1,1,0)</f>
        <v>1</v>
      </c>
      <c r="O5794" s="2">
        <f t="shared" ref="O5794" si="33301">IF(O5789&lt;=$O$1,1,0)</f>
        <v>1</v>
      </c>
      <c r="X5794" s="5" t="s">
        <v>977</v>
      </c>
      <c r="Y5794" s="5">
        <f t="shared" ref="Y5794" ca="1" si="33302">IF(L5789&lt;=$Y$1,1,0)</f>
        <v>0</v>
      </c>
      <c r="Z5794" s="5">
        <f t="shared" ref="Z5794" ca="1" si="33303">IF(M5789&lt;=$Z$1,1,0)</f>
        <v>0</v>
      </c>
      <c r="AA5794" s="5">
        <f t="shared" ref="AA5794" ca="1" si="33304">IF(N5789&lt;=$AA$1,1,0)</f>
        <v>1</v>
      </c>
      <c r="AB5794" s="5">
        <f t="shared" ref="AB5794" ca="1" si="33305">IF(O5789&lt;=$AB$1,1,0)</f>
        <v>1</v>
      </c>
      <c r="AC5794" s="5"/>
      <c r="AD5794" s="5"/>
      <c r="AE5794" s="5"/>
      <c r="AF5794" s="5"/>
      <c r="AG5794" s="5"/>
      <c r="AH5794" s="5"/>
    </row>
    <row r="5795" spans="1:34" ht="16" x14ac:dyDescent="0.2">
      <c r="A5795" s="1">
        <v>5790</v>
      </c>
      <c r="B5795">
        <v>219374</v>
      </c>
      <c r="C5795">
        <v>2</v>
      </c>
      <c r="D5795" t="s">
        <v>15</v>
      </c>
      <c r="E5795" t="s">
        <v>733</v>
      </c>
      <c r="F5795">
        <v>180</v>
      </c>
      <c r="G5795">
        <v>0.75</v>
      </c>
      <c r="H5795">
        <v>2102.0818292639628</v>
      </c>
      <c r="I5795">
        <v>0.18025798008252669</v>
      </c>
      <c r="K5795" s="2" t="s">
        <v>978</v>
      </c>
      <c r="L5795" s="2">
        <f t="shared" ref="L5795" si="33306">IF(L5789&lt;=$L$2, 1, 0)</f>
        <v>0</v>
      </c>
      <c r="M5795" s="2">
        <f t="shared" ref="M5795" si="33307">IF(M5789&lt;=$M$2, 1, 0)</f>
        <v>1</v>
      </c>
      <c r="N5795" s="2">
        <f t="shared" ref="N5795" si="33308">IF(N5789&lt;=$N$2, 1, 0)</f>
        <v>1</v>
      </c>
      <c r="O5795" s="2">
        <f t="shared" ref="O5795" si="33309">IF(O5789&lt;=$O$2, 1, 0)</f>
        <v>0</v>
      </c>
      <c r="X5795" s="5" t="s">
        <v>978</v>
      </c>
      <c r="Y5795" s="5">
        <f t="shared" ref="Y5795" ca="1" si="33310">IF(L5789&lt;=$Y$2, 1, 0)</f>
        <v>0</v>
      </c>
      <c r="Z5795" s="5">
        <f t="shared" ref="Z5795" ca="1" si="33311">IF(M5789&lt;=$Z$2, 1, 0)</f>
        <v>0</v>
      </c>
      <c r="AA5795" s="5">
        <f t="shared" ref="AA5795" ca="1" si="33312">IF(N5789&lt;=$AA$2, 1, 0)</f>
        <v>1</v>
      </c>
      <c r="AB5795" s="5">
        <f t="shared" ref="AB5795" ca="1" si="33313">IF(O5789&lt;=$AB$2, 1, 0)</f>
        <v>0</v>
      </c>
      <c r="AC5795" s="5"/>
      <c r="AD5795" s="5" t="s">
        <v>1952</v>
      </c>
      <c r="AE5795" s="5">
        <f t="shared" ref="AE5795" ca="1" si="33314" xml:space="preserve"> Y5794+Y5795+Y5796</f>
        <v>0</v>
      </c>
      <c r="AF5795" s="5">
        <f t="shared" ref="AF5795" ca="1" si="33315">Z5794+Z5795+Z5796</f>
        <v>0</v>
      </c>
      <c r="AG5795" s="5">
        <f t="shared" ref="AG5795" ca="1" si="33316">AA5794+AA5795+AA5796</f>
        <v>2</v>
      </c>
      <c r="AH5795" s="5">
        <f t="shared" ref="AH5795" ca="1" si="33317">AB5794+AB5795+AB5796</f>
        <v>1</v>
      </c>
    </row>
    <row r="5796" spans="1:34" ht="16" x14ac:dyDescent="0.2">
      <c r="A5796" s="1">
        <v>5791</v>
      </c>
      <c r="B5796">
        <v>219374</v>
      </c>
      <c r="C5796">
        <v>1</v>
      </c>
      <c r="D5796" t="s">
        <v>16</v>
      </c>
      <c r="E5796" t="s">
        <v>733</v>
      </c>
      <c r="F5796">
        <v>26</v>
      </c>
      <c r="G5796">
        <v>0.77777777777777779</v>
      </c>
      <c r="H5796">
        <v>1398.059799252952</v>
      </c>
      <c r="I5796">
        <v>0.20327748462510131</v>
      </c>
      <c r="K5796" s="2" t="s">
        <v>979</v>
      </c>
      <c r="L5796" s="2">
        <f t="shared" ref="L5796" si="33318">IF(L5793&lt;=$L$1, 1,0)</f>
        <v>0</v>
      </c>
      <c r="M5796" s="2">
        <f t="shared" ref="M5796" si="33319">IF(M5793&lt;=$M$1, 1,0)</f>
        <v>1</v>
      </c>
      <c r="N5796" s="2">
        <f t="shared" ref="N5796" si="33320">IF(N5793&lt;=$N$1, 1,0)</f>
        <v>0</v>
      </c>
      <c r="O5796" s="2">
        <f t="shared" ref="O5796" si="33321">IF(O5793&lt;=$O$1, 1,0)</f>
        <v>0</v>
      </c>
      <c r="X5796" s="5" t="s">
        <v>979</v>
      </c>
      <c r="Y5796" s="5">
        <f t="shared" ref="Y5796" ca="1" si="33322">IF(L5793&lt;=$Y$1, 1,0)</f>
        <v>0</v>
      </c>
      <c r="Z5796" s="5">
        <f t="shared" ref="Z5796" ca="1" si="33323">IF(M5793&lt;=$Z$1, 1,0)</f>
        <v>0</v>
      </c>
      <c r="AA5796" s="5">
        <f t="shared" ref="AA5796" ca="1" si="33324">IF(N5793&lt;=$AA$1, 1,0)</f>
        <v>0</v>
      </c>
      <c r="AB5796" s="5">
        <f t="shared" ref="AB5796" ca="1" si="33325">IF(O5793&lt;=$AB$1, 1,0)</f>
        <v>0</v>
      </c>
      <c r="AC5796" s="5"/>
      <c r="AD5796" s="5" t="s">
        <v>1953</v>
      </c>
      <c r="AE5796" s="5"/>
      <c r="AF5796" s="5"/>
      <c r="AG5796" s="5"/>
      <c r="AH5796" s="5">
        <f t="shared" ref="AH5796" ca="1" si="33326">AE5795+AF5795+AG5795+AH5795</f>
        <v>3</v>
      </c>
    </row>
    <row r="5797" spans="1:34" ht="16" x14ac:dyDescent="0.2">
      <c r="A5797" s="1">
        <v>5792</v>
      </c>
      <c r="B5797">
        <v>195526</v>
      </c>
      <c r="C5797">
        <v>8</v>
      </c>
      <c r="D5797" t="s">
        <v>8</v>
      </c>
      <c r="E5797" t="s">
        <v>734</v>
      </c>
      <c r="F5797">
        <v>735</v>
      </c>
      <c r="G5797">
        <v>0.91432791728212703</v>
      </c>
      <c r="H5797">
        <v>33113.203006559197</v>
      </c>
      <c r="I5797">
        <v>2.2168171765026772</v>
      </c>
      <c r="K5797" s="2" t="s">
        <v>972</v>
      </c>
      <c r="L5797" s="4">
        <f t="shared" ref="L5797" si="33327" xml:space="preserve"> (F5797 - F5804) / F5804</f>
        <v>0.13601236476043277</v>
      </c>
      <c r="M5797" s="4">
        <f t="shared" ref="M5797" si="33328" xml:space="preserve"> (G5797 - G5804) / G5804</f>
        <v>-7.8569408215216699E-3</v>
      </c>
      <c r="N5797" s="4">
        <f t="shared" ref="N5797" si="33329" xml:space="preserve"> (H5797 - H5804) / H5804</f>
        <v>0.29504060139951488</v>
      </c>
      <c r="O5797" s="4">
        <f t="shared" ref="O5797" si="33330" xml:space="preserve"> (I5797 - I5804) / I5804</f>
        <v>7.9839260664570033E-2</v>
      </c>
      <c r="X5797" s="5"/>
      <c r="Y5797" s="6"/>
      <c r="Z5797" s="5"/>
      <c r="AA5797" s="5"/>
      <c r="AB5797" s="5"/>
      <c r="AC5797" s="5"/>
      <c r="AD5797" s="5"/>
      <c r="AE5797" s="5"/>
      <c r="AF5797" s="5"/>
      <c r="AG5797" s="5"/>
      <c r="AH5797" s="5"/>
    </row>
    <row r="5798" spans="1:34" ht="16" x14ac:dyDescent="0.2">
      <c r="A5798" s="1">
        <v>5793</v>
      </c>
      <c r="B5798">
        <v>195526</v>
      </c>
      <c r="C5798">
        <v>7</v>
      </c>
      <c r="D5798" t="s">
        <v>10</v>
      </c>
      <c r="E5798" t="s">
        <v>734</v>
      </c>
      <c r="F5798">
        <v>678</v>
      </c>
      <c r="G5798">
        <v>0.91225416036308626</v>
      </c>
      <c r="H5798">
        <v>31683.304997311709</v>
      </c>
      <c r="I5798">
        <v>2.3023512703171849</v>
      </c>
      <c r="K5798" s="2" t="s">
        <v>973</v>
      </c>
      <c r="L5798" s="2">
        <f t="shared" ref="L5798" si="33331" xml:space="preserve"> SLOPE(F5797:F5804, $C5797:$C5804)</f>
        <v>6.4880952380952381</v>
      </c>
      <c r="M5798" s="2">
        <f t="shared" ref="M5798" si="33332" xml:space="preserve"> SLOPE(G5797:G5804, $C5797:$C5804)</f>
        <v>-2.6325831599847823E-3</v>
      </c>
      <c r="N5798" s="2">
        <f t="shared" ref="N5798" si="33333" xml:space="preserve"> SLOPE(H5797:H5804, $C5797:$C5804)</f>
        <v>1050.7297256172994</v>
      </c>
      <c r="O5798" s="2">
        <f t="shared" ref="O5798" si="33334" xml:space="preserve"> SLOPE(I5797:I5804, $C5797:$C5804)</f>
        <v>2.4215213213445524E-2</v>
      </c>
      <c r="X5798" s="5"/>
      <c r="Y5798" s="6"/>
      <c r="Z5798" s="5"/>
      <c r="AA5798" s="5"/>
      <c r="AB5798" s="5"/>
      <c r="AC5798" s="5"/>
      <c r="AD5798" s="5"/>
      <c r="AE5798" s="5"/>
      <c r="AF5798" s="5"/>
      <c r="AG5798" s="5"/>
      <c r="AH5798" s="5"/>
    </row>
    <row r="5799" spans="1:34" ht="16" x14ac:dyDescent="0.2">
      <c r="A5799" s="1">
        <v>5794</v>
      </c>
      <c r="B5799">
        <v>195526</v>
      </c>
      <c r="C5799">
        <v>6</v>
      </c>
      <c r="D5799" t="s">
        <v>11</v>
      </c>
      <c r="E5799" t="s">
        <v>734</v>
      </c>
      <c r="F5799">
        <v>661</v>
      </c>
      <c r="G5799">
        <v>0.92997198879551823</v>
      </c>
      <c r="H5799">
        <v>32716.81351013136</v>
      </c>
      <c r="I5799">
        <v>2.2702053680866499</v>
      </c>
      <c r="K5799" s="2" t="s">
        <v>974</v>
      </c>
      <c r="L5799" s="2">
        <f t="shared" ref="L5799" si="33335" xml:space="preserve"> INTERCEPT(F5797:F5804,$C5797:$C5804)</f>
        <v>658.92857142857144</v>
      </c>
      <c r="M5799" s="2">
        <f t="shared" ref="M5799" si="33336" xml:space="preserve"> INTERCEPT(G5797:G5804,$C5797:$C5804)</f>
        <v>0.93718945452501901</v>
      </c>
      <c r="N5799" s="2">
        <f t="shared" ref="N5799" si="33337" xml:space="preserve"> INTERCEPT(H5797:H5804,$C5797:$C5804)</f>
        <v>25832.237841220023</v>
      </c>
      <c r="O5799" s="2">
        <f t="shared" ref="O5799" si="33338" xml:space="preserve"> INTERCEPT(I5797:I5804,$C5797:$C5804)</f>
        <v>2.0928268114848945</v>
      </c>
      <c r="X5799" s="5"/>
      <c r="Y5799" s="6"/>
      <c r="Z5799" s="5"/>
      <c r="AA5799" s="5"/>
      <c r="AB5799" s="5"/>
      <c r="AC5799" s="5"/>
      <c r="AD5799" s="5"/>
      <c r="AE5799" s="5"/>
      <c r="AF5799" s="5"/>
      <c r="AG5799" s="5"/>
      <c r="AH5799" s="5"/>
    </row>
    <row r="5800" spans="1:34" ht="16" x14ac:dyDescent="0.2">
      <c r="A5800" s="1">
        <v>5795</v>
      </c>
      <c r="B5800">
        <v>195526</v>
      </c>
      <c r="C5800">
        <v>5</v>
      </c>
      <c r="D5800" t="s">
        <v>12</v>
      </c>
      <c r="E5800" t="s">
        <v>734</v>
      </c>
      <c r="F5800">
        <v>714</v>
      </c>
      <c r="G5800">
        <v>0.90935672514619881</v>
      </c>
      <c r="H5800">
        <v>32654.563459043689</v>
      </c>
      <c r="I5800">
        <v>2.132444766201699</v>
      </c>
      <c r="K5800" s="2" t="s">
        <v>1706</v>
      </c>
      <c r="L5800" s="2">
        <f t="shared" ref="L5800:O5800" si="33339" xml:space="preserve"> L5799 + (11*L5798)</f>
        <v>730.29761904761904</v>
      </c>
      <c r="M5800" s="2">
        <f t="shared" si="33339"/>
        <v>0.90823103976518638</v>
      </c>
      <c r="N5800" s="2">
        <f t="shared" si="33339"/>
        <v>37390.264823010315</v>
      </c>
      <c r="O5800" s="2">
        <f t="shared" si="33339"/>
        <v>2.3591941568327952</v>
      </c>
      <c r="X5800" s="5"/>
      <c r="Y5800" s="6"/>
      <c r="Z5800" s="5"/>
      <c r="AA5800" s="5"/>
      <c r="AB5800" s="5"/>
      <c r="AC5800" s="5"/>
      <c r="AD5800" s="5"/>
      <c r="AE5800" s="5"/>
      <c r="AF5800" s="5"/>
      <c r="AG5800" s="5"/>
      <c r="AH5800" s="5"/>
    </row>
    <row r="5801" spans="1:34" ht="16" x14ac:dyDescent="0.2">
      <c r="A5801" s="1">
        <v>5796</v>
      </c>
      <c r="B5801">
        <v>195526</v>
      </c>
      <c r="C5801">
        <v>4</v>
      </c>
      <c r="D5801" t="s">
        <v>13</v>
      </c>
      <c r="E5801" t="s">
        <v>734</v>
      </c>
      <c r="F5801">
        <v>686</v>
      </c>
      <c r="G5801">
        <v>0.93784530386740328</v>
      </c>
      <c r="H5801">
        <v>33859.088618134607</v>
      </c>
      <c r="I5801">
        <v>2.2882450612522391</v>
      </c>
      <c r="K5801" s="2" t="s">
        <v>976</v>
      </c>
      <c r="L5801" s="2">
        <f t="shared" ref="L5801" si="33340" xml:space="preserve"> (L5800 - F5804) / F5804</f>
        <v>0.12874438801795832</v>
      </c>
      <c r="M5801" s="2">
        <f t="shared" ref="M5801" si="33341" xml:space="preserve"> (M5800 - G5804) / G5804</f>
        <v>-1.4472701531393448E-2</v>
      </c>
      <c r="N5801" s="2">
        <f t="shared" ref="N5801" si="33342" xml:space="preserve"> (N5800 - H5804) / H5804</f>
        <v>0.46231432318059951</v>
      </c>
      <c r="O5801" s="2">
        <f t="shared" ref="O5801" si="33343" xml:space="preserve"> (O5800 - I5804) / I5804</f>
        <v>0.14919286131551798</v>
      </c>
      <c r="X5801" s="5"/>
      <c r="Y5801" s="6"/>
      <c r="Z5801" s="5"/>
      <c r="AA5801" s="5"/>
      <c r="AB5801" s="5"/>
      <c r="AC5801" s="5"/>
      <c r="AD5801" s="5"/>
      <c r="AE5801" s="5"/>
      <c r="AF5801" s="5"/>
      <c r="AG5801" s="5"/>
      <c r="AH5801" s="5"/>
    </row>
    <row r="5802" spans="1:34" ht="16" x14ac:dyDescent="0.2">
      <c r="A5802" s="1">
        <v>5797</v>
      </c>
      <c r="B5802">
        <v>195526</v>
      </c>
      <c r="C5802">
        <v>3</v>
      </c>
      <c r="D5802" t="s">
        <v>14</v>
      </c>
      <c r="E5802" t="s">
        <v>734</v>
      </c>
      <c r="F5802">
        <v>724</v>
      </c>
      <c r="G5802">
        <v>0.94696969696969702</v>
      </c>
      <c r="H5802">
        <v>27265.455199913369</v>
      </c>
      <c r="I5802">
        <v>2.238553107352284</v>
      </c>
      <c r="K5802" s="2" t="s">
        <v>977</v>
      </c>
      <c r="L5802" s="2">
        <f t="shared" ref="L5802" si="33344">IF(L5797&lt;=$L$1,1,0)</f>
        <v>1</v>
      </c>
      <c r="M5802" s="2">
        <f t="shared" ref="M5802" si="33345">IF(M5797&lt;=$M$1,1,0)</f>
        <v>1</v>
      </c>
      <c r="N5802" s="2">
        <f t="shared" ref="N5802" si="33346">IF(N5797&lt;=$N$1,1,0)</f>
        <v>0</v>
      </c>
      <c r="O5802" s="2">
        <f t="shared" ref="O5802" si="33347">IF(O5797&lt;=$O$1,1,0)</f>
        <v>0</v>
      </c>
      <c r="X5802" s="5" t="s">
        <v>977</v>
      </c>
      <c r="Y5802" s="5">
        <f t="shared" ref="Y5802" ca="1" si="33348">IF(L5797&lt;=$Y$1,1,0)</f>
        <v>0</v>
      </c>
      <c r="Z5802" s="5">
        <f t="shared" ref="Z5802" ca="1" si="33349">IF(M5797&lt;=$Z$1,1,0)</f>
        <v>0</v>
      </c>
      <c r="AA5802" s="5">
        <f t="shared" ref="AA5802" ca="1" si="33350">IF(N5797&lt;=$AA$1,1,0)</f>
        <v>0</v>
      </c>
      <c r="AB5802" s="5">
        <f t="shared" ref="AB5802" ca="1" si="33351">IF(O5797&lt;=$AB$1,1,0)</f>
        <v>0</v>
      </c>
      <c r="AC5802" s="5"/>
      <c r="AD5802" s="5"/>
      <c r="AE5802" s="5"/>
      <c r="AF5802" s="5"/>
      <c r="AG5802" s="5"/>
      <c r="AH5802" s="5"/>
    </row>
    <row r="5803" spans="1:34" ht="16" x14ac:dyDescent="0.2">
      <c r="A5803" s="1">
        <v>5798</v>
      </c>
      <c r="B5803">
        <v>195526</v>
      </c>
      <c r="C5803">
        <v>2</v>
      </c>
      <c r="D5803" t="s">
        <v>15</v>
      </c>
      <c r="E5803" t="s">
        <v>734</v>
      </c>
      <c r="F5803">
        <v>660</v>
      </c>
      <c r="G5803">
        <v>0.93044822256568782</v>
      </c>
      <c r="H5803">
        <v>27622.504787020189</v>
      </c>
      <c r="I5803">
        <v>2.112831380312715</v>
      </c>
      <c r="K5803" s="2" t="s">
        <v>978</v>
      </c>
      <c r="L5803" s="2">
        <f t="shared" ref="L5803" si="33352">IF(L5797&lt;=$L$2, 1, 0)</f>
        <v>1</v>
      </c>
      <c r="M5803" s="2">
        <f t="shared" ref="M5803" si="33353">IF(M5797&lt;=$M$2, 1, 0)</f>
        <v>1</v>
      </c>
      <c r="N5803" s="2">
        <f t="shared" ref="N5803" si="33354">IF(N5797&lt;=$N$2, 1, 0)</f>
        <v>0</v>
      </c>
      <c r="O5803" s="2">
        <f t="shared" ref="O5803" si="33355">IF(O5797&lt;=$O$2, 1, 0)</f>
        <v>0</v>
      </c>
      <c r="X5803" s="5" t="s">
        <v>978</v>
      </c>
      <c r="Y5803" s="5">
        <f t="shared" ref="Y5803" ca="1" si="33356">IF(L5797&lt;=$Y$2, 1, 0)</f>
        <v>0</v>
      </c>
      <c r="Z5803" s="5">
        <f t="shared" ref="Z5803" ca="1" si="33357">IF(M5797&lt;=$Z$2, 1, 0)</f>
        <v>0</v>
      </c>
      <c r="AA5803" s="5">
        <f t="shared" ref="AA5803" ca="1" si="33358">IF(N5797&lt;=$AA$2, 1, 0)</f>
        <v>0</v>
      </c>
      <c r="AB5803" s="5">
        <f t="shared" ref="AB5803" ca="1" si="33359">IF(O5797&lt;=$AB$2, 1, 0)</f>
        <v>0</v>
      </c>
      <c r="AC5803" s="5"/>
      <c r="AD5803" s="5" t="s">
        <v>1952</v>
      </c>
      <c r="AE5803" s="5">
        <f t="shared" ref="AE5803" ca="1" si="33360" xml:space="preserve"> Y5802+Y5803+Y5804</f>
        <v>0</v>
      </c>
      <c r="AF5803" s="5">
        <f t="shared" ref="AF5803" ca="1" si="33361">Z5802+Z5803+Z5804</f>
        <v>0</v>
      </c>
      <c r="AG5803" s="5">
        <f t="shared" ref="AG5803" ca="1" si="33362">AA5802+AA5803+AA5804</f>
        <v>0</v>
      </c>
      <c r="AH5803" s="5">
        <f t="shared" ref="AH5803" ca="1" si="33363">AB5802+AB5803+AB5804</f>
        <v>0</v>
      </c>
    </row>
    <row r="5804" spans="1:34" ht="16" x14ac:dyDescent="0.2">
      <c r="A5804" s="1">
        <v>5799</v>
      </c>
      <c r="B5804">
        <v>195526</v>
      </c>
      <c r="C5804">
        <v>1</v>
      </c>
      <c r="D5804" t="s">
        <v>16</v>
      </c>
      <c r="E5804" t="s">
        <v>734</v>
      </c>
      <c r="F5804">
        <v>647</v>
      </c>
      <c r="G5804">
        <v>0.92156862745098034</v>
      </c>
      <c r="H5804">
        <v>25569.23927386884</v>
      </c>
      <c r="I5804">
        <v>2.0529140375377462</v>
      </c>
      <c r="K5804" s="2" t="s">
        <v>979</v>
      </c>
      <c r="L5804" s="2">
        <f t="shared" ref="L5804" si="33364">IF(L5801&lt;=$L$1, 1,0)</f>
        <v>1</v>
      </c>
      <c r="M5804" s="2">
        <f t="shared" ref="M5804" si="33365">IF(M5801&lt;=$M$1, 1,0)</f>
        <v>1</v>
      </c>
      <c r="N5804" s="2">
        <f t="shared" ref="N5804" si="33366">IF(N5801&lt;=$N$1, 1,0)</f>
        <v>0</v>
      </c>
      <c r="O5804" s="2">
        <f t="shared" ref="O5804" si="33367">IF(O5801&lt;=$O$1, 1,0)</f>
        <v>0</v>
      </c>
      <c r="X5804" s="5" t="s">
        <v>979</v>
      </c>
      <c r="Y5804" s="5">
        <f t="shared" ref="Y5804" ca="1" si="33368">IF(L5801&lt;=$Y$1, 1,0)</f>
        <v>0</v>
      </c>
      <c r="Z5804" s="5">
        <f t="shared" ref="Z5804" ca="1" si="33369">IF(M5801&lt;=$Z$1, 1,0)</f>
        <v>0</v>
      </c>
      <c r="AA5804" s="5">
        <f t="shared" ref="AA5804" ca="1" si="33370">IF(N5801&lt;=$AA$1, 1,0)</f>
        <v>0</v>
      </c>
      <c r="AB5804" s="5">
        <f t="shared" ref="AB5804" ca="1" si="33371">IF(O5801&lt;=$AB$1, 1,0)</f>
        <v>0</v>
      </c>
      <c r="AC5804" s="5"/>
      <c r="AD5804" s="5" t="s">
        <v>1953</v>
      </c>
      <c r="AE5804" s="5"/>
      <c r="AF5804" s="5"/>
      <c r="AG5804" s="5"/>
      <c r="AH5804" s="5">
        <f t="shared" ref="AH5804" ca="1" si="33372">AE5803+AF5803+AG5803+AH5803</f>
        <v>0</v>
      </c>
    </row>
    <row r="5805" spans="1:34" ht="16" x14ac:dyDescent="0.2">
      <c r="A5805" s="1">
        <v>5800</v>
      </c>
      <c r="B5805">
        <v>167835</v>
      </c>
      <c r="C5805">
        <v>8</v>
      </c>
      <c r="D5805" t="s">
        <v>8</v>
      </c>
      <c r="E5805" t="s">
        <v>735</v>
      </c>
      <c r="F5805">
        <v>633</v>
      </c>
      <c r="G5805">
        <v>0.94290375203915167</v>
      </c>
      <c r="H5805">
        <v>23838.294555218821</v>
      </c>
      <c r="I5805">
        <v>8.0375932893635724</v>
      </c>
      <c r="K5805" s="2" t="s">
        <v>972</v>
      </c>
      <c r="L5805" s="4">
        <f t="shared" ref="L5805" si="33373" xml:space="preserve"> (F5805 - F5812) / F5812</f>
        <v>-2.7649769585253458E-2</v>
      </c>
      <c r="M5805" s="4">
        <f t="shared" ref="M5805" si="33374" xml:space="preserve"> (G5805 - G5812) / G5812</f>
        <v>1.6110565085669697E-2</v>
      </c>
      <c r="N5805" s="4">
        <f t="shared" ref="N5805" si="33375" xml:space="preserve"> (H5805 - H5812) / H5812</f>
        <v>0.3595389693868245</v>
      </c>
      <c r="O5805" s="4">
        <f t="shared" ref="O5805" si="33376" xml:space="preserve"> (I5805 - I5812) / I5812</f>
        <v>0.14285206839492473</v>
      </c>
      <c r="X5805" s="5"/>
      <c r="Y5805" s="6"/>
      <c r="Z5805" s="5"/>
      <c r="AA5805" s="5"/>
      <c r="AB5805" s="5"/>
      <c r="AC5805" s="5"/>
      <c r="AD5805" s="5"/>
      <c r="AE5805" s="5"/>
      <c r="AF5805" s="5"/>
      <c r="AG5805" s="5"/>
      <c r="AH5805" s="5"/>
    </row>
    <row r="5806" spans="1:34" ht="16" x14ac:dyDescent="0.2">
      <c r="A5806" s="1">
        <v>5801</v>
      </c>
      <c r="B5806">
        <v>167835</v>
      </c>
      <c r="C5806">
        <v>7</v>
      </c>
      <c r="D5806" t="s">
        <v>10</v>
      </c>
      <c r="E5806" t="s">
        <v>735</v>
      </c>
      <c r="F5806">
        <v>613</v>
      </c>
      <c r="G5806">
        <v>0.93416927899686519</v>
      </c>
      <c r="H5806">
        <v>23688.49535328415</v>
      </c>
      <c r="I5806">
        <v>7.9353300399264084</v>
      </c>
      <c r="K5806" s="2" t="s">
        <v>973</v>
      </c>
      <c r="L5806" s="2">
        <f t="shared" ref="L5806" si="33377" xml:space="preserve"> SLOPE(F5805:F5812, $C5805:$C5812)</f>
        <v>-1.9642857142857142</v>
      </c>
      <c r="M5806" s="2">
        <f t="shared" ref="M5806" si="33378" xml:space="preserve"> SLOPE(G5805:G5812, $C5805:$C5812)</f>
        <v>1.3857341512121851E-3</v>
      </c>
      <c r="N5806" s="2">
        <f t="shared" ref="N5806" si="33379" xml:space="preserve"> SLOPE(H5805:H5812, $C5805:$C5812)</f>
        <v>803.1568702086638</v>
      </c>
      <c r="O5806" s="2">
        <f t="shared" ref="O5806" si="33380" xml:space="preserve"> SLOPE(I5805:I5812, $C5805:$C5812)</f>
        <v>8.4540160005866727E-2</v>
      </c>
      <c r="X5806" s="5"/>
      <c r="Y5806" s="6"/>
      <c r="Z5806" s="5"/>
      <c r="AA5806" s="5"/>
      <c r="AB5806" s="5"/>
      <c r="AC5806" s="5"/>
      <c r="AD5806" s="5"/>
      <c r="AE5806" s="5"/>
      <c r="AF5806" s="5"/>
      <c r="AG5806" s="5"/>
      <c r="AH5806" s="5"/>
    </row>
    <row r="5807" spans="1:34" ht="16" x14ac:dyDescent="0.2">
      <c r="A5807" s="1">
        <v>5802</v>
      </c>
      <c r="B5807">
        <v>167835</v>
      </c>
      <c r="C5807">
        <v>6</v>
      </c>
      <c r="D5807" t="s">
        <v>11</v>
      </c>
      <c r="E5807" t="s">
        <v>735</v>
      </c>
      <c r="F5807">
        <v>638</v>
      </c>
      <c r="G5807">
        <v>0.93425076452599387</v>
      </c>
      <c r="H5807">
        <v>22033.758881044789</v>
      </c>
      <c r="I5807">
        <v>7.6045614859194348</v>
      </c>
      <c r="K5807" s="2" t="s">
        <v>974</v>
      </c>
      <c r="L5807" s="2">
        <f t="shared" ref="L5807" si="33381" xml:space="preserve"> INTERCEPT(F5805:F5812,$C5805:$C5812)</f>
        <v>640.96428571428567</v>
      </c>
      <c r="M5807" s="2">
        <f t="shared" ref="M5807" si="33382" xml:space="preserve"> INTERCEPT(G5805:G5812,$C5805:$C5812)</f>
        <v>0.92534743512304962</v>
      </c>
      <c r="N5807" s="2">
        <f t="shared" ref="N5807" si="33383" xml:space="preserve"> INTERCEPT(H5805:H5812,$C5805:$C5812)</f>
        <v>17265.626310233074</v>
      </c>
      <c r="O5807" s="2">
        <f t="shared" ref="O5807" si="33384" xml:space="preserve"> INTERCEPT(I5805:I5812,$C5805:$C5812)</f>
        <v>7.2902921131464469</v>
      </c>
      <c r="X5807" s="5"/>
      <c r="Y5807" s="6"/>
      <c r="Z5807" s="5"/>
      <c r="AA5807" s="5"/>
      <c r="AB5807" s="5"/>
      <c r="AC5807" s="5"/>
      <c r="AD5807" s="5"/>
      <c r="AE5807" s="5"/>
      <c r="AF5807" s="5"/>
      <c r="AG5807" s="5"/>
      <c r="AH5807" s="5"/>
    </row>
    <row r="5808" spans="1:34" ht="16" x14ac:dyDescent="0.2">
      <c r="A5808" s="1">
        <v>5803</v>
      </c>
      <c r="B5808">
        <v>167835</v>
      </c>
      <c r="C5808">
        <v>5</v>
      </c>
      <c r="D5808" t="s">
        <v>12</v>
      </c>
      <c r="E5808" t="s">
        <v>735</v>
      </c>
      <c r="F5808">
        <v>654</v>
      </c>
      <c r="G5808">
        <v>0.93760262725779964</v>
      </c>
      <c r="H5808">
        <v>19675.89090848605</v>
      </c>
      <c r="I5808">
        <v>7.1400695721293648</v>
      </c>
      <c r="K5808" s="2" t="s">
        <v>1707</v>
      </c>
      <c r="L5808" s="2">
        <f t="shared" ref="L5808:O5808" si="33385" xml:space="preserve"> L5807 + (11*L5806)</f>
        <v>619.35714285714278</v>
      </c>
      <c r="M5808" s="2">
        <f t="shared" si="33385"/>
        <v>0.94059051078638367</v>
      </c>
      <c r="N5808" s="2">
        <f t="shared" si="33385"/>
        <v>26100.351882528375</v>
      </c>
      <c r="O5808" s="2">
        <f t="shared" si="33385"/>
        <v>8.2202338732109812</v>
      </c>
      <c r="X5808" s="5"/>
      <c r="Y5808" s="6"/>
      <c r="Z5808" s="5"/>
      <c r="AA5808" s="5"/>
      <c r="AB5808" s="5"/>
      <c r="AC5808" s="5"/>
      <c r="AD5808" s="5"/>
      <c r="AE5808" s="5"/>
      <c r="AF5808" s="5"/>
      <c r="AG5808" s="5"/>
      <c r="AH5808" s="5"/>
    </row>
    <row r="5809" spans="1:34" ht="16" x14ac:dyDescent="0.2">
      <c r="A5809" s="1">
        <v>5804</v>
      </c>
      <c r="B5809">
        <v>167835</v>
      </c>
      <c r="C5809">
        <v>4</v>
      </c>
      <c r="D5809" t="s">
        <v>13</v>
      </c>
      <c r="E5809" t="s">
        <v>735</v>
      </c>
      <c r="F5809">
        <v>609</v>
      </c>
      <c r="G5809">
        <v>0.90097402597402598</v>
      </c>
      <c r="H5809">
        <v>20020.023567097309</v>
      </c>
      <c r="I5809">
        <v>8.0120926145268498</v>
      </c>
      <c r="K5809" s="2" t="s">
        <v>976</v>
      </c>
      <c r="L5809" s="2">
        <f t="shared" ref="L5809" si="33386" xml:space="preserve"> (L5808 - F5812) / F5812</f>
        <v>-4.8606539389949653E-2</v>
      </c>
      <c r="M5809" s="2">
        <f t="shared" ref="M5809" si="33387" xml:space="preserve"> (M5808 - G5812) / G5812</f>
        <v>1.3617724356755121E-2</v>
      </c>
      <c r="N5809" s="2">
        <f t="shared" ref="N5809" si="33388" xml:space="preserve"> (N5808 - H5812) / H5812</f>
        <v>0.48854799225717371</v>
      </c>
      <c r="O5809" s="2">
        <f t="shared" ref="O5809" si="33389" xml:space="preserve"> (O5808 - I5812) / I5812</f>
        <v>0.16882143030567096</v>
      </c>
      <c r="X5809" s="5"/>
      <c r="Y5809" s="6"/>
      <c r="Z5809" s="5"/>
      <c r="AA5809" s="5"/>
      <c r="AB5809" s="5"/>
      <c r="AC5809" s="5"/>
      <c r="AD5809" s="5"/>
      <c r="AE5809" s="5"/>
      <c r="AF5809" s="5"/>
      <c r="AG5809" s="5"/>
      <c r="AH5809" s="5"/>
    </row>
    <row r="5810" spans="1:34" ht="16" x14ac:dyDescent="0.2">
      <c r="A5810" s="1">
        <v>5805</v>
      </c>
      <c r="B5810">
        <v>167835</v>
      </c>
      <c r="C5810">
        <v>3</v>
      </c>
      <c r="D5810" t="s">
        <v>14</v>
      </c>
      <c r="E5810" t="s">
        <v>735</v>
      </c>
      <c r="F5810">
        <v>616</v>
      </c>
      <c r="G5810">
        <v>0.93779160186625199</v>
      </c>
      <c r="H5810">
        <v>20188.335291284591</v>
      </c>
      <c r="I5810">
        <v>8.2332189142381988</v>
      </c>
      <c r="K5810" s="2" t="s">
        <v>977</v>
      </c>
      <c r="L5810" s="2">
        <f t="shared" ref="L5810" si="33390">IF(L5805&lt;=$L$1,1,0)</f>
        <v>1</v>
      </c>
      <c r="M5810" s="2">
        <f t="shared" ref="M5810" si="33391">IF(M5805&lt;=$M$1,1,0)</f>
        <v>1</v>
      </c>
      <c r="N5810" s="2">
        <f t="shared" ref="N5810" si="33392">IF(N5805&lt;=$N$1,1,0)</f>
        <v>0</v>
      </c>
      <c r="O5810" s="2">
        <f t="shared" ref="O5810" si="33393">IF(O5805&lt;=$O$1,1,0)</f>
        <v>0</v>
      </c>
      <c r="X5810" s="5" t="s">
        <v>977</v>
      </c>
      <c r="Y5810" s="5">
        <f t="shared" ref="Y5810" ca="1" si="33394">IF(L5805&lt;=$Y$1,1,0)</f>
        <v>0</v>
      </c>
      <c r="Z5810" s="5">
        <f t="shared" ref="Z5810" ca="1" si="33395">IF(M5805&lt;=$Z$1,1,0)</f>
        <v>0</v>
      </c>
      <c r="AA5810" s="5">
        <f t="shared" ref="AA5810" ca="1" si="33396">IF(N5805&lt;=$AA$1,1,0)</f>
        <v>0</v>
      </c>
      <c r="AB5810" s="5">
        <f t="shared" ref="AB5810" ca="1" si="33397">IF(O5805&lt;=$AB$1,1,0)</f>
        <v>0</v>
      </c>
      <c r="AC5810" s="5"/>
      <c r="AD5810" s="5"/>
      <c r="AE5810" s="5"/>
      <c r="AF5810" s="5"/>
      <c r="AG5810" s="5"/>
      <c r="AH5810" s="5"/>
    </row>
    <row r="5811" spans="1:34" ht="16" x14ac:dyDescent="0.2">
      <c r="A5811" s="1">
        <v>5806</v>
      </c>
      <c r="B5811">
        <v>167835</v>
      </c>
      <c r="C5811">
        <v>2</v>
      </c>
      <c r="D5811" t="s">
        <v>15</v>
      </c>
      <c r="E5811" t="s">
        <v>735</v>
      </c>
      <c r="F5811">
        <v>643</v>
      </c>
      <c r="G5811">
        <v>0.93701996927803377</v>
      </c>
      <c r="H5811">
        <v>20059.757552315659</v>
      </c>
      <c r="I5811">
        <v>7.3699913938110679</v>
      </c>
      <c r="K5811" s="2" t="s">
        <v>978</v>
      </c>
      <c r="L5811" s="2">
        <f t="shared" ref="L5811" si="33398">IF(L5805&lt;=$L$2, 1, 0)</f>
        <v>1</v>
      </c>
      <c r="M5811" s="2">
        <f t="shared" ref="M5811" si="33399">IF(M5805&lt;=$M$2, 1, 0)</f>
        <v>1</v>
      </c>
      <c r="N5811" s="2">
        <f t="shared" ref="N5811" si="33400">IF(N5805&lt;=$N$2, 1, 0)</f>
        <v>0</v>
      </c>
      <c r="O5811" s="2">
        <f t="shared" ref="O5811" si="33401">IF(O5805&lt;=$O$2, 1, 0)</f>
        <v>0</v>
      </c>
      <c r="X5811" s="5" t="s">
        <v>978</v>
      </c>
      <c r="Y5811" s="5">
        <f t="shared" ref="Y5811" ca="1" si="33402">IF(L5805&lt;=$Y$2, 1, 0)</f>
        <v>0</v>
      </c>
      <c r="Z5811" s="5">
        <f t="shared" ref="Z5811" ca="1" si="33403">IF(M5805&lt;=$Z$2, 1, 0)</f>
        <v>0</v>
      </c>
      <c r="AA5811" s="5">
        <f t="shared" ref="AA5811" ca="1" si="33404">IF(N5805&lt;=$AA$2, 1, 0)</f>
        <v>0</v>
      </c>
      <c r="AB5811" s="5">
        <f t="shared" ref="AB5811" ca="1" si="33405">IF(O5805&lt;=$AB$2, 1, 0)</f>
        <v>0</v>
      </c>
      <c r="AC5811" s="5"/>
      <c r="AD5811" s="5" t="s">
        <v>1952</v>
      </c>
      <c r="AE5811" s="5">
        <f t="shared" ref="AE5811" ca="1" si="33406" xml:space="preserve"> Y5810+Y5811+Y5812</f>
        <v>0</v>
      </c>
      <c r="AF5811" s="5">
        <f t="shared" ref="AF5811" ca="1" si="33407">Z5810+Z5811+Z5812</f>
        <v>0</v>
      </c>
      <c r="AG5811" s="5">
        <f t="shared" ref="AG5811" ca="1" si="33408">AA5810+AA5811+AA5812</f>
        <v>0</v>
      </c>
      <c r="AH5811" s="5">
        <f t="shared" ref="AH5811" ca="1" si="33409">AB5810+AB5811+AB5812</f>
        <v>0</v>
      </c>
    </row>
    <row r="5812" spans="1:34" ht="16" x14ac:dyDescent="0.2">
      <c r="A5812" s="1">
        <v>5807</v>
      </c>
      <c r="B5812">
        <v>167835</v>
      </c>
      <c r="C5812">
        <v>1</v>
      </c>
      <c r="D5812" t="s">
        <v>16</v>
      </c>
      <c r="E5812" t="s">
        <v>735</v>
      </c>
      <c r="F5812">
        <v>651</v>
      </c>
      <c r="G5812">
        <v>0.9279538904899135</v>
      </c>
      <c r="H5812">
        <v>17534.101700645111</v>
      </c>
      <c r="I5812">
        <v>7.0329253554678752</v>
      </c>
      <c r="K5812" s="2" t="s">
        <v>979</v>
      </c>
      <c r="L5812" s="2">
        <f t="shared" ref="L5812" si="33410">IF(L5809&lt;=$L$1, 1,0)</f>
        <v>1</v>
      </c>
      <c r="M5812" s="2">
        <f t="shared" ref="M5812" si="33411">IF(M5809&lt;=$M$1, 1,0)</f>
        <v>1</v>
      </c>
      <c r="N5812" s="2">
        <f t="shared" ref="N5812" si="33412">IF(N5809&lt;=$N$1, 1,0)</f>
        <v>0</v>
      </c>
      <c r="O5812" s="2">
        <f t="shared" ref="O5812" si="33413">IF(O5809&lt;=$O$1, 1,0)</f>
        <v>0</v>
      </c>
      <c r="X5812" s="5" t="s">
        <v>979</v>
      </c>
      <c r="Y5812" s="5">
        <f t="shared" ref="Y5812" ca="1" si="33414">IF(L5809&lt;=$Y$1, 1,0)</f>
        <v>0</v>
      </c>
      <c r="Z5812" s="5">
        <f t="shared" ref="Z5812" ca="1" si="33415">IF(M5809&lt;=$Z$1, 1,0)</f>
        <v>0</v>
      </c>
      <c r="AA5812" s="5">
        <f t="shared" ref="AA5812" ca="1" si="33416">IF(N5809&lt;=$AA$1, 1,0)</f>
        <v>0</v>
      </c>
      <c r="AB5812" s="5">
        <f t="shared" ref="AB5812" ca="1" si="33417">IF(O5809&lt;=$AB$1, 1,0)</f>
        <v>0</v>
      </c>
      <c r="AC5812" s="5"/>
      <c r="AD5812" s="5" t="s">
        <v>1953</v>
      </c>
      <c r="AE5812" s="5"/>
      <c r="AF5812" s="5"/>
      <c r="AG5812" s="5"/>
      <c r="AH5812" s="5">
        <f t="shared" ref="AH5812" ca="1" si="33418">AE5811+AF5811+AG5811+AH5811</f>
        <v>0</v>
      </c>
    </row>
    <row r="5813" spans="1:34" ht="16" x14ac:dyDescent="0.2">
      <c r="A5813" s="1">
        <v>5808</v>
      </c>
      <c r="B5813">
        <v>399911</v>
      </c>
      <c r="C5813">
        <v>8</v>
      </c>
      <c r="D5813" t="s">
        <v>8</v>
      </c>
      <c r="E5813" t="s">
        <v>736</v>
      </c>
      <c r="F5813">
        <v>108</v>
      </c>
      <c r="G5813">
        <v>0.93693693693693691</v>
      </c>
      <c r="H5813">
        <v>1225.400985173862</v>
      </c>
      <c r="I5813">
        <v>21.557103820499329</v>
      </c>
      <c r="K5813" s="2" t="s">
        <v>972</v>
      </c>
      <c r="L5813" s="4">
        <f t="shared" ref="L5813" si="33419" xml:space="preserve"> (F5813 - F5820) / F5820</f>
        <v>4.8543689320388349E-2</v>
      </c>
      <c r="M5813" s="4">
        <f t="shared" ref="M5813" si="33420" xml:space="preserve"> (G5813 - G5820) / G5820</f>
        <v>-5.4467311348045368E-2</v>
      </c>
      <c r="N5813" s="4">
        <f t="shared" ref="N5813" si="33421" xml:space="preserve"> (H5813 - H5820) / H5820</f>
        <v>-0.51436289087531895</v>
      </c>
      <c r="O5813" s="4">
        <f t="shared" ref="O5813" si="33422" xml:space="preserve"> (I5813 - I5820) / I5820</f>
        <v>-2.0375780791302419E-2</v>
      </c>
      <c r="X5813" s="5"/>
      <c r="Y5813" s="6"/>
      <c r="Z5813" s="5"/>
      <c r="AA5813" s="5"/>
      <c r="AB5813" s="5"/>
      <c r="AC5813" s="5"/>
      <c r="AD5813" s="5"/>
      <c r="AE5813" s="5"/>
      <c r="AF5813" s="5"/>
      <c r="AG5813" s="5"/>
      <c r="AH5813" s="5"/>
    </row>
    <row r="5814" spans="1:34" ht="16" x14ac:dyDescent="0.2">
      <c r="A5814" s="1">
        <v>5809</v>
      </c>
      <c r="B5814">
        <v>399911</v>
      </c>
      <c r="C5814">
        <v>7</v>
      </c>
      <c r="D5814" t="s">
        <v>10</v>
      </c>
      <c r="E5814" t="s">
        <v>736</v>
      </c>
      <c r="F5814">
        <v>111</v>
      </c>
      <c r="G5814">
        <v>0.91588785046728971</v>
      </c>
      <c r="H5814">
        <v>654.51199626686184</v>
      </c>
      <c r="I5814">
        <v>21.886929371601109</v>
      </c>
      <c r="K5814" s="2" t="s">
        <v>973</v>
      </c>
      <c r="L5814" s="2">
        <f t="shared" ref="L5814" si="33423" xml:space="preserve"> SLOPE(F5813:F5820, $C5813:$C5820)</f>
        <v>0.33333333333333331</v>
      </c>
      <c r="M5814" s="2">
        <f t="shared" ref="M5814" si="33424" xml:space="preserve"> SLOPE(G5813:G5820, $C5813:$C5820)</f>
        <v>-7.473219754340215E-3</v>
      </c>
      <c r="N5814" s="2">
        <f t="shared" ref="N5814" si="33425" xml:space="preserve"> SLOPE(H5813:H5820, $C5813:$C5820)</f>
        <v>-186.26432227348022</v>
      </c>
      <c r="O5814" s="2">
        <f t="shared" ref="O5814" si="33426" xml:space="preserve"> SLOPE(I5813:I5820, $C5813:$C5820)</f>
        <v>-0.1802908830501927</v>
      </c>
      <c r="X5814" s="5"/>
      <c r="Y5814" s="6"/>
      <c r="Z5814" s="5"/>
      <c r="AA5814" s="5"/>
      <c r="AB5814" s="5"/>
      <c r="AC5814" s="5"/>
      <c r="AD5814" s="5"/>
      <c r="AE5814" s="5"/>
      <c r="AF5814" s="5"/>
      <c r="AG5814" s="5"/>
      <c r="AH5814" s="5"/>
    </row>
    <row r="5815" spans="1:34" ht="16" x14ac:dyDescent="0.2">
      <c r="A5815" s="1">
        <v>5810</v>
      </c>
      <c r="B5815">
        <v>399911</v>
      </c>
      <c r="C5815">
        <v>6</v>
      </c>
      <c r="D5815" t="s">
        <v>11</v>
      </c>
      <c r="E5815" t="s">
        <v>736</v>
      </c>
      <c r="F5815">
        <v>107</v>
      </c>
      <c r="G5815">
        <v>0.94230769230769229</v>
      </c>
      <c r="H5815">
        <v>699.74560415647784</v>
      </c>
      <c r="I5815">
        <v>21.947621999822871</v>
      </c>
      <c r="K5815" s="2" t="s">
        <v>974</v>
      </c>
      <c r="L5815" s="2">
        <f t="shared" ref="L5815" si="33427" xml:space="preserve"> INTERCEPT(F5813:F5820,$C5813:$C5820)</f>
        <v>107.5</v>
      </c>
      <c r="M5815" s="2">
        <f t="shared" ref="M5815" si="33428" xml:space="preserve"> INTERCEPT(G5813:G5820,$C5813:$C5820)</f>
        <v>0.9807218115293499</v>
      </c>
      <c r="N5815" s="2">
        <f t="shared" ref="N5815" si="33429" xml:space="preserve"> INTERCEPT(H5813:H5820,$C5813:$C5820)</f>
        <v>1955.1216397413268</v>
      </c>
      <c r="O5815" s="2">
        <f t="shared" ref="O5815" si="33430" xml:space="preserve"> INTERCEPT(I5813:I5820,$C5813:$C5820)</f>
        <v>23.156343888522812</v>
      </c>
      <c r="X5815" s="5"/>
      <c r="Y5815" s="6"/>
      <c r="Z5815" s="5"/>
      <c r="AA5815" s="5"/>
      <c r="AB5815" s="5"/>
      <c r="AC5815" s="5"/>
      <c r="AD5815" s="5"/>
      <c r="AE5815" s="5"/>
      <c r="AF5815" s="5"/>
      <c r="AG5815" s="5"/>
      <c r="AH5815" s="5"/>
    </row>
    <row r="5816" spans="1:34" ht="16" x14ac:dyDescent="0.2">
      <c r="A5816" s="1">
        <v>5811</v>
      </c>
      <c r="B5816">
        <v>399911</v>
      </c>
      <c r="C5816">
        <v>5</v>
      </c>
      <c r="D5816" t="s">
        <v>12</v>
      </c>
      <c r="E5816" t="s">
        <v>736</v>
      </c>
      <c r="F5816">
        <v>104</v>
      </c>
      <c r="G5816">
        <v>0.94488188976377951</v>
      </c>
      <c r="H5816">
        <v>754.25341478552048</v>
      </c>
      <c r="I5816">
        <v>21.302570029167359</v>
      </c>
      <c r="K5816" s="2" t="s">
        <v>1708</v>
      </c>
      <c r="L5816" s="2">
        <f t="shared" ref="L5816:O5816" si="33431" xml:space="preserve"> L5815 + (11*L5814)</f>
        <v>111.16666666666667</v>
      </c>
      <c r="M5816" s="2">
        <f t="shared" si="33431"/>
        <v>0.89851639423160756</v>
      </c>
      <c r="N5816" s="2">
        <f t="shared" si="33431"/>
        <v>-93.785905266955524</v>
      </c>
      <c r="O5816" s="2">
        <f t="shared" si="33431"/>
        <v>21.173144174970695</v>
      </c>
      <c r="X5816" s="5"/>
      <c r="Y5816" s="6"/>
      <c r="Z5816" s="5"/>
      <c r="AA5816" s="5"/>
      <c r="AB5816" s="5"/>
      <c r="AC5816" s="5"/>
      <c r="AD5816" s="5"/>
      <c r="AE5816" s="5"/>
      <c r="AF5816" s="5"/>
      <c r="AG5816" s="5"/>
      <c r="AH5816" s="5"/>
    </row>
    <row r="5817" spans="1:34" ht="16" x14ac:dyDescent="0.2">
      <c r="A5817" s="1">
        <v>5812</v>
      </c>
      <c r="B5817">
        <v>399911</v>
      </c>
      <c r="C5817">
        <v>4</v>
      </c>
      <c r="D5817" t="s">
        <v>13</v>
      </c>
      <c r="E5817" t="s">
        <v>736</v>
      </c>
      <c r="F5817">
        <v>127</v>
      </c>
      <c r="G5817">
        <v>0.92929292929292928</v>
      </c>
      <c r="H5817">
        <v>624.12705140378341</v>
      </c>
      <c r="I5817">
        <v>23.239312011263529</v>
      </c>
      <c r="K5817" s="2" t="s">
        <v>976</v>
      </c>
      <c r="L5817" s="2">
        <f t="shared" ref="L5817" si="33432" xml:space="preserve"> (L5816 - F5820) / F5820</f>
        <v>7.9288025889967681E-2</v>
      </c>
      <c r="M5817" s="2">
        <f t="shared" ref="M5817" si="33433" xml:space="preserve"> (M5816 - G5820) / G5820</f>
        <v>-9.3240336096542878E-2</v>
      </c>
      <c r="N5817" s="2">
        <f t="shared" ref="N5817" si="33434" xml:space="preserve"> (N5816 - H5820) / H5820</f>
        <v>-1.037168173080931</v>
      </c>
      <c r="O5817" s="2">
        <f t="shared" ref="O5817" si="33435" xml:space="preserve"> (O5816 - I5820) / I5820</f>
        <v>-3.78241435718795E-2</v>
      </c>
      <c r="X5817" s="5"/>
      <c r="Y5817" s="6"/>
      <c r="Z5817" s="5"/>
      <c r="AA5817" s="5"/>
      <c r="AB5817" s="5"/>
      <c r="AC5817" s="5"/>
      <c r="AD5817" s="5"/>
      <c r="AE5817" s="5"/>
      <c r="AF5817" s="5"/>
      <c r="AG5817" s="5"/>
      <c r="AH5817" s="5"/>
    </row>
    <row r="5818" spans="1:34" ht="16" x14ac:dyDescent="0.2">
      <c r="A5818" s="1">
        <v>5813</v>
      </c>
      <c r="B5818">
        <v>399911</v>
      </c>
      <c r="C5818">
        <v>3</v>
      </c>
      <c r="D5818" t="s">
        <v>14</v>
      </c>
      <c r="E5818" t="s">
        <v>736</v>
      </c>
      <c r="F5818">
        <v>100</v>
      </c>
      <c r="G5818">
        <v>0.9553571428571429</v>
      </c>
      <c r="H5818">
        <v>103.8649121192592</v>
      </c>
      <c r="I5818">
        <v>24.379872029963721</v>
      </c>
      <c r="K5818" s="2" t="s">
        <v>977</v>
      </c>
      <c r="L5818" s="2">
        <f t="shared" ref="L5818" si="33436">IF(L5813&lt;=$L$1,1,0)</f>
        <v>1</v>
      </c>
      <c r="M5818" s="2">
        <f t="shared" ref="M5818" si="33437">IF(M5813&lt;=$M$1,1,0)</f>
        <v>1</v>
      </c>
      <c r="N5818" s="2">
        <f t="shared" ref="N5818" si="33438">IF(N5813&lt;=$N$1,1,0)</f>
        <v>1</v>
      </c>
      <c r="O5818" s="2">
        <f t="shared" ref="O5818" si="33439">IF(O5813&lt;=$O$1,1,0)</f>
        <v>1</v>
      </c>
      <c r="X5818" s="5" t="s">
        <v>977</v>
      </c>
      <c r="Y5818" s="5">
        <f t="shared" ref="Y5818" ca="1" si="33440">IF(L5813&lt;=$Y$1,1,0)</f>
        <v>0</v>
      </c>
      <c r="Z5818" s="5">
        <f t="shared" ref="Z5818" ca="1" si="33441">IF(M5813&lt;=$Z$1,1,0)</f>
        <v>0</v>
      </c>
      <c r="AA5818" s="5">
        <f t="shared" ref="AA5818" ca="1" si="33442">IF(N5813&lt;=$AA$1,1,0)</f>
        <v>1</v>
      </c>
      <c r="AB5818" s="5">
        <f t="shared" ref="AB5818" ca="1" si="33443">IF(O5813&lt;=$AB$1,1,0)</f>
        <v>1</v>
      </c>
      <c r="AC5818" s="5"/>
      <c r="AD5818" s="5"/>
      <c r="AE5818" s="5"/>
      <c r="AF5818" s="5"/>
      <c r="AG5818" s="5"/>
      <c r="AH5818" s="5"/>
    </row>
    <row r="5819" spans="1:34" ht="16" x14ac:dyDescent="0.2">
      <c r="A5819" s="1">
        <v>5814</v>
      </c>
      <c r="B5819">
        <v>399911</v>
      </c>
      <c r="C5819">
        <v>2</v>
      </c>
      <c r="D5819" t="s">
        <v>15</v>
      </c>
      <c r="E5819" t="s">
        <v>736</v>
      </c>
      <c r="F5819">
        <v>112</v>
      </c>
      <c r="G5819">
        <v>0.96116504854368934</v>
      </c>
      <c r="H5819">
        <v>2350.2682386199358</v>
      </c>
      <c r="I5819">
        <v>22.441387343602511</v>
      </c>
      <c r="K5819" s="2" t="s">
        <v>978</v>
      </c>
      <c r="L5819" s="2">
        <f t="shared" ref="L5819" si="33444">IF(L5813&lt;=$L$2, 1, 0)</f>
        <v>1</v>
      </c>
      <c r="M5819" s="2">
        <f t="shared" ref="M5819" si="33445">IF(M5813&lt;=$M$2, 1, 0)</f>
        <v>1</v>
      </c>
      <c r="N5819" s="2">
        <f t="shared" ref="N5819" si="33446">IF(N5813&lt;=$N$2, 1, 0)</f>
        <v>1</v>
      </c>
      <c r="O5819" s="2">
        <f t="shared" ref="O5819" si="33447">IF(O5813&lt;=$O$2, 1, 0)</f>
        <v>0</v>
      </c>
      <c r="X5819" s="5" t="s">
        <v>978</v>
      </c>
      <c r="Y5819" s="5">
        <f t="shared" ref="Y5819" ca="1" si="33448">IF(L5813&lt;=$Y$2, 1, 0)</f>
        <v>0</v>
      </c>
      <c r="Z5819" s="5">
        <f t="shared" ref="Z5819" ca="1" si="33449">IF(M5813&lt;=$Z$2, 1, 0)</f>
        <v>0</v>
      </c>
      <c r="AA5819" s="5">
        <f t="shared" ref="AA5819" ca="1" si="33450">IF(N5813&lt;=$AA$2, 1, 0)</f>
        <v>1</v>
      </c>
      <c r="AB5819" s="5">
        <f t="shared" ref="AB5819" ca="1" si="33451">IF(O5813&lt;=$AB$2, 1, 0)</f>
        <v>0</v>
      </c>
      <c r="AC5819" s="5"/>
      <c r="AD5819" s="5" t="s">
        <v>1952</v>
      </c>
      <c r="AE5819" s="5">
        <f t="shared" ref="AE5819" ca="1" si="33452" xml:space="preserve"> Y5818+Y5819+Y5820</f>
        <v>0</v>
      </c>
      <c r="AF5819" s="5">
        <f t="shared" ref="AF5819" ca="1" si="33453">Z5818+Z5819+Z5820</f>
        <v>1</v>
      </c>
      <c r="AG5819" s="5">
        <f t="shared" ref="AG5819" ca="1" si="33454">AA5818+AA5819+AA5820</f>
        <v>3</v>
      </c>
      <c r="AH5819" s="5">
        <f t="shared" ref="AH5819" ca="1" si="33455">AB5818+AB5819+AB5820</f>
        <v>2</v>
      </c>
    </row>
    <row r="5820" spans="1:34" ht="16" x14ac:dyDescent="0.2">
      <c r="A5820" s="1">
        <v>5815</v>
      </c>
      <c r="B5820">
        <v>399911</v>
      </c>
      <c r="C5820">
        <v>1</v>
      </c>
      <c r="D5820" t="s">
        <v>16</v>
      </c>
      <c r="E5820" t="s">
        <v>736</v>
      </c>
      <c r="F5820">
        <v>103</v>
      </c>
      <c r="G5820">
        <v>0.99090909090909096</v>
      </c>
      <c r="H5820">
        <v>2523.2853135596279</v>
      </c>
      <c r="I5820">
        <v>22.005482712455109</v>
      </c>
      <c r="K5820" s="2" t="s">
        <v>979</v>
      </c>
      <c r="L5820" s="2">
        <f t="shared" ref="L5820" si="33456">IF(L5817&lt;=$L$1, 1,0)</f>
        <v>1</v>
      </c>
      <c r="M5820" s="2">
        <f t="shared" ref="M5820" si="33457">IF(M5817&lt;=$M$1, 1,0)</f>
        <v>1</v>
      </c>
      <c r="N5820" s="2">
        <f t="shared" ref="N5820" si="33458">IF(N5817&lt;=$N$1, 1,0)</f>
        <v>1</v>
      </c>
      <c r="O5820" s="2">
        <f t="shared" ref="O5820" si="33459">IF(O5817&lt;=$O$1, 1,0)</f>
        <v>1</v>
      </c>
      <c r="X5820" s="5" t="s">
        <v>979</v>
      </c>
      <c r="Y5820" s="5">
        <f t="shared" ref="Y5820" ca="1" si="33460">IF(L5817&lt;=$Y$1, 1,0)</f>
        <v>0</v>
      </c>
      <c r="Z5820" s="5">
        <f t="shared" ref="Z5820" ca="1" si="33461">IF(M5817&lt;=$Z$1, 1,0)</f>
        <v>1</v>
      </c>
      <c r="AA5820" s="5">
        <f t="shared" ref="AA5820" ca="1" si="33462">IF(N5817&lt;=$AA$1, 1,0)</f>
        <v>1</v>
      </c>
      <c r="AB5820" s="5">
        <f t="shared" ref="AB5820" ca="1" si="33463">IF(O5817&lt;=$AB$1, 1,0)</f>
        <v>1</v>
      </c>
      <c r="AC5820" s="5"/>
      <c r="AD5820" s="5" t="s">
        <v>1953</v>
      </c>
      <c r="AE5820" s="5"/>
      <c r="AF5820" s="5"/>
      <c r="AG5820" s="5"/>
      <c r="AH5820" s="5">
        <f t="shared" ref="AH5820" ca="1" si="33464">AE5819+AF5819+AG5819+AH5819</f>
        <v>6</v>
      </c>
    </row>
    <row r="5821" spans="1:34" ht="16" x14ac:dyDescent="0.2">
      <c r="A5821" s="1">
        <v>5816</v>
      </c>
      <c r="B5821">
        <v>137564</v>
      </c>
      <c r="C5821">
        <v>8</v>
      </c>
      <c r="D5821" t="s">
        <v>8</v>
      </c>
      <c r="E5821" t="s">
        <v>737</v>
      </c>
      <c r="F5821">
        <v>1389</v>
      </c>
      <c r="G5821">
        <v>0.65014577259475215</v>
      </c>
      <c r="H5821">
        <v>18027.00611383059</v>
      </c>
      <c r="I5821">
        <v>9.6751330384990536E-2</v>
      </c>
      <c r="K5821" s="2" t="s">
        <v>972</v>
      </c>
      <c r="L5821" s="4">
        <f t="shared" ref="L5821" si="33465" xml:space="preserve"> (F5821 - F5828) / F5828</f>
        <v>1.3462837837837838</v>
      </c>
      <c r="M5821" s="4">
        <f t="shared" ref="M5821" si="33466" xml:space="preserve"> (G5821 - G5828) / G5828</f>
        <v>1.1582744477936432E-2</v>
      </c>
      <c r="N5821" s="4">
        <f t="shared" ref="N5821" si="33467" xml:space="preserve"> (H5821 - H5828) / H5828</f>
        <v>0.78577388442792306</v>
      </c>
      <c r="O5821" s="4">
        <f t="shared" ref="O5821" si="33468" xml:space="preserve"> (I5821 - I5828) / I5828</f>
        <v>-0.25862522051847947</v>
      </c>
      <c r="X5821" s="5"/>
      <c r="Y5821" s="6"/>
      <c r="Z5821" s="5"/>
      <c r="AA5821" s="5"/>
      <c r="AB5821" s="5"/>
      <c r="AC5821" s="5"/>
      <c r="AD5821" s="5"/>
      <c r="AE5821" s="5"/>
      <c r="AF5821" s="5"/>
      <c r="AG5821" s="5"/>
      <c r="AH5821" s="5"/>
    </row>
    <row r="5822" spans="1:34" ht="16" x14ac:dyDescent="0.2">
      <c r="A5822" s="1">
        <v>5817</v>
      </c>
      <c r="B5822">
        <v>137564</v>
      </c>
      <c r="C5822">
        <v>7</v>
      </c>
      <c r="D5822" t="s">
        <v>10</v>
      </c>
      <c r="E5822" t="s">
        <v>737</v>
      </c>
      <c r="F5822">
        <v>1460</v>
      </c>
      <c r="G5822">
        <v>0.71750000000000003</v>
      </c>
      <c r="H5822">
        <v>18043.992143056668</v>
      </c>
      <c r="I5822">
        <v>0.1006004015442236</v>
      </c>
      <c r="K5822" s="2" t="s">
        <v>973</v>
      </c>
      <c r="L5822" s="2">
        <f t="shared" ref="L5822" si="33469" xml:space="preserve"> SLOPE(F5821:F5828, $C5821:$C5828)</f>
        <v>114.11904761904762</v>
      </c>
      <c r="M5822" s="2">
        <f t="shared" ref="M5822" si="33470" xml:space="preserve"> SLOPE(G5821:G5828, $C5821:$C5828)</f>
        <v>3.2776601248741982E-3</v>
      </c>
      <c r="N5822" s="2">
        <f t="shared" ref="N5822" si="33471" xml:space="preserve"> SLOPE(H5821:H5828, $C5821:$C5828)</f>
        <v>1198.5362845784857</v>
      </c>
      <c r="O5822" s="2">
        <f t="shared" ref="O5822" si="33472" xml:space="preserve"> SLOPE(I5821:I5828, $C5821:$C5828)</f>
        <v>-6.90228091444823E-3</v>
      </c>
      <c r="X5822" s="5"/>
      <c r="Y5822" s="6"/>
      <c r="Z5822" s="5"/>
      <c r="AA5822" s="5"/>
      <c r="AB5822" s="5"/>
      <c r="AC5822" s="5"/>
      <c r="AD5822" s="5"/>
      <c r="AE5822" s="5"/>
      <c r="AF5822" s="5"/>
      <c r="AG5822" s="5"/>
      <c r="AH5822" s="5"/>
    </row>
    <row r="5823" spans="1:34" ht="16" x14ac:dyDescent="0.2">
      <c r="A5823" s="1">
        <v>5818</v>
      </c>
      <c r="B5823">
        <v>137564</v>
      </c>
      <c r="C5823">
        <v>6</v>
      </c>
      <c r="D5823" t="s">
        <v>11</v>
      </c>
      <c r="E5823" t="s">
        <v>737</v>
      </c>
      <c r="F5823">
        <v>1226</v>
      </c>
      <c r="G5823">
        <v>0.66865671641791047</v>
      </c>
      <c r="H5823">
        <v>17482.978183175979</v>
      </c>
      <c r="I5823">
        <v>0.1398153679610393</v>
      </c>
      <c r="K5823" s="2" t="s">
        <v>974</v>
      </c>
      <c r="L5823" s="2">
        <f t="shared" ref="L5823" si="33473" xml:space="preserve"> INTERCEPT(F5821:F5828,$C5821:$C5828)</f>
        <v>544.46428571428567</v>
      </c>
      <c r="M5823" s="2">
        <f t="shared" ref="M5823" si="33474" xml:space="preserve"> INTERCEPT(G5821:G5828,$C5821:$C5828)</f>
        <v>0.66099588080808014</v>
      </c>
      <c r="N5823" s="2">
        <f t="shared" ref="N5823" si="33475" xml:space="preserve"> INTERCEPT(H5821:H5828,$C5821:$C5828)</f>
        <v>9427.6980642643175</v>
      </c>
      <c r="O5823" s="2">
        <f t="shared" ref="O5823" si="33476" xml:space="preserve"> INTERCEPT(I5821:I5828,$C5821:$C5828)</f>
        <v>0.1657441952361369</v>
      </c>
      <c r="X5823" s="5"/>
      <c r="Y5823" s="6"/>
      <c r="Z5823" s="5"/>
      <c r="AA5823" s="5"/>
      <c r="AB5823" s="5"/>
      <c r="AC5823" s="5"/>
      <c r="AD5823" s="5"/>
      <c r="AE5823" s="5"/>
      <c r="AF5823" s="5"/>
      <c r="AG5823" s="5"/>
      <c r="AH5823" s="5"/>
    </row>
    <row r="5824" spans="1:34" ht="16" x14ac:dyDescent="0.2">
      <c r="A5824" s="1">
        <v>5819</v>
      </c>
      <c r="B5824">
        <v>137564</v>
      </c>
      <c r="C5824">
        <v>5</v>
      </c>
      <c r="D5824" t="s">
        <v>12</v>
      </c>
      <c r="E5824" t="s">
        <v>737</v>
      </c>
      <c r="F5824">
        <v>1048</v>
      </c>
      <c r="G5824">
        <v>0.70956719817767655</v>
      </c>
      <c r="H5824">
        <v>15249.53367835377</v>
      </c>
      <c r="I5824">
        <v>0.1384590009638727</v>
      </c>
      <c r="K5824" s="2" t="s">
        <v>1709</v>
      </c>
      <c r="L5824" s="2">
        <f t="shared" ref="L5824:O5824" si="33477" xml:space="preserve"> L5823 + (11*L5822)</f>
        <v>1799.7738095238096</v>
      </c>
      <c r="M5824" s="2">
        <f t="shared" si="33477"/>
        <v>0.69705014218169636</v>
      </c>
      <c r="N5824" s="2">
        <f t="shared" si="33477"/>
        <v>22611.597194627662</v>
      </c>
      <c r="O5824" s="2">
        <f t="shared" si="33477"/>
        <v>8.9819105177206371E-2</v>
      </c>
      <c r="X5824" s="5"/>
      <c r="Y5824" s="6"/>
      <c r="Z5824" s="5"/>
      <c r="AA5824" s="5"/>
      <c r="AB5824" s="5"/>
      <c r="AC5824" s="5"/>
      <c r="AD5824" s="5"/>
      <c r="AE5824" s="5"/>
      <c r="AF5824" s="5"/>
      <c r="AG5824" s="5"/>
      <c r="AH5824" s="5"/>
    </row>
    <row r="5825" spans="1:34" ht="16" x14ac:dyDescent="0.2">
      <c r="A5825" s="1">
        <v>5820</v>
      </c>
      <c r="B5825">
        <v>137564</v>
      </c>
      <c r="C5825">
        <v>4</v>
      </c>
      <c r="D5825" t="s">
        <v>13</v>
      </c>
      <c r="E5825" t="s">
        <v>737</v>
      </c>
      <c r="F5825">
        <v>979</v>
      </c>
      <c r="G5825">
        <v>0.67300832342449468</v>
      </c>
      <c r="H5825">
        <v>14612.931671490051</v>
      </c>
      <c r="I5825">
        <v>0.15503666843897301</v>
      </c>
      <c r="K5825" s="2" t="s">
        <v>976</v>
      </c>
      <c r="L5825" s="2">
        <f t="shared" ref="L5825" si="33478" xml:space="preserve"> (L5824 - F5828) / F5828</f>
        <v>2.0401584620334621</v>
      </c>
      <c r="M5825" s="2">
        <f t="shared" ref="M5825" si="33479" xml:space="preserve"> (M5824 - G5828) / G5828</f>
        <v>8.4562763597961499E-2</v>
      </c>
      <c r="N5825" s="2">
        <f t="shared" ref="N5825" si="33480" xml:space="preserve"> (N5824 - H5828) / H5828</f>
        <v>1.2399282221572132</v>
      </c>
      <c r="O5825" s="2">
        <f t="shared" ref="O5825" si="33481" xml:space="preserve"> (O5824 - I5828) / I5828</f>
        <v>-0.31174466512235977</v>
      </c>
      <c r="X5825" s="5"/>
      <c r="Y5825" s="6"/>
      <c r="Z5825" s="5"/>
      <c r="AA5825" s="5"/>
      <c r="AB5825" s="5"/>
      <c r="AC5825" s="5"/>
      <c r="AD5825" s="5"/>
      <c r="AE5825" s="5"/>
      <c r="AF5825" s="5"/>
      <c r="AG5825" s="5"/>
      <c r="AH5825" s="5"/>
    </row>
    <row r="5826" spans="1:34" ht="16" x14ac:dyDescent="0.2">
      <c r="A5826" s="1">
        <v>5821</v>
      </c>
      <c r="B5826">
        <v>137564</v>
      </c>
      <c r="C5826">
        <v>3</v>
      </c>
      <c r="D5826" t="s">
        <v>14</v>
      </c>
      <c r="E5826" t="s">
        <v>737</v>
      </c>
      <c r="F5826">
        <v>905</v>
      </c>
      <c r="G5826">
        <v>0.65755053507728889</v>
      </c>
      <c r="H5826">
        <v>13567.162848056851</v>
      </c>
      <c r="I5826">
        <v>0.16606361439671941</v>
      </c>
      <c r="K5826" s="2" t="s">
        <v>977</v>
      </c>
      <c r="L5826" s="2">
        <f t="shared" ref="L5826" si="33482">IF(L5821&lt;=$L$1,1,0)</f>
        <v>0</v>
      </c>
      <c r="M5826" s="2">
        <f t="shared" ref="M5826" si="33483">IF(M5821&lt;=$M$1,1,0)</f>
        <v>1</v>
      </c>
      <c r="N5826" s="2">
        <f t="shared" ref="N5826" si="33484">IF(N5821&lt;=$N$1,1,0)</f>
        <v>0</v>
      </c>
      <c r="O5826" s="2">
        <f t="shared" ref="O5826" si="33485">IF(O5821&lt;=$O$1,1,0)</f>
        <v>1</v>
      </c>
      <c r="X5826" s="5" t="s">
        <v>977</v>
      </c>
      <c r="Y5826" s="5">
        <f t="shared" ref="Y5826" ca="1" si="33486">IF(L5821&lt;=$Y$1,1,0)</f>
        <v>0</v>
      </c>
      <c r="Z5826" s="5">
        <f t="shared" ref="Z5826" ca="1" si="33487">IF(M5821&lt;=$Z$1,1,0)</f>
        <v>0</v>
      </c>
      <c r="AA5826" s="5">
        <f t="shared" ref="AA5826" ca="1" si="33488">IF(N5821&lt;=$AA$1,1,0)</f>
        <v>0</v>
      </c>
      <c r="AB5826" s="5">
        <f t="shared" ref="AB5826" ca="1" si="33489">IF(O5821&lt;=$AB$1,1,0)</f>
        <v>1</v>
      </c>
      <c r="AC5826" s="5"/>
      <c r="AD5826" s="5"/>
      <c r="AE5826" s="5"/>
      <c r="AF5826" s="5"/>
      <c r="AG5826" s="5"/>
      <c r="AH5826" s="5"/>
    </row>
    <row r="5827" spans="1:34" ht="16" x14ac:dyDescent="0.2">
      <c r="A5827" s="1">
        <v>5822</v>
      </c>
      <c r="B5827">
        <v>137564</v>
      </c>
      <c r="C5827">
        <v>2</v>
      </c>
      <c r="D5827" t="s">
        <v>15</v>
      </c>
      <c r="E5827" t="s">
        <v>737</v>
      </c>
      <c r="F5827">
        <v>865</v>
      </c>
      <c r="G5827">
        <v>0.68683274021352314</v>
      </c>
      <c r="H5827">
        <v>11490.49961355356</v>
      </c>
      <c r="I5827">
        <v>0.1502424732532108</v>
      </c>
      <c r="K5827" s="2" t="s">
        <v>978</v>
      </c>
      <c r="L5827" s="2">
        <f t="shared" ref="L5827" si="33490">IF(L5821&lt;=$L$2, 1, 0)</f>
        <v>0</v>
      </c>
      <c r="M5827" s="2">
        <f t="shared" ref="M5827" si="33491">IF(M5821&lt;=$M$2, 1, 0)</f>
        <v>1</v>
      </c>
      <c r="N5827" s="2">
        <f t="shared" ref="N5827" si="33492">IF(N5821&lt;=$N$2, 1, 0)</f>
        <v>0</v>
      </c>
      <c r="O5827" s="2">
        <f t="shared" ref="O5827" si="33493">IF(O5821&lt;=$O$2, 1, 0)</f>
        <v>1</v>
      </c>
      <c r="X5827" s="5" t="s">
        <v>978</v>
      </c>
      <c r="Y5827" s="5">
        <f t="shared" ref="Y5827" ca="1" si="33494">IF(L5821&lt;=$Y$2, 1, 0)</f>
        <v>0</v>
      </c>
      <c r="Z5827" s="5">
        <f t="shared" ref="Z5827" ca="1" si="33495">IF(M5821&lt;=$Z$2, 1, 0)</f>
        <v>0</v>
      </c>
      <c r="AA5827" s="5">
        <f t="shared" ref="AA5827" ca="1" si="33496">IF(N5821&lt;=$AA$2, 1, 0)</f>
        <v>0</v>
      </c>
      <c r="AB5827" s="5">
        <f t="shared" ref="AB5827" ca="1" si="33497">IF(O5821&lt;=$AB$2, 1, 0)</f>
        <v>1</v>
      </c>
      <c r="AC5827" s="5"/>
      <c r="AD5827" s="5" t="s">
        <v>1952</v>
      </c>
      <c r="AE5827" s="5">
        <f t="shared" ref="AE5827" ca="1" si="33498" xml:space="preserve"> Y5826+Y5827+Y5828</f>
        <v>0</v>
      </c>
      <c r="AF5827" s="5">
        <f t="shared" ref="AF5827" ca="1" si="33499">Z5826+Z5827+Z5828</f>
        <v>0</v>
      </c>
      <c r="AG5827" s="5">
        <f t="shared" ref="AG5827" ca="1" si="33500">AA5826+AA5827+AA5828</f>
        <v>0</v>
      </c>
      <c r="AH5827" s="5">
        <f t="shared" ref="AH5827" ca="1" si="33501">AB5826+AB5827+AB5828</f>
        <v>3</v>
      </c>
    </row>
    <row r="5828" spans="1:34" ht="16" x14ac:dyDescent="0.2">
      <c r="A5828" s="1">
        <v>5823</v>
      </c>
      <c r="B5828">
        <v>137564</v>
      </c>
      <c r="C5828">
        <v>1</v>
      </c>
      <c r="D5828" t="s">
        <v>16</v>
      </c>
      <c r="E5828" t="s">
        <v>737</v>
      </c>
      <c r="F5828">
        <v>592</v>
      </c>
      <c r="G5828">
        <v>0.64270152505446621</v>
      </c>
      <c r="H5828">
        <v>10094.78650742257</v>
      </c>
      <c r="I5828">
        <v>0.13050259202592979</v>
      </c>
      <c r="K5828" s="2" t="s">
        <v>979</v>
      </c>
      <c r="L5828" s="2">
        <f t="shared" ref="L5828" si="33502">IF(L5825&lt;=$L$1, 1,0)</f>
        <v>0</v>
      </c>
      <c r="M5828" s="2">
        <f t="shared" ref="M5828" si="33503">IF(M5825&lt;=$M$1, 1,0)</f>
        <v>1</v>
      </c>
      <c r="N5828" s="2">
        <f t="shared" ref="N5828" si="33504">IF(N5825&lt;=$N$1, 1,0)</f>
        <v>0</v>
      </c>
      <c r="O5828" s="2">
        <f t="shared" ref="O5828" si="33505">IF(O5825&lt;=$O$1, 1,0)</f>
        <v>1</v>
      </c>
      <c r="X5828" s="5" t="s">
        <v>979</v>
      </c>
      <c r="Y5828" s="5">
        <f t="shared" ref="Y5828" ca="1" si="33506">IF(L5825&lt;=$Y$1, 1,0)</f>
        <v>0</v>
      </c>
      <c r="Z5828" s="5">
        <f t="shared" ref="Z5828" ca="1" si="33507">IF(M5825&lt;=$Z$1, 1,0)</f>
        <v>0</v>
      </c>
      <c r="AA5828" s="5">
        <f t="shared" ref="AA5828" ca="1" si="33508">IF(N5825&lt;=$AA$1, 1,0)</f>
        <v>0</v>
      </c>
      <c r="AB5828" s="5">
        <f t="shared" ref="AB5828" ca="1" si="33509">IF(O5825&lt;=$AB$1, 1,0)</f>
        <v>1</v>
      </c>
      <c r="AC5828" s="5"/>
      <c r="AD5828" s="5" t="s">
        <v>1953</v>
      </c>
      <c r="AE5828" s="5"/>
      <c r="AF5828" s="5"/>
      <c r="AG5828" s="5"/>
      <c r="AH5828" s="5">
        <f t="shared" ref="AH5828" ca="1" si="33510">AE5827+AF5827+AG5827+AH5827</f>
        <v>3</v>
      </c>
    </row>
    <row r="5829" spans="1:34" ht="16" x14ac:dyDescent="0.2">
      <c r="A5829" s="1">
        <v>5824</v>
      </c>
      <c r="B5829">
        <v>221661</v>
      </c>
      <c r="C5829">
        <v>8</v>
      </c>
      <c r="D5829" t="s">
        <v>8</v>
      </c>
      <c r="E5829" t="s">
        <v>738</v>
      </c>
      <c r="F5829">
        <v>512</v>
      </c>
      <c r="G5829">
        <v>0.81235154394299292</v>
      </c>
      <c r="H5829">
        <v>13464.110114876959</v>
      </c>
      <c r="I5829">
        <v>0.60244878490192411</v>
      </c>
      <c r="K5829" s="2" t="s">
        <v>972</v>
      </c>
      <c r="L5829" s="4">
        <f t="shared" ref="L5829" si="33511" xml:space="preserve"> (F5829 - F5836) / F5836</f>
        <v>-0.10017574692442882</v>
      </c>
      <c r="M5829" s="4">
        <f t="shared" ref="M5829" si="33512" xml:space="preserve"> (G5829 - G5836) / G5836</f>
        <v>7.6032864763833238E-2</v>
      </c>
      <c r="N5829" s="4">
        <f t="shared" ref="N5829" si="33513" xml:space="preserve"> (H5829 - H5836) / H5836</f>
        <v>0.16785218840781665</v>
      </c>
      <c r="O5829" s="4">
        <f t="shared" ref="O5829" si="33514" xml:space="preserve"> (I5829 - I5836) / I5836</f>
        <v>0.84815281175022394</v>
      </c>
      <c r="X5829" s="5"/>
      <c r="Y5829" s="6"/>
      <c r="Z5829" s="5"/>
      <c r="AA5829" s="5"/>
      <c r="AB5829" s="5"/>
      <c r="AC5829" s="5"/>
      <c r="AD5829" s="5"/>
      <c r="AE5829" s="5"/>
      <c r="AF5829" s="5"/>
      <c r="AG5829" s="5"/>
      <c r="AH5829" s="5"/>
    </row>
    <row r="5830" spans="1:34" ht="16" x14ac:dyDescent="0.2">
      <c r="A5830" s="1">
        <v>5825</v>
      </c>
      <c r="B5830">
        <v>221661</v>
      </c>
      <c r="C5830">
        <v>7</v>
      </c>
      <c r="D5830" t="s">
        <v>10</v>
      </c>
      <c r="E5830" t="s">
        <v>738</v>
      </c>
      <c r="F5830">
        <v>502</v>
      </c>
      <c r="G5830">
        <v>0.7618025751072961</v>
      </c>
      <c r="H5830">
        <v>13095.313436185619</v>
      </c>
      <c r="I5830">
        <v>0.57263806219636137</v>
      </c>
      <c r="K5830" s="2" t="s">
        <v>973</v>
      </c>
      <c r="L5830" s="2">
        <f t="shared" ref="L5830" si="33515" xml:space="preserve"> SLOPE(F5829:F5836, $C5829:$C5836)</f>
        <v>-4.1904761904761907</v>
      </c>
      <c r="M5830" s="2">
        <f t="shared" ref="M5830" si="33516" xml:space="preserve"> SLOPE(G5829:G5836, $C5829:$C5836)</f>
        <v>3.7799239574543156E-3</v>
      </c>
      <c r="N5830" s="2">
        <f t="shared" ref="N5830" si="33517" xml:space="preserve"> SLOPE(H5829:H5836, $C5829:$C5836)</f>
        <v>277.37233322631647</v>
      </c>
      <c r="O5830" s="2">
        <f t="shared" ref="O5830" si="33518" xml:space="preserve"> SLOPE(I5829:I5836, $C5829:$C5836)</f>
        <v>4.1532313429264528E-2</v>
      </c>
      <c r="X5830" s="5"/>
      <c r="Y5830" s="6"/>
      <c r="Z5830" s="5"/>
      <c r="AA5830" s="5"/>
      <c r="AB5830" s="5"/>
      <c r="AC5830" s="5"/>
      <c r="AD5830" s="5"/>
      <c r="AE5830" s="5"/>
      <c r="AF5830" s="5"/>
      <c r="AG5830" s="5"/>
      <c r="AH5830" s="5"/>
    </row>
    <row r="5831" spans="1:34" ht="16" x14ac:dyDescent="0.2">
      <c r="A5831" s="1">
        <v>5826</v>
      </c>
      <c r="B5831">
        <v>221661</v>
      </c>
      <c r="C5831">
        <v>6</v>
      </c>
      <c r="D5831" t="s">
        <v>11</v>
      </c>
      <c r="E5831" t="s">
        <v>738</v>
      </c>
      <c r="F5831">
        <v>567</v>
      </c>
      <c r="G5831">
        <v>0.7645631067961165</v>
      </c>
      <c r="H5831">
        <v>13184.711268088609</v>
      </c>
      <c r="I5831">
        <v>0.52131429118084716</v>
      </c>
      <c r="K5831" s="2" t="s">
        <v>974</v>
      </c>
      <c r="L5831" s="2">
        <f t="shared" ref="L5831" si="33519" xml:space="preserve"> INTERCEPT(F5829:F5836,$C5829:$C5836)</f>
        <v>548.85714285714289</v>
      </c>
      <c r="M5831" s="2">
        <f t="shared" ref="M5831" si="33520" xml:space="preserve"> INTERCEPT(G5829:G5836,$C5829:$C5836)</f>
        <v>0.76237072532302153</v>
      </c>
      <c r="N5831" s="2">
        <f t="shared" ref="N5831" si="33521" xml:space="preserve"> INTERCEPT(H5829:H5836,$C5829:$C5836)</f>
        <v>11259.598425298293</v>
      </c>
      <c r="O5831" s="2">
        <f t="shared" ref="O5831" si="33522" xml:space="preserve"> INTERCEPT(I5829:I5836,$C5829:$C5836)</f>
        <v>0.26604546945567326</v>
      </c>
      <c r="X5831" s="5"/>
      <c r="Y5831" s="6"/>
      <c r="Z5831" s="5"/>
      <c r="AA5831" s="5"/>
      <c r="AB5831" s="5"/>
      <c r="AC5831" s="5"/>
      <c r="AD5831" s="5"/>
      <c r="AE5831" s="5"/>
      <c r="AF5831" s="5"/>
      <c r="AG5831" s="5"/>
      <c r="AH5831" s="5"/>
    </row>
    <row r="5832" spans="1:34" ht="16" x14ac:dyDescent="0.2">
      <c r="A5832" s="1">
        <v>5827</v>
      </c>
      <c r="B5832">
        <v>221661</v>
      </c>
      <c r="C5832">
        <v>5</v>
      </c>
      <c r="D5832" t="s">
        <v>12</v>
      </c>
      <c r="E5832" t="s">
        <v>738</v>
      </c>
      <c r="F5832">
        <v>502</v>
      </c>
      <c r="G5832">
        <v>0.7990654205607477</v>
      </c>
      <c r="H5832">
        <v>12554.72314519154</v>
      </c>
      <c r="I5832">
        <v>0.43874663556363069</v>
      </c>
      <c r="K5832" s="2" t="s">
        <v>1710</v>
      </c>
      <c r="L5832" s="2">
        <f t="shared" ref="L5832:O5832" si="33523" xml:space="preserve"> L5831 + (11*L5830)</f>
        <v>502.76190476190482</v>
      </c>
      <c r="M5832" s="2">
        <f t="shared" si="33523"/>
        <v>0.80394988885501895</v>
      </c>
      <c r="N5832" s="2">
        <f t="shared" si="33523"/>
        <v>14310.694090787774</v>
      </c>
      <c r="O5832" s="2">
        <f t="shared" si="33523"/>
        <v>0.72290091717758309</v>
      </c>
      <c r="X5832" s="5"/>
      <c r="Y5832" s="6"/>
      <c r="Z5832" s="5"/>
      <c r="AA5832" s="5"/>
      <c r="AB5832" s="5"/>
      <c r="AC5832" s="5"/>
      <c r="AD5832" s="5"/>
      <c r="AE5832" s="5"/>
      <c r="AF5832" s="5"/>
      <c r="AG5832" s="5"/>
      <c r="AH5832" s="5"/>
    </row>
    <row r="5833" spans="1:34" ht="16" x14ac:dyDescent="0.2">
      <c r="A5833" s="1">
        <v>5828</v>
      </c>
      <c r="B5833">
        <v>221661</v>
      </c>
      <c r="C5833">
        <v>4</v>
      </c>
      <c r="D5833" t="s">
        <v>13</v>
      </c>
      <c r="E5833" t="s">
        <v>738</v>
      </c>
      <c r="F5833">
        <v>539</v>
      </c>
      <c r="G5833">
        <v>0.79006772009029347</v>
      </c>
      <c r="H5833">
        <v>12504.48455425519</v>
      </c>
      <c r="I5833">
        <v>0.4380584082763655</v>
      </c>
      <c r="K5833" s="2" t="s">
        <v>976</v>
      </c>
      <c r="L5833" s="2">
        <f t="shared" ref="L5833" si="33524" xml:space="preserve"> (L5832 - F5836) / F5836</f>
        <v>-0.11641141518118661</v>
      </c>
      <c r="M5833" s="2">
        <f t="shared" ref="M5833" si="33525" xml:space="preserve"> (M5832 - G5836) / G5836</f>
        <v>6.4904115073533289E-2</v>
      </c>
      <c r="N5833" s="2">
        <f t="shared" ref="N5833" si="33526" xml:space="preserve"> (N5832 - H5836) / H5836</f>
        <v>0.24128332797091362</v>
      </c>
      <c r="O5833" s="2">
        <f t="shared" ref="O5833" si="33527" xml:space="preserve"> (O5832 - I5836) / I5836</f>
        <v>1.2176679515024098</v>
      </c>
      <c r="X5833" s="5"/>
      <c r="Y5833" s="6"/>
      <c r="Z5833" s="5"/>
      <c r="AA5833" s="5"/>
      <c r="AB5833" s="5"/>
      <c r="AC5833" s="5"/>
      <c r="AD5833" s="5"/>
      <c r="AE5833" s="5"/>
      <c r="AF5833" s="5"/>
      <c r="AG5833" s="5"/>
      <c r="AH5833" s="5"/>
    </row>
    <row r="5834" spans="1:34" ht="16" x14ac:dyDescent="0.2">
      <c r="A5834" s="1">
        <v>5829</v>
      </c>
      <c r="B5834">
        <v>221661</v>
      </c>
      <c r="C5834">
        <v>3</v>
      </c>
      <c r="D5834" t="s">
        <v>14</v>
      </c>
      <c r="E5834" t="s">
        <v>738</v>
      </c>
      <c r="F5834">
        <v>559</v>
      </c>
      <c r="G5834">
        <v>0.78260869565217395</v>
      </c>
      <c r="H5834">
        <v>11660.85554237816</v>
      </c>
      <c r="I5834">
        <v>0.37365132328910772</v>
      </c>
      <c r="K5834" s="2" t="s">
        <v>977</v>
      </c>
      <c r="L5834" s="2">
        <f t="shared" ref="L5834" si="33528">IF(L5829&lt;=$L$1,1,0)</f>
        <v>1</v>
      </c>
      <c r="M5834" s="2">
        <f t="shared" ref="M5834" si="33529">IF(M5829&lt;=$M$1,1,0)</f>
        <v>1</v>
      </c>
      <c r="N5834" s="2">
        <f t="shared" ref="N5834" si="33530">IF(N5829&lt;=$N$1,1,0)</f>
        <v>0</v>
      </c>
      <c r="O5834" s="2">
        <f t="shared" ref="O5834" si="33531">IF(O5829&lt;=$O$1,1,0)</f>
        <v>0</v>
      </c>
      <c r="X5834" s="5" t="s">
        <v>977</v>
      </c>
      <c r="Y5834" s="5">
        <f t="shared" ref="Y5834" ca="1" si="33532">IF(L5829&lt;=$Y$1,1,0)</f>
        <v>0</v>
      </c>
      <c r="Z5834" s="5">
        <f t="shared" ref="Z5834" ca="1" si="33533">IF(M5829&lt;=$Z$1,1,0)</f>
        <v>0</v>
      </c>
      <c r="AA5834" s="5">
        <f t="shared" ref="AA5834" ca="1" si="33534">IF(N5829&lt;=$AA$1,1,0)</f>
        <v>0</v>
      </c>
      <c r="AB5834" s="5">
        <f t="shared" ref="AB5834" ca="1" si="33535">IF(O5829&lt;=$AB$1,1,0)</f>
        <v>0</v>
      </c>
      <c r="AC5834" s="5"/>
      <c r="AD5834" s="5"/>
      <c r="AE5834" s="5"/>
      <c r="AF5834" s="5"/>
      <c r="AG5834" s="5"/>
      <c r="AH5834" s="5"/>
    </row>
    <row r="5835" spans="1:34" ht="16" x14ac:dyDescent="0.2">
      <c r="A5835" s="1">
        <v>5830</v>
      </c>
      <c r="B5835">
        <v>221661</v>
      </c>
      <c r="C5835">
        <v>2</v>
      </c>
      <c r="D5835" t="s">
        <v>15</v>
      </c>
      <c r="E5835" t="s">
        <v>738</v>
      </c>
      <c r="F5835">
        <v>490</v>
      </c>
      <c r="G5835">
        <v>0.76963350785340312</v>
      </c>
      <c r="H5835">
        <v>12069.04280038978</v>
      </c>
      <c r="I5835">
        <v>0.35069606381758478</v>
      </c>
      <c r="K5835" s="2" t="s">
        <v>978</v>
      </c>
      <c r="L5835" s="2">
        <f t="shared" ref="L5835" si="33536">IF(L5829&lt;=$L$2, 1, 0)</f>
        <v>1</v>
      </c>
      <c r="M5835" s="2">
        <f t="shared" ref="M5835" si="33537">IF(M5829&lt;=$M$2, 1, 0)</f>
        <v>1</v>
      </c>
      <c r="N5835" s="2">
        <f t="shared" ref="N5835" si="33538">IF(N5829&lt;=$N$2, 1, 0)</f>
        <v>0</v>
      </c>
      <c r="O5835" s="2">
        <f t="shared" ref="O5835" si="33539">IF(O5829&lt;=$O$2, 1, 0)</f>
        <v>0</v>
      </c>
      <c r="X5835" s="5" t="s">
        <v>978</v>
      </c>
      <c r="Y5835" s="5">
        <f t="shared" ref="Y5835" ca="1" si="33540">IF(L5829&lt;=$Y$2, 1, 0)</f>
        <v>0</v>
      </c>
      <c r="Z5835" s="5">
        <f t="shared" ref="Z5835" ca="1" si="33541">IF(M5829&lt;=$Z$2, 1, 0)</f>
        <v>0</v>
      </c>
      <c r="AA5835" s="5">
        <f t="shared" ref="AA5835" ca="1" si="33542">IF(N5829&lt;=$AA$2, 1, 0)</f>
        <v>0</v>
      </c>
      <c r="AB5835" s="5">
        <f t="shared" ref="AB5835" ca="1" si="33543">IF(O5829&lt;=$AB$2, 1, 0)</f>
        <v>0</v>
      </c>
      <c r="AC5835" s="5"/>
      <c r="AD5835" s="5" t="s">
        <v>1952</v>
      </c>
      <c r="AE5835" s="5">
        <f t="shared" ref="AE5835" ca="1" si="33544" xml:space="preserve"> Y5834+Y5835+Y5836</f>
        <v>0</v>
      </c>
      <c r="AF5835" s="5">
        <f t="shared" ref="AF5835" ca="1" si="33545">Z5834+Z5835+Z5836</f>
        <v>0</v>
      </c>
      <c r="AG5835" s="5">
        <f t="shared" ref="AG5835" ca="1" si="33546">AA5834+AA5835+AA5836</f>
        <v>0</v>
      </c>
      <c r="AH5835" s="5">
        <f t="shared" ref="AH5835" ca="1" si="33547">AB5834+AB5835+AB5836</f>
        <v>0</v>
      </c>
    </row>
    <row r="5836" spans="1:34" ht="16" x14ac:dyDescent="0.2">
      <c r="A5836" s="1">
        <v>5831</v>
      </c>
      <c r="B5836">
        <v>221661</v>
      </c>
      <c r="C5836">
        <v>1</v>
      </c>
      <c r="D5836" t="s">
        <v>16</v>
      </c>
      <c r="E5836" t="s">
        <v>738</v>
      </c>
      <c r="F5836">
        <v>569</v>
      </c>
      <c r="G5836">
        <v>0.75495049504950495</v>
      </c>
      <c r="H5836">
        <v>11528.950537167861</v>
      </c>
      <c r="I5836">
        <v>0.32597346987308778</v>
      </c>
      <c r="K5836" s="2" t="s">
        <v>979</v>
      </c>
      <c r="L5836" s="2">
        <f t="shared" ref="L5836" si="33548">IF(L5833&lt;=$L$1, 1,0)</f>
        <v>1</v>
      </c>
      <c r="M5836" s="2">
        <f t="shared" ref="M5836" si="33549">IF(M5833&lt;=$M$1, 1,0)</f>
        <v>1</v>
      </c>
      <c r="N5836" s="2">
        <f t="shared" ref="N5836" si="33550">IF(N5833&lt;=$N$1, 1,0)</f>
        <v>0</v>
      </c>
      <c r="O5836" s="2">
        <f t="shared" ref="O5836" si="33551">IF(O5833&lt;=$O$1, 1,0)</f>
        <v>0</v>
      </c>
      <c r="X5836" s="5" t="s">
        <v>979</v>
      </c>
      <c r="Y5836" s="5">
        <f t="shared" ref="Y5836" ca="1" si="33552">IF(L5833&lt;=$Y$1, 1,0)</f>
        <v>0</v>
      </c>
      <c r="Z5836" s="5">
        <f t="shared" ref="Z5836" ca="1" si="33553">IF(M5833&lt;=$Z$1, 1,0)</f>
        <v>0</v>
      </c>
      <c r="AA5836" s="5">
        <f t="shared" ref="AA5836" ca="1" si="33554">IF(N5833&lt;=$AA$1, 1,0)</f>
        <v>0</v>
      </c>
      <c r="AB5836" s="5">
        <f t="shared" ref="AB5836" ca="1" si="33555">IF(O5833&lt;=$AB$1, 1,0)</f>
        <v>0</v>
      </c>
      <c r="AC5836" s="5"/>
      <c r="AD5836" s="5" t="s">
        <v>1953</v>
      </c>
      <c r="AE5836" s="5"/>
      <c r="AF5836" s="5"/>
      <c r="AG5836" s="5"/>
      <c r="AH5836" s="5">
        <f t="shared" ref="AH5836" ca="1" si="33556">AE5835+AF5835+AG5835+AH5835</f>
        <v>0</v>
      </c>
    </row>
    <row r="5837" spans="1:34" ht="16" x14ac:dyDescent="0.2">
      <c r="A5837" s="1">
        <v>5832</v>
      </c>
      <c r="B5837">
        <v>228246</v>
      </c>
      <c r="C5837">
        <v>8</v>
      </c>
      <c r="D5837" t="s">
        <v>8</v>
      </c>
      <c r="E5837" t="s">
        <v>739</v>
      </c>
      <c r="F5837">
        <v>1544</v>
      </c>
      <c r="G5837">
        <v>0.91480996068152032</v>
      </c>
      <c r="H5837">
        <v>30965.632618942549</v>
      </c>
      <c r="I5837">
        <v>2.7464228717496568</v>
      </c>
      <c r="K5837" s="2" t="s">
        <v>972</v>
      </c>
      <c r="L5837" s="4">
        <f t="shared" ref="L5837" si="33557" xml:space="preserve"> (F5837 - F5844) / F5844</f>
        <v>8.2748948106591863E-2</v>
      </c>
      <c r="M5837" s="4">
        <f t="shared" ref="M5837" si="33558" xml:space="preserve"> (G5837 - G5844) / G5844</f>
        <v>1.6292094583489559E-2</v>
      </c>
      <c r="N5837" s="4">
        <f t="shared" ref="N5837" si="33559" xml:space="preserve"> (H5837 - H5844) / H5844</f>
        <v>0.38418143790931103</v>
      </c>
      <c r="O5837" s="4">
        <f t="shared" ref="O5837" si="33560" xml:space="preserve"> (I5837 - I5844) / I5844</f>
        <v>2.5410906763156466E-2</v>
      </c>
      <c r="X5837" s="5"/>
      <c r="Y5837" s="6"/>
      <c r="Z5837" s="5"/>
      <c r="AA5837" s="5"/>
      <c r="AB5837" s="5"/>
      <c r="AC5837" s="5"/>
      <c r="AD5837" s="5"/>
      <c r="AE5837" s="5"/>
      <c r="AF5837" s="5"/>
      <c r="AG5837" s="5"/>
      <c r="AH5837" s="5"/>
    </row>
    <row r="5838" spans="1:34" ht="16" x14ac:dyDescent="0.2">
      <c r="A5838" s="1">
        <v>5833</v>
      </c>
      <c r="B5838">
        <v>228246</v>
      </c>
      <c r="C5838">
        <v>7</v>
      </c>
      <c r="D5838" t="s">
        <v>10</v>
      </c>
      <c r="E5838" t="s">
        <v>739</v>
      </c>
      <c r="F5838">
        <v>1530</v>
      </c>
      <c r="G5838">
        <v>0.90570021111893029</v>
      </c>
      <c r="H5838">
        <v>27387.66292488348</v>
      </c>
      <c r="I5838">
        <v>2.8872167580791261</v>
      </c>
      <c r="K5838" s="2" t="s">
        <v>973</v>
      </c>
      <c r="L5838" s="2">
        <f t="shared" ref="L5838" si="33561" xml:space="preserve"> SLOPE(F5837:F5844, $C5837:$C5844)</f>
        <v>16.202380952380953</v>
      </c>
      <c r="M5838" s="2">
        <f t="shared" ref="M5838" si="33562" xml:space="preserve"> SLOPE(G5837:G5844, $C5837:$C5844)</f>
        <v>2.8180218639666877E-3</v>
      </c>
      <c r="N5838" s="2">
        <f t="shared" ref="N5838" si="33563" xml:space="preserve"> SLOPE(H5837:H5844, $C5837:$C5844)</f>
        <v>1026.6559226141562</v>
      </c>
      <c r="O5838" s="2">
        <f t="shared" ref="O5838" si="33564" xml:space="preserve"> SLOPE(I5837:I5844, $C5837:$C5844)</f>
        <v>3.4572993932136136E-3</v>
      </c>
      <c r="X5838" s="5"/>
      <c r="Y5838" s="6"/>
      <c r="Z5838" s="5"/>
      <c r="AA5838" s="5"/>
      <c r="AB5838" s="5"/>
      <c r="AC5838" s="5"/>
      <c r="AD5838" s="5"/>
      <c r="AE5838" s="5"/>
      <c r="AF5838" s="5"/>
      <c r="AG5838" s="5"/>
      <c r="AH5838" s="5"/>
    </row>
    <row r="5839" spans="1:34" ht="16" x14ac:dyDescent="0.2">
      <c r="A5839" s="1">
        <v>5834</v>
      </c>
      <c r="B5839">
        <v>228246</v>
      </c>
      <c r="C5839">
        <v>6</v>
      </c>
      <c r="D5839" t="s">
        <v>11</v>
      </c>
      <c r="E5839" t="s">
        <v>739</v>
      </c>
      <c r="F5839">
        <v>1423</v>
      </c>
      <c r="G5839">
        <v>0.90992767915844841</v>
      </c>
      <c r="H5839">
        <v>27394.04914216253</v>
      </c>
      <c r="I5839">
        <v>2.8707050596242709</v>
      </c>
      <c r="K5839" s="2" t="s">
        <v>974</v>
      </c>
      <c r="L5839" s="2">
        <f t="shared" ref="L5839" si="33565" xml:space="preserve"> INTERCEPT(F5837:F5844,$C5837:$C5844)</f>
        <v>1390.7142857142858</v>
      </c>
      <c r="M5839" s="2">
        <f t="shared" ref="M5839" si="33566" xml:space="preserve"> INTERCEPT(G5837:G5844,$C5837:$C5844)</f>
        <v>0.89017918705375454</v>
      </c>
      <c r="N5839" s="2">
        <f t="shared" ref="N5839" si="33567" xml:space="preserve"> INTERCEPT(H5837:H5844,$C5837:$C5844)</f>
        <v>21370.793137281784</v>
      </c>
      <c r="O5839" s="2">
        <f t="shared" ref="O5839" si="33568" xml:space="preserve"> INTERCEPT(I5837:I5844,$C5837:$C5844)</f>
        <v>2.8175733420621865</v>
      </c>
      <c r="X5839" s="5"/>
      <c r="Y5839" s="6"/>
      <c r="Z5839" s="5"/>
      <c r="AA5839" s="5"/>
      <c r="AB5839" s="5"/>
      <c r="AC5839" s="5"/>
      <c r="AD5839" s="5"/>
      <c r="AE5839" s="5"/>
      <c r="AF5839" s="5"/>
      <c r="AG5839" s="5"/>
      <c r="AH5839" s="5"/>
    </row>
    <row r="5840" spans="1:34" ht="16" x14ac:dyDescent="0.2">
      <c r="A5840" s="1">
        <v>5835</v>
      </c>
      <c r="B5840">
        <v>228246</v>
      </c>
      <c r="C5840">
        <v>5</v>
      </c>
      <c r="D5840" t="s">
        <v>12</v>
      </c>
      <c r="E5840" t="s">
        <v>739</v>
      </c>
      <c r="F5840">
        <v>1522</v>
      </c>
      <c r="G5840">
        <v>0.90583941605839413</v>
      </c>
      <c r="H5840">
        <v>24823.237713508079</v>
      </c>
      <c r="I5840">
        <v>2.7141778516908932</v>
      </c>
      <c r="K5840" s="2" t="s">
        <v>1711</v>
      </c>
      <c r="L5840" s="2">
        <f t="shared" ref="L5840:O5840" si="33569" xml:space="preserve"> L5839 + (11*L5838)</f>
        <v>1568.9404761904761</v>
      </c>
      <c r="M5840" s="2">
        <f t="shared" si="33569"/>
        <v>0.92117742755738807</v>
      </c>
      <c r="N5840" s="2">
        <f t="shared" si="33569"/>
        <v>32664.008286037504</v>
      </c>
      <c r="O5840" s="2">
        <f t="shared" si="33569"/>
        <v>2.8556036353875363</v>
      </c>
      <c r="X5840" s="5"/>
      <c r="Y5840" s="6"/>
      <c r="Z5840" s="5"/>
      <c r="AA5840" s="5"/>
      <c r="AB5840" s="5"/>
      <c r="AC5840" s="5"/>
      <c r="AD5840" s="5"/>
      <c r="AE5840" s="5"/>
      <c r="AF5840" s="5"/>
      <c r="AG5840" s="5"/>
      <c r="AH5840" s="5"/>
    </row>
    <row r="5841" spans="1:34" ht="16" x14ac:dyDescent="0.2">
      <c r="A5841" s="1">
        <v>5836</v>
      </c>
      <c r="B5841">
        <v>228246</v>
      </c>
      <c r="C5841">
        <v>4</v>
      </c>
      <c r="D5841" t="s">
        <v>13</v>
      </c>
      <c r="E5841" t="s">
        <v>739</v>
      </c>
      <c r="F5841">
        <v>1374</v>
      </c>
      <c r="G5841">
        <v>0.90378006872852235</v>
      </c>
      <c r="H5841">
        <v>26390.829105694611</v>
      </c>
      <c r="I5841">
        <v>2.9688324034135851</v>
      </c>
      <c r="K5841" s="2" t="s">
        <v>976</v>
      </c>
      <c r="L5841" s="2">
        <f t="shared" ref="L5841" si="33570" xml:space="preserve"> (L5840 - F5844) / F5844</f>
        <v>0.10023876310692577</v>
      </c>
      <c r="M5841" s="2">
        <f t="shared" ref="M5841" si="33571" xml:space="preserve"> (M5840 - G5844) / G5844</f>
        <v>2.3365920325008237E-2</v>
      </c>
      <c r="N5841" s="2">
        <f t="shared" ref="N5841" si="33572" xml:space="preserve"> (N5840 - H5844) / H5844</f>
        <v>0.46009979881990304</v>
      </c>
      <c r="O5841" s="2">
        <f t="shared" ref="O5841" si="33573" xml:space="preserve"> (O5840 - I5844) / I5844</f>
        <v>6.6174893618424976E-2</v>
      </c>
      <c r="X5841" s="5"/>
      <c r="Y5841" s="6"/>
      <c r="Z5841" s="5"/>
      <c r="AA5841" s="5"/>
      <c r="AB5841" s="5"/>
      <c r="AC5841" s="5"/>
      <c r="AD5841" s="5"/>
      <c r="AE5841" s="5"/>
      <c r="AF5841" s="5"/>
      <c r="AG5841" s="5"/>
      <c r="AH5841" s="5"/>
    </row>
    <row r="5842" spans="1:34" ht="16" x14ac:dyDescent="0.2">
      <c r="A5842" s="1">
        <v>5837</v>
      </c>
      <c r="B5842">
        <v>228246</v>
      </c>
      <c r="C5842">
        <v>3</v>
      </c>
      <c r="D5842" t="s">
        <v>14</v>
      </c>
      <c r="E5842" t="s">
        <v>739</v>
      </c>
      <c r="F5842">
        <v>1459</v>
      </c>
      <c r="G5842">
        <v>0.89355742296918772</v>
      </c>
      <c r="H5842">
        <v>25745.845504075049</v>
      </c>
      <c r="I5842">
        <v>3.008553973206558</v>
      </c>
      <c r="K5842" s="2" t="s">
        <v>977</v>
      </c>
      <c r="L5842" s="2">
        <f t="shared" ref="L5842" si="33574">IF(L5837&lt;=$L$1,1,0)</f>
        <v>1</v>
      </c>
      <c r="M5842" s="2">
        <f t="shared" ref="M5842" si="33575">IF(M5837&lt;=$M$1,1,0)</f>
        <v>1</v>
      </c>
      <c r="N5842" s="2">
        <f t="shared" ref="N5842" si="33576">IF(N5837&lt;=$N$1,1,0)</f>
        <v>0</v>
      </c>
      <c r="O5842" s="2">
        <f t="shared" ref="O5842" si="33577">IF(O5837&lt;=$O$1,1,0)</f>
        <v>0</v>
      </c>
      <c r="X5842" s="5" t="s">
        <v>977</v>
      </c>
      <c r="Y5842" s="5">
        <f t="shared" ref="Y5842" ca="1" si="33578">IF(L5837&lt;=$Y$1,1,0)</f>
        <v>0</v>
      </c>
      <c r="Z5842" s="5">
        <f t="shared" ref="Z5842" ca="1" si="33579">IF(M5837&lt;=$Z$1,1,0)</f>
        <v>0</v>
      </c>
      <c r="AA5842" s="5">
        <f t="shared" ref="AA5842" ca="1" si="33580">IF(N5837&lt;=$AA$1,1,0)</f>
        <v>0</v>
      </c>
      <c r="AB5842" s="5">
        <f t="shared" ref="AB5842" ca="1" si="33581">IF(O5837&lt;=$AB$1,1,0)</f>
        <v>0</v>
      </c>
      <c r="AC5842" s="5"/>
      <c r="AD5842" s="5"/>
      <c r="AE5842" s="5"/>
      <c r="AF5842" s="5"/>
      <c r="AG5842" s="5"/>
      <c r="AH5842" s="5"/>
    </row>
    <row r="5843" spans="1:34" ht="16" x14ac:dyDescent="0.2">
      <c r="A5843" s="1">
        <v>5838</v>
      </c>
      <c r="B5843">
        <v>228246</v>
      </c>
      <c r="C5843">
        <v>2</v>
      </c>
      <c r="D5843" t="s">
        <v>15</v>
      </c>
      <c r="E5843" t="s">
        <v>739</v>
      </c>
      <c r="F5843">
        <v>1431</v>
      </c>
      <c r="G5843">
        <v>0.88912280701754387</v>
      </c>
      <c r="H5843">
        <v>22847.622071090631</v>
      </c>
      <c r="I5843">
        <v>2.7907773635399291</v>
      </c>
      <c r="K5843" s="2" t="s">
        <v>978</v>
      </c>
      <c r="L5843" s="2">
        <f t="shared" ref="L5843" si="33582">IF(L5837&lt;=$L$2, 1, 0)</f>
        <v>1</v>
      </c>
      <c r="M5843" s="2">
        <f t="shared" ref="M5843" si="33583">IF(M5837&lt;=$M$2, 1, 0)</f>
        <v>1</v>
      </c>
      <c r="N5843" s="2">
        <f t="shared" ref="N5843" si="33584">IF(N5837&lt;=$N$2, 1, 0)</f>
        <v>0</v>
      </c>
      <c r="O5843" s="2">
        <f t="shared" ref="O5843" si="33585">IF(O5837&lt;=$O$2, 1, 0)</f>
        <v>0</v>
      </c>
      <c r="X5843" s="5" t="s">
        <v>978</v>
      </c>
      <c r="Y5843" s="5">
        <f t="shared" ref="Y5843" ca="1" si="33586">IF(L5837&lt;=$Y$2, 1, 0)</f>
        <v>0</v>
      </c>
      <c r="Z5843" s="5">
        <f t="shared" ref="Z5843" ca="1" si="33587">IF(M5837&lt;=$Z$2, 1, 0)</f>
        <v>0</v>
      </c>
      <c r="AA5843" s="5">
        <f t="shared" ref="AA5843" ca="1" si="33588">IF(N5837&lt;=$AA$2, 1, 0)</f>
        <v>0</v>
      </c>
      <c r="AB5843" s="5">
        <f t="shared" ref="AB5843" ca="1" si="33589">IF(O5837&lt;=$AB$2, 1, 0)</f>
        <v>0</v>
      </c>
      <c r="AC5843" s="5"/>
      <c r="AD5843" s="5" t="s">
        <v>1952</v>
      </c>
      <c r="AE5843" s="5">
        <f t="shared" ref="AE5843" ca="1" si="33590" xml:space="preserve"> Y5842+Y5843+Y5844</f>
        <v>0</v>
      </c>
      <c r="AF5843" s="5">
        <f t="shared" ref="AF5843" ca="1" si="33591">Z5842+Z5843+Z5844</f>
        <v>0</v>
      </c>
      <c r="AG5843" s="5">
        <f t="shared" ref="AG5843" ca="1" si="33592">AA5842+AA5843+AA5844</f>
        <v>0</v>
      </c>
      <c r="AH5843" s="5">
        <f t="shared" ref="AH5843" ca="1" si="33593">AB5842+AB5843+AB5844</f>
        <v>0</v>
      </c>
    </row>
    <row r="5844" spans="1:34" ht="16" x14ac:dyDescent="0.2">
      <c r="A5844" s="1">
        <v>5839</v>
      </c>
      <c r="B5844">
        <v>228246</v>
      </c>
      <c r="C5844">
        <v>1</v>
      </c>
      <c r="D5844" t="s">
        <v>16</v>
      </c>
      <c r="E5844" t="s">
        <v>739</v>
      </c>
      <c r="F5844">
        <v>1426</v>
      </c>
      <c r="G5844">
        <v>0.90014471780028948</v>
      </c>
      <c r="H5844">
        <v>22371.079232006981</v>
      </c>
      <c r="I5844">
        <v>2.6783632333491552</v>
      </c>
      <c r="K5844" s="2" t="s">
        <v>979</v>
      </c>
      <c r="L5844" s="2">
        <f t="shared" ref="L5844" si="33594">IF(L5841&lt;=$L$1, 1,0)</f>
        <v>1</v>
      </c>
      <c r="M5844" s="2">
        <f t="shared" ref="M5844" si="33595">IF(M5841&lt;=$M$1, 1,0)</f>
        <v>1</v>
      </c>
      <c r="N5844" s="2">
        <f t="shared" ref="N5844" si="33596">IF(N5841&lt;=$N$1, 1,0)</f>
        <v>0</v>
      </c>
      <c r="O5844" s="2">
        <f t="shared" ref="O5844" si="33597">IF(O5841&lt;=$O$1, 1,0)</f>
        <v>0</v>
      </c>
      <c r="X5844" s="5" t="s">
        <v>979</v>
      </c>
      <c r="Y5844" s="5">
        <f t="shared" ref="Y5844" ca="1" si="33598">IF(L5841&lt;=$Y$1, 1,0)</f>
        <v>0</v>
      </c>
      <c r="Z5844" s="5">
        <f t="shared" ref="Z5844" ca="1" si="33599">IF(M5841&lt;=$Z$1, 1,0)</f>
        <v>0</v>
      </c>
      <c r="AA5844" s="5">
        <f t="shared" ref="AA5844" ca="1" si="33600">IF(N5841&lt;=$AA$1, 1,0)</f>
        <v>0</v>
      </c>
      <c r="AB5844" s="5">
        <f t="shared" ref="AB5844" ca="1" si="33601">IF(O5841&lt;=$AB$1, 1,0)</f>
        <v>0</v>
      </c>
      <c r="AC5844" s="5"/>
      <c r="AD5844" s="5" t="s">
        <v>1953</v>
      </c>
      <c r="AE5844" s="5"/>
      <c r="AF5844" s="5"/>
      <c r="AG5844" s="5"/>
      <c r="AH5844" s="5">
        <f t="shared" ref="AH5844" ca="1" si="33602">AE5843+AF5843+AG5843+AH5843</f>
        <v>0</v>
      </c>
    </row>
    <row r="5845" spans="1:34" ht="16" x14ac:dyDescent="0.2">
      <c r="A5845" s="1">
        <v>5840</v>
      </c>
      <c r="B5845">
        <v>206862</v>
      </c>
      <c r="C5845">
        <v>8</v>
      </c>
      <c r="D5845" t="s">
        <v>8</v>
      </c>
      <c r="E5845" t="s">
        <v>740</v>
      </c>
      <c r="F5845">
        <v>283</v>
      </c>
      <c r="G5845">
        <v>0.73448275862068968</v>
      </c>
      <c r="H5845">
        <v>10972.191305900969</v>
      </c>
      <c r="I5845">
        <v>0.6751706812433278</v>
      </c>
      <c r="K5845" s="2" t="s">
        <v>972</v>
      </c>
      <c r="L5845" s="4">
        <f t="shared" ref="L5845" si="33603" xml:space="preserve"> (F5845 - F5852) / F5852</f>
        <v>2.9090909090909091E-2</v>
      </c>
      <c r="M5845" s="4">
        <f t="shared" ref="M5845" si="33604" xml:space="preserve"> (G5845 - G5852) / G5852</f>
        <v>0.25767595654227693</v>
      </c>
      <c r="N5845" s="4">
        <f t="shared" ref="N5845" si="33605" xml:space="preserve"> (H5845 - H5852) / H5852</f>
        <v>0.20899566638934561</v>
      </c>
      <c r="O5845" s="4">
        <f t="shared" ref="O5845" si="33606" xml:space="preserve"> (I5845 - I5852) / I5852</f>
        <v>0.36420227919751363</v>
      </c>
      <c r="X5845" s="5"/>
      <c r="Y5845" s="6"/>
      <c r="Z5845" s="5"/>
      <c r="AA5845" s="5"/>
      <c r="AB5845" s="5"/>
      <c r="AC5845" s="5"/>
      <c r="AD5845" s="5"/>
      <c r="AE5845" s="5"/>
      <c r="AF5845" s="5"/>
      <c r="AG5845" s="5"/>
      <c r="AH5845" s="5"/>
    </row>
    <row r="5846" spans="1:34" ht="16" x14ac:dyDescent="0.2">
      <c r="A5846" s="1">
        <v>5841</v>
      </c>
      <c r="B5846">
        <v>206862</v>
      </c>
      <c r="C5846">
        <v>7</v>
      </c>
      <c r="D5846" t="s">
        <v>10</v>
      </c>
      <c r="E5846" t="s">
        <v>740</v>
      </c>
      <c r="F5846">
        <v>290</v>
      </c>
      <c r="G5846">
        <v>0.7528089887640449</v>
      </c>
      <c r="H5846">
        <v>9703.340301755672</v>
      </c>
      <c r="I5846">
        <v>0.7660312373619258</v>
      </c>
      <c r="K5846" s="2" t="s">
        <v>973</v>
      </c>
      <c r="L5846" s="2">
        <f t="shared" ref="L5846" si="33607" xml:space="preserve"> SLOPE(F5845:F5852, $C5845:$C5852)</f>
        <v>1.8571428571428572</v>
      </c>
      <c r="M5846" s="2">
        <f t="shared" ref="M5846" si="33608" xml:space="preserve"> SLOPE(G5845:G5852, $C5845:$C5852)</f>
        <v>1.6311317165825671E-2</v>
      </c>
      <c r="N5846" s="2">
        <f t="shared" ref="N5846" si="33609" xml:space="preserve"> SLOPE(H5845:H5852, $C5845:$C5852)</f>
        <v>294.25273231737759</v>
      </c>
      <c r="O5846" s="2">
        <f t="shared" ref="O5846" si="33610" xml:space="preserve"> SLOPE(I5845:I5852, $C5845:$C5852)</f>
        <v>2.9583654808331323E-2</v>
      </c>
      <c r="X5846" s="5"/>
      <c r="Y5846" s="6"/>
      <c r="Z5846" s="5"/>
      <c r="AA5846" s="5"/>
      <c r="AB5846" s="5"/>
      <c r="AC5846" s="5"/>
      <c r="AD5846" s="5"/>
      <c r="AE5846" s="5"/>
      <c r="AF5846" s="5"/>
      <c r="AG5846" s="5"/>
      <c r="AH5846" s="5"/>
    </row>
    <row r="5847" spans="1:34" ht="16" x14ac:dyDescent="0.2">
      <c r="A5847" s="1">
        <v>5842</v>
      </c>
      <c r="B5847">
        <v>206862</v>
      </c>
      <c r="C5847">
        <v>6</v>
      </c>
      <c r="D5847" t="s">
        <v>11</v>
      </c>
      <c r="E5847" t="s">
        <v>740</v>
      </c>
      <c r="F5847">
        <v>297</v>
      </c>
      <c r="G5847">
        <v>0.7191011235955056</v>
      </c>
      <c r="H5847">
        <v>9540.9269523527819</v>
      </c>
      <c r="I5847">
        <v>0.51692454761295159</v>
      </c>
      <c r="K5847" s="2" t="s">
        <v>974</v>
      </c>
      <c r="L5847" s="2">
        <f t="shared" ref="L5847" si="33611" xml:space="preserve"> INTERCEPT(F5845:F5852,$C5845:$C5852)</f>
        <v>272.89285714285717</v>
      </c>
      <c r="M5847" s="2">
        <f t="shared" ref="M5847" si="33612" xml:space="preserve"> INTERCEPT(G5845:G5852,$C5845:$C5852)</f>
        <v>0.61482028844241421</v>
      </c>
      <c r="N5847" s="2">
        <f t="shared" ref="N5847" si="33613" xml:space="preserve"> INTERCEPT(H5845:H5852,$C5845:$C5852)</f>
        <v>7832.6809967359077</v>
      </c>
      <c r="O5847" s="2">
        <f t="shared" ref="O5847" si="33614" xml:space="preserve"> INTERCEPT(I5845:I5852,$C5845:$C5852)</f>
        <v>0.428131830129451</v>
      </c>
      <c r="X5847" s="5"/>
      <c r="Y5847" s="6"/>
      <c r="Z5847" s="5"/>
      <c r="AA5847" s="5"/>
      <c r="AB5847" s="5"/>
      <c r="AC5847" s="5"/>
      <c r="AD5847" s="5"/>
      <c r="AE5847" s="5"/>
      <c r="AF5847" s="5"/>
      <c r="AG5847" s="5"/>
      <c r="AH5847" s="5"/>
    </row>
    <row r="5848" spans="1:34" ht="16" x14ac:dyDescent="0.2">
      <c r="A5848" s="1">
        <v>5843</v>
      </c>
      <c r="B5848">
        <v>206862</v>
      </c>
      <c r="C5848">
        <v>5</v>
      </c>
      <c r="D5848" t="s">
        <v>12</v>
      </c>
      <c r="E5848" t="s">
        <v>740</v>
      </c>
      <c r="F5848">
        <v>268</v>
      </c>
      <c r="G5848">
        <v>0.66431095406360419</v>
      </c>
      <c r="H5848">
        <v>10697.779214691551</v>
      </c>
      <c r="I5848">
        <v>0.48582931554799402</v>
      </c>
      <c r="K5848" s="2" t="s">
        <v>1712</v>
      </c>
      <c r="L5848" s="2">
        <f t="shared" ref="L5848:O5848" si="33615" xml:space="preserve"> L5847 + (11*L5846)</f>
        <v>293.32142857142861</v>
      </c>
      <c r="M5848" s="2">
        <f t="shared" si="33615"/>
        <v>0.79424477726649656</v>
      </c>
      <c r="N5848" s="2">
        <f t="shared" si="33615"/>
        <v>11069.461052227061</v>
      </c>
      <c r="O5848" s="2">
        <f t="shared" si="33615"/>
        <v>0.75355203302109552</v>
      </c>
      <c r="X5848" s="5"/>
      <c r="Y5848" s="6"/>
      <c r="Z5848" s="5"/>
      <c r="AA5848" s="5"/>
      <c r="AB5848" s="5"/>
      <c r="AC5848" s="5"/>
      <c r="AD5848" s="5"/>
      <c r="AE5848" s="5"/>
      <c r="AF5848" s="5"/>
      <c r="AG5848" s="5"/>
      <c r="AH5848" s="5"/>
    </row>
    <row r="5849" spans="1:34" ht="16" x14ac:dyDescent="0.2">
      <c r="A5849" s="1">
        <v>5844</v>
      </c>
      <c r="B5849">
        <v>206862</v>
      </c>
      <c r="C5849">
        <v>4</v>
      </c>
      <c r="D5849" t="s">
        <v>13</v>
      </c>
      <c r="E5849" t="s">
        <v>740</v>
      </c>
      <c r="F5849">
        <v>284</v>
      </c>
      <c r="G5849">
        <v>0.61851851851851847</v>
      </c>
      <c r="H5849">
        <v>6065.8498683367698</v>
      </c>
      <c r="I5849">
        <v>0.51316741620776707</v>
      </c>
      <c r="K5849" s="2" t="s">
        <v>976</v>
      </c>
      <c r="L5849" s="2">
        <f t="shared" ref="L5849" si="33616" xml:space="preserve"> (L5848 - F5852) / F5852</f>
        <v>6.6623376623376765E-2</v>
      </c>
      <c r="M5849" s="2">
        <f t="shared" ref="M5849" si="33617" xml:space="preserve"> (M5848 - G5852) / G5852</f>
        <v>0.36000818025085035</v>
      </c>
      <c r="N5849" s="2">
        <f t="shared" ref="N5849" si="33618" xml:space="preserve"> (N5848 - H5852) / H5852</f>
        <v>0.21971355295369946</v>
      </c>
      <c r="O5849" s="2">
        <f t="shared" ref="O5849" si="33619" xml:space="preserve"> (O5848 - I5852) / I5852</f>
        <v>0.52257411273878163</v>
      </c>
      <c r="X5849" s="5"/>
      <c r="Y5849" s="6"/>
      <c r="Z5849" s="5"/>
      <c r="AA5849" s="5"/>
      <c r="AB5849" s="5"/>
      <c r="AC5849" s="5"/>
      <c r="AD5849" s="5"/>
      <c r="AE5849" s="5"/>
      <c r="AF5849" s="5"/>
      <c r="AG5849" s="5"/>
      <c r="AH5849" s="5"/>
    </row>
    <row r="5850" spans="1:34" ht="16" x14ac:dyDescent="0.2">
      <c r="A5850" s="1">
        <v>5845</v>
      </c>
      <c r="B5850">
        <v>206862</v>
      </c>
      <c r="C5850">
        <v>3</v>
      </c>
      <c r="D5850" t="s">
        <v>14</v>
      </c>
      <c r="E5850" t="s">
        <v>740</v>
      </c>
      <c r="F5850">
        <v>270</v>
      </c>
      <c r="G5850">
        <v>0.75618374558303891</v>
      </c>
      <c r="H5850">
        <v>7831.8456489064756</v>
      </c>
      <c r="I5850">
        <v>0.52989756569916679</v>
      </c>
      <c r="K5850" s="2" t="s">
        <v>977</v>
      </c>
      <c r="L5850" s="2">
        <f t="shared" ref="L5850" si="33620">IF(L5845&lt;=$L$1,1,0)</f>
        <v>1</v>
      </c>
      <c r="M5850" s="2">
        <f t="shared" ref="M5850" si="33621">IF(M5845&lt;=$M$1,1,0)</f>
        <v>1</v>
      </c>
      <c r="N5850" s="2">
        <f t="shared" ref="N5850" si="33622">IF(N5845&lt;=$N$1,1,0)</f>
        <v>0</v>
      </c>
      <c r="O5850" s="2">
        <f t="shared" ref="O5850" si="33623">IF(O5845&lt;=$O$1,1,0)</f>
        <v>0</v>
      </c>
      <c r="X5850" s="5" t="s">
        <v>977</v>
      </c>
      <c r="Y5850" s="5">
        <f t="shared" ref="Y5850" ca="1" si="33624">IF(L5845&lt;=$Y$1,1,0)</f>
        <v>0</v>
      </c>
      <c r="Z5850" s="5">
        <f t="shared" ref="Z5850" ca="1" si="33625">IF(M5845&lt;=$Z$1,1,0)</f>
        <v>0</v>
      </c>
      <c r="AA5850" s="5">
        <f t="shared" ref="AA5850" ca="1" si="33626">IF(N5845&lt;=$AA$1,1,0)</f>
        <v>0</v>
      </c>
      <c r="AB5850" s="5">
        <f t="shared" ref="AB5850" ca="1" si="33627">IF(O5845&lt;=$AB$1,1,0)</f>
        <v>0</v>
      </c>
      <c r="AC5850" s="5"/>
      <c r="AD5850" s="5"/>
      <c r="AE5850" s="5"/>
      <c r="AF5850" s="5"/>
      <c r="AG5850" s="5"/>
      <c r="AH5850" s="5"/>
    </row>
    <row r="5851" spans="1:34" ht="16" x14ac:dyDescent="0.2">
      <c r="A5851" s="1">
        <v>5846</v>
      </c>
      <c r="B5851">
        <v>206862</v>
      </c>
      <c r="C5851">
        <v>2</v>
      </c>
      <c r="D5851" t="s">
        <v>15</v>
      </c>
      <c r="E5851" t="s">
        <v>740</v>
      </c>
      <c r="F5851">
        <v>283</v>
      </c>
      <c r="G5851">
        <v>0.67636363636363639</v>
      </c>
      <c r="H5851">
        <v>9367.1534627306628</v>
      </c>
      <c r="I5851">
        <v>0.50812567827107147</v>
      </c>
      <c r="K5851" s="2" t="s">
        <v>978</v>
      </c>
      <c r="L5851" s="2">
        <f t="shared" ref="L5851" si="33628">IF(L5845&lt;=$L$2, 1, 0)</f>
        <v>1</v>
      </c>
      <c r="M5851" s="2">
        <f t="shared" ref="M5851" si="33629">IF(M5845&lt;=$M$2, 1, 0)</f>
        <v>1</v>
      </c>
      <c r="N5851" s="2">
        <f t="shared" ref="N5851" si="33630">IF(N5845&lt;=$N$2, 1, 0)</f>
        <v>0</v>
      </c>
      <c r="O5851" s="2">
        <f t="shared" ref="O5851" si="33631">IF(O5845&lt;=$O$2, 1, 0)</f>
        <v>0</v>
      </c>
      <c r="X5851" s="5" t="s">
        <v>978</v>
      </c>
      <c r="Y5851" s="5">
        <f t="shared" ref="Y5851" ca="1" si="33632">IF(L5845&lt;=$Y$2, 1, 0)</f>
        <v>0</v>
      </c>
      <c r="Z5851" s="5">
        <f t="shared" ref="Z5851" ca="1" si="33633">IF(M5845&lt;=$Z$2, 1, 0)</f>
        <v>0</v>
      </c>
      <c r="AA5851" s="5">
        <f t="shared" ref="AA5851" ca="1" si="33634">IF(N5845&lt;=$AA$2, 1, 0)</f>
        <v>0</v>
      </c>
      <c r="AB5851" s="5">
        <f t="shared" ref="AB5851" ca="1" si="33635">IF(O5845&lt;=$AB$2, 1, 0)</f>
        <v>0</v>
      </c>
      <c r="AC5851" s="5"/>
      <c r="AD5851" s="5" t="s">
        <v>1952</v>
      </c>
      <c r="AE5851" s="5">
        <f t="shared" ref="AE5851" ca="1" si="33636" xml:space="preserve"> Y5850+Y5851+Y5852</f>
        <v>0</v>
      </c>
      <c r="AF5851" s="5">
        <f t="shared" ref="AF5851" ca="1" si="33637">Z5850+Z5851+Z5852</f>
        <v>0</v>
      </c>
      <c r="AG5851" s="5">
        <f t="shared" ref="AG5851" ca="1" si="33638">AA5850+AA5851+AA5852</f>
        <v>0</v>
      </c>
      <c r="AH5851" s="5">
        <f t="shared" ref="AH5851" ca="1" si="33639">AB5850+AB5851+AB5852</f>
        <v>0</v>
      </c>
    </row>
    <row r="5852" spans="1:34" ht="16" x14ac:dyDescent="0.2">
      <c r="A5852" s="1">
        <v>5847</v>
      </c>
      <c r="B5852">
        <v>206862</v>
      </c>
      <c r="C5852">
        <v>1</v>
      </c>
      <c r="D5852" t="s">
        <v>16</v>
      </c>
      <c r="E5852" t="s">
        <v>740</v>
      </c>
      <c r="F5852">
        <v>275</v>
      </c>
      <c r="G5852">
        <v>0.58399999999999996</v>
      </c>
      <c r="H5852">
        <v>9075.4595826379737</v>
      </c>
      <c r="I5852">
        <v>0.49491977219133088</v>
      </c>
      <c r="K5852" s="2" t="s">
        <v>979</v>
      </c>
      <c r="L5852" s="2">
        <f t="shared" ref="L5852" si="33640">IF(L5849&lt;=$L$1, 1,0)</f>
        <v>1</v>
      </c>
      <c r="M5852" s="2">
        <f t="shared" ref="M5852" si="33641">IF(M5849&lt;=$M$1, 1,0)</f>
        <v>1</v>
      </c>
      <c r="N5852" s="2">
        <f t="shared" ref="N5852" si="33642">IF(N5849&lt;=$N$1, 1,0)</f>
        <v>0</v>
      </c>
      <c r="O5852" s="2">
        <f t="shared" ref="O5852" si="33643">IF(O5849&lt;=$O$1, 1,0)</f>
        <v>0</v>
      </c>
      <c r="X5852" s="5" t="s">
        <v>979</v>
      </c>
      <c r="Y5852" s="5">
        <f t="shared" ref="Y5852" ca="1" si="33644">IF(L5849&lt;=$Y$1, 1,0)</f>
        <v>0</v>
      </c>
      <c r="Z5852" s="5">
        <f t="shared" ref="Z5852" ca="1" si="33645">IF(M5849&lt;=$Z$1, 1,0)</f>
        <v>0</v>
      </c>
      <c r="AA5852" s="5">
        <f t="shared" ref="AA5852" ca="1" si="33646">IF(N5849&lt;=$AA$1, 1,0)</f>
        <v>0</v>
      </c>
      <c r="AB5852" s="5">
        <f t="shared" ref="AB5852" ca="1" si="33647">IF(O5849&lt;=$AB$1, 1,0)</f>
        <v>0</v>
      </c>
      <c r="AC5852" s="5"/>
      <c r="AD5852" s="5" t="s">
        <v>1953</v>
      </c>
      <c r="AE5852" s="5"/>
      <c r="AF5852" s="5"/>
      <c r="AG5852" s="5"/>
      <c r="AH5852" s="5">
        <f t="shared" ref="AH5852" ca="1" si="33648">AE5851+AF5851+AG5851+AH5851</f>
        <v>0</v>
      </c>
    </row>
    <row r="5853" spans="1:34" ht="16" x14ac:dyDescent="0.2">
      <c r="A5853" s="1">
        <v>5848</v>
      </c>
      <c r="B5853">
        <v>183026</v>
      </c>
      <c r="C5853">
        <v>8</v>
      </c>
      <c r="D5853" t="s">
        <v>8</v>
      </c>
      <c r="E5853" t="s">
        <v>741</v>
      </c>
      <c r="F5853">
        <v>10485</v>
      </c>
      <c r="G5853">
        <v>0.65340050377833758</v>
      </c>
      <c r="H5853">
        <v>26153.512021084869</v>
      </c>
      <c r="I5853">
        <v>5.5835317437187927E-2</v>
      </c>
      <c r="K5853" s="2" t="s">
        <v>972</v>
      </c>
      <c r="L5853" s="4">
        <f t="shared" ref="L5853" si="33649" xml:space="preserve"> (F5853 - F5860) / F5860</f>
        <v>7.204225352112676</v>
      </c>
      <c r="M5853" s="4">
        <f t="shared" ref="M5853" si="33650" xml:space="preserve"> (G5853 - G5860) / G5860</f>
        <v>-0.10126609951998465</v>
      </c>
      <c r="N5853" s="4">
        <f t="shared" ref="N5853" si="33651" xml:space="preserve"> (H5853 - H5860) / H5860</f>
        <v>0.53642953935805449</v>
      </c>
      <c r="O5853" s="4">
        <f t="shared" ref="O5853" si="33652" xml:space="preserve"> (I5853 - I5860) / I5860</f>
        <v>-0.39335427735657907</v>
      </c>
      <c r="X5853" s="5"/>
      <c r="Y5853" s="6"/>
      <c r="Z5853" s="5"/>
      <c r="AA5853" s="5"/>
      <c r="AB5853" s="5"/>
      <c r="AC5853" s="5"/>
      <c r="AD5853" s="5"/>
      <c r="AE5853" s="5"/>
      <c r="AF5853" s="5"/>
      <c r="AG5853" s="5"/>
      <c r="AH5853" s="5"/>
    </row>
    <row r="5854" spans="1:34" ht="16" x14ac:dyDescent="0.2">
      <c r="A5854" s="1">
        <v>5849</v>
      </c>
      <c r="B5854">
        <v>183026</v>
      </c>
      <c r="C5854">
        <v>7</v>
      </c>
      <c r="D5854" t="s">
        <v>10</v>
      </c>
      <c r="E5854" t="s">
        <v>741</v>
      </c>
      <c r="F5854">
        <v>9347</v>
      </c>
      <c r="G5854">
        <v>0.68421052631578949</v>
      </c>
      <c r="H5854">
        <v>25037.637113047531</v>
      </c>
      <c r="I5854">
        <v>5.631024401889468E-2</v>
      </c>
      <c r="K5854" s="2" t="s">
        <v>973</v>
      </c>
      <c r="L5854" s="2">
        <f t="shared" ref="L5854" si="33653" xml:space="preserve"> SLOPE(F5853:F5860, $C5853:$C5860)</f>
        <v>1333.9642857142858</v>
      </c>
      <c r="M5854" s="2">
        <f t="shared" ref="M5854" si="33654" xml:space="preserve"> SLOPE(G5853:G5860, $C5853:$C5860)</f>
        <v>-1.098591178885865E-2</v>
      </c>
      <c r="N5854" s="2">
        <f t="shared" ref="N5854" si="33655" xml:space="preserve"> SLOPE(H5853:H5860, $C5853:$C5860)</f>
        <v>1264.9544963863959</v>
      </c>
      <c r="O5854" s="2">
        <f t="shared" ref="O5854" si="33656" xml:space="preserve"> SLOPE(I5853:I5860, $C5853:$C5860)</f>
        <v>-6.1079624771203777E-3</v>
      </c>
      <c r="X5854" s="5"/>
      <c r="Y5854" s="6"/>
      <c r="Z5854" s="5"/>
      <c r="AA5854" s="5"/>
      <c r="AB5854" s="5"/>
      <c r="AC5854" s="5"/>
      <c r="AD5854" s="5"/>
      <c r="AE5854" s="5"/>
      <c r="AF5854" s="5"/>
      <c r="AG5854" s="5"/>
      <c r="AH5854" s="5"/>
    </row>
    <row r="5855" spans="1:34" ht="16" x14ac:dyDescent="0.2">
      <c r="A5855" s="1">
        <v>5850</v>
      </c>
      <c r="B5855">
        <v>183026</v>
      </c>
      <c r="C5855">
        <v>6</v>
      </c>
      <c r="D5855" t="s">
        <v>11</v>
      </c>
      <c r="E5855" t="s">
        <v>741</v>
      </c>
      <c r="F5855">
        <v>7191</v>
      </c>
      <c r="G5855">
        <v>0.5789830508474576</v>
      </c>
      <c r="H5855">
        <v>24856.235972560131</v>
      </c>
      <c r="I5855">
        <v>5.3262867445119169E-2</v>
      </c>
      <c r="K5855" s="2" t="s">
        <v>974</v>
      </c>
      <c r="L5855" s="2">
        <f t="shared" ref="L5855" si="33657" xml:space="preserve"> INTERCEPT(F5853:F5860,$C5853:$C5860)</f>
        <v>-619.21428571428623</v>
      </c>
      <c r="M5855" s="2">
        <f t="shared" ref="M5855" si="33658" xml:space="preserve"> INTERCEPT(G5853:G5860,$C5853:$C5860)</f>
        <v>0.69370484188798565</v>
      </c>
      <c r="N5855" s="2">
        <f t="shared" ref="N5855" si="33659" xml:space="preserve"> INTERCEPT(H5853:H5860,$C5853:$C5860)</f>
        <v>17078.242350980676</v>
      </c>
      <c r="O5855" s="2">
        <f t="shared" ref="O5855" si="33660" xml:space="preserve"> INTERCEPT(I5853:I5860,$C5853:$C5860)</f>
        <v>9.3926893455082427E-2</v>
      </c>
      <c r="X5855" s="5"/>
      <c r="Y5855" s="6"/>
      <c r="Z5855" s="5"/>
      <c r="AA5855" s="5"/>
      <c r="AB5855" s="5"/>
      <c r="AC5855" s="5"/>
      <c r="AD5855" s="5"/>
      <c r="AE5855" s="5"/>
      <c r="AF5855" s="5"/>
      <c r="AG5855" s="5"/>
      <c r="AH5855" s="5"/>
    </row>
    <row r="5856" spans="1:34" ht="16" x14ac:dyDescent="0.2">
      <c r="A5856" s="1">
        <v>5851</v>
      </c>
      <c r="B5856">
        <v>183026</v>
      </c>
      <c r="C5856">
        <v>5</v>
      </c>
      <c r="D5856" t="s">
        <v>12</v>
      </c>
      <c r="E5856" t="s">
        <v>741</v>
      </c>
      <c r="F5856">
        <v>4270</v>
      </c>
      <c r="G5856">
        <v>0.53361344537815125</v>
      </c>
      <c r="H5856">
        <v>24250.217806733879</v>
      </c>
      <c r="I5856">
        <v>4.975670349100425E-2</v>
      </c>
      <c r="K5856" s="2" t="s">
        <v>1713</v>
      </c>
      <c r="L5856" s="2">
        <f t="shared" ref="L5856:O5856" si="33661" xml:space="preserve"> L5855 + (11*L5854)</f>
        <v>14054.392857142857</v>
      </c>
      <c r="M5856" s="2">
        <f t="shared" si="33661"/>
        <v>0.5728598122105405</v>
      </c>
      <c r="N5856" s="2">
        <f t="shared" si="33661"/>
        <v>30992.741811231033</v>
      </c>
      <c r="O5856" s="2">
        <f t="shared" si="33661"/>
        <v>2.6739306206758268E-2</v>
      </c>
      <c r="X5856" s="5"/>
      <c r="Y5856" s="6"/>
      <c r="Z5856" s="5"/>
      <c r="AA5856" s="5"/>
      <c r="AB5856" s="5"/>
      <c r="AC5856" s="5"/>
      <c r="AD5856" s="5"/>
      <c r="AE5856" s="5"/>
      <c r="AF5856" s="5"/>
      <c r="AG5856" s="5"/>
      <c r="AH5856" s="5"/>
    </row>
    <row r="5857" spans="1:34" ht="16" x14ac:dyDescent="0.2">
      <c r="A5857" s="1">
        <v>5852</v>
      </c>
      <c r="B5857">
        <v>183026</v>
      </c>
      <c r="C5857">
        <v>4</v>
      </c>
      <c r="D5857" t="s">
        <v>13</v>
      </c>
      <c r="E5857" t="s">
        <v>741</v>
      </c>
      <c r="F5857">
        <v>5225</v>
      </c>
      <c r="G5857">
        <v>0.60765239948119321</v>
      </c>
      <c r="H5857">
        <v>24524.387998914841</v>
      </c>
      <c r="I5857">
        <v>5.6227277191753251E-2</v>
      </c>
      <c r="K5857" s="2" t="s">
        <v>976</v>
      </c>
      <c r="L5857" s="2">
        <f t="shared" ref="L5857" si="33662" xml:space="preserve"> (L5856 - F5860) / F5860</f>
        <v>9.9971775095014532</v>
      </c>
      <c r="M5857" s="2">
        <f t="shared" ref="M5857" si="33663" xml:space="preserve"> (M5856 - G5860) / G5860</f>
        <v>-0.21204754131795461</v>
      </c>
      <c r="N5857" s="2">
        <f t="shared" ref="N5857" si="33664" xml:space="preserve"> (N5856 - H5860) / H5860</f>
        <v>0.82071776769724902</v>
      </c>
      <c r="O5857" s="2">
        <f t="shared" ref="O5857" si="33665" xml:space="preserve"> (O5856 - I5860) / I5860</f>
        <v>-0.709479833171348</v>
      </c>
      <c r="X5857" s="5"/>
      <c r="Y5857" s="6"/>
      <c r="Z5857" s="5"/>
      <c r="AA5857" s="5"/>
      <c r="AB5857" s="5"/>
      <c r="AC5857" s="5"/>
      <c r="AD5857" s="5"/>
      <c r="AE5857" s="5"/>
      <c r="AF5857" s="5"/>
      <c r="AG5857" s="5"/>
      <c r="AH5857" s="5"/>
    </row>
    <row r="5858" spans="1:34" ht="16" x14ac:dyDescent="0.2">
      <c r="A5858" s="1">
        <v>5853</v>
      </c>
      <c r="B5858">
        <v>183026</v>
      </c>
      <c r="C5858">
        <v>3</v>
      </c>
      <c r="D5858" t="s">
        <v>14</v>
      </c>
      <c r="E5858" t="s">
        <v>741</v>
      </c>
      <c r="F5858">
        <v>3308</v>
      </c>
      <c r="G5858">
        <v>0.67744680851063832</v>
      </c>
      <c r="H5858">
        <v>22227.47535506987</v>
      </c>
      <c r="I5858">
        <v>7.2986977788319474E-2</v>
      </c>
      <c r="K5858" s="2" t="s">
        <v>977</v>
      </c>
      <c r="L5858" s="2">
        <f t="shared" ref="L5858" si="33666">IF(L5853&lt;=$L$1,1,0)</f>
        <v>0</v>
      </c>
      <c r="M5858" s="2">
        <f t="shared" ref="M5858" si="33667">IF(M5853&lt;=$M$1,1,0)</f>
        <v>1</v>
      </c>
      <c r="N5858" s="2">
        <f t="shared" ref="N5858" si="33668">IF(N5853&lt;=$N$1,1,0)</f>
        <v>0</v>
      </c>
      <c r="O5858" s="2">
        <f t="shared" ref="O5858" si="33669">IF(O5853&lt;=$O$1,1,0)</f>
        <v>1</v>
      </c>
      <c r="X5858" s="5" t="s">
        <v>977</v>
      </c>
      <c r="Y5858" s="5">
        <f t="shared" ref="Y5858" ca="1" si="33670">IF(L5853&lt;=$Y$1,1,0)</f>
        <v>0</v>
      </c>
      <c r="Z5858" s="5">
        <f t="shared" ref="Z5858" ca="1" si="33671">IF(M5853&lt;=$Z$1,1,0)</f>
        <v>1</v>
      </c>
      <c r="AA5858" s="5">
        <f t="shared" ref="AA5858" ca="1" si="33672">IF(N5853&lt;=$AA$1,1,0)</f>
        <v>0</v>
      </c>
      <c r="AB5858" s="5">
        <f t="shared" ref="AB5858" ca="1" si="33673">IF(O5853&lt;=$AB$1,1,0)</f>
        <v>1</v>
      </c>
      <c r="AC5858" s="5"/>
      <c r="AD5858" s="5"/>
      <c r="AE5858" s="5"/>
      <c r="AF5858" s="5"/>
      <c r="AG5858" s="5"/>
      <c r="AH5858" s="5"/>
    </row>
    <row r="5859" spans="1:34" ht="16" x14ac:dyDescent="0.2">
      <c r="A5859" s="1">
        <v>5854</v>
      </c>
      <c r="B5859">
        <v>183026</v>
      </c>
      <c r="C5859">
        <v>2</v>
      </c>
      <c r="D5859" t="s">
        <v>15</v>
      </c>
      <c r="E5859" t="s">
        <v>741</v>
      </c>
      <c r="F5859">
        <v>1965</v>
      </c>
      <c r="G5859">
        <v>0.69181585677749358</v>
      </c>
      <c r="H5859">
        <v>18092.568597873738</v>
      </c>
      <c r="I5859">
        <v>9.5109696070889385E-2</v>
      </c>
      <c r="K5859" s="2" t="s">
        <v>978</v>
      </c>
      <c r="L5859" s="2">
        <f t="shared" ref="L5859" si="33674">IF(L5853&lt;=$L$2, 1, 0)</f>
        <v>0</v>
      </c>
      <c r="M5859" s="2">
        <f t="shared" ref="M5859" si="33675">IF(M5853&lt;=$M$2, 1, 0)</f>
        <v>1</v>
      </c>
      <c r="N5859" s="2">
        <f t="shared" ref="N5859" si="33676">IF(N5853&lt;=$N$2, 1, 0)</f>
        <v>0</v>
      </c>
      <c r="O5859" s="2">
        <f t="shared" ref="O5859" si="33677">IF(O5853&lt;=$O$2, 1, 0)</f>
        <v>1</v>
      </c>
      <c r="X5859" s="5" t="s">
        <v>978</v>
      </c>
      <c r="Y5859" s="5">
        <f t="shared" ref="Y5859" ca="1" si="33678">IF(L5853&lt;=$Y$2, 1, 0)</f>
        <v>0</v>
      </c>
      <c r="Z5859" s="5">
        <f t="shared" ref="Z5859" ca="1" si="33679">IF(M5853&lt;=$Z$2, 1, 0)</f>
        <v>0</v>
      </c>
      <c r="AA5859" s="5">
        <f t="shared" ref="AA5859" ca="1" si="33680">IF(N5853&lt;=$AA$2, 1, 0)</f>
        <v>0</v>
      </c>
      <c r="AB5859" s="5">
        <f t="shared" ref="AB5859" ca="1" si="33681">IF(O5853&lt;=$AB$2, 1, 0)</f>
        <v>1</v>
      </c>
      <c r="AC5859" s="5"/>
      <c r="AD5859" s="5" t="s">
        <v>1952</v>
      </c>
      <c r="AE5859" s="5">
        <f t="shared" ref="AE5859" ca="1" si="33682" xml:space="preserve"> Y5858+Y5859+Y5860</f>
        <v>0</v>
      </c>
      <c r="AF5859" s="5">
        <f t="shared" ref="AF5859" ca="1" si="33683">Z5858+Z5859+Z5860</f>
        <v>2</v>
      </c>
      <c r="AG5859" s="5">
        <f t="shared" ref="AG5859" ca="1" si="33684">AA5858+AA5859+AA5860</f>
        <v>0</v>
      </c>
      <c r="AH5859" s="5">
        <f t="shared" ref="AH5859" ca="1" si="33685">AB5858+AB5859+AB5860</f>
        <v>3</v>
      </c>
    </row>
    <row r="5860" spans="1:34" ht="16" x14ac:dyDescent="0.2">
      <c r="A5860" s="1">
        <v>5855</v>
      </c>
      <c r="B5860">
        <v>183026</v>
      </c>
      <c r="C5860">
        <v>1</v>
      </c>
      <c r="D5860" t="s">
        <v>16</v>
      </c>
      <c r="E5860" t="s">
        <v>741</v>
      </c>
      <c r="F5860">
        <v>1278</v>
      </c>
      <c r="G5860">
        <v>0.72702331961591216</v>
      </c>
      <c r="H5860">
        <v>17022.2658124708</v>
      </c>
      <c r="I5860">
        <v>9.2039415021157672E-2</v>
      </c>
      <c r="K5860" s="2" t="s">
        <v>979</v>
      </c>
      <c r="L5860" s="2">
        <f t="shared" ref="L5860" si="33686">IF(L5857&lt;=$L$1, 1,0)</f>
        <v>0</v>
      </c>
      <c r="M5860" s="2">
        <f t="shared" ref="M5860" si="33687">IF(M5857&lt;=$M$1, 1,0)</f>
        <v>1</v>
      </c>
      <c r="N5860" s="2">
        <f t="shared" ref="N5860" si="33688">IF(N5857&lt;=$N$1, 1,0)</f>
        <v>0</v>
      </c>
      <c r="O5860" s="2">
        <f t="shared" ref="O5860" si="33689">IF(O5857&lt;=$O$1, 1,0)</f>
        <v>1</v>
      </c>
      <c r="X5860" s="5" t="s">
        <v>979</v>
      </c>
      <c r="Y5860" s="5">
        <f t="shared" ref="Y5860" ca="1" si="33690">IF(L5857&lt;=$Y$1, 1,0)</f>
        <v>0</v>
      </c>
      <c r="Z5860" s="5">
        <f t="shared" ref="Z5860" ca="1" si="33691">IF(M5857&lt;=$Z$1, 1,0)</f>
        <v>1</v>
      </c>
      <c r="AA5860" s="5">
        <f t="shared" ref="AA5860" ca="1" si="33692">IF(N5857&lt;=$AA$1, 1,0)</f>
        <v>0</v>
      </c>
      <c r="AB5860" s="5">
        <f t="shared" ref="AB5860" ca="1" si="33693">IF(O5857&lt;=$AB$1, 1,0)</f>
        <v>1</v>
      </c>
      <c r="AC5860" s="5"/>
      <c r="AD5860" s="5" t="s">
        <v>1953</v>
      </c>
      <c r="AE5860" s="5"/>
      <c r="AF5860" s="5"/>
      <c r="AG5860" s="5"/>
      <c r="AH5860" s="5">
        <f t="shared" ref="AH5860" ca="1" si="33694">AE5859+AF5859+AG5859+AH5859</f>
        <v>5</v>
      </c>
    </row>
    <row r="5861" spans="1:34" ht="16" x14ac:dyDescent="0.2">
      <c r="A5861" s="1">
        <v>5856</v>
      </c>
      <c r="B5861">
        <v>233611</v>
      </c>
      <c r="C5861">
        <v>8</v>
      </c>
      <c r="D5861" t="s">
        <v>8</v>
      </c>
      <c r="E5861" t="s">
        <v>742</v>
      </c>
      <c r="F5861">
        <v>328</v>
      </c>
      <c r="G5861">
        <v>0.8125</v>
      </c>
      <c r="H5861">
        <v>12433.32980036795</v>
      </c>
      <c r="I5861">
        <v>5.8901201705140148E-2</v>
      </c>
      <c r="K5861" s="2" t="s">
        <v>972</v>
      </c>
      <c r="L5861" s="4">
        <f t="shared" ref="L5861" si="33695" xml:space="preserve"> (F5861 - F5868) / F5868</f>
        <v>0.6</v>
      </c>
      <c r="M5861" s="4">
        <f t="shared" ref="M5861" si="33696" xml:space="preserve"> (G5861 - G5868) / G5868</f>
        <v>0.149537037037037</v>
      </c>
      <c r="N5861" s="4">
        <f t="shared" ref="N5861" si="33697" xml:space="preserve"> (H5861 - H5868) / H5868</f>
        <v>0.15999959115949186</v>
      </c>
      <c r="O5861" s="4">
        <f t="shared" ref="O5861" si="33698" xml:space="preserve"> (I5861 - I5868) / I5868</f>
        <v>0.33463505810922656</v>
      </c>
      <c r="X5861" s="5"/>
      <c r="Y5861" s="6"/>
      <c r="Z5861" s="5"/>
      <c r="AA5861" s="5"/>
      <c r="AB5861" s="5"/>
      <c r="AC5861" s="5"/>
      <c r="AD5861" s="5"/>
      <c r="AE5861" s="5"/>
      <c r="AF5861" s="5"/>
      <c r="AG5861" s="5"/>
      <c r="AH5861" s="5"/>
    </row>
    <row r="5862" spans="1:34" ht="16" x14ac:dyDescent="0.2">
      <c r="A5862" s="1">
        <v>5857</v>
      </c>
      <c r="B5862">
        <v>233611</v>
      </c>
      <c r="C5862">
        <v>7</v>
      </c>
      <c r="D5862" t="s">
        <v>10</v>
      </c>
      <c r="E5862" t="s">
        <v>742</v>
      </c>
      <c r="F5862">
        <v>311</v>
      </c>
      <c r="G5862">
        <v>0.80540540540540539</v>
      </c>
      <c r="H5862">
        <v>11307.69321498942</v>
      </c>
      <c r="I5862">
        <v>6.656749400164963E-2</v>
      </c>
      <c r="K5862" s="2" t="s">
        <v>973</v>
      </c>
      <c r="L5862" s="2">
        <f t="shared" ref="L5862" si="33699" xml:space="preserve"> SLOPE(F5861:F5868, $C5861:$C5868)</f>
        <v>19.642857142857142</v>
      </c>
      <c r="M5862" s="2">
        <f t="shared" ref="M5862" si="33700" xml:space="preserve"> SLOPE(G5861:G5868, $C5861:$C5868)</f>
        <v>1.7673291188439209E-2</v>
      </c>
      <c r="N5862" s="2">
        <f t="shared" ref="N5862" si="33701" xml:space="preserve"> SLOPE(H5861:H5868, $C5861:$C5868)</f>
        <v>107.8261453763004</v>
      </c>
      <c r="O5862" s="2">
        <f t="shared" ref="O5862" si="33702" xml:space="preserve"> SLOPE(I5861:I5868, $C5861:$C5868)</f>
        <v>2.0810757528381329E-3</v>
      </c>
      <c r="X5862" s="5"/>
      <c r="Y5862" s="6"/>
      <c r="Z5862" s="5"/>
      <c r="AA5862" s="5"/>
      <c r="AB5862" s="5"/>
      <c r="AC5862" s="5"/>
      <c r="AD5862" s="5"/>
      <c r="AE5862" s="5"/>
      <c r="AF5862" s="5"/>
      <c r="AG5862" s="5"/>
      <c r="AH5862" s="5"/>
    </row>
    <row r="5863" spans="1:34" ht="16" x14ac:dyDescent="0.2">
      <c r="A5863" s="1">
        <v>5858</v>
      </c>
      <c r="B5863">
        <v>233611</v>
      </c>
      <c r="C5863">
        <v>6</v>
      </c>
      <c r="D5863" t="s">
        <v>11</v>
      </c>
      <c r="E5863" t="s">
        <v>742</v>
      </c>
      <c r="F5863">
        <v>331</v>
      </c>
      <c r="G5863">
        <v>0.81025641025641026</v>
      </c>
      <c r="H5863">
        <v>11442.863585446399</v>
      </c>
      <c r="I5863">
        <v>6.6796544296735955E-2</v>
      </c>
      <c r="K5863" s="2" t="s">
        <v>974</v>
      </c>
      <c r="L5863" s="2">
        <f t="shared" ref="L5863" si="33703" xml:space="preserve"> INTERCEPT(F5861:F5868,$C5861:$C5868)</f>
        <v>177.85714285714286</v>
      </c>
      <c r="M5863" s="2">
        <f t="shared" ref="M5863" si="33704" xml:space="preserve"> INTERCEPT(G5861:G5868,$C5861:$C5868)</f>
        <v>0.6683454205996322</v>
      </c>
      <c r="N5863" s="2">
        <f t="shared" ref="N5863" si="33705" xml:space="preserve"> INTERCEPT(H5861:H5868,$C5861:$C5868)</f>
        <v>10952.179766321819</v>
      </c>
      <c r="O5863" s="2">
        <f t="shared" ref="O5863" si="33706" xml:space="preserve"> INTERCEPT(I5861:I5868,$C5861:$C5868)</f>
        <v>5.3056807320717179E-2</v>
      </c>
      <c r="X5863" s="5"/>
      <c r="Y5863" s="6"/>
      <c r="Z5863" s="5"/>
      <c r="AA5863" s="5"/>
      <c r="AB5863" s="5"/>
      <c r="AC5863" s="5"/>
      <c r="AD5863" s="5"/>
      <c r="AE5863" s="5"/>
      <c r="AF5863" s="5"/>
      <c r="AG5863" s="5"/>
      <c r="AH5863" s="5"/>
    </row>
    <row r="5864" spans="1:34" ht="16" x14ac:dyDescent="0.2">
      <c r="A5864" s="1">
        <v>5859</v>
      </c>
      <c r="B5864">
        <v>233611</v>
      </c>
      <c r="C5864">
        <v>5</v>
      </c>
      <c r="D5864" t="s">
        <v>12</v>
      </c>
      <c r="E5864" t="s">
        <v>742</v>
      </c>
      <c r="F5864">
        <v>270</v>
      </c>
      <c r="G5864">
        <v>0.67832167832167833</v>
      </c>
      <c r="H5864">
        <v>11033.702831540009</v>
      </c>
      <c r="I5864">
        <v>6.8715654724198896E-2</v>
      </c>
      <c r="K5864" s="2" t="s">
        <v>1714</v>
      </c>
      <c r="L5864" s="2">
        <f t="shared" ref="L5864:O5864" si="33707" xml:space="preserve"> L5863 + (11*L5862)</f>
        <v>393.92857142857144</v>
      </c>
      <c r="M5864" s="2">
        <f t="shared" si="33707"/>
        <v>0.8627516236724635</v>
      </c>
      <c r="N5864" s="2">
        <f t="shared" si="33707"/>
        <v>12138.267365461123</v>
      </c>
      <c r="O5864" s="2">
        <f t="shared" si="33707"/>
        <v>7.5948640601936637E-2</v>
      </c>
      <c r="X5864" s="5"/>
      <c r="Y5864" s="6"/>
      <c r="Z5864" s="5"/>
      <c r="AA5864" s="5"/>
      <c r="AB5864" s="5"/>
      <c r="AC5864" s="5"/>
      <c r="AD5864" s="5"/>
      <c r="AE5864" s="5"/>
      <c r="AF5864" s="5"/>
      <c r="AG5864" s="5"/>
      <c r="AH5864" s="5"/>
    </row>
    <row r="5865" spans="1:34" ht="16" x14ac:dyDescent="0.2">
      <c r="A5865" s="1">
        <v>5860</v>
      </c>
      <c r="B5865">
        <v>233611</v>
      </c>
      <c r="C5865">
        <v>4</v>
      </c>
      <c r="D5865" t="s">
        <v>13</v>
      </c>
      <c r="E5865" t="s">
        <v>742</v>
      </c>
      <c r="F5865">
        <v>237</v>
      </c>
      <c r="G5865">
        <v>0.76428571428571423</v>
      </c>
      <c r="H5865">
        <v>11451.50671673238</v>
      </c>
      <c r="I5865">
        <v>7.8675943308451193E-2</v>
      </c>
      <c r="K5865" s="2" t="s">
        <v>976</v>
      </c>
      <c r="L5865" s="2">
        <f t="shared" ref="L5865" si="33708" xml:space="preserve"> (L5864 - F5868) / F5868</f>
        <v>0.92160278745644608</v>
      </c>
      <c r="M5865" s="2">
        <f t="shared" ref="M5865" si="33709" xml:space="preserve"> (M5864 - G5868) / G5868</f>
        <v>0.22063377867733719</v>
      </c>
      <c r="N5865" s="2">
        <f t="shared" ref="N5865" si="33710" xml:space="preserve"> (N5864 - H5868) / H5868</f>
        <v>0.13247097980967348</v>
      </c>
      <c r="O5865" s="2">
        <f t="shared" ref="O5865" si="33711" xml:space="preserve"> (O5864 - I5868) / I5868</f>
        <v>0.72091087157287548</v>
      </c>
      <c r="X5865" s="5"/>
      <c r="Y5865" s="6"/>
      <c r="Z5865" s="5"/>
      <c r="AA5865" s="5"/>
      <c r="AB5865" s="5"/>
      <c r="AC5865" s="5"/>
      <c r="AD5865" s="5"/>
      <c r="AE5865" s="5"/>
      <c r="AF5865" s="5"/>
      <c r="AG5865" s="5"/>
      <c r="AH5865" s="5"/>
    </row>
    <row r="5866" spans="1:34" ht="16" x14ac:dyDescent="0.2">
      <c r="A5866" s="1">
        <v>5861</v>
      </c>
      <c r="B5866">
        <v>233611</v>
      </c>
      <c r="C5866">
        <v>3</v>
      </c>
      <c r="D5866" t="s">
        <v>14</v>
      </c>
      <c r="E5866" t="s">
        <v>742</v>
      </c>
      <c r="F5866">
        <v>224</v>
      </c>
      <c r="G5866">
        <v>0.7</v>
      </c>
      <c r="H5866">
        <v>11081.016905704029</v>
      </c>
      <c r="I5866">
        <v>6.3041252268561568E-2</v>
      </c>
      <c r="K5866" s="2" t="s">
        <v>977</v>
      </c>
      <c r="L5866" s="2">
        <f t="shared" ref="L5866" si="33712">IF(L5861&lt;=$L$1,1,0)</f>
        <v>0</v>
      </c>
      <c r="M5866" s="2">
        <f t="shared" ref="M5866" si="33713">IF(M5861&lt;=$M$1,1,0)</f>
        <v>1</v>
      </c>
      <c r="N5866" s="2">
        <f t="shared" ref="N5866" si="33714">IF(N5861&lt;=$N$1,1,0)</f>
        <v>0</v>
      </c>
      <c r="O5866" s="2">
        <f t="shared" ref="O5866" si="33715">IF(O5861&lt;=$O$1,1,0)</f>
        <v>0</v>
      </c>
      <c r="X5866" s="5" t="s">
        <v>977</v>
      </c>
      <c r="Y5866" s="5">
        <f t="shared" ref="Y5866" ca="1" si="33716">IF(L5861&lt;=$Y$1,1,0)</f>
        <v>0</v>
      </c>
      <c r="Z5866" s="5">
        <f t="shared" ref="Z5866" ca="1" si="33717">IF(M5861&lt;=$Z$1,1,0)</f>
        <v>0</v>
      </c>
      <c r="AA5866" s="5">
        <f t="shared" ref="AA5866" ca="1" si="33718">IF(N5861&lt;=$AA$1,1,0)</f>
        <v>0</v>
      </c>
      <c r="AB5866" s="5">
        <f t="shared" ref="AB5866" ca="1" si="33719">IF(O5861&lt;=$AB$1,1,0)</f>
        <v>0</v>
      </c>
      <c r="AC5866" s="5"/>
      <c r="AD5866" s="5"/>
      <c r="AE5866" s="5"/>
      <c r="AF5866" s="5"/>
      <c r="AG5866" s="5"/>
      <c r="AH5866" s="5"/>
    </row>
    <row r="5867" spans="1:34" ht="16" x14ac:dyDescent="0.2">
      <c r="A5867" s="1">
        <v>5862</v>
      </c>
      <c r="B5867">
        <v>233611</v>
      </c>
      <c r="C5867">
        <v>2</v>
      </c>
      <c r="D5867" t="s">
        <v>15</v>
      </c>
      <c r="E5867" t="s">
        <v>742</v>
      </c>
      <c r="F5867">
        <v>224</v>
      </c>
      <c r="G5867">
        <v>0.70542635658914732</v>
      </c>
      <c r="H5867">
        <v>12030.674772719971</v>
      </c>
      <c r="I5867">
        <v>5.2542280668056683E-2</v>
      </c>
      <c r="K5867" s="2" t="s">
        <v>978</v>
      </c>
      <c r="L5867" s="2">
        <f t="shared" ref="L5867" si="33720">IF(L5861&lt;=$L$2, 1, 0)</f>
        <v>0</v>
      </c>
      <c r="M5867" s="2">
        <f t="shared" ref="M5867" si="33721">IF(M5861&lt;=$M$2, 1, 0)</f>
        <v>1</v>
      </c>
      <c r="N5867" s="2">
        <f t="shared" ref="N5867" si="33722">IF(N5861&lt;=$N$2, 1, 0)</f>
        <v>0</v>
      </c>
      <c r="O5867" s="2">
        <f t="shared" ref="O5867" si="33723">IF(O5861&lt;=$O$2, 1, 0)</f>
        <v>0</v>
      </c>
      <c r="X5867" s="5" t="s">
        <v>978</v>
      </c>
      <c r="Y5867" s="5">
        <f t="shared" ref="Y5867" ca="1" si="33724">IF(L5861&lt;=$Y$2, 1, 0)</f>
        <v>0</v>
      </c>
      <c r="Z5867" s="5">
        <f t="shared" ref="Z5867" ca="1" si="33725">IF(M5861&lt;=$Z$2, 1, 0)</f>
        <v>0</v>
      </c>
      <c r="AA5867" s="5">
        <f t="shared" ref="AA5867" ca="1" si="33726">IF(N5861&lt;=$AA$2, 1, 0)</f>
        <v>0</v>
      </c>
      <c r="AB5867" s="5">
        <f t="shared" ref="AB5867" ca="1" si="33727">IF(O5861&lt;=$AB$2, 1, 0)</f>
        <v>0</v>
      </c>
      <c r="AC5867" s="5"/>
      <c r="AD5867" s="5" t="s">
        <v>1952</v>
      </c>
      <c r="AE5867" s="5">
        <f t="shared" ref="AE5867" ca="1" si="33728" xml:space="preserve"> Y5866+Y5867+Y5868</f>
        <v>0</v>
      </c>
      <c r="AF5867" s="5">
        <f t="shared" ref="AF5867" ca="1" si="33729">Z5866+Z5867+Z5868</f>
        <v>0</v>
      </c>
      <c r="AG5867" s="5">
        <f t="shared" ref="AG5867" ca="1" si="33730">AA5866+AA5867+AA5868</f>
        <v>0</v>
      </c>
      <c r="AH5867" s="5">
        <f t="shared" ref="AH5867" ca="1" si="33731">AB5866+AB5867+AB5868</f>
        <v>0</v>
      </c>
    </row>
    <row r="5868" spans="1:34" ht="16" x14ac:dyDescent="0.2">
      <c r="A5868" s="1">
        <v>5863</v>
      </c>
      <c r="B5868">
        <v>233611</v>
      </c>
      <c r="C5868">
        <v>1</v>
      </c>
      <c r="D5868" t="s">
        <v>16</v>
      </c>
      <c r="E5868" t="s">
        <v>742</v>
      </c>
      <c r="F5868">
        <v>205</v>
      </c>
      <c r="G5868">
        <v>0.70680628272251311</v>
      </c>
      <c r="H5868">
        <v>10718.3915366212</v>
      </c>
      <c r="I5868">
        <v>4.4132814695116207E-2</v>
      </c>
      <c r="K5868" s="2" t="s">
        <v>979</v>
      </c>
      <c r="L5868" s="2">
        <f t="shared" ref="L5868" si="33732">IF(L5865&lt;=$L$1, 1,0)</f>
        <v>0</v>
      </c>
      <c r="M5868" s="2">
        <f t="shared" ref="M5868" si="33733">IF(M5865&lt;=$M$1, 1,0)</f>
        <v>1</v>
      </c>
      <c r="N5868" s="2">
        <f t="shared" ref="N5868" si="33734">IF(N5865&lt;=$N$1, 1,0)</f>
        <v>0</v>
      </c>
      <c r="O5868" s="2">
        <f t="shared" ref="O5868" si="33735">IF(O5865&lt;=$O$1, 1,0)</f>
        <v>0</v>
      </c>
      <c r="X5868" s="5" t="s">
        <v>979</v>
      </c>
      <c r="Y5868" s="5">
        <f t="shared" ref="Y5868" ca="1" si="33736">IF(L5865&lt;=$Y$1, 1,0)</f>
        <v>0</v>
      </c>
      <c r="Z5868" s="5">
        <f t="shared" ref="Z5868" ca="1" si="33737">IF(M5865&lt;=$Z$1, 1,0)</f>
        <v>0</v>
      </c>
      <c r="AA5868" s="5">
        <f t="shared" ref="AA5868" ca="1" si="33738">IF(N5865&lt;=$AA$1, 1,0)</f>
        <v>0</v>
      </c>
      <c r="AB5868" s="5">
        <f t="shared" ref="AB5868" ca="1" si="33739">IF(O5865&lt;=$AB$1, 1,0)</f>
        <v>0</v>
      </c>
      <c r="AC5868" s="5"/>
      <c r="AD5868" s="5" t="s">
        <v>1953</v>
      </c>
      <c r="AE5868" s="5"/>
      <c r="AF5868" s="5"/>
      <c r="AG5868" s="5"/>
      <c r="AH5868" s="5">
        <f t="shared" ref="AH5868" ca="1" si="33740">AE5867+AF5867+AG5867+AH5867</f>
        <v>0</v>
      </c>
    </row>
    <row r="5869" spans="1:34" ht="16" x14ac:dyDescent="0.2">
      <c r="A5869" s="1">
        <v>5864</v>
      </c>
      <c r="B5869">
        <v>217776</v>
      </c>
      <c r="C5869">
        <v>8</v>
      </c>
      <c r="D5869" t="s">
        <v>8</v>
      </c>
      <c r="E5869" t="s">
        <v>743</v>
      </c>
      <c r="F5869">
        <v>199</v>
      </c>
      <c r="G5869">
        <v>0.69417475728155342</v>
      </c>
      <c r="H5869">
        <v>14656.72000430636</v>
      </c>
      <c r="I5869">
        <v>0.2347029453820047</v>
      </c>
      <c r="K5869" s="2" t="s">
        <v>972</v>
      </c>
      <c r="L5869" s="4">
        <f t="shared" ref="L5869" si="33741" xml:space="preserve"> (F5869 - F5876) / F5876</f>
        <v>0.25157232704402516</v>
      </c>
      <c r="M5869" s="4">
        <f t="shared" ref="M5869" si="33742" xml:space="preserve"> (G5869 - G5876) / G5876</f>
        <v>0.10519928461931528</v>
      </c>
      <c r="N5869" s="4">
        <f t="shared" ref="N5869" si="33743" xml:space="preserve"> (H5869 - H5876) / H5876</f>
        <v>0.23069916453523623</v>
      </c>
      <c r="O5869" s="4">
        <f t="shared" ref="O5869" si="33744" xml:space="preserve"> (I5869 - I5876) / I5876</f>
        <v>0.39784922626880154</v>
      </c>
      <c r="X5869" s="5"/>
      <c r="Y5869" s="6"/>
      <c r="Z5869" s="5"/>
      <c r="AA5869" s="5"/>
      <c r="AB5869" s="5"/>
      <c r="AC5869" s="5"/>
      <c r="AD5869" s="5"/>
      <c r="AE5869" s="5"/>
      <c r="AF5869" s="5"/>
      <c r="AG5869" s="5"/>
      <c r="AH5869" s="5"/>
    </row>
    <row r="5870" spans="1:34" ht="16" x14ac:dyDescent="0.2">
      <c r="A5870" s="1">
        <v>5865</v>
      </c>
      <c r="B5870">
        <v>217776</v>
      </c>
      <c r="C5870">
        <v>7</v>
      </c>
      <c r="D5870" t="s">
        <v>10</v>
      </c>
      <c r="E5870" t="s">
        <v>743</v>
      </c>
      <c r="F5870">
        <v>215</v>
      </c>
      <c r="G5870">
        <v>0.68020304568527923</v>
      </c>
      <c r="H5870">
        <v>13996.67299457479</v>
      </c>
      <c r="I5870">
        <v>0.20199860612344439</v>
      </c>
      <c r="K5870" s="2" t="s">
        <v>973</v>
      </c>
      <c r="L5870" s="2">
        <f t="shared" ref="L5870" si="33745" xml:space="preserve"> SLOPE(F5869:F5876, $C5869:$C5876)</f>
        <v>7.0238095238095237</v>
      </c>
      <c r="M5870" s="2">
        <f t="shared" ref="M5870" si="33746" xml:space="preserve"> SLOPE(G5869:G5876, $C5869:$C5876)</f>
        <v>8.8002334557988979E-3</v>
      </c>
      <c r="N5870" s="2">
        <f t="shared" ref="N5870" si="33747" xml:space="preserve"> SLOPE(H5869:H5876, $C5869:$C5876)</f>
        <v>341.43479676406685</v>
      </c>
      <c r="O5870" s="2">
        <f t="shared" ref="O5870" si="33748" xml:space="preserve"> SLOPE(I5869:I5876, $C5869:$C5876)</f>
        <v>8.4867962050052329E-3</v>
      </c>
      <c r="X5870" s="5"/>
      <c r="Y5870" s="6"/>
      <c r="Z5870" s="5"/>
      <c r="AA5870" s="5"/>
      <c r="AB5870" s="5"/>
      <c r="AC5870" s="5"/>
      <c r="AD5870" s="5"/>
      <c r="AE5870" s="5"/>
      <c r="AF5870" s="5"/>
      <c r="AG5870" s="5"/>
      <c r="AH5870" s="5"/>
    </row>
    <row r="5871" spans="1:34" ht="16" x14ac:dyDescent="0.2">
      <c r="A5871" s="1">
        <v>5866</v>
      </c>
      <c r="B5871">
        <v>217776</v>
      </c>
      <c r="C5871">
        <v>6</v>
      </c>
      <c r="D5871" t="s">
        <v>11</v>
      </c>
      <c r="E5871" t="s">
        <v>743</v>
      </c>
      <c r="F5871">
        <v>201</v>
      </c>
      <c r="G5871">
        <v>0.77401129943502822</v>
      </c>
      <c r="H5871">
        <v>12080.667526093521</v>
      </c>
      <c r="I5871">
        <v>0.19570586062803561</v>
      </c>
      <c r="K5871" s="2" t="s">
        <v>974</v>
      </c>
      <c r="L5871" s="2">
        <f t="shared" ref="L5871" si="33749" xml:space="preserve"> INTERCEPT(F5869:F5876,$C5869:$C5876)</f>
        <v>158.14285714285714</v>
      </c>
      <c r="M5871" s="2">
        <f t="shared" ref="M5871" si="33750" xml:space="preserve"> INTERCEPT(G5869:G5876,$C5869:$C5876)</f>
        <v>0.65680792710680147</v>
      </c>
      <c r="N5871" s="2">
        <f t="shared" ref="N5871" si="33751" xml:space="preserve"> INTERCEPT(H5869:H5876,$C5869:$C5876)</f>
        <v>11164.252461753102</v>
      </c>
      <c r="O5871" s="2">
        <f t="shared" ref="O5871" si="33752" xml:space="preserve"> INTERCEPT(I5869:I5876,$C5869:$C5876)</f>
        <v>0.1518427179965034</v>
      </c>
      <c r="X5871" s="5"/>
      <c r="Y5871" s="6"/>
      <c r="Z5871" s="5"/>
      <c r="AA5871" s="5"/>
      <c r="AB5871" s="5"/>
      <c r="AC5871" s="5"/>
      <c r="AD5871" s="5"/>
      <c r="AE5871" s="5"/>
      <c r="AF5871" s="5"/>
      <c r="AG5871" s="5"/>
      <c r="AH5871" s="5"/>
    </row>
    <row r="5872" spans="1:34" ht="16" x14ac:dyDescent="0.2">
      <c r="A5872" s="1">
        <v>5867</v>
      </c>
      <c r="B5872">
        <v>217776</v>
      </c>
      <c r="C5872">
        <v>5</v>
      </c>
      <c r="D5872" t="s">
        <v>12</v>
      </c>
      <c r="E5872" t="s">
        <v>743</v>
      </c>
      <c r="F5872">
        <v>203</v>
      </c>
      <c r="G5872">
        <v>0.71657754010695185</v>
      </c>
      <c r="H5872">
        <v>12719.320806517189</v>
      </c>
      <c r="I5872">
        <v>0.19240420431003311</v>
      </c>
      <c r="K5872" s="2" t="s">
        <v>1715</v>
      </c>
      <c r="L5872" s="2">
        <f t="shared" ref="L5872:O5872" si="33753" xml:space="preserve"> L5871 + (11*L5870)</f>
        <v>235.4047619047619</v>
      </c>
      <c r="M5872" s="2">
        <f t="shared" si="33753"/>
        <v>0.75361049512058931</v>
      </c>
      <c r="N5872" s="2">
        <f t="shared" si="33753"/>
        <v>14920.035226157837</v>
      </c>
      <c r="O5872" s="2">
        <f t="shared" si="33753"/>
        <v>0.24519747625156096</v>
      </c>
      <c r="X5872" s="5"/>
      <c r="Y5872" s="6"/>
      <c r="Z5872" s="5"/>
      <c r="AA5872" s="5"/>
      <c r="AB5872" s="5"/>
      <c r="AC5872" s="5"/>
      <c r="AD5872" s="5"/>
      <c r="AE5872" s="5"/>
      <c r="AF5872" s="5"/>
      <c r="AG5872" s="5"/>
      <c r="AH5872" s="5"/>
    </row>
    <row r="5873" spans="1:34" ht="16" x14ac:dyDescent="0.2">
      <c r="A5873" s="1">
        <v>5868</v>
      </c>
      <c r="B5873">
        <v>217776</v>
      </c>
      <c r="C5873">
        <v>4</v>
      </c>
      <c r="D5873" t="s">
        <v>13</v>
      </c>
      <c r="E5873" t="s">
        <v>743</v>
      </c>
      <c r="F5873">
        <v>188</v>
      </c>
      <c r="G5873">
        <v>0.69189189189189193</v>
      </c>
      <c r="H5873">
        <v>11698.72911101749</v>
      </c>
      <c r="I5873">
        <v>0.18774269428048529</v>
      </c>
      <c r="K5873" s="2" t="s">
        <v>976</v>
      </c>
      <c r="L5873" s="2">
        <f t="shared" ref="L5873" si="33754" xml:space="preserve"> (L5872 - F5876) / F5876</f>
        <v>0.48053309374064085</v>
      </c>
      <c r="M5873" s="2">
        <f t="shared" ref="M5873" si="33755" xml:space="preserve"> (M5872 - G5876) / G5876</f>
        <v>0.19982723565251714</v>
      </c>
      <c r="N5873" s="2">
        <f t="shared" ref="N5873" si="33756" xml:space="preserve"> (N5872 - H5876) / H5876</f>
        <v>0.25280928354186316</v>
      </c>
      <c r="O5873" s="2">
        <f t="shared" ref="O5873" si="33757" xml:space="preserve"> (O5872 - I5876) / I5876</f>
        <v>0.46035279575825389</v>
      </c>
      <c r="X5873" s="5"/>
      <c r="Y5873" s="6"/>
      <c r="Z5873" s="5"/>
      <c r="AA5873" s="5"/>
      <c r="AB5873" s="5"/>
      <c r="AC5873" s="5"/>
      <c r="AD5873" s="5"/>
      <c r="AE5873" s="5"/>
      <c r="AF5873" s="5"/>
      <c r="AG5873" s="5"/>
      <c r="AH5873" s="5"/>
    </row>
    <row r="5874" spans="1:34" ht="16" x14ac:dyDescent="0.2">
      <c r="A5874" s="1">
        <v>5869</v>
      </c>
      <c r="B5874">
        <v>217776</v>
      </c>
      <c r="C5874">
        <v>3</v>
      </c>
      <c r="D5874" t="s">
        <v>14</v>
      </c>
      <c r="E5874" t="s">
        <v>743</v>
      </c>
      <c r="F5874">
        <v>191</v>
      </c>
      <c r="G5874">
        <v>0.73026315789473684</v>
      </c>
      <c r="H5874">
        <v>12461.92964697563</v>
      </c>
      <c r="I5874">
        <v>0.17128221674884039</v>
      </c>
      <c r="K5874" s="2" t="s">
        <v>977</v>
      </c>
      <c r="L5874" s="2">
        <f t="shared" ref="L5874" si="33758">IF(L5869&lt;=$L$1,1,0)</f>
        <v>0</v>
      </c>
      <c r="M5874" s="2">
        <f t="shared" ref="M5874" si="33759">IF(M5869&lt;=$M$1,1,0)</f>
        <v>1</v>
      </c>
      <c r="N5874" s="2">
        <f t="shared" ref="N5874" si="33760">IF(N5869&lt;=$N$1,1,0)</f>
        <v>0</v>
      </c>
      <c r="O5874" s="2">
        <f t="shared" ref="O5874" si="33761">IF(O5869&lt;=$O$1,1,0)</f>
        <v>0</v>
      </c>
      <c r="X5874" s="5" t="s">
        <v>977</v>
      </c>
      <c r="Y5874" s="5">
        <f t="shared" ref="Y5874" ca="1" si="33762">IF(L5869&lt;=$Y$1,1,0)</f>
        <v>0</v>
      </c>
      <c r="Z5874" s="5">
        <f t="shared" ref="Z5874" ca="1" si="33763">IF(M5869&lt;=$Z$1,1,0)</f>
        <v>0</v>
      </c>
      <c r="AA5874" s="5">
        <f t="shared" ref="AA5874" ca="1" si="33764">IF(N5869&lt;=$AA$1,1,0)</f>
        <v>0</v>
      </c>
      <c r="AB5874" s="5">
        <f t="shared" ref="AB5874" ca="1" si="33765">IF(O5869&lt;=$AB$1,1,0)</f>
        <v>0</v>
      </c>
      <c r="AC5874" s="5"/>
      <c r="AD5874" s="5"/>
      <c r="AE5874" s="5"/>
      <c r="AF5874" s="5"/>
      <c r="AG5874" s="5"/>
      <c r="AH5874" s="5"/>
    </row>
    <row r="5875" spans="1:34" ht="16" x14ac:dyDescent="0.2">
      <c r="A5875" s="1">
        <v>5870</v>
      </c>
      <c r="B5875">
        <v>217776</v>
      </c>
      <c r="C5875">
        <v>2</v>
      </c>
      <c r="D5875" t="s">
        <v>15</v>
      </c>
      <c r="E5875" t="s">
        <v>743</v>
      </c>
      <c r="F5875">
        <v>162</v>
      </c>
      <c r="G5875">
        <v>0.6560509554140127</v>
      </c>
      <c r="H5875">
        <v>12082.36930431669</v>
      </c>
      <c r="I5875">
        <v>0.1685269752088277</v>
      </c>
      <c r="K5875" s="2" t="s">
        <v>978</v>
      </c>
      <c r="L5875" s="2">
        <f t="shared" ref="L5875" si="33766">IF(L5869&lt;=$L$2, 1, 0)</f>
        <v>1</v>
      </c>
      <c r="M5875" s="2">
        <f t="shared" ref="M5875" si="33767">IF(M5869&lt;=$M$2, 1, 0)</f>
        <v>1</v>
      </c>
      <c r="N5875" s="2">
        <f t="shared" ref="N5875" si="33768">IF(N5869&lt;=$N$2, 1, 0)</f>
        <v>0</v>
      </c>
      <c r="O5875" s="2">
        <f t="shared" ref="O5875" si="33769">IF(O5869&lt;=$O$2, 1, 0)</f>
        <v>0</v>
      </c>
      <c r="X5875" s="5" t="s">
        <v>978</v>
      </c>
      <c r="Y5875" s="5">
        <f t="shared" ref="Y5875" ca="1" si="33770">IF(L5869&lt;=$Y$2, 1, 0)</f>
        <v>0</v>
      </c>
      <c r="Z5875" s="5">
        <f t="shared" ref="Z5875" ca="1" si="33771">IF(M5869&lt;=$Z$2, 1, 0)</f>
        <v>0</v>
      </c>
      <c r="AA5875" s="5">
        <f t="shared" ref="AA5875" ca="1" si="33772">IF(N5869&lt;=$AA$2, 1, 0)</f>
        <v>0</v>
      </c>
      <c r="AB5875" s="5">
        <f t="shared" ref="AB5875" ca="1" si="33773">IF(O5869&lt;=$AB$2, 1, 0)</f>
        <v>0</v>
      </c>
      <c r="AC5875" s="5"/>
      <c r="AD5875" s="5" t="s">
        <v>1952</v>
      </c>
      <c r="AE5875" s="5">
        <f t="shared" ref="AE5875" ca="1" si="33774" xml:space="preserve"> Y5874+Y5875+Y5876</f>
        <v>0</v>
      </c>
      <c r="AF5875" s="5">
        <f t="shared" ref="AF5875" ca="1" si="33775">Z5874+Z5875+Z5876</f>
        <v>0</v>
      </c>
      <c r="AG5875" s="5">
        <f t="shared" ref="AG5875" ca="1" si="33776">AA5874+AA5875+AA5876</f>
        <v>0</v>
      </c>
      <c r="AH5875" s="5">
        <f t="shared" ref="AH5875" ca="1" si="33777">AB5874+AB5875+AB5876</f>
        <v>0</v>
      </c>
    </row>
    <row r="5876" spans="1:34" ht="16" x14ac:dyDescent="0.2">
      <c r="A5876" s="1">
        <v>5871</v>
      </c>
      <c r="B5876">
        <v>217776</v>
      </c>
      <c r="C5876">
        <v>1</v>
      </c>
      <c r="D5876" t="s">
        <v>16</v>
      </c>
      <c r="E5876" t="s">
        <v>743</v>
      </c>
      <c r="F5876">
        <v>159</v>
      </c>
      <c r="G5876">
        <v>0.62809917355371903</v>
      </c>
      <c r="H5876">
        <v>11909.262983729541</v>
      </c>
      <c r="I5876">
        <v>0.16790290467054431</v>
      </c>
      <c r="K5876" s="2" t="s">
        <v>979</v>
      </c>
      <c r="L5876" s="2">
        <f t="shared" ref="L5876" si="33778">IF(L5873&lt;=$L$1, 1,0)</f>
        <v>0</v>
      </c>
      <c r="M5876" s="2">
        <f t="shared" ref="M5876" si="33779">IF(M5873&lt;=$M$1, 1,0)</f>
        <v>1</v>
      </c>
      <c r="N5876" s="2">
        <f t="shared" ref="N5876" si="33780">IF(N5873&lt;=$N$1, 1,0)</f>
        <v>0</v>
      </c>
      <c r="O5876" s="2">
        <f t="shared" ref="O5876" si="33781">IF(O5873&lt;=$O$1, 1,0)</f>
        <v>0</v>
      </c>
      <c r="X5876" s="5" t="s">
        <v>979</v>
      </c>
      <c r="Y5876" s="5">
        <f t="shared" ref="Y5876" ca="1" si="33782">IF(L5873&lt;=$Y$1, 1,0)</f>
        <v>0</v>
      </c>
      <c r="Z5876" s="5">
        <f t="shared" ref="Z5876" ca="1" si="33783">IF(M5873&lt;=$Z$1, 1,0)</f>
        <v>0</v>
      </c>
      <c r="AA5876" s="5">
        <f t="shared" ref="AA5876" ca="1" si="33784">IF(N5873&lt;=$AA$1, 1,0)</f>
        <v>0</v>
      </c>
      <c r="AB5876" s="5">
        <f t="shared" ref="AB5876" ca="1" si="33785">IF(O5873&lt;=$AB$1, 1,0)</f>
        <v>0</v>
      </c>
      <c r="AC5876" s="5"/>
      <c r="AD5876" s="5" t="s">
        <v>1953</v>
      </c>
      <c r="AE5876" s="5"/>
      <c r="AF5876" s="5"/>
      <c r="AG5876" s="5"/>
      <c r="AH5876" s="5">
        <f t="shared" ref="AH5876" ca="1" si="33786">AE5875+AF5875+AG5875+AH5875</f>
        <v>0</v>
      </c>
    </row>
    <row r="5877" spans="1:34" ht="16" x14ac:dyDescent="0.2">
      <c r="A5877" s="1">
        <v>5872</v>
      </c>
      <c r="B5877">
        <v>179326</v>
      </c>
      <c r="C5877">
        <v>8</v>
      </c>
      <c r="D5877" t="s">
        <v>8</v>
      </c>
      <c r="E5877" t="s">
        <v>744</v>
      </c>
      <c r="F5877">
        <v>458</v>
      </c>
      <c r="G5877">
        <v>0.68807339449541283</v>
      </c>
      <c r="H5877">
        <v>11425.063541504531</v>
      </c>
      <c r="I5877">
        <v>0.66566908097809918</v>
      </c>
      <c r="K5877" s="2" t="s">
        <v>972</v>
      </c>
      <c r="L5877" s="4">
        <f t="shared" ref="L5877" si="33787" xml:space="preserve"> (F5877 - F5884) / F5884</f>
        <v>-0.18214285714285713</v>
      </c>
      <c r="M5877" s="4">
        <f t="shared" ref="M5877" si="33788" xml:space="preserve"> (G5877 - G5884) / G5884</f>
        <v>2.6318228153090484E-2</v>
      </c>
      <c r="N5877" s="4">
        <f t="shared" ref="N5877" si="33789" xml:space="preserve"> (H5877 - H5884) / H5884</f>
        <v>0.13017034014518503</v>
      </c>
      <c r="O5877" s="4">
        <f t="shared" ref="O5877" si="33790" xml:space="preserve"> (I5877 - I5884) / I5884</f>
        <v>0.29379756717364902</v>
      </c>
      <c r="X5877" s="5"/>
      <c r="Y5877" s="6"/>
      <c r="Z5877" s="5"/>
      <c r="AA5877" s="5"/>
      <c r="AB5877" s="5"/>
      <c r="AC5877" s="5"/>
      <c r="AD5877" s="5"/>
      <c r="AE5877" s="5"/>
      <c r="AF5877" s="5"/>
      <c r="AG5877" s="5"/>
      <c r="AH5877" s="5"/>
    </row>
    <row r="5878" spans="1:34" ht="16" x14ac:dyDescent="0.2">
      <c r="A5878" s="1">
        <v>5873</v>
      </c>
      <c r="B5878">
        <v>179326</v>
      </c>
      <c r="C5878">
        <v>7</v>
      </c>
      <c r="D5878" t="s">
        <v>10</v>
      </c>
      <c r="E5878" t="s">
        <v>744</v>
      </c>
      <c r="F5878">
        <v>453</v>
      </c>
      <c r="G5878">
        <v>0.71081677704194257</v>
      </c>
      <c r="H5878">
        <v>11495.0034041126</v>
      </c>
      <c r="I5878">
        <v>0.64010995110898616</v>
      </c>
      <c r="K5878" s="2" t="s">
        <v>973</v>
      </c>
      <c r="L5878" s="2">
        <f t="shared" ref="L5878" si="33791" xml:space="preserve"> SLOPE(F5877:F5884, $C5877:$C5884)</f>
        <v>-10.571428571428571</v>
      </c>
      <c r="M5878" s="2">
        <f t="shared" ref="M5878" si="33792" xml:space="preserve"> SLOPE(G5877:G5884, $C5877:$C5884)</f>
        <v>5.0143784154095634E-3</v>
      </c>
      <c r="N5878" s="2">
        <f t="shared" ref="N5878" si="33793" xml:space="preserve"> SLOPE(H5877:H5884, $C5877:$C5884)</f>
        <v>245.38633551167078</v>
      </c>
      <c r="O5878" s="2">
        <f t="shared" ref="O5878" si="33794" xml:space="preserve"> SLOPE(I5877:I5884, $C5877:$C5884)</f>
        <v>1.5770749842666808E-2</v>
      </c>
      <c r="X5878" s="5"/>
      <c r="Y5878" s="6"/>
      <c r="Z5878" s="5"/>
      <c r="AA5878" s="5"/>
      <c r="AB5878" s="5"/>
      <c r="AC5878" s="5"/>
      <c r="AD5878" s="5"/>
      <c r="AE5878" s="5"/>
      <c r="AF5878" s="5"/>
      <c r="AG5878" s="5"/>
      <c r="AH5878" s="5"/>
    </row>
    <row r="5879" spans="1:34" ht="16" x14ac:dyDescent="0.2">
      <c r="A5879" s="1">
        <v>5874</v>
      </c>
      <c r="B5879">
        <v>179326</v>
      </c>
      <c r="C5879">
        <v>6</v>
      </c>
      <c r="D5879" t="s">
        <v>11</v>
      </c>
      <c r="E5879" t="s">
        <v>744</v>
      </c>
      <c r="F5879">
        <v>474</v>
      </c>
      <c r="G5879">
        <v>0.6398104265402843</v>
      </c>
      <c r="H5879">
        <v>11009.935364492751</v>
      </c>
      <c r="I5879">
        <v>0.61181039596882525</v>
      </c>
      <c r="K5879" s="2" t="s">
        <v>974</v>
      </c>
      <c r="L5879" s="2">
        <f t="shared" ref="L5879" si="33795" xml:space="preserve"> INTERCEPT(F5877:F5884,$C5877:$C5884)</f>
        <v>525.82142857142856</v>
      </c>
      <c r="M5879" s="2">
        <f t="shared" ref="M5879" si="33796" xml:space="preserve"> INTERCEPT(G5877:G5884,$C5877:$C5884)</f>
        <v>0.65016803822527658</v>
      </c>
      <c r="N5879" s="2">
        <f t="shared" ref="N5879" si="33797" xml:space="preserve"> INTERCEPT(H5877:H5884,$C5877:$C5884)</f>
        <v>9533.7712089259421</v>
      </c>
      <c r="O5879" s="2">
        <f t="shared" ref="O5879" si="33798" xml:space="preserve"> INTERCEPT(I5877:I5884,$C5877:$C5884)</f>
        <v>0.54067015441039601</v>
      </c>
      <c r="X5879" s="5"/>
      <c r="Y5879" s="6"/>
      <c r="Z5879" s="5"/>
      <c r="AA5879" s="5"/>
      <c r="AB5879" s="5"/>
      <c r="AC5879" s="5"/>
      <c r="AD5879" s="5"/>
      <c r="AE5879" s="5"/>
      <c r="AF5879" s="5"/>
      <c r="AG5879" s="5"/>
      <c r="AH5879" s="5"/>
    </row>
    <row r="5880" spans="1:34" ht="16" x14ac:dyDescent="0.2">
      <c r="A5880" s="1">
        <v>5875</v>
      </c>
      <c r="B5880">
        <v>179326</v>
      </c>
      <c r="C5880">
        <v>5</v>
      </c>
      <c r="D5880" t="s">
        <v>12</v>
      </c>
      <c r="E5880" t="s">
        <v>744</v>
      </c>
      <c r="F5880">
        <v>457</v>
      </c>
      <c r="G5880">
        <v>0.69266055045871555</v>
      </c>
      <c r="H5880">
        <v>11057.333308825861</v>
      </c>
      <c r="I5880">
        <v>0.60649930000579411</v>
      </c>
      <c r="K5880" s="2" t="s">
        <v>1716</v>
      </c>
      <c r="L5880" s="2">
        <f t="shared" ref="L5880:O5880" si="33799" xml:space="preserve"> L5879 + (11*L5878)</f>
        <v>409.53571428571428</v>
      </c>
      <c r="M5880" s="2">
        <f t="shared" si="33799"/>
        <v>0.70532620079478181</v>
      </c>
      <c r="N5880" s="2">
        <f t="shared" si="33799"/>
        <v>12233.020899554322</v>
      </c>
      <c r="O5880" s="2">
        <f t="shared" si="33799"/>
        <v>0.7141484026797309</v>
      </c>
      <c r="X5880" s="5"/>
      <c r="Y5880" s="6"/>
      <c r="Z5880" s="5"/>
      <c r="AA5880" s="5"/>
      <c r="AB5880" s="5"/>
      <c r="AC5880" s="5"/>
      <c r="AD5880" s="5"/>
      <c r="AE5880" s="5"/>
      <c r="AF5880" s="5"/>
      <c r="AG5880" s="5"/>
      <c r="AH5880" s="5"/>
    </row>
    <row r="5881" spans="1:34" ht="16" x14ac:dyDescent="0.2">
      <c r="A5881" s="1">
        <v>5876</v>
      </c>
      <c r="B5881">
        <v>179326</v>
      </c>
      <c r="C5881">
        <v>4</v>
      </c>
      <c r="D5881" t="s">
        <v>13</v>
      </c>
      <c r="E5881" t="s">
        <v>744</v>
      </c>
      <c r="F5881">
        <v>459</v>
      </c>
      <c r="G5881">
        <v>0.67170626349892004</v>
      </c>
      <c r="H5881">
        <v>9810.8025935542992</v>
      </c>
      <c r="I5881">
        <v>0.65814014089500839</v>
      </c>
      <c r="K5881" s="2" t="s">
        <v>976</v>
      </c>
      <c r="L5881" s="2">
        <f t="shared" ref="L5881" si="33800" xml:space="preserve"> (L5880 - F5884) / F5884</f>
        <v>-0.26868622448979596</v>
      </c>
      <c r="M5881" s="2">
        <f t="shared" ref="M5881" si="33801" xml:space="preserve"> (M5880 - G5884) / G5884</f>
        <v>5.2052211959893381E-2</v>
      </c>
      <c r="N5881" s="2">
        <f t="shared" ref="N5881" si="33802" xml:space="preserve"> (N5880 - H5884) / H5884</f>
        <v>0.21009369801997982</v>
      </c>
      <c r="O5881" s="2">
        <f t="shared" ref="O5881" si="33803" xml:space="preserve"> (O5880 - I5884) / I5884</f>
        <v>0.38802220561357587</v>
      </c>
      <c r="X5881" s="5"/>
      <c r="Y5881" s="6"/>
      <c r="Z5881" s="5"/>
      <c r="AA5881" s="5"/>
      <c r="AB5881" s="5"/>
      <c r="AC5881" s="5"/>
      <c r="AD5881" s="5"/>
      <c r="AE5881" s="5"/>
      <c r="AF5881" s="5"/>
      <c r="AG5881" s="5"/>
      <c r="AH5881" s="5"/>
    </row>
    <row r="5882" spans="1:34" ht="16" x14ac:dyDescent="0.2">
      <c r="A5882" s="1">
        <v>5877</v>
      </c>
      <c r="B5882">
        <v>179326</v>
      </c>
      <c r="C5882">
        <v>3</v>
      </c>
      <c r="D5882" t="s">
        <v>14</v>
      </c>
      <c r="E5882" t="s">
        <v>744</v>
      </c>
      <c r="F5882">
        <v>483</v>
      </c>
      <c r="G5882">
        <v>0.67252747252747258</v>
      </c>
      <c r="H5882">
        <v>10316.82743652022</v>
      </c>
      <c r="I5882">
        <v>0.63206596936094561</v>
      </c>
      <c r="K5882" s="2" t="s">
        <v>977</v>
      </c>
      <c r="L5882" s="2">
        <f t="shared" ref="L5882" si="33804">IF(L5877&lt;=$L$1,1,0)</f>
        <v>1</v>
      </c>
      <c r="M5882" s="2">
        <f t="shared" ref="M5882" si="33805">IF(M5877&lt;=$M$1,1,0)</f>
        <v>1</v>
      </c>
      <c r="N5882" s="2">
        <f t="shared" ref="N5882" si="33806">IF(N5877&lt;=$N$1,1,0)</f>
        <v>0</v>
      </c>
      <c r="O5882" s="2">
        <f t="shared" ref="O5882" si="33807">IF(O5877&lt;=$O$1,1,0)</f>
        <v>0</v>
      </c>
      <c r="X5882" s="5" t="s">
        <v>977</v>
      </c>
      <c r="Y5882" s="5">
        <f t="shared" ref="Y5882" ca="1" si="33808">IF(L5877&lt;=$Y$1,1,0)</f>
        <v>0</v>
      </c>
      <c r="Z5882" s="5">
        <f t="shared" ref="Z5882" ca="1" si="33809">IF(M5877&lt;=$Z$1,1,0)</f>
        <v>0</v>
      </c>
      <c r="AA5882" s="5">
        <f t="shared" ref="AA5882" ca="1" si="33810">IF(N5877&lt;=$AA$1,1,0)</f>
        <v>0</v>
      </c>
      <c r="AB5882" s="5">
        <f t="shared" ref="AB5882" ca="1" si="33811">IF(O5877&lt;=$AB$1,1,0)</f>
        <v>0</v>
      </c>
      <c r="AC5882" s="5"/>
      <c r="AD5882" s="5"/>
      <c r="AE5882" s="5"/>
      <c r="AF5882" s="5"/>
      <c r="AG5882" s="5"/>
      <c r="AH5882" s="5"/>
    </row>
    <row r="5883" spans="1:34" ht="16" x14ac:dyDescent="0.2">
      <c r="A5883" s="1">
        <v>5878</v>
      </c>
      <c r="B5883">
        <v>179326</v>
      </c>
      <c r="C5883">
        <v>2</v>
      </c>
      <c r="D5883" t="s">
        <v>15</v>
      </c>
      <c r="E5883" t="s">
        <v>744</v>
      </c>
      <c r="F5883">
        <v>482</v>
      </c>
      <c r="G5883">
        <v>0.63583815028901736</v>
      </c>
      <c r="H5883">
        <v>9879.9602892092516</v>
      </c>
      <c r="I5883">
        <v>0.56430548228427924</v>
      </c>
      <c r="K5883" s="2" t="s">
        <v>978</v>
      </c>
      <c r="L5883" s="2">
        <f t="shared" ref="L5883" si="33812">IF(L5877&lt;=$L$2, 1, 0)</f>
        <v>1</v>
      </c>
      <c r="M5883" s="2">
        <f t="shared" ref="M5883" si="33813">IF(M5877&lt;=$M$2, 1, 0)</f>
        <v>1</v>
      </c>
      <c r="N5883" s="2">
        <f t="shared" ref="N5883" si="33814">IF(N5877&lt;=$N$2, 1, 0)</f>
        <v>0</v>
      </c>
      <c r="O5883" s="2">
        <f t="shared" ref="O5883" si="33815">IF(O5877&lt;=$O$2, 1, 0)</f>
        <v>0</v>
      </c>
      <c r="X5883" s="5" t="s">
        <v>978</v>
      </c>
      <c r="Y5883" s="5">
        <f t="shared" ref="Y5883" ca="1" si="33816">IF(L5877&lt;=$Y$2, 1, 0)</f>
        <v>0</v>
      </c>
      <c r="Z5883" s="5">
        <f t="shared" ref="Z5883" ca="1" si="33817">IF(M5877&lt;=$Z$2, 1, 0)</f>
        <v>0</v>
      </c>
      <c r="AA5883" s="5">
        <f t="shared" ref="AA5883" ca="1" si="33818">IF(N5877&lt;=$AA$2, 1, 0)</f>
        <v>0</v>
      </c>
      <c r="AB5883" s="5">
        <f t="shared" ref="AB5883" ca="1" si="33819">IF(O5877&lt;=$AB$2, 1, 0)</f>
        <v>0</v>
      </c>
      <c r="AC5883" s="5"/>
      <c r="AD5883" s="5" t="s">
        <v>1952</v>
      </c>
      <c r="AE5883" s="5">
        <f t="shared" ref="AE5883" ca="1" si="33820" xml:space="preserve"> Y5882+Y5883+Y5884</f>
        <v>1</v>
      </c>
      <c r="AF5883" s="5">
        <f t="shared" ref="AF5883" ca="1" si="33821">Z5882+Z5883+Z5884</f>
        <v>0</v>
      </c>
      <c r="AG5883" s="5">
        <f t="shared" ref="AG5883" ca="1" si="33822">AA5882+AA5883+AA5884</f>
        <v>0</v>
      </c>
      <c r="AH5883" s="5">
        <f t="shared" ref="AH5883" ca="1" si="33823">AB5882+AB5883+AB5884</f>
        <v>0</v>
      </c>
    </row>
    <row r="5884" spans="1:34" ht="16" x14ac:dyDescent="0.2">
      <c r="A5884" s="1">
        <v>5879</v>
      </c>
      <c r="B5884">
        <v>179326</v>
      </c>
      <c r="C5884">
        <v>1</v>
      </c>
      <c r="D5884" t="s">
        <v>16</v>
      </c>
      <c r="E5884" t="s">
        <v>744</v>
      </c>
      <c r="F5884">
        <v>560</v>
      </c>
      <c r="G5884">
        <v>0.67042889390519189</v>
      </c>
      <c r="H5884">
        <v>10109.151811608181</v>
      </c>
      <c r="I5884">
        <v>0.51450790901723453</v>
      </c>
      <c r="K5884" s="2" t="s">
        <v>979</v>
      </c>
      <c r="L5884" s="2">
        <f t="shared" ref="L5884" si="33824">IF(L5881&lt;=$L$1, 1,0)</f>
        <v>1</v>
      </c>
      <c r="M5884" s="2">
        <f t="shared" ref="M5884" si="33825">IF(M5881&lt;=$M$1, 1,0)</f>
        <v>1</v>
      </c>
      <c r="N5884" s="2">
        <f t="shared" ref="N5884" si="33826">IF(N5881&lt;=$N$1, 1,0)</f>
        <v>0</v>
      </c>
      <c r="O5884" s="2">
        <f t="shared" ref="O5884" si="33827">IF(O5881&lt;=$O$1, 1,0)</f>
        <v>0</v>
      </c>
      <c r="X5884" s="5" t="s">
        <v>979</v>
      </c>
      <c r="Y5884" s="5">
        <f t="shared" ref="Y5884" ca="1" si="33828">IF(L5881&lt;=$Y$1, 1,0)</f>
        <v>1</v>
      </c>
      <c r="Z5884" s="5">
        <f t="shared" ref="Z5884" ca="1" si="33829">IF(M5881&lt;=$Z$1, 1,0)</f>
        <v>0</v>
      </c>
      <c r="AA5884" s="5">
        <f t="shared" ref="AA5884" ca="1" si="33830">IF(N5881&lt;=$AA$1, 1,0)</f>
        <v>0</v>
      </c>
      <c r="AB5884" s="5">
        <f t="shared" ref="AB5884" ca="1" si="33831">IF(O5881&lt;=$AB$1, 1,0)</f>
        <v>0</v>
      </c>
      <c r="AC5884" s="5"/>
      <c r="AD5884" s="5" t="s">
        <v>1953</v>
      </c>
      <c r="AE5884" s="5"/>
      <c r="AF5884" s="5"/>
      <c r="AG5884" s="5"/>
      <c r="AH5884" s="5">
        <f t="shared" ref="AH5884" ca="1" si="33832">AE5883+AF5883+AG5883+AH5883</f>
        <v>1</v>
      </c>
    </row>
    <row r="5885" spans="1:34" ht="16" x14ac:dyDescent="0.2">
      <c r="A5885" s="1">
        <v>5880</v>
      </c>
      <c r="B5885">
        <v>228468</v>
      </c>
      <c r="C5885">
        <v>8</v>
      </c>
      <c r="D5885" t="s">
        <v>8</v>
      </c>
      <c r="E5885" t="s">
        <v>745</v>
      </c>
      <c r="F5885">
        <v>107</v>
      </c>
      <c r="G5885">
        <v>0.67716535433070868</v>
      </c>
      <c r="H5885">
        <v>15632.96516567545</v>
      </c>
      <c r="I5885">
        <v>0.81508783630672466</v>
      </c>
      <c r="K5885" s="2" t="s">
        <v>972</v>
      </c>
      <c r="L5885" s="4">
        <f t="shared" ref="L5885" si="33833" xml:space="preserve"> (F5885 - F5892) / F5892</f>
        <v>-0.10084033613445378</v>
      </c>
      <c r="M5885" s="4">
        <f t="shared" ref="M5885" si="33834" xml:space="preserve"> (G5885 - G5892) / G5892</f>
        <v>0.11688311688311685</v>
      </c>
      <c r="N5885" s="4">
        <f t="shared" ref="N5885" si="33835" xml:space="preserve"> (H5885 - H5892) / H5892</f>
        <v>0.43192933110823051</v>
      </c>
      <c r="O5885" s="4">
        <f t="shared" ref="O5885" si="33836" xml:space="preserve"> (I5885 - I5892) / I5892</f>
        <v>0.90313150965355082</v>
      </c>
      <c r="X5885" s="5"/>
      <c r="Y5885" s="6"/>
      <c r="Z5885" s="5"/>
      <c r="AA5885" s="5"/>
      <c r="AB5885" s="5"/>
      <c r="AC5885" s="5"/>
      <c r="AD5885" s="5"/>
      <c r="AE5885" s="5"/>
      <c r="AF5885" s="5"/>
      <c r="AG5885" s="5"/>
      <c r="AH5885" s="5"/>
    </row>
    <row r="5886" spans="1:34" ht="16" x14ac:dyDescent="0.2">
      <c r="A5886" s="1">
        <v>5881</v>
      </c>
      <c r="B5886">
        <v>228468</v>
      </c>
      <c r="C5886">
        <v>7</v>
      </c>
      <c r="D5886" t="s">
        <v>10</v>
      </c>
      <c r="E5886" t="s">
        <v>745</v>
      </c>
      <c r="F5886">
        <v>128</v>
      </c>
      <c r="G5886">
        <v>0.640625</v>
      </c>
      <c r="H5886">
        <v>14936.8116284884</v>
      </c>
      <c r="I5886">
        <v>0.71516008240645679</v>
      </c>
      <c r="K5886" s="2" t="s">
        <v>973</v>
      </c>
      <c r="L5886" s="2">
        <f t="shared" ref="L5886" si="33837" xml:space="preserve"> SLOPE(F5885:F5892, $C5885:$C5892)</f>
        <v>-4.7619047619047619</v>
      </c>
      <c r="M5886" s="2">
        <f t="shared" ref="M5886" si="33838" xml:space="preserve"> SLOPE(G5885:G5892, $C5885:$C5892)</f>
        <v>5.8513179582815921E-3</v>
      </c>
      <c r="N5886" s="2">
        <f t="shared" ref="N5886" si="33839" xml:space="preserve"> SLOPE(H5885:H5892, $C5885:$C5892)</f>
        <v>646.07168935236939</v>
      </c>
      <c r="O5886" s="2">
        <f t="shared" ref="O5886" si="33840" xml:space="preserve"> SLOPE(I5885:I5892, $C5885:$C5892)</f>
        <v>5.5853832582988198E-2</v>
      </c>
      <c r="X5886" s="5"/>
      <c r="Y5886" s="6"/>
      <c r="Z5886" s="5"/>
      <c r="AA5886" s="5"/>
      <c r="AB5886" s="5"/>
      <c r="AC5886" s="5"/>
      <c r="AD5886" s="5"/>
      <c r="AE5886" s="5"/>
      <c r="AF5886" s="5"/>
      <c r="AG5886" s="5"/>
      <c r="AH5886" s="5"/>
    </row>
    <row r="5887" spans="1:34" ht="16" x14ac:dyDescent="0.2">
      <c r="A5887" s="1">
        <v>5882</v>
      </c>
      <c r="B5887">
        <v>228468</v>
      </c>
      <c r="C5887">
        <v>6</v>
      </c>
      <c r="D5887" t="s">
        <v>11</v>
      </c>
      <c r="E5887" t="s">
        <v>745</v>
      </c>
      <c r="F5887">
        <v>129</v>
      </c>
      <c r="G5887">
        <v>0.81343283582089554</v>
      </c>
      <c r="H5887">
        <v>14260.01410225636</v>
      </c>
      <c r="I5887">
        <v>0.61271408497498248</v>
      </c>
      <c r="K5887" s="2" t="s">
        <v>974</v>
      </c>
      <c r="L5887" s="2">
        <f t="shared" ref="L5887" si="33841" xml:space="preserve"> INTERCEPT(F5885:F5892,$C5885:$C5892)</f>
        <v>158.42857142857142</v>
      </c>
      <c r="M5887" s="2">
        <f t="shared" ref="M5887" si="33842" xml:space="preserve"> INTERCEPT(G5885:G5892,$C5885:$C5892)</f>
        <v>0.67221414294924142</v>
      </c>
      <c r="N5887" s="2">
        <f t="shared" ref="N5887" si="33843" xml:space="preserve"> INTERCEPT(H5885:H5892,$C5885:$C5892)</f>
        <v>10468.609784574182</v>
      </c>
      <c r="O5887" s="2">
        <f t="shared" ref="O5887" si="33844" xml:space="preserve"> INTERCEPT(I5885:I5892,$C5885:$C5892)</f>
        <v>0.32615467988304042</v>
      </c>
      <c r="X5887" s="5"/>
      <c r="Y5887" s="6"/>
      <c r="Z5887" s="5"/>
      <c r="AA5887" s="5"/>
      <c r="AB5887" s="5"/>
      <c r="AC5887" s="5"/>
      <c r="AD5887" s="5"/>
      <c r="AE5887" s="5"/>
      <c r="AF5887" s="5"/>
      <c r="AG5887" s="5"/>
      <c r="AH5887" s="5"/>
    </row>
    <row r="5888" spans="1:34" ht="16" x14ac:dyDescent="0.2">
      <c r="A5888" s="1">
        <v>5883</v>
      </c>
      <c r="B5888">
        <v>228468</v>
      </c>
      <c r="C5888">
        <v>5</v>
      </c>
      <c r="D5888" t="s">
        <v>12</v>
      </c>
      <c r="E5888" t="s">
        <v>745</v>
      </c>
      <c r="F5888">
        <v>134</v>
      </c>
      <c r="G5888">
        <v>0.72108843537414968</v>
      </c>
      <c r="H5888">
        <v>13162.58276530928</v>
      </c>
      <c r="I5888">
        <v>0.5924999350541087</v>
      </c>
      <c r="K5888" s="2" t="s">
        <v>1717</v>
      </c>
      <c r="L5888" s="2">
        <f t="shared" ref="L5888:O5888" si="33845" xml:space="preserve"> L5887 + (11*L5886)</f>
        <v>106.04761904761904</v>
      </c>
      <c r="M5888" s="2">
        <f t="shared" si="33845"/>
        <v>0.73657864049033894</v>
      </c>
      <c r="N5888" s="2">
        <f t="shared" si="33845"/>
        <v>17575.398367450245</v>
      </c>
      <c r="O5888" s="2">
        <f t="shared" si="33845"/>
        <v>0.94054683829591057</v>
      </c>
      <c r="X5888" s="5"/>
      <c r="Y5888" s="6"/>
      <c r="Z5888" s="5"/>
      <c r="AA5888" s="5"/>
      <c r="AB5888" s="5"/>
      <c r="AC5888" s="5"/>
      <c r="AD5888" s="5"/>
      <c r="AE5888" s="5"/>
      <c r="AF5888" s="5"/>
      <c r="AG5888" s="5"/>
      <c r="AH5888" s="5"/>
    </row>
    <row r="5889" spans="1:34" ht="16" x14ac:dyDescent="0.2">
      <c r="A5889" s="1">
        <v>5884</v>
      </c>
      <c r="B5889">
        <v>228468</v>
      </c>
      <c r="C5889">
        <v>4</v>
      </c>
      <c r="D5889" t="s">
        <v>13</v>
      </c>
      <c r="E5889" t="s">
        <v>745</v>
      </c>
      <c r="F5889">
        <v>147</v>
      </c>
      <c r="G5889">
        <v>0.72560975609756095</v>
      </c>
      <c r="H5889">
        <v>13729.13904919824</v>
      </c>
      <c r="I5889">
        <v>0.60135325624053104</v>
      </c>
      <c r="K5889" s="2" t="s">
        <v>976</v>
      </c>
      <c r="L5889" s="2">
        <f t="shared" ref="L5889" si="33846" xml:space="preserve"> (L5888 - F5892) / F5892</f>
        <v>-0.10884353741496608</v>
      </c>
      <c r="M5889" s="2">
        <f t="shared" ref="M5889" si="33847" xml:space="preserve"> (M5888 - G5892) / G5892</f>
        <v>0.21487645899055896</v>
      </c>
      <c r="N5889" s="2">
        <f t="shared" ref="N5889" si="33848" xml:space="preserve"> (N5888 - H5892) / H5892</f>
        <v>0.60984996522099921</v>
      </c>
      <c r="O5889" s="2">
        <f t="shared" ref="O5889" si="33849" xml:space="preserve"> (O5888 - I5892) / I5892</f>
        <v>1.1960631045319436</v>
      </c>
      <c r="X5889" s="5"/>
      <c r="Y5889" s="6"/>
      <c r="Z5889" s="5"/>
      <c r="AA5889" s="5"/>
      <c r="AB5889" s="5"/>
      <c r="AC5889" s="5"/>
      <c r="AD5889" s="5"/>
      <c r="AE5889" s="5"/>
      <c r="AF5889" s="5"/>
      <c r="AG5889" s="5"/>
      <c r="AH5889" s="5"/>
    </row>
    <row r="5890" spans="1:34" ht="16" x14ac:dyDescent="0.2">
      <c r="A5890" s="1">
        <v>5885</v>
      </c>
      <c r="B5890">
        <v>228468</v>
      </c>
      <c r="C5890">
        <v>3</v>
      </c>
      <c r="D5890" t="s">
        <v>14</v>
      </c>
      <c r="E5890" t="s">
        <v>745</v>
      </c>
      <c r="F5890">
        <v>165</v>
      </c>
      <c r="G5890">
        <v>0.68862275449101795</v>
      </c>
      <c r="H5890">
        <v>13103.140633872519</v>
      </c>
      <c r="I5890">
        <v>0.42669712130878412</v>
      </c>
      <c r="K5890" s="2" t="s">
        <v>977</v>
      </c>
      <c r="L5890" s="2">
        <f t="shared" ref="L5890" si="33850">IF(L5885&lt;=$L$1,1,0)</f>
        <v>1</v>
      </c>
      <c r="M5890" s="2">
        <f t="shared" ref="M5890" si="33851">IF(M5885&lt;=$M$1,1,0)</f>
        <v>1</v>
      </c>
      <c r="N5890" s="2">
        <f t="shared" ref="N5890" si="33852">IF(N5885&lt;=$N$1,1,0)</f>
        <v>0</v>
      </c>
      <c r="O5890" s="2">
        <f t="shared" ref="O5890" si="33853">IF(O5885&lt;=$O$1,1,0)</f>
        <v>0</v>
      </c>
      <c r="X5890" s="5" t="s">
        <v>977</v>
      </c>
      <c r="Y5890" s="5">
        <f t="shared" ref="Y5890" ca="1" si="33854">IF(L5885&lt;=$Y$1,1,0)</f>
        <v>0</v>
      </c>
      <c r="Z5890" s="5">
        <f t="shared" ref="Z5890" ca="1" si="33855">IF(M5885&lt;=$Z$1,1,0)</f>
        <v>0</v>
      </c>
      <c r="AA5890" s="5">
        <f t="shared" ref="AA5890" ca="1" si="33856">IF(N5885&lt;=$AA$1,1,0)</f>
        <v>0</v>
      </c>
      <c r="AB5890" s="5">
        <f t="shared" ref="AB5890" ca="1" si="33857">IF(O5885&lt;=$AB$1,1,0)</f>
        <v>0</v>
      </c>
      <c r="AC5890" s="5"/>
      <c r="AD5890" s="5"/>
      <c r="AE5890" s="5"/>
      <c r="AF5890" s="5"/>
      <c r="AG5890" s="5"/>
      <c r="AH5890" s="5"/>
    </row>
    <row r="5891" spans="1:34" ht="16" x14ac:dyDescent="0.2">
      <c r="A5891" s="1">
        <v>5886</v>
      </c>
      <c r="B5891">
        <v>228468</v>
      </c>
      <c r="C5891">
        <v>2</v>
      </c>
      <c r="D5891" t="s">
        <v>15</v>
      </c>
      <c r="E5891" t="s">
        <v>745</v>
      </c>
      <c r="F5891">
        <v>167</v>
      </c>
      <c r="G5891">
        <v>0.71551724137931039</v>
      </c>
      <c r="H5891">
        <v>11265.391860757911</v>
      </c>
      <c r="I5891">
        <v>0.42817538565082658</v>
      </c>
      <c r="K5891" s="2" t="s">
        <v>978</v>
      </c>
      <c r="L5891" s="2">
        <f t="shared" ref="L5891" si="33858">IF(L5885&lt;=$L$2, 1, 0)</f>
        <v>1</v>
      </c>
      <c r="M5891" s="2">
        <f t="shared" ref="M5891" si="33859">IF(M5885&lt;=$M$2, 1, 0)</f>
        <v>1</v>
      </c>
      <c r="N5891" s="2">
        <f t="shared" ref="N5891" si="33860">IF(N5885&lt;=$N$2, 1, 0)</f>
        <v>0</v>
      </c>
      <c r="O5891" s="2">
        <f t="shared" ref="O5891" si="33861">IF(O5885&lt;=$O$2, 1, 0)</f>
        <v>0</v>
      </c>
      <c r="X5891" s="5" t="s">
        <v>978</v>
      </c>
      <c r="Y5891" s="5">
        <f t="shared" ref="Y5891" ca="1" si="33862">IF(L5885&lt;=$Y$2, 1, 0)</f>
        <v>0</v>
      </c>
      <c r="Z5891" s="5">
        <f t="shared" ref="Z5891" ca="1" si="33863">IF(M5885&lt;=$Z$2, 1, 0)</f>
        <v>0</v>
      </c>
      <c r="AA5891" s="5">
        <f t="shared" ref="AA5891" ca="1" si="33864">IF(N5885&lt;=$AA$2, 1, 0)</f>
        <v>0</v>
      </c>
      <c r="AB5891" s="5">
        <f t="shared" ref="AB5891" ca="1" si="33865">IF(O5885&lt;=$AB$2, 1, 0)</f>
        <v>0</v>
      </c>
      <c r="AC5891" s="5"/>
      <c r="AD5891" s="5" t="s">
        <v>1952</v>
      </c>
      <c r="AE5891" s="5">
        <f t="shared" ref="AE5891" ca="1" si="33866" xml:space="preserve"> Y5890+Y5891+Y5892</f>
        <v>0</v>
      </c>
      <c r="AF5891" s="5">
        <f t="shared" ref="AF5891" ca="1" si="33867">Z5890+Z5891+Z5892</f>
        <v>0</v>
      </c>
      <c r="AG5891" s="5">
        <f t="shared" ref="AG5891" ca="1" si="33868">AA5890+AA5891+AA5892</f>
        <v>0</v>
      </c>
      <c r="AH5891" s="5">
        <f t="shared" ref="AH5891" ca="1" si="33869">AB5890+AB5891+AB5892</f>
        <v>0</v>
      </c>
    </row>
    <row r="5892" spans="1:34" ht="16" x14ac:dyDescent="0.2">
      <c r="A5892" s="1">
        <v>5887</v>
      </c>
      <c r="B5892">
        <v>228468</v>
      </c>
      <c r="C5892">
        <v>1</v>
      </c>
      <c r="D5892" t="s">
        <v>16</v>
      </c>
      <c r="E5892" t="s">
        <v>745</v>
      </c>
      <c r="F5892">
        <v>119</v>
      </c>
      <c r="G5892">
        <v>0.60629921259842523</v>
      </c>
      <c r="H5892">
        <v>10917.41388772059</v>
      </c>
      <c r="I5892">
        <v>0.42828771010948402</v>
      </c>
      <c r="K5892" s="2" t="s">
        <v>979</v>
      </c>
      <c r="L5892" s="2">
        <f t="shared" ref="L5892" si="33870">IF(L5889&lt;=$L$1, 1,0)</f>
        <v>1</v>
      </c>
      <c r="M5892" s="2">
        <f t="shared" ref="M5892" si="33871">IF(M5889&lt;=$M$1, 1,0)</f>
        <v>1</v>
      </c>
      <c r="N5892" s="2">
        <f t="shared" ref="N5892" si="33872">IF(N5889&lt;=$N$1, 1,0)</f>
        <v>0</v>
      </c>
      <c r="O5892" s="2">
        <f t="shared" ref="O5892" si="33873">IF(O5889&lt;=$O$1, 1,0)</f>
        <v>0</v>
      </c>
      <c r="X5892" s="5" t="s">
        <v>979</v>
      </c>
      <c r="Y5892" s="5">
        <f t="shared" ref="Y5892" ca="1" si="33874">IF(L5889&lt;=$Y$1, 1,0)</f>
        <v>0</v>
      </c>
      <c r="Z5892" s="5">
        <f t="shared" ref="Z5892" ca="1" si="33875">IF(M5889&lt;=$Z$1, 1,0)</f>
        <v>0</v>
      </c>
      <c r="AA5892" s="5">
        <f t="shared" ref="AA5892" ca="1" si="33876">IF(N5889&lt;=$AA$1, 1,0)</f>
        <v>0</v>
      </c>
      <c r="AB5892" s="5">
        <f t="shared" ref="AB5892" ca="1" si="33877">IF(O5889&lt;=$AB$1, 1,0)</f>
        <v>0</v>
      </c>
      <c r="AC5892" s="5"/>
      <c r="AD5892" s="5" t="s">
        <v>1953</v>
      </c>
      <c r="AE5892" s="5"/>
      <c r="AF5892" s="5"/>
      <c r="AG5892" s="5"/>
      <c r="AH5892" s="5">
        <f t="shared" ref="AH5892" ca="1" si="33878">AE5891+AF5891+AG5891+AH5891</f>
        <v>0</v>
      </c>
    </row>
    <row r="5893" spans="1:34" ht="16" x14ac:dyDescent="0.2">
      <c r="A5893" s="1">
        <v>5888</v>
      </c>
      <c r="B5893">
        <v>228325</v>
      </c>
      <c r="C5893">
        <v>8</v>
      </c>
      <c r="D5893" t="s">
        <v>8</v>
      </c>
      <c r="E5893" t="s">
        <v>746</v>
      </c>
      <c r="F5893">
        <v>317</v>
      </c>
      <c r="G5893">
        <v>0.67441860465116277</v>
      </c>
      <c r="H5893">
        <v>14153.1765665849</v>
      </c>
      <c r="I5893">
        <v>0.32279741654662819</v>
      </c>
      <c r="K5893" s="2" t="s">
        <v>972</v>
      </c>
      <c r="L5893" s="4">
        <f t="shared" ref="L5893" si="33879" xml:space="preserve"> (F5893 - F5900) / F5900</f>
        <v>6.3758389261744972E-2</v>
      </c>
      <c r="M5893" s="4">
        <f t="shared" ref="M5893" si="33880" xml:space="preserve"> (G5893 - G5900) / G5900</f>
        <v>3.5430916552667634E-2</v>
      </c>
      <c r="N5893" s="4">
        <f t="shared" ref="N5893" si="33881" xml:space="preserve"> (H5893 - H5900) / H5900</f>
        <v>0.3159462255848477</v>
      </c>
      <c r="O5893" s="4">
        <f t="shared" ref="O5893" si="33882" xml:space="preserve"> (I5893 - I5900) / I5900</f>
        <v>0.41916257071637997</v>
      </c>
      <c r="X5893" s="5"/>
      <c r="Y5893" s="6"/>
      <c r="Z5893" s="5"/>
      <c r="AA5893" s="5"/>
      <c r="AB5893" s="5"/>
      <c r="AC5893" s="5"/>
      <c r="AD5893" s="5"/>
      <c r="AE5893" s="5"/>
      <c r="AF5893" s="5"/>
      <c r="AG5893" s="5"/>
      <c r="AH5893" s="5"/>
    </row>
    <row r="5894" spans="1:34" ht="16" x14ac:dyDescent="0.2">
      <c r="A5894" s="1">
        <v>5889</v>
      </c>
      <c r="B5894">
        <v>228325</v>
      </c>
      <c r="C5894">
        <v>7</v>
      </c>
      <c r="D5894" t="s">
        <v>10</v>
      </c>
      <c r="E5894" t="s">
        <v>746</v>
      </c>
      <c r="F5894">
        <v>303</v>
      </c>
      <c r="G5894">
        <v>0.69680851063829785</v>
      </c>
      <c r="H5894">
        <v>14444.11562711324</v>
      </c>
      <c r="I5894">
        <v>0.32191787016102991</v>
      </c>
      <c r="K5894" s="2" t="s">
        <v>973</v>
      </c>
      <c r="L5894" s="2">
        <f t="shared" ref="L5894" si="33883" xml:space="preserve"> SLOPE(F5893:F5900, $C5893:$C5900)</f>
        <v>1.1904761904761904E-2</v>
      </c>
      <c r="M5894" s="2">
        <f t="shared" ref="M5894" si="33884" xml:space="preserve"> SLOPE(G5893:G5900, $C5893:$C5900)</f>
        <v>2.9668437968523123E-3</v>
      </c>
      <c r="N5894" s="2">
        <f t="shared" ref="N5894" si="33885" xml:space="preserve"> SLOPE(H5893:H5900, $C5893:$C5900)</f>
        <v>416.81579479956116</v>
      </c>
      <c r="O5894" s="2">
        <f t="shared" ref="O5894" si="33886" xml:space="preserve"> SLOPE(I5893:I5900, $C5893:$C5900)</f>
        <v>1.2230042974643923E-2</v>
      </c>
      <c r="X5894" s="5"/>
      <c r="Y5894" s="6"/>
      <c r="Z5894" s="5"/>
      <c r="AA5894" s="5"/>
      <c r="AB5894" s="5"/>
      <c r="AC5894" s="5"/>
      <c r="AD5894" s="5"/>
      <c r="AE5894" s="5"/>
      <c r="AF5894" s="5"/>
      <c r="AG5894" s="5"/>
      <c r="AH5894" s="5"/>
    </row>
    <row r="5895" spans="1:34" ht="16" x14ac:dyDescent="0.2">
      <c r="A5895" s="1">
        <v>5890</v>
      </c>
      <c r="B5895">
        <v>228325</v>
      </c>
      <c r="C5895">
        <v>6</v>
      </c>
      <c r="D5895" t="s">
        <v>11</v>
      </c>
      <c r="E5895" t="s">
        <v>746</v>
      </c>
      <c r="F5895">
        <v>330</v>
      </c>
      <c r="G5895">
        <v>0.71649484536082475</v>
      </c>
      <c r="H5895">
        <v>14385.94275084013</v>
      </c>
      <c r="I5895">
        <v>0.32062325137487863</v>
      </c>
      <c r="K5895" s="2" t="s">
        <v>974</v>
      </c>
      <c r="L5895" s="2">
        <f t="shared" ref="L5895" si="33887" xml:space="preserve"> INTERCEPT(F5893:F5900,$C5893:$C5900)</f>
        <v>316.07142857142856</v>
      </c>
      <c r="M5895" s="2">
        <f t="shared" ref="M5895" si="33888" xml:space="preserve"> INTERCEPT(G5893:G5900,$C5893:$C5900)</f>
        <v>0.69141427872487193</v>
      </c>
      <c r="N5895" s="2">
        <f t="shared" ref="N5895" si="33889" xml:space="preserve"> INTERCEPT(H5893:H5900,$C5893:$C5900)</f>
        <v>11596.934071322696</v>
      </c>
      <c r="O5895" s="2">
        <f t="shared" ref="O5895" si="33890" xml:space="preserve"> INTERCEPT(I5893:I5900,$C5893:$C5900)</f>
        <v>0.23556366343464899</v>
      </c>
      <c r="X5895" s="5"/>
      <c r="Y5895" s="6"/>
      <c r="Z5895" s="5"/>
      <c r="AA5895" s="5"/>
      <c r="AB5895" s="5"/>
      <c r="AC5895" s="5"/>
      <c r="AD5895" s="5"/>
      <c r="AE5895" s="5"/>
      <c r="AF5895" s="5"/>
      <c r="AG5895" s="5"/>
      <c r="AH5895" s="5"/>
    </row>
    <row r="5896" spans="1:34" ht="16" x14ac:dyDescent="0.2">
      <c r="A5896" s="1">
        <v>5891</v>
      </c>
      <c r="B5896">
        <v>228325</v>
      </c>
      <c r="C5896">
        <v>5</v>
      </c>
      <c r="D5896" t="s">
        <v>12</v>
      </c>
      <c r="E5896" t="s">
        <v>746</v>
      </c>
      <c r="F5896">
        <v>331</v>
      </c>
      <c r="G5896">
        <v>0.75496688741721851</v>
      </c>
      <c r="H5896">
        <v>13378.30056853862</v>
      </c>
      <c r="I5896">
        <v>0.29330447704628643</v>
      </c>
      <c r="K5896" s="2" t="s">
        <v>1718</v>
      </c>
      <c r="L5896" s="2">
        <f t="shared" ref="L5896:O5896" si="33891" xml:space="preserve"> L5895 + (11*L5894)</f>
        <v>316.20238095238096</v>
      </c>
      <c r="M5896" s="2">
        <f t="shared" si="33891"/>
        <v>0.72404956049024738</v>
      </c>
      <c r="N5896" s="2">
        <f t="shared" si="33891"/>
        <v>16181.907814117869</v>
      </c>
      <c r="O5896" s="2">
        <f t="shared" si="33891"/>
        <v>0.37009413615573217</v>
      </c>
      <c r="X5896" s="5"/>
      <c r="Y5896" s="6"/>
      <c r="Z5896" s="5"/>
      <c r="AA5896" s="5"/>
      <c r="AB5896" s="5"/>
      <c r="AC5896" s="5"/>
      <c r="AD5896" s="5"/>
      <c r="AE5896" s="5"/>
      <c r="AF5896" s="5"/>
      <c r="AG5896" s="5"/>
      <c r="AH5896" s="5"/>
    </row>
    <row r="5897" spans="1:34" ht="16" x14ac:dyDescent="0.2">
      <c r="A5897" s="1">
        <v>5892</v>
      </c>
      <c r="B5897">
        <v>228325</v>
      </c>
      <c r="C5897">
        <v>4</v>
      </c>
      <c r="D5897" t="s">
        <v>13</v>
      </c>
      <c r="E5897" t="s">
        <v>746</v>
      </c>
      <c r="F5897">
        <v>286</v>
      </c>
      <c r="G5897">
        <v>0.73544973544973546</v>
      </c>
      <c r="H5897">
        <v>14520.374422334289</v>
      </c>
      <c r="I5897">
        <v>0.28661575904293701</v>
      </c>
      <c r="K5897" s="2" t="s">
        <v>976</v>
      </c>
      <c r="L5897" s="2">
        <f t="shared" ref="L5897" si="33892" xml:space="preserve"> (L5896 - F5900) / F5900</f>
        <v>6.1081815276446183E-2</v>
      </c>
      <c r="M5897" s="2">
        <f t="shared" ref="M5897" si="33893" xml:space="preserve"> (M5896 - G5900) / G5900</f>
        <v>0.11162903110561519</v>
      </c>
      <c r="N5897" s="2">
        <f t="shared" ref="N5897" si="33894" xml:space="preserve"> (N5896 - H5900) / H5900</f>
        <v>0.50457534466332443</v>
      </c>
      <c r="O5897" s="2">
        <f t="shared" ref="O5897" si="33895" xml:space="preserve"> (O5896 - I5900) / I5900</f>
        <v>0.62710021440942376</v>
      </c>
      <c r="X5897" s="5"/>
      <c r="Y5897" s="6"/>
      <c r="Z5897" s="5"/>
      <c r="AA5897" s="5"/>
      <c r="AB5897" s="5"/>
      <c r="AC5897" s="5"/>
      <c r="AD5897" s="5"/>
      <c r="AE5897" s="5"/>
      <c r="AF5897" s="5"/>
      <c r="AG5897" s="5"/>
      <c r="AH5897" s="5"/>
    </row>
    <row r="5898" spans="1:34" ht="16" x14ac:dyDescent="0.2">
      <c r="A5898" s="1">
        <v>5893</v>
      </c>
      <c r="B5898">
        <v>228325</v>
      </c>
      <c r="C5898">
        <v>3</v>
      </c>
      <c r="D5898" t="s">
        <v>14</v>
      </c>
      <c r="E5898" t="s">
        <v>746</v>
      </c>
      <c r="F5898">
        <v>319</v>
      </c>
      <c r="G5898">
        <v>0.73891625615763545</v>
      </c>
      <c r="H5898">
        <v>13854.44016736002</v>
      </c>
      <c r="I5898">
        <v>0.27108340067974401</v>
      </c>
      <c r="K5898" s="2" t="s">
        <v>977</v>
      </c>
      <c r="L5898" s="2">
        <f t="shared" ref="L5898" si="33896">IF(L5893&lt;=$L$1,1,0)</f>
        <v>1</v>
      </c>
      <c r="M5898" s="2">
        <f t="shared" ref="M5898" si="33897">IF(M5893&lt;=$M$1,1,0)</f>
        <v>1</v>
      </c>
      <c r="N5898" s="2">
        <f t="shared" ref="N5898" si="33898">IF(N5893&lt;=$N$1,1,0)</f>
        <v>0</v>
      </c>
      <c r="O5898" s="2">
        <f t="shared" ref="O5898" si="33899">IF(O5893&lt;=$O$1,1,0)</f>
        <v>0</v>
      </c>
      <c r="X5898" s="5" t="s">
        <v>977</v>
      </c>
      <c r="Y5898" s="5">
        <f t="shared" ref="Y5898" ca="1" si="33900">IF(L5893&lt;=$Y$1,1,0)</f>
        <v>0</v>
      </c>
      <c r="Z5898" s="5">
        <f t="shared" ref="Z5898" ca="1" si="33901">IF(M5893&lt;=$Z$1,1,0)</f>
        <v>0</v>
      </c>
      <c r="AA5898" s="5">
        <f t="shared" ref="AA5898" ca="1" si="33902">IF(N5893&lt;=$AA$1,1,0)</f>
        <v>0</v>
      </c>
      <c r="AB5898" s="5">
        <f t="shared" ref="AB5898" ca="1" si="33903">IF(O5893&lt;=$AB$1,1,0)</f>
        <v>0</v>
      </c>
      <c r="AC5898" s="5"/>
      <c r="AD5898" s="5"/>
      <c r="AE5898" s="5"/>
      <c r="AF5898" s="5"/>
      <c r="AG5898" s="5"/>
      <c r="AH5898" s="5"/>
    </row>
    <row r="5899" spans="1:34" ht="16" x14ac:dyDescent="0.2">
      <c r="A5899" s="1">
        <v>5894</v>
      </c>
      <c r="B5899">
        <v>228325</v>
      </c>
      <c r="C5899">
        <v>2</v>
      </c>
      <c r="D5899" t="s">
        <v>15</v>
      </c>
      <c r="E5899" t="s">
        <v>746</v>
      </c>
      <c r="F5899">
        <v>345</v>
      </c>
      <c r="G5899">
        <v>0.66972477064220182</v>
      </c>
      <c r="H5899">
        <v>12289.358164509949</v>
      </c>
      <c r="I5899">
        <v>0.28099241556993648</v>
      </c>
      <c r="K5899" s="2" t="s">
        <v>978</v>
      </c>
      <c r="L5899" s="2">
        <f t="shared" ref="L5899" si="33904">IF(L5893&lt;=$L$2, 1, 0)</f>
        <v>1</v>
      </c>
      <c r="M5899" s="2">
        <f t="shared" ref="M5899" si="33905">IF(M5893&lt;=$M$2, 1, 0)</f>
        <v>1</v>
      </c>
      <c r="N5899" s="2">
        <f t="shared" ref="N5899" si="33906">IF(N5893&lt;=$N$2, 1, 0)</f>
        <v>0</v>
      </c>
      <c r="O5899" s="2">
        <f t="shared" ref="O5899" si="33907">IF(O5893&lt;=$O$2, 1, 0)</f>
        <v>0</v>
      </c>
      <c r="X5899" s="5" t="s">
        <v>978</v>
      </c>
      <c r="Y5899" s="5">
        <f t="shared" ref="Y5899" ca="1" si="33908">IF(L5893&lt;=$Y$2, 1, 0)</f>
        <v>0</v>
      </c>
      <c r="Z5899" s="5">
        <f t="shared" ref="Z5899" ca="1" si="33909">IF(M5893&lt;=$Z$2, 1, 0)</f>
        <v>0</v>
      </c>
      <c r="AA5899" s="5">
        <f t="shared" ref="AA5899" ca="1" si="33910">IF(N5893&lt;=$AA$2, 1, 0)</f>
        <v>0</v>
      </c>
      <c r="AB5899" s="5">
        <f t="shared" ref="AB5899" ca="1" si="33911">IF(O5893&lt;=$AB$2, 1, 0)</f>
        <v>0</v>
      </c>
      <c r="AC5899" s="5"/>
      <c r="AD5899" s="5" t="s">
        <v>1952</v>
      </c>
      <c r="AE5899" s="5">
        <f t="shared" ref="AE5899" ca="1" si="33912" xml:space="preserve"> Y5898+Y5899+Y5900</f>
        <v>0</v>
      </c>
      <c r="AF5899" s="5">
        <f t="shared" ref="AF5899" ca="1" si="33913">Z5898+Z5899+Z5900</f>
        <v>0</v>
      </c>
      <c r="AG5899" s="5">
        <f t="shared" ref="AG5899" ca="1" si="33914">AA5898+AA5899+AA5900</f>
        <v>0</v>
      </c>
      <c r="AH5899" s="5">
        <f t="shared" ref="AH5899" ca="1" si="33915">AB5898+AB5899+AB5900</f>
        <v>0</v>
      </c>
    </row>
    <row r="5900" spans="1:34" ht="16" x14ac:dyDescent="0.2">
      <c r="A5900" s="1">
        <v>5895</v>
      </c>
      <c r="B5900">
        <v>228325</v>
      </c>
      <c r="C5900">
        <v>1</v>
      </c>
      <c r="D5900" t="s">
        <v>16</v>
      </c>
      <c r="E5900" t="s">
        <v>746</v>
      </c>
      <c r="F5900">
        <v>298</v>
      </c>
      <c r="G5900">
        <v>0.65134099616858232</v>
      </c>
      <c r="H5900">
        <v>10755.132916084611</v>
      </c>
      <c r="I5900">
        <v>0.2274562641429326</v>
      </c>
      <c r="K5900" s="2" t="s">
        <v>979</v>
      </c>
      <c r="L5900" s="2">
        <f t="shared" ref="L5900" si="33916">IF(L5897&lt;=$L$1, 1,0)</f>
        <v>1</v>
      </c>
      <c r="M5900" s="2">
        <f t="shared" ref="M5900" si="33917">IF(M5897&lt;=$M$1, 1,0)</f>
        <v>1</v>
      </c>
      <c r="N5900" s="2">
        <f t="shared" ref="N5900" si="33918">IF(N5897&lt;=$N$1, 1,0)</f>
        <v>0</v>
      </c>
      <c r="O5900" s="2">
        <f t="shared" ref="O5900" si="33919">IF(O5897&lt;=$O$1, 1,0)</f>
        <v>0</v>
      </c>
      <c r="X5900" s="5" t="s">
        <v>979</v>
      </c>
      <c r="Y5900" s="5">
        <f t="shared" ref="Y5900" ca="1" si="33920">IF(L5897&lt;=$Y$1, 1,0)</f>
        <v>0</v>
      </c>
      <c r="Z5900" s="5">
        <f t="shared" ref="Z5900" ca="1" si="33921">IF(M5897&lt;=$Z$1, 1,0)</f>
        <v>0</v>
      </c>
      <c r="AA5900" s="5">
        <f t="shared" ref="AA5900" ca="1" si="33922">IF(N5897&lt;=$AA$1, 1,0)</f>
        <v>0</v>
      </c>
      <c r="AB5900" s="5">
        <f t="shared" ref="AB5900" ca="1" si="33923">IF(O5897&lt;=$AB$1, 1,0)</f>
        <v>0</v>
      </c>
      <c r="AC5900" s="5"/>
      <c r="AD5900" s="5" t="s">
        <v>1953</v>
      </c>
      <c r="AE5900" s="5"/>
      <c r="AF5900" s="5"/>
      <c r="AG5900" s="5"/>
      <c r="AH5900" s="5">
        <f t="shared" ref="AH5900" ca="1" si="33924">AE5899+AF5899+AG5899+AH5899</f>
        <v>0</v>
      </c>
    </row>
    <row r="5901" spans="1:34" ht="16" x14ac:dyDescent="0.2">
      <c r="A5901" s="1">
        <v>5896</v>
      </c>
      <c r="B5901">
        <v>207856</v>
      </c>
      <c r="C5901">
        <v>8</v>
      </c>
      <c r="D5901" t="s">
        <v>8</v>
      </c>
      <c r="E5901" t="s">
        <v>747</v>
      </c>
      <c r="F5901">
        <v>113</v>
      </c>
      <c r="G5901">
        <v>0.44696969696969702</v>
      </c>
      <c r="H5901">
        <v>10185.26636256287</v>
      </c>
      <c r="I5901">
        <v>0.21151967523648699</v>
      </c>
      <c r="K5901" s="2" t="s">
        <v>972</v>
      </c>
      <c r="L5901" s="4">
        <f t="shared" ref="L5901" si="33925" xml:space="preserve"> (F5901 - F5908) / F5908</f>
        <v>-0.13740458015267176</v>
      </c>
      <c r="M5901" s="4">
        <f t="shared" ref="M5901" si="33926" xml:space="preserve"> (G5901 - G5908) / G5908</f>
        <v>-0.13537009438648767</v>
      </c>
      <c r="N5901" s="4">
        <f t="shared" ref="N5901" si="33927" xml:space="preserve"> (H5901 - H5908) / H5908</f>
        <v>-1.883439366505121E-2</v>
      </c>
      <c r="O5901" s="4">
        <f t="shared" ref="O5901" si="33928" xml:space="preserve"> (I5901 - I5908) / I5908</f>
        <v>0.47004500658611892</v>
      </c>
      <c r="X5901" s="5"/>
      <c r="Y5901" s="6"/>
      <c r="Z5901" s="5"/>
      <c r="AA5901" s="5"/>
      <c r="AB5901" s="5"/>
      <c r="AC5901" s="5"/>
      <c r="AD5901" s="5"/>
      <c r="AE5901" s="5"/>
      <c r="AF5901" s="5"/>
      <c r="AG5901" s="5"/>
      <c r="AH5901" s="5"/>
    </row>
    <row r="5902" spans="1:34" ht="16" x14ac:dyDescent="0.2">
      <c r="A5902" s="1">
        <v>5897</v>
      </c>
      <c r="B5902">
        <v>207856</v>
      </c>
      <c r="C5902">
        <v>7</v>
      </c>
      <c r="D5902" t="s">
        <v>10</v>
      </c>
      <c r="E5902" t="s">
        <v>747</v>
      </c>
      <c r="F5902">
        <v>134</v>
      </c>
      <c r="G5902">
        <v>0.40769230769230769</v>
      </c>
      <c r="H5902">
        <v>9774.7262410970161</v>
      </c>
      <c r="I5902">
        <v>0.17336609926479421</v>
      </c>
      <c r="K5902" s="2" t="s">
        <v>973</v>
      </c>
      <c r="L5902" s="2">
        <f t="shared" ref="L5902" si="33929" xml:space="preserve"> SLOPE(F5901:F5908, $C5901:$C5908)</f>
        <v>-6.3690476190476186</v>
      </c>
      <c r="M5902" s="2">
        <f t="shared" ref="M5902" si="33930" xml:space="preserve"> SLOPE(G5901:G5908, $C5901:$C5908)</f>
        <v>-1.1978997794817356E-2</v>
      </c>
      <c r="N5902" s="2">
        <f t="shared" ref="N5902" si="33931" xml:space="preserve"> SLOPE(H5901:H5908, $C5901:$C5908)</f>
        <v>206.05060587575548</v>
      </c>
      <c r="O5902" s="2">
        <f t="shared" ref="O5902" si="33932" xml:space="preserve"> SLOPE(I5901:I5908, $C5901:$C5908)</f>
        <v>6.1728581172960997E-3</v>
      </c>
      <c r="X5902" s="5"/>
      <c r="Y5902" s="6"/>
      <c r="Z5902" s="5"/>
      <c r="AA5902" s="5"/>
      <c r="AB5902" s="5"/>
      <c r="AC5902" s="5"/>
      <c r="AD5902" s="5"/>
      <c r="AE5902" s="5"/>
      <c r="AF5902" s="5"/>
      <c r="AG5902" s="5"/>
      <c r="AH5902" s="5"/>
    </row>
    <row r="5903" spans="1:34" ht="16" x14ac:dyDescent="0.2">
      <c r="A5903" s="1">
        <v>5898</v>
      </c>
      <c r="B5903">
        <v>207856</v>
      </c>
      <c r="C5903">
        <v>6</v>
      </c>
      <c r="D5903" t="s">
        <v>11</v>
      </c>
      <c r="E5903" t="s">
        <v>747</v>
      </c>
      <c r="F5903">
        <v>131</v>
      </c>
      <c r="G5903">
        <v>0.44025157232704398</v>
      </c>
      <c r="H5903">
        <v>8581.6536799734095</v>
      </c>
      <c r="I5903">
        <v>5.4282704917847813E-2</v>
      </c>
      <c r="K5903" s="2" t="s">
        <v>974</v>
      </c>
      <c r="L5903" s="2">
        <f t="shared" ref="L5903" si="33933" xml:space="preserve"> INTERCEPT(F5901:F5908,$C5901:$C5908)</f>
        <v>173.53571428571428</v>
      </c>
      <c r="M5903" s="2">
        <f t="shared" ref="M5903" si="33934" xml:space="preserve"> INTERCEPT(G5901:G5908,$C5901:$C5908)</f>
        <v>0.54499293294825923</v>
      </c>
      <c r="N5903" s="2">
        <f t="shared" ref="N5903" si="33935" xml:space="preserve"> INTERCEPT(H5901:H5908,$C5901:$C5908)</f>
        <v>7260.3393835290835</v>
      </c>
      <c r="O5903" s="2">
        <f t="shared" ref="O5903" si="33936" xml:space="preserve"> INTERCEPT(I5901:I5908,$C5901:$C5908)</f>
        <v>0.10363799225938351</v>
      </c>
      <c r="X5903" s="5"/>
      <c r="Y5903" s="6"/>
      <c r="Z5903" s="5"/>
      <c r="AA5903" s="5"/>
      <c r="AB5903" s="5"/>
      <c r="AC5903" s="5"/>
      <c r="AD5903" s="5"/>
      <c r="AE5903" s="5"/>
      <c r="AF5903" s="5"/>
      <c r="AG5903" s="5"/>
      <c r="AH5903" s="5"/>
    </row>
    <row r="5904" spans="1:34" ht="16" x14ac:dyDescent="0.2">
      <c r="A5904" s="1">
        <v>5899</v>
      </c>
      <c r="B5904">
        <v>207856</v>
      </c>
      <c r="C5904">
        <v>5</v>
      </c>
      <c r="D5904" t="s">
        <v>12</v>
      </c>
      <c r="E5904" t="s">
        <v>747</v>
      </c>
      <c r="F5904">
        <v>162</v>
      </c>
      <c r="G5904">
        <v>0.59090909090909094</v>
      </c>
      <c r="H5904">
        <v>6541.7755608623966</v>
      </c>
      <c r="I5904">
        <v>0.1183470529518809</v>
      </c>
      <c r="K5904" s="2" t="s">
        <v>1719</v>
      </c>
      <c r="L5904" s="2">
        <f t="shared" ref="L5904:O5904" si="33937" xml:space="preserve"> L5903 + (11*L5902)</f>
        <v>103.47619047619047</v>
      </c>
      <c r="M5904" s="2">
        <f t="shared" si="33937"/>
        <v>0.41322395720526833</v>
      </c>
      <c r="N5904" s="2">
        <f t="shared" si="33937"/>
        <v>9526.8960481623944</v>
      </c>
      <c r="O5904" s="2">
        <f t="shared" si="33937"/>
        <v>0.17153943154964063</v>
      </c>
      <c r="X5904" s="5"/>
      <c r="Y5904" s="6"/>
      <c r="Z5904" s="5"/>
      <c r="AA5904" s="5"/>
      <c r="AB5904" s="5"/>
      <c r="AC5904" s="5"/>
      <c r="AD5904" s="5"/>
      <c r="AE5904" s="5"/>
      <c r="AF5904" s="5"/>
      <c r="AG5904" s="5"/>
      <c r="AH5904" s="5"/>
    </row>
    <row r="5905" spans="1:34" ht="16" x14ac:dyDescent="0.2">
      <c r="A5905" s="1">
        <v>5900</v>
      </c>
      <c r="B5905">
        <v>207856</v>
      </c>
      <c r="C5905">
        <v>4</v>
      </c>
      <c r="D5905" t="s">
        <v>13</v>
      </c>
      <c r="E5905" t="s">
        <v>747</v>
      </c>
      <c r="F5905">
        <v>124</v>
      </c>
      <c r="G5905">
        <v>0.5714285714285714</v>
      </c>
      <c r="H5905">
        <v>6772.7219060245634</v>
      </c>
      <c r="I5905">
        <v>0.1038084073867032</v>
      </c>
      <c r="K5905" s="2" t="s">
        <v>976</v>
      </c>
      <c r="L5905" s="2">
        <f t="shared" ref="L5905" si="33938" xml:space="preserve"> (L5904 - F5908) / F5908</f>
        <v>-0.21010541621228651</v>
      </c>
      <c r="M5905" s="2">
        <f t="shared" ref="M5905" si="33939" xml:space="preserve"> (M5904 - G5908) / G5908</f>
        <v>-0.20064873852095627</v>
      </c>
      <c r="N5905" s="2">
        <f t="shared" ref="N5905" si="33940" xml:space="preserve"> (N5904 - H5908) / H5908</f>
        <v>-8.2256427584165251E-2</v>
      </c>
      <c r="O5905" s="2">
        <f t="shared" ref="O5905" si="33941" xml:space="preserve"> (O5904 - I5908) / I5908</f>
        <v>0.19218547636400352</v>
      </c>
      <c r="X5905" s="5"/>
      <c r="Y5905" s="6"/>
      <c r="Z5905" s="5"/>
      <c r="AA5905" s="5"/>
      <c r="AB5905" s="5"/>
      <c r="AC5905" s="5"/>
      <c r="AD5905" s="5"/>
      <c r="AE5905" s="5"/>
      <c r="AF5905" s="5"/>
      <c r="AG5905" s="5"/>
      <c r="AH5905" s="5"/>
    </row>
    <row r="5906" spans="1:34" ht="16" x14ac:dyDescent="0.2">
      <c r="A5906" s="1">
        <v>5901</v>
      </c>
      <c r="B5906">
        <v>207856</v>
      </c>
      <c r="C5906">
        <v>3</v>
      </c>
      <c r="D5906" t="s">
        <v>14</v>
      </c>
      <c r="E5906" t="s">
        <v>747</v>
      </c>
      <c r="F5906">
        <v>155</v>
      </c>
      <c r="G5906">
        <v>0.43870967741935479</v>
      </c>
      <c r="H5906">
        <v>5303.6351499588818</v>
      </c>
      <c r="I5906">
        <v>0.1157263058280846</v>
      </c>
      <c r="K5906" s="2" t="s">
        <v>977</v>
      </c>
      <c r="L5906" s="2">
        <f t="shared" ref="L5906" si="33942">IF(L5901&lt;=$L$1,1,0)</f>
        <v>1</v>
      </c>
      <c r="M5906" s="2">
        <f t="shared" ref="M5906" si="33943">IF(M5901&lt;=$M$1,1,0)</f>
        <v>1</v>
      </c>
      <c r="N5906" s="2">
        <f t="shared" ref="N5906" si="33944">IF(N5901&lt;=$N$1,1,0)</f>
        <v>0</v>
      </c>
      <c r="O5906" s="2">
        <f t="shared" ref="O5906" si="33945">IF(O5901&lt;=$O$1,1,0)</f>
        <v>0</v>
      </c>
      <c r="X5906" s="5" t="s">
        <v>977</v>
      </c>
      <c r="Y5906" s="5">
        <f t="shared" ref="Y5906" ca="1" si="33946">IF(L5901&lt;=$Y$1,1,0)</f>
        <v>0</v>
      </c>
      <c r="Z5906" s="5">
        <f t="shared" ref="Z5906" ca="1" si="33947">IF(M5901&lt;=$Z$1,1,0)</f>
        <v>1</v>
      </c>
      <c r="AA5906" s="5">
        <f t="shared" ref="AA5906" ca="1" si="33948">IF(N5901&lt;=$AA$1,1,0)</f>
        <v>1</v>
      </c>
      <c r="AB5906" s="5">
        <f t="shared" ref="AB5906" ca="1" si="33949">IF(O5901&lt;=$AB$1,1,0)</f>
        <v>0</v>
      </c>
      <c r="AC5906" s="5"/>
      <c r="AD5906" s="5"/>
      <c r="AE5906" s="5"/>
      <c r="AF5906" s="5"/>
      <c r="AG5906" s="5"/>
      <c r="AH5906" s="5"/>
    </row>
    <row r="5907" spans="1:34" ht="16" x14ac:dyDescent="0.2">
      <c r="A5907" s="1">
        <v>5902</v>
      </c>
      <c r="B5907">
        <v>207856</v>
      </c>
      <c r="C5907">
        <v>2</v>
      </c>
      <c r="D5907" t="s">
        <v>15</v>
      </c>
      <c r="E5907" t="s">
        <v>747</v>
      </c>
      <c r="F5907">
        <v>209</v>
      </c>
      <c r="G5907">
        <v>0.51578947368421058</v>
      </c>
      <c r="H5907">
        <v>7959.9758801109747</v>
      </c>
      <c r="I5907">
        <v>0.1303900545112672</v>
      </c>
      <c r="K5907" s="2" t="s">
        <v>978</v>
      </c>
      <c r="L5907" s="2">
        <f t="shared" ref="L5907" si="33950">IF(L5901&lt;=$L$2, 1, 0)</f>
        <v>1</v>
      </c>
      <c r="M5907" s="2">
        <f t="shared" ref="M5907" si="33951">IF(M5901&lt;=$M$2, 1, 0)</f>
        <v>1</v>
      </c>
      <c r="N5907" s="2">
        <f t="shared" ref="N5907" si="33952">IF(N5901&lt;=$N$2, 1, 0)</f>
        <v>0</v>
      </c>
      <c r="O5907" s="2">
        <f t="shared" ref="O5907" si="33953">IF(O5901&lt;=$O$2, 1, 0)</f>
        <v>0</v>
      </c>
      <c r="X5907" s="5" t="s">
        <v>978</v>
      </c>
      <c r="Y5907" s="5">
        <f t="shared" ref="Y5907" ca="1" si="33954">IF(L5901&lt;=$Y$2, 1, 0)</f>
        <v>0</v>
      </c>
      <c r="Z5907" s="5">
        <f t="shared" ref="Z5907" ca="1" si="33955">IF(M5901&lt;=$Z$2, 1, 0)</f>
        <v>1</v>
      </c>
      <c r="AA5907" s="5">
        <f t="shared" ref="AA5907" ca="1" si="33956">IF(N5901&lt;=$AA$2, 1, 0)</f>
        <v>0</v>
      </c>
      <c r="AB5907" s="5">
        <f t="shared" ref="AB5907" ca="1" si="33957">IF(O5901&lt;=$AB$2, 1, 0)</f>
        <v>0</v>
      </c>
      <c r="AC5907" s="5"/>
      <c r="AD5907" s="5" t="s">
        <v>1952</v>
      </c>
      <c r="AE5907" s="5">
        <f t="shared" ref="AE5907" ca="1" si="33958" xml:space="preserve"> Y5906+Y5907+Y5908</f>
        <v>1</v>
      </c>
      <c r="AF5907" s="5">
        <f t="shared" ref="AF5907" ca="1" si="33959">Z5906+Z5907+Z5908</f>
        <v>3</v>
      </c>
      <c r="AG5907" s="5">
        <f t="shared" ref="AG5907" ca="1" si="33960">AA5906+AA5907+AA5908</f>
        <v>2</v>
      </c>
      <c r="AH5907" s="5">
        <f t="shared" ref="AH5907" ca="1" si="33961">AB5906+AB5907+AB5908</f>
        <v>0</v>
      </c>
    </row>
    <row r="5908" spans="1:34" ht="16" x14ac:dyDescent="0.2">
      <c r="A5908" s="1">
        <v>5903</v>
      </c>
      <c r="B5908">
        <v>207856</v>
      </c>
      <c r="C5908">
        <v>1</v>
      </c>
      <c r="D5908" t="s">
        <v>16</v>
      </c>
      <c r="E5908" t="s">
        <v>747</v>
      </c>
      <c r="F5908">
        <v>131</v>
      </c>
      <c r="G5908">
        <v>0.51694915254237284</v>
      </c>
      <c r="H5908">
        <v>10380.78209916975</v>
      </c>
      <c r="I5908">
        <v>0.14388653020066269</v>
      </c>
      <c r="K5908" s="2" t="s">
        <v>979</v>
      </c>
      <c r="L5908" s="2">
        <f t="shared" ref="L5908" si="33962">IF(L5905&lt;=$L$1, 1,0)</f>
        <v>1</v>
      </c>
      <c r="M5908" s="2">
        <f t="shared" ref="M5908" si="33963">IF(M5905&lt;=$M$1, 1,0)</f>
        <v>1</v>
      </c>
      <c r="N5908" s="2">
        <f t="shared" ref="N5908" si="33964">IF(N5905&lt;=$N$1, 1,0)</f>
        <v>0</v>
      </c>
      <c r="O5908" s="2">
        <f t="shared" ref="O5908" si="33965">IF(O5905&lt;=$O$1, 1,0)</f>
        <v>0</v>
      </c>
      <c r="X5908" s="5" t="s">
        <v>979</v>
      </c>
      <c r="Y5908" s="5">
        <f t="shared" ref="Y5908" ca="1" si="33966">IF(L5905&lt;=$Y$1, 1,0)</f>
        <v>1</v>
      </c>
      <c r="Z5908" s="5">
        <f t="shared" ref="Z5908" ca="1" si="33967">IF(M5905&lt;=$Z$1, 1,0)</f>
        <v>1</v>
      </c>
      <c r="AA5908" s="5">
        <f t="shared" ref="AA5908" ca="1" si="33968">IF(N5905&lt;=$AA$1, 1,0)</f>
        <v>1</v>
      </c>
      <c r="AB5908" s="5">
        <f t="shared" ref="AB5908" ca="1" si="33969">IF(O5905&lt;=$AB$1, 1,0)</f>
        <v>0</v>
      </c>
      <c r="AC5908" s="5"/>
      <c r="AD5908" s="5" t="s">
        <v>1953</v>
      </c>
      <c r="AE5908" s="5"/>
      <c r="AF5908" s="5"/>
      <c r="AG5908" s="5"/>
      <c r="AH5908" s="5">
        <f t="shared" ref="AH5908" ca="1" si="33970">AE5907+AF5907+AG5907+AH5907</f>
        <v>6</v>
      </c>
    </row>
    <row r="5909" spans="1:34" ht="16" x14ac:dyDescent="0.2">
      <c r="A5909" s="1">
        <v>5904</v>
      </c>
      <c r="B5909">
        <v>155900</v>
      </c>
      <c r="C5909">
        <v>8</v>
      </c>
      <c r="D5909" t="s">
        <v>8</v>
      </c>
      <c r="E5909" t="s">
        <v>748</v>
      </c>
      <c r="F5909">
        <v>160</v>
      </c>
      <c r="G5909">
        <v>0.66486486486486485</v>
      </c>
      <c r="H5909">
        <v>13260.264249836209</v>
      </c>
      <c r="I5909">
        <v>1.0889097093103559</v>
      </c>
      <c r="K5909" s="2" t="s">
        <v>972</v>
      </c>
      <c r="L5909" s="4">
        <f t="shared" ref="L5909" si="33971" xml:space="preserve"> (F5909 - F5916) / F5916</f>
        <v>8.1081081081081086E-2</v>
      </c>
      <c r="M5909" s="4">
        <f t="shared" ref="M5909" si="33972" xml:space="preserve"> (G5909 - G5916) / G5916</f>
        <v>0.10810810810810811</v>
      </c>
      <c r="N5909" s="4">
        <f t="shared" ref="N5909" si="33973" xml:space="preserve"> (H5909 - H5916) / H5916</f>
        <v>0.33811970390324519</v>
      </c>
      <c r="O5909" s="4">
        <f t="shared" ref="O5909" si="33974" xml:space="preserve"> (I5909 - I5916) / I5916</f>
        <v>0.35104624845890703</v>
      </c>
      <c r="X5909" s="5"/>
      <c r="Y5909" s="6"/>
      <c r="Z5909" s="5"/>
      <c r="AA5909" s="5"/>
      <c r="AB5909" s="5"/>
      <c r="AC5909" s="5"/>
      <c r="AD5909" s="5"/>
      <c r="AE5909" s="5"/>
      <c r="AF5909" s="5"/>
      <c r="AG5909" s="5"/>
      <c r="AH5909" s="5"/>
    </row>
    <row r="5910" spans="1:34" ht="16" x14ac:dyDescent="0.2">
      <c r="A5910" s="1">
        <v>5905</v>
      </c>
      <c r="B5910">
        <v>155900</v>
      </c>
      <c r="C5910">
        <v>7</v>
      </c>
      <c r="D5910" t="s">
        <v>10</v>
      </c>
      <c r="E5910" t="s">
        <v>748</v>
      </c>
      <c r="F5910">
        <v>187</v>
      </c>
      <c r="G5910">
        <v>0.53723404255319152</v>
      </c>
      <c r="H5910">
        <v>12162.473994102091</v>
      </c>
      <c r="I5910">
        <v>1.0311719004075039</v>
      </c>
      <c r="K5910" s="2" t="s">
        <v>973</v>
      </c>
      <c r="L5910" s="2">
        <f t="shared" ref="L5910" si="33975" xml:space="preserve"> SLOPE(F5909:F5916, $C5909:$C5916)</f>
        <v>7.9642857142857144</v>
      </c>
      <c r="M5910" s="2">
        <f t="shared" ref="M5910" si="33976" xml:space="preserve"> SLOPE(G5909:G5916, $C5909:$C5916)</f>
        <v>-3.8869207748154964E-3</v>
      </c>
      <c r="N5910" s="2">
        <f t="shared" ref="N5910" si="33977" xml:space="preserve"> SLOPE(H5909:H5916, $C5909:$C5916)</f>
        <v>285.94908238341912</v>
      </c>
      <c r="O5910" s="2">
        <f t="shared" ref="O5910" si="33978" xml:space="preserve"> SLOPE(I5909:I5916, $C5909:$C5916)</f>
        <v>2.2110518852801742E-2</v>
      </c>
      <c r="X5910" s="5"/>
      <c r="Y5910" s="6"/>
      <c r="Z5910" s="5"/>
      <c r="AA5910" s="5"/>
      <c r="AB5910" s="5"/>
      <c r="AC5910" s="5"/>
      <c r="AD5910" s="5"/>
      <c r="AE5910" s="5"/>
      <c r="AF5910" s="5"/>
      <c r="AG5910" s="5"/>
      <c r="AH5910" s="5"/>
    </row>
    <row r="5911" spans="1:34" ht="16" x14ac:dyDescent="0.2">
      <c r="A5911" s="1">
        <v>5906</v>
      </c>
      <c r="B5911">
        <v>155900</v>
      </c>
      <c r="C5911">
        <v>6</v>
      </c>
      <c r="D5911" t="s">
        <v>11</v>
      </c>
      <c r="E5911" t="s">
        <v>748</v>
      </c>
      <c r="F5911">
        <v>189</v>
      </c>
      <c r="G5911">
        <v>0.61538461538461542</v>
      </c>
      <c r="H5911">
        <v>11453.97901962186</v>
      </c>
      <c r="I5911">
        <v>1.0270856212382591</v>
      </c>
      <c r="K5911" s="2" t="s">
        <v>974</v>
      </c>
      <c r="L5911" s="2">
        <f t="shared" ref="L5911" si="33979" xml:space="preserve"> INTERCEPT(F5909:F5916,$C5909:$C5916)</f>
        <v>115.03571428571428</v>
      </c>
      <c r="M5911" s="2">
        <f t="shared" ref="M5911" si="33980" xml:space="preserve"> INTERCEPT(G5909:G5916,$C5909:$C5916)</f>
        <v>0.64175358165002283</v>
      </c>
      <c r="N5911" s="2">
        <f t="shared" ref="N5911" si="33981" xml:space="preserve"> INTERCEPT(H5909:H5916,$C5909:$C5916)</f>
        <v>10480.091562028685</v>
      </c>
      <c r="O5911" s="2">
        <f t="shared" ref="O5911" si="33982" xml:space="preserve"> INTERCEPT(I5909:I5916,$C5909:$C5916)</f>
        <v>0.92808038722472008</v>
      </c>
      <c r="X5911" s="5"/>
      <c r="Y5911" s="6"/>
      <c r="Z5911" s="5"/>
      <c r="AA5911" s="5"/>
      <c r="AB5911" s="5"/>
      <c r="AC5911" s="5"/>
      <c r="AD5911" s="5"/>
      <c r="AE5911" s="5"/>
      <c r="AF5911" s="5"/>
      <c r="AG5911" s="5"/>
      <c r="AH5911" s="5"/>
    </row>
    <row r="5912" spans="1:34" ht="16" x14ac:dyDescent="0.2">
      <c r="A5912" s="1">
        <v>5907</v>
      </c>
      <c r="B5912">
        <v>155900</v>
      </c>
      <c r="C5912">
        <v>5</v>
      </c>
      <c r="D5912" t="s">
        <v>12</v>
      </c>
      <c r="E5912" t="s">
        <v>748</v>
      </c>
      <c r="F5912">
        <v>182</v>
      </c>
      <c r="G5912">
        <v>0.6067415730337079</v>
      </c>
      <c r="H5912">
        <v>11108.600579351871</v>
      </c>
      <c r="I5912">
        <v>1.0145164233971371</v>
      </c>
      <c r="K5912" s="2" t="s">
        <v>1720</v>
      </c>
      <c r="L5912" s="2">
        <f t="shared" ref="L5912:O5912" si="33983" xml:space="preserve"> L5911 + (11*L5910)</f>
        <v>202.64285714285714</v>
      </c>
      <c r="M5912" s="2">
        <f t="shared" si="33983"/>
        <v>0.59899745312705233</v>
      </c>
      <c r="N5912" s="2">
        <f t="shared" si="33983"/>
        <v>13625.531468246296</v>
      </c>
      <c r="O5912" s="2">
        <f t="shared" si="33983"/>
        <v>1.1712960946055393</v>
      </c>
      <c r="X5912" s="5"/>
      <c r="Y5912" s="6"/>
      <c r="Z5912" s="5"/>
      <c r="AA5912" s="5"/>
      <c r="AB5912" s="5"/>
      <c r="AC5912" s="5"/>
      <c r="AD5912" s="5"/>
      <c r="AE5912" s="5"/>
      <c r="AF5912" s="5"/>
      <c r="AG5912" s="5"/>
      <c r="AH5912" s="5"/>
    </row>
    <row r="5913" spans="1:34" ht="16" x14ac:dyDescent="0.2">
      <c r="A5913" s="1">
        <v>5908</v>
      </c>
      <c r="B5913">
        <v>155900</v>
      </c>
      <c r="C5913">
        <v>4</v>
      </c>
      <c r="D5913" t="s">
        <v>13</v>
      </c>
      <c r="E5913" t="s">
        <v>748</v>
      </c>
      <c r="F5913">
        <v>90</v>
      </c>
      <c r="G5913">
        <v>0.65040650406504064</v>
      </c>
      <c r="H5913">
        <v>12381.41745001737</v>
      </c>
      <c r="I5913">
        <v>1.1182072617886789</v>
      </c>
      <c r="K5913" s="2" t="s">
        <v>976</v>
      </c>
      <c r="L5913" s="2">
        <f t="shared" ref="L5913" si="33984" xml:space="preserve"> (L5912 - F5916) / F5916</f>
        <v>0.36920849420849416</v>
      </c>
      <c r="M5913" s="2">
        <f t="shared" ref="M5913" si="33985" xml:space="preserve"> (M5912 - G5916) / G5916</f>
        <v>-1.6709114549127528E-3</v>
      </c>
      <c r="N5913" s="2">
        <f t="shared" ref="N5913" si="33986" xml:space="preserve"> (N5912 - H5916) / H5916</f>
        <v>0.37497954718657228</v>
      </c>
      <c r="O5913" s="2">
        <f t="shared" ref="O5913" si="33987" xml:space="preserve"> (O5912 - I5916) / I5916</f>
        <v>0.45326575832776722</v>
      </c>
      <c r="X5913" s="5"/>
      <c r="Y5913" s="6"/>
      <c r="Z5913" s="5"/>
      <c r="AA5913" s="5"/>
      <c r="AB5913" s="5"/>
      <c r="AC5913" s="5"/>
      <c r="AD5913" s="5"/>
      <c r="AE5913" s="5"/>
      <c r="AF5913" s="5"/>
      <c r="AG5913" s="5"/>
      <c r="AH5913" s="5"/>
    </row>
    <row r="5914" spans="1:34" ht="16" x14ac:dyDescent="0.2">
      <c r="A5914" s="1">
        <v>5909</v>
      </c>
      <c r="B5914">
        <v>155900</v>
      </c>
      <c r="C5914">
        <v>3</v>
      </c>
      <c r="D5914" t="s">
        <v>14</v>
      </c>
      <c r="E5914" t="s">
        <v>748</v>
      </c>
      <c r="F5914">
        <v>123</v>
      </c>
      <c r="G5914">
        <v>0.6640625</v>
      </c>
      <c r="H5914">
        <v>12978.226763955319</v>
      </c>
      <c r="I5914">
        <v>1.2085473512921641</v>
      </c>
      <c r="K5914" s="2" t="s">
        <v>977</v>
      </c>
      <c r="L5914" s="2">
        <f t="shared" ref="L5914" si="33988">IF(L5909&lt;=$L$1,1,0)</f>
        <v>1</v>
      </c>
      <c r="M5914" s="2">
        <f t="shared" ref="M5914" si="33989">IF(M5909&lt;=$M$1,1,0)</f>
        <v>1</v>
      </c>
      <c r="N5914" s="2">
        <f t="shared" ref="N5914" si="33990">IF(N5909&lt;=$N$1,1,0)</f>
        <v>0</v>
      </c>
      <c r="O5914" s="2">
        <f t="shared" ref="O5914" si="33991">IF(O5909&lt;=$O$1,1,0)</f>
        <v>0</v>
      </c>
      <c r="X5914" s="5" t="s">
        <v>977</v>
      </c>
      <c r="Y5914" s="5">
        <f t="shared" ref="Y5914" ca="1" si="33992">IF(L5909&lt;=$Y$1,1,0)</f>
        <v>0</v>
      </c>
      <c r="Z5914" s="5">
        <f t="shared" ref="Z5914" ca="1" si="33993">IF(M5909&lt;=$Z$1,1,0)</f>
        <v>0</v>
      </c>
      <c r="AA5914" s="5">
        <f t="shared" ref="AA5914" ca="1" si="33994">IF(N5909&lt;=$AA$1,1,0)</f>
        <v>0</v>
      </c>
      <c r="AB5914" s="5">
        <f t="shared" ref="AB5914" ca="1" si="33995">IF(O5909&lt;=$AB$1,1,0)</f>
        <v>0</v>
      </c>
      <c r="AC5914" s="5"/>
      <c r="AD5914" s="5"/>
      <c r="AE5914" s="5"/>
      <c r="AF5914" s="5"/>
      <c r="AG5914" s="5"/>
      <c r="AH5914" s="5"/>
    </row>
    <row r="5915" spans="1:34" ht="16" x14ac:dyDescent="0.2">
      <c r="A5915" s="1">
        <v>5910</v>
      </c>
      <c r="B5915">
        <v>155900</v>
      </c>
      <c r="C5915">
        <v>2</v>
      </c>
      <c r="D5915" t="s">
        <v>15</v>
      </c>
      <c r="E5915" t="s">
        <v>748</v>
      </c>
      <c r="F5915">
        <v>128</v>
      </c>
      <c r="G5915">
        <v>0.65540540540540537</v>
      </c>
      <c r="H5915">
        <v>10880.31257027209</v>
      </c>
      <c r="I5915">
        <v>0.9262083542151347</v>
      </c>
      <c r="K5915" s="2" t="s">
        <v>978</v>
      </c>
      <c r="L5915" s="2">
        <f t="shared" ref="L5915" si="33996">IF(L5909&lt;=$L$2, 1, 0)</f>
        <v>1</v>
      </c>
      <c r="M5915" s="2">
        <f t="shared" ref="M5915" si="33997">IF(M5909&lt;=$M$2, 1, 0)</f>
        <v>1</v>
      </c>
      <c r="N5915" s="2">
        <f t="shared" ref="N5915" si="33998">IF(N5909&lt;=$N$2, 1, 0)</f>
        <v>0</v>
      </c>
      <c r="O5915" s="2">
        <f t="shared" ref="O5915" si="33999">IF(O5909&lt;=$O$2, 1, 0)</f>
        <v>0</v>
      </c>
      <c r="X5915" s="5" t="s">
        <v>978</v>
      </c>
      <c r="Y5915" s="5">
        <f t="shared" ref="Y5915" ca="1" si="34000">IF(L5909&lt;=$Y$2, 1, 0)</f>
        <v>0</v>
      </c>
      <c r="Z5915" s="5">
        <f t="shared" ref="Z5915" ca="1" si="34001">IF(M5909&lt;=$Z$2, 1, 0)</f>
        <v>0</v>
      </c>
      <c r="AA5915" s="5">
        <f t="shared" ref="AA5915" ca="1" si="34002">IF(N5909&lt;=$AA$2, 1, 0)</f>
        <v>0</v>
      </c>
      <c r="AB5915" s="5">
        <f t="shared" ref="AB5915" ca="1" si="34003">IF(O5909&lt;=$AB$2, 1, 0)</f>
        <v>0</v>
      </c>
      <c r="AC5915" s="5"/>
      <c r="AD5915" s="5" t="s">
        <v>1952</v>
      </c>
      <c r="AE5915" s="5">
        <f t="shared" ref="AE5915" ca="1" si="34004" xml:space="preserve"> Y5914+Y5915+Y5916</f>
        <v>0</v>
      </c>
      <c r="AF5915" s="5">
        <f t="shared" ref="AF5915" ca="1" si="34005">Z5914+Z5915+Z5916</f>
        <v>0</v>
      </c>
      <c r="AG5915" s="5">
        <f t="shared" ref="AG5915" ca="1" si="34006">AA5914+AA5915+AA5916</f>
        <v>0</v>
      </c>
      <c r="AH5915" s="5">
        <f t="shared" ref="AH5915" ca="1" si="34007">AB5914+AB5915+AB5916</f>
        <v>0</v>
      </c>
    </row>
    <row r="5916" spans="1:34" ht="16" x14ac:dyDescent="0.2">
      <c r="A5916" s="1">
        <v>5911</v>
      </c>
      <c r="B5916">
        <v>155900</v>
      </c>
      <c r="C5916">
        <v>1</v>
      </c>
      <c r="D5916" t="s">
        <v>16</v>
      </c>
      <c r="E5916" t="s">
        <v>748</v>
      </c>
      <c r="F5916">
        <v>148</v>
      </c>
      <c r="G5916">
        <v>0.6</v>
      </c>
      <c r="H5916">
        <v>9909.624834875769</v>
      </c>
      <c r="I5916">
        <v>0.80597515484939064</v>
      </c>
      <c r="K5916" s="2" t="s">
        <v>979</v>
      </c>
      <c r="L5916" s="2">
        <f t="shared" ref="L5916" si="34008">IF(L5913&lt;=$L$1, 1,0)</f>
        <v>0</v>
      </c>
      <c r="M5916" s="2">
        <f t="shared" ref="M5916" si="34009">IF(M5913&lt;=$M$1, 1,0)</f>
        <v>1</v>
      </c>
      <c r="N5916" s="2">
        <f t="shared" ref="N5916" si="34010">IF(N5913&lt;=$N$1, 1,0)</f>
        <v>0</v>
      </c>
      <c r="O5916" s="2">
        <f t="shared" ref="O5916" si="34011">IF(O5913&lt;=$O$1, 1,0)</f>
        <v>0</v>
      </c>
      <c r="X5916" s="5" t="s">
        <v>979</v>
      </c>
      <c r="Y5916" s="5">
        <f t="shared" ref="Y5916" ca="1" si="34012">IF(L5913&lt;=$Y$1, 1,0)</f>
        <v>0</v>
      </c>
      <c r="Z5916" s="5">
        <f t="shared" ref="Z5916" ca="1" si="34013">IF(M5913&lt;=$Z$1, 1,0)</f>
        <v>0</v>
      </c>
      <c r="AA5916" s="5">
        <f t="shared" ref="AA5916" ca="1" si="34014">IF(N5913&lt;=$AA$1, 1,0)</f>
        <v>0</v>
      </c>
      <c r="AB5916" s="5">
        <f t="shared" ref="AB5916" ca="1" si="34015">IF(O5913&lt;=$AB$1, 1,0)</f>
        <v>0</v>
      </c>
      <c r="AC5916" s="5"/>
      <c r="AD5916" s="5" t="s">
        <v>1953</v>
      </c>
      <c r="AE5916" s="5"/>
      <c r="AF5916" s="5"/>
      <c r="AG5916" s="5"/>
      <c r="AH5916" s="5">
        <f t="shared" ref="AH5916" ca="1" si="34016">AE5915+AF5915+AG5915+AH5915</f>
        <v>0</v>
      </c>
    </row>
    <row r="5917" spans="1:34" ht="16" x14ac:dyDescent="0.2">
      <c r="A5917" s="1">
        <v>5912</v>
      </c>
      <c r="B5917">
        <v>228343</v>
      </c>
      <c r="C5917">
        <v>8</v>
      </c>
      <c r="D5917" t="s">
        <v>8</v>
      </c>
      <c r="E5917" t="s">
        <v>749</v>
      </c>
      <c r="F5917">
        <v>444</v>
      </c>
      <c r="G5917">
        <v>0.8571428571428571</v>
      </c>
      <c r="H5917">
        <v>18370.57862859232</v>
      </c>
      <c r="I5917">
        <v>5.5802776848608051</v>
      </c>
      <c r="K5917" s="2" t="s">
        <v>972</v>
      </c>
      <c r="L5917" s="4">
        <f t="shared" ref="L5917" si="34017" xml:space="preserve"> (F5917 - F5924) / F5924</f>
        <v>0.24369747899159663</v>
      </c>
      <c r="M5917" s="4">
        <f t="shared" ref="M5917" si="34018" xml:space="preserve"> (G5917 - G5924) / G5924</f>
        <v>-7.2150072150072462E-3</v>
      </c>
      <c r="N5917" s="4">
        <f t="shared" ref="N5917" si="34019" xml:space="preserve"> (H5917 - H5924) / H5924</f>
        <v>0.37413529005562418</v>
      </c>
      <c r="O5917" s="4">
        <f t="shared" ref="O5917" si="34020" xml:space="preserve"> (I5917 - I5924) / I5924</f>
        <v>0.28639401145926108</v>
      </c>
      <c r="X5917" s="5"/>
      <c r="Y5917" s="6"/>
      <c r="Z5917" s="5"/>
      <c r="AA5917" s="5"/>
      <c r="AB5917" s="5"/>
      <c r="AC5917" s="5"/>
      <c r="AD5917" s="5"/>
      <c r="AE5917" s="5"/>
      <c r="AF5917" s="5"/>
      <c r="AG5917" s="5"/>
      <c r="AH5917" s="5"/>
    </row>
    <row r="5918" spans="1:34" ht="16" x14ac:dyDescent="0.2">
      <c r="A5918" s="1">
        <v>5913</v>
      </c>
      <c r="B5918">
        <v>228343</v>
      </c>
      <c r="C5918">
        <v>7</v>
      </c>
      <c r="D5918" t="s">
        <v>10</v>
      </c>
      <c r="E5918" t="s">
        <v>749</v>
      </c>
      <c r="F5918">
        <v>442</v>
      </c>
      <c r="G5918">
        <v>0.80939226519337015</v>
      </c>
      <c r="H5918">
        <v>16227.86909232795</v>
      </c>
      <c r="I5918">
        <v>5.4432019258247886</v>
      </c>
      <c r="K5918" s="2" t="s">
        <v>973</v>
      </c>
      <c r="L5918" s="2">
        <f t="shared" ref="L5918" si="34021" xml:space="preserve"> SLOPE(F5917:F5924, $C5917:$C5924)</f>
        <v>3.8809523809523809</v>
      </c>
      <c r="M5918" s="2">
        <f t="shared" ref="M5918" si="34022" xml:space="preserve"> SLOPE(G5917:G5924, $C5917:$C5924)</f>
        <v>-3.1941299157881376E-3</v>
      </c>
      <c r="N5918" s="2">
        <f t="shared" ref="N5918" si="34023" xml:space="preserve"> SLOPE(H5917:H5924, $C5917:$C5924)</f>
        <v>668.56908284020028</v>
      </c>
      <c r="O5918" s="2">
        <f t="shared" ref="O5918" si="34024" xml:space="preserve"> SLOPE(I5917:I5924, $C5917:$C5924)</f>
        <v>0.1747956447389892</v>
      </c>
      <c r="X5918" s="5"/>
      <c r="Y5918" s="6"/>
      <c r="Z5918" s="5"/>
      <c r="AA5918" s="5"/>
      <c r="AB5918" s="5"/>
      <c r="AC5918" s="5"/>
      <c r="AD5918" s="5"/>
      <c r="AE5918" s="5"/>
      <c r="AF5918" s="5"/>
      <c r="AG5918" s="5"/>
      <c r="AH5918" s="5"/>
    </row>
    <row r="5919" spans="1:34" ht="16" x14ac:dyDescent="0.2">
      <c r="A5919" s="1">
        <v>5914</v>
      </c>
      <c r="B5919">
        <v>228343</v>
      </c>
      <c r="C5919">
        <v>6</v>
      </c>
      <c r="D5919" t="s">
        <v>11</v>
      </c>
      <c r="E5919" t="s">
        <v>749</v>
      </c>
      <c r="F5919">
        <v>362</v>
      </c>
      <c r="G5919">
        <v>0.86351706036745401</v>
      </c>
      <c r="H5919">
        <v>16403.638504812701</v>
      </c>
      <c r="I5919">
        <v>5.1119651800410164</v>
      </c>
      <c r="K5919" s="2" t="s">
        <v>974</v>
      </c>
      <c r="L5919" s="2">
        <f t="shared" ref="L5919" si="34025" xml:space="preserve"> INTERCEPT(F5917:F5924,$C5917:$C5924)</f>
        <v>384.78571428571428</v>
      </c>
      <c r="M5919" s="2">
        <f t="shared" ref="M5919" si="34026" xml:space="preserve"> INTERCEPT(G5917:G5924,$C5917:$C5924)</f>
        <v>0.86501806410011584</v>
      </c>
      <c r="N5919" s="2">
        <f t="shared" ref="N5919" si="34027" xml:space="preserve"> INTERCEPT(H5917:H5924,$C5917:$C5924)</f>
        <v>12253.928990809003</v>
      </c>
      <c r="O5919" s="2">
        <f t="shared" ref="O5919" si="34028" xml:space="preserve"> INTERCEPT(I5917:I5924,$C5917:$C5924)</f>
        <v>4.2044139024444931</v>
      </c>
      <c r="X5919" s="5"/>
      <c r="Y5919" s="6"/>
      <c r="Z5919" s="5"/>
      <c r="AA5919" s="5"/>
      <c r="AB5919" s="5"/>
      <c r="AC5919" s="5"/>
      <c r="AD5919" s="5"/>
      <c r="AE5919" s="5"/>
      <c r="AF5919" s="5"/>
      <c r="AG5919" s="5"/>
      <c r="AH5919" s="5"/>
    </row>
    <row r="5920" spans="1:34" ht="16" x14ac:dyDescent="0.2">
      <c r="A5920" s="1">
        <v>5915</v>
      </c>
      <c r="B5920">
        <v>228343</v>
      </c>
      <c r="C5920">
        <v>5</v>
      </c>
      <c r="D5920" t="s">
        <v>12</v>
      </c>
      <c r="E5920" t="s">
        <v>749</v>
      </c>
      <c r="F5920">
        <v>381</v>
      </c>
      <c r="G5920">
        <v>0.84679665738161558</v>
      </c>
      <c r="H5920">
        <v>15647.66396598905</v>
      </c>
      <c r="I5920">
        <v>5.0143492588239909</v>
      </c>
      <c r="K5920" s="2" t="s">
        <v>1721</v>
      </c>
      <c r="L5920" s="2">
        <f t="shared" ref="L5920:O5920" si="34029" xml:space="preserve"> L5919 + (11*L5918)</f>
        <v>427.47619047619048</v>
      </c>
      <c r="M5920" s="2">
        <f t="shared" si="34029"/>
        <v>0.82988263502644632</v>
      </c>
      <c r="N5920" s="2">
        <f t="shared" si="34029"/>
        <v>19608.188902051206</v>
      </c>
      <c r="O5920" s="2">
        <f t="shared" si="34029"/>
        <v>6.1271659945733745</v>
      </c>
      <c r="X5920" s="5"/>
      <c r="Y5920" s="6"/>
      <c r="Z5920" s="5"/>
      <c r="AA5920" s="5"/>
      <c r="AB5920" s="5"/>
      <c r="AC5920" s="5"/>
      <c r="AD5920" s="5"/>
      <c r="AE5920" s="5"/>
      <c r="AF5920" s="5"/>
      <c r="AG5920" s="5"/>
      <c r="AH5920" s="5"/>
    </row>
    <row r="5921" spans="1:34" ht="16" x14ac:dyDescent="0.2">
      <c r="A5921" s="1">
        <v>5916</v>
      </c>
      <c r="B5921">
        <v>228343</v>
      </c>
      <c r="C5921">
        <v>4</v>
      </c>
      <c r="D5921" t="s">
        <v>13</v>
      </c>
      <c r="E5921" t="s">
        <v>749</v>
      </c>
      <c r="F5921">
        <v>359</v>
      </c>
      <c r="G5921">
        <v>0.86649214659685869</v>
      </c>
      <c r="H5921">
        <v>14352.177582820799</v>
      </c>
      <c r="I5921">
        <v>5.1018142960082491</v>
      </c>
      <c r="K5921" s="2" t="s">
        <v>976</v>
      </c>
      <c r="L5921" s="2">
        <f t="shared" ref="L5921" si="34030" xml:space="preserve"> (L5920 - F5924) / F5924</f>
        <v>0.1974122982526344</v>
      </c>
      <c r="M5921" s="2">
        <f t="shared" ref="M5921" si="34031" xml:space="preserve"> (M5920 - G5924) / G5924</f>
        <v>-3.8789136535025109E-2</v>
      </c>
      <c r="N5921" s="2">
        <f t="shared" ref="N5921" si="34032" xml:space="preserve"> (N5920 - H5924) / H5924</f>
        <v>0.46670961699861613</v>
      </c>
      <c r="O5921" s="2">
        <f t="shared" ref="O5921" si="34033" xml:space="preserve"> (O5920 - I5924) / I5924</f>
        <v>0.41246548787699344</v>
      </c>
      <c r="X5921" s="5"/>
      <c r="Y5921" s="6"/>
      <c r="Z5921" s="5"/>
      <c r="AA5921" s="5"/>
      <c r="AB5921" s="5"/>
      <c r="AC5921" s="5"/>
      <c r="AD5921" s="5"/>
      <c r="AE5921" s="5"/>
      <c r="AF5921" s="5"/>
      <c r="AG5921" s="5"/>
      <c r="AH5921" s="5"/>
    </row>
    <row r="5922" spans="1:34" ht="16" x14ac:dyDescent="0.2">
      <c r="A5922" s="1">
        <v>5917</v>
      </c>
      <c r="B5922">
        <v>228343</v>
      </c>
      <c r="C5922">
        <v>3</v>
      </c>
      <c r="D5922" t="s">
        <v>14</v>
      </c>
      <c r="E5922" t="s">
        <v>749</v>
      </c>
      <c r="F5922">
        <v>382</v>
      </c>
      <c r="G5922">
        <v>0.82484725050916496</v>
      </c>
      <c r="H5922">
        <v>14073.80864397087</v>
      </c>
      <c r="I5922">
        <v>5.1070129508526767</v>
      </c>
      <c r="K5922" s="2" t="s">
        <v>977</v>
      </c>
      <c r="L5922" s="2">
        <f t="shared" ref="L5922" si="34034">IF(L5917&lt;=$L$1,1,0)</f>
        <v>0</v>
      </c>
      <c r="M5922" s="2">
        <f t="shared" ref="M5922" si="34035">IF(M5917&lt;=$M$1,1,0)</f>
        <v>1</v>
      </c>
      <c r="N5922" s="2">
        <f t="shared" ref="N5922" si="34036">IF(N5917&lt;=$N$1,1,0)</f>
        <v>0</v>
      </c>
      <c r="O5922" s="2">
        <f t="shared" ref="O5922" si="34037">IF(O5917&lt;=$O$1,1,0)</f>
        <v>0</v>
      </c>
      <c r="X5922" s="5" t="s">
        <v>977</v>
      </c>
      <c r="Y5922" s="5">
        <f t="shared" ref="Y5922" ca="1" si="34038">IF(L5917&lt;=$Y$1,1,0)</f>
        <v>0</v>
      </c>
      <c r="Z5922" s="5">
        <f t="shared" ref="Z5922" ca="1" si="34039">IF(M5917&lt;=$Z$1,1,0)</f>
        <v>0</v>
      </c>
      <c r="AA5922" s="5">
        <f t="shared" ref="AA5922" ca="1" si="34040">IF(N5917&lt;=$AA$1,1,0)</f>
        <v>0</v>
      </c>
      <c r="AB5922" s="5">
        <f t="shared" ref="AB5922" ca="1" si="34041">IF(O5917&lt;=$AB$1,1,0)</f>
        <v>0</v>
      </c>
      <c r="AC5922" s="5"/>
      <c r="AD5922" s="5"/>
      <c r="AE5922" s="5"/>
      <c r="AF5922" s="5"/>
      <c r="AG5922" s="5"/>
      <c r="AH5922" s="5"/>
    </row>
    <row r="5923" spans="1:34" ht="16" x14ac:dyDescent="0.2">
      <c r="A5923" s="1">
        <v>5918</v>
      </c>
      <c r="B5923">
        <v>228343</v>
      </c>
      <c r="C5923">
        <v>2</v>
      </c>
      <c r="D5923" t="s">
        <v>15</v>
      </c>
      <c r="E5923" t="s">
        <v>749</v>
      </c>
      <c r="F5923">
        <v>491</v>
      </c>
      <c r="G5923">
        <v>0.8735955056179775</v>
      </c>
      <c r="H5923">
        <v>13655.354281267901</v>
      </c>
      <c r="I5923">
        <v>4.2314105103904742</v>
      </c>
      <c r="K5923" s="2" t="s">
        <v>978</v>
      </c>
      <c r="L5923" s="2">
        <f t="shared" ref="L5923" si="34042">IF(L5917&lt;=$L$2, 1, 0)</f>
        <v>1</v>
      </c>
      <c r="M5923" s="2">
        <f t="shared" ref="M5923" si="34043">IF(M5917&lt;=$M$2, 1, 0)</f>
        <v>1</v>
      </c>
      <c r="N5923" s="2">
        <f t="shared" ref="N5923" si="34044">IF(N5917&lt;=$N$2, 1, 0)</f>
        <v>0</v>
      </c>
      <c r="O5923" s="2">
        <f t="shared" ref="O5923" si="34045">IF(O5917&lt;=$O$2, 1, 0)</f>
        <v>0</v>
      </c>
      <c r="X5923" s="5" t="s">
        <v>978</v>
      </c>
      <c r="Y5923" s="5">
        <f t="shared" ref="Y5923" ca="1" si="34046">IF(L5917&lt;=$Y$2, 1, 0)</f>
        <v>0</v>
      </c>
      <c r="Z5923" s="5">
        <f t="shared" ref="Z5923" ca="1" si="34047">IF(M5917&lt;=$Z$2, 1, 0)</f>
        <v>0</v>
      </c>
      <c r="AA5923" s="5">
        <f t="shared" ref="AA5923" ca="1" si="34048">IF(N5917&lt;=$AA$2, 1, 0)</f>
        <v>0</v>
      </c>
      <c r="AB5923" s="5">
        <f t="shared" ref="AB5923" ca="1" si="34049">IF(O5917&lt;=$AB$2, 1, 0)</f>
        <v>0</v>
      </c>
      <c r="AC5923" s="5"/>
      <c r="AD5923" s="5" t="s">
        <v>1952</v>
      </c>
      <c r="AE5923" s="5">
        <f t="shared" ref="AE5923" ca="1" si="34050" xml:space="preserve"> Y5922+Y5923+Y5924</f>
        <v>0</v>
      </c>
      <c r="AF5923" s="5">
        <f t="shared" ref="AF5923" ca="1" si="34051">Z5922+Z5923+Z5924</f>
        <v>0</v>
      </c>
      <c r="AG5923" s="5">
        <f t="shared" ref="AG5923" ca="1" si="34052">AA5922+AA5923+AA5924</f>
        <v>0</v>
      </c>
      <c r="AH5923" s="5">
        <f t="shared" ref="AH5923" ca="1" si="34053">AB5922+AB5923+AB5924</f>
        <v>0</v>
      </c>
    </row>
    <row r="5924" spans="1:34" ht="16" x14ac:dyDescent="0.2">
      <c r="A5924" s="1">
        <v>5919</v>
      </c>
      <c r="B5924">
        <v>228343</v>
      </c>
      <c r="C5924">
        <v>1</v>
      </c>
      <c r="D5924" t="s">
        <v>16</v>
      </c>
      <c r="E5924" t="s">
        <v>749</v>
      </c>
      <c r="F5924">
        <v>357</v>
      </c>
      <c r="G5924">
        <v>0.86337209302325579</v>
      </c>
      <c r="H5924">
        <v>13368.82820893763</v>
      </c>
      <c r="I5924">
        <v>4.3379226233575539</v>
      </c>
      <c r="K5924" s="2" t="s">
        <v>979</v>
      </c>
      <c r="L5924" s="2">
        <f t="shared" ref="L5924" si="34054">IF(L5921&lt;=$L$1, 1,0)</f>
        <v>0</v>
      </c>
      <c r="M5924" s="2">
        <f t="shared" ref="M5924" si="34055">IF(M5921&lt;=$M$1, 1,0)</f>
        <v>1</v>
      </c>
      <c r="N5924" s="2">
        <f t="shared" ref="N5924" si="34056">IF(N5921&lt;=$N$1, 1,0)</f>
        <v>0</v>
      </c>
      <c r="O5924" s="2">
        <f t="shared" ref="O5924" si="34057">IF(O5921&lt;=$O$1, 1,0)</f>
        <v>0</v>
      </c>
      <c r="X5924" s="5" t="s">
        <v>979</v>
      </c>
      <c r="Y5924" s="5">
        <f t="shared" ref="Y5924" ca="1" si="34058">IF(L5921&lt;=$Y$1, 1,0)</f>
        <v>0</v>
      </c>
      <c r="Z5924" s="5">
        <f t="shared" ref="Z5924" ca="1" si="34059">IF(M5921&lt;=$Z$1, 1,0)</f>
        <v>0</v>
      </c>
      <c r="AA5924" s="5">
        <f t="shared" ref="AA5924" ca="1" si="34060">IF(N5921&lt;=$AA$1, 1,0)</f>
        <v>0</v>
      </c>
      <c r="AB5924" s="5">
        <f t="shared" ref="AB5924" ca="1" si="34061">IF(O5921&lt;=$AB$1, 1,0)</f>
        <v>0</v>
      </c>
      <c r="AC5924" s="5"/>
      <c r="AD5924" s="5" t="s">
        <v>1953</v>
      </c>
      <c r="AE5924" s="5"/>
      <c r="AF5924" s="5"/>
      <c r="AG5924" s="5"/>
      <c r="AH5924" s="5">
        <f t="shared" ref="AH5924" ca="1" si="34062">AE5923+AF5923+AG5923+AH5923</f>
        <v>0</v>
      </c>
    </row>
    <row r="5925" spans="1:34" ht="16" x14ac:dyDescent="0.2">
      <c r="A5925" s="1">
        <v>5920</v>
      </c>
      <c r="B5925">
        <v>157757</v>
      </c>
      <c r="C5925">
        <v>8</v>
      </c>
      <c r="D5925" t="s">
        <v>8</v>
      </c>
      <c r="E5925" t="s">
        <v>750</v>
      </c>
      <c r="F5925">
        <v>139</v>
      </c>
      <c r="G5925">
        <v>0.7</v>
      </c>
      <c r="H5925">
        <v>16728.234518144978</v>
      </c>
      <c r="I5925">
        <v>0.60269151017181422</v>
      </c>
      <c r="K5925" s="2" t="s">
        <v>972</v>
      </c>
      <c r="L5925" s="4">
        <f t="shared" ref="L5925" si="34063" xml:space="preserve"> (F5925 - F5932) / F5932</f>
        <v>-0.30499999999999999</v>
      </c>
      <c r="M5925" s="4">
        <f t="shared" ref="M5925" si="34064" xml:space="preserve"> (G5925 - G5932) / G5932</f>
        <v>-5.8407079646017802E-2</v>
      </c>
      <c r="N5925" s="4">
        <f t="shared" ref="N5925" si="34065" xml:space="preserve"> (H5925 - H5932) / H5932</f>
        <v>0.58059534813678815</v>
      </c>
      <c r="O5925" s="4">
        <f t="shared" ref="O5925" si="34066" xml:space="preserve"> (I5925 - I5932) / I5932</f>
        <v>0.49668366240253981</v>
      </c>
      <c r="X5925" s="5"/>
      <c r="Y5925" s="6"/>
      <c r="Z5925" s="5"/>
      <c r="AA5925" s="5"/>
      <c r="AB5925" s="5"/>
      <c r="AC5925" s="5"/>
      <c r="AD5925" s="5"/>
      <c r="AE5925" s="5"/>
      <c r="AF5925" s="5"/>
      <c r="AG5925" s="5"/>
      <c r="AH5925" s="5"/>
    </row>
    <row r="5926" spans="1:34" ht="16" x14ac:dyDescent="0.2">
      <c r="A5926" s="1">
        <v>5921</v>
      </c>
      <c r="B5926">
        <v>157757</v>
      </c>
      <c r="C5926">
        <v>7</v>
      </c>
      <c r="D5926" t="s">
        <v>10</v>
      </c>
      <c r="E5926" t="s">
        <v>750</v>
      </c>
      <c r="F5926">
        <v>185</v>
      </c>
      <c r="G5926">
        <v>0.73780487804878048</v>
      </c>
      <c r="H5926">
        <v>15908.658353520081</v>
      </c>
      <c r="I5926">
        <v>0.6176619159746819</v>
      </c>
      <c r="K5926" s="2" t="s">
        <v>973</v>
      </c>
      <c r="L5926" s="2">
        <f t="shared" ref="L5926" si="34067" xml:space="preserve"> SLOPE(F5925:F5932, $C5925:$C5932)</f>
        <v>-8.3452380952380949</v>
      </c>
      <c r="M5926" s="2">
        <f t="shared" ref="M5926" si="34068" xml:space="preserve"> SLOPE(G5925:G5932, $C5925:$C5932)</f>
        <v>-6.8761819287070543E-3</v>
      </c>
      <c r="N5926" s="2">
        <f t="shared" ref="N5926" si="34069" xml:space="preserve"> SLOPE(H5925:H5932, $C5925:$C5932)</f>
        <v>896.49829262655351</v>
      </c>
      <c r="O5926" s="2">
        <f t="shared" ref="O5926" si="34070" xml:space="preserve"> SLOPE(I5925:I5932, $C5925:$C5932)</f>
        <v>3.0623717617845891E-2</v>
      </c>
      <c r="X5926" s="5"/>
      <c r="Y5926" s="6"/>
      <c r="Z5926" s="5"/>
      <c r="AA5926" s="5"/>
      <c r="AB5926" s="5"/>
      <c r="AC5926" s="5"/>
      <c r="AD5926" s="5"/>
      <c r="AE5926" s="5"/>
      <c r="AF5926" s="5"/>
      <c r="AG5926" s="5"/>
      <c r="AH5926" s="5"/>
    </row>
    <row r="5927" spans="1:34" ht="16" x14ac:dyDescent="0.2">
      <c r="A5927" s="1">
        <v>5922</v>
      </c>
      <c r="B5927">
        <v>157757</v>
      </c>
      <c r="C5927">
        <v>6</v>
      </c>
      <c r="D5927" t="s">
        <v>11</v>
      </c>
      <c r="E5927" t="s">
        <v>750</v>
      </c>
      <c r="F5927">
        <v>171</v>
      </c>
      <c r="G5927">
        <v>0.64900662251655628</v>
      </c>
      <c r="H5927">
        <v>19428.843249066191</v>
      </c>
      <c r="I5927">
        <v>0.59990624913126667</v>
      </c>
      <c r="K5927" s="2" t="s">
        <v>974</v>
      </c>
      <c r="L5927" s="2">
        <f t="shared" ref="L5927" si="34071" xml:space="preserve"> INTERCEPT(F5925:F5932,$C5925:$C5932)</f>
        <v>222.42857142857144</v>
      </c>
      <c r="M5927" s="2">
        <f t="shared" ref="M5927" si="34072" xml:space="preserve"> INTERCEPT(G5925:G5932,$C5925:$C5932)</f>
        <v>0.75683179301720771</v>
      </c>
      <c r="N5927" s="2">
        <f t="shared" ref="N5927" si="34073" xml:space="preserve"> INTERCEPT(H5925:H5932,$C5925:$C5932)</f>
        <v>11211.99567174113</v>
      </c>
      <c r="O5927" s="2">
        <f t="shared" ref="O5927" si="34074" xml:space="preserve"> INTERCEPT(I5925:I5932,$C5925:$C5932)</f>
        <v>0.39917072626373357</v>
      </c>
      <c r="X5927" s="5"/>
      <c r="Y5927" s="6"/>
      <c r="Z5927" s="5"/>
      <c r="AA5927" s="5"/>
      <c r="AB5927" s="5"/>
      <c r="AC5927" s="5"/>
      <c r="AD5927" s="5"/>
      <c r="AE5927" s="5"/>
      <c r="AF5927" s="5"/>
      <c r="AG5927" s="5"/>
      <c r="AH5927" s="5"/>
    </row>
    <row r="5928" spans="1:34" ht="16" x14ac:dyDescent="0.2">
      <c r="A5928" s="1">
        <v>5923</v>
      </c>
      <c r="B5928">
        <v>157757</v>
      </c>
      <c r="C5928">
        <v>5</v>
      </c>
      <c r="D5928" t="s">
        <v>12</v>
      </c>
      <c r="E5928" t="s">
        <v>750</v>
      </c>
      <c r="F5928">
        <v>168</v>
      </c>
      <c r="G5928">
        <v>0.73184357541899436</v>
      </c>
      <c r="H5928">
        <v>16438.342856209209</v>
      </c>
      <c r="I5928">
        <v>0.56517436199620519</v>
      </c>
      <c r="K5928" s="2" t="s">
        <v>1722</v>
      </c>
      <c r="L5928" s="2">
        <f t="shared" ref="L5928:O5928" si="34075" xml:space="preserve"> L5927 + (11*L5926)</f>
        <v>130.63095238095241</v>
      </c>
      <c r="M5928" s="2">
        <f t="shared" si="34075"/>
        <v>0.68119379180143014</v>
      </c>
      <c r="N5928" s="2">
        <f t="shared" si="34075"/>
        <v>21073.476890633217</v>
      </c>
      <c r="O5928" s="2">
        <f t="shared" si="34075"/>
        <v>0.73603162006003831</v>
      </c>
      <c r="X5928" s="5"/>
      <c r="Y5928" s="6"/>
      <c r="Z5928" s="5"/>
      <c r="AA5928" s="5"/>
      <c r="AB5928" s="5"/>
      <c r="AC5928" s="5"/>
      <c r="AD5928" s="5"/>
      <c r="AE5928" s="5"/>
      <c r="AF5928" s="5"/>
      <c r="AG5928" s="5"/>
      <c r="AH5928" s="5"/>
    </row>
    <row r="5929" spans="1:34" ht="16" x14ac:dyDescent="0.2">
      <c r="A5929" s="1">
        <v>5924</v>
      </c>
      <c r="B5929">
        <v>157757</v>
      </c>
      <c r="C5929">
        <v>4</v>
      </c>
      <c r="D5929" t="s">
        <v>13</v>
      </c>
      <c r="E5929" t="s">
        <v>750</v>
      </c>
      <c r="F5929">
        <v>197</v>
      </c>
      <c r="G5929">
        <v>0.77777777777777779</v>
      </c>
      <c r="H5929">
        <v>15903.795637340891</v>
      </c>
      <c r="I5929">
        <v>0.5627055481311799</v>
      </c>
      <c r="K5929" s="2" t="s">
        <v>976</v>
      </c>
      <c r="L5929" s="2">
        <f t="shared" ref="L5929" si="34076" xml:space="preserve"> (L5928 - F5932) / F5932</f>
        <v>-0.34684523809523798</v>
      </c>
      <c r="M5929" s="2">
        <f t="shared" ref="M5929" si="34077" xml:space="preserve"> (M5928 - G5932) / G5932</f>
        <v>-8.3703926072412602E-2</v>
      </c>
      <c r="N5929" s="2">
        <f t="shared" ref="N5929" si="34078" xml:space="preserve"> (N5928 - H5932) / H5932</f>
        <v>0.99116287533351854</v>
      </c>
      <c r="O5929" s="2">
        <f t="shared" ref="O5929" si="34079" xml:space="preserve"> (O5928 - I5932) / I5932</f>
        <v>0.82781154564710691</v>
      </c>
      <c r="X5929" s="5"/>
      <c r="Y5929" s="6"/>
      <c r="Z5929" s="5"/>
      <c r="AA5929" s="5"/>
      <c r="AB5929" s="5"/>
      <c r="AC5929" s="5"/>
      <c r="AD5929" s="5"/>
      <c r="AE5929" s="5"/>
      <c r="AF5929" s="5"/>
      <c r="AG5929" s="5"/>
      <c r="AH5929" s="5"/>
    </row>
    <row r="5930" spans="1:34" ht="16" x14ac:dyDescent="0.2">
      <c r="A5930" s="1">
        <v>5925</v>
      </c>
      <c r="B5930">
        <v>157757</v>
      </c>
      <c r="C5930">
        <v>3</v>
      </c>
      <c r="D5930" t="s">
        <v>14</v>
      </c>
      <c r="E5930" t="s">
        <v>750</v>
      </c>
      <c r="F5930">
        <v>206</v>
      </c>
      <c r="G5930">
        <v>0.73626373626373631</v>
      </c>
      <c r="H5930">
        <v>14410.498655460469</v>
      </c>
      <c r="I5930">
        <v>0.50341206338841038</v>
      </c>
      <c r="K5930" s="2" t="s">
        <v>977</v>
      </c>
      <c r="L5930" s="2">
        <f t="shared" ref="L5930" si="34080">IF(L5925&lt;=$L$1,1,0)</f>
        <v>1</v>
      </c>
      <c r="M5930" s="2">
        <f t="shared" ref="M5930" si="34081">IF(M5925&lt;=$M$1,1,0)</f>
        <v>1</v>
      </c>
      <c r="N5930" s="2">
        <f t="shared" ref="N5930" si="34082">IF(N5925&lt;=$N$1,1,0)</f>
        <v>0</v>
      </c>
      <c r="O5930" s="2">
        <f t="shared" ref="O5930" si="34083">IF(O5925&lt;=$O$1,1,0)</f>
        <v>0</v>
      </c>
      <c r="X5930" s="5" t="s">
        <v>977</v>
      </c>
      <c r="Y5930" s="5">
        <f t="shared" ref="Y5930" ca="1" si="34084">IF(L5925&lt;=$Y$1,1,0)</f>
        <v>1</v>
      </c>
      <c r="Z5930" s="5">
        <f t="shared" ref="Z5930" ca="1" si="34085">IF(M5925&lt;=$Z$1,1,0)</f>
        <v>0</v>
      </c>
      <c r="AA5930" s="5">
        <f t="shared" ref="AA5930" ca="1" si="34086">IF(N5925&lt;=$AA$1,1,0)</f>
        <v>0</v>
      </c>
      <c r="AB5930" s="5">
        <f t="shared" ref="AB5930" ca="1" si="34087">IF(O5925&lt;=$AB$1,1,0)</f>
        <v>0</v>
      </c>
      <c r="AC5930" s="5"/>
      <c r="AD5930" s="5"/>
      <c r="AE5930" s="5"/>
      <c r="AF5930" s="5"/>
      <c r="AG5930" s="5"/>
      <c r="AH5930" s="5"/>
    </row>
    <row r="5931" spans="1:34" ht="16" x14ac:dyDescent="0.2">
      <c r="A5931" s="1">
        <v>5926</v>
      </c>
      <c r="B5931">
        <v>157757</v>
      </c>
      <c r="C5931">
        <v>2</v>
      </c>
      <c r="D5931" t="s">
        <v>15</v>
      </c>
      <c r="E5931" t="s">
        <v>750</v>
      </c>
      <c r="F5931">
        <v>213</v>
      </c>
      <c r="G5931">
        <v>0.73099415204678364</v>
      </c>
      <c r="H5931">
        <v>12568.028328765909</v>
      </c>
      <c r="I5931">
        <v>0.44158336332034559</v>
      </c>
      <c r="K5931" s="2" t="s">
        <v>978</v>
      </c>
      <c r="L5931" s="2">
        <f t="shared" ref="L5931" si="34088">IF(L5925&lt;=$L$2, 1, 0)</f>
        <v>1</v>
      </c>
      <c r="M5931" s="2">
        <f t="shared" ref="M5931" si="34089">IF(M5925&lt;=$M$2, 1, 0)</f>
        <v>1</v>
      </c>
      <c r="N5931" s="2">
        <f t="shared" ref="N5931" si="34090">IF(N5925&lt;=$N$2, 1, 0)</f>
        <v>0</v>
      </c>
      <c r="O5931" s="2">
        <f t="shared" ref="O5931" si="34091">IF(O5925&lt;=$O$2, 1, 0)</f>
        <v>0</v>
      </c>
      <c r="X5931" s="5" t="s">
        <v>978</v>
      </c>
      <c r="Y5931" s="5">
        <f t="shared" ref="Y5931" ca="1" si="34092">IF(L5925&lt;=$Y$2, 1, 0)</f>
        <v>0</v>
      </c>
      <c r="Z5931" s="5">
        <f t="shared" ref="Z5931" ca="1" si="34093">IF(M5925&lt;=$Z$2, 1, 0)</f>
        <v>0</v>
      </c>
      <c r="AA5931" s="5">
        <f t="shared" ref="AA5931" ca="1" si="34094">IF(N5925&lt;=$AA$2, 1, 0)</f>
        <v>0</v>
      </c>
      <c r="AB5931" s="5">
        <f t="shared" ref="AB5931" ca="1" si="34095">IF(O5925&lt;=$AB$2, 1, 0)</f>
        <v>0</v>
      </c>
      <c r="AC5931" s="5"/>
      <c r="AD5931" s="5" t="s">
        <v>1952</v>
      </c>
      <c r="AE5931" s="5">
        <f t="shared" ref="AE5931" ca="1" si="34096" xml:space="preserve"> Y5930+Y5931+Y5932</f>
        <v>2</v>
      </c>
      <c r="AF5931" s="5">
        <f t="shared" ref="AF5931" ca="1" si="34097">Z5930+Z5931+Z5932</f>
        <v>1</v>
      </c>
      <c r="AG5931" s="5">
        <f t="shared" ref="AG5931" ca="1" si="34098">AA5930+AA5931+AA5932</f>
        <v>0</v>
      </c>
      <c r="AH5931" s="5">
        <f t="shared" ref="AH5931" ca="1" si="34099">AB5930+AB5931+AB5932</f>
        <v>0</v>
      </c>
    </row>
    <row r="5932" spans="1:34" ht="16" x14ac:dyDescent="0.2">
      <c r="A5932" s="1">
        <v>5927</v>
      </c>
      <c r="B5932">
        <v>157757</v>
      </c>
      <c r="C5932">
        <v>1</v>
      </c>
      <c r="D5932" t="s">
        <v>16</v>
      </c>
      <c r="E5932" t="s">
        <v>750</v>
      </c>
      <c r="F5932">
        <v>200</v>
      </c>
      <c r="G5932">
        <v>0.74342105263157898</v>
      </c>
      <c r="H5932">
        <v>10583.502309977241</v>
      </c>
      <c r="I5932">
        <v>0.40268463223841727</v>
      </c>
      <c r="K5932" s="2" t="s">
        <v>979</v>
      </c>
      <c r="L5932" s="2">
        <f t="shared" ref="L5932" si="34100">IF(L5929&lt;=$L$1, 1,0)</f>
        <v>1</v>
      </c>
      <c r="M5932" s="2">
        <f t="shared" ref="M5932" si="34101">IF(M5929&lt;=$M$1, 1,0)</f>
        <v>1</v>
      </c>
      <c r="N5932" s="2">
        <f t="shared" ref="N5932" si="34102">IF(N5929&lt;=$N$1, 1,0)</f>
        <v>0</v>
      </c>
      <c r="O5932" s="2">
        <f t="shared" ref="O5932" si="34103">IF(O5929&lt;=$O$1, 1,0)</f>
        <v>0</v>
      </c>
      <c r="X5932" s="5" t="s">
        <v>979</v>
      </c>
      <c r="Y5932" s="5">
        <f t="shared" ref="Y5932" ca="1" si="34104">IF(L5929&lt;=$Y$1, 1,0)</f>
        <v>1</v>
      </c>
      <c r="Z5932" s="5">
        <f t="shared" ref="Z5932" ca="1" si="34105">IF(M5929&lt;=$Z$1, 1,0)</f>
        <v>1</v>
      </c>
      <c r="AA5932" s="5">
        <f t="shared" ref="AA5932" ca="1" si="34106">IF(N5929&lt;=$AA$1, 1,0)</f>
        <v>0</v>
      </c>
      <c r="AB5932" s="5">
        <f t="shared" ref="AB5932" ca="1" si="34107">IF(O5929&lt;=$AB$1, 1,0)</f>
        <v>0</v>
      </c>
      <c r="AC5932" s="5"/>
      <c r="AD5932" s="5" t="s">
        <v>1953</v>
      </c>
      <c r="AE5932" s="5"/>
      <c r="AF5932" s="5"/>
      <c r="AG5932" s="5"/>
      <c r="AH5932" s="5">
        <f t="shared" ref="AH5932" ca="1" si="34108">AE5931+AF5931+AG5931+AH5931</f>
        <v>3</v>
      </c>
    </row>
    <row r="5933" spans="1:34" ht="16" x14ac:dyDescent="0.2">
      <c r="A5933" s="1">
        <v>5928</v>
      </c>
      <c r="B5933">
        <v>141060</v>
      </c>
      <c r="C5933">
        <v>8</v>
      </c>
      <c r="D5933" t="s">
        <v>8</v>
      </c>
      <c r="E5933" t="s">
        <v>751</v>
      </c>
      <c r="F5933">
        <v>516</v>
      </c>
      <c r="G5933">
        <v>0.88266199649737298</v>
      </c>
      <c r="H5933">
        <v>24226.149004840401</v>
      </c>
      <c r="I5933">
        <v>3.7941063679463691</v>
      </c>
      <c r="K5933" s="2" t="s">
        <v>972</v>
      </c>
      <c r="L5933" s="4">
        <f t="shared" ref="L5933" si="34109" xml:space="preserve"> (F5933 - F5940) / F5940</f>
        <v>-1.338432122370937E-2</v>
      </c>
      <c r="M5933" s="4">
        <f t="shared" ref="M5933" si="34110" xml:space="preserve"> (G5933 - G5940) / G5940</f>
        <v>-1.9058411455650664E-2</v>
      </c>
      <c r="N5933" s="4">
        <f t="shared" ref="N5933" si="34111" xml:space="preserve"> (H5933 - H5940) / H5940</f>
        <v>0.52997278395741587</v>
      </c>
      <c r="O5933" s="4">
        <f t="shared" ref="O5933" si="34112" xml:space="preserve"> (I5933 - I5940) / I5940</f>
        <v>6.948670275107155E-2</v>
      </c>
      <c r="X5933" s="5"/>
      <c r="Y5933" s="6"/>
      <c r="Z5933" s="5"/>
      <c r="AA5933" s="5"/>
      <c r="AB5933" s="5"/>
      <c r="AC5933" s="5"/>
      <c r="AD5933" s="5"/>
      <c r="AE5933" s="5"/>
      <c r="AF5933" s="5"/>
      <c r="AG5933" s="5"/>
      <c r="AH5933" s="5"/>
    </row>
    <row r="5934" spans="1:34" ht="16" x14ac:dyDescent="0.2">
      <c r="A5934" s="1">
        <v>5929</v>
      </c>
      <c r="B5934">
        <v>141060</v>
      </c>
      <c r="C5934">
        <v>7</v>
      </c>
      <c r="D5934" t="s">
        <v>10</v>
      </c>
      <c r="E5934" t="s">
        <v>751</v>
      </c>
      <c r="F5934">
        <v>571</v>
      </c>
      <c r="G5934">
        <v>0.9064220183486239</v>
      </c>
      <c r="H5934">
        <v>23464.03366881597</v>
      </c>
      <c r="I5934">
        <v>3.9074086163497692</v>
      </c>
      <c r="K5934" s="2" t="s">
        <v>973</v>
      </c>
      <c r="L5934" s="2">
        <f t="shared" ref="L5934" si="34113" xml:space="preserve"> SLOPE(F5933:F5940, $C5933:$C5940)</f>
        <v>-0.40476190476190477</v>
      </c>
      <c r="M5934" s="2">
        <f t="shared" ref="M5934" si="34114" xml:space="preserve"> SLOPE(G5933:G5940, $C5933:$C5940)</f>
        <v>4.7695159952375397E-4</v>
      </c>
      <c r="N5934" s="2">
        <f t="shared" ref="N5934" si="34115" xml:space="preserve"> SLOPE(H5933:H5940, $C5933:$C5940)</f>
        <v>1156.7042992474167</v>
      </c>
      <c r="O5934" s="2">
        <f t="shared" ref="O5934" si="34116" xml:space="preserve"> SLOPE(I5933:I5940, $C5933:$C5940)</f>
        <v>9.6306318684246852E-3</v>
      </c>
      <c r="X5934" s="5"/>
      <c r="Y5934" s="6"/>
      <c r="Z5934" s="5"/>
      <c r="AA5934" s="5"/>
      <c r="AB5934" s="5"/>
      <c r="AC5934" s="5"/>
      <c r="AD5934" s="5"/>
      <c r="AE5934" s="5"/>
      <c r="AF5934" s="5"/>
      <c r="AG5934" s="5"/>
      <c r="AH5934" s="5"/>
    </row>
    <row r="5935" spans="1:34" ht="16" x14ac:dyDescent="0.2">
      <c r="A5935" s="1">
        <v>5930</v>
      </c>
      <c r="B5935">
        <v>141060</v>
      </c>
      <c r="C5935">
        <v>6</v>
      </c>
      <c r="D5935" t="s">
        <v>11</v>
      </c>
      <c r="E5935" t="s">
        <v>751</v>
      </c>
      <c r="F5935">
        <v>548</v>
      </c>
      <c r="G5935">
        <v>0.89453860640301319</v>
      </c>
      <c r="H5935">
        <v>20719.167374472221</v>
      </c>
      <c r="I5935">
        <v>3.799653625927518</v>
      </c>
      <c r="K5935" s="2" t="s">
        <v>974</v>
      </c>
      <c r="L5935" s="2">
        <f t="shared" ref="L5935" si="34117" xml:space="preserve"> INTERCEPT(F5933:F5940,$C5933:$C5940)</f>
        <v>547.82142857142856</v>
      </c>
      <c r="M5935" s="2">
        <f t="shared" ref="M5935" si="34118" xml:space="preserve"> INTERCEPT(G5933:G5940,$C5933:$C5940)</f>
        <v>0.89385188305359076</v>
      </c>
      <c r="N5935" s="2">
        <f t="shared" ref="N5935" si="34119" xml:space="preserve"> INTERCEPT(H5933:H5940,$C5933:$C5940)</f>
        <v>14787.819573526142</v>
      </c>
      <c r="O5935" s="2">
        <f t="shared" ref="O5935" si="34120" xml:space="preserve"> INTERCEPT(I5933:I5940,$C5933:$C5940)</f>
        <v>3.7926648360001156</v>
      </c>
      <c r="X5935" s="5"/>
      <c r="Y5935" s="6"/>
      <c r="Z5935" s="5"/>
      <c r="AA5935" s="5"/>
      <c r="AB5935" s="5"/>
      <c r="AC5935" s="5"/>
      <c r="AD5935" s="5"/>
      <c r="AE5935" s="5"/>
      <c r="AF5935" s="5"/>
      <c r="AG5935" s="5"/>
      <c r="AH5935" s="5"/>
    </row>
    <row r="5936" spans="1:34" ht="16" x14ac:dyDescent="0.2">
      <c r="A5936" s="1">
        <v>5931</v>
      </c>
      <c r="B5936">
        <v>141060</v>
      </c>
      <c r="C5936">
        <v>5</v>
      </c>
      <c r="D5936" t="s">
        <v>12</v>
      </c>
      <c r="E5936" t="s">
        <v>751</v>
      </c>
      <c r="F5936">
        <v>533</v>
      </c>
      <c r="G5936">
        <v>0.91489361702127658</v>
      </c>
      <c r="H5936">
        <v>20428.998363568331</v>
      </c>
      <c r="I5936">
        <v>3.6107291259993168</v>
      </c>
      <c r="K5936" s="2" t="s">
        <v>1723</v>
      </c>
      <c r="L5936" s="2">
        <f t="shared" ref="L5936:O5936" si="34121" xml:space="preserve"> L5935 + (11*L5934)</f>
        <v>543.36904761904759</v>
      </c>
      <c r="M5936" s="2">
        <f t="shared" si="34121"/>
        <v>0.89909835064835208</v>
      </c>
      <c r="N5936" s="2">
        <f t="shared" si="34121"/>
        <v>27511.566865247725</v>
      </c>
      <c r="O5936" s="2">
        <f t="shared" si="34121"/>
        <v>3.8986017865527871</v>
      </c>
      <c r="X5936" s="5"/>
      <c r="Y5936" s="6"/>
      <c r="Z5936" s="5"/>
      <c r="AA5936" s="5"/>
      <c r="AB5936" s="5"/>
      <c r="AC5936" s="5"/>
      <c r="AD5936" s="5"/>
      <c r="AE5936" s="5"/>
      <c r="AF5936" s="5"/>
      <c r="AG5936" s="5"/>
      <c r="AH5936" s="5"/>
    </row>
    <row r="5937" spans="1:34" ht="16" x14ac:dyDescent="0.2">
      <c r="A5937" s="1">
        <v>5932</v>
      </c>
      <c r="B5937">
        <v>141060</v>
      </c>
      <c r="C5937">
        <v>4</v>
      </c>
      <c r="D5937" t="s">
        <v>13</v>
      </c>
      <c r="E5937" t="s">
        <v>751</v>
      </c>
      <c r="F5937">
        <v>566</v>
      </c>
      <c r="G5937">
        <v>0.9</v>
      </c>
      <c r="H5937">
        <v>19389.151287870722</v>
      </c>
      <c r="I5937">
        <v>4.0449461046462289</v>
      </c>
      <c r="K5937" s="2" t="s">
        <v>976</v>
      </c>
      <c r="L5937" s="2">
        <f t="shared" ref="L5937" si="34122" xml:space="preserve"> (L5936 - F5940) / F5940</f>
        <v>3.8946553764909353E-2</v>
      </c>
      <c r="M5937" s="2">
        <f t="shared" ref="M5937" si="34123" xml:space="preserve"> (M5936 - G5940) / G5940</f>
        <v>-7.9195904836506224E-4</v>
      </c>
      <c r="N5937" s="2">
        <f t="shared" ref="N5937" si="34124" xml:space="preserve"> (N5936 - H5940) / H5940</f>
        <v>0.73745932708676309</v>
      </c>
      <c r="O5937" s="2">
        <f t="shared" ref="O5937" si="34125" xml:space="preserve"> (O5936 - I5940) / I5940</f>
        <v>9.8941981507123189E-2</v>
      </c>
      <c r="X5937" s="5"/>
      <c r="Y5937" s="6"/>
      <c r="Z5937" s="5"/>
      <c r="AA5937" s="5"/>
      <c r="AB5937" s="5"/>
      <c r="AC5937" s="5"/>
      <c r="AD5937" s="5"/>
      <c r="AE5937" s="5"/>
      <c r="AF5937" s="5"/>
      <c r="AG5937" s="5"/>
      <c r="AH5937" s="5"/>
    </row>
    <row r="5938" spans="1:34" ht="16" x14ac:dyDescent="0.2">
      <c r="A5938" s="1">
        <v>5933</v>
      </c>
      <c r="B5938">
        <v>141060</v>
      </c>
      <c r="C5938">
        <v>3</v>
      </c>
      <c r="D5938" t="s">
        <v>14</v>
      </c>
      <c r="E5938" t="s">
        <v>751</v>
      </c>
      <c r="F5938">
        <v>552</v>
      </c>
      <c r="G5938">
        <v>0.88888888888888884</v>
      </c>
      <c r="H5938">
        <v>18656.695416481929</v>
      </c>
      <c r="I5938">
        <v>4.2497603901607857</v>
      </c>
      <c r="K5938" s="2" t="s">
        <v>977</v>
      </c>
      <c r="L5938" s="2">
        <f t="shared" ref="L5938" si="34126">IF(L5933&lt;=$L$1,1,0)</f>
        <v>1</v>
      </c>
      <c r="M5938" s="2">
        <f t="shared" ref="M5938" si="34127">IF(M5933&lt;=$M$1,1,0)</f>
        <v>1</v>
      </c>
      <c r="N5938" s="2">
        <f t="shared" ref="N5938" si="34128">IF(N5933&lt;=$N$1,1,0)</f>
        <v>0</v>
      </c>
      <c r="O5938" s="2">
        <f t="shared" ref="O5938" si="34129">IF(O5933&lt;=$O$1,1,0)</f>
        <v>0</v>
      </c>
      <c r="X5938" s="5" t="s">
        <v>977</v>
      </c>
      <c r="Y5938" s="5">
        <f t="shared" ref="Y5938" ca="1" si="34130">IF(L5933&lt;=$Y$1,1,0)</f>
        <v>0</v>
      </c>
      <c r="Z5938" s="5">
        <f t="shared" ref="Z5938" ca="1" si="34131">IF(M5933&lt;=$Z$1,1,0)</f>
        <v>0</v>
      </c>
      <c r="AA5938" s="5">
        <f t="shared" ref="AA5938" ca="1" si="34132">IF(N5933&lt;=$AA$1,1,0)</f>
        <v>0</v>
      </c>
      <c r="AB5938" s="5">
        <f t="shared" ref="AB5938" ca="1" si="34133">IF(O5933&lt;=$AB$1,1,0)</f>
        <v>0</v>
      </c>
      <c r="AC5938" s="5"/>
      <c r="AD5938" s="5"/>
      <c r="AE5938" s="5"/>
      <c r="AF5938" s="5"/>
      <c r="AG5938" s="5"/>
      <c r="AH5938" s="5"/>
    </row>
    <row r="5939" spans="1:34" ht="16" x14ac:dyDescent="0.2">
      <c r="A5939" s="1">
        <v>5934</v>
      </c>
      <c r="B5939">
        <v>141060</v>
      </c>
      <c r="C5939">
        <v>2</v>
      </c>
      <c r="D5939" t="s">
        <v>15</v>
      </c>
      <c r="E5939" t="s">
        <v>751</v>
      </c>
      <c r="F5939">
        <v>559</v>
      </c>
      <c r="G5939">
        <v>0.88076923076923075</v>
      </c>
      <c r="H5939">
        <v>17225.35026230885</v>
      </c>
      <c r="I5939">
        <v>3.7338215602802851</v>
      </c>
      <c r="K5939" s="2" t="s">
        <v>978</v>
      </c>
      <c r="L5939" s="2">
        <f t="shared" ref="L5939" si="34134">IF(L5933&lt;=$L$2, 1, 0)</f>
        <v>1</v>
      </c>
      <c r="M5939" s="2">
        <f t="shared" ref="M5939" si="34135">IF(M5933&lt;=$M$2, 1, 0)</f>
        <v>1</v>
      </c>
      <c r="N5939" s="2">
        <f t="shared" ref="N5939" si="34136">IF(N5933&lt;=$N$2, 1, 0)</f>
        <v>0</v>
      </c>
      <c r="O5939" s="2">
        <f t="shared" ref="O5939" si="34137">IF(O5933&lt;=$O$2, 1, 0)</f>
        <v>0</v>
      </c>
      <c r="X5939" s="5" t="s">
        <v>978</v>
      </c>
      <c r="Y5939" s="5">
        <f t="shared" ref="Y5939" ca="1" si="34138">IF(L5933&lt;=$Y$2, 1, 0)</f>
        <v>0</v>
      </c>
      <c r="Z5939" s="5">
        <f t="shared" ref="Z5939" ca="1" si="34139">IF(M5933&lt;=$Z$2, 1, 0)</f>
        <v>0</v>
      </c>
      <c r="AA5939" s="5">
        <f t="shared" ref="AA5939" ca="1" si="34140">IF(N5933&lt;=$AA$2, 1, 0)</f>
        <v>0</v>
      </c>
      <c r="AB5939" s="5">
        <f t="shared" ref="AB5939" ca="1" si="34141">IF(O5933&lt;=$AB$2, 1, 0)</f>
        <v>0</v>
      </c>
      <c r="AC5939" s="5"/>
      <c r="AD5939" s="5" t="s">
        <v>1952</v>
      </c>
      <c r="AE5939" s="5">
        <f t="shared" ref="AE5939" ca="1" si="34142" xml:space="preserve"> Y5938+Y5939+Y5940</f>
        <v>0</v>
      </c>
      <c r="AF5939" s="5">
        <f t="shared" ref="AF5939" ca="1" si="34143">Z5938+Z5939+Z5940</f>
        <v>0</v>
      </c>
      <c r="AG5939" s="5">
        <f t="shared" ref="AG5939" ca="1" si="34144">AA5938+AA5939+AA5940</f>
        <v>0</v>
      </c>
      <c r="AH5939" s="5">
        <f t="shared" ref="AH5939" ca="1" si="34145">AB5938+AB5939+AB5940</f>
        <v>0</v>
      </c>
    </row>
    <row r="5940" spans="1:34" ht="16" x14ac:dyDescent="0.2">
      <c r="A5940" s="1">
        <v>5935</v>
      </c>
      <c r="B5940">
        <v>141060</v>
      </c>
      <c r="C5940">
        <v>1</v>
      </c>
      <c r="D5940" t="s">
        <v>16</v>
      </c>
      <c r="E5940" t="s">
        <v>751</v>
      </c>
      <c r="F5940">
        <v>523</v>
      </c>
      <c r="G5940">
        <v>0.89981096408317585</v>
      </c>
      <c r="H5940">
        <v>15834.365982757699</v>
      </c>
      <c r="I5940">
        <v>3.5475956439539451</v>
      </c>
      <c r="K5940" s="2" t="s">
        <v>979</v>
      </c>
      <c r="L5940" s="2">
        <f t="shared" ref="L5940" si="34146">IF(L5937&lt;=$L$1, 1,0)</f>
        <v>1</v>
      </c>
      <c r="M5940" s="2">
        <f t="shared" ref="M5940" si="34147">IF(M5937&lt;=$M$1, 1,0)</f>
        <v>1</v>
      </c>
      <c r="N5940" s="2">
        <f t="shared" ref="N5940" si="34148">IF(N5937&lt;=$N$1, 1,0)</f>
        <v>0</v>
      </c>
      <c r="O5940" s="2">
        <f t="shared" ref="O5940" si="34149">IF(O5937&lt;=$O$1, 1,0)</f>
        <v>0</v>
      </c>
      <c r="X5940" s="5" t="s">
        <v>979</v>
      </c>
      <c r="Y5940" s="5">
        <f t="shared" ref="Y5940" ca="1" si="34150">IF(L5937&lt;=$Y$1, 1,0)</f>
        <v>0</v>
      </c>
      <c r="Z5940" s="5">
        <f t="shared" ref="Z5940" ca="1" si="34151">IF(M5937&lt;=$Z$1, 1,0)</f>
        <v>0</v>
      </c>
      <c r="AA5940" s="5">
        <f t="shared" ref="AA5940" ca="1" si="34152">IF(N5937&lt;=$AA$1, 1,0)</f>
        <v>0</v>
      </c>
      <c r="AB5940" s="5">
        <f t="shared" ref="AB5940" ca="1" si="34153">IF(O5937&lt;=$AB$1, 1,0)</f>
        <v>0</v>
      </c>
      <c r="AC5940" s="5"/>
      <c r="AD5940" s="5" t="s">
        <v>1953</v>
      </c>
      <c r="AE5940" s="5"/>
      <c r="AF5940" s="5"/>
      <c r="AG5940" s="5"/>
      <c r="AH5940" s="5">
        <f t="shared" ref="AH5940" ca="1" si="34154">AE5939+AF5939+AG5939+AH5939</f>
        <v>0</v>
      </c>
    </row>
    <row r="5941" spans="1:34" ht="16" x14ac:dyDescent="0.2">
      <c r="A5941" s="1">
        <v>5936</v>
      </c>
      <c r="B5941">
        <v>172334</v>
      </c>
      <c r="C5941">
        <v>8</v>
      </c>
      <c r="D5941" t="s">
        <v>8</v>
      </c>
      <c r="E5941" t="s">
        <v>752</v>
      </c>
      <c r="F5941">
        <v>216</v>
      </c>
      <c r="G5941">
        <v>0.78125</v>
      </c>
      <c r="H5941">
        <v>12477.6464506755</v>
      </c>
      <c r="I5941">
        <v>0.32220046185334622</v>
      </c>
      <c r="K5941" s="2" t="s">
        <v>972</v>
      </c>
      <c r="L5941" s="4">
        <f t="shared" ref="L5941" si="34155" xml:space="preserve"> (F5941 - F5948) / F5948</f>
        <v>-0.31210191082802546</v>
      </c>
      <c r="M5941" s="4">
        <f t="shared" ref="M5941" si="34156" xml:space="preserve"> (G5941 - G5948) / G5948</f>
        <v>4.1065705128205832E-3</v>
      </c>
      <c r="N5941" s="4">
        <f t="shared" ref="N5941" si="34157" xml:space="preserve"> (H5941 - H5948) / H5948</f>
        <v>0.28406655136759235</v>
      </c>
      <c r="O5941" s="4">
        <f t="shared" ref="O5941" si="34158" xml:space="preserve"> (I5941 - I5948) / I5948</f>
        <v>0.93670910895961501</v>
      </c>
      <c r="X5941" s="5"/>
      <c r="Y5941" s="6"/>
      <c r="Z5941" s="5"/>
      <c r="AA5941" s="5"/>
      <c r="AB5941" s="5"/>
      <c r="AC5941" s="5"/>
      <c r="AD5941" s="5"/>
      <c r="AE5941" s="5"/>
      <c r="AF5941" s="5"/>
      <c r="AG5941" s="5"/>
      <c r="AH5941" s="5"/>
    </row>
    <row r="5942" spans="1:34" ht="16" x14ac:dyDescent="0.2">
      <c r="A5942" s="1">
        <v>5937</v>
      </c>
      <c r="B5942">
        <v>172334</v>
      </c>
      <c r="C5942">
        <v>7</v>
      </c>
      <c r="D5942" t="s">
        <v>10</v>
      </c>
      <c r="E5942" t="s">
        <v>752</v>
      </c>
      <c r="F5942">
        <v>192</v>
      </c>
      <c r="G5942">
        <v>0.7992565055762082</v>
      </c>
      <c r="H5942">
        <v>11458.36889723455</v>
      </c>
      <c r="I5942">
        <v>0.33382131182517433</v>
      </c>
      <c r="K5942" s="2" t="s">
        <v>973</v>
      </c>
      <c r="L5942" s="2">
        <f t="shared" ref="L5942" si="34159" xml:space="preserve"> SLOPE(F5941:F5948, $C5941:$C5948)</f>
        <v>-20.928571428571427</v>
      </c>
      <c r="M5942" s="2">
        <f t="shared" ref="M5942" si="34160" xml:space="preserve"> SLOPE(G5941:G5948, $C5941:$C5948)</f>
        <v>3.1037509629063477E-3</v>
      </c>
      <c r="N5942" s="2">
        <f t="shared" ref="N5942" si="34161" xml:space="preserve"> SLOPE(H5941:H5948, $C5941:$C5948)</f>
        <v>318.2336761337491</v>
      </c>
      <c r="O5942" s="2">
        <f t="shared" ref="O5942" si="34162" xml:space="preserve"> SLOPE(I5941:I5948, $C5941:$C5948)</f>
        <v>2.2418700005874939E-2</v>
      </c>
      <c r="X5942" s="5"/>
      <c r="Y5942" s="6"/>
      <c r="Z5942" s="5"/>
      <c r="AA5942" s="5"/>
      <c r="AB5942" s="5"/>
      <c r="AC5942" s="5"/>
      <c r="AD5942" s="5"/>
      <c r="AE5942" s="5"/>
      <c r="AF5942" s="5"/>
      <c r="AG5942" s="5"/>
      <c r="AH5942" s="5"/>
    </row>
    <row r="5943" spans="1:34" ht="16" x14ac:dyDescent="0.2">
      <c r="A5943" s="1">
        <v>5938</v>
      </c>
      <c r="B5943">
        <v>172334</v>
      </c>
      <c r="C5943">
        <v>6</v>
      </c>
      <c r="D5943" t="s">
        <v>11</v>
      </c>
      <c r="E5943" t="s">
        <v>752</v>
      </c>
      <c r="F5943">
        <v>269</v>
      </c>
      <c r="G5943">
        <v>0.78688524590163933</v>
      </c>
      <c r="H5943">
        <v>11186.21090898707</v>
      </c>
      <c r="I5943">
        <v>0.30451226382184232</v>
      </c>
      <c r="K5943" s="2" t="s">
        <v>974</v>
      </c>
      <c r="L5943" s="2">
        <f t="shared" ref="L5943" si="34163" xml:space="preserve"> INTERCEPT(F5941:F5948,$C5941:$C5948)</f>
        <v>381.17857142857144</v>
      </c>
      <c r="M5943" s="2">
        <f t="shared" ref="M5943" si="34164" xml:space="preserve"> INTERCEPT(G5941:G5948,$C5941:$C5948)</f>
        <v>0.76696491663386801</v>
      </c>
      <c r="N5943" s="2">
        <f t="shared" ref="N5943" si="34165" xml:space="preserve"> INTERCEPT(H5941:H5948,$C5941:$C5948)</f>
        <v>9399.1998988820524</v>
      </c>
      <c r="O5943" s="2">
        <f t="shared" ref="O5943" si="34166" xml:space="preserve"> INTERCEPT(I5941:I5948,$C5941:$C5948)</f>
        <v>0.16188673962359715</v>
      </c>
      <c r="X5943" s="5"/>
      <c r="Y5943" s="6"/>
      <c r="Z5943" s="5"/>
      <c r="AA5943" s="5"/>
      <c r="AB5943" s="5"/>
      <c r="AC5943" s="5"/>
      <c r="AD5943" s="5"/>
      <c r="AE5943" s="5"/>
      <c r="AF5943" s="5"/>
      <c r="AG5943" s="5"/>
      <c r="AH5943" s="5"/>
    </row>
    <row r="5944" spans="1:34" ht="16" x14ac:dyDescent="0.2">
      <c r="A5944" s="1">
        <v>5939</v>
      </c>
      <c r="B5944">
        <v>172334</v>
      </c>
      <c r="C5944">
        <v>5</v>
      </c>
      <c r="D5944" t="s">
        <v>12</v>
      </c>
      <c r="E5944" t="s">
        <v>752</v>
      </c>
      <c r="F5944">
        <v>308</v>
      </c>
      <c r="G5944">
        <v>0.77931034482758621</v>
      </c>
      <c r="H5944">
        <v>10451.011357618911</v>
      </c>
      <c r="I5944">
        <v>0.26209611255131399</v>
      </c>
      <c r="K5944" s="2" t="s">
        <v>1724</v>
      </c>
      <c r="L5944" s="2">
        <f t="shared" ref="L5944:O5944" si="34167" xml:space="preserve"> L5943 + (11*L5942)</f>
        <v>150.96428571428575</v>
      </c>
      <c r="M5944" s="2">
        <f t="shared" si="34167"/>
        <v>0.80110617722583788</v>
      </c>
      <c r="N5944" s="2">
        <f t="shared" si="34167"/>
        <v>12899.770336353293</v>
      </c>
      <c r="O5944" s="2">
        <f t="shared" si="34167"/>
        <v>0.40849243968822146</v>
      </c>
      <c r="X5944" s="5"/>
      <c r="Y5944" s="6"/>
      <c r="Z5944" s="5"/>
      <c r="AA5944" s="5"/>
      <c r="AB5944" s="5"/>
      <c r="AC5944" s="5"/>
      <c r="AD5944" s="5"/>
      <c r="AE5944" s="5"/>
      <c r="AF5944" s="5"/>
      <c r="AG5944" s="5"/>
      <c r="AH5944" s="5"/>
    </row>
    <row r="5945" spans="1:34" ht="16" x14ac:dyDescent="0.2">
      <c r="A5945" s="1">
        <v>5940</v>
      </c>
      <c r="B5945">
        <v>172334</v>
      </c>
      <c r="C5945">
        <v>4</v>
      </c>
      <c r="D5945" t="s">
        <v>13</v>
      </c>
      <c r="E5945" t="s">
        <v>752</v>
      </c>
      <c r="F5945">
        <v>291</v>
      </c>
      <c r="G5945">
        <v>0.79228486646884277</v>
      </c>
      <c r="H5945">
        <v>10392.419602457539</v>
      </c>
      <c r="I5945">
        <v>0.25769333639876341</v>
      </c>
      <c r="K5945" s="2" t="s">
        <v>976</v>
      </c>
      <c r="L5945" s="2">
        <f t="shared" ref="L5945" si="34168" xml:space="preserve"> (L5944 - F5948) / F5948</f>
        <v>-0.51922202001819828</v>
      </c>
      <c r="M5945" s="2">
        <f t="shared" ref="M5945" si="34169" xml:space="preserve"> (M5944 - G5948) / G5948</f>
        <v>2.9626849575516062E-2</v>
      </c>
      <c r="N5945" s="2">
        <f t="shared" ref="N5945" si="34170" xml:space="preserve"> (N5944 - H5948) / H5948</f>
        <v>0.32750704828140148</v>
      </c>
      <c r="O5945" s="2">
        <f t="shared" ref="O5945" si="34171" xml:space="preserve"> (O5944 - I5948) / I5948</f>
        <v>1.4554000460912075</v>
      </c>
      <c r="X5945" s="5"/>
      <c r="Y5945" s="6"/>
      <c r="Z5945" s="5"/>
      <c r="AA5945" s="5"/>
      <c r="AB5945" s="5"/>
      <c r="AC5945" s="5"/>
      <c r="AD5945" s="5"/>
      <c r="AE5945" s="5"/>
      <c r="AF5945" s="5"/>
      <c r="AG5945" s="5"/>
      <c r="AH5945" s="5"/>
    </row>
    <row r="5946" spans="1:34" ht="16" x14ac:dyDescent="0.2">
      <c r="A5946" s="1">
        <v>5941</v>
      </c>
      <c r="B5946">
        <v>172334</v>
      </c>
      <c r="C5946">
        <v>3</v>
      </c>
      <c r="D5946" t="s">
        <v>14</v>
      </c>
      <c r="E5946" t="s">
        <v>752</v>
      </c>
      <c r="F5946">
        <v>337</v>
      </c>
      <c r="G5946">
        <v>0.77322404371584696</v>
      </c>
      <c r="H5946">
        <v>10667.692649649291</v>
      </c>
      <c r="I5946">
        <v>0.2413347202976977</v>
      </c>
      <c r="K5946" s="2" t="s">
        <v>977</v>
      </c>
      <c r="L5946" s="2">
        <f t="shared" ref="L5946" si="34172">IF(L5941&lt;=$L$1,1,0)</f>
        <v>1</v>
      </c>
      <c r="M5946" s="2">
        <f t="shared" ref="M5946" si="34173">IF(M5941&lt;=$M$1,1,0)</f>
        <v>1</v>
      </c>
      <c r="N5946" s="2">
        <f t="shared" ref="N5946" si="34174">IF(N5941&lt;=$N$1,1,0)</f>
        <v>0</v>
      </c>
      <c r="O5946" s="2">
        <f t="shared" ref="O5946" si="34175">IF(O5941&lt;=$O$1,1,0)</f>
        <v>0</v>
      </c>
      <c r="X5946" s="5" t="s">
        <v>977</v>
      </c>
      <c r="Y5946" s="5">
        <f t="shared" ref="Y5946" ca="1" si="34176">IF(L5941&lt;=$Y$1,1,0)</f>
        <v>1</v>
      </c>
      <c r="Z5946" s="5">
        <f t="shared" ref="Z5946" ca="1" si="34177">IF(M5941&lt;=$Z$1,1,0)</f>
        <v>0</v>
      </c>
      <c r="AA5946" s="5">
        <f t="shared" ref="AA5946" ca="1" si="34178">IF(N5941&lt;=$AA$1,1,0)</f>
        <v>0</v>
      </c>
      <c r="AB5946" s="5">
        <f t="shared" ref="AB5946" ca="1" si="34179">IF(O5941&lt;=$AB$1,1,0)</f>
        <v>0</v>
      </c>
      <c r="AC5946" s="5"/>
      <c r="AD5946" s="5"/>
      <c r="AE5946" s="5"/>
      <c r="AF5946" s="5"/>
      <c r="AG5946" s="5"/>
      <c r="AH5946" s="5"/>
    </row>
    <row r="5947" spans="1:34" ht="16" x14ac:dyDescent="0.2">
      <c r="A5947" s="1">
        <v>5942</v>
      </c>
      <c r="B5947">
        <v>172334</v>
      </c>
      <c r="C5947">
        <v>2</v>
      </c>
      <c r="D5947" t="s">
        <v>15</v>
      </c>
      <c r="E5947" t="s">
        <v>752</v>
      </c>
      <c r="F5947">
        <v>369</v>
      </c>
      <c r="G5947">
        <v>0.75718849840255587</v>
      </c>
      <c r="H5947">
        <v>10299.37213894926</v>
      </c>
      <c r="I5947">
        <v>0.21414398741708729</v>
      </c>
      <c r="K5947" s="2" t="s">
        <v>978</v>
      </c>
      <c r="L5947" s="2">
        <f t="shared" ref="L5947" si="34180">IF(L5941&lt;=$L$2, 1, 0)</f>
        <v>1</v>
      </c>
      <c r="M5947" s="2">
        <f t="shared" ref="M5947" si="34181">IF(M5941&lt;=$M$2, 1, 0)</f>
        <v>1</v>
      </c>
      <c r="N5947" s="2">
        <f t="shared" ref="N5947" si="34182">IF(N5941&lt;=$N$2, 1, 0)</f>
        <v>0</v>
      </c>
      <c r="O5947" s="2">
        <f t="shared" ref="O5947" si="34183">IF(O5941&lt;=$O$2, 1, 0)</f>
        <v>0</v>
      </c>
      <c r="X5947" s="5" t="s">
        <v>978</v>
      </c>
      <c r="Y5947" s="5">
        <f t="shared" ref="Y5947" ca="1" si="34184">IF(L5941&lt;=$Y$2, 1, 0)</f>
        <v>0</v>
      </c>
      <c r="Z5947" s="5">
        <f t="shared" ref="Z5947" ca="1" si="34185">IF(M5941&lt;=$Z$2, 1, 0)</f>
        <v>0</v>
      </c>
      <c r="AA5947" s="5">
        <f t="shared" ref="AA5947" ca="1" si="34186">IF(N5941&lt;=$AA$2, 1, 0)</f>
        <v>0</v>
      </c>
      <c r="AB5947" s="5">
        <f t="shared" ref="AB5947" ca="1" si="34187">IF(O5941&lt;=$AB$2, 1, 0)</f>
        <v>0</v>
      </c>
      <c r="AC5947" s="5"/>
      <c r="AD5947" s="5" t="s">
        <v>1952</v>
      </c>
      <c r="AE5947" s="5">
        <f t="shared" ref="AE5947" ca="1" si="34188" xml:space="preserve"> Y5946+Y5947+Y5948</f>
        <v>2</v>
      </c>
      <c r="AF5947" s="5">
        <f t="shared" ref="AF5947" ca="1" si="34189">Z5946+Z5947+Z5948</f>
        <v>0</v>
      </c>
      <c r="AG5947" s="5">
        <f t="shared" ref="AG5947" ca="1" si="34190">AA5946+AA5947+AA5948</f>
        <v>0</v>
      </c>
      <c r="AH5947" s="5">
        <f t="shared" ref="AH5947" ca="1" si="34191">AB5946+AB5947+AB5948</f>
        <v>0</v>
      </c>
    </row>
    <row r="5948" spans="1:34" ht="16" x14ac:dyDescent="0.2">
      <c r="A5948" s="1">
        <v>5943</v>
      </c>
      <c r="B5948">
        <v>172334</v>
      </c>
      <c r="C5948">
        <v>1</v>
      </c>
      <c r="D5948" t="s">
        <v>16</v>
      </c>
      <c r="E5948" t="s">
        <v>752</v>
      </c>
      <c r="F5948">
        <v>314</v>
      </c>
      <c r="G5948">
        <v>0.77805486284289271</v>
      </c>
      <c r="H5948">
        <v>9717.2895262992479</v>
      </c>
      <c r="I5948">
        <v>0.16636492303504979</v>
      </c>
      <c r="K5948" s="2" t="s">
        <v>979</v>
      </c>
      <c r="L5948" s="2">
        <f t="shared" ref="L5948" si="34192">IF(L5945&lt;=$L$1, 1,0)</f>
        <v>1</v>
      </c>
      <c r="M5948" s="2">
        <f t="shared" ref="M5948" si="34193">IF(M5945&lt;=$M$1, 1,0)</f>
        <v>1</v>
      </c>
      <c r="N5948" s="2">
        <f t="shared" ref="N5948" si="34194">IF(N5945&lt;=$N$1, 1,0)</f>
        <v>0</v>
      </c>
      <c r="O5948" s="2">
        <f t="shared" ref="O5948" si="34195">IF(O5945&lt;=$O$1, 1,0)</f>
        <v>0</v>
      </c>
      <c r="X5948" s="5" t="s">
        <v>979</v>
      </c>
      <c r="Y5948" s="5">
        <f t="shared" ref="Y5948" ca="1" si="34196">IF(L5945&lt;=$Y$1, 1,0)</f>
        <v>1</v>
      </c>
      <c r="Z5948" s="5">
        <f t="shared" ref="Z5948" ca="1" si="34197">IF(M5945&lt;=$Z$1, 1,0)</f>
        <v>0</v>
      </c>
      <c r="AA5948" s="5">
        <f t="shared" ref="AA5948" ca="1" si="34198">IF(N5945&lt;=$AA$1, 1,0)</f>
        <v>0</v>
      </c>
      <c r="AB5948" s="5">
        <f t="shared" ref="AB5948" ca="1" si="34199">IF(O5945&lt;=$AB$1, 1,0)</f>
        <v>0</v>
      </c>
      <c r="AC5948" s="5"/>
      <c r="AD5948" s="5" t="s">
        <v>1953</v>
      </c>
      <c r="AE5948" s="5"/>
      <c r="AF5948" s="5"/>
      <c r="AG5948" s="5"/>
      <c r="AH5948" s="5">
        <f t="shared" ref="AH5948" ca="1" si="34200">AE5947+AF5947+AG5947+AH5947</f>
        <v>2</v>
      </c>
    </row>
    <row r="5949" spans="1:34" ht="16" x14ac:dyDescent="0.2">
      <c r="A5949" s="1">
        <v>5944</v>
      </c>
      <c r="B5949">
        <v>102234</v>
      </c>
      <c r="C5949">
        <v>8</v>
      </c>
      <c r="D5949" t="s">
        <v>8</v>
      </c>
      <c r="E5949" t="s">
        <v>753</v>
      </c>
      <c r="F5949">
        <v>296</v>
      </c>
      <c r="G5949">
        <v>0.69579288025889963</v>
      </c>
      <c r="H5949">
        <v>10310.35478715028</v>
      </c>
      <c r="I5949">
        <v>0.45500359256904688</v>
      </c>
      <c r="K5949" s="2" t="s">
        <v>972</v>
      </c>
      <c r="L5949" s="4">
        <f t="shared" ref="L5949" si="34201" xml:space="preserve"> (F5949 - F5956) / F5956</f>
        <v>-1.0033444816053512E-2</v>
      </c>
      <c r="M5949" s="4">
        <f t="shared" ref="M5949" si="34202" xml:space="preserve"> (G5949 - G5956) / G5956</f>
        <v>-6.0118488359954113E-2</v>
      </c>
      <c r="N5949" s="4">
        <f t="shared" ref="N5949" si="34203" xml:space="preserve"> (H5949 - H5956) / H5956</f>
        <v>0.35022298934524976</v>
      </c>
      <c r="O5949" s="4">
        <f t="shared" ref="O5949" si="34204" xml:space="preserve"> (I5949 - I5956) / I5956</f>
        <v>-1.138405180615415E-2</v>
      </c>
      <c r="X5949" s="5"/>
      <c r="Y5949" s="6"/>
      <c r="Z5949" s="5"/>
      <c r="AA5949" s="5"/>
      <c r="AB5949" s="5"/>
      <c r="AC5949" s="5"/>
      <c r="AD5949" s="5"/>
      <c r="AE5949" s="5"/>
      <c r="AF5949" s="5"/>
      <c r="AG5949" s="5"/>
      <c r="AH5949" s="5"/>
    </row>
    <row r="5950" spans="1:34" ht="16" x14ac:dyDescent="0.2">
      <c r="A5950" s="1">
        <v>5945</v>
      </c>
      <c r="B5950">
        <v>102234</v>
      </c>
      <c r="C5950">
        <v>7</v>
      </c>
      <c r="D5950" t="s">
        <v>10</v>
      </c>
      <c r="E5950" t="s">
        <v>753</v>
      </c>
      <c r="F5950">
        <v>309</v>
      </c>
      <c r="G5950">
        <v>0.72151898734177211</v>
      </c>
      <c r="H5950">
        <v>8673.7452739965283</v>
      </c>
      <c r="I5950">
        <v>0.46654294585580819</v>
      </c>
      <c r="K5950" s="2" t="s">
        <v>973</v>
      </c>
      <c r="L5950" s="2">
        <f t="shared" ref="L5950" si="34205" xml:space="preserve"> SLOPE(F5949:F5956, $C5949:$C5956)</f>
        <v>-6.9047619047619051</v>
      </c>
      <c r="M5950" s="2">
        <f t="shared" ref="M5950" si="34206" xml:space="preserve"> SLOPE(G5949:G5956, $C5949:$C5956)</f>
        <v>-4.1676915968764765E-3</v>
      </c>
      <c r="N5950" s="2">
        <f t="shared" ref="N5950" si="34207" xml:space="preserve"> SLOPE(H5949:H5956, $C5949:$C5956)</f>
        <v>217.32285797768833</v>
      </c>
      <c r="O5950" s="2">
        <f t="shared" ref="O5950" si="34208" xml:space="preserve"> SLOPE(I5949:I5956, $C5949:$C5956)</f>
        <v>-6.5179372623271016E-3</v>
      </c>
      <c r="X5950" s="5"/>
      <c r="Y5950" s="6"/>
      <c r="Z5950" s="5"/>
      <c r="AA5950" s="5"/>
      <c r="AB5950" s="5"/>
      <c r="AC5950" s="5"/>
      <c r="AD5950" s="5"/>
      <c r="AE5950" s="5"/>
      <c r="AF5950" s="5"/>
      <c r="AG5950" s="5"/>
      <c r="AH5950" s="5"/>
    </row>
    <row r="5951" spans="1:34" ht="16" x14ac:dyDescent="0.2">
      <c r="A5951" s="1">
        <v>5946</v>
      </c>
      <c r="B5951">
        <v>102234</v>
      </c>
      <c r="C5951">
        <v>6</v>
      </c>
      <c r="D5951" t="s">
        <v>11</v>
      </c>
      <c r="E5951" t="s">
        <v>753</v>
      </c>
      <c r="F5951">
        <v>395</v>
      </c>
      <c r="G5951">
        <v>0.7857142857142857</v>
      </c>
      <c r="H5951">
        <v>7847.3841890651865</v>
      </c>
      <c r="I5951">
        <v>0.4425127200255049</v>
      </c>
      <c r="K5951" s="2" t="s">
        <v>974</v>
      </c>
      <c r="L5951" s="2">
        <f t="shared" ref="L5951" si="34209" xml:space="preserve"> INTERCEPT(F5949:F5956,$C5949:$C5956)</f>
        <v>394.32142857142856</v>
      </c>
      <c r="M5951" s="2">
        <f t="shared" ref="M5951" si="34210" xml:space="preserve"> INTERCEPT(G5949:G5956,$C5949:$C5956)</f>
        <v>0.76866590015240877</v>
      </c>
      <c r="N5951" s="2">
        <f t="shared" ref="N5951" si="34211" xml:space="preserve"> INTERCEPT(H5949:H5956,$C5949:$C5956)</f>
        <v>7276.9277301166858</v>
      </c>
      <c r="O5951" s="2">
        <f t="shared" ref="O5951" si="34212" xml:space="preserve"> INTERCEPT(I5949:I5956,$C5949:$C5956)</f>
        <v>0.50392234099940003</v>
      </c>
      <c r="X5951" s="5"/>
      <c r="Y5951" s="6"/>
      <c r="Z5951" s="5"/>
      <c r="AA5951" s="5"/>
      <c r="AB5951" s="5"/>
      <c r="AC5951" s="5"/>
      <c r="AD5951" s="5"/>
      <c r="AE5951" s="5"/>
      <c r="AF5951" s="5"/>
      <c r="AG5951" s="5"/>
      <c r="AH5951" s="5"/>
    </row>
    <row r="5952" spans="1:34" ht="16" x14ac:dyDescent="0.2">
      <c r="A5952" s="1">
        <v>5947</v>
      </c>
      <c r="B5952">
        <v>102234</v>
      </c>
      <c r="C5952">
        <v>5</v>
      </c>
      <c r="D5952" t="s">
        <v>12</v>
      </c>
      <c r="E5952" t="s">
        <v>753</v>
      </c>
      <c r="F5952">
        <v>392</v>
      </c>
      <c r="G5952">
        <v>0.76442307692307687</v>
      </c>
      <c r="H5952">
        <v>7499.2452329144162</v>
      </c>
      <c r="I5952">
        <v>0.43789278925077579</v>
      </c>
      <c r="K5952" s="2" t="s">
        <v>1725</v>
      </c>
      <c r="L5952" s="2">
        <f t="shared" ref="L5952:O5952" si="34213" xml:space="preserve"> L5951 + (11*L5950)</f>
        <v>318.36904761904759</v>
      </c>
      <c r="M5952" s="2">
        <f t="shared" si="34213"/>
        <v>0.72282129258676753</v>
      </c>
      <c r="N5952" s="2">
        <f t="shared" si="34213"/>
        <v>9667.4791678712572</v>
      </c>
      <c r="O5952" s="2">
        <f t="shared" si="34213"/>
        <v>0.43222503111380189</v>
      </c>
      <c r="X5952" s="5"/>
      <c r="Y5952" s="6"/>
      <c r="Z5952" s="5"/>
      <c r="AA5952" s="5"/>
      <c r="AB5952" s="5"/>
      <c r="AC5952" s="5"/>
      <c r="AD5952" s="5"/>
      <c r="AE5952" s="5"/>
      <c r="AF5952" s="5"/>
      <c r="AG5952" s="5"/>
      <c r="AH5952" s="5"/>
    </row>
    <row r="5953" spans="1:34" ht="16" x14ac:dyDescent="0.2">
      <c r="A5953" s="1">
        <v>5948</v>
      </c>
      <c r="B5953">
        <v>102234</v>
      </c>
      <c r="C5953">
        <v>4</v>
      </c>
      <c r="D5953" t="s">
        <v>13</v>
      </c>
      <c r="E5953" t="s">
        <v>753</v>
      </c>
      <c r="F5953">
        <v>417</v>
      </c>
      <c r="G5953">
        <v>0.80939226519337015</v>
      </c>
      <c r="H5953">
        <v>7330.7724994961463</v>
      </c>
      <c r="I5953">
        <v>0.49712649439321538</v>
      </c>
      <c r="K5953" s="2" t="s">
        <v>976</v>
      </c>
      <c r="L5953" s="2">
        <f t="shared" ref="L5953" si="34214" xml:space="preserve"> (L5952 - F5956) / F5956</f>
        <v>6.4779423475075565E-2</v>
      </c>
      <c r="M5953" s="2">
        <f t="shared" ref="M5953" si="34215" xml:space="preserve"> (M5952 - G5956) / G5956</f>
        <v>-2.3608334610616424E-2</v>
      </c>
      <c r="N5953" s="2">
        <f t="shared" ref="N5953" si="34216" xml:space="preserve"> (N5952 - H5956) / H5956</f>
        <v>0.26603331223327353</v>
      </c>
      <c r="O5953" s="2">
        <f t="shared" ref="O5953" si="34217" xml:space="preserve"> (O5952 - I5956) / I5956</f>
        <v>-6.0876516259940873E-2</v>
      </c>
      <c r="X5953" s="5"/>
      <c r="Y5953" s="6"/>
      <c r="Z5953" s="5"/>
      <c r="AA5953" s="5"/>
      <c r="AB5953" s="5"/>
      <c r="AC5953" s="5"/>
      <c r="AD5953" s="5"/>
      <c r="AE5953" s="5"/>
      <c r="AF5953" s="5"/>
      <c r="AG5953" s="5"/>
      <c r="AH5953" s="5"/>
    </row>
    <row r="5954" spans="1:34" ht="16" x14ac:dyDescent="0.2">
      <c r="A5954" s="1">
        <v>5949</v>
      </c>
      <c r="B5954">
        <v>102234</v>
      </c>
      <c r="C5954">
        <v>3</v>
      </c>
      <c r="D5954" t="s">
        <v>14</v>
      </c>
      <c r="E5954" t="s">
        <v>753</v>
      </c>
      <c r="F5954">
        <v>363</v>
      </c>
      <c r="G5954">
        <v>0.72621809744779586</v>
      </c>
      <c r="H5954">
        <v>8081.5378506675643</v>
      </c>
      <c r="I5954">
        <v>0.53760360301286747</v>
      </c>
      <c r="K5954" s="2" t="s">
        <v>977</v>
      </c>
      <c r="L5954" s="2">
        <f t="shared" ref="L5954" si="34218">IF(L5949&lt;=$L$1,1,0)</f>
        <v>1</v>
      </c>
      <c r="M5954" s="2">
        <f t="shared" ref="M5954" si="34219">IF(M5949&lt;=$M$1,1,0)</f>
        <v>1</v>
      </c>
      <c r="N5954" s="2">
        <f t="shared" ref="N5954" si="34220">IF(N5949&lt;=$N$1,1,0)</f>
        <v>0</v>
      </c>
      <c r="O5954" s="2">
        <f t="shared" ref="O5954" si="34221">IF(O5949&lt;=$O$1,1,0)</f>
        <v>1</v>
      </c>
      <c r="X5954" s="5" t="s">
        <v>977</v>
      </c>
      <c r="Y5954" s="5">
        <f t="shared" ref="Y5954" ca="1" si="34222">IF(L5949&lt;=$Y$1,1,0)</f>
        <v>0</v>
      </c>
      <c r="Z5954" s="5">
        <f t="shared" ref="Z5954" ca="1" si="34223">IF(M5949&lt;=$Z$1,1,0)</f>
        <v>0</v>
      </c>
      <c r="AA5954" s="5">
        <f t="shared" ref="AA5954" ca="1" si="34224">IF(N5949&lt;=$AA$1,1,0)</f>
        <v>0</v>
      </c>
      <c r="AB5954" s="5">
        <f t="shared" ref="AB5954" ca="1" si="34225">IF(O5949&lt;=$AB$1,1,0)</f>
        <v>1</v>
      </c>
      <c r="AC5954" s="5"/>
      <c r="AD5954" s="5"/>
      <c r="AE5954" s="5"/>
      <c r="AF5954" s="5"/>
      <c r="AG5954" s="5"/>
      <c r="AH5954" s="5"/>
    </row>
    <row r="5955" spans="1:34" ht="16" x14ac:dyDescent="0.2">
      <c r="A5955" s="1">
        <v>5950</v>
      </c>
      <c r="B5955">
        <v>102234</v>
      </c>
      <c r="C5955">
        <v>2</v>
      </c>
      <c r="D5955" t="s">
        <v>15</v>
      </c>
      <c r="E5955" t="s">
        <v>753</v>
      </c>
      <c r="F5955">
        <v>435</v>
      </c>
      <c r="G5955">
        <v>0.75593220338983047</v>
      </c>
      <c r="H5955">
        <v>8659.9663526805416</v>
      </c>
      <c r="I5955">
        <v>0.49980781845806471</v>
      </c>
      <c r="K5955" s="2" t="s">
        <v>978</v>
      </c>
      <c r="L5955" s="2">
        <f t="shared" ref="L5955" si="34226">IF(L5949&lt;=$L$2, 1, 0)</f>
        <v>1</v>
      </c>
      <c r="M5955" s="2">
        <f t="shared" ref="M5955" si="34227">IF(M5949&lt;=$M$2, 1, 0)</f>
        <v>1</v>
      </c>
      <c r="N5955" s="2">
        <f t="shared" ref="N5955" si="34228">IF(N5949&lt;=$N$2, 1, 0)</f>
        <v>0</v>
      </c>
      <c r="O5955" s="2">
        <f t="shared" ref="O5955" si="34229">IF(O5949&lt;=$O$2, 1, 0)</f>
        <v>0</v>
      </c>
      <c r="X5955" s="5" t="s">
        <v>978</v>
      </c>
      <c r="Y5955" s="5">
        <f t="shared" ref="Y5955" ca="1" si="34230">IF(L5949&lt;=$Y$2, 1, 0)</f>
        <v>0</v>
      </c>
      <c r="Z5955" s="5">
        <f t="shared" ref="Z5955" ca="1" si="34231">IF(M5949&lt;=$Z$2, 1, 0)</f>
        <v>0</v>
      </c>
      <c r="AA5955" s="5">
        <f t="shared" ref="AA5955" ca="1" si="34232">IF(N5949&lt;=$AA$2, 1, 0)</f>
        <v>0</v>
      </c>
      <c r="AB5955" s="5">
        <f t="shared" ref="AB5955" ca="1" si="34233">IF(O5949&lt;=$AB$2, 1, 0)</f>
        <v>0</v>
      </c>
      <c r="AC5955" s="5"/>
      <c r="AD5955" s="5" t="s">
        <v>1952</v>
      </c>
      <c r="AE5955" s="5">
        <f t="shared" ref="AE5955" ca="1" si="34234" xml:space="preserve"> Y5954+Y5955+Y5956</f>
        <v>0</v>
      </c>
      <c r="AF5955" s="5">
        <f t="shared" ref="AF5955" ca="1" si="34235">Z5954+Z5955+Z5956</f>
        <v>0</v>
      </c>
      <c r="AG5955" s="5">
        <f t="shared" ref="AG5955" ca="1" si="34236">AA5954+AA5955+AA5956</f>
        <v>0</v>
      </c>
      <c r="AH5955" s="5">
        <f t="shared" ref="AH5955" ca="1" si="34237">AB5954+AB5955+AB5956</f>
        <v>2</v>
      </c>
    </row>
    <row r="5956" spans="1:34" ht="16" x14ac:dyDescent="0.2">
      <c r="A5956" s="1">
        <v>5951</v>
      </c>
      <c r="B5956">
        <v>102234</v>
      </c>
      <c r="C5956">
        <v>1</v>
      </c>
      <c r="D5956" t="s">
        <v>16</v>
      </c>
      <c r="E5956" t="s">
        <v>753</v>
      </c>
      <c r="F5956">
        <v>299</v>
      </c>
      <c r="G5956">
        <v>0.74029850746268655</v>
      </c>
      <c r="H5956">
        <v>7636.0385421596011</v>
      </c>
      <c r="I5956">
        <v>0.46024302298614211</v>
      </c>
      <c r="K5956" s="2" t="s">
        <v>979</v>
      </c>
      <c r="L5956" s="2">
        <f t="shared" ref="L5956" si="34238">IF(L5953&lt;=$L$1, 1,0)</f>
        <v>1</v>
      </c>
      <c r="M5956" s="2">
        <f t="shared" ref="M5956" si="34239">IF(M5953&lt;=$M$1, 1,0)</f>
        <v>1</v>
      </c>
      <c r="N5956" s="2">
        <f t="shared" ref="N5956" si="34240">IF(N5953&lt;=$N$1, 1,0)</f>
        <v>0</v>
      </c>
      <c r="O5956" s="2">
        <f t="shared" ref="O5956" si="34241">IF(O5953&lt;=$O$1, 1,0)</f>
        <v>1</v>
      </c>
      <c r="X5956" s="5" t="s">
        <v>979</v>
      </c>
      <c r="Y5956" s="5">
        <f t="shared" ref="Y5956" ca="1" si="34242">IF(L5953&lt;=$Y$1, 1,0)</f>
        <v>0</v>
      </c>
      <c r="Z5956" s="5">
        <f t="shared" ref="Z5956" ca="1" si="34243">IF(M5953&lt;=$Z$1, 1,0)</f>
        <v>0</v>
      </c>
      <c r="AA5956" s="5">
        <f t="shared" ref="AA5956" ca="1" si="34244">IF(N5953&lt;=$AA$1, 1,0)</f>
        <v>0</v>
      </c>
      <c r="AB5956" s="5">
        <f t="shared" ref="AB5956" ca="1" si="34245">IF(O5953&lt;=$AB$1, 1,0)</f>
        <v>1</v>
      </c>
      <c r="AC5956" s="5"/>
      <c r="AD5956" s="5" t="s">
        <v>1953</v>
      </c>
      <c r="AE5956" s="5"/>
      <c r="AF5956" s="5"/>
      <c r="AG5956" s="5"/>
      <c r="AH5956" s="5">
        <f t="shared" ref="AH5956" ca="1" si="34246">AE5955+AF5955+AG5955+AH5955</f>
        <v>2</v>
      </c>
    </row>
    <row r="5957" spans="1:34" ht="16" x14ac:dyDescent="0.2">
      <c r="A5957" s="1">
        <v>5952</v>
      </c>
      <c r="B5957">
        <v>167899</v>
      </c>
      <c r="C5957">
        <v>8</v>
      </c>
      <c r="D5957" t="s">
        <v>8</v>
      </c>
      <c r="E5957" t="s">
        <v>754</v>
      </c>
      <c r="F5957">
        <v>596</v>
      </c>
      <c r="G5957">
        <v>0.85958254269449719</v>
      </c>
      <c r="H5957">
        <v>15410.793511669121</v>
      </c>
      <c r="I5957">
        <v>0.81266670618070092</v>
      </c>
      <c r="K5957" s="2" t="s">
        <v>972</v>
      </c>
      <c r="L5957" s="4">
        <f t="shared" ref="L5957" si="34247" xml:space="preserve"> (F5957 - F5964) / F5964</f>
        <v>0.10166358595194085</v>
      </c>
      <c r="M5957" s="4">
        <f t="shared" ref="M5957" si="34248" xml:space="preserve"> (G5957 - G5964) / G5964</f>
        <v>1.4760729915207646E-2</v>
      </c>
      <c r="N5957" s="4">
        <f t="shared" ref="N5957" si="34249" xml:space="preserve"> (H5957 - H5964) / H5964</f>
        <v>6.7606818228898233E-2</v>
      </c>
      <c r="O5957" s="4">
        <f t="shared" ref="O5957" si="34250" xml:space="preserve"> (I5957 - I5964) / I5964</f>
        <v>0.51930984143066838</v>
      </c>
      <c r="X5957" s="5"/>
      <c r="Y5957" s="6"/>
      <c r="Z5957" s="5"/>
      <c r="AA5957" s="5"/>
      <c r="AB5957" s="5"/>
      <c r="AC5957" s="5"/>
      <c r="AD5957" s="5"/>
      <c r="AE5957" s="5"/>
      <c r="AF5957" s="5"/>
      <c r="AG5957" s="5"/>
      <c r="AH5957" s="5"/>
    </row>
    <row r="5958" spans="1:34" ht="16" x14ac:dyDescent="0.2">
      <c r="A5958" s="1">
        <v>5953</v>
      </c>
      <c r="B5958">
        <v>167899</v>
      </c>
      <c r="C5958">
        <v>7</v>
      </c>
      <c r="D5958" t="s">
        <v>10</v>
      </c>
      <c r="E5958" t="s">
        <v>754</v>
      </c>
      <c r="F5958">
        <v>527</v>
      </c>
      <c r="G5958">
        <v>0.80763358778625949</v>
      </c>
      <c r="H5958">
        <v>16075.190921752461</v>
      </c>
      <c r="I5958">
        <v>0.78695661312792453</v>
      </c>
      <c r="K5958" s="2" t="s">
        <v>973</v>
      </c>
      <c r="L5958" s="2">
        <f t="shared" ref="L5958" si="34251" xml:space="preserve"> SLOPE(F5957:F5964, $C5957:$C5964)</f>
        <v>8.8571428571428577</v>
      </c>
      <c r="M5958" s="2">
        <f t="shared" ref="M5958" si="34252" xml:space="preserve"> SLOPE(G5957:G5964, $C5957:$C5964)</f>
        <v>-5.0934102664281668E-5</v>
      </c>
      <c r="N5958" s="2">
        <f t="shared" ref="N5958" si="34253" xml:space="preserve"> SLOPE(H5957:H5964, $C5957:$C5964)</f>
        <v>166.52545449504385</v>
      </c>
      <c r="O5958" s="2">
        <f t="shared" ref="O5958" si="34254" xml:space="preserve"> SLOPE(I5957:I5964, $C5957:$C5964)</f>
        <v>3.5582917623837203E-2</v>
      </c>
      <c r="X5958" s="5"/>
      <c r="Y5958" s="6"/>
      <c r="Z5958" s="5"/>
      <c r="AA5958" s="5"/>
      <c r="AB5958" s="5"/>
      <c r="AC5958" s="5"/>
      <c r="AD5958" s="5"/>
      <c r="AE5958" s="5"/>
      <c r="AF5958" s="5"/>
      <c r="AG5958" s="5"/>
      <c r="AH5958" s="5"/>
    </row>
    <row r="5959" spans="1:34" ht="16" x14ac:dyDescent="0.2">
      <c r="A5959" s="1">
        <v>5954</v>
      </c>
      <c r="B5959">
        <v>167899</v>
      </c>
      <c r="C5959">
        <v>6</v>
      </c>
      <c r="D5959" t="s">
        <v>11</v>
      </c>
      <c r="E5959" t="s">
        <v>754</v>
      </c>
      <c r="F5959">
        <v>655</v>
      </c>
      <c r="G5959">
        <v>0.86876155268022182</v>
      </c>
      <c r="H5959">
        <v>15477.38764919944</v>
      </c>
      <c r="I5959">
        <v>0.76841813020779415</v>
      </c>
      <c r="K5959" s="2" t="s">
        <v>974</v>
      </c>
      <c r="L5959" s="2">
        <f t="shared" ref="L5959" si="34255" xml:space="preserve"> INTERCEPT(F5957:F5964,$C5957:$C5964)</f>
        <v>519.89285714285711</v>
      </c>
      <c r="M5959" s="2">
        <f t="shared" ref="M5959" si="34256" xml:space="preserve"> INTERCEPT(G5957:G5964,$C5957:$C5964)</f>
        <v>0.84556529102412714</v>
      </c>
      <c r="N5959" s="2">
        <f t="shared" ref="N5959" si="34257" xml:space="preserve"> INTERCEPT(H5957:H5964,$C5957:$C5964)</f>
        <v>14476.316577337226</v>
      </c>
      <c r="O5959" s="2">
        <f t="shared" ref="O5959" si="34258" xml:space="preserve"> INTERCEPT(I5957:I5964,$C5957:$C5964)</f>
        <v>0.5340128989032602</v>
      </c>
      <c r="X5959" s="5"/>
      <c r="Y5959" s="6"/>
      <c r="Z5959" s="5"/>
      <c r="AA5959" s="5"/>
      <c r="AB5959" s="5"/>
      <c r="AC5959" s="5"/>
      <c r="AD5959" s="5"/>
      <c r="AE5959" s="5"/>
      <c r="AF5959" s="5"/>
      <c r="AG5959" s="5"/>
      <c r="AH5959" s="5"/>
    </row>
    <row r="5960" spans="1:34" ht="16" x14ac:dyDescent="0.2">
      <c r="A5960" s="1">
        <v>5955</v>
      </c>
      <c r="B5960">
        <v>167899</v>
      </c>
      <c r="C5960">
        <v>5</v>
      </c>
      <c r="D5960" t="s">
        <v>12</v>
      </c>
      <c r="E5960" t="s">
        <v>754</v>
      </c>
      <c r="F5960">
        <v>541</v>
      </c>
      <c r="G5960">
        <v>0.83882783882783885</v>
      </c>
      <c r="H5960">
        <v>15214.11579208721</v>
      </c>
      <c r="I5960">
        <v>0.65104346002800673</v>
      </c>
      <c r="K5960" s="2" t="s">
        <v>1726</v>
      </c>
      <c r="L5960" s="2">
        <f t="shared" ref="L5960:O5960" si="34259" xml:space="preserve"> L5959 + (11*L5958)</f>
        <v>617.32142857142856</v>
      </c>
      <c r="M5960" s="2">
        <f t="shared" si="34259"/>
        <v>0.84500501589482002</v>
      </c>
      <c r="N5960" s="2">
        <f t="shared" si="34259"/>
        <v>16308.096576782707</v>
      </c>
      <c r="O5960" s="2">
        <f t="shared" si="34259"/>
        <v>0.92542499276546941</v>
      </c>
      <c r="X5960" s="5"/>
      <c r="Y5960" s="6"/>
      <c r="Z5960" s="5"/>
      <c r="AA5960" s="5"/>
      <c r="AB5960" s="5"/>
      <c r="AC5960" s="5"/>
      <c r="AD5960" s="5"/>
      <c r="AE5960" s="5"/>
      <c r="AF5960" s="5"/>
      <c r="AG5960" s="5"/>
      <c r="AH5960" s="5"/>
    </row>
    <row r="5961" spans="1:34" ht="16" x14ac:dyDescent="0.2">
      <c r="A5961" s="1">
        <v>5956</v>
      </c>
      <c r="B5961">
        <v>167899</v>
      </c>
      <c r="C5961">
        <v>4</v>
      </c>
      <c r="D5961" t="s">
        <v>13</v>
      </c>
      <c r="E5961" t="s">
        <v>754</v>
      </c>
      <c r="F5961">
        <v>546</v>
      </c>
      <c r="G5961">
        <v>0.86654804270462638</v>
      </c>
      <c r="H5961">
        <v>15331.782575671499</v>
      </c>
      <c r="I5961">
        <v>0.681719545849505</v>
      </c>
      <c r="K5961" s="2" t="s">
        <v>976</v>
      </c>
      <c r="L5961" s="2">
        <f t="shared" ref="L5961" si="34260" xml:space="preserve"> (L5960 - F5964) / F5964</f>
        <v>0.14107472933720619</v>
      </c>
      <c r="M5961" s="2">
        <f t="shared" ref="M5961" si="34261" xml:space="preserve"> (M5960 - G5964) / G5964</f>
        <v>-2.4484396535795951E-3</v>
      </c>
      <c r="N5961" s="2">
        <f t="shared" ref="N5961" si="34262" xml:space="preserve"> (N5960 - H5964) / H5964</f>
        <v>0.12976889116872301</v>
      </c>
      <c r="O5961" s="2">
        <f t="shared" ref="O5961" si="34263" xml:space="preserve"> (O5960 - I5964) / I5964</f>
        <v>0.73011554222802044</v>
      </c>
      <c r="X5961" s="5"/>
      <c r="Y5961" s="6"/>
      <c r="Z5961" s="5"/>
      <c r="AA5961" s="5"/>
      <c r="AB5961" s="5"/>
      <c r="AC5961" s="5"/>
      <c r="AD5961" s="5"/>
      <c r="AE5961" s="5"/>
      <c r="AF5961" s="5"/>
      <c r="AG5961" s="5"/>
      <c r="AH5961" s="5"/>
    </row>
    <row r="5962" spans="1:34" ht="16" x14ac:dyDescent="0.2">
      <c r="A5962" s="1">
        <v>5957</v>
      </c>
      <c r="B5962">
        <v>167899</v>
      </c>
      <c r="C5962">
        <v>3</v>
      </c>
      <c r="D5962" t="s">
        <v>14</v>
      </c>
      <c r="E5962" t="s">
        <v>754</v>
      </c>
      <c r="F5962">
        <v>562</v>
      </c>
      <c r="G5962">
        <v>0.83137254901960789</v>
      </c>
      <c r="H5962">
        <v>14886.408850851791</v>
      </c>
      <c r="I5962">
        <v>0.71106982650143913</v>
      </c>
      <c r="K5962" s="2" t="s">
        <v>977</v>
      </c>
      <c r="L5962" s="2">
        <f t="shared" ref="L5962" si="34264">IF(L5957&lt;=$L$1,1,0)</f>
        <v>1</v>
      </c>
      <c r="M5962" s="2">
        <f t="shared" ref="M5962" si="34265">IF(M5957&lt;=$M$1,1,0)</f>
        <v>1</v>
      </c>
      <c r="N5962" s="2">
        <f t="shared" ref="N5962" si="34266">IF(N5957&lt;=$N$1,1,0)</f>
        <v>0</v>
      </c>
      <c r="O5962" s="2">
        <f t="shared" ref="O5962" si="34267">IF(O5957&lt;=$O$1,1,0)</f>
        <v>0</v>
      </c>
      <c r="X5962" s="5" t="s">
        <v>977</v>
      </c>
      <c r="Y5962" s="5">
        <f t="shared" ref="Y5962" ca="1" si="34268">IF(L5957&lt;=$Y$1,1,0)</f>
        <v>0</v>
      </c>
      <c r="Z5962" s="5">
        <f t="shared" ref="Z5962" ca="1" si="34269">IF(M5957&lt;=$Z$1,1,0)</f>
        <v>0</v>
      </c>
      <c r="AA5962" s="5">
        <f t="shared" ref="AA5962" ca="1" si="34270">IF(N5957&lt;=$AA$1,1,0)</f>
        <v>0</v>
      </c>
      <c r="AB5962" s="5">
        <f t="shared" ref="AB5962" ca="1" si="34271">IF(O5957&lt;=$AB$1,1,0)</f>
        <v>0</v>
      </c>
      <c r="AC5962" s="5"/>
      <c r="AD5962" s="5"/>
      <c r="AE5962" s="5"/>
      <c r="AF5962" s="5"/>
      <c r="AG5962" s="5"/>
      <c r="AH5962" s="5"/>
    </row>
    <row r="5963" spans="1:34" ht="16" x14ac:dyDescent="0.2">
      <c r="A5963" s="1">
        <v>5958</v>
      </c>
      <c r="B5963">
        <v>167899</v>
      </c>
      <c r="C5963">
        <v>2</v>
      </c>
      <c r="D5963" t="s">
        <v>15</v>
      </c>
      <c r="E5963" t="s">
        <v>754</v>
      </c>
      <c r="F5963">
        <v>510</v>
      </c>
      <c r="G5963">
        <v>0.84288354898336415</v>
      </c>
      <c r="H5963">
        <v>14974.873565346979</v>
      </c>
      <c r="I5963">
        <v>0.60632192636108961</v>
      </c>
      <c r="K5963" s="2" t="s">
        <v>978</v>
      </c>
      <c r="L5963" s="2">
        <f t="shared" ref="L5963" si="34272">IF(L5957&lt;=$L$2, 1, 0)</f>
        <v>1</v>
      </c>
      <c r="M5963" s="2">
        <f t="shared" ref="M5963" si="34273">IF(M5957&lt;=$M$2, 1, 0)</f>
        <v>1</v>
      </c>
      <c r="N5963" s="2">
        <f t="shared" ref="N5963" si="34274">IF(N5957&lt;=$N$2, 1, 0)</f>
        <v>0</v>
      </c>
      <c r="O5963" s="2">
        <f t="shared" ref="O5963" si="34275">IF(O5957&lt;=$O$2, 1, 0)</f>
        <v>0</v>
      </c>
      <c r="X5963" s="5" t="s">
        <v>978</v>
      </c>
      <c r="Y5963" s="5">
        <f t="shared" ref="Y5963" ca="1" si="34276">IF(L5957&lt;=$Y$2, 1, 0)</f>
        <v>0</v>
      </c>
      <c r="Z5963" s="5">
        <f t="shared" ref="Z5963" ca="1" si="34277">IF(M5957&lt;=$Z$2, 1, 0)</f>
        <v>0</v>
      </c>
      <c r="AA5963" s="5">
        <f t="shared" ref="AA5963" ca="1" si="34278">IF(N5957&lt;=$AA$2, 1, 0)</f>
        <v>0</v>
      </c>
      <c r="AB5963" s="5">
        <f t="shared" ref="AB5963" ca="1" si="34279">IF(O5957&lt;=$AB$2, 1, 0)</f>
        <v>0</v>
      </c>
      <c r="AC5963" s="5"/>
      <c r="AD5963" s="5" t="s">
        <v>1952</v>
      </c>
      <c r="AE5963" s="5">
        <f t="shared" ref="AE5963" ca="1" si="34280" xml:space="preserve"> Y5962+Y5963+Y5964</f>
        <v>0</v>
      </c>
      <c r="AF5963" s="5">
        <f t="shared" ref="AF5963" ca="1" si="34281">Z5962+Z5963+Z5964</f>
        <v>0</v>
      </c>
      <c r="AG5963" s="5">
        <f t="shared" ref="AG5963" ca="1" si="34282">AA5962+AA5963+AA5964</f>
        <v>0</v>
      </c>
      <c r="AH5963" s="5">
        <f t="shared" ref="AH5963" ca="1" si="34283">AB5962+AB5963+AB5964</f>
        <v>0</v>
      </c>
    </row>
    <row r="5964" spans="1:34" ht="16" x14ac:dyDescent="0.2">
      <c r="A5964" s="1">
        <v>5959</v>
      </c>
      <c r="B5964">
        <v>167899</v>
      </c>
      <c r="C5964">
        <v>1</v>
      </c>
      <c r="D5964" t="s">
        <v>16</v>
      </c>
      <c r="E5964" t="s">
        <v>754</v>
      </c>
      <c r="F5964">
        <v>541</v>
      </c>
      <c r="G5964">
        <v>0.84707903780068727</v>
      </c>
      <c r="H5964">
        <v>14434.896113940889</v>
      </c>
      <c r="I5964">
        <v>0.53489201742776038</v>
      </c>
      <c r="K5964" s="2" t="s">
        <v>979</v>
      </c>
      <c r="L5964" s="2">
        <f t="shared" ref="L5964" si="34284">IF(L5961&lt;=$L$1, 1,0)</f>
        <v>1</v>
      </c>
      <c r="M5964" s="2">
        <f t="shared" ref="M5964" si="34285">IF(M5961&lt;=$M$1, 1,0)</f>
        <v>1</v>
      </c>
      <c r="N5964" s="2">
        <f t="shared" ref="N5964" si="34286">IF(N5961&lt;=$N$1, 1,0)</f>
        <v>0</v>
      </c>
      <c r="O5964" s="2">
        <f t="shared" ref="O5964" si="34287">IF(O5961&lt;=$O$1, 1,0)</f>
        <v>0</v>
      </c>
      <c r="X5964" s="5" t="s">
        <v>979</v>
      </c>
      <c r="Y5964" s="5">
        <f t="shared" ref="Y5964" ca="1" si="34288">IF(L5961&lt;=$Y$1, 1,0)</f>
        <v>0</v>
      </c>
      <c r="Z5964" s="5">
        <f t="shared" ref="Z5964" ca="1" si="34289">IF(M5961&lt;=$Z$1, 1,0)</f>
        <v>0</v>
      </c>
      <c r="AA5964" s="5">
        <f t="shared" ref="AA5964" ca="1" si="34290">IF(N5961&lt;=$AA$1, 1,0)</f>
        <v>0</v>
      </c>
      <c r="AB5964" s="5">
        <f t="shared" ref="AB5964" ca="1" si="34291">IF(O5961&lt;=$AB$1, 1,0)</f>
        <v>0</v>
      </c>
      <c r="AC5964" s="5"/>
      <c r="AD5964" s="5" t="s">
        <v>1953</v>
      </c>
      <c r="AE5964" s="5"/>
      <c r="AF5964" s="5"/>
      <c r="AG5964" s="5"/>
      <c r="AH5964" s="5">
        <f t="shared" ref="AH5964" ca="1" si="34292">AE5963+AF5963+AG5963+AH5963</f>
        <v>0</v>
      </c>
    </row>
    <row r="5965" spans="1:34" ht="16" x14ac:dyDescent="0.2">
      <c r="A5965" s="1">
        <v>5960</v>
      </c>
      <c r="B5965">
        <v>195164</v>
      </c>
      <c r="C5965">
        <v>8</v>
      </c>
      <c r="D5965" t="s">
        <v>8</v>
      </c>
      <c r="E5965" t="s">
        <v>755</v>
      </c>
      <c r="F5965">
        <v>492</v>
      </c>
      <c r="G5965">
        <v>0.83666061705989114</v>
      </c>
      <c r="H5965">
        <v>11130.54358024769</v>
      </c>
      <c r="I5965">
        <v>1.243630727160572</v>
      </c>
      <c r="K5965" s="2" t="s">
        <v>972</v>
      </c>
      <c r="L5965" s="4">
        <f t="shared" ref="L5965" si="34293" xml:space="preserve"> (F5965 - F5972) / F5972</f>
        <v>1.2345679012345678E-2</v>
      </c>
      <c r="M5965" s="4">
        <f t="shared" ref="M5965" si="34294" xml:space="preserve"> (G5965 - G5972) / G5972</f>
        <v>3.8393506960118735E-2</v>
      </c>
      <c r="N5965" s="4">
        <f t="shared" ref="N5965" si="34295" xml:space="preserve"> (H5965 - H5972) / H5972</f>
        <v>-7.0226211234814184E-3</v>
      </c>
      <c r="O5965" s="4">
        <f t="shared" ref="O5965" si="34296" xml:space="preserve"> (I5965 - I5972) / I5972</f>
        <v>0.32083408773542627</v>
      </c>
      <c r="X5965" s="5"/>
      <c r="Y5965" s="6"/>
      <c r="Z5965" s="5"/>
      <c r="AA5965" s="5"/>
      <c r="AB5965" s="5"/>
      <c r="AC5965" s="5"/>
      <c r="AD5965" s="5"/>
      <c r="AE5965" s="5"/>
      <c r="AF5965" s="5"/>
      <c r="AG5965" s="5"/>
      <c r="AH5965" s="5"/>
    </row>
    <row r="5966" spans="1:34" ht="16" x14ac:dyDescent="0.2">
      <c r="A5966" s="1">
        <v>5961</v>
      </c>
      <c r="B5966">
        <v>195164</v>
      </c>
      <c r="C5966">
        <v>7</v>
      </c>
      <c r="D5966" t="s">
        <v>10</v>
      </c>
      <c r="E5966" t="s">
        <v>755</v>
      </c>
      <c r="F5966">
        <v>551</v>
      </c>
      <c r="G5966">
        <v>0.85649202733485197</v>
      </c>
      <c r="H5966">
        <v>11238.408473356079</v>
      </c>
      <c r="I5966">
        <v>1.324049873920111</v>
      </c>
      <c r="K5966" s="2" t="s">
        <v>973</v>
      </c>
      <c r="L5966" s="2">
        <f t="shared" ref="L5966" si="34297" xml:space="preserve"> SLOPE(F5965:F5972, $C5965:$C5972)</f>
        <v>7.8809523809523814</v>
      </c>
      <c r="M5966" s="2">
        <f t="shared" ref="M5966" si="34298" xml:space="preserve"> SLOPE(G5965:G5972, $C5965:$C5972)</f>
        <v>5.3609061505545995E-3</v>
      </c>
      <c r="N5966" s="2">
        <f t="shared" ref="N5966" si="34299" xml:space="preserve"> SLOPE(H5965:H5972, $C5965:$C5972)</f>
        <v>-98.566002220258468</v>
      </c>
      <c r="O5966" s="2">
        <f t="shared" ref="O5966" si="34300" xml:space="preserve"> SLOPE(I5965:I5972, $C5965:$C5972)</f>
        <v>4.3027049508232725E-2</v>
      </c>
      <c r="X5966" s="5"/>
      <c r="Y5966" s="6"/>
      <c r="Z5966" s="5"/>
      <c r="AA5966" s="5"/>
      <c r="AB5966" s="5"/>
      <c r="AC5966" s="5"/>
      <c r="AD5966" s="5"/>
      <c r="AE5966" s="5"/>
      <c r="AF5966" s="5"/>
      <c r="AG5966" s="5"/>
      <c r="AH5966" s="5"/>
    </row>
    <row r="5967" spans="1:34" ht="16" x14ac:dyDescent="0.2">
      <c r="A5967" s="1">
        <v>5962</v>
      </c>
      <c r="B5967">
        <v>195164</v>
      </c>
      <c r="C5967">
        <v>6</v>
      </c>
      <c r="D5967" t="s">
        <v>11</v>
      </c>
      <c r="E5967" t="s">
        <v>755</v>
      </c>
      <c r="F5967">
        <v>439</v>
      </c>
      <c r="G5967">
        <v>0.84259259259259256</v>
      </c>
      <c r="H5967">
        <v>10190.24820736694</v>
      </c>
      <c r="I5967">
        <v>1.211507147095225</v>
      </c>
      <c r="K5967" s="2" t="s">
        <v>974</v>
      </c>
      <c r="L5967" s="2">
        <f t="shared" ref="L5967" si="34301" xml:space="preserve"> INTERCEPT(F5965:F5972,$C5965:$C5972)</f>
        <v>422.53571428571428</v>
      </c>
      <c r="M5967" s="2">
        <f t="shared" ref="M5967" si="34302" xml:space="preserve"> INTERCEPT(G5965:G5972,$C5965:$C5972)</f>
        <v>0.80919080318163095</v>
      </c>
      <c r="N5967" s="2">
        <f t="shared" ref="N5967" si="34303" xml:space="preserve"> INTERCEPT(H5965:H5972,$C5965:$C5972)</f>
        <v>11718.490808511835</v>
      </c>
      <c r="O5967" s="2">
        <f t="shared" ref="O5967" si="34304" xml:space="preserve"> INTERCEPT(I5965:I5972,$C5965:$C5972)</f>
        <v>0.95644046163684704</v>
      </c>
      <c r="X5967" s="5"/>
      <c r="Y5967" s="6"/>
      <c r="Z5967" s="5"/>
      <c r="AA5967" s="5"/>
      <c r="AB5967" s="5"/>
      <c r="AC5967" s="5"/>
      <c r="AD5967" s="5"/>
      <c r="AE5967" s="5"/>
      <c r="AF5967" s="5"/>
      <c r="AG5967" s="5"/>
      <c r="AH5967" s="5"/>
    </row>
    <row r="5968" spans="1:34" ht="16" x14ac:dyDescent="0.2">
      <c r="A5968" s="1">
        <v>5963</v>
      </c>
      <c r="B5968">
        <v>195164</v>
      </c>
      <c r="C5968">
        <v>5</v>
      </c>
      <c r="D5968" t="s">
        <v>12</v>
      </c>
      <c r="E5968" t="s">
        <v>755</v>
      </c>
      <c r="F5968">
        <v>433</v>
      </c>
      <c r="G5968">
        <v>0.82307692307692304</v>
      </c>
      <c r="H5968">
        <v>10958.40199785989</v>
      </c>
      <c r="I5968">
        <v>1.1109336623655039</v>
      </c>
      <c r="K5968" s="2" t="s">
        <v>1727</v>
      </c>
      <c r="L5968" s="2">
        <f t="shared" ref="L5968:O5968" si="34305" xml:space="preserve"> L5967 + (11*L5966)</f>
        <v>509.22619047619048</v>
      </c>
      <c r="M5968" s="2">
        <f t="shared" si="34305"/>
        <v>0.86816077083773158</v>
      </c>
      <c r="N5968" s="2">
        <f t="shared" si="34305"/>
        <v>10634.264784088991</v>
      </c>
      <c r="O5968" s="2">
        <f t="shared" si="34305"/>
        <v>1.429738006227407</v>
      </c>
      <c r="X5968" s="5"/>
      <c r="Y5968" s="6"/>
      <c r="Z5968" s="5"/>
      <c r="AA5968" s="5"/>
      <c r="AB5968" s="5"/>
      <c r="AC5968" s="5"/>
      <c r="AD5968" s="5"/>
      <c r="AE5968" s="5"/>
      <c r="AF5968" s="5"/>
      <c r="AG5968" s="5"/>
      <c r="AH5968" s="5"/>
    </row>
    <row r="5969" spans="1:34" ht="16" x14ac:dyDescent="0.2">
      <c r="A5969" s="1">
        <v>5964</v>
      </c>
      <c r="B5969">
        <v>195164</v>
      </c>
      <c r="C5969">
        <v>4</v>
      </c>
      <c r="D5969" t="s">
        <v>13</v>
      </c>
      <c r="E5969" t="s">
        <v>755</v>
      </c>
      <c r="F5969">
        <v>390</v>
      </c>
      <c r="G5969">
        <v>0.85977011494252875</v>
      </c>
      <c r="H5969">
        <v>12264.47528324753</v>
      </c>
      <c r="I5969">
        <v>1.1726176515947579</v>
      </c>
      <c r="K5969" s="2" t="s">
        <v>976</v>
      </c>
      <c r="L5969" s="2">
        <f t="shared" ref="L5969" si="34306" xml:space="preserve"> (L5968 - F5972) / F5972</f>
        <v>4.7790515383107988E-2</v>
      </c>
      <c r="M5969" s="2">
        <f t="shared" ref="M5969" si="34307" xml:space="preserve"> (M5968 - G5972) / G5972</f>
        <v>7.74888754813471E-2</v>
      </c>
      <c r="N5969" s="2">
        <f t="shared" ref="N5969" si="34308" xml:space="preserve"> (N5968 - H5972) / H5972</f>
        <v>-5.1296614989888079E-2</v>
      </c>
      <c r="O5969" s="2">
        <f t="shared" ref="O5969" si="34309" xml:space="preserve"> (O5968 - I5972) / I5972</f>
        <v>0.51849472187592271</v>
      </c>
      <c r="X5969" s="5"/>
      <c r="Y5969" s="6"/>
      <c r="Z5969" s="5"/>
      <c r="AA5969" s="5"/>
      <c r="AB5969" s="5"/>
      <c r="AC5969" s="5"/>
      <c r="AD5969" s="5"/>
      <c r="AE5969" s="5"/>
      <c r="AF5969" s="5"/>
      <c r="AG5969" s="5"/>
      <c r="AH5969" s="5"/>
    </row>
    <row r="5970" spans="1:34" ht="16" x14ac:dyDescent="0.2">
      <c r="A5970" s="1">
        <v>5965</v>
      </c>
      <c r="B5970">
        <v>195164</v>
      </c>
      <c r="C5970">
        <v>3</v>
      </c>
      <c r="D5970" t="s">
        <v>14</v>
      </c>
      <c r="E5970" t="s">
        <v>755</v>
      </c>
      <c r="F5970">
        <v>435</v>
      </c>
      <c r="G5970">
        <v>0.83561643835616439</v>
      </c>
      <c r="H5970">
        <v>11427.91261956213</v>
      </c>
      <c r="I5970">
        <v>1.1438306961664699</v>
      </c>
      <c r="K5970" s="2" t="s">
        <v>977</v>
      </c>
      <c r="L5970" s="2">
        <f t="shared" ref="L5970" si="34310">IF(L5965&lt;=$L$1,1,0)</f>
        <v>1</v>
      </c>
      <c r="M5970" s="2">
        <f t="shared" ref="M5970" si="34311">IF(M5965&lt;=$M$1,1,0)</f>
        <v>1</v>
      </c>
      <c r="N5970" s="2">
        <f t="shared" ref="N5970" si="34312">IF(N5965&lt;=$N$1,1,0)</f>
        <v>0</v>
      </c>
      <c r="O5970" s="2">
        <f t="shared" ref="O5970" si="34313">IF(O5965&lt;=$O$1,1,0)</f>
        <v>0</v>
      </c>
      <c r="X5970" s="5" t="s">
        <v>977</v>
      </c>
      <c r="Y5970" s="5">
        <f t="shared" ref="Y5970" ca="1" si="34314">IF(L5965&lt;=$Y$1,1,0)</f>
        <v>0</v>
      </c>
      <c r="Z5970" s="5">
        <f t="shared" ref="Z5970" ca="1" si="34315">IF(M5965&lt;=$Z$1,1,0)</f>
        <v>0</v>
      </c>
      <c r="AA5970" s="5">
        <f t="shared" ref="AA5970" ca="1" si="34316">IF(N5965&lt;=$AA$1,1,0)</f>
        <v>1</v>
      </c>
      <c r="AB5970" s="5">
        <f t="shared" ref="AB5970" ca="1" si="34317">IF(O5965&lt;=$AB$1,1,0)</f>
        <v>0</v>
      </c>
      <c r="AC5970" s="5"/>
      <c r="AD5970" s="5"/>
      <c r="AE5970" s="5"/>
      <c r="AF5970" s="5"/>
      <c r="AG5970" s="5"/>
      <c r="AH5970" s="5"/>
    </row>
    <row r="5971" spans="1:34" ht="16" x14ac:dyDescent="0.2">
      <c r="A5971" s="1">
        <v>5966</v>
      </c>
      <c r="B5971">
        <v>195164</v>
      </c>
      <c r="C5971">
        <v>2</v>
      </c>
      <c r="D5971" t="s">
        <v>15</v>
      </c>
      <c r="E5971" t="s">
        <v>755</v>
      </c>
      <c r="F5971">
        <v>438</v>
      </c>
      <c r="G5971">
        <v>0.80658436213991769</v>
      </c>
      <c r="H5971">
        <v>11780.29824631659</v>
      </c>
      <c r="I5971">
        <v>1.0523781775147889</v>
      </c>
      <c r="K5971" s="2" t="s">
        <v>978</v>
      </c>
      <c r="L5971" s="2">
        <f t="shared" ref="L5971" si="34318">IF(L5965&lt;=$L$2, 1, 0)</f>
        <v>1</v>
      </c>
      <c r="M5971" s="2">
        <f t="shared" ref="M5971" si="34319">IF(M5965&lt;=$M$2, 1, 0)</f>
        <v>1</v>
      </c>
      <c r="N5971" s="2">
        <f t="shared" ref="N5971" si="34320">IF(N5965&lt;=$N$2, 1, 0)</f>
        <v>0</v>
      </c>
      <c r="O5971" s="2">
        <f t="shared" ref="O5971" si="34321">IF(O5965&lt;=$O$2, 1, 0)</f>
        <v>0</v>
      </c>
      <c r="X5971" s="5" t="s">
        <v>978</v>
      </c>
      <c r="Y5971" s="5">
        <f t="shared" ref="Y5971" ca="1" si="34322">IF(L5965&lt;=$Y$2, 1, 0)</f>
        <v>0</v>
      </c>
      <c r="Z5971" s="5">
        <f t="shared" ref="Z5971" ca="1" si="34323">IF(M5965&lt;=$Z$2, 1, 0)</f>
        <v>0</v>
      </c>
      <c r="AA5971" s="5">
        <f t="shared" ref="AA5971" ca="1" si="34324">IF(N5965&lt;=$AA$2, 1, 0)</f>
        <v>0</v>
      </c>
      <c r="AB5971" s="5">
        <f t="shared" ref="AB5971" ca="1" si="34325">IF(O5965&lt;=$AB$2, 1, 0)</f>
        <v>0</v>
      </c>
      <c r="AC5971" s="5"/>
      <c r="AD5971" s="5" t="s">
        <v>1952</v>
      </c>
      <c r="AE5971" s="5">
        <f t="shared" ref="AE5971" ca="1" si="34326" xml:space="preserve"> Y5970+Y5971+Y5972</f>
        <v>0</v>
      </c>
      <c r="AF5971" s="5">
        <f t="shared" ref="AF5971" ca="1" si="34327">Z5970+Z5971+Z5972</f>
        <v>0</v>
      </c>
      <c r="AG5971" s="5">
        <f t="shared" ref="AG5971" ca="1" si="34328">AA5970+AA5971+AA5972</f>
        <v>2</v>
      </c>
      <c r="AH5971" s="5">
        <f t="shared" ref="AH5971" ca="1" si="34329">AB5970+AB5971+AB5972</f>
        <v>0</v>
      </c>
    </row>
    <row r="5972" spans="1:34" ht="16" x14ac:dyDescent="0.2">
      <c r="A5972" s="1">
        <v>5967</v>
      </c>
      <c r="B5972">
        <v>195164</v>
      </c>
      <c r="C5972">
        <v>1</v>
      </c>
      <c r="D5972" t="s">
        <v>16</v>
      </c>
      <c r="E5972" t="s">
        <v>755</v>
      </c>
      <c r="F5972">
        <v>486</v>
      </c>
      <c r="G5972">
        <v>0.80572597137014312</v>
      </c>
      <c r="H5972">
        <v>11209.261980208539</v>
      </c>
      <c r="I5972">
        <v>0.94154953957372522</v>
      </c>
      <c r="K5972" s="2" t="s">
        <v>979</v>
      </c>
      <c r="L5972" s="2">
        <f t="shared" ref="L5972" si="34330">IF(L5969&lt;=$L$1, 1,0)</f>
        <v>1</v>
      </c>
      <c r="M5972" s="2">
        <f t="shared" ref="M5972" si="34331">IF(M5969&lt;=$M$1, 1,0)</f>
        <v>1</v>
      </c>
      <c r="N5972" s="2">
        <f t="shared" ref="N5972" si="34332">IF(N5969&lt;=$N$1, 1,0)</f>
        <v>0</v>
      </c>
      <c r="O5972" s="2">
        <f t="shared" ref="O5972" si="34333">IF(O5969&lt;=$O$1, 1,0)</f>
        <v>0</v>
      </c>
      <c r="X5972" s="5" t="s">
        <v>979</v>
      </c>
      <c r="Y5972" s="5">
        <f t="shared" ref="Y5972" ca="1" si="34334">IF(L5969&lt;=$Y$1, 1,0)</f>
        <v>0</v>
      </c>
      <c r="Z5972" s="5">
        <f t="shared" ref="Z5972" ca="1" si="34335">IF(M5969&lt;=$Z$1, 1,0)</f>
        <v>0</v>
      </c>
      <c r="AA5972" s="5">
        <f t="shared" ref="AA5972" ca="1" si="34336">IF(N5969&lt;=$AA$1, 1,0)</f>
        <v>1</v>
      </c>
      <c r="AB5972" s="5">
        <f t="shared" ref="AB5972" ca="1" si="34337">IF(O5969&lt;=$AB$1, 1,0)</f>
        <v>0</v>
      </c>
      <c r="AC5972" s="5"/>
      <c r="AD5972" s="5" t="s">
        <v>1953</v>
      </c>
      <c r="AE5972" s="5"/>
      <c r="AF5972" s="5"/>
      <c r="AG5972" s="5"/>
      <c r="AH5972" s="5">
        <f t="shared" ref="AH5972" ca="1" si="34338">AE5971+AF5971+AG5971+AH5971</f>
        <v>2</v>
      </c>
    </row>
    <row r="5973" spans="1:34" ht="16" x14ac:dyDescent="0.2">
      <c r="A5973" s="1">
        <v>5968</v>
      </c>
      <c r="B5973">
        <v>175005</v>
      </c>
      <c r="C5973">
        <v>8</v>
      </c>
      <c r="D5973" t="s">
        <v>8</v>
      </c>
      <c r="E5973" t="s">
        <v>756</v>
      </c>
      <c r="F5973">
        <v>335</v>
      </c>
      <c r="G5973">
        <v>0.8040201005025126</v>
      </c>
      <c r="H5973">
        <v>14683.917537061339</v>
      </c>
      <c r="I5973">
        <v>0.89676649431128896</v>
      </c>
      <c r="K5973" s="2" t="s">
        <v>972</v>
      </c>
      <c r="L5973" s="4">
        <f t="shared" ref="L5973" si="34339" xml:space="preserve"> (F5973 - F5980) / F5980</f>
        <v>-0.27801724137931033</v>
      </c>
      <c r="M5973" s="4">
        <f t="shared" ref="M5973" si="34340" xml:space="preserve"> (G5973 - G5980) / G5980</f>
        <v>-3.4131697448280367E-2</v>
      </c>
      <c r="N5973" s="4">
        <f t="shared" ref="N5973" si="34341" xml:space="preserve"> (H5973 - H5980) / H5980</f>
        <v>-7.218709665477259E-2</v>
      </c>
      <c r="O5973" s="4">
        <f t="shared" ref="O5973" si="34342" xml:space="preserve"> (I5973 - I5980) / I5980</f>
        <v>0.48623915035016807</v>
      </c>
      <c r="X5973" s="5"/>
      <c r="Y5973" s="6"/>
      <c r="Z5973" s="5"/>
      <c r="AA5973" s="5"/>
      <c r="AB5973" s="5"/>
      <c r="AC5973" s="5"/>
      <c r="AD5973" s="5"/>
      <c r="AE5973" s="5"/>
      <c r="AF5973" s="5"/>
      <c r="AG5973" s="5"/>
      <c r="AH5973" s="5"/>
    </row>
    <row r="5974" spans="1:34" ht="16" x14ac:dyDescent="0.2">
      <c r="A5974" s="1">
        <v>5969</v>
      </c>
      <c r="B5974">
        <v>175005</v>
      </c>
      <c r="C5974">
        <v>7</v>
      </c>
      <c r="D5974" t="s">
        <v>10</v>
      </c>
      <c r="E5974" t="s">
        <v>756</v>
      </c>
      <c r="F5974">
        <v>411</v>
      </c>
      <c r="G5974">
        <v>0.78294573643410847</v>
      </c>
      <c r="H5974">
        <v>15164.892942496221</v>
      </c>
      <c r="I5974">
        <v>0.89205410026545107</v>
      </c>
      <c r="K5974" s="2" t="s">
        <v>973</v>
      </c>
      <c r="L5974" s="2">
        <f t="shared" ref="L5974" si="34343" xml:space="preserve"> SLOPE(F5973:F5980, $C5973:$C5980)</f>
        <v>-15.547619047619047</v>
      </c>
      <c r="M5974" s="2">
        <f t="shared" ref="M5974" si="34344" xml:space="preserve"> SLOPE(G5973:G5980, $C5973:$C5980)</f>
        <v>-2.1152594755070135E-3</v>
      </c>
      <c r="N5974" s="2">
        <f t="shared" ref="N5974" si="34345" xml:space="preserve"> SLOPE(H5973:H5980, $C5973:$C5980)</f>
        <v>-226.44416999031597</v>
      </c>
      <c r="O5974" s="2">
        <f t="shared" ref="O5974" si="34346" xml:space="preserve"> SLOPE(I5973:I5980, $C5973:$C5980)</f>
        <v>3.6510947935119595E-2</v>
      </c>
      <c r="X5974" s="5"/>
      <c r="Y5974" s="6"/>
      <c r="Z5974" s="5"/>
      <c r="AA5974" s="5"/>
      <c r="AB5974" s="5"/>
      <c r="AC5974" s="5"/>
      <c r="AD5974" s="5"/>
      <c r="AE5974" s="5"/>
      <c r="AF5974" s="5"/>
      <c r="AG5974" s="5"/>
      <c r="AH5974" s="5"/>
    </row>
    <row r="5975" spans="1:34" ht="16" x14ac:dyDescent="0.2">
      <c r="A5975" s="1">
        <v>5970</v>
      </c>
      <c r="B5975">
        <v>175005</v>
      </c>
      <c r="C5975">
        <v>6</v>
      </c>
      <c r="D5975" t="s">
        <v>11</v>
      </c>
      <c r="E5975" t="s">
        <v>756</v>
      </c>
      <c r="F5975">
        <v>399</v>
      </c>
      <c r="G5975">
        <v>0.80731707317073176</v>
      </c>
      <c r="H5975">
        <v>14822.91320457427</v>
      </c>
      <c r="I5975">
        <v>0.89245146672780573</v>
      </c>
      <c r="K5975" s="2" t="s">
        <v>974</v>
      </c>
      <c r="L5975" s="2">
        <f t="shared" ref="L5975" si="34347" xml:space="preserve"> INTERCEPT(F5973:F5980,$C5973:$C5980)</f>
        <v>493.96428571428572</v>
      </c>
      <c r="M5975" s="2">
        <f t="shared" ref="M5975" si="34348" xml:space="preserve"> INTERCEPT(G5973:G5980,$C5973:$C5980)</f>
        <v>0.81722550962288765</v>
      </c>
      <c r="N5975" s="2">
        <f t="shared" ref="N5975" si="34349" xml:space="preserve"> INTERCEPT(H5973:H5980,$C5973:$C5980)</f>
        <v>16413.827294282099</v>
      </c>
      <c r="O5975" s="2">
        <f t="shared" ref="O5975" si="34350" xml:space="preserve"> INTERCEPT(I5973:I5980,$C5973:$C5980)</f>
        <v>0.64251981437945349</v>
      </c>
      <c r="X5975" s="5"/>
      <c r="Y5975" s="6"/>
      <c r="Z5975" s="5"/>
      <c r="AA5975" s="5"/>
      <c r="AB5975" s="5"/>
      <c r="AC5975" s="5"/>
      <c r="AD5975" s="5"/>
      <c r="AE5975" s="5"/>
      <c r="AF5975" s="5"/>
      <c r="AG5975" s="5"/>
      <c r="AH5975" s="5"/>
    </row>
    <row r="5976" spans="1:34" ht="16" x14ac:dyDescent="0.2">
      <c r="A5976" s="1">
        <v>5971</v>
      </c>
      <c r="B5976">
        <v>175005</v>
      </c>
      <c r="C5976">
        <v>5</v>
      </c>
      <c r="D5976" t="s">
        <v>12</v>
      </c>
      <c r="E5976" t="s">
        <v>756</v>
      </c>
      <c r="F5976">
        <v>430</v>
      </c>
      <c r="G5976">
        <v>0.80904522613065322</v>
      </c>
      <c r="H5976">
        <v>15066.59381762974</v>
      </c>
      <c r="I5976">
        <v>0.77709860964898558</v>
      </c>
      <c r="K5976" s="2" t="s">
        <v>1728</v>
      </c>
      <c r="L5976" s="2">
        <f t="shared" ref="L5976:O5976" si="34351" xml:space="preserve"> L5975 + (11*L5974)</f>
        <v>322.9404761904762</v>
      </c>
      <c r="M5976" s="2">
        <f t="shared" si="34351"/>
        <v>0.79395765539231045</v>
      </c>
      <c r="N5976" s="2">
        <f t="shared" si="34351"/>
        <v>13922.941424388624</v>
      </c>
      <c r="O5976" s="2">
        <f t="shared" si="34351"/>
        <v>1.044140241665769</v>
      </c>
      <c r="X5976" s="5"/>
      <c r="Y5976" s="6"/>
      <c r="Z5976" s="5"/>
      <c r="AA5976" s="5"/>
      <c r="AB5976" s="5"/>
      <c r="AC5976" s="5"/>
      <c r="AD5976" s="5"/>
      <c r="AE5976" s="5"/>
      <c r="AF5976" s="5"/>
      <c r="AG5976" s="5"/>
      <c r="AH5976" s="5"/>
    </row>
    <row r="5977" spans="1:34" ht="16" x14ac:dyDescent="0.2">
      <c r="A5977" s="1">
        <v>5972</v>
      </c>
      <c r="B5977">
        <v>175005</v>
      </c>
      <c r="C5977">
        <v>4</v>
      </c>
      <c r="D5977" t="s">
        <v>13</v>
      </c>
      <c r="E5977" t="s">
        <v>756</v>
      </c>
      <c r="F5977">
        <v>431</v>
      </c>
      <c r="G5977">
        <v>0.86265060240963853</v>
      </c>
      <c r="H5977">
        <v>14771.340592948171</v>
      </c>
      <c r="I5977">
        <v>0.8587492744544889</v>
      </c>
      <c r="K5977" s="2" t="s">
        <v>976</v>
      </c>
      <c r="L5977" s="2">
        <f t="shared" ref="L5977" si="34352" xml:space="preserve"> (L5976 - F5980) / F5980</f>
        <v>-0.30400759441707714</v>
      </c>
      <c r="M5977" s="2">
        <f t="shared" ref="M5977" si="34353" xml:space="preserve"> (M5976 - G5980) / G5980</f>
        <v>-4.6219699691055688E-2</v>
      </c>
      <c r="N5977" s="2">
        <f t="shared" ref="N5977" si="34354" xml:space="preserve"> (N5976 - H5980) / H5980</f>
        <v>-0.12026986848274186</v>
      </c>
      <c r="O5977" s="2">
        <f t="shared" ref="O5977" si="34355" xml:space="preserve"> (O5976 - I5980) / I5980</f>
        <v>0.73048626979708553</v>
      </c>
      <c r="X5977" s="5"/>
      <c r="Y5977" s="6"/>
      <c r="Z5977" s="5"/>
      <c r="AA5977" s="5"/>
      <c r="AB5977" s="5"/>
      <c r="AC5977" s="5"/>
      <c r="AD5977" s="5"/>
      <c r="AE5977" s="5"/>
      <c r="AF5977" s="5"/>
      <c r="AG5977" s="5"/>
      <c r="AH5977" s="5"/>
    </row>
    <row r="5978" spans="1:34" ht="16" x14ac:dyDescent="0.2">
      <c r="A5978" s="1">
        <v>5973</v>
      </c>
      <c r="B5978">
        <v>175005</v>
      </c>
      <c r="C5978">
        <v>3</v>
      </c>
      <c r="D5978" t="s">
        <v>14</v>
      </c>
      <c r="E5978" t="s">
        <v>756</v>
      </c>
      <c r="F5978">
        <v>478</v>
      </c>
      <c r="G5978">
        <v>0.77717391304347827</v>
      </c>
      <c r="H5978">
        <v>16250.207856071571</v>
      </c>
      <c r="I5978">
        <v>0.81375137725579494</v>
      </c>
      <c r="K5978" s="2" t="s">
        <v>977</v>
      </c>
      <c r="L5978" s="2">
        <f t="shared" ref="L5978" si="34356">IF(L5973&lt;=$L$1,1,0)</f>
        <v>1</v>
      </c>
      <c r="M5978" s="2">
        <f t="shared" ref="M5978" si="34357">IF(M5973&lt;=$M$1,1,0)</f>
        <v>1</v>
      </c>
      <c r="N5978" s="2">
        <f t="shared" ref="N5978" si="34358">IF(N5973&lt;=$N$1,1,0)</f>
        <v>0</v>
      </c>
      <c r="O5978" s="2">
        <f t="shared" ref="O5978" si="34359">IF(O5973&lt;=$O$1,1,0)</f>
        <v>0</v>
      </c>
      <c r="X5978" s="5" t="s">
        <v>977</v>
      </c>
      <c r="Y5978" s="5">
        <f t="shared" ref="Y5978" ca="1" si="34360">IF(L5973&lt;=$Y$1,1,0)</f>
        <v>1</v>
      </c>
      <c r="Z5978" s="5">
        <f t="shared" ref="Z5978" ca="1" si="34361">IF(M5973&lt;=$Z$1,1,0)</f>
        <v>0</v>
      </c>
      <c r="AA5978" s="5">
        <f t="shared" ref="AA5978" ca="1" si="34362">IF(N5973&lt;=$AA$1,1,0)</f>
        <v>1</v>
      </c>
      <c r="AB5978" s="5">
        <f t="shared" ref="AB5978" ca="1" si="34363">IF(O5973&lt;=$AB$1,1,0)</f>
        <v>0</v>
      </c>
      <c r="AC5978" s="5"/>
      <c r="AD5978" s="5"/>
      <c r="AE5978" s="5"/>
      <c r="AF5978" s="5"/>
      <c r="AG5978" s="5"/>
      <c r="AH5978" s="5"/>
    </row>
    <row r="5979" spans="1:34" ht="16" x14ac:dyDescent="0.2">
      <c r="A5979" s="1">
        <v>5974</v>
      </c>
      <c r="B5979">
        <v>175005</v>
      </c>
      <c r="C5979">
        <v>2</v>
      </c>
      <c r="D5979" t="s">
        <v>15</v>
      </c>
      <c r="E5979" t="s">
        <v>756</v>
      </c>
      <c r="F5979">
        <v>444</v>
      </c>
      <c r="G5979">
        <v>0.78606965174129351</v>
      </c>
      <c r="H5979">
        <v>16572.384482741039</v>
      </c>
      <c r="I5979">
        <v>0.72030164384303608</v>
      </c>
      <c r="K5979" s="2" t="s">
        <v>978</v>
      </c>
      <c r="L5979" s="2">
        <f t="shared" ref="L5979" si="34364">IF(L5973&lt;=$L$2, 1, 0)</f>
        <v>1</v>
      </c>
      <c r="M5979" s="2">
        <f t="shared" ref="M5979" si="34365">IF(M5973&lt;=$M$2, 1, 0)</f>
        <v>1</v>
      </c>
      <c r="N5979" s="2">
        <f t="shared" ref="N5979" si="34366">IF(N5973&lt;=$N$2, 1, 0)</f>
        <v>0</v>
      </c>
      <c r="O5979" s="2">
        <f t="shared" ref="O5979" si="34367">IF(O5973&lt;=$O$2, 1, 0)</f>
        <v>0</v>
      </c>
      <c r="X5979" s="5" t="s">
        <v>978</v>
      </c>
      <c r="Y5979" s="5">
        <f t="shared" ref="Y5979" ca="1" si="34368">IF(L5973&lt;=$Y$2, 1, 0)</f>
        <v>0</v>
      </c>
      <c r="Z5979" s="5">
        <f t="shared" ref="Z5979" ca="1" si="34369">IF(M5973&lt;=$Z$2, 1, 0)</f>
        <v>0</v>
      </c>
      <c r="AA5979" s="5">
        <f t="shared" ref="AA5979" ca="1" si="34370">IF(N5973&lt;=$AA$2, 1, 0)</f>
        <v>1</v>
      </c>
      <c r="AB5979" s="5">
        <f t="shared" ref="AB5979" ca="1" si="34371">IF(O5973&lt;=$AB$2, 1, 0)</f>
        <v>0</v>
      </c>
      <c r="AC5979" s="5"/>
      <c r="AD5979" s="5" t="s">
        <v>1952</v>
      </c>
      <c r="AE5979" s="5">
        <f t="shared" ref="AE5979" ca="1" si="34372" xml:space="preserve"> Y5978+Y5979+Y5980</f>
        <v>2</v>
      </c>
      <c r="AF5979" s="5">
        <f t="shared" ref="AF5979" ca="1" si="34373">Z5978+Z5979+Z5980</f>
        <v>0</v>
      </c>
      <c r="AG5979" s="5">
        <f t="shared" ref="AG5979" ca="1" si="34374">AA5978+AA5979+AA5980</f>
        <v>3</v>
      </c>
      <c r="AH5979" s="5">
        <f t="shared" ref="AH5979" ca="1" si="34375">AB5978+AB5979+AB5980</f>
        <v>0</v>
      </c>
    </row>
    <row r="5980" spans="1:34" ht="16" x14ac:dyDescent="0.2">
      <c r="A5980" s="1">
        <v>5975</v>
      </c>
      <c r="B5980">
        <v>175005</v>
      </c>
      <c r="C5980">
        <v>1</v>
      </c>
      <c r="D5980" t="s">
        <v>16</v>
      </c>
      <c r="E5980" t="s">
        <v>756</v>
      </c>
      <c r="F5980">
        <v>464</v>
      </c>
      <c r="G5980">
        <v>0.83243243243243248</v>
      </c>
      <c r="H5980">
        <v>15826.37780108307</v>
      </c>
      <c r="I5980">
        <v>0.60337967419308303</v>
      </c>
      <c r="K5980" s="2" t="s">
        <v>979</v>
      </c>
      <c r="L5980" s="2">
        <f t="shared" ref="L5980" si="34376">IF(L5977&lt;=$L$1, 1,0)</f>
        <v>1</v>
      </c>
      <c r="M5980" s="2">
        <f t="shared" ref="M5980" si="34377">IF(M5977&lt;=$M$1, 1,0)</f>
        <v>1</v>
      </c>
      <c r="N5980" s="2">
        <f t="shared" ref="N5980" si="34378">IF(N5977&lt;=$N$1, 1,0)</f>
        <v>1</v>
      </c>
      <c r="O5980" s="2">
        <f t="shared" ref="O5980" si="34379">IF(O5977&lt;=$O$1, 1,0)</f>
        <v>0</v>
      </c>
      <c r="X5980" s="5" t="s">
        <v>979</v>
      </c>
      <c r="Y5980" s="5">
        <f t="shared" ref="Y5980" ca="1" si="34380">IF(L5977&lt;=$Y$1, 1,0)</f>
        <v>1</v>
      </c>
      <c r="Z5980" s="5">
        <f t="shared" ref="Z5980" ca="1" si="34381">IF(M5977&lt;=$Z$1, 1,0)</f>
        <v>0</v>
      </c>
      <c r="AA5980" s="5">
        <f t="shared" ref="AA5980" ca="1" si="34382">IF(N5977&lt;=$AA$1, 1,0)</f>
        <v>1</v>
      </c>
      <c r="AB5980" s="5">
        <f t="shared" ref="AB5980" ca="1" si="34383">IF(O5977&lt;=$AB$1, 1,0)</f>
        <v>0</v>
      </c>
      <c r="AC5980" s="5"/>
      <c r="AD5980" s="5" t="s">
        <v>1953</v>
      </c>
      <c r="AE5980" s="5"/>
      <c r="AF5980" s="5"/>
      <c r="AG5980" s="5"/>
      <c r="AH5980" s="5">
        <f t="shared" ref="AH5980" ca="1" si="34384">AE5979+AF5979+AG5979+AH5979</f>
        <v>5</v>
      </c>
    </row>
    <row r="5981" spans="1:34" ht="16" x14ac:dyDescent="0.2">
      <c r="A5981" s="1">
        <v>5976</v>
      </c>
      <c r="B5981">
        <v>195173</v>
      </c>
      <c r="C5981">
        <v>8</v>
      </c>
      <c r="D5981" t="s">
        <v>8</v>
      </c>
      <c r="E5981" t="s">
        <v>757</v>
      </c>
      <c r="F5981">
        <v>616</v>
      </c>
      <c r="G5981">
        <v>0.75757575757575757</v>
      </c>
      <c r="H5981">
        <v>12211.709557365501</v>
      </c>
      <c r="I5981">
        <v>1.2435577619030049</v>
      </c>
      <c r="K5981" s="2" t="s">
        <v>972</v>
      </c>
      <c r="L5981" s="4">
        <f t="shared" ref="L5981" si="34385" xml:space="preserve"> (F5981 - F5988) / F5988</f>
        <v>-0.11366906474820145</v>
      </c>
      <c r="M5981" s="4">
        <f t="shared" ref="M5981" si="34386" xml:space="preserve"> (G5981 - G5988) / G5988</f>
        <v>-2.5051652892561956E-2</v>
      </c>
      <c r="N5981" s="4">
        <f t="shared" ref="N5981" si="34387" xml:space="preserve"> (H5981 - H5988) / H5988</f>
        <v>0.23390706292754432</v>
      </c>
      <c r="O5981" s="4">
        <f t="shared" ref="O5981" si="34388" xml:space="preserve"> (I5981 - I5988) / I5988</f>
        <v>-0.15635079845901287</v>
      </c>
      <c r="X5981" s="5"/>
      <c r="Y5981" s="6"/>
      <c r="Z5981" s="5"/>
      <c r="AA5981" s="5"/>
      <c r="AB5981" s="5"/>
      <c r="AC5981" s="5"/>
      <c r="AD5981" s="5"/>
      <c r="AE5981" s="5"/>
      <c r="AF5981" s="5"/>
      <c r="AG5981" s="5"/>
      <c r="AH5981" s="5"/>
    </row>
    <row r="5982" spans="1:34" ht="16" x14ac:dyDescent="0.2">
      <c r="A5982" s="1">
        <v>5977</v>
      </c>
      <c r="B5982">
        <v>195173</v>
      </c>
      <c r="C5982">
        <v>7</v>
      </c>
      <c r="D5982" t="s">
        <v>10</v>
      </c>
      <c r="E5982" t="s">
        <v>757</v>
      </c>
      <c r="F5982">
        <v>564</v>
      </c>
      <c r="G5982">
        <v>0.77011494252873558</v>
      </c>
      <c r="H5982">
        <v>10750.430592175409</v>
      </c>
      <c r="I5982">
        <v>1.321207056141066</v>
      </c>
      <c r="K5982" s="2" t="s">
        <v>973</v>
      </c>
      <c r="L5982" s="2">
        <f t="shared" ref="L5982" si="34389" xml:space="preserve"> SLOPE(F5981:F5988, $C5981:$C5988)</f>
        <v>-9.8928571428571423</v>
      </c>
      <c r="M5982" s="2">
        <f t="shared" ref="M5982" si="34390" xml:space="preserve"> SLOPE(G5981:G5988, $C5981:$C5988)</f>
        <v>-5.6277591077439305E-3</v>
      </c>
      <c r="N5982" s="2">
        <f t="shared" ref="N5982" si="34391" xml:space="preserve"> SLOPE(H5981:H5988, $C5981:$C5988)</f>
        <v>184.40193843720638</v>
      </c>
      <c r="O5982" s="2">
        <f t="shared" ref="O5982" si="34392" xml:space="preserve"> SLOPE(I5981:I5988, $C5981:$C5988)</f>
        <v>-3.9364995590473829E-2</v>
      </c>
      <c r="X5982" s="5"/>
      <c r="Y5982" s="6"/>
      <c r="Z5982" s="5"/>
      <c r="AA5982" s="5"/>
      <c r="AB5982" s="5"/>
      <c r="AC5982" s="5"/>
      <c r="AD5982" s="5"/>
      <c r="AE5982" s="5"/>
      <c r="AF5982" s="5"/>
      <c r="AG5982" s="5"/>
      <c r="AH5982" s="5"/>
    </row>
    <row r="5983" spans="1:34" ht="16" x14ac:dyDescent="0.2">
      <c r="A5983" s="1">
        <v>5978</v>
      </c>
      <c r="B5983">
        <v>195173</v>
      </c>
      <c r="C5983">
        <v>6</v>
      </c>
      <c r="D5983" t="s">
        <v>11</v>
      </c>
      <c r="E5983" t="s">
        <v>757</v>
      </c>
      <c r="F5983">
        <v>440</v>
      </c>
      <c r="G5983">
        <v>0.73705179282868527</v>
      </c>
      <c r="H5983">
        <v>13551.55086882867</v>
      </c>
      <c r="I5983">
        <v>1.4336029411597719</v>
      </c>
      <c r="K5983" s="2" t="s">
        <v>974</v>
      </c>
      <c r="L5983" s="2">
        <f t="shared" ref="L5983" si="34393" xml:space="preserve"> INTERCEPT(F5981:F5988,$C5981:$C5988)</f>
        <v>599.14285714285711</v>
      </c>
      <c r="M5983" s="2">
        <f t="shared" ref="M5983" si="34394" xml:space="preserve"> INTERCEPT(G5981:G5988,$C5981:$C5988)</f>
        <v>0.79929057895859867</v>
      </c>
      <c r="N5983" s="2">
        <f t="shared" ref="N5983" si="34395" xml:space="preserve"> INTERCEPT(H5981:H5988,$C5981:$C5988)</f>
        <v>11237.573610539606</v>
      </c>
      <c r="O5983" s="2">
        <f t="shared" ref="O5983" si="34396" xml:space="preserve"> INTERCEPT(I5981:I5988,$C5981:$C5988)</f>
        <v>1.619850270584807</v>
      </c>
      <c r="X5983" s="5"/>
      <c r="Y5983" s="6"/>
      <c r="Z5983" s="5"/>
      <c r="AA5983" s="5"/>
      <c r="AB5983" s="5"/>
      <c r="AC5983" s="5"/>
      <c r="AD5983" s="5"/>
      <c r="AE5983" s="5"/>
      <c r="AF5983" s="5"/>
      <c r="AG5983" s="5"/>
      <c r="AH5983" s="5"/>
    </row>
    <row r="5984" spans="1:34" ht="16" x14ac:dyDescent="0.2">
      <c r="A5984" s="1">
        <v>5979</v>
      </c>
      <c r="B5984">
        <v>195173</v>
      </c>
      <c r="C5984">
        <v>5</v>
      </c>
      <c r="D5984" t="s">
        <v>12</v>
      </c>
      <c r="E5984" t="s">
        <v>757</v>
      </c>
      <c r="F5984">
        <v>504</v>
      </c>
      <c r="G5984">
        <v>0.78048780487804881</v>
      </c>
      <c r="H5984">
        <v>13131.74985594729</v>
      </c>
      <c r="I5984">
        <v>1.4046602901065779</v>
      </c>
      <c r="K5984" s="2" t="s">
        <v>1729</v>
      </c>
      <c r="L5984" s="2">
        <f t="shared" ref="L5984:O5984" si="34397" xml:space="preserve"> L5983 + (11*L5982)</f>
        <v>490.32142857142856</v>
      </c>
      <c r="M5984" s="2">
        <f t="shared" si="34397"/>
        <v>0.73738522877341539</v>
      </c>
      <c r="N5984" s="2">
        <f t="shared" si="34397"/>
        <v>13265.994933348877</v>
      </c>
      <c r="O5984" s="2">
        <f t="shared" si="34397"/>
        <v>1.1868353190895948</v>
      </c>
      <c r="X5984" s="5"/>
      <c r="Y5984" s="6"/>
      <c r="Z5984" s="5"/>
      <c r="AA5984" s="5"/>
      <c r="AB5984" s="5"/>
      <c r="AC5984" s="5"/>
      <c r="AD5984" s="5"/>
      <c r="AE5984" s="5"/>
      <c r="AF5984" s="5"/>
      <c r="AG5984" s="5"/>
      <c r="AH5984" s="5"/>
    </row>
    <row r="5985" spans="1:34" ht="16" x14ac:dyDescent="0.2">
      <c r="A5985" s="1">
        <v>5980</v>
      </c>
      <c r="B5985">
        <v>195173</v>
      </c>
      <c r="C5985">
        <v>4</v>
      </c>
      <c r="D5985" t="s">
        <v>13</v>
      </c>
      <c r="E5985" t="s">
        <v>757</v>
      </c>
      <c r="F5985">
        <v>534</v>
      </c>
      <c r="G5985">
        <v>0.76078431372549016</v>
      </c>
      <c r="H5985">
        <v>12659.34548185651</v>
      </c>
      <c r="I5985">
        <v>1.5088549416405239</v>
      </c>
      <c r="K5985" s="2" t="s">
        <v>976</v>
      </c>
      <c r="L5985" s="2">
        <f t="shared" ref="L5985" si="34398" xml:space="preserve"> (L5984 - F5988) / F5988</f>
        <v>-0.29450154162384379</v>
      </c>
      <c r="M5985" s="2">
        <f t="shared" ref="M5985" si="34399" xml:space="preserve"> (M5984 - G5988) / G5988</f>
        <v>-5.1035486834212544E-2</v>
      </c>
      <c r="N5985" s="2">
        <f t="shared" ref="N5985" si="34400" xml:space="preserve"> (N5984 - H5988) / H5988</f>
        <v>0.34043515923183915</v>
      </c>
      <c r="O5985" s="2">
        <f t="shared" ref="O5985" si="34401" xml:space="preserve"> (O5984 - I5988) / I5988</f>
        <v>-0.19483219840279792</v>
      </c>
      <c r="X5985" s="5"/>
      <c r="Y5985" s="6"/>
      <c r="Z5985" s="5"/>
      <c r="AA5985" s="5"/>
      <c r="AB5985" s="5"/>
      <c r="AC5985" s="5"/>
      <c r="AD5985" s="5"/>
      <c r="AE5985" s="5"/>
      <c r="AF5985" s="5"/>
      <c r="AG5985" s="5"/>
      <c r="AH5985" s="5"/>
    </row>
    <row r="5986" spans="1:34" ht="16" x14ac:dyDescent="0.2">
      <c r="A5986" s="1">
        <v>5981</v>
      </c>
      <c r="B5986">
        <v>195173</v>
      </c>
      <c r="C5986">
        <v>3</v>
      </c>
      <c r="D5986" t="s">
        <v>14</v>
      </c>
      <c r="E5986" t="s">
        <v>757</v>
      </c>
      <c r="F5986">
        <v>516</v>
      </c>
      <c r="G5986">
        <v>0.8127208480565371</v>
      </c>
      <c r="H5986">
        <v>13046.756054036599</v>
      </c>
      <c r="I5986">
        <v>1.6413639535621389</v>
      </c>
      <c r="K5986" s="2" t="s">
        <v>977</v>
      </c>
      <c r="L5986" s="2">
        <f t="shared" ref="L5986" si="34402">IF(L5981&lt;=$L$1,1,0)</f>
        <v>1</v>
      </c>
      <c r="M5986" s="2">
        <f t="shared" ref="M5986" si="34403">IF(M5981&lt;=$M$1,1,0)</f>
        <v>1</v>
      </c>
      <c r="N5986" s="2">
        <f t="shared" ref="N5986" si="34404">IF(N5981&lt;=$N$1,1,0)</f>
        <v>0</v>
      </c>
      <c r="O5986" s="2">
        <f t="shared" ref="O5986" si="34405">IF(O5981&lt;=$O$1,1,0)</f>
        <v>1</v>
      </c>
      <c r="X5986" s="5" t="s">
        <v>977</v>
      </c>
      <c r="Y5986" s="5">
        <f t="shared" ref="Y5986" ca="1" si="34406">IF(L5981&lt;=$Y$1,1,0)</f>
        <v>0</v>
      </c>
      <c r="Z5986" s="5">
        <f t="shared" ref="Z5986" ca="1" si="34407">IF(M5981&lt;=$Z$1,1,0)</f>
        <v>0</v>
      </c>
      <c r="AA5986" s="5">
        <f t="shared" ref="AA5986" ca="1" si="34408">IF(N5981&lt;=$AA$1,1,0)</f>
        <v>0</v>
      </c>
      <c r="AB5986" s="5">
        <f t="shared" ref="AB5986" ca="1" si="34409">IF(O5981&lt;=$AB$1,1,0)</f>
        <v>1</v>
      </c>
      <c r="AC5986" s="5"/>
      <c r="AD5986" s="5"/>
      <c r="AE5986" s="5"/>
      <c r="AF5986" s="5"/>
      <c r="AG5986" s="5"/>
      <c r="AH5986" s="5"/>
    </row>
    <row r="5987" spans="1:34" ht="16" x14ac:dyDescent="0.2">
      <c r="A5987" s="1">
        <v>5982</v>
      </c>
      <c r="B5987">
        <v>195173</v>
      </c>
      <c r="C5987">
        <v>2</v>
      </c>
      <c r="D5987" t="s">
        <v>15</v>
      </c>
      <c r="E5987" t="s">
        <v>757</v>
      </c>
      <c r="F5987">
        <v>568</v>
      </c>
      <c r="G5987">
        <v>0.79594790159189577</v>
      </c>
      <c r="H5987">
        <v>11290.73397637348</v>
      </c>
      <c r="I5987">
        <v>1.514393048736536</v>
      </c>
      <c r="K5987" s="2" t="s">
        <v>978</v>
      </c>
      <c r="L5987" s="2">
        <f t="shared" ref="L5987" si="34410">IF(L5981&lt;=$L$2, 1, 0)</f>
        <v>1</v>
      </c>
      <c r="M5987" s="2">
        <f t="shared" ref="M5987" si="34411">IF(M5981&lt;=$M$2, 1, 0)</f>
        <v>1</v>
      </c>
      <c r="N5987" s="2">
        <f t="shared" ref="N5987" si="34412">IF(N5981&lt;=$N$2, 1, 0)</f>
        <v>0</v>
      </c>
      <c r="O5987" s="2">
        <f t="shared" ref="O5987" si="34413">IF(O5981&lt;=$O$2, 1, 0)</f>
        <v>1</v>
      </c>
      <c r="X5987" s="5" t="s">
        <v>978</v>
      </c>
      <c r="Y5987" s="5">
        <f t="shared" ref="Y5987" ca="1" si="34414">IF(L5981&lt;=$Y$2, 1, 0)</f>
        <v>0</v>
      </c>
      <c r="Z5987" s="5">
        <f t="shared" ref="Z5987" ca="1" si="34415">IF(M5981&lt;=$Z$2, 1, 0)</f>
        <v>0</v>
      </c>
      <c r="AA5987" s="5">
        <f t="shared" ref="AA5987" ca="1" si="34416">IF(N5981&lt;=$AA$2, 1, 0)</f>
        <v>0</v>
      </c>
      <c r="AB5987" s="5">
        <f t="shared" ref="AB5987" ca="1" si="34417">IF(O5981&lt;=$AB$2, 1, 0)</f>
        <v>1</v>
      </c>
      <c r="AC5987" s="5"/>
      <c r="AD5987" s="5" t="s">
        <v>1952</v>
      </c>
      <c r="AE5987" s="5">
        <f t="shared" ref="AE5987" ca="1" si="34418" xml:space="preserve"> Y5986+Y5987+Y5988</f>
        <v>1</v>
      </c>
      <c r="AF5987" s="5">
        <f t="shared" ref="AF5987" ca="1" si="34419">Z5986+Z5987+Z5988</f>
        <v>0</v>
      </c>
      <c r="AG5987" s="5">
        <f t="shared" ref="AG5987" ca="1" si="34420">AA5986+AA5987+AA5988</f>
        <v>0</v>
      </c>
      <c r="AH5987" s="5">
        <f t="shared" ref="AH5987" ca="1" si="34421">AB5986+AB5987+AB5988</f>
        <v>3</v>
      </c>
    </row>
    <row r="5988" spans="1:34" ht="16" x14ac:dyDescent="0.2">
      <c r="A5988" s="1">
        <v>5983</v>
      </c>
      <c r="B5988">
        <v>195173</v>
      </c>
      <c r="C5988">
        <v>1</v>
      </c>
      <c r="D5988" t="s">
        <v>16</v>
      </c>
      <c r="E5988" t="s">
        <v>757</v>
      </c>
      <c r="F5988">
        <v>695</v>
      </c>
      <c r="G5988">
        <v>0.77704194260485648</v>
      </c>
      <c r="H5988">
        <v>9896.7822814728297</v>
      </c>
      <c r="I5988">
        <v>1.474022330171777</v>
      </c>
      <c r="K5988" s="2" t="s">
        <v>979</v>
      </c>
      <c r="L5988" s="2">
        <f t="shared" ref="L5988" si="34422">IF(L5985&lt;=$L$1, 1,0)</f>
        <v>1</v>
      </c>
      <c r="M5988" s="2">
        <f t="shared" ref="M5988" si="34423">IF(M5985&lt;=$M$1, 1,0)</f>
        <v>1</v>
      </c>
      <c r="N5988" s="2">
        <f t="shared" ref="N5988" si="34424">IF(N5985&lt;=$N$1, 1,0)</f>
        <v>0</v>
      </c>
      <c r="O5988" s="2">
        <f t="shared" ref="O5988" si="34425">IF(O5985&lt;=$O$1, 1,0)</f>
        <v>1</v>
      </c>
      <c r="X5988" s="5" t="s">
        <v>979</v>
      </c>
      <c r="Y5988" s="5">
        <f t="shared" ref="Y5988" ca="1" si="34426">IF(L5985&lt;=$Y$1, 1,0)</f>
        <v>1</v>
      </c>
      <c r="Z5988" s="5">
        <f t="shared" ref="Z5988" ca="1" si="34427">IF(M5985&lt;=$Z$1, 1,0)</f>
        <v>0</v>
      </c>
      <c r="AA5988" s="5">
        <f t="shared" ref="AA5988" ca="1" si="34428">IF(N5985&lt;=$AA$1, 1,0)</f>
        <v>0</v>
      </c>
      <c r="AB5988" s="5">
        <f t="shared" ref="AB5988" ca="1" si="34429">IF(O5985&lt;=$AB$1, 1,0)</f>
        <v>1</v>
      </c>
      <c r="AC5988" s="5"/>
      <c r="AD5988" s="5" t="s">
        <v>1953</v>
      </c>
      <c r="AE5988" s="5"/>
      <c r="AF5988" s="5"/>
      <c r="AG5988" s="5"/>
      <c r="AH5988" s="5">
        <f t="shared" ref="AH5988" ca="1" si="34430">AE5987+AF5987+AG5987+AH5987</f>
        <v>4</v>
      </c>
    </row>
    <row r="5989" spans="1:34" ht="16" x14ac:dyDescent="0.2">
      <c r="A5989" s="1">
        <v>5984</v>
      </c>
      <c r="B5989">
        <v>195216</v>
      </c>
      <c r="C5989">
        <v>8</v>
      </c>
      <c r="D5989" t="s">
        <v>8</v>
      </c>
      <c r="E5989" t="s">
        <v>758</v>
      </c>
      <c r="F5989">
        <v>605</v>
      </c>
      <c r="G5989">
        <v>0.90468749999999998</v>
      </c>
      <c r="H5989">
        <v>18744.208239063479</v>
      </c>
      <c r="I5989">
        <v>2.4357260070220481</v>
      </c>
      <c r="K5989" s="2" t="s">
        <v>972</v>
      </c>
      <c r="L5989" s="4">
        <f t="shared" ref="L5989" si="34431" xml:space="preserve"> (F5989 - F5996) / F5996</f>
        <v>-5.763239875389408E-2</v>
      </c>
      <c r="M5989" s="4">
        <f t="shared" ref="M5989" si="34432" xml:space="preserve"> (G5989 - G5996) / G5996</f>
        <v>-2.2573806532663342E-2</v>
      </c>
      <c r="N5989" s="4">
        <f t="shared" ref="N5989" si="34433" xml:space="preserve"> (H5989 - H5996) / H5996</f>
        <v>5.7779104363732271E-2</v>
      </c>
      <c r="O5989" s="4">
        <f t="shared" ref="O5989" si="34434" xml:space="preserve"> (I5989 - I5996) / I5996</f>
        <v>9.5970485820592255E-2</v>
      </c>
      <c r="X5989" s="5"/>
      <c r="Y5989" s="6"/>
      <c r="Z5989" s="5"/>
      <c r="AA5989" s="5"/>
      <c r="AB5989" s="5"/>
      <c r="AC5989" s="5"/>
      <c r="AD5989" s="5"/>
      <c r="AE5989" s="5"/>
      <c r="AF5989" s="5"/>
      <c r="AG5989" s="5"/>
      <c r="AH5989" s="5"/>
    </row>
    <row r="5990" spans="1:34" ht="16" x14ac:dyDescent="0.2">
      <c r="A5990" s="1">
        <v>5985</v>
      </c>
      <c r="B5990">
        <v>195216</v>
      </c>
      <c r="C5990">
        <v>7</v>
      </c>
      <c r="D5990" t="s">
        <v>10</v>
      </c>
      <c r="E5990" t="s">
        <v>758</v>
      </c>
      <c r="F5990">
        <v>640</v>
      </c>
      <c r="G5990">
        <v>0.88633093525179851</v>
      </c>
      <c r="H5990">
        <v>19777.886163000541</v>
      </c>
      <c r="I5990">
        <v>2.3485595390731548</v>
      </c>
      <c r="K5990" s="2" t="s">
        <v>973</v>
      </c>
      <c r="L5990" s="2">
        <f t="shared" ref="L5990" si="34435" xml:space="preserve"> SLOPE(F5989:F5996, $C5989:$C5996)</f>
        <v>-0.39285714285714285</v>
      </c>
      <c r="M5990" s="2">
        <f t="shared" ref="M5990" si="34436" xml:space="preserve"> SLOPE(G5989:G5996, $C5989:$C5996)</f>
        <v>-1.3635922681198194E-3</v>
      </c>
      <c r="N5990" s="2">
        <f t="shared" ref="N5990" si="34437" xml:space="preserve"> SLOPE(H5989:H5996, $C5989:$C5996)</f>
        <v>243.39084539800717</v>
      </c>
      <c r="O5990" s="2">
        <f t="shared" ref="O5990" si="34438" xml:space="preserve"> SLOPE(I5989:I5996, $C5989:$C5996)</f>
        <v>1.4596620859607504E-2</v>
      </c>
      <c r="X5990" s="5"/>
      <c r="Y5990" s="6"/>
      <c r="Z5990" s="5"/>
      <c r="AA5990" s="5"/>
      <c r="AB5990" s="5"/>
      <c r="AC5990" s="5"/>
      <c r="AD5990" s="5"/>
      <c r="AE5990" s="5"/>
      <c r="AF5990" s="5"/>
      <c r="AG5990" s="5"/>
      <c r="AH5990" s="5"/>
    </row>
    <row r="5991" spans="1:34" ht="16" x14ac:dyDescent="0.2">
      <c r="A5991" s="1">
        <v>5986</v>
      </c>
      <c r="B5991">
        <v>195216</v>
      </c>
      <c r="C5991">
        <v>6</v>
      </c>
      <c r="D5991" t="s">
        <v>11</v>
      </c>
      <c r="E5991" t="s">
        <v>758</v>
      </c>
      <c r="F5991">
        <v>695</v>
      </c>
      <c r="G5991">
        <v>0.92035398230088494</v>
      </c>
      <c r="H5991">
        <v>19361.22568100104</v>
      </c>
      <c r="I5991">
        <v>2.377731475988337</v>
      </c>
      <c r="K5991" s="2" t="s">
        <v>974</v>
      </c>
      <c r="L5991" s="2">
        <f t="shared" ref="L5991" si="34439" xml:space="preserve"> INTERCEPT(F5989:F5996,$C5989:$C5996)</f>
        <v>633.64285714285711</v>
      </c>
      <c r="M5991" s="2">
        <f t="shared" ref="M5991" si="34440" xml:space="preserve"> INTERCEPT(G5989:G5996,$C5989:$C5996)</f>
        <v>0.90927938066465508</v>
      </c>
      <c r="N5991" s="2">
        <f t="shared" ref="N5991" si="34441" xml:space="preserve"> INTERCEPT(H5989:H5996,$C5989:$C5996)</f>
        <v>17684.07339429843</v>
      </c>
      <c r="O5991" s="2">
        <f t="shared" ref="O5991" si="34442" xml:space="preserve"> INTERCEPT(I5989:I5996,$C5989:$C5996)</f>
        <v>2.2796818661767371</v>
      </c>
      <c r="X5991" s="5"/>
      <c r="Y5991" s="6"/>
      <c r="Z5991" s="5"/>
      <c r="AA5991" s="5"/>
      <c r="AB5991" s="5"/>
      <c r="AC5991" s="5"/>
      <c r="AD5991" s="5"/>
      <c r="AE5991" s="5"/>
      <c r="AF5991" s="5"/>
      <c r="AG5991" s="5"/>
      <c r="AH5991" s="5"/>
    </row>
    <row r="5992" spans="1:34" ht="16" x14ac:dyDescent="0.2">
      <c r="A5992" s="1">
        <v>5987</v>
      </c>
      <c r="B5992">
        <v>195216</v>
      </c>
      <c r="C5992">
        <v>5</v>
      </c>
      <c r="D5992" t="s">
        <v>12</v>
      </c>
      <c r="E5992" t="s">
        <v>758</v>
      </c>
      <c r="F5992">
        <v>565</v>
      </c>
      <c r="G5992">
        <v>0.90279823269513992</v>
      </c>
      <c r="H5992">
        <v>19987.882953750461</v>
      </c>
      <c r="I5992">
        <v>2.2051568273947679</v>
      </c>
      <c r="K5992" s="2" t="s">
        <v>1730</v>
      </c>
      <c r="L5992" s="2">
        <f t="shared" ref="L5992:O5992" si="34443" xml:space="preserve"> L5991 + (11*L5990)</f>
        <v>629.32142857142856</v>
      </c>
      <c r="M5992" s="2">
        <f t="shared" si="34443"/>
        <v>0.89427986571533702</v>
      </c>
      <c r="N5992" s="2">
        <f t="shared" si="34443"/>
        <v>20361.372693676509</v>
      </c>
      <c r="O5992" s="2">
        <f t="shared" si="34443"/>
        <v>2.4402446956324195</v>
      </c>
      <c r="X5992" s="5"/>
      <c r="Y5992" s="6"/>
      <c r="Z5992" s="5"/>
      <c r="AA5992" s="5"/>
      <c r="AB5992" s="5"/>
      <c r="AC5992" s="5"/>
      <c r="AD5992" s="5"/>
      <c r="AE5992" s="5"/>
      <c r="AF5992" s="5"/>
      <c r="AG5992" s="5"/>
      <c r="AH5992" s="5"/>
    </row>
    <row r="5993" spans="1:34" ht="16" x14ac:dyDescent="0.2">
      <c r="A5993" s="1">
        <v>5988</v>
      </c>
      <c r="B5993">
        <v>195216</v>
      </c>
      <c r="C5993">
        <v>4</v>
      </c>
      <c r="D5993" t="s">
        <v>13</v>
      </c>
      <c r="E5993" t="s">
        <v>758</v>
      </c>
      <c r="F5993">
        <v>679</v>
      </c>
      <c r="G5993">
        <v>0.89166666666666672</v>
      </c>
      <c r="H5993">
        <v>18262.7836516182</v>
      </c>
      <c r="I5993">
        <v>2.38028451549979</v>
      </c>
      <c r="K5993" s="2" t="s">
        <v>976</v>
      </c>
      <c r="L5993" s="2">
        <f t="shared" ref="L5993" si="34444" xml:space="preserve"> (L5992 - F5996) / F5996</f>
        <v>-1.9748553627058324E-2</v>
      </c>
      <c r="M5993" s="2">
        <f t="shared" ref="M5993" si="34445" xml:space="preserve"> (M5992 - G5996) / G5996</f>
        <v>-3.3818235533681108E-2</v>
      </c>
      <c r="N5993" s="2">
        <f t="shared" ref="N5993" si="34446" xml:space="preserve"> (N5992 - H5996) / H5996</f>
        <v>0.14903944177529008</v>
      </c>
      <c r="O5993" s="2">
        <f t="shared" ref="O5993" si="34447" xml:space="preserve"> (O5992 - I5996) / I5996</f>
        <v>9.8003698643916143E-2</v>
      </c>
      <c r="X5993" s="5"/>
      <c r="Y5993" s="6"/>
      <c r="Z5993" s="5"/>
      <c r="AA5993" s="5"/>
      <c r="AB5993" s="5"/>
      <c r="AC5993" s="5"/>
      <c r="AD5993" s="5"/>
      <c r="AE5993" s="5"/>
      <c r="AF5993" s="5"/>
      <c r="AG5993" s="5"/>
      <c r="AH5993" s="5"/>
    </row>
    <row r="5994" spans="1:34" ht="16" x14ac:dyDescent="0.2">
      <c r="A5994" s="1">
        <v>5989</v>
      </c>
      <c r="B5994">
        <v>195216</v>
      </c>
      <c r="C5994">
        <v>3</v>
      </c>
      <c r="D5994" t="s">
        <v>14</v>
      </c>
      <c r="E5994" t="s">
        <v>758</v>
      </c>
      <c r="F5994">
        <v>600</v>
      </c>
      <c r="G5994">
        <v>0.89825119236883944</v>
      </c>
      <c r="H5994">
        <v>18240.603048986221</v>
      </c>
      <c r="I5994">
        <v>2.498709714013482</v>
      </c>
      <c r="K5994" s="2" t="s">
        <v>977</v>
      </c>
      <c r="L5994" s="2">
        <f t="shared" ref="L5994" si="34448">IF(L5989&lt;=$L$1,1,0)</f>
        <v>1</v>
      </c>
      <c r="M5994" s="2">
        <f t="shared" ref="M5994" si="34449">IF(M5989&lt;=$M$1,1,0)</f>
        <v>1</v>
      </c>
      <c r="N5994" s="2">
        <f t="shared" ref="N5994" si="34450">IF(N5989&lt;=$N$1,1,0)</f>
        <v>0</v>
      </c>
      <c r="O5994" s="2">
        <f t="shared" ref="O5994" si="34451">IF(O5989&lt;=$O$1,1,0)</f>
        <v>0</v>
      </c>
      <c r="X5994" s="5" t="s">
        <v>977</v>
      </c>
      <c r="Y5994" s="5">
        <f t="shared" ref="Y5994" ca="1" si="34452">IF(L5989&lt;=$Y$1,1,0)</f>
        <v>0</v>
      </c>
      <c r="Z5994" s="5">
        <f t="shared" ref="Z5994" ca="1" si="34453">IF(M5989&lt;=$Z$1,1,0)</f>
        <v>0</v>
      </c>
      <c r="AA5994" s="5">
        <f t="shared" ref="AA5994" ca="1" si="34454">IF(N5989&lt;=$AA$1,1,0)</f>
        <v>0</v>
      </c>
      <c r="AB5994" s="5">
        <f t="shared" ref="AB5994" ca="1" si="34455">IF(O5989&lt;=$AB$1,1,0)</f>
        <v>0</v>
      </c>
      <c r="AC5994" s="5"/>
      <c r="AD5994" s="5"/>
      <c r="AE5994" s="5"/>
      <c r="AF5994" s="5"/>
      <c r="AG5994" s="5"/>
      <c r="AH5994" s="5"/>
    </row>
    <row r="5995" spans="1:34" ht="16" x14ac:dyDescent="0.2">
      <c r="A5995" s="1">
        <v>5990</v>
      </c>
      <c r="B5995">
        <v>195216</v>
      </c>
      <c r="C5995">
        <v>2</v>
      </c>
      <c r="D5995" t="s">
        <v>15</v>
      </c>
      <c r="E5995" t="s">
        <v>758</v>
      </c>
      <c r="F5995">
        <v>629</v>
      </c>
      <c r="G5995">
        <v>0.8954758190327613</v>
      </c>
      <c r="H5995">
        <v>18139.725142939471</v>
      </c>
      <c r="I5995">
        <v>2.2943276097223362</v>
      </c>
      <c r="K5995" s="2" t="s">
        <v>978</v>
      </c>
      <c r="L5995" s="2">
        <f t="shared" ref="L5995" si="34456">IF(L5989&lt;=$L$2, 1, 0)</f>
        <v>1</v>
      </c>
      <c r="M5995" s="2">
        <f t="shared" ref="M5995" si="34457">IF(M5989&lt;=$M$2, 1, 0)</f>
        <v>1</v>
      </c>
      <c r="N5995" s="2">
        <f t="shared" ref="N5995" si="34458">IF(N5989&lt;=$N$2, 1, 0)</f>
        <v>0</v>
      </c>
      <c r="O5995" s="2">
        <f t="shared" ref="O5995" si="34459">IF(O5989&lt;=$O$2, 1, 0)</f>
        <v>0</v>
      </c>
      <c r="X5995" s="5" t="s">
        <v>978</v>
      </c>
      <c r="Y5995" s="5">
        <f t="shared" ref="Y5995" ca="1" si="34460">IF(L5989&lt;=$Y$2, 1, 0)</f>
        <v>0</v>
      </c>
      <c r="Z5995" s="5">
        <f t="shared" ref="Z5995" ca="1" si="34461">IF(M5989&lt;=$Z$2, 1, 0)</f>
        <v>0</v>
      </c>
      <c r="AA5995" s="5">
        <f t="shared" ref="AA5995" ca="1" si="34462">IF(N5989&lt;=$AA$2, 1, 0)</f>
        <v>0</v>
      </c>
      <c r="AB5995" s="5">
        <f t="shared" ref="AB5995" ca="1" si="34463">IF(O5989&lt;=$AB$2, 1, 0)</f>
        <v>0</v>
      </c>
      <c r="AC5995" s="5"/>
      <c r="AD5995" s="5" t="s">
        <v>1952</v>
      </c>
      <c r="AE5995" s="5">
        <f t="shared" ref="AE5995" ca="1" si="34464" xml:space="preserve"> Y5994+Y5995+Y5996</f>
        <v>0</v>
      </c>
      <c r="AF5995" s="5">
        <f t="shared" ref="AF5995" ca="1" si="34465">Z5994+Z5995+Z5996</f>
        <v>0</v>
      </c>
      <c r="AG5995" s="5">
        <f t="shared" ref="AG5995" ca="1" si="34466">AA5994+AA5995+AA5996</f>
        <v>0</v>
      </c>
      <c r="AH5995" s="5">
        <f t="shared" ref="AH5995" ca="1" si="34467">AB5994+AB5995+AB5996</f>
        <v>0</v>
      </c>
    </row>
    <row r="5996" spans="1:34" ht="16" x14ac:dyDescent="0.2">
      <c r="A5996" s="1">
        <v>5991</v>
      </c>
      <c r="B5996">
        <v>195216</v>
      </c>
      <c r="C5996">
        <v>1</v>
      </c>
      <c r="D5996" t="s">
        <v>16</v>
      </c>
      <c r="E5996" t="s">
        <v>758</v>
      </c>
      <c r="F5996">
        <v>642</v>
      </c>
      <c r="G5996">
        <v>0.92558139534883721</v>
      </c>
      <c r="H5996">
        <v>17720.34270835626</v>
      </c>
      <c r="I5996">
        <v>2.222437591645849</v>
      </c>
      <c r="K5996" s="2" t="s">
        <v>979</v>
      </c>
      <c r="L5996" s="2">
        <f t="shared" ref="L5996" si="34468">IF(L5993&lt;=$L$1, 1,0)</f>
        <v>1</v>
      </c>
      <c r="M5996" s="2">
        <f t="shared" ref="M5996" si="34469">IF(M5993&lt;=$M$1, 1,0)</f>
        <v>1</v>
      </c>
      <c r="N5996" s="2">
        <f t="shared" ref="N5996" si="34470">IF(N5993&lt;=$N$1, 1,0)</f>
        <v>0</v>
      </c>
      <c r="O5996" s="2">
        <f t="shared" ref="O5996" si="34471">IF(O5993&lt;=$O$1, 1,0)</f>
        <v>0</v>
      </c>
      <c r="X5996" s="5" t="s">
        <v>979</v>
      </c>
      <c r="Y5996" s="5">
        <f t="shared" ref="Y5996" ca="1" si="34472">IF(L5993&lt;=$Y$1, 1,0)</f>
        <v>0</v>
      </c>
      <c r="Z5996" s="5">
        <f t="shared" ref="Z5996" ca="1" si="34473">IF(M5993&lt;=$Z$1, 1,0)</f>
        <v>0</v>
      </c>
      <c r="AA5996" s="5">
        <f t="shared" ref="AA5996" ca="1" si="34474">IF(N5993&lt;=$AA$1, 1,0)</f>
        <v>0</v>
      </c>
      <c r="AB5996" s="5">
        <f t="shared" ref="AB5996" ca="1" si="34475">IF(O5993&lt;=$AB$1, 1,0)</f>
        <v>0</v>
      </c>
      <c r="AC5996" s="5"/>
      <c r="AD5996" s="5" t="s">
        <v>1953</v>
      </c>
      <c r="AE5996" s="5"/>
      <c r="AF5996" s="5"/>
      <c r="AG5996" s="5"/>
      <c r="AH5996" s="5">
        <f t="shared" ref="AH5996" ca="1" si="34476">AE5995+AF5995+AG5995+AH5995</f>
        <v>0</v>
      </c>
    </row>
    <row r="5997" spans="1:34" ht="16" x14ac:dyDescent="0.2">
      <c r="A5997" s="1">
        <v>5992</v>
      </c>
      <c r="B5997">
        <v>154262</v>
      </c>
      <c r="C5997">
        <v>8</v>
      </c>
      <c r="D5997" t="s">
        <v>8</v>
      </c>
      <c r="E5997" t="s">
        <v>759</v>
      </c>
      <c r="F5997">
        <v>6</v>
      </c>
      <c r="H5997">
        <v>19049.415314975478</v>
      </c>
      <c r="I5997">
        <v>0.26173727870221342</v>
      </c>
      <c r="K5997" s="2" t="s">
        <v>972</v>
      </c>
      <c r="L5997" s="4">
        <f t="shared" ref="L5997" si="34477" xml:space="preserve"> (F5997 - F6004) / F6004</f>
        <v>0.5</v>
      </c>
      <c r="M5997" s="4">
        <f t="shared" ref="M5997" si="34478" xml:space="preserve"> (G5997 - G6004) / G6004</f>
        <v>-1</v>
      </c>
      <c r="N5997" s="4">
        <f t="shared" ref="N5997" si="34479" xml:space="preserve"> (H5997 - H6004) / H6004</f>
        <v>0.33993868016310064</v>
      </c>
      <c r="O5997" s="4">
        <f t="shared" ref="O5997" si="34480" xml:space="preserve"> (I5997 - I6004) / I6004</f>
        <v>-0.16768678546834714</v>
      </c>
      <c r="X5997" s="5"/>
      <c r="Y5997" s="6"/>
      <c r="Z5997" s="5"/>
      <c r="AA5997" s="5"/>
      <c r="AB5997" s="5"/>
      <c r="AC5997" s="5"/>
      <c r="AD5997" s="5"/>
      <c r="AE5997" s="5"/>
      <c r="AF5997" s="5"/>
      <c r="AG5997" s="5"/>
      <c r="AH5997" s="5"/>
    </row>
    <row r="5998" spans="1:34" ht="16" x14ac:dyDescent="0.2">
      <c r="A5998" s="1">
        <v>5993</v>
      </c>
      <c r="B5998">
        <v>154262</v>
      </c>
      <c r="C5998">
        <v>7</v>
      </c>
      <c r="D5998" t="s">
        <v>10</v>
      </c>
      <c r="E5998" t="s">
        <v>759</v>
      </c>
      <c r="F5998">
        <v>10</v>
      </c>
      <c r="H5998">
        <v>19267.912012876161</v>
      </c>
      <c r="I5998">
        <v>0.23462391107971239</v>
      </c>
      <c r="K5998" s="2" t="s">
        <v>973</v>
      </c>
      <c r="L5998" s="2">
        <f t="shared" ref="L5998" si="34481" xml:space="preserve"> SLOPE(F5997:F6004, $C5997:$C6004)</f>
        <v>0.61904761904761907</v>
      </c>
      <c r="M5998" s="2" t="e">
        <f t="shared" ref="M5998" si="34482" xml:space="preserve"> SLOPE(G5997:G6004, $C5997:$C6004)</f>
        <v>#DIV/0!</v>
      </c>
      <c r="N5998" s="2">
        <f t="shared" ref="N5998" si="34483" xml:space="preserve"> SLOPE(H5997:H6004, $C5997:$C6004)</f>
        <v>663.95627094435554</v>
      </c>
      <c r="O5998" s="2">
        <f t="shared" ref="O5998" si="34484" xml:space="preserve"> SLOPE(I5997:I6004, $C5997:$C6004)</f>
        <v>-1.2414995885542074E-2</v>
      </c>
      <c r="X5998" s="5"/>
      <c r="Y5998" s="6"/>
      <c r="Z5998" s="5"/>
      <c r="AA5998" s="5"/>
      <c r="AB5998" s="5"/>
      <c r="AC5998" s="5"/>
      <c r="AD5998" s="5"/>
      <c r="AE5998" s="5"/>
      <c r="AF5998" s="5"/>
      <c r="AG5998" s="5"/>
      <c r="AH5998" s="5"/>
    </row>
    <row r="5999" spans="1:34" ht="16" x14ac:dyDescent="0.2">
      <c r="A5999" s="1">
        <v>5994</v>
      </c>
      <c r="B5999">
        <v>154262</v>
      </c>
      <c r="C5999">
        <v>6</v>
      </c>
      <c r="D5999" t="s">
        <v>11</v>
      </c>
      <c r="E5999" t="s">
        <v>759</v>
      </c>
      <c r="F5999">
        <v>4</v>
      </c>
      <c r="H5999">
        <v>18025.284045447272</v>
      </c>
      <c r="I5999">
        <v>0.23194818867743941</v>
      </c>
      <c r="K5999" s="2" t="s">
        <v>974</v>
      </c>
      <c r="L5999" s="2">
        <f t="shared" ref="L5999" si="34485" xml:space="preserve"> INTERCEPT(F5997:F6004,$C5997:$C6004)</f>
        <v>2.4642857142857144</v>
      </c>
      <c r="M5999" s="2" t="e">
        <f t="shared" ref="M5999" si="34486" xml:space="preserve"> INTERCEPT(G5997:G6004,$C5997:$C6004)</f>
        <v>#DIV/0!</v>
      </c>
      <c r="N5999" s="2">
        <f t="shared" ref="N5999" si="34487" xml:space="preserve"> INTERCEPT(H5997:H6004,$C5997:$C6004)</f>
        <v>14261.25859127902</v>
      </c>
      <c r="O5999" s="2">
        <f t="shared" ref="O5999" si="34488" xml:space="preserve"> INTERCEPT(I5997:I6004,$C5997:$C6004)</f>
        <v>0.32167442042834099</v>
      </c>
      <c r="X5999" s="5"/>
      <c r="Y5999" s="6"/>
      <c r="Z5999" s="5"/>
      <c r="AA5999" s="5"/>
      <c r="AB5999" s="5"/>
      <c r="AC5999" s="5"/>
      <c r="AD5999" s="5"/>
      <c r="AE5999" s="5"/>
      <c r="AF5999" s="5"/>
      <c r="AG5999" s="5"/>
      <c r="AH5999" s="5"/>
    </row>
    <row r="6000" spans="1:34" ht="16" x14ac:dyDescent="0.2">
      <c r="A6000" s="1">
        <v>5995</v>
      </c>
      <c r="B6000">
        <v>154262</v>
      </c>
      <c r="C6000">
        <v>5</v>
      </c>
      <c r="D6000" t="s">
        <v>12</v>
      </c>
      <c r="E6000" t="s">
        <v>759</v>
      </c>
      <c r="F6000">
        <v>4</v>
      </c>
      <c r="H6000">
        <v>17327.27497880529</v>
      </c>
      <c r="I6000">
        <v>0.233885456473991</v>
      </c>
      <c r="K6000" s="2" t="s">
        <v>1731</v>
      </c>
      <c r="L6000" s="2">
        <f t="shared" ref="L6000:O6000" si="34489" xml:space="preserve"> L5999 + (11*L5998)</f>
        <v>9.2738095238095255</v>
      </c>
      <c r="M6000" s="2" t="e">
        <f t="shared" si="34489"/>
        <v>#DIV/0!</v>
      </c>
      <c r="N6000" s="2">
        <f t="shared" si="34489"/>
        <v>21564.777571666931</v>
      </c>
      <c r="O6000" s="2">
        <f t="shared" si="34489"/>
        <v>0.18510946568737818</v>
      </c>
      <c r="X6000" s="5"/>
      <c r="Y6000" s="6"/>
      <c r="Z6000" s="5"/>
      <c r="AA6000" s="5"/>
      <c r="AB6000" s="5"/>
      <c r="AC6000" s="5"/>
      <c r="AD6000" s="5"/>
      <c r="AE6000" s="5"/>
      <c r="AF6000" s="5"/>
      <c r="AG6000" s="5"/>
      <c r="AH6000" s="5"/>
    </row>
    <row r="6001" spans="1:34" ht="16" x14ac:dyDescent="0.2">
      <c r="A6001" s="1">
        <v>5996</v>
      </c>
      <c r="B6001">
        <v>154262</v>
      </c>
      <c r="C6001">
        <v>4</v>
      </c>
      <c r="D6001" t="s">
        <v>13</v>
      </c>
      <c r="E6001" t="s">
        <v>759</v>
      </c>
      <c r="F6001">
        <v>8</v>
      </c>
      <c r="H6001">
        <v>17523.26575074892</v>
      </c>
      <c r="I6001">
        <v>0.24996161867973199</v>
      </c>
      <c r="K6001" s="2" t="s">
        <v>976</v>
      </c>
      <c r="L6001" s="2">
        <f t="shared" ref="L6001" si="34490" xml:space="preserve"> (L6000 - F6004) / F6004</f>
        <v>1.3184523809523814</v>
      </c>
      <c r="M6001" s="2" t="e">
        <f t="shared" ref="M6001" si="34491" xml:space="preserve"> (M6000 - G6004) / G6004</f>
        <v>#DIV/0!</v>
      </c>
      <c r="N6001" s="2">
        <f t="shared" ref="N6001" si="34492" xml:space="preserve"> (N6000 - H6004) / H6004</f>
        <v>0.51686963193428692</v>
      </c>
      <c r="O6001" s="2">
        <f t="shared" ref="O6001" si="34493" xml:space="preserve"> (O6000 - I6004) / I6004</f>
        <v>-0.41135991330532801</v>
      </c>
      <c r="X6001" s="5"/>
      <c r="Y6001" s="6"/>
      <c r="Z6001" s="5"/>
      <c r="AA6001" s="5"/>
      <c r="AB6001" s="5"/>
      <c r="AC6001" s="5"/>
      <c r="AD6001" s="5"/>
      <c r="AE6001" s="5"/>
      <c r="AF6001" s="5"/>
      <c r="AG6001" s="5"/>
      <c r="AH6001" s="5"/>
    </row>
    <row r="6002" spans="1:34" ht="16" x14ac:dyDescent="0.2">
      <c r="A6002" s="1">
        <v>5997</v>
      </c>
      <c r="B6002">
        <v>154262</v>
      </c>
      <c r="C6002">
        <v>3</v>
      </c>
      <c r="D6002" t="s">
        <v>14</v>
      </c>
      <c r="E6002" t="s">
        <v>759</v>
      </c>
      <c r="F6002">
        <v>5</v>
      </c>
      <c r="H6002">
        <v>17318.487162970461</v>
      </c>
      <c r="I6002">
        <v>0.23626305274709319</v>
      </c>
      <c r="K6002" s="2" t="s">
        <v>977</v>
      </c>
      <c r="L6002" s="2">
        <f t="shared" ref="L6002" si="34494">IF(L5997&lt;=$L$1,1,0)</f>
        <v>0</v>
      </c>
      <c r="M6002" s="2">
        <f t="shared" ref="M6002" si="34495">IF(M5997&lt;=$M$1,1,0)</f>
        <v>1</v>
      </c>
      <c r="N6002" s="2">
        <f t="shared" ref="N6002" si="34496">IF(N5997&lt;=$N$1,1,0)</f>
        <v>0</v>
      </c>
      <c r="O6002" s="2">
        <f t="shared" ref="O6002" si="34497">IF(O5997&lt;=$O$1,1,0)</f>
        <v>1</v>
      </c>
      <c r="X6002" s="5" t="s">
        <v>977</v>
      </c>
      <c r="Y6002" s="5">
        <f t="shared" ref="Y6002" ca="1" si="34498">IF(L5997&lt;=$Y$1,1,0)</f>
        <v>0</v>
      </c>
      <c r="Z6002" s="5">
        <f t="shared" ref="Z6002" ca="1" si="34499">IF(M5997&lt;=$Z$1,1,0)</f>
        <v>1</v>
      </c>
      <c r="AA6002" s="5">
        <f t="shared" ref="AA6002" ca="1" si="34500">IF(N5997&lt;=$AA$1,1,0)</f>
        <v>0</v>
      </c>
      <c r="AB6002" s="5">
        <f t="shared" ref="AB6002" ca="1" si="34501">IF(O5997&lt;=$AB$1,1,0)</f>
        <v>1</v>
      </c>
      <c r="AC6002" s="5"/>
      <c r="AD6002" s="5"/>
      <c r="AE6002" s="5"/>
      <c r="AF6002" s="5"/>
      <c r="AG6002" s="5"/>
      <c r="AH6002" s="5"/>
    </row>
    <row r="6003" spans="1:34" ht="16" x14ac:dyDescent="0.2">
      <c r="A6003" s="1">
        <v>5998</v>
      </c>
      <c r="B6003">
        <v>154262</v>
      </c>
      <c r="C6003">
        <v>2</v>
      </c>
      <c r="D6003" t="s">
        <v>15</v>
      </c>
      <c r="E6003" t="s">
        <v>759</v>
      </c>
      <c r="F6003">
        <v>1</v>
      </c>
      <c r="H6003">
        <v>15264.22307173375</v>
      </c>
      <c r="I6003">
        <v>0.36356631501216891</v>
      </c>
      <c r="K6003" s="2" t="s">
        <v>978</v>
      </c>
      <c r="L6003" s="2">
        <f t="shared" ref="L6003" si="34502">IF(L5997&lt;=$L$2, 1, 0)</f>
        <v>0</v>
      </c>
      <c r="M6003" s="2">
        <f t="shared" ref="M6003" si="34503">IF(M5997&lt;=$M$2, 1, 0)</f>
        <v>1</v>
      </c>
      <c r="N6003" s="2">
        <f t="shared" ref="N6003" si="34504">IF(N5997&lt;=$N$2, 1, 0)</f>
        <v>0</v>
      </c>
      <c r="O6003" s="2">
        <f t="shared" ref="O6003" si="34505">IF(O5997&lt;=$O$2, 1, 0)</f>
        <v>1</v>
      </c>
      <c r="X6003" s="5" t="s">
        <v>978</v>
      </c>
      <c r="Y6003" s="5">
        <f t="shared" ref="Y6003" ca="1" si="34506">IF(L5997&lt;=$Y$2, 1, 0)</f>
        <v>0</v>
      </c>
      <c r="Z6003" s="5">
        <f t="shared" ref="Z6003" ca="1" si="34507">IF(M5997&lt;=$Z$2, 1, 0)</f>
        <v>1</v>
      </c>
      <c r="AA6003" s="5">
        <f t="shared" ref="AA6003" ca="1" si="34508">IF(N5997&lt;=$AA$2, 1, 0)</f>
        <v>0</v>
      </c>
      <c r="AB6003" s="5">
        <f t="shared" ref="AB6003" ca="1" si="34509">IF(O5997&lt;=$AB$2, 1, 0)</f>
        <v>1</v>
      </c>
      <c r="AC6003" s="5"/>
      <c r="AD6003" s="5" t="s">
        <v>1952</v>
      </c>
      <c r="AE6003" s="5">
        <f t="shared" ref="AE6003" ca="1" si="34510" xml:space="preserve"> Y6002+Y6003+Y6004</f>
        <v>0</v>
      </c>
      <c r="AF6003" s="5" t="e">
        <f t="shared" ref="AF6003" ca="1" si="34511">Z6002+Z6003+Z6004</f>
        <v>#DIV/0!</v>
      </c>
      <c r="AG6003" s="5">
        <f t="shared" ref="AG6003" ca="1" si="34512">AA6002+AA6003+AA6004</f>
        <v>0</v>
      </c>
      <c r="AH6003" s="5">
        <f t="shared" ref="AH6003" ca="1" si="34513">AB6002+AB6003+AB6004</f>
        <v>3</v>
      </c>
    </row>
    <row r="6004" spans="1:34" ht="16" x14ac:dyDescent="0.2">
      <c r="A6004" s="1">
        <v>5999</v>
      </c>
      <c r="B6004">
        <v>154262</v>
      </c>
      <c r="C6004">
        <v>1</v>
      </c>
      <c r="D6004" t="s">
        <v>16</v>
      </c>
      <c r="E6004" t="s">
        <v>759</v>
      </c>
      <c r="F6004">
        <v>4</v>
      </c>
      <c r="G6004">
        <v>1</v>
      </c>
      <c r="H6004">
        <v>14216.63214667162</v>
      </c>
      <c r="I6004">
        <v>0.31446969017486331</v>
      </c>
      <c r="K6004" s="2" t="s">
        <v>979</v>
      </c>
      <c r="L6004" s="2">
        <f t="shared" ref="L6004" si="34514">IF(L6001&lt;=$L$1, 1,0)</f>
        <v>0</v>
      </c>
      <c r="M6004" s="2" t="e">
        <f t="shared" ref="M6004" si="34515">IF(M6001&lt;=$M$1, 1,0)</f>
        <v>#DIV/0!</v>
      </c>
      <c r="N6004" s="2">
        <f t="shared" ref="N6004" si="34516">IF(N6001&lt;=$N$1, 1,0)</f>
        <v>0</v>
      </c>
      <c r="O6004" s="2">
        <f t="shared" ref="O6004" si="34517">IF(O6001&lt;=$O$1, 1,0)</f>
        <v>1</v>
      </c>
      <c r="X6004" s="5" t="s">
        <v>979</v>
      </c>
      <c r="Y6004" s="5">
        <f t="shared" ref="Y6004" ca="1" si="34518">IF(L6001&lt;=$Y$1, 1,0)</f>
        <v>0</v>
      </c>
      <c r="Z6004" s="5" t="e">
        <f t="shared" ref="Z6004" ca="1" si="34519">IF(M6001&lt;=$Z$1, 1,0)</f>
        <v>#DIV/0!</v>
      </c>
      <c r="AA6004" s="5">
        <f t="shared" ref="AA6004" ca="1" si="34520">IF(N6001&lt;=$AA$1, 1,0)</f>
        <v>0</v>
      </c>
      <c r="AB6004" s="5">
        <f t="shared" ref="AB6004" ca="1" si="34521">IF(O6001&lt;=$AB$1, 1,0)</f>
        <v>1</v>
      </c>
      <c r="AC6004" s="5"/>
      <c r="AD6004" s="5" t="s">
        <v>1953</v>
      </c>
      <c r="AE6004" s="5"/>
      <c r="AF6004" s="5"/>
      <c r="AG6004" s="5"/>
      <c r="AH6004" s="5" t="e">
        <f t="shared" ref="AH6004" ca="1" si="34522">AE6003+AF6003+AG6003+AH6003</f>
        <v>#DIV/0!</v>
      </c>
    </row>
    <row r="6005" spans="1:34" ht="16" x14ac:dyDescent="0.2">
      <c r="A6005" s="1">
        <v>6000</v>
      </c>
      <c r="B6005">
        <v>174844</v>
      </c>
      <c r="C6005">
        <v>8</v>
      </c>
      <c r="D6005" t="s">
        <v>8</v>
      </c>
      <c r="E6005" t="s">
        <v>760</v>
      </c>
      <c r="F6005">
        <v>806</v>
      </c>
      <c r="G6005">
        <v>0.90706319702602234</v>
      </c>
      <c r="H6005">
        <v>17301.637734856711</v>
      </c>
      <c r="I6005">
        <v>4.3432326125367018</v>
      </c>
      <c r="K6005" s="2" t="s">
        <v>972</v>
      </c>
      <c r="L6005" s="4">
        <f t="shared" ref="L6005" si="34523" xml:space="preserve"> (F6005 - F6012) / F6012</f>
        <v>-6.7129629629629636E-2</v>
      </c>
      <c r="M6005" s="4">
        <f t="shared" ref="M6005" si="34524" xml:space="preserve"> (G6005 - G6012) / G6012</f>
        <v>-2.2857576381588144E-2</v>
      </c>
      <c r="N6005" s="4">
        <f t="shared" ref="N6005" si="34525" xml:space="preserve"> (H6005 - H6012) / H6012</f>
        <v>2.7995320754750509E-2</v>
      </c>
      <c r="O6005" s="4">
        <f t="shared" ref="O6005" si="34526" xml:space="preserve"> (I6005 - I6012) / I6012</f>
        <v>0.49542412947173614</v>
      </c>
      <c r="X6005" s="5"/>
      <c r="Y6005" s="6"/>
      <c r="Z6005" s="5"/>
      <c r="AA6005" s="5"/>
      <c r="AB6005" s="5"/>
      <c r="AC6005" s="5"/>
      <c r="AD6005" s="5"/>
      <c r="AE6005" s="5"/>
      <c r="AF6005" s="5"/>
      <c r="AG6005" s="5"/>
      <c r="AH6005" s="5"/>
    </row>
    <row r="6006" spans="1:34" ht="16" x14ac:dyDescent="0.2">
      <c r="A6006" s="1">
        <v>6001</v>
      </c>
      <c r="B6006">
        <v>174844</v>
      </c>
      <c r="C6006">
        <v>7</v>
      </c>
      <c r="D6006" t="s">
        <v>10</v>
      </c>
      <c r="E6006" t="s">
        <v>760</v>
      </c>
      <c r="F6006">
        <v>809</v>
      </c>
      <c r="G6006">
        <v>0.90561224489795922</v>
      </c>
      <c r="H6006">
        <v>17595.49794847472</v>
      </c>
      <c r="I6006">
        <v>4.3898943736511553</v>
      </c>
      <c r="K6006" s="2" t="s">
        <v>973</v>
      </c>
      <c r="L6006" s="2">
        <f t="shared" ref="L6006" si="34527" xml:space="preserve"> SLOPE(F6005:F6012, $C6005:$C6012)</f>
        <v>3.5714285714285712E-2</v>
      </c>
      <c r="M6006" s="2">
        <f t="shared" ref="M6006" si="34528" xml:space="preserve"> SLOPE(G6005:G6012, $C6005:$C6012)</f>
        <v>-3.8450075153176172E-3</v>
      </c>
      <c r="N6006" s="2">
        <f t="shared" ref="N6006" si="34529" xml:space="preserve"> SLOPE(H6005:H6012, $C6005:$C6012)</f>
        <v>-90.383106169552121</v>
      </c>
      <c r="O6006" s="2">
        <f t="shared" ref="O6006" si="34530" xml:space="preserve"> SLOPE(I6005:I6012, $C6005:$C6012)</f>
        <v>0.19478032682082361</v>
      </c>
      <c r="X6006" s="5"/>
      <c r="Y6006" s="6"/>
      <c r="Z6006" s="5"/>
      <c r="AA6006" s="5"/>
      <c r="AB6006" s="5"/>
      <c r="AC6006" s="5"/>
      <c r="AD6006" s="5"/>
      <c r="AE6006" s="5"/>
      <c r="AF6006" s="5"/>
      <c r="AG6006" s="5"/>
      <c r="AH6006" s="5"/>
    </row>
    <row r="6007" spans="1:34" ht="16" x14ac:dyDescent="0.2">
      <c r="A6007" s="1">
        <v>6002</v>
      </c>
      <c r="B6007">
        <v>174844</v>
      </c>
      <c r="C6007">
        <v>6</v>
      </c>
      <c r="D6007" t="s">
        <v>11</v>
      </c>
      <c r="E6007" t="s">
        <v>760</v>
      </c>
      <c r="F6007">
        <v>786</v>
      </c>
      <c r="G6007">
        <v>0.92111650485436891</v>
      </c>
      <c r="H6007">
        <v>16653.6019808971</v>
      </c>
      <c r="I6007">
        <v>4.0415087508121967</v>
      </c>
      <c r="K6007" s="2" t="s">
        <v>974</v>
      </c>
      <c r="L6007" s="2">
        <f t="shared" ref="L6007" si="34531" xml:space="preserve"> INTERCEPT(F6005:F6012,$C6005:$C6012)</f>
        <v>795.96428571428567</v>
      </c>
      <c r="M6007" s="2">
        <f t="shared" ref="M6007" si="34532" xml:space="preserve"> INTERCEPT(G6005:G6012,$C6005:$C6012)</f>
        <v>0.93965504581080761</v>
      </c>
      <c r="N6007" s="2">
        <f t="shared" ref="N6007" si="34533" xml:space="preserve"> INTERCEPT(H6005:H6012,$C6005:$C6012)</f>
        <v>18068.235784423861</v>
      </c>
      <c r="O6007" s="2">
        <f t="shared" ref="O6007" si="34534" xml:space="preserve"> INTERCEPT(I6005:I6012,$C6005:$C6012)</f>
        <v>2.9004819866320917</v>
      </c>
      <c r="X6007" s="5"/>
      <c r="Y6007" s="6"/>
      <c r="Z6007" s="5"/>
      <c r="AA6007" s="5"/>
      <c r="AB6007" s="5"/>
      <c r="AC6007" s="5"/>
      <c r="AD6007" s="5"/>
      <c r="AE6007" s="5"/>
      <c r="AF6007" s="5"/>
      <c r="AG6007" s="5"/>
      <c r="AH6007" s="5"/>
    </row>
    <row r="6008" spans="1:34" ht="16" x14ac:dyDescent="0.2">
      <c r="A6008" s="1">
        <v>6003</v>
      </c>
      <c r="B6008">
        <v>174844</v>
      </c>
      <c r="C6008">
        <v>5</v>
      </c>
      <c r="D6008" t="s">
        <v>12</v>
      </c>
      <c r="E6008" t="s">
        <v>760</v>
      </c>
      <c r="F6008">
        <v>824</v>
      </c>
      <c r="G6008">
        <v>0.92267365661861078</v>
      </c>
      <c r="H6008">
        <v>17964.699042443721</v>
      </c>
      <c r="I6008">
        <v>3.6542846369102371</v>
      </c>
      <c r="K6008" s="2" t="s">
        <v>1732</v>
      </c>
      <c r="L6008" s="2">
        <f t="shared" ref="L6008:O6008" si="34535" xml:space="preserve"> L6007 + (11*L6006)</f>
        <v>796.35714285714278</v>
      </c>
      <c r="M6008" s="2">
        <f t="shared" si="34535"/>
        <v>0.89735996314231381</v>
      </c>
      <c r="N6008" s="2">
        <f t="shared" si="34535"/>
        <v>17074.021616558788</v>
      </c>
      <c r="O6008" s="2">
        <f t="shared" si="34535"/>
        <v>5.0430655816611516</v>
      </c>
      <c r="X6008" s="5"/>
      <c r="Y6008" s="6"/>
      <c r="Z6008" s="5"/>
      <c r="AA6008" s="5"/>
      <c r="AB6008" s="5"/>
      <c r="AC6008" s="5"/>
      <c r="AD6008" s="5"/>
      <c r="AE6008" s="5"/>
      <c r="AF6008" s="5"/>
      <c r="AG6008" s="5"/>
      <c r="AH6008" s="5"/>
    </row>
    <row r="6009" spans="1:34" ht="16" x14ac:dyDescent="0.2">
      <c r="A6009" s="1">
        <v>6004</v>
      </c>
      <c r="B6009">
        <v>174844</v>
      </c>
      <c r="C6009">
        <v>4</v>
      </c>
      <c r="D6009" t="s">
        <v>13</v>
      </c>
      <c r="E6009" t="s">
        <v>760</v>
      </c>
      <c r="F6009">
        <v>763</v>
      </c>
      <c r="G6009">
        <v>0.93202614379084969</v>
      </c>
      <c r="H6009">
        <v>18123.94823303766</v>
      </c>
      <c r="I6009">
        <v>3.884290501998811</v>
      </c>
      <c r="K6009" s="2" t="s">
        <v>976</v>
      </c>
      <c r="L6009" s="2">
        <f t="shared" ref="L6009" si="34536" xml:space="preserve"> (L6008 - F6012) / F6012</f>
        <v>-7.8290343915344007E-2</v>
      </c>
      <c r="M6009" s="2">
        <f t="shared" ref="M6009" si="34537" xml:space="preserve"> (M6008 - G6012) / G6012</f>
        <v>-3.33104770230759E-2</v>
      </c>
      <c r="N6009" s="2">
        <f t="shared" ref="N6009" si="34538" xml:space="preserve"> (N6008 - H6012) / H6012</f>
        <v>1.4471265510707305E-2</v>
      </c>
      <c r="O6009" s="2">
        <f t="shared" ref="O6009" si="34539" xml:space="preserve"> (O6008 - I6012) / I6012</f>
        <v>0.7363845389160063</v>
      </c>
      <c r="X6009" s="5"/>
      <c r="Y6009" s="6"/>
      <c r="Z6009" s="5"/>
      <c r="AA6009" s="5"/>
      <c r="AB6009" s="5"/>
      <c r="AC6009" s="5"/>
      <c r="AD6009" s="5"/>
      <c r="AE6009" s="5"/>
      <c r="AF6009" s="5"/>
      <c r="AG6009" s="5"/>
      <c r="AH6009" s="5"/>
    </row>
    <row r="6010" spans="1:34" ht="16" x14ac:dyDescent="0.2">
      <c r="A6010" s="1">
        <v>6005</v>
      </c>
      <c r="B6010">
        <v>174844</v>
      </c>
      <c r="C6010">
        <v>3</v>
      </c>
      <c r="D6010" t="s">
        <v>14</v>
      </c>
      <c r="E6010" t="s">
        <v>760</v>
      </c>
      <c r="F6010">
        <v>765</v>
      </c>
      <c r="G6010">
        <v>0.92686170212765961</v>
      </c>
      <c r="H6010">
        <v>17720.891516018692</v>
      </c>
      <c r="I6010">
        <v>3.7186537679271101</v>
      </c>
      <c r="K6010" s="2" t="s">
        <v>977</v>
      </c>
      <c r="L6010" s="2">
        <f t="shared" ref="L6010" si="34540">IF(L6005&lt;=$L$1,1,0)</f>
        <v>1</v>
      </c>
      <c r="M6010" s="2">
        <f t="shared" ref="M6010" si="34541">IF(M6005&lt;=$M$1,1,0)</f>
        <v>1</v>
      </c>
      <c r="N6010" s="2">
        <f t="shared" ref="N6010" si="34542">IF(N6005&lt;=$N$1,1,0)</f>
        <v>0</v>
      </c>
      <c r="O6010" s="2">
        <f t="shared" ref="O6010" si="34543">IF(O6005&lt;=$O$1,1,0)</f>
        <v>0</v>
      </c>
      <c r="X6010" s="5" t="s">
        <v>977</v>
      </c>
      <c r="Y6010" s="5">
        <f t="shared" ref="Y6010" ca="1" si="34544">IF(L6005&lt;=$Y$1,1,0)</f>
        <v>0</v>
      </c>
      <c r="Z6010" s="5">
        <f t="shared" ref="Z6010" ca="1" si="34545">IF(M6005&lt;=$Z$1,1,0)</f>
        <v>0</v>
      </c>
      <c r="AA6010" s="5">
        <f t="shared" ref="AA6010" ca="1" si="34546">IF(N6005&lt;=$AA$1,1,0)</f>
        <v>1</v>
      </c>
      <c r="AB6010" s="5">
        <f t="shared" ref="AB6010" ca="1" si="34547">IF(O6005&lt;=$AB$1,1,0)</f>
        <v>0</v>
      </c>
      <c r="AC6010" s="5"/>
      <c r="AD6010" s="5"/>
      <c r="AE6010" s="5"/>
      <c r="AF6010" s="5"/>
      <c r="AG6010" s="5"/>
      <c r="AH6010" s="5"/>
    </row>
    <row r="6011" spans="1:34" ht="16" x14ac:dyDescent="0.2">
      <c r="A6011" s="1">
        <v>6006</v>
      </c>
      <c r="B6011">
        <v>174844</v>
      </c>
      <c r="C6011">
        <v>2</v>
      </c>
      <c r="D6011" t="s">
        <v>15</v>
      </c>
      <c r="E6011" t="s">
        <v>760</v>
      </c>
      <c r="F6011">
        <v>752</v>
      </c>
      <c r="G6011">
        <v>0.93518518518518523</v>
      </c>
      <c r="H6011">
        <v>19101.354487127352</v>
      </c>
      <c r="I6011">
        <v>3.2797346583804892</v>
      </c>
      <c r="K6011" s="2" t="s">
        <v>978</v>
      </c>
      <c r="L6011" s="2">
        <f t="shared" ref="L6011" si="34548">IF(L6005&lt;=$L$2, 1, 0)</f>
        <v>1</v>
      </c>
      <c r="M6011" s="2">
        <f t="shared" ref="M6011" si="34549">IF(M6005&lt;=$M$2, 1, 0)</f>
        <v>1</v>
      </c>
      <c r="N6011" s="2">
        <f t="shared" ref="N6011" si="34550">IF(N6005&lt;=$N$2, 1, 0)</f>
        <v>0</v>
      </c>
      <c r="O6011" s="2">
        <f t="shared" ref="O6011" si="34551">IF(O6005&lt;=$O$2, 1, 0)</f>
        <v>0</v>
      </c>
      <c r="X6011" s="5" t="s">
        <v>978</v>
      </c>
      <c r="Y6011" s="5">
        <f t="shared" ref="Y6011" ca="1" si="34552">IF(L6005&lt;=$Y$2, 1, 0)</f>
        <v>0</v>
      </c>
      <c r="Z6011" s="5">
        <f t="shared" ref="Z6011" ca="1" si="34553">IF(M6005&lt;=$Z$2, 1, 0)</f>
        <v>0</v>
      </c>
      <c r="AA6011" s="5">
        <f t="shared" ref="AA6011" ca="1" si="34554">IF(N6005&lt;=$AA$2, 1, 0)</f>
        <v>0</v>
      </c>
      <c r="AB6011" s="5">
        <f t="shared" ref="AB6011" ca="1" si="34555">IF(O6005&lt;=$AB$2, 1, 0)</f>
        <v>0</v>
      </c>
      <c r="AC6011" s="5"/>
      <c r="AD6011" s="5" t="s">
        <v>1952</v>
      </c>
      <c r="AE6011" s="5">
        <f t="shared" ref="AE6011" ca="1" si="34556" xml:space="preserve"> Y6010+Y6011+Y6012</f>
        <v>0</v>
      </c>
      <c r="AF6011" s="5">
        <f t="shared" ref="AF6011" ca="1" si="34557">Z6010+Z6011+Z6012</f>
        <v>0</v>
      </c>
      <c r="AG6011" s="5">
        <f t="shared" ref="AG6011" ca="1" si="34558">AA6010+AA6011+AA6012</f>
        <v>2</v>
      </c>
      <c r="AH6011" s="5">
        <f t="shared" ref="AH6011" ca="1" si="34559">AB6010+AB6011+AB6012</f>
        <v>0</v>
      </c>
    </row>
    <row r="6012" spans="1:34" ht="16" x14ac:dyDescent="0.2">
      <c r="A6012" s="1">
        <v>6007</v>
      </c>
      <c r="B6012">
        <v>174844</v>
      </c>
      <c r="C6012">
        <v>1</v>
      </c>
      <c r="D6012" t="s">
        <v>16</v>
      </c>
      <c r="E6012" t="s">
        <v>760</v>
      </c>
      <c r="F6012">
        <v>864</v>
      </c>
      <c r="G6012">
        <v>0.92828146143437074</v>
      </c>
      <c r="H6012">
        <v>16830.463510431069</v>
      </c>
      <c r="I6012">
        <v>2.9043483563896779</v>
      </c>
      <c r="K6012" s="2" t="s">
        <v>979</v>
      </c>
      <c r="L6012" s="2">
        <f t="shared" ref="L6012" si="34560">IF(L6009&lt;=$L$1, 1,0)</f>
        <v>1</v>
      </c>
      <c r="M6012" s="2">
        <f t="shared" ref="M6012" si="34561">IF(M6009&lt;=$M$1, 1,0)</f>
        <v>1</v>
      </c>
      <c r="N6012" s="2">
        <f t="shared" ref="N6012" si="34562">IF(N6009&lt;=$N$1, 1,0)</f>
        <v>0</v>
      </c>
      <c r="O6012" s="2">
        <f t="shared" ref="O6012" si="34563">IF(O6009&lt;=$O$1, 1,0)</f>
        <v>0</v>
      </c>
      <c r="X6012" s="5" t="s">
        <v>979</v>
      </c>
      <c r="Y6012" s="5">
        <f t="shared" ref="Y6012" ca="1" si="34564">IF(L6009&lt;=$Y$1, 1,0)</f>
        <v>0</v>
      </c>
      <c r="Z6012" s="5">
        <f t="shared" ref="Z6012" ca="1" si="34565">IF(M6009&lt;=$Z$1, 1,0)</f>
        <v>0</v>
      </c>
      <c r="AA6012" s="5">
        <f t="shared" ref="AA6012" ca="1" si="34566">IF(N6009&lt;=$AA$1, 1,0)</f>
        <v>1</v>
      </c>
      <c r="AB6012" s="5">
        <f t="shared" ref="AB6012" ca="1" si="34567">IF(O6009&lt;=$AB$1, 1,0)</f>
        <v>0</v>
      </c>
      <c r="AC6012" s="5"/>
      <c r="AD6012" s="5" t="s">
        <v>1953</v>
      </c>
      <c r="AE6012" s="5"/>
      <c r="AF6012" s="5"/>
      <c r="AG6012" s="5"/>
      <c r="AH6012" s="5">
        <f t="shared" ref="AH6012" ca="1" si="34568">AE6011+AF6011+AG6011+AH6011</f>
        <v>2</v>
      </c>
    </row>
    <row r="6013" spans="1:34" ht="16" x14ac:dyDescent="0.2">
      <c r="A6013" s="1">
        <v>6008</v>
      </c>
      <c r="B6013">
        <v>199698</v>
      </c>
      <c r="C6013">
        <v>8</v>
      </c>
      <c r="D6013" t="s">
        <v>8</v>
      </c>
      <c r="E6013" t="s">
        <v>761</v>
      </c>
      <c r="F6013">
        <v>209</v>
      </c>
      <c r="G6013">
        <v>0.49197860962566847</v>
      </c>
      <c r="H6013">
        <v>13385.96030405555</v>
      </c>
      <c r="I6013">
        <v>0.39317494079764298</v>
      </c>
      <c r="K6013" s="2" t="s">
        <v>972</v>
      </c>
      <c r="L6013" s="4">
        <f t="shared" ref="L6013" si="34569" xml:space="preserve"> (F6013 - F6020) / F6020</f>
        <v>0.42176870748299322</v>
      </c>
      <c r="M6013" s="4">
        <f t="shared" ref="M6013" si="34570" xml:space="preserve"> (G6013 - G6020) / G6020</f>
        <v>-0.29820698332809054</v>
      </c>
      <c r="N6013" s="4">
        <f t="shared" ref="N6013" si="34571" xml:space="preserve"> (H6013 - H6020) / H6020</f>
        <v>0.5155191398370671</v>
      </c>
      <c r="O6013" s="4">
        <f t="shared" ref="O6013" si="34572" xml:space="preserve"> (I6013 - I6020) / I6020</f>
        <v>-0.40500356222496536</v>
      </c>
      <c r="X6013" s="5"/>
      <c r="Y6013" s="6"/>
      <c r="Z6013" s="5"/>
      <c r="AA6013" s="5"/>
      <c r="AB6013" s="5"/>
      <c r="AC6013" s="5"/>
      <c r="AD6013" s="5"/>
      <c r="AE6013" s="5"/>
      <c r="AF6013" s="5"/>
      <c r="AG6013" s="5"/>
      <c r="AH6013" s="5"/>
    </row>
    <row r="6014" spans="1:34" ht="16" x14ac:dyDescent="0.2">
      <c r="A6014" s="1">
        <v>6009</v>
      </c>
      <c r="B6014">
        <v>199698</v>
      </c>
      <c r="C6014">
        <v>7</v>
      </c>
      <c r="D6014" t="s">
        <v>10</v>
      </c>
      <c r="E6014" t="s">
        <v>761</v>
      </c>
      <c r="F6014">
        <v>190</v>
      </c>
      <c r="G6014">
        <v>0.48128342245989297</v>
      </c>
      <c r="H6014">
        <v>11676.12441824945</v>
      </c>
      <c r="I6014">
        <v>0.45542956625773878</v>
      </c>
      <c r="K6014" s="2" t="s">
        <v>973</v>
      </c>
      <c r="L6014" s="2">
        <f t="shared" ref="L6014" si="34573" xml:space="preserve"> SLOPE(F6013:F6020, $C6013:$C6020)</f>
        <v>8.1904761904761898</v>
      </c>
      <c r="M6014" s="2">
        <f t="shared" ref="M6014" si="34574" xml:space="preserve"> SLOPE(G6013:G6020, $C6013:$C6020)</f>
        <v>-3.752378739912697E-2</v>
      </c>
      <c r="N6014" s="2">
        <f t="shared" ref="N6014" si="34575" xml:space="preserve"> SLOPE(H6013:H6020, $C6013:$C6020)</f>
        <v>513.21085778783981</v>
      </c>
      <c r="O6014" s="2">
        <f t="shared" ref="O6014" si="34576" xml:space="preserve"> SLOPE(I6013:I6020, $C6013:$C6020)</f>
        <v>-3.9860315177510229E-2</v>
      </c>
      <c r="X6014" s="5"/>
      <c r="Y6014" s="6"/>
      <c r="Z6014" s="5"/>
      <c r="AA6014" s="5"/>
      <c r="AB6014" s="5"/>
      <c r="AC6014" s="5"/>
      <c r="AD6014" s="5"/>
      <c r="AE6014" s="5"/>
      <c r="AF6014" s="5"/>
      <c r="AG6014" s="5"/>
      <c r="AH6014" s="5"/>
    </row>
    <row r="6015" spans="1:34" ht="16" x14ac:dyDescent="0.2">
      <c r="A6015" s="1">
        <v>6010</v>
      </c>
      <c r="B6015">
        <v>199698</v>
      </c>
      <c r="C6015">
        <v>6</v>
      </c>
      <c r="D6015" t="s">
        <v>11</v>
      </c>
      <c r="E6015" t="s">
        <v>761</v>
      </c>
      <c r="F6015">
        <v>190</v>
      </c>
      <c r="G6015">
        <v>0.42410714285714279</v>
      </c>
      <c r="H6015">
        <v>11149.016355985939</v>
      </c>
      <c r="I6015">
        <v>0.38538843878027967</v>
      </c>
      <c r="K6015" s="2" t="s">
        <v>974</v>
      </c>
      <c r="L6015" s="2">
        <f t="shared" ref="L6015" si="34577" xml:space="preserve"> INTERCEPT(F6013:F6020,$C6013:$C6020)</f>
        <v>142.39285714285714</v>
      </c>
      <c r="M6015" s="2">
        <f t="shared" ref="M6015" si="34578" xml:space="preserve"> INTERCEPT(G6013:G6020,$C6013:$C6020)</f>
        <v>0.72801811132695637</v>
      </c>
      <c r="N6015" s="2">
        <f t="shared" ref="N6015" si="34579" xml:space="preserve"> INTERCEPT(H6013:H6020,$C6013:$C6020)</f>
        <v>8958.4356137040631</v>
      </c>
      <c r="O6015" s="2">
        <f t="shared" ref="O6015" si="34580" xml:space="preserve"> INTERCEPT(I6013:I6020,$C6013:$C6020)</f>
        <v>0.70288953910285468</v>
      </c>
      <c r="X6015" s="5"/>
      <c r="Y6015" s="6"/>
      <c r="Z6015" s="5"/>
      <c r="AA6015" s="5"/>
      <c r="AB6015" s="5"/>
      <c r="AC6015" s="5"/>
      <c r="AD6015" s="5"/>
      <c r="AE6015" s="5"/>
      <c r="AF6015" s="5"/>
      <c r="AG6015" s="5"/>
      <c r="AH6015" s="5"/>
    </row>
    <row r="6016" spans="1:34" ht="16" x14ac:dyDescent="0.2">
      <c r="A6016" s="1">
        <v>6011</v>
      </c>
      <c r="B6016">
        <v>199698</v>
      </c>
      <c r="C6016">
        <v>5</v>
      </c>
      <c r="D6016" t="s">
        <v>12</v>
      </c>
      <c r="E6016" t="s">
        <v>761</v>
      </c>
      <c r="F6016">
        <v>224</v>
      </c>
      <c r="G6016">
        <v>0.50694444444444442</v>
      </c>
      <c r="H6016">
        <v>12576.41409234228</v>
      </c>
      <c r="I6016">
        <v>0.54089912652512528</v>
      </c>
      <c r="K6016" s="2" t="s">
        <v>1733</v>
      </c>
      <c r="L6016" s="2">
        <f t="shared" ref="L6016:O6016" si="34581" xml:space="preserve"> L6015 + (11*L6014)</f>
        <v>232.48809523809524</v>
      </c>
      <c r="M6016" s="2">
        <f t="shared" si="34581"/>
        <v>0.31525644993655971</v>
      </c>
      <c r="N6016" s="2">
        <f t="shared" si="34581"/>
        <v>14603.755049370302</v>
      </c>
      <c r="O6016" s="2">
        <f t="shared" si="34581"/>
        <v>0.26442607215024216</v>
      </c>
      <c r="X6016" s="5"/>
      <c r="Y6016" s="6"/>
      <c r="Z6016" s="5"/>
      <c r="AA6016" s="5"/>
      <c r="AB6016" s="5"/>
      <c r="AC6016" s="5"/>
      <c r="AD6016" s="5"/>
      <c r="AE6016" s="5"/>
      <c r="AF6016" s="5"/>
      <c r="AG6016" s="5"/>
      <c r="AH6016" s="5"/>
    </row>
    <row r="6017" spans="1:34" ht="16" x14ac:dyDescent="0.2">
      <c r="A6017" s="1">
        <v>6012</v>
      </c>
      <c r="B6017">
        <v>199698</v>
      </c>
      <c r="C6017">
        <v>4</v>
      </c>
      <c r="D6017" t="s">
        <v>13</v>
      </c>
      <c r="E6017" t="s">
        <v>761</v>
      </c>
      <c r="F6017">
        <v>144</v>
      </c>
      <c r="G6017">
        <v>0.56578947368421051</v>
      </c>
      <c r="H6017">
        <v>11893.392307668229</v>
      </c>
      <c r="I6017">
        <v>0.54186125058631096</v>
      </c>
      <c r="K6017" s="2" t="s">
        <v>976</v>
      </c>
      <c r="L6017" s="2">
        <f t="shared" ref="L6017" si="34582" xml:space="preserve"> (L6016 - F6020) / F6020</f>
        <v>0.58155166828636218</v>
      </c>
      <c r="M6017" s="2">
        <f t="shared" ref="M6017" si="34583" xml:space="preserve"> (M6016 - G6020) / G6020</f>
        <v>-0.55029594641402513</v>
      </c>
      <c r="N6017" s="2">
        <f t="shared" ref="N6017" si="34584" xml:space="preserve"> (N6016 - H6020) / H6020</f>
        <v>0.65339428685646717</v>
      </c>
      <c r="O6017" s="2">
        <f t="shared" ref="O6017" si="34585" xml:space="preserve"> (O6016 - I6020) / I6020</f>
        <v>-0.59984079691077408</v>
      </c>
      <c r="X6017" s="5"/>
      <c r="Y6017" s="6"/>
      <c r="Z6017" s="5"/>
      <c r="AA6017" s="5"/>
      <c r="AB6017" s="5"/>
      <c r="AC6017" s="5"/>
      <c r="AD6017" s="5"/>
      <c r="AE6017" s="5"/>
      <c r="AF6017" s="5"/>
      <c r="AG6017" s="5"/>
      <c r="AH6017" s="5"/>
    </row>
    <row r="6018" spans="1:34" ht="16" x14ac:dyDescent="0.2">
      <c r="A6018" s="1">
        <v>6013</v>
      </c>
      <c r="B6018">
        <v>199698</v>
      </c>
      <c r="C6018">
        <v>3</v>
      </c>
      <c r="D6018" t="s">
        <v>14</v>
      </c>
      <c r="E6018" t="s">
        <v>761</v>
      </c>
      <c r="F6018">
        <v>152</v>
      </c>
      <c r="G6018">
        <v>0.601123595505618</v>
      </c>
      <c r="H6018">
        <v>10936.65999912822</v>
      </c>
      <c r="I6018">
        <v>0.5728602426882119</v>
      </c>
      <c r="K6018" s="2" t="s">
        <v>977</v>
      </c>
      <c r="L6018" s="2">
        <f t="shared" ref="L6018" si="34586">IF(L6013&lt;=$L$1,1,0)</f>
        <v>0</v>
      </c>
      <c r="M6018" s="2">
        <f t="shared" ref="M6018" si="34587">IF(M6013&lt;=$M$1,1,0)</f>
        <v>1</v>
      </c>
      <c r="N6018" s="2">
        <f t="shared" ref="N6018" si="34588">IF(N6013&lt;=$N$1,1,0)</f>
        <v>0</v>
      </c>
      <c r="O6018" s="2">
        <f t="shared" ref="O6018" si="34589">IF(O6013&lt;=$O$1,1,0)</f>
        <v>1</v>
      </c>
      <c r="X6018" s="5" t="s">
        <v>977</v>
      </c>
      <c r="Y6018" s="5">
        <f t="shared" ref="Y6018" ca="1" si="34590">IF(L6013&lt;=$Y$1,1,0)</f>
        <v>0</v>
      </c>
      <c r="Z6018" s="5">
        <f t="shared" ref="Z6018" ca="1" si="34591">IF(M6013&lt;=$Z$1,1,0)</f>
        <v>1</v>
      </c>
      <c r="AA6018" s="5">
        <f t="shared" ref="AA6018" ca="1" si="34592">IF(N6013&lt;=$AA$1,1,0)</f>
        <v>0</v>
      </c>
      <c r="AB6018" s="5">
        <f t="shared" ref="AB6018" ca="1" si="34593">IF(O6013&lt;=$AB$1,1,0)</f>
        <v>1</v>
      </c>
      <c r="AC6018" s="5"/>
      <c r="AD6018" s="5"/>
      <c r="AE6018" s="5"/>
      <c r="AF6018" s="5"/>
      <c r="AG6018" s="5"/>
      <c r="AH6018" s="5"/>
    </row>
    <row r="6019" spans="1:34" ht="16" x14ac:dyDescent="0.2">
      <c r="A6019" s="1">
        <v>6014</v>
      </c>
      <c r="B6019">
        <v>199698</v>
      </c>
      <c r="C6019">
        <v>2</v>
      </c>
      <c r="D6019" t="s">
        <v>15</v>
      </c>
      <c r="E6019" t="s">
        <v>761</v>
      </c>
      <c r="F6019">
        <v>178</v>
      </c>
      <c r="G6019">
        <v>0.7010309278350515</v>
      </c>
      <c r="H6019">
        <v>9692.9175836253708</v>
      </c>
      <c r="I6019">
        <v>0.63772922479102245</v>
      </c>
      <c r="K6019" s="2" t="s">
        <v>978</v>
      </c>
      <c r="L6019" s="2">
        <f t="shared" ref="L6019" si="34594">IF(L6013&lt;=$L$2, 1, 0)</f>
        <v>0</v>
      </c>
      <c r="M6019" s="2">
        <f t="shared" ref="M6019" si="34595">IF(M6013&lt;=$M$2, 1, 0)</f>
        <v>1</v>
      </c>
      <c r="N6019" s="2">
        <f t="shared" ref="N6019" si="34596">IF(N6013&lt;=$N$2, 1, 0)</f>
        <v>0</v>
      </c>
      <c r="O6019" s="2">
        <f t="shared" ref="O6019" si="34597">IF(O6013&lt;=$O$2, 1, 0)</f>
        <v>1</v>
      </c>
      <c r="X6019" s="5" t="s">
        <v>978</v>
      </c>
      <c r="Y6019" s="5">
        <f t="shared" ref="Y6019" ca="1" si="34598">IF(L6013&lt;=$Y$2, 1, 0)</f>
        <v>0</v>
      </c>
      <c r="Z6019" s="5">
        <f t="shared" ref="Z6019" ca="1" si="34599">IF(M6013&lt;=$Z$2, 1, 0)</f>
        <v>1</v>
      </c>
      <c r="AA6019" s="5">
        <f t="shared" ref="AA6019" ca="1" si="34600">IF(N6013&lt;=$AA$2, 1, 0)</f>
        <v>0</v>
      </c>
      <c r="AB6019" s="5">
        <f t="shared" ref="AB6019" ca="1" si="34601">IF(O6013&lt;=$AB$2, 1, 0)</f>
        <v>1</v>
      </c>
      <c r="AC6019" s="5"/>
      <c r="AD6019" s="5" t="s">
        <v>1952</v>
      </c>
      <c r="AE6019" s="5">
        <f t="shared" ref="AE6019" ca="1" si="34602" xml:space="preserve"> Y6018+Y6019+Y6020</f>
        <v>0</v>
      </c>
      <c r="AF6019" s="5">
        <f t="shared" ref="AF6019" ca="1" si="34603">Z6018+Z6019+Z6020</f>
        <v>3</v>
      </c>
      <c r="AG6019" s="5">
        <f t="shared" ref="AG6019" ca="1" si="34604">AA6018+AA6019+AA6020</f>
        <v>0</v>
      </c>
      <c r="AH6019" s="5">
        <f t="shared" ref="AH6019" ca="1" si="34605">AB6018+AB6019+AB6020</f>
        <v>3</v>
      </c>
    </row>
    <row r="6020" spans="1:34" ht="16" x14ac:dyDescent="0.2">
      <c r="A6020" s="1">
        <v>6015</v>
      </c>
      <c r="B6020">
        <v>199698</v>
      </c>
      <c r="C6020">
        <v>1</v>
      </c>
      <c r="D6020" t="s">
        <v>16</v>
      </c>
      <c r="E6020" t="s">
        <v>761</v>
      </c>
      <c r="F6020">
        <v>147</v>
      </c>
      <c r="G6020">
        <v>0.7010309278350515</v>
      </c>
      <c r="H6020">
        <v>8832.5907289397019</v>
      </c>
      <c r="I6020">
        <v>0.660802176006137</v>
      </c>
      <c r="K6020" s="2" t="s">
        <v>979</v>
      </c>
      <c r="L6020" s="2">
        <f t="shared" ref="L6020" si="34606">IF(L6017&lt;=$L$1, 1,0)</f>
        <v>0</v>
      </c>
      <c r="M6020" s="2">
        <f t="shared" ref="M6020" si="34607">IF(M6017&lt;=$M$1, 1,0)</f>
        <v>1</v>
      </c>
      <c r="N6020" s="2">
        <f t="shared" ref="N6020" si="34608">IF(N6017&lt;=$N$1, 1,0)</f>
        <v>0</v>
      </c>
      <c r="O6020" s="2">
        <f t="shared" ref="O6020" si="34609">IF(O6017&lt;=$O$1, 1,0)</f>
        <v>1</v>
      </c>
      <c r="X6020" s="5" t="s">
        <v>979</v>
      </c>
      <c r="Y6020" s="5">
        <f t="shared" ref="Y6020" ca="1" si="34610">IF(L6017&lt;=$Y$1, 1,0)</f>
        <v>0</v>
      </c>
      <c r="Z6020" s="5">
        <f t="shared" ref="Z6020" ca="1" si="34611">IF(M6017&lt;=$Z$1, 1,0)</f>
        <v>1</v>
      </c>
      <c r="AA6020" s="5">
        <f t="shared" ref="AA6020" ca="1" si="34612">IF(N6017&lt;=$AA$1, 1,0)</f>
        <v>0</v>
      </c>
      <c r="AB6020" s="5">
        <f t="shared" ref="AB6020" ca="1" si="34613">IF(O6017&lt;=$AB$1, 1,0)</f>
        <v>1</v>
      </c>
      <c r="AC6020" s="5"/>
      <c r="AD6020" s="5" t="s">
        <v>1953</v>
      </c>
      <c r="AE6020" s="5"/>
      <c r="AF6020" s="5"/>
      <c r="AG6020" s="5"/>
      <c r="AH6020" s="5">
        <f t="shared" ref="AH6020" ca="1" si="34614">AE6019+AF6019+AG6019+AH6019</f>
        <v>6</v>
      </c>
    </row>
    <row r="6021" spans="1:34" ht="16" x14ac:dyDescent="0.2">
      <c r="A6021" s="1">
        <v>6016</v>
      </c>
      <c r="B6021">
        <v>137272</v>
      </c>
      <c r="C6021">
        <v>8</v>
      </c>
      <c r="D6021" t="s">
        <v>8</v>
      </c>
      <c r="E6021" t="s">
        <v>762</v>
      </c>
      <c r="F6021">
        <v>7</v>
      </c>
      <c r="G6021">
        <v>0.875</v>
      </c>
      <c r="H6021">
        <v>22930.770910679192</v>
      </c>
      <c r="I6021">
        <v>2.2021489404632888</v>
      </c>
      <c r="K6021" s="2" t="s">
        <v>972</v>
      </c>
      <c r="L6021" s="4">
        <f t="shared" ref="L6021" si="34615" xml:space="preserve"> (F6021 - F6028) / F6028</f>
        <v>-0.36363636363636365</v>
      </c>
      <c r="M6021" s="4">
        <f t="shared" ref="M6021" si="34616" xml:space="preserve"> (G6021 - G6028) / G6028</f>
        <v>-0.125</v>
      </c>
      <c r="N6021" s="4">
        <f t="shared" ref="N6021" si="34617" xml:space="preserve"> (H6021 - H6028) / H6028</f>
        <v>0.73658738546092895</v>
      </c>
      <c r="O6021" s="4">
        <f t="shared" ref="O6021" si="34618" xml:space="preserve"> (I6021 - I6028) / I6028</f>
        <v>-1.8196519727132026E-3</v>
      </c>
      <c r="X6021" s="5"/>
      <c r="Y6021" s="6"/>
      <c r="Z6021" s="5"/>
      <c r="AA6021" s="5"/>
      <c r="AB6021" s="5"/>
      <c r="AC6021" s="5"/>
      <c r="AD6021" s="5"/>
      <c r="AE6021" s="5"/>
      <c r="AF6021" s="5"/>
      <c r="AG6021" s="5"/>
      <c r="AH6021" s="5"/>
    </row>
    <row r="6022" spans="1:34" ht="16" x14ac:dyDescent="0.2">
      <c r="A6022" s="1">
        <v>6017</v>
      </c>
      <c r="B6022">
        <v>137272</v>
      </c>
      <c r="C6022">
        <v>7</v>
      </c>
      <c r="D6022" t="s">
        <v>10</v>
      </c>
      <c r="E6022" t="s">
        <v>762</v>
      </c>
      <c r="F6022">
        <v>8</v>
      </c>
      <c r="G6022">
        <v>0.5714285714285714</v>
      </c>
      <c r="H6022">
        <v>20484.807101399791</v>
      </c>
      <c r="I6022">
        <v>2.231026199885688</v>
      </c>
      <c r="K6022" s="2" t="s">
        <v>973</v>
      </c>
      <c r="L6022" s="2">
        <f t="shared" ref="L6022" si="34619" xml:space="preserve"> SLOPE(F6021:F6028, $C6021:$C6028)</f>
        <v>-0.75</v>
      </c>
      <c r="M6022" s="2">
        <f t="shared" ref="M6022" si="34620" xml:space="preserve"> SLOPE(G6021:G6028, $C6021:$C6028)</f>
        <v>-3.9714749536178109E-2</v>
      </c>
      <c r="N6022" s="2">
        <f t="shared" ref="N6022" si="34621" xml:space="preserve"> SLOPE(H6021:H6028, $C6021:$C6028)</f>
        <v>960.01509156632687</v>
      </c>
      <c r="O6022" s="2">
        <f t="shared" ref="O6022" si="34622" xml:space="preserve"> SLOPE(I6021:I6028, $C6021:$C6028)</f>
        <v>-4.5067353040234544E-3</v>
      </c>
      <c r="X6022" s="5"/>
      <c r="Y6022" s="6"/>
      <c r="Z6022" s="5"/>
      <c r="AA6022" s="5"/>
      <c r="AB6022" s="5"/>
      <c r="AC6022" s="5"/>
      <c r="AD6022" s="5"/>
      <c r="AE6022" s="5"/>
      <c r="AF6022" s="5"/>
      <c r="AG6022" s="5"/>
      <c r="AH6022" s="5"/>
    </row>
    <row r="6023" spans="1:34" ht="16" x14ac:dyDescent="0.2">
      <c r="A6023" s="1">
        <v>6018</v>
      </c>
      <c r="B6023">
        <v>137272</v>
      </c>
      <c r="C6023">
        <v>6</v>
      </c>
      <c r="D6023" t="s">
        <v>11</v>
      </c>
      <c r="E6023" t="s">
        <v>762</v>
      </c>
      <c r="F6023">
        <v>9</v>
      </c>
      <c r="G6023">
        <v>0.5</v>
      </c>
      <c r="H6023">
        <v>20163.22611617859</v>
      </c>
      <c r="I6023">
        <v>2.09288816612063</v>
      </c>
      <c r="K6023" s="2" t="s">
        <v>974</v>
      </c>
      <c r="L6023" s="2">
        <f t="shared" ref="L6023" si="34623" xml:space="preserve"> INTERCEPT(F6021:F6028,$C6021:$C6028)</f>
        <v>13</v>
      </c>
      <c r="M6023" s="2">
        <f t="shared" ref="M6023" si="34624" xml:space="preserve"> INTERCEPT(G6021:G6028,$C6021:$C6028)</f>
        <v>1.0129290352504638</v>
      </c>
      <c r="N6023" s="2">
        <f t="shared" ref="N6023" si="34625" xml:space="preserve"> INTERCEPT(H6021:H6028,$C6021:$C6028)</f>
        <v>14753.512116839098</v>
      </c>
      <c r="O6023" s="2">
        <f t="shared" ref="O6023" si="34626" xml:space="preserve"> INTERCEPT(I6021:I6028,$C6021:$C6028)</f>
        <v>2.1509780902640085</v>
      </c>
      <c r="X6023" s="5"/>
      <c r="Y6023" s="6"/>
      <c r="Z6023" s="5"/>
      <c r="AA6023" s="5"/>
      <c r="AB6023" s="5"/>
      <c r="AC6023" s="5"/>
      <c r="AD6023" s="5"/>
      <c r="AE6023" s="5"/>
      <c r="AF6023" s="5"/>
      <c r="AG6023" s="5"/>
      <c r="AH6023" s="5"/>
    </row>
    <row r="6024" spans="1:34" ht="16" x14ac:dyDescent="0.2">
      <c r="A6024" s="1">
        <v>6019</v>
      </c>
      <c r="B6024">
        <v>137272</v>
      </c>
      <c r="C6024">
        <v>5</v>
      </c>
      <c r="D6024" t="s">
        <v>12</v>
      </c>
      <c r="E6024" t="s">
        <v>762</v>
      </c>
      <c r="F6024">
        <v>10</v>
      </c>
      <c r="G6024">
        <v>1</v>
      </c>
      <c r="H6024">
        <v>20099.25794682746</v>
      </c>
      <c r="I6024">
        <v>1.8474996295051651</v>
      </c>
      <c r="K6024" s="2" t="s">
        <v>1734</v>
      </c>
      <c r="L6024" s="2">
        <f t="shared" ref="L6024:O6024" si="34627" xml:space="preserve"> L6023 + (11*L6022)</f>
        <v>4.75</v>
      </c>
      <c r="M6024" s="2">
        <f t="shared" si="34627"/>
        <v>0.57606679035250463</v>
      </c>
      <c r="N6024" s="2">
        <f t="shared" si="34627"/>
        <v>25313.678124068694</v>
      </c>
      <c r="O6024" s="2">
        <f t="shared" si="34627"/>
        <v>2.1014040019197506</v>
      </c>
      <c r="X6024" s="5"/>
      <c r="Y6024" s="6"/>
      <c r="Z6024" s="5"/>
      <c r="AA6024" s="5"/>
      <c r="AB6024" s="5"/>
      <c r="AC6024" s="5"/>
      <c r="AD6024" s="5"/>
      <c r="AE6024" s="5"/>
      <c r="AF6024" s="5"/>
      <c r="AG6024" s="5"/>
      <c r="AH6024" s="5"/>
    </row>
    <row r="6025" spans="1:34" ht="16" x14ac:dyDescent="0.2">
      <c r="A6025" s="1">
        <v>6020</v>
      </c>
      <c r="B6025">
        <v>137272</v>
      </c>
      <c r="C6025">
        <v>4</v>
      </c>
      <c r="D6025" t="s">
        <v>13</v>
      </c>
      <c r="E6025" t="s">
        <v>762</v>
      </c>
      <c r="F6025">
        <v>9</v>
      </c>
      <c r="G6025">
        <v>1</v>
      </c>
      <c r="H6025">
        <v>17310.4072171564</v>
      </c>
      <c r="I6025">
        <v>2.0335284051951601</v>
      </c>
      <c r="K6025" s="2" t="s">
        <v>976</v>
      </c>
      <c r="L6025" s="2">
        <f t="shared" ref="L6025" si="34628" xml:space="preserve"> (L6024 - F6028) / F6028</f>
        <v>-0.56818181818181823</v>
      </c>
      <c r="M6025" s="2">
        <f t="shared" ref="M6025" si="34629" xml:space="preserve"> (M6024 - G6028) / G6028</f>
        <v>-0.42393320964749537</v>
      </c>
      <c r="N6025" s="2">
        <f t="shared" ref="N6025" si="34630" xml:space="preserve"> (N6024 - H6028) / H6028</f>
        <v>0.91704911627735253</v>
      </c>
      <c r="O6025" s="2">
        <f t="shared" ref="O6025" si="34631" xml:space="preserve"> (O6024 - I6028) / I6028</f>
        <v>-4.7484872871087297E-2</v>
      </c>
      <c r="X6025" s="5"/>
      <c r="Y6025" s="6"/>
      <c r="Z6025" s="5"/>
      <c r="AA6025" s="5"/>
      <c r="AB6025" s="5"/>
      <c r="AC6025" s="5"/>
      <c r="AD6025" s="5"/>
      <c r="AE6025" s="5"/>
      <c r="AF6025" s="5"/>
      <c r="AG6025" s="5"/>
      <c r="AH6025" s="5"/>
    </row>
    <row r="6026" spans="1:34" ht="16" x14ac:dyDescent="0.2">
      <c r="A6026" s="1">
        <v>6021</v>
      </c>
      <c r="B6026">
        <v>137272</v>
      </c>
      <c r="C6026">
        <v>3</v>
      </c>
      <c r="D6026" t="s">
        <v>14</v>
      </c>
      <c r="E6026" t="s">
        <v>762</v>
      </c>
      <c r="F6026">
        <v>6</v>
      </c>
      <c r="G6026">
        <v>0.90909090909090906</v>
      </c>
      <c r="H6026">
        <v>19416.58231342597</v>
      </c>
      <c r="I6026">
        <v>2.2817031295806549</v>
      </c>
      <c r="K6026" s="2" t="s">
        <v>977</v>
      </c>
      <c r="L6026" s="2">
        <f t="shared" ref="L6026" si="34632">IF(L6021&lt;=$L$1,1,0)</f>
        <v>1</v>
      </c>
      <c r="M6026" s="2">
        <f t="shared" ref="M6026" si="34633">IF(M6021&lt;=$M$1,1,0)</f>
        <v>1</v>
      </c>
      <c r="N6026" s="2">
        <f t="shared" ref="N6026" si="34634">IF(N6021&lt;=$N$1,1,0)</f>
        <v>0</v>
      </c>
      <c r="O6026" s="2">
        <f t="shared" ref="O6026" si="34635">IF(O6021&lt;=$O$1,1,0)</f>
        <v>1</v>
      </c>
      <c r="X6026" s="5" t="s">
        <v>977</v>
      </c>
      <c r="Y6026" s="5">
        <f t="shared" ref="Y6026" ca="1" si="34636">IF(L6021&lt;=$Y$1,1,0)</f>
        <v>1</v>
      </c>
      <c r="Z6026" s="5">
        <f t="shared" ref="Z6026" ca="1" si="34637">IF(M6021&lt;=$Z$1,1,0)</f>
        <v>1</v>
      </c>
      <c r="AA6026" s="5">
        <f t="shared" ref="AA6026" ca="1" si="34638">IF(N6021&lt;=$AA$1,1,0)</f>
        <v>0</v>
      </c>
      <c r="AB6026" s="5">
        <f t="shared" ref="AB6026" ca="1" si="34639">IF(O6021&lt;=$AB$1,1,0)</f>
        <v>0</v>
      </c>
      <c r="AC6026" s="5"/>
      <c r="AD6026" s="5"/>
      <c r="AE6026" s="5"/>
      <c r="AF6026" s="5"/>
      <c r="AG6026" s="5"/>
      <c r="AH6026" s="5"/>
    </row>
    <row r="6027" spans="1:34" ht="16" x14ac:dyDescent="0.2">
      <c r="A6027" s="1">
        <v>6022</v>
      </c>
      <c r="B6027">
        <v>137272</v>
      </c>
      <c r="C6027">
        <v>2</v>
      </c>
      <c r="D6027" t="s">
        <v>15</v>
      </c>
      <c r="E6027" t="s">
        <v>762</v>
      </c>
      <c r="F6027">
        <v>17</v>
      </c>
      <c r="G6027">
        <v>0.81818181818181823</v>
      </c>
      <c r="H6027">
        <v>18979.087024960649</v>
      </c>
      <c r="I6027">
        <v>2.1506243903885589</v>
      </c>
      <c r="K6027" s="2" t="s">
        <v>978</v>
      </c>
      <c r="L6027" s="2">
        <f t="shared" ref="L6027" si="34640">IF(L6021&lt;=$L$2, 1, 0)</f>
        <v>1</v>
      </c>
      <c r="M6027" s="2">
        <f t="shared" ref="M6027" si="34641">IF(M6021&lt;=$M$2, 1, 0)</f>
        <v>1</v>
      </c>
      <c r="N6027" s="2">
        <f t="shared" ref="N6027" si="34642">IF(N6021&lt;=$N$2, 1, 0)</f>
        <v>0</v>
      </c>
      <c r="O6027" s="2">
        <f t="shared" ref="O6027" si="34643">IF(O6021&lt;=$O$2, 1, 0)</f>
        <v>0</v>
      </c>
      <c r="X6027" s="5" t="s">
        <v>978</v>
      </c>
      <c r="Y6027" s="5">
        <f t="shared" ref="Y6027" ca="1" si="34644">IF(L6021&lt;=$Y$2, 1, 0)</f>
        <v>1</v>
      </c>
      <c r="Z6027" s="5">
        <f t="shared" ref="Z6027" ca="1" si="34645">IF(M6021&lt;=$Z$2, 1, 0)</f>
        <v>1</v>
      </c>
      <c r="AA6027" s="5">
        <f t="shared" ref="AA6027" ca="1" si="34646">IF(N6021&lt;=$AA$2, 1, 0)</f>
        <v>0</v>
      </c>
      <c r="AB6027" s="5">
        <f t="shared" ref="AB6027" ca="1" si="34647">IF(O6021&lt;=$AB$2, 1, 0)</f>
        <v>0</v>
      </c>
      <c r="AC6027" s="5"/>
      <c r="AD6027" s="5" t="s">
        <v>1952</v>
      </c>
      <c r="AE6027" s="5">
        <f t="shared" ref="AE6027" ca="1" si="34648" xml:space="preserve"> Y6026+Y6027+Y6028</f>
        <v>3</v>
      </c>
      <c r="AF6027" s="5">
        <f t="shared" ref="AF6027" ca="1" si="34649">Z6026+Z6027+Z6028</f>
        <v>3</v>
      </c>
      <c r="AG6027" s="5">
        <f t="shared" ref="AG6027" ca="1" si="34650">AA6026+AA6027+AA6028</f>
        <v>0</v>
      </c>
      <c r="AH6027" s="5">
        <f t="shared" ref="AH6027" ca="1" si="34651">AB6026+AB6027+AB6028</f>
        <v>1</v>
      </c>
    </row>
    <row r="6028" spans="1:34" ht="16" x14ac:dyDescent="0.2">
      <c r="A6028" s="1">
        <v>6023</v>
      </c>
      <c r="B6028">
        <v>137272</v>
      </c>
      <c r="C6028">
        <v>1</v>
      </c>
      <c r="D6028" t="s">
        <v>16</v>
      </c>
      <c r="E6028" t="s">
        <v>762</v>
      </c>
      <c r="F6028">
        <v>11</v>
      </c>
      <c r="G6028">
        <v>1</v>
      </c>
      <c r="H6028">
        <v>13204.5016004725</v>
      </c>
      <c r="I6028">
        <v>2.206163390028081</v>
      </c>
      <c r="K6028" s="2" t="s">
        <v>979</v>
      </c>
      <c r="L6028" s="2">
        <f t="shared" ref="L6028" si="34652">IF(L6025&lt;=$L$1, 1,0)</f>
        <v>1</v>
      </c>
      <c r="M6028" s="2">
        <f t="shared" ref="M6028" si="34653">IF(M6025&lt;=$M$1, 1,0)</f>
        <v>1</v>
      </c>
      <c r="N6028" s="2">
        <f t="shared" ref="N6028" si="34654">IF(N6025&lt;=$N$1, 1,0)</f>
        <v>0</v>
      </c>
      <c r="O6028" s="2">
        <f t="shared" ref="O6028" si="34655">IF(O6025&lt;=$O$1, 1,0)</f>
        <v>1</v>
      </c>
      <c r="X6028" s="5" t="s">
        <v>979</v>
      </c>
      <c r="Y6028" s="5">
        <f t="shared" ref="Y6028" ca="1" si="34656">IF(L6025&lt;=$Y$1, 1,0)</f>
        <v>1</v>
      </c>
      <c r="Z6028" s="5">
        <f t="shared" ref="Z6028" ca="1" si="34657">IF(M6025&lt;=$Z$1, 1,0)</f>
        <v>1</v>
      </c>
      <c r="AA6028" s="5">
        <f t="shared" ref="AA6028" ca="1" si="34658">IF(N6025&lt;=$AA$1, 1,0)</f>
        <v>0</v>
      </c>
      <c r="AB6028" s="5">
        <f t="shared" ref="AB6028" ca="1" si="34659">IF(O6025&lt;=$AB$1, 1,0)</f>
        <v>1</v>
      </c>
      <c r="AC6028" s="5"/>
      <c r="AD6028" s="5" t="s">
        <v>1953</v>
      </c>
      <c r="AE6028" s="5"/>
      <c r="AF6028" s="5"/>
      <c r="AG6028" s="5"/>
      <c r="AH6028" s="5">
        <f t="shared" ref="AH6028" ca="1" si="34660">AE6027+AF6027+AG6027+AH6027</f>
        <v>7</v>
      </c>
    </row>
    <row r="6029" spans="1:34" ht="16" x14ac:dyDescent="0.2">
      <c r="A6029" s="1">
        <v>6024</v>
      </c>
      <c r="B6029">
        <v>163976</v>
      </c>
      <c r="C6029">
        <v>8</v>
      </c>
      <c r="D6029" t="s">
        <v>8</v>
      </c>
      <c r="E6029" t="s">
        <v>763</v>
      </c>
      <c r="F6029">
        <v>127</v>
      </c>
      <c r="G6029">
        <v>0.85950413223140498</v>
      </c>
      <c r="H6029">
        <v>19751.25151187387</v>
      </c>
      <c r="I6029">
        <v>4.829322308358722</v>
      </c>
      <c r="K6029" s="2" t="s">
        <v>972</v>
      </c>
      <c r="L6029" s="4">
        <f t="shared" ref="L6029" si="34661" xml:space="preserve"> (F6029 - F6036) / F6036</f>
        <v>7.6271186440677971E-2</v>
      </c>
      <c r="M6029" s="4">
        <f t="shared" ref="M6029" si="34662" xml:space="preserve"> (G6029 - G6036) / G6036</f>
        <v>6.0055096418732752E-2</v>
      </c>
      <c r="N6029" s="4">
        <f t="shared" ref="N6029" si="34663" xml:space="preserve"> (H6029 - H6036) / H6036</f>
        <v>-0.15811660241592865</v>
      </c>
      <c r="O6029" s="4">
        <f t="shared" ref="O6029" si="34664" xml:space="preserve"> (I6029 - I6036) / I6036</f>
        <v>0.7761404502924667</v>
      </c>
      <c r="X6029" s="5"/>
      <c r="Y6029" s="6"/>
      <c r="Z6029" s="5"/>
      <c r="AA6029" s="5"/>
      <c r="AB6029" s="5"/>
      <c r="AC6029" s="5"/>
      <c r="AD6029" s="5"/>
      <c r="AE6029" s="5"/>
      <c r="AF6029" s="5"/>
      <c r="AG6029" s="5"/>
      <c r="AH6029" s="5"/>
    </row>
    <row r="6030" spans="1:34" ht="16" x14ac:dyDescent="0.2">
      <c r="A6030" s="1">
        <v>6025</v>
      </c>
      <c r="B6030">
        <v>163976</v>
      </c>
      <c r="C6030">
        <v>7</v>
      </c>
      <c r="D6030" t="s">
        <v>10</v>
      </c>
      <c r="E6030" t="s">
        <v>763</v>
      </c>
      <c r="F6030">
        <v>122</v>
      </c>
      <c r="G6030">
        <v>0.9098360655737705</v>
      </c>
      <c r="H6030">
        <v>19366.122350747552</v>
      </c>
      <c r="I6030">
        <v>3.4649088991743202</v>
      </c>
      <c r="K6030" s="2" t="s">
        <v>973</v>
      </c>
      <c r="L6030" s="2">
        <f t="shared" ref="L6030" si="34665" xml:space="preserve"> SLOPE(F6029:F6036, $C6029:$C6036)</f>
        <v>0.54761904761904767</v>
      </c>
      <c r="M6030" s="2">
        <f t="shared" ref="M6030" si="34666" xml:space="preserve"> SLOPE(G6029:G6036, $C6029:$C6036)</f>
        <v>6.0879408322465261E-3</v>
      </c>
      <c r="N6030" s="2">
        <f t="shared" ref="N6030" si="34667" xml:space="preserve"> SLOPE(H6029:H6036, $C6029:$C6036)</f>
        <v>-576.51646740419926</v>
      </c>
      <c r="O6030" s="2">
        <f t="shared" ref="O6030" si="34668" xml:space="preserve"> SLOPE(I6029:I6036, $C6029:$C6036)</f>
        <v>0.2144930483205271</v>
      </c>
      <c r="X6030" s="5"/>
      <c r="Y6030" s="6"/>
      <c r="Z6030" s="5"/>
      <c r="AA6030" s="5"/>
      <c r="AB6030" s="5"/>
      <c r="AC6030" s="5"/>
      <c r="AD6030" s="5"/>
      <c r="AE6030" s="5"/>
      <c r="AF6030" s="5"/>
      <c r="AG6030" s="5"/>
      <c r="AH6030" s="5"/>
    </row>
    <row r="6031" spans="1:34" ht="16" x14ac:dyDescent="0.2">
      <c r="A6031" s="1">
        <v>6026</v>
      </c>
      <c r="B6031">
        <v>163976</v>
      </c>
      <c r="C6031">
        <v>6</v>
      </c>
      <c r="D6031" t="s">
        <v>11</v>
      </c>
      <c r="E6031" t="s">
        <v>763</v>
      </c>
      <c r="F6031">
        <v>122</v>
      </c>
      <c r="G6031">
        <v>0.87401574803149606</v>
      </c>
      <c r="H6031">
        <v>16456.73406105633</v>
      </c>
      <c r="I6031">
        <v>3.1493992116181779</v>
      </c>
      <c r="K6031" s="2" t="s">
        <v>974</v>
      </c>
      <c r="L6031" s="2">
        <f t="shared" ref="L6031" si="34669" xml:space="preserve"> INTERCEPT(F6029:F6036,$C6029:$C6036)</f>
        <v>119.53571428571429</v>
      </c>
      <c r="M6031" s="2">
        <f t="shared" ref="M6031" si="34670" xml:space="preserve"> INTERCEPT(G6029:G6036,$C6029:$C6036)</f>
        <v>0.82526499911333362</v>
      </c>
      <c r="N6031" s="2">
        <f t="shared" ref="N6031" si="34671" xml:space="preserve"> INTERCEPT(H6029:H6036,$C6029:$C6036)</f>
        <v>22579.12904975194</v>
      </c>
      <c r="O6031" s="2">
        <f t="shared" ref="O6031" si="34672" xml:space="preserve"> INTERCEPT(I6029:I6036,$C6029:$C6036)</f>
        <v>2.2660061789106156</v>
      </c>
      <c r="X6031" s="5"/>
      <c r="Y6031" s="6"/>
      <c r="Z6031" s="5"/>
      <c r="AA6031" s="5"/>
      <c r="AB6031" s="5"/>
      <c r="AC6031" s="5"/>
      <c r="AD6031" s="5"/>
      <c r="AE6031" s="5"/>
      <c r="AF6031" s="5"/>
      <c r="AG6031" s="5"/>
      <c r="AH6031" s="5"/>
    </row>
    <row r="6032" spans="1:34" ht="16" x14ac:dyDescent="0.2">
      <c r="A6032" s="1">
        <v>6027</v>
      </c>
      <c r="B6032">
        <v>163976</v>
      </c>
      <c r="C6032">
        <v>5</v>
      </c>
      <c r="D6032" t="s">
        <v>12</v>
      </c>
      <c r="E6032" t="s">
        <v>763</v>
      </c>
      <c r="F6032">
        <v>127</v>
      </c>
      <c r="G6032">
        <v>0.82352941176470584</v>
      </c>
      <c r="H6032">
        <v>20035.03812873561</v>
      </c>
      <c r="I6032">
        <v>2.7347303455457022</v>
      </c>
      <c r="K6032" s="2" t="s">
        <v>1735</v>
      </c>
      <c r="L6032" s="2">
        <f t="shared" ref="L6032:O6032" si="34673" xml:space="preserve"> L6031 + (11*L6030)</f>
        <v>125.55952380952381</v>
      </c>
      <c r="M6032" s="2">
        <f t="shared" si="34673"/>
        <v>0.89223234826804543</v>
      </c>
      <c r="N6032" s="2">
        <f t="shared" si="34673"/>
        <v>16237.447908305749</v>
      </c>
      <c r="O6032" s="2">
        <f t="shared" si="34673"/>
        <v>4.6254297104364142</v>
      </c>
      <c r="X6032" s="5"/>
      <c r="Y6032" s="6"/>
      <c r="Z6032" s="5"/>
      <c r="AA6032" s="5"/>
      <c r="AB6032" s="5"/>
      <c r="AC6032" s="5"/>
      <c r="AD6032" s="5"/>
      <c r="AE6032" s="5"/>
      <c r="AF6032" s="5"/>
      <c r="AG6032" s="5"/>
      <c r="AH6032" s="5"/>
    </row>
    <row r="6033" spans="1:34" ht="16" x14ac:dyDescent="0.2">
      <c r="A6033" s="1">
        <v>6028</v>
      </c>
      <c r="B6033">
        <v>163976</v>
      </c>
      <c r="C6033">
        <v>4</v>
      </c>
      <c r="D6033" t="s">
        <v>13</v>
      </c>
      <c r="E6033" t="s">
        <v>763</v>
      </c>
      <c r="F6033">
        <v>102</v>
      </c>
      <c r="G6033">
        <v>0.7931034482758621</v>
      </c>
      <c r="H6033">
        <v>18657.04126270039</v>
      </c>
      <c r="I6033">
        <v>3.0694266058558028</v>
      </c>
      <c r="K6033" s="2" t="s">
        <v>976</v>
      </c>
      <c r="L6033" s="2">
        <f t="shared" ref="L6033" si="34674" xml:space="preserve"> (L6032 - F6036) / F6036</f>
        <v>6.4063761097659405E-2</v>
      </c>
      <c r="M6033" s="2">
        <f t="shared" ref="M6033" si="34675" xml:space="preserve"> (M6032 - G6036) / G6036</f>
        <v>0.10041989619725597</v>
      </c>
      <c r="N6033" s="2">
        <f t="shared" ref="N6033" si="34676" xml:space="preserve"> (N6032 - H6036) / H6036</f>
        <v>-0.30789004408552073</v>
      </c>
      <c r="O6033" s="2">
        <f t="shared" ref="O6033" si="34677" xml:space="preserve"> (O6032 - I6036) / I6036</f>
        <v>0.70115231167553826</v>
      </c>
      <c r="X6033" s="5"/>
      <c r="Y6033" s="6"/>
      <c r="Z6033" s="5"/>
      <c r="AA6033" s="5"/>
      <c r="AB6033" s="5"/>
      <c r="AC6033" s="5"/>
      <c r="AD6033" s="5"/>
      <c r="AE6033" s="5"/>
      <c r="AF6033" s="5"/>
      <c r="AG6033" s="5"/>
      <c r="AH6033" s="5"/>
    </row>
    <row r="6034" spans="1:34" ht="16" x14ac:dyDescent="0.2">
      <c r="A6034" s="1">
        <v>6029</v>
      </c>
      <c r="B6034">
        <v>163976</v>
      </c>
      <c r="C6034">
        <v>3</v>
      </c>
      <c r="D6034" t="s">
        <v>14</v>
      </c>
      <c r="E6034" t="s">
        <v>763</v>
      </c>
      <c r="F6034">
        <v>136</v>
      </c>
      <c r="G6034">
        <v>0.86065573770491799</v>
      </c>
      <c r="H6034">
        <v>20358.94559351301</v>
      </c>
      <c r="I6034">
        <v>3.1110845023298501</v>
      </c>
      <c r="K6034" s="2" t="s">
        <v>977</v>
      </c>
      <c r="L6034" s="2">
        <f t="shared" ref="L6034" si="34678">IF(L6029&lt;=$L$1,1,0)</f>
        <v>1</v>
      </c>
      <c r="M6034" s="2">
        <f t="shared" ref="M6034" si="34679">IF(M6029&lt;=$M$1,1,0)</f>
        <v>1</v>
      </c>
      <c r="N6034" s="2">
        <f t="shared" ref="N6034" si="34680">IF(N6029&lt;=$N$1,1,0)</f>
        <v>1</v>
      </c>
      <c r="O6034" s="2">
        <f t="shared" ref="O6034" si="34681">IF(O6029&lt;=$O$1,1,0)</f>
        <v>0</v>
      </c>
      <c r="X6034" s="5" t="s">
        <v>977</v>
      </c>
      <c r="Y6034" s="5">
        <f t="shared" ref="Y6034" ca="1" si="34682">IF(L6029&lt;=$Y$1,1,0)</f>
        <v>0</v>
      </c>
      <c r="Z6034" s="5">
        <f t="shared" ref="Z6034" ca="1" si="34683">IF(M6029&lt;=$Z$1,1,0)</f>
        <v>0</v>
      </c>
      <c r="AA6034" s="5">
        <f t="shared" ref="AA6034" ca="1" si="34684">IF(N6029&lt;=$AA$1,1,0)</f>
        <v>1</v>
      </c>
      <c r="AB6034" s="5">
        <f t="shared" ref="AB6034" ca="1" si="34685">IF(O6029&lt;=$AB$1,1,0)</f>
        <v>0</v>
      </c>
      <c r="AC6034" s="5"/>
      <c r="AD6034" s="5"/>
      <c r="AE6034" s="5"/>
      <c r="AF6034" s="5"/>
      <c r="AG6034" s="5"/>
      <c r="AH6034" s="5"/>
    </row>
    <row r="6035" spans="1:34" ht="16" x14ac:dyDescent="0.2">
      <c r="A6035" s="1">
        <v>6030</v>
      </c>
      <c r="B6035">
        <v>163976</v>
      </c>
      <c r="C6035">
        <v>2</v>
      </c>
      <c r="D6035" t="s">
        <v>15</v>
      </c>
      <c r="E6035" t="s">
        <v>763</v>
      </c>
      <c r="F6035">
        <v>122</v>
      </c>
      <c r="G6035">
        <v>0.88983050847457623</v>
      </c>
      <c r="H6035">
        <v>21792.514386195151</v>
      </c>
      <c r="I6035">
        <v>2.7719293112880168</v>
      </c>
      <c r="K6035" s="2" t="s">
        <v>978</v>
      </c>
      <c r="L6035" s="2">
        <f t="shared" ref="L6035" si="34686">IF(L6029&lt;=$L$2, 1, 0)</f>
        <v>1</v>
      </c>
      <c r="M6035" s="2">
        <f t="shared" ref="M6035" si="34687">IF(M6029&lt;=$M$2, 1, 0)</f>
        <v>1</v>
      </c>
      <c r="N6035" s="2">
        <f t="shared" ref="N6035" si="34688">IF(N6029&lt;=$N$2, 1, 0)</f>
        <v>0</v>
      </c>
      <c r="O6035" s="2">
        <f t="shared" ref="O6035" si="34689">IF(O6029&lt;=$O$2, 1, 0)</f>
        <v>0</v>
      </c>
      <c r="X6035" s="5" t="s">
        <v>978</v>
      </c>
      <c r="Y6035" s="5">
        <f t="shared" ref="Y6035" ca="1" si="34690">IF(L6029&lt;=$Y$2, 1, 0)</f>
        <v>0</v>
      </c>
      <c r="Z6035" s="5">
        <f t="shared" ref="Z6035" ca="1" si="34691">IF(M6029&lt;=$Z$2, 1, 0)</f>
        <v>0</v>
      </c>
      <c r="AA6035" s="5">
        <f t="shared" ref="AA6035" ca="1" si="34692">IF(N6029&lt;=$AA$2, 1, 0)</f>
        <v>1</v>
      </c>
      <c r="AB6035" s="5">
        <f t="shared" ref="AB6035" ca="1" si="34693">IF(O6029&lt;=$AB$2, 1, 0)</f>
        <v>0</v>
      </c>
      <c r="AC6035" s="5"/>
      <c r="AD6035" s="5" t="s">
        <v>1952</v>
      </c>
      <c r="AE6035" s="5">
        <f t="shared" ref="AE6035" ca="1" si="34694" xml:space="preserve"> Y6034+Y6035+Y6036</f>
        <v>0</v>
      </c>
      <c r="AF6035" s="5">
        <f t="shared" ref="AF6035" ca="1" si="34695">Z6034+Z6035+Z6036</f>
        <v>0</v>
      </c>
      <c r="AG6035" s="5">
        <f t="shared" ref="AG6035" ca="1" si="34696">AA6034+AA6035+AA6036</f>
        <v>3</v>
      </c>
      <c r="AH6035" s="5">
        <f t="shared" ref="AH6035" ca="1" si="34697">AB6034+AB6035+AB6036</f>
        <v>0</v>
      </c>
    </row>
    <row r="6036" spans="1:34" ht="16" x14ac:dyDescent="0.2">
      <c r="A6036" s="1">
        <v>6031</v>
      </c>
      <c r="B6036">
        <v>163976</v>
      </c>
      <c r="C6036">
        <v>1</v>
      </c>
      <c r="D6036" t="s">
        <v>16</v>
      </c>
      <c r="E6036" t="s">
        <v>763</v>
      </c>
      <c r="F6036">
        <v>118</v>
      </c>
      <c r="G6036">
        <v>0.81081081081081086</v>
      </c>
      <c r="H6036">
        <v>23460.792276642431</v>
      </c>
      <c r="I6036">
        <v>2.7189979866533109</v>
      </c>
      <c r="K6036" s="2" t="s">
        <v>979</v>
      </c>
      <c r="L6036" s="2">
        <f t="shared" ref="L6036" si="34698">IF(L6033&lt;=$L$1, 1,0)</f>
        <v>1</v>
      </c>
      <c r="M6036" s="2">
        <f t="shared" ref="M6036" si="34699">IF(M6033&lt;=$M$1, 1,0)</f>
        <v>1</v>
      </c>
      <c r="N6036" s="2">
        <f t="shared" ref="N6036" si="34700">IF(N6033&lt;=$N$1, 1,0)</f>
        <v>1</v>
      </c>
      <c r="O6036" s="2">
        <f t="shared" ref="O6036" si="34701">IF(O6033&lt;=$O$1, 1,0)</f>
        <v>0</v>
      </c>
      <c r="X6036" s="5" t="s">
        <v>979</v>
      </c>
      <c r="Y6036" s="5">
        <f t="shared" ref="Y6036" ca="1" si="34702">IF(L6033&lt;=$Y$1, 1,0)</f>
        <v>0</v>
      </c>
      <c r="Z6036" s="5">
        <f t="shared" ref="Z6036" ca="1" si="34703">IF(M6033&lt;=$Z$1, 1,0)</f>
        <v>0</v>
      </c>
      <c r="AA6036" s="5">
        <f t="shared" ref="AA6036" ca="1" si="34704">IF(N6033&lt;=$AA$1, 1,0)</f>
        <v>1</v>
      </c>
      <c r="AB6036" s="5">
        <f t="shared" ref="AB6036" ca="1" si="34705">IF(O6033&lt;=$AB$1, 1,0)</f>
        <v>0</v>
      </c>
      <c r="AC6036" s="5"/>
      <c r="AD6036" s="5" t="s">
        <v>1953</v>
      </c>
      <c r="AE6036" s="5"/>
      <c r="AF6036" s="5"/>
      <c r="AG6036" s="5"/>
      <c r="AH6036" s="5">
        <f t="shared" ref="AH6036" ca="1" si="34706">AE6035+AF6035+AG6035+AH6035</f>
        <v>3</v>
      </c>
    </row>
    <row r="6037" spans="1:34" ht="16" x14ac:dyDescent="0.2">
      <c r="A6037" s="1">
        <v>6032</v>
      </c>
      <c r="B6037">
        <v>195809</v>
      </c>
      <c r="C6037">
        <v>8</v>
      </c>
      <c r="D6037" t="s">
        <v>8</v>
      </c>
      <c r="E6037" t="s">
        <v>764</v>
      </c>
      <c r="F6037">
        <v>3135</v>
      </c>
      <c r="G6037">
        <v>0.81782437745740499</v>
      </c>
      <c r="H6037">
        <v>17560.234681533431</v>
      </c>
      <c r="I6037">
        <v>1.5942219345938839</v>
      </c>
      <c r="K6037" s="2" t="s">
        <v>972</v>
      </c>
      <c r="L6037" s="4">
        <f t="shared" ref="L6037" si="34707" xml:space="preserve"> (F6037 - F6044) / F6044</f>
        <v>0.12285100286532952</v>
      </c>
      <c r="M6037" s="4">
        <f t="shared" ref="M6037" si="34708" xml:space="preserve"> (G6037 - G6044) / G6044</f>
        <v>7.4574049803407566E-2</v>
      </c>
      <c r="N6037" s="4">
        <f t="shared" ref="N6037" si="34709" xml:space="preserve"> (H6037 - H6044) / H6044</f>
        <v>0.1329593248757619</v>
      </c>
      <c r="O6037" s="4">
        <f t="shared" ref="O6037" si="34710" xml:space="preserve"> (I6037 - I6044) / I6044</f>
        <v>0.98829277695639894</v>
      </c>
      <c r="X6037" s="5"/>
      <c r="Y6037" s="6"/>
      <c r="Z6037" s="5"/>
      <c r="AA6037" s="5"/>
      <c r="AB6037" s="5"/>
      <c r="AC6037" s="5"/>
      <c r="AD6037" s="5"/>
      <c r="AE6037" s="5"/>
      <c r="AF6037" s="5"/>
      <c r="AG6037" s="5"/>
      <c r="AH6037" s="5"/>
    </row>
    <row r="6038" spans="1:34" ht="16" x14ac:dyDescent="0.2">
      <c r="A6038" s="1">
        <v>6033</v>
      </c>
      <c r="B6038">
        <v>195809</v>
      </c>
      <c r="C6038">
        <v>7</v>
      </c>
      <c r="D6038" t="s">
        <v>10</v>
      </c>
      <c r="E6038" t="s">
        <v>764</v>
      </c>
      <c r="F6038">
        <v>3116</v>
      </c>
      <c r="G6038">
        <v>0.83860006795786612</v>
      </c>
      <c r="H6038">
        <v>17441.552626389861</v>
      </c>
      <c r="I6038">
        <v>1.612474568463615</v>
      </c>
      <c r="K6038" s="2" t="s">
        <v>973</v>
      </c>
      <c r="L6038" s="2">
        <f t="shared" ref="L6038" si="34711" xml:space="preserve"> SLOPE(F6037:F6044, $C6037:$C6044)</f>
        <v>53.833333333333336</v>
      </c>
      <c r="M6038" s="2">
        <f t="shared" ref="M6038" si="34712" xml:space="preserve"> SLOPE(G6037:G6044, $C6037:$C6044)</f>
        <v>9.4916576654948577E-3</v>
      </c>
      <c r="N6038" s="2">
        <f t="shared" ref="N6038" si="34713" xml:space="preserve"> SLOPE(H6037:H6044, $C6037:$C6044)</f>
        <v>229.81117946843716</v>
      </c>
      <c r="O6038" s="2">
        <f t="shared" ref="O6038" si="34714" xml:space="preserve"> SLOPE(I6037:I6044, $C6037:$C6044)</f>
        <v>0.11697971376881292</v>
      </c>
      <c r="X6038" s="5"/>
      <c r="Y6038" s="6"/>
      <c r="Z6038" s="5"/>
      <c r="AA6038" s="5"/>
      <c r="AB6038" s="5"/>
      <c r="AC6038" s="5"/>
      <c r="AD6038" s="5"/>
      <c r="AE6038" s="5"/>
      <c r="AF6038" s="5"/>
      <c r="AG6038" s="5"/>
      <c r="AH6038" s="5"/>
    </row>
    <row r="6039" spans="1:34" ht="16" x14ac:dyDescent="0.2">
      <c r="A6039" s="1">
        <v>6034</v>
      </c>
      <c r="B6039">
        <v>195809</v>
      </c>
      <c r="C6039">
        <v>6</v>
      </c>
      <c r="D6039" t="s">
        <v>11</v>
      </c>
      <c r="E6039" t="s">
        <v>764</v>
      </c>
      <c r="F6039">
        <v>2967</v>
      </c>
      <c r="G6039">
        <v>0.834933415918241</v>
      </c>
      <c r="H6039">
        <v>16297.83562117906</v>
      </c>
      <c r="I6039">
        <v>1.568188633075575</v>
      </c>
      <c r="K6039" s="2" t="s">
        <v>974</v>
      </c>
      <c r="L6039" s="2">
        <f t="shared" ref="L6039" si="34715" xml:space="preserve"> INTERCEPT(F6037:F6044,$C6037:$C6044)</f>
        <v>2770.25</v>
      </c>
      <c r="M6039" s="2">
        <f t="shared" ref="M6039" si="34716" xml:space="preserve"> INTERCEPT(G6037:G6044,$C6037:$C6044)</f>
        <v>0.76688138275269757</v>
      </c>
      <c r="N6039" s="2">
        <f t="shared" ref="N6039" si="34717" xml:space="preserve"> INTERCEPT(H6037:H6044,$C6037:$C6044)</f>
        <v>15514.168643641384</v>
      </c>
      <c r="O6039" s="2">
        <f t="shared" ref="O6039" si="34718" xml:space="preserve"> INTERCEPT(I6037:I6044,$C6037:$C6044)</f>
        <v>0.80957924104498158</v>
      </c>
      <c r="X6039" s="5"/>
      <c r="Y6039" s="6"/>
      <c r="Z6039" s="5"/>
      <c r="AA6039" s="5"/>
      <c r="AB6039" s="5"/>
      <c r="AC6039" s="5"/>
      <c r="AD6039" s="5"/>
      <c r="AE6039" s="5"/>
      <c r="AF6039" s="5"/>
      <c r="AG6039" s="5"/>
      <c r="AH6039" s="5"/>
    </row>
    <row r="6040" spans="1:34" ht="16" x14ac:dyDescent="0.2">
      <c r="A6040" s="1">
        <v>6035</v>
      </c>
      <c r="B6040">
        <v>195809</v>
      </c>
      <c r="C6040">
        <v>5</v>
      </c>
      <c r="D6040" t="s">
        <v>12</v>
      </c>
      <c r="E6040" t="s">
        <v>764</v>
      </c>
      <c r="F6040">
        <v>3248</v>
      </c>
      <c r="G6040">
        <v>0.84208899876390608</v>
      </c>
      <c r="H6040">
        <v>16395.15818873941</v>
      </c>
      <c r="I6040">
        <v>1.421856836615174</v>
      </c>
      <c r="K6040" s="2" t="s">
        <v>1736</v>
      </c>
      <c r="L6040" s="2">
        <f t="shared" ref="L6040:O6040" si="34719" xml:space="preserve"> L6039 + (11*L6038)</f>
        <v>3362.416666666667</v>
      </c>
      <c r="M6040" s="2">
        <f t="shared" si="34719"/>
        <v>0.87128961707314101</v>
      </c>
      <c r="N6040" s="2">
        <f t="shared" si="34719"/>
        <v>18042.091617794191</v>
      </c>
      <c r="O6040" s="2">
        <f t="shared" si="34719"/>
        <v>2.0963560925019236</v>
      </c>
      <c r="X6040" s="5"/>
      <c r="Y6040" s="6"/>
      <c r="Z6040" s="5"/>
      <c r="AA6040" s="5"/>
      <c r="AB6040" s="5"/>
      <c r="AC6040" s="5"/>
      <c r="AD6040" s="5"/>
      <c r="AE6040" s="5"/>
      <c r="AF6040" s="5"/>
      <c r="AG6040" s="5"/>
      <c r="AH6040" s="5"/>
    </row>
    <row r="6041" spans="1:34" ht="16" x14ac:dyDescent="0.2">
      <c r="A6041" s="1">
        <v>6036</v>
      </c>
      <c r="B6041">
        <v>195809</v>
      </c>
      <c r="C6041">
        <v>4</v>
      </c>
      <c r="D6041" t="s">
        <v>13</v>
      </c>
      <c r="E6041" t="s">
        <v>764</v>
      </c>
      <c r="F6041">
        <v>3253</v>
      </c>
      <c r="G6041">
        <v>0.79956741167988465</v>
      </c>
      <c r="H6041">
        <v>16193.600207160691</v>
      </c>
      <c r="I6041">
        <v>1.478908104751516</v>
      </c>
      <c r="K6041" s="2" t="s">
        <v>976</v>
      </c>
      <c r="L6041" s="2">
        <f t="shared" ref="L6041" si="34720" xml:space="preserve"> (L6040 - F6044) / F6044</f>
        <v>0.20430396370582629</v>
      </c>
      <c r="M6041" s="2">
        <f t="shared" ref="M6041" si="34721" xml:space="preserve"> (M6040 - G6044) / G6044</f>
        <v>0.14482429012542994</v>
      </c>
      <c r="N6041" s="2">
        <f t="shared" ref="N6041" si="34722" xml:space="preserve"> (N6040 - H6044) / H6044</f>
        <v>0.16404799305664869</v>
      </c>
      <c r="O6041" s="2">
        <f t="shared" ref="O6041" si="34723" xml:space="preserve"> (O6040 - I6044) / I6044</f>
        <v>1.6145479410380368</v>
      </c>
      <c r="X6041" s="5"/>
      <c r="Y6041" s="6"/>
      <c r="Z6041" s="5"/>
      <c r="AA6041" s="5"/>
      <c r="AB6041" s="5"/>
      <c r="AC6041" s="5"/>
      <c r="AD6041" s="5"/>
      <c r="AE6041" s="5"/>
      <c r="AF6041" s="5"/>
      <c r="AG6041" s="5"/>
      <c r="AH6041" s="5"/>
    </row>
    <row r="6042" spans="1:34" ht="16" x14ac:dyDescent="0.2">
      <c r="A6042" s="1">
        <v>6037</v>
      </c>
      <c r="B6042">
        <v>195809</v>
      </c>
      <c r="C6042">
        <v>3</v>
      </c>
      <c r="D6042" t="s">
        <v>14</v>
      </c>
      <c r="E6042" t="s">
        <v>764</v>
      </c>
      <c r="F6042">
        <v>2795</v>
      </c>
      <c r="G6042">
        <v>0.78651280201947349</v>
      </c>
      <c r="H6042">
        <v>16784.699526005701</v>
      </c>
      <c r="I6042">
        <v>1.310865755732241</v>
      </c>
      <c r="K6042" s="2" t="s">
        <v>977</v>
      </c>
      <c r="L6042" s="2">
        <f t="shared" ref="L6042" si="34724">IF(L6037&lt;=$L$1,1,0)</f>
        <v>1</v>
      </c>
      <c r="M6042" s="2">
        <f t="shared" ref="M6042" si="34725">IF(M6037&lt;=$M$1,1,0)</f>
        <v>1</v>
      </c>
      <c r="N6042" s="2">
        <f t="shared" ref="N6042" si="34726">IF(N6037&lt;=$N$1,1,0)</f>
        <v>0</v>
      </c>
      <c r="O6042" s="2">
        <f t="shared" ref="O6042" si="34727">IF(O6037&lt;=$O$1,1,0)</f>
        <v>0</v>
      </c>
      <c r="X6042" s="5" t="s">
        <v>977</v>
      </c>
      <c r="Y6042" s="5">
        <f t="shared" ref="Y6042" ca="1" si="34728">IF(L6037&lt;=$Y$1,1,0)</f>
        <v>0</v>
      </c>
      <c r="Z6042" s="5">
        <f t="shared" ref="Z6042" ca="1" si="34729">IF(M6037&lt;=$Z$1,1,0)</f>
        <v>0</v>
      </c>
      <c r="AA6042" s="5">
        <f t="shared" ref="AA6042" ca="1" si="34730">IF(N6037&lt;=$AA$1,1,0)</f>
        <v>0</v>
      </c>
      <c r="AB6042" s="5">
        <f t="shared" ref="AB6042" ca="1" si="34731">IF(O6037&lt;=$AB$1,1,0)</f>
        <v>0</v>
      </c>
      <c r="AC6042" s="5"/>
      <c r="AD6042" s="5"/>
      <c r="AE6042" s="5"/>
      <c r="AF6042" s="5"/>
      <c r="AG6042" s="5"/>
      <c r="AH6042" s="5"/>
    </row>
    <row r="6043" spans="1:34" ht="16" x14ac:dyDescent="0.2">
      <c r="A6043" s="1">
        <v>6038</v>
      </c>
      <c r="B6043">
        <v>195809</v>
      </c>
      <c r="C6043">
        <v>2</v>
      </c>
      <c r="D6043" t="s">
        <v>15</v>
      </c>
      <c r="E6043" t="s">
        <v>764</v>
      </c>
      <c r="F6043">
        <v>2794</v>
      </c>
      <c r="G6043">
        <v>0.79615524120420744</v>
      </c>
      <c r="H6043">
        <v>16214.03110923661</v>
      </c>
      <c r="I6043">
        <v>0.89958337192357496</v>
      </c>
      <c r="K6043" s="2" t="s">
        <v>978</v>
      </c>
      <c r="L6043" s="2">
        <f t="shared" ref="L6043" si="34732">IF(L6037&lt;=$L$2, 1, 0)</f>
        <v>1</v>
      </c>
      <c r="M6043" s="2">
        <f t="shared" ref="M6043" si="34733">IF(M6037&lt;=$M$2, 1, 0)</f>
        <v>1</v>
      </c>
      <c r="N6043" s="2">
        <f t="shared" ref="N6043" si="34734">IF(N6037&lt;=$N$2, 1, 0)</f>
        <v>0</v>
      </c>
      <c r="O6043" s="2">
        <f t="shared" ref="O6043" si="34735">IF(O6037&lt;=$O$2, 1, 0)</f>
        <v>0</v>
      </c>
      <c r="X6043" s="5" t="s">
        <v>978</v>
      </c>
      <c r="Y6043" s="5">
        <f t="shared" ref="Y6043" ca="1" si="34736">IF(L6037&lt;=$Y$2, 1, 0)</f>
        <v>0</v>
      </c>
      <c r="Z6043" s="5">
        <f t="shared" ref="Z6043" ca="1" si="34737">IF(M6037&lt;=$Z$2, 1, 0)</f>
        <v>0</v>
      </c>
      <c r="AA6043" s="5">
        <f t="shared" ref="AA6043" ca="1" si="34738">IF(N6037&lt;=$AA$2, 1, 0)</f>
        <v>0</v>
      </c>
      <c r="AB6043" s="5">
        <f t="shared" ref="AB6043" ca="1" si="34739">IF(O6037&lt;=$AB$2, 1, 0)</f>
        <v>0</v>
      </c>
      <c r="AC6043" s="5"/>
      <c r="AD6043" s="5" t="s">
        <v>1952</v>
      </c>
      <c r="AE6043" s="5">
        <f t="shared" ref="AE6043" ca="1" si="34740" xml:space="preserve"> Y6042+Y6043+Y6044</f>
        <v>0</v>
      </c>
      <c r="AF6043" s="5">
        <f t="shared" ref="AF6043" ca="1" si="34741">Z6042+Z6043+Z6044</f>
        <v>0</v>
      </c>
      <c r="AG6043" s="5">
        <f t="shared" ref="AG6043" ca="1" si="34742">AA6042+AA6043+AA6044</f>
        <v>0</v>
      </c>
      <c r="AH6043" s="5">
        <f t="shared" ref="AH6043" ca="1" si="34743">AB6042+AB6043+AB6044</f>
        <v>0</v>
      </c>
    </row>
    <row r="6044" spans="1:34" ht="16" x14ac:dyDescent="0.2">
      <c r="A6044" s="1">
        <v>6039</v>
      </c>
      <c r="B6044">
        <v>195809</v>
      </c>
      <c r="C6044">
        <v>1</v>
      </c>
      <c r="D6044" t="s">
        <v>16</v>
      </c>
      <c r="E6044" t="s">
        <v>764</v>
      </c>
      <c r="F6044">
        <v>2792</v>
      </c>
      <c r="G6044">
        <v>0.76106842297841204</v>
      </c>
      <c r="H6044">
        <v>15499.439649750049</v>
      </c>
      <c r="I6044">
        <v>0.80180441888153753</v>
      </c>
      <c r="K6044" s="2" t="s">
        <v>979</v>
      </c>
      <c r="L6044" s="2">
        <f t="shared" ref="L6044" si="34744">IF(L6041&lt;=$L$1, 1,0)</f>
        <v>0</v>
      </c>
      <c r="M6044" s="2">
        <f t="shared" ref="M6044" si="34745">IF(M6041&lt;=$M$1, 1,0)</f>
        <v>1</v>
      </c>
      <c r="N6044" s="2">
        <f t="shared" ref="N6044" si="34746">IF(N6041&lt;=$N$1, 1,0)</f>
        <v>0</v>
      </c>
      <c r="O6044" s="2">
        <f t="shared" ref="O6044" si="34747">IF(O6041&lt;=$O$1, 1,0)</f>
        <v>0</v>
      </c>
      <c r="X6044" s="5" t="s">
        <v>979</v>
      </c>
      <c r="Y6044" s="5">
        <f t="shared" ref="Y6044" ca="1" si="34748">IF(L6041&lt;=$Y$1, 1,0)</f>
        <v>0</v>
      </c>
      <c r="Z6044" s="5">
        <f t="shared" ref="Z6044" ca="1" si="34749">IF(M6041&lt;=$Z$1, 1,0)</f>
        <v>0</v>
      </c>
      <c r="AA6044" s="5">
        <f t="shared" ref="AA6044" ca="1" si="34750">IF(N6041&lt;=$AA$1, 1,0)</f>
        <v>0</v>
      </c>
      <c r="AB6044" s="5">
        <f t="shared" ref="AB6044" ca="1" si="34751">IF(O6041&lt;=$AB$1, 1,0)</f>
        <v>0</v>
      </c>
      <c r="AC6044" s="5"/>
      <c r="AD6044" s="5" t="s">
        <v>1953</v>
      </c>
      <c r="AE6044" s="5"/>
      <c r="AF6044" s="5"/>
      <c r="AG6044" s="5"/>
      <c r="AH6044" s="5">
        <f t="shared" ref="AH6044" ca="1" si="34752">AE6043+AF6043+AG6043+AH6043</f>
        <v>0</v>
      </c>
    </row>
    <row r="6045" spans="1:34" ht="16" x14ac:dyDescent="0.2">
      <c r="A6045" s="1">
        <v>6040</v>
      </c>
      <c r="B6045">
        <v>195544</v>
      </c>
      <c r="C6045">
        <v>8</v>
      </c>
      <c r="D6045" t="s">
        <v>8</v>
      </c>
      <c r="E6045" t="s">
        <v>765</v>
      </c>
      <c r="F6045">
        <v>212</v>
      </c>
      <c r="G6045">
        <v>0.80500000000000005</v>
      </c>
      <c r="H6045">
        <v>-16730.979913691499</v>
      </c>
      <c r="I6045">
        <v>0.49128447279851312</v>
      </c>
      <c r="K6045" s="2" t="s">
        <v>972</v>
      </c>
      <c r="L6045" s="4">
        <f t="shared" ref="L6045" si="34753" xml:space="preserve"> (F6045 - F6052) / F6052</f>
        <v>-0.64006791171477084</v>
      </c>
      <c r="M6045" s="4">
        <f t="shared" ref="M6045" si="34754" xml:space="preserve"> (G6045 - G6052) / G6052</f>
        <v>-4.9571167883211649E-2</v>
      </c>
      <c r="N6045" s="4">
        <f t="shared" ref="N6045" si="34755" xml:space="preserve"> (H6045 - H6052) / H6052</f>
        <v>-2.6060426975062523</v>
      </c>
      <c r="O6045" s="4">
        <f t="shared" ref="O6045" si="34756" xml:space="preserve"> (I6045 - I6052) / I6052</f>
        <v>0.22580510893886235</v>
      </c>
      <c r="X6045" s="5"/>
      <c r="Y6045" s="6"/>
      <c r="Z6045" s="5"/>
      <c r="AA6045" s="5"/>
      <c r="AB6045" s="5"/>
      <c r="AC6045" s="5"/>
      <c r="AD6045" s="5"/>
      <c r="AE6045" s="5"/>
      <c r="AF6045" s="5"/>
      <c r="AG6045" s="5"/>
      <c r="AH6045" s="5"/>
    </row>
    <row r="6046" spans="1:34" ht="16" x14ac:dyDescent="0.2">
      <c r="A6046" s="1">
        <v>6041</v>
      </c>
      <c r="B6046">
        <v>195544</v>
      </c>
      <c r="C6046">
        <v>7</v>
      </c>
      <c r="D6046" t="s">
        <v>10</v>
      </c>
      <c r="E6046" t="s">
        <v>765</v>
      </c>
      <c r="F6046">
        <v>202</v>
      </c>
      <c r="G6046">
        <v>0.79411764705882348</v>
      </c>
      <c r="H6046">
        <v>13853.56777057016</v>
      </c>
      <c r="I6046">
        <v>0.43775100401606432</v>
      </c>
      <c r="K6046" s="2" t="s">
        <v>973</v>
      </c>
      <c r="L6046" s="2">
        <f t="shared" ref="L6046" si="34757" xml:space="preserve"> SLOPE(F6045:F6052, $C6045:$C6052)</f>
        <v>-62.714285714285715</v>
      </c>
      <c r="M6046" s="2">
        <f t="shared" ref="M6046" si="34758" xml:space="preserve"> SLOPE(G6045:G6052, $C6045:$C6052)</f>
        <v>-6.5890764449935309E-3</v>
      </c>
      <c r="N6046" s="2">
        <f t="shared" ref="N6046" si="34759" xml:space="preserve"> SLOPE(H6045:H6052, $C6045:$C6052)</f>
        <v>-2038.0988244886194</v>
      </c>
      <c r="O6046" s="2">
        <f t="shared" ref="O6046" si="34760" xml:space="preserve"> SLOPE(I6045:I6052, $C6045:$C6052)</f>
        <v>-1.0035805890426649E-2</v>
      </c>
      <c r="X6046" s="5"/>
      <c r="Y6046" s="6"/>
      <c r="Z6046" s="5"/>
      <c r="AA6046" s="5"/>
      <c r="AB6046" s="5"/>
      <c r="AC6046" s="5"/>
      <c r="AD6046" s="5"/>
      <c r="AE6046" s="5"/>
      <c r="AF6046" s="5"/>
      <c r="AG6046" s="5"/>
      <c r="AH6046" s="5"/>
    </row>
    <row r="6047" spans="1:34" ht="16" x14ac:dyDescent="0.2">
      <c r="A6047" s="1">
        <v>6042</v>
      </c>
      <c r="B6047">
        <v>195544</v>
      </c>
      <c r="C6047">
        <v>6</v>
      </c>
      <c r="D6047" t="s">
        <v>11</v>
      </c>
      <c r="E6047" t="s">
        <v>765</v>
      </c>
      <c r="F6047">
        <v>172</v>
      </c>
      <c r="G6047">
        <v>0.81538461538461537</v>
      </c>
      <c r="H6047">
        <v>14104.18796419192</v>
      </c>
      <c r="I6047">
        <v>0.38319080845705888</v>
      </c>
      <c r="K6047" s="2" t="s">
        <v>974</v>
      </c>
      <c r="L6047" s="2">
        <f t="shared" ref="L6047" si="34761" xml:space="preserve"> INTERCEPT(F6045:F6052,$C6045:$C6052)</f>
        <v>704.46428571428578</v>
      </c>
      <c r="M6047" s="2">
        <f t="shared" ref="M6047" si="34762" xml:space="preserve"> INTERCEPT(G6045:G6052,$C6045:$C6052)</f>
        <v>0.85902257474118959</v>
      </c>
      <c r="N6047" s="2">
        <f t="shared" ref="N6047" si="34763" xml:space="preserve"> INTERCEPT(H6045:H6052,$C6045:$C6052)</f>
        <v>19310.720751825123</v>
      </c>
      <c r="O6047" s="2">
        <f t="shared" ref="O6047" si="34764" xml:space="preserve"> INTERCEPT(I6045:I6052,$C6045:$C6052)</f>
        <v>0.48706923644460265</v>
      </c>
      <c r="X6047" s="5"/>
      <c r="Y6047" s="6"/>
      <c r="Z6047" s="5"/>
      <c r="AA6047" s="5"/>
      <c r="AB6047" s="5"/>
      <c r="AC6047" s="5"/>
      <c r="AD6047" s="5"/>
      <c r="AE6047" s="5"/>
      <c r="AF6047" s="5"/>
      <c r="AG6047" s="5"/>
      <c r="AH6047" s="5"/>
    </row>
    <row r="6048" spans="1:34" ht="16" x14ac:dyDescent="0.2">
      <c r="A6048" s="1">
        <v>6043</v>
      </c>
      <c r="B6048">
        <v>195544</v>
      </c>
      <c r="C6048">
        <v>5</v>
      </c>
      <c r="D6048" t="s">
        <v>12</v>
      </c>
      <c r="E6048" t="s">
        <v>765</v>
      </c>
      <c r="F6048">
        <v>629</v>
      </c>
      <c r="G6048">
        <v>0.84812623274161736</v>
      </c>
      <c r="H6048">
        <v>20628.264490251171</v>
      </c>
      <c r="I6048">
        <v>0.31631020288509692</v>
      </c>
      <c r="K6048" s="2" t="s">
        <v>1737</v>
      </c>
      <c r="L6048" s="2">
        <f t="shared" ref="L6048:O6048" si="34765" xml:space="preserve"> L6047 + (11*L6046)</f>
        <v>14.60714285714289</v>
      </c>
      <c r="M6048" s="2">
        <f t="shared" si="34765"/>
        <v>0.78654273384626072</v>
      </c>
      <c r="N6048" s="2">
        <f t="shared" si="34765"/>
        <v>-3108.3663175496913</v>
      </c>
      <c r="O6048" s="2">
        <f t="shared" si="34765"/>
        <v>0.3766753716499095</v>
      </c>
      <c r="X6048" s="5"/>
      <c r="Y6048" s="6"/>
      <c r="Z6048" s="5"/>
      <c r="AA6048" s="5"/>
      <c r="AB6048" s="5"/>
      <c r="AC6048" s="5"/>
      <c r="AD6048" s="5"/>
      <c r="AE6048" s="5"/>
      <c r="AF6048" s="5"/>
      <c r="AG6048" s="5"/>
      <c r="AH6048" s="5"/>
    </row>
    <row r="6049" spans="1:34" ht="16" x14ac:dyDescent="0.2">
      <c r="A6049" s="1">
        <v>6044</v>
      </c>
      <c r="B6049">
        <v>195544</v>
      </c>
      <c r="C6049">
        <v>4</v>
      </c>
      <c r="D6049" t="s">
        <v>13</v>
      </c>
      <c r="E6049" t="s">
        <v>765</v>
      </c>
      <c r="F6049">
        <v>516</v>
      </c>
      <c r="G6049">
        <v>0.86290322580645162</v>
      </c>
      <c r="H6049">
        <v>13783.056812650169</v>
      </c>
      <c r="I6049">
        <v>0.29122945242273401</v>
      </c>
      <c r="K6049" s="2" t="s">
        <v>976</v>
      </c>
      <c r="L6049" s="2">
        <f t="shared" ref="L6049" si="34766" xml:space="preserve"> (L6048 - F6052) / F6052</f>
        <v>-0.97520009701673538</v>
      </c>
      <c r="M6049" s="2">
        <f t="shared" ref="M6049" si="34767" xml:space="preserve"> (M6048 - G6052) / G6052</f>
        <v>-7.1362867155965931E-2</v>
      </c>
      <c r="N6049" s="2">
        <f t="shared" ref="N6049" si="34768" xml:space="preserve"> (N6048 - H6052) / H6052</f>
        <v>-1.2983787591179778</v>
      </c>
      <c r="O6049" s="2">
        <f t="shared" ref="O6049" si="34769" xml:space="preserve"> (O6048 - I6052) / I6052</f>
        <v>-6.0156344144688768E-2</v>
      </c>
      <c r="X6049" s="5"/>
      <c r="Y6049" s="6"/>
      <c r="Z6049" s="5"/>
      <c r="AA6049" s="5"/>
      <c r="AB6049" s="5"/>
      <c r="AC6049" s="5"/>
      <c r="AD6049" s="5"/>
      <c r="AE6049" s="5"/>
      <c r="AF6049" s="5"/>
      <c r="AG6049" s="5"/>
      <c r="AH6049" s="5"/>
    </row>
    <row r="6050" spans="1:34" ht="16" x14ac:dyDescent="0.2">
      <c r="A6050" s="1">
        <v>6045</v>
      </c>
      <c r="B6050">
        <v>195544</v>
      </c>
      <c r="C6050">
        <v>3</v>
      </c>
      <c r="D6050" t="s">
        <v>14</v>
      </c>
      <c r="E6050" t="s">
        <v>765</v>
      </c>
      <c r="F6050">
        <v>511</v>
      </c>
      <c r="G6050">
        <v>0.82536764705882348</v>
      </c>
      <c r="H6050">
        <v>12853.27062993318</v>
      </c>
      <c r="I6050">
        <v>0.61682888764459909</v>
      </c>
      <c r="K6050" s="2" t="s">
        <v>977</v>
      </c>
      <c r="L6050" s="2">
        <f t="shared" ref="L6050" si="34770">IF(L6045&lt;=$L$1,1,0)</f>
        <v>1</v>
      </c>
      <c r="M6050" s="2">
        <f t="shared" ref="M6050" si="34771">IF(M6045&lt;=$M$1,1,0)</f>
        <v>1</v>
      </c>
      <c r="N6050" s="2">
        <f t="shared" ref="N6050" si="34772">IF(N6045&lt;=$N$1,1,0)</f>
        <v>1</v>
      </c>
      <c r="O6050" s="2">
        <f t="shared" ref="O6050" si="34773">IF(O6045&lt;=$O$1,1,0)</f>
        <v>0</v>
      </c>
      <c r="X6050" s="5" t="s">
        <v>977</v>
      </c>
      <c r="Y6050" s="5">
        <f t="shared" ref="Y6050" ca="1" si="34774">IF(L6045&lt;=$Y$1,1,0)</f>
        <v>1</v>
      </c>
      <c r="Z6050" s="5">
        <f t="shared" ref="Z6050" ca="1" si="34775">IF(M6045&lt;=$Z$1,1,0)</f>
        <v>0</v>
      </c>
      <c r="AA6050" s="5">
        <f t="shared" ref="AA6050" ca="1" si="34776">IF(N6045&lt;=$AA$1,1,0)</f>
        <v>1</v>
      </c>
      <c r="AB6050" s="5">
        <f t="shared" ref="AB6050" ca="1" si="34777">IF(O6045&lt;=$AB$1,1,0)</f>
        <v>0</v>
      </c>
      <c r="AC6050" s="5"/>
      <c r="AD6050" s="5"/>
      <c r="AE6050" s="5"/>
      <c r="AF6050" s="5"/>
      <c r="AG6050" s="5"/>
      <c r="AH6050" s="5"/>
    </row>
    <row r="6051" spans="1:34" ht="16" x14ac:dyDescent="0.2">
      <c r="A6051" s="1">
        <v>6046</v>
      </c>
      <c r="B6051">
        <v>195544</v>
      </c>
      <c r="C6051">
        <v>2</v>
      </c>
      <c r="D6051" t="s">
        <v>15</v>
      </c>
      <c r="E6051" t="s">
        <v>765</v>
      </c>
      <c r="F6051">
        <v>547</v>
      </c>
      <c r="G6051">
        <v>0.83708838821490472</v>
      </c>
      <c r="H6051">
        <v>12205.321829653831</v>
      </c>
      <c r="I6051">
        <v>0.59788491078813655</v>
      </c>
      <c r="K6051" s="2" t="s">
        <v>978</v>
      </c>
      <c r="L6051" s="2">
        <f t="shared" ref="L6051" si="34778">IF(L6045&lt;=$L$2, 1, 0)</f>
        <v>1</v>
      </c>
      <c r="M6051" s="2">
        <f t="shared" ref="M6051" si="34779">IF(M6045&lt;=$M$2, 1, 0)</f>
        <v>1</v>
      </c>
      <c r="N6051" s="2">
        <f t="shared" ref="N6051" si="34780">IF(N6045&lt;=$N$2, 1, 0)</f>
        <v>1</v>
      </c>
      <c r="O6051" s="2">
        <f t="shared" ref="O6051" si="34781">IF(O6045&lt;=$O$2, 1, 0)</f>
        <v>0</v>
      </c>
      <c r="X6051" s="5" t="s">
        <v>978</v>
      </c>
      <c r="Y6051" s="5">
        <f t="shared" ref="Y6051" ca="1" si="34782">IF(L6045&lt;=$Y$2, 1, 0)</f>
        <v>1</v>
      </c>
      <c r="Z6051" s="5">
        <f t="shared" ref="Z6051" ca="1" si="34783">IF(M6045&lt;=$Z$2, 1, 0)</f>
        <v>0</v>
      </c>
      <c r="AA6051" s="5">
        <f t="shared" ref="AA6051" ca="1" si="34784">IF(N6045&lt;=$AA$2, 1, 0)</f>
        <v>1</v>
      </c>
      <c r="AB6051" s="5">
        <f t="shared" ref="AB6051" ca="1" si="34785">IF(O6045&lt;=$AB$2, 1, 0)</f>
        <v>0</v>
      </c>
      <c r="AC6051" s="5"/>
      <c r="AD6051" s="5" t="s">
        <v>1952</v>
      </c>
      <c r="AE6051" s="5">
        <f t="shared" ref="AE6051" ca="1" si="34786" xml:space="preserve"> Y6050+Y6051+Y6052</f>
        <v>3</v>
      </c>
      <c r="AF6051" s="5">
        <f t="shared" ref="AF6051" ca="1" si="34787">Z6050+Z6051+Z6052</f>
        <v>1</v>
      </c>
      <c r="AG6051" s="5">
        <f t="shared" ref="AG6051" ca="1" si="34788">AA6050+AA6051+AA6052</f>
        <v>3</v>
      </c>
      <c r="AH6051" s="5">
        <f t="shared" ref="AH6051" ca="1" si="34789">AB6050+AB6051+AB6052</f>
        <v>1</v>
      </c>
    </row>
    <row r="6052" spans="1:34" ht="16" x14ac:dyDescent="0.2">
      <c r="A6052" s="1">
        <v>6047</v>
      </c>
      <c r="B6052">
        <v>195544</v>
      </c>
      <c r="C6052">
        <v>1</v>
      </c>
      <c r="D6052" t="s">
        <v>16</v>
      </c>
      <c r="E6052" t="s">
        <v>765</v>
      </c>
      <c r="F6052">
        <v>589</v>
      </c>
      <c r="G6052">
        <v>0.84698608964451316</v>
      </c>
      <c r="H6052">
        <v>10417.51874945178</v>
      </c>
      <c r="I6052">
        <v>0.40078514048925878</v>
      </c>
      <c r="K6052" s="2" t="s">
        <v>979</v>
      </c>
      <c r="L6052" s="2">
        <f t="shared" ref="L6052" si="34790">IF(L6049&lt;=$L$1, 1,0)</f>
        <v>1</v>
      </c>
      <c r="M6052" s="2">
        <f t="shared" ref="M6052" si="34791">IF(M6049&lt;=$M$1, 1,0)</f>
        <v>1</v>
      </c>
      <c r="N6052" s="2">
        <f t="shared" ref="N6052" si="34792">IF(N6049&lt;=$N$1, 1,0)</f>
        <v>1</v>
      </c>
      <c r="O6052" s="2">
        <f t="shared" ref="O6052" si="34793">IF(O6049&lt;=$O$1, 1,0)</f>
        <v>1</v>
      </c>
      <c r="X6052" s="5" t="s">
        <v>979</v>
      </c>
      <c r="Y6052" s="5">
        <f t="shared" ref="Y6052" ca="1" si="34794">IF(L6049&lt;=$Y$1, 1,0)</f>
        <v>1</v>
      </c>
      <c r="Z6052" s="5">
        <f t="shared" ref="Z6052" ca="1" si="34795">IF(M6049&lt;=$Z$1, 1,0)</f>
        <v>1</v>
      </c>
      <c r="AA6052" s="5">
        <f t="shared" ref="AA6052" ca="1" si="34796">IF(N6049&lt;=$AA$1, 1,0)</f>
        <v>1</v>
      </c>
      <c r="AB6052" s="5">
        <f t="shared" ref="AB6052" ca="1" si="34797">IF(O6049&lt;=$AB$1, 1,0)</f>
        <v>1</v>
      </c>
      <c r="AC6052" s="5"/>
      <c r="AD6052" s="5" t="s">
        <v>1953</v>
      </c>
      <c r="AE6052" s="5"/>
      <c r="AF6052" s="5"/>
      <c r="AG6052" s="5"/>
      <c r="AH6052" s="5">
        <f t="shared" ref="AH6052" ca="1" si="34798">AE6051+AF6051+AG6051+AH6051</f>
        <v>8</v>
      </c>
    </row>
    <row r="6053" spans="1:34" ht="16" x14ac:dyDescent="0.2">
      <c r="A6053" s="1">
        <v>6048</v>
      </c>
      <c r="B6053">
        <v>228149</v>
      </c>
      <c r="C6053">
        <v>8</v>
      </c>
      <c r="D6053" t="s">
        <v>8</v>
      </c>
      <c r="E6053" t="s">
        <v>766</v>
      </c>
      <c r="F6053">
        <v>545</v>
      </c>
      <c r="G6053">
        <v>0.74137931034482762</v>
      </c>
      <c r="H6053">
        <v>13295.020615504631</v>
      </c>
      <c r="I6053">
        <v>1.878842071036475</v>
      </c>
      <c r="K6053" s="2" t="s">
        <v>972</v>
      </c>
      <c r="L6053" s="4">
        <f t="shared" ref="L6053" si="34799" xml:space="preserve"> (F6053 - F6060) / F6060</f>
        <v>-6.6780821917808222E-2</v>
      </c>
      <c r="M6053" s="4">
        <f t="shared" ref="M6053" si="34800" xml:space="preserve"> (G6053 - G6060) / G6060</f>
        <v>-3.3180858550316585E-2</v>
      </c>
      <c r="N6053" s="4">
        <f t="shared" ref="N6053" si="34801" xml:space="preserve"> (H6053 - H6060) / H6060</f>
        <v>0.13245380305799873</v>
      </c>
      <c r="O6053" s="4">
        <f t="shared" ref="O6053" si="34802" xml:space="preserve"> (I6053 - I6060) / I6060</f>
        <v>0.25974574724741706</v>
      </c>
      <c r="X6053" s="5"/>
      <c r="Y6053" s="6"/>
      <c r="Z6053" s="5"/>
      <c r="AA6053" s="5"/>
      <c r="AB6053" s="5"/>
      <c r="AC6053" s="5"/>
      <c r="AD6053" s="5"/>
      <c r="AE6053" s="5"/>
      <c r="AF6053" s="5"/>
      <c r="AG6053" s="5"/>
      <c r="AH6053" s="5"/>
    </row>
    <row r="6054" spans="1:34" ht="16" x14ac:dyDescent="0.2">
      <c r="A6054" s="1">
        <v>6049</v>
      </c>
      <c r="B6054">
        <v>228149</v>
      </c>
      <c r="C6054">
        <v>7</v>
      </c>
      <c r="D6054" t="s">
        <v>10</v>
      </c>
      <c r="E6054" t="s">
        <v>766</v>
      </c>
      <c r="F6054">
        <v>640</v>
      </c>
      <c r="G6054">
        <v>0.75427682737169521</v>
      </c>
      <c r="H6054">
        <v>12157.905785482581</v>
      </c>
      <c r="I6054">
        <v>1.912564520378194</v>
      </c>
      <c r="K6054" s="2" t="s">
        <v>973</v>
      </c>
      <c r="L6054" s="2">
        <f t="shared" ref="L6054" si="34803" xml:space="preserve"> SLOPE(F6053:F6060, $C6053:$C6060)</f>
        <v>5.5119047619047619</v>
      </c>
      <c r="M6054" s="2">
        <f t="shared" ref="M6054" si="34804" xml:space="preserve"> SLOPE(G6053:G6060, $C6053:$C6060)</f>
        <v>-1.875414325806461E-3</v>
      </c>
      <c r="N6054" s="2">
        <f t="shared" ref="N6054" si="34805" xml:space="preserve"> SLOPE(H6053:H6060, $C6053:$C6060)</f>
        <v>197.37150322697821</v>
      </c>
      <c r="O6054" s="2">
        <f t="shared" ref="O6054" si="34806" xml:space="preserve"> SLOPE(I6053:I6060, $C6053:$C6060)</f>
        <v>4.79351873330634E-2</v>
      </c>
      <c r="X6054" s="5"/>
      <c r="Y6054" s="6"/>
      <c r="Z6054" s="5"/>
      <c r="AA6054" s="5"/>
      <c r="AB6054" s="5"/>
      <c r="AC6054" s="5"/>
      <c r="AD6054" s="5"/>
      <c r="AE6054" s="5"/>
      <c r="AF6054" s="5"/>
      <c r="AG6054" s="5"/>
      <c r="AH6054" s="5"/>
    </row>
    <row r="6055" spans="1:34" ht="16" x14ac:dyDescent="0.2">
      <c r="A6055" s="1">
        <v>6050</v>
      </c>
      <c r="B6055">
        <v>228149</v>
      </c>
      <c r="C6055">
        <v>6</v>
      </c>
      <c r="D6055" t="s">
        <v>11</v>
      </c>
      <c r="E6055" t="s">
        <v>766</v>
      </c>
      <c r="F6055">
        <v>643</v>
      </c>
      <c r="G6055">
        <v>0.73208191126279865</v>
      </c>
      <c r="H6055">
        <v>10766.50572023094</v>
      </c>
      <c r="I6055">
        <v>1.876956049139646</v>
      </c>
      <c r="K6055" s="2" t="s">
        <v>974</v>
      </c>
      <c r="L6055" s="2">
        <f t="shared" ref="L6055" si="34807" xml:space="preserve"> INTERCEPT(F6053:F6060,$C6053:$C6060)</f>
        <v>557.32142857142856</v>
      </c>
      <c r="M6055" s="2">
        <f t="shared" ref="M6055" si="34808" xml:space="preserve"> INTERCEPT(G6053:G6060,$C6053:$C6060)</f>
        <v>0.7603205451450189</v>
      </c>
      <c r="N6055" s="2">
        <f t="shared" ref="N6055" si="34809" xml:space="preserve"> INTERCEPT(H6053:H6060,$C6053:$C6060)</f>
        <v>10616.49062371342</v>
      </c>
      <c r="O6055" s="2">
        <f t="shared" ref="O6055" si="34810" xml:space="preserve"> INTERCEPT(I6053:I6060,$C6053:$C6060)</f>
        <v>1.5665718600370337</v>
      </c>
      <c r="X6055" s="5"/>
      <c r="Y6055" s="6"/>
      <c r="Z6055" s="5"/>
      <c r="AA6055" s="5"/>
      <c r="AB6055" s="5"/>
      <c r="AC6055" s="5"/>
      <c r="AD6055" s="5"/>
      <c r="AE6055" s="5"/>
      <c r="AF6055" s="5"/>
      <c r="AG6055" s="5"/>
      <c r="AH6055" s="5"/>
    </row>
    <row r="6056" spans="1:34" ht="16" x14ac:dyDescent="0.2">
      <c r="A6056" s="1">
        <v>6051</v>
      </c>
      <c r="B6056">
        <v>228149</v>
      </c>
      <c r="C6056">
        <v>5</v>
      </c>
      <c r="D6056" t="s">
        <v>12</v>
      </c>
      <c r="E6056" t="s">
        <v>766</v>
      </c>
      <c r="F6056">
        <v>587</v>
      </c>
      <c r="G6056">
        <v>0.76400679117147707</v>
      </c>
      <c r="H6056">
        <v>11381.77090968332</v>
      </c>
      <c r="I6056">
        <v>1.7036300498677599</v>
      </c>
      <c r="K6056" s="2" t="s">
        <v>1738</v>
      </c>
      <c r="L6056" s="2">
        <f t="shared" ref="L6056:O6056" si="34811" xml:space="preserve"> L6055 + (11*L6054)</f>
        <v>617.95238095238096</v>
      </c>
      <c r="M6056" s="2">
        <f t="shared" si="34811"/>
        <v>0.73969098756114782</v>
      </c>
      <c r="N6056" s="2">
        <f t="shared" si="34811"/>
        <v>12787.577159210181</v>
      </c>
      <c r="O6056" s="2">
        <f t="shared" si="34811"/>
        <v>2.0938589207007312</v>
      </c>
      <c r="X6056" s="5"/>
      <c r="Y6056" s="6"/>
      <c r="Z6056" s="5"/>
      <c r="AA6056" s="5"/>
      <c r="AB6056" s="5"/>
      <c r="AC6056" s="5"/>
      <c r="AD6056" s="5"/>
      <c r="AE6056" s="5"/>
      <c r="AF6056" s="5"/>
      <c r="AG6056" s="5"/>
      <c r="AH6056" s="5"/>
    </row>
    <row r="6057" spans="1:34" ht="16" x14ac:dyDescent="0.2">
      <c r="A6057" s="1">
        <v>6052</v>
      </c>
      <c r="B6057">
        <v>228149</v>
      </c>
      <c r="C6057">
        <v>4</v>
      </c>
      <c r="D6057" t="s">
        <v>13</v>
      </c>
      <c r="E6057" t="s">
        <v>766</v>
      </c>
      <c r="F6057">
        <v>593</v>
      </c>
      <c r="G6057">
        <v>0.75692963752665243</v>
      </c>
      <c r="H6057">
        <v>11025.11170010901</v>
      </c>
      <c r="I6057">
        <v>1.9241170471153539</v>
      </c>
      <c r="K6057" s="2" t="s">
        <v>976</v>
      </c>
      <c r="L6057" s="2">
        <f t="shared" ref="L6057" si="34812" xml:space="preserve"> (L6056 - F6060) / F6060</f>
        <v>5.8137638617090689E-2</v>
      </c>
      <c r="M6057" s="2">
        <f t="shared" ref="M6057" si="34813" xml:space="preserve"> (M6056 - G6060) / G6060</f>
        <v>-3.5382569282503107E-2</v>
      </c>
      <c r="N6057" s="2">
        <f t="shared" ref="N6057" si="34814" xml:space="preserve"> (N6056 - H6060) / H6060</f>
        <v>8.9230382159547345E-2</v>
      </c>
      <c r="O6057" s="2">
        <f t="shared" ref="O6057" si="34815" xml:space="preserve"> (O6056 - I6060) / I6060</f>
        <v>0.40391250087011976</v>
      </c>
      <c r="X6057" s="5"/>
      <c r="Y6057" s="6"/>
      <c r="Z6057" s="5"/>
      <c r="AA6057" s="5"/>
      <c r="AB6057" s="5"/>
      <c r="AC6057" s="5"/>
      <c r="AD6057" s="5"/>
      <c r="AE6057" s="5"/>
      <c r="AF6057" s="5"/>
      <c r="AG6057" s="5"/>
      <c r="AH6057" s="5"/>
    </row>
    <row r="6058" spans="1:34" ht="16" x14ac:dyDescent="0.2">
      <c r="A6058" s="1">
        <v>6053</v>
      </c>
      <c r="B6058">
        <v>228149</v>
      </c>
      <c r="C6058">
        <v>3</v>
      </c>
      <c r="D6058" t="s">
        <v>14</v>
      </c>
      <c r="E6058" t="s">
        <v>766</v>
      </c>
      <c r="F6058">
        <v>469</v>
      </c>
      <c r="G6058">
        <v>0.77181208053691275</v>
      </c>
      <c r="H6058">
        <v>10301.650720486879</v>
      </c>
      <c r="I6058">
        <v>1.847503916670195</v>
      </c>
      <c r="K6058" s="2" t="s">
        <v>977</v>
      </c>
      <c r="L6058" s="2">
        <f t="shared" ref="L6058" si="34816">IF(L6053&lt;=$L$1,1,0)</f>
        <v>1</v>
      </c>
      <c r="M6058" s="2">
        <f t="shared" ref="M6058" si="34817">IF(M6053&lt;=$M$1,1,0)</f>
        <v>1</v>
      </c>
      <c r="N6058" s="2">
        <f t="shared" ref="N6058" si="34818">IF(N6053&lt;=$N$1,1,0)</f>
        <v>0</v>
      </c>
      <c r="O6058" s="2">
        <f t="shared" ref="O6058" si="34819">IF(O6053&lt;=$O$1,1,0)</f>
        <v>0</v>
      </c>
      <c r="X6058" s="5" t="s">
        <v>977</v>
      </c>
      <c r="Y6058" s="5">
        <f t="shared" ref="Y6058" ca="1" si="34820">IF(L6053&lt;=$Y$1,1,0)</f>
        <v>0</v>
      </c>
      <c r="Z6058" s="5">
        <f t="shared" ref="Z6058" ca="1" si="34821">IF(M6053&lt;=$Z$1,1,0)</f>
        <v>0</v>
      </c>
      <c r="AA6058" s="5">
        <f t="shared" ref="AA6058" ca="1" si="34822">IF(N6053&lt;=$AA$1,1,0)</f>
        <v>0</v>
      </c>
      <c r="AB6058" s="5">
        <f t="shared" ref="AB6058" ca="1" si="34823">IF(O6053&lt;=$AB$1,1,0)</f>
        <v>0</v>
      </c>
      <c r="AC6058" s="5"/>
      <c r="AD6058" s="5"/>
      <c r="AE6058" s="5"/>
      <c r="AF6058" s="5"/>
      <c r="AG6058" s="5"/>
      <c r="AH6058" s="5"/>
    </row>
    <row r="6059" spans="1:34" ht="16" x14ac:dyDescent="0.2">
      <c r="A6059" s="1">
        <v>6054</v>
      </c>
      <c r="B6059">
        <v>228149</v>
      </c>
      <c r="C6059">
        <v>2</v>
      </c>
      <c r="D6059" t="s">
        <v>15</v>
      </c>
      <c r="E6059" t="s">
        <v>766</v>
      </c>
      <c r="F6059">
        <v>596</v>
      </c>
      <c r="G6059">
        <v>0.72773972602739723</v>
      </c>
      <c r="H6059">
        <v>11369.32220349138</v>
      </c>
      <c r="I6059">
        <v>1.62318251361138</v>
      </c>
      <c r="K6059" s="2" t="s">
        <v>978</v>
      </c>
      <c r="L6059" s="2">
        <f t="shared" ref="L6059" si="34824">IF(L6053&lt;=$L$2, 1, 0)</f>
        <v>1</v>
      </c>
      <c r="M6059" s="2">
        <f t="shared" ref="M6059" si="34825">IF(M6053&lt;=$M$2, 1, 0)</f>
        <v>1</v>
      </c>
      <c r="N6059" s="2">
        <f t="shared" ref="N6059" si="34826">IF(N6053&lt;=$N$2, 1, 0)</f>
        <v>0</v>
      </c>
      <c r="O6059" s="2">
        <f t="shared" ref="O6059" si="34827">IF(O6053&lt;=$O$2, 1, 0)</f>
        <v>0</v>
      </c>
      <c r="X6059" s="5" t="s">
        <v>978</v>
      </c>
      <c r="Y6059" s="5">
        <f t="shared" ref="Y6059" ca="1" si="34828">IF(L6053&lt;=$Y$2, 1, 0)</f>
        <v>0</v>
      </c>
      <c r="Z6059" s="5">
        <f t="shared" ref="Z6059" ca="1" si="34829">IF(M6053&lt;=$Z$2, 1, 0)</f>
        <v>0</v>
      </c>
      <c r="AA6059" s="5">
        <f t="shared" ref="AA6059" ca="1" si="34830">IF(N6053&lt;=$AA$2, 1, 0)</f>
        <v>0</v>
      </c>
      <c r="AB6059" s="5">
        <f t="shared" ref="AB6059" ca="1" si="34831">IF(O6053&lt;=$AB$2, 1, 0)</f>
        <v>0</v>
      </c>
      <c r="AC6059" s="5"/>
      <c r="AD6059" s="5" t="s">
        <v>1952</v>
      </c>
      <c r="AE6059" s="5">
        <f t="shared" ref="AE6059" ca="1" si="34832" xml:space="preserve"> Y6058+Y6059+Y6060</f>
        <v>0</v>
      </c>
      <c r="AF6059" s="5">
        <f t="shared" ref="AF6059" ca="1" si="34833">Z6058+Z6059+Z6060</f>
        <v>0</v>
      </c>
      <c r="AG6059" s="5">
        <f t="shared" ref="AG6059" ca="1" si="34834">AA6058+AA6059+AA6060</f>
        <v>0</v>
      </c>
      <c r="AH6059" s="5">
        <f t="shared" ref="AH6059" ca="1" si="34835">AB6058+AB6059+AB6060</f>
        <v>0</v>
      </c>
    </row>
    <row r="6060" spans="1:34" ht="16" x14ac:dyDescent="0.2">
      <c r="A6060" s="1">
        <v>6055</v>
      </c>
      <c r="B6060">
        <v>228149</v>
      </c>
      <c r="C6060">
        <v>1</v>
      </c>
      <c r="D6060" t="s">
        <v>16</v>
      </c>
      <c r="E6060" t="s">
        <v>766</v>
      </c>
      <c r="F6060">
        <v>584</v>
      </c>
      <c r="G6060">
        <v>0.76682316118935834</v>
      </c>
      <c r="H6060">
        <v>11740.01145088982</v>
      </c>
      <c r="I6060">
        <v>1.491445456467547</v>
      </c>
      <c r="K6060" s="2" t="s">
        <v>979</v>
      </c>
      <c r="L6060" s="2">
        <f t="shared" ref="L6060" si="34836">IF(L6057&lt;=$L$1, 1,0)</f>
        <v>1</v>
      </c>
      <c r="M6060" s="2">
        <f t="shared" ref="M6060" si="34837">IF(M6057&lt;=$M$1, 1,0)</f>
        <v>1</v>
      </c>
      <c r="N6060" s="2">
        <f t="shared" ref="N6060" si="34838">IF(N6057&lt;=$N$1, 1,0)</f>
        <v>0</v>
      </c>
      <c r="O6060" s="2">
        <f t="shared" ref="O6060" si="34839">IF(O6057&lt;=$O$1, 1,0)</f>
        <v>0</v>
      </c>
      <c r="X6060" s="5" t="s">
        <v>979</v>
      </c>
      <c r="Y6060" s="5">
        <f t="shared" ref="Y6060" ca="1" si="34840">IF(L6057&lt;=$Y$1, 1,0)</f>
        <v>0</v>
      </c>
      <c r="Z6060" s="5">
        <f t="shared" ref="Z6060" ca="1" si="34841">IF(M6057&lt;=$Z$1, 1,0)</f>
        <v>0</v>
      </c>
      <c r="AA6060" s="5">
        <f t="shared" ref="AA6060" ca="1" si="34842">IF(N6057&lt;=$AA$1, 1,0)</f>
        <v>0</v>
      </c>
      <c r="AB6060" s="5">
        <f t="shared" ref="AB6060" ca="1" si="34843">IF(O6057&lt;=$AB$1, 1,0)</f>
        <v>0</v>
      </c>
      <c r="AC6060" s="5"/>
      <c r="AD6060" s="5" t="s">
        <v>1953</v>
      </c>
      <c r="AE6060" s="5"/>
      <c r="AF6060" s="5"/>
      <c r="AG6060" s="5"/>
      <c r="AH6060" s="5">
        <f t="shared" ref="AH6060" ca="1" si="34844">AE6059+AF6059+AG6059+AH6059</f>
        <v>0</v>
      </c>
    </row>
    <row r="6061" spans="1:34" ht="16" x14ac:dyDescent="0.2">
      <c r="A6061" s="1">
        <v>6056</v>
      </c>
      <c r="B6061">
        <v>195243</v>
      </c>
      <c r="C6061">
        <v>8</v>
      </c>
      <c r="D6061" t="s">
        <v>8</v>
      </c>
      <c r="E6061" t="s">
        <v>767</v>
      </c>
      <c r="F6061">
        <v>243</v>
      </c>
      <c r="G6061">
        <v>0.71481481481481479</v>
      </c>
      <c r="H6061">
        <v>10788.324551640169</v>
      </c>
      <c r="I6061">
        <v>1.585797016969966</v>
      </c>
      <c r="K6061" s="2" t="s">
        <v>972</v>
      </c>
      <c r="L6061" s="4">
        <f t="shared" ref="L6061" si="34845" xml:space="preserve"> (F6061 - F6068) / F6068</f>
        <v>-0.1</v>
      </c>
      <c r="M6061" s="4">
        <f t="shared" ref="M6061" si="34846" xml:space="preserve"> (G6061 - G6068) / G6068</f>
        <v>-4.9012889541523871E-2</v>
      </c>
      <c r="N6061" s="4">
        <f t="shared" ref="N6061" si="34847" xml:space="preserve"> (H6061 - H6068) / H6068</f>
        <v>-0.12335830140205377</v>
      </c>
      <c r="O6061" s="4">
        <f t="shared" ref="O6061" si="34848" xml:space="preserve"> (I6061 - I6068) / I6068</f>
        <v>0.41041647905734607</v>
      </c>
      <c r="X6061" s="5"/>
      <c r="Y6061" s="6"/>
      <c r="Z6061" s="5"/>
      <c r="AA6061" s="5"/>
      <c r="AB6061" s="5"/>
      <c r="AC6061" s="5"/>
      <c r="AD6061" s="5"/>
      <c r="AE6061" s="5"/>
      <c r="AF6061" s="5"/>
      <c r="AG6061" s="5"/>
      <c r="AH6061" s="5"/>
    </row>
    <row r="6062" spans="1:34" ht="16" x14ac:dyDescent="0.2">
      <c r="A6062" s="1">
        <v>6057</v>
      </c>
      <c r="B6062">
        <v>195243</v>
      </c>
      <c r="C6062">
        <v>7</v>
      </c>
      <c r="D6062" t="s">
        <v>10</v>
      </c>
      <c r="E6062" t="s">
        <v>767</v>
      </c>
      <c r="F6062">
        <v>272</v>
      </c>
      <c r="G6062">
        <v>0.81300813008130079</v>
      </c>
      <c r="H6062">
        <v>10504.009350031891</v>
      </c>
      <c r="I6062">
        <v>1.5695597786744671</v>
      </c>
      <c r="K6062" s="2" t="s">
        <v>973</v>
      </c>
      <c r="L6062" s="2">
        <f t="shared" ref="L6062" si="34849" xml:space="preserve"> SLOPE(F6061:F6068, $C6061:$C6068)</f>
        <v>-5.9285714285714288</v>
      </c>
      <c r="M6062" s="2">
        <f t="shared" ref="M6062" si="34850" xml:space="preserve"> SLOPE(G6061:G6068, $C6061:$C6068)</f>
        <v>-5.9409694777835744E-4</v>
      </c>
      <c r="N6062" s="2">
        <f t="shared" ref="N6062" si="34851" xml:space="preserve"> SLOPE(H6061:H6068, $C6061:$C6068)</f>
        <v>-161.88608441448309</v>
      </c>
      <c r="O6062" s="2">
        <f t="shared" ref="O6062" si="34852" xml:space="preserve"> SLOPE(I6061:I6068, $C6061:$C6068)</f>
        <v>5.9977134992940537E-2</v>
      </c>
      <c r="X6062" s="5"/>
      <c r="Y6062" s="6"/>
      <c r="Z6062" s="5"/>
      <c r="AA6062" s="5"/>
      <c r="AB6062" s="5"/>
      <c r="AC6062" s="5"/>
      <c r="AD6062" s="5"/>
      <c r="AE6062" s="5"/>
      <c r="AF6062" s="5"/>
      <c r="AG6062" s="5"/>
      <c r="AH6062" s="5"/>
    </row>
    <row r="6063" spans="1:34" ht="16" x14ac:dyDescent="0.2">
      <c r="A6063" s="1">
        <v>6058</v>
      </c>
      <c r="B6063">
        <v>195243</v>
      </c>
      <c r="C6063">
        <v>6</v>
      </c>
      <c r="D6063" t="s">
        <v>11</v>
      </c>
      <c r="E6063" t="s">
        <v>767</v>
      </c>
      <c r="F6063">
        <v>246</v>
      </c>
      <c r="G6063">
        <v>0.73622047244094491</v>
      </c>
      <c r="H6063">
        <v>10450.22618253067</v>
      </c>
      <c r="I6063">
        <v>1.4768072863625401</v>
      </c>
      <c r="K6063" s="2" t="s">
        <v>974</v>
      </c>
      <c r="L6063" s="2">
        <f t="shared" ref="L6063" si="34853" xml:space="preserve"> INTERCEPT(F6061:F6068,$C6061:$C6068)</f>
        <v>293.42857142857144</v>
      </c>
      <c r="M6063" s="2">
        <f t="shared" ref="M6063" si="34854" xml:space="preserve"> INTERCEPT(G6061:G6068,$C6061:$C6068)</f>
        <v>0.76297605485684084</v>
      </c>
      <c r="N6063" s="2">
        <f t="shared" ref="N6063" si="34855" xml:space="preserve"> INTERCEPT(H6061:H6068,$C6061:$C6068)</f>
        <v>11708.688188665448</v>
      </c>
      <c r="O6063" s="2">
        <f t="shared" ref="O6063" si="34856" xml:space="preserve"> INTERCEPT(I6061:I6068,$C6061:$C6068)</f>
        <v>1.1311871869968855</v>
      </c>
      <c r="X6063" s="5"/>
      <c r="Y6063" s="6"/>
      <c r="Z6063" s="5"/>
      <c r="AA6063" s="5"/>
      <c r="AB6063" s="5"/>
      <c r="AC6063" s="5"/>
      <c r="AD6063" s="5"/>
      <c r="AE6063" s="5"/>
      <c r="AF6063" s="5"/>
      <c r="AG6063" s="5"/>
      <c r="AH6063" s="5"/>
    </row>
    <row r="6064" spans="1:34" ht="16" x14ac:dyDescent="0.2">
      <c r="A6064" s="1">
        <v>6059</v>
      </c>
      <c r="B6064">
        <v>195243</v>
      </c>
      <c r="C6064">
        <v>5</v>
      </c>
      <c r="D6064" t="s">
        <v>12</v>
      </c>
      <c r="E6064" t="s">
        <v>767</v>
      </c>
      <c r="F6064">
        <v>256</v>
      </c>
      <c r="G6064">
        <v>0.74264705882352944</v>
      </c>
      <c r="H6064">
        <v>10898.010123209489</v>
      </c>
      <c r="I6064">
        <v>1.395505232073621</v>
      </c>
      <c r="K6064" s="2" t="s">
        <v>1739</v>
      </c>
      <c r="L6064" s="2">
        <f t="shared" ref="L6064:O6064" si="34857" xml:space="preserve"> L6063 + (11*L6062)</f>
        <v>228.21428571428572</v>
      </c>
      <c r="M6064" s="2">
        <f t="shared" si="34857"/>
        <v>0.75644098843127894</v>
      </c>
      <c r="N6064" s="2">
        <f t="shared" si="34857"/>
        <v>9927.941260106134</v>
      </c>
      <c r="O6064" s="2">
        <f t="shared" si="34857"/>
        <v>1.7909356719192315</v>
      </c>
      <c r="X6064" s="5"/>
      <c r="Y6064" s="6"/>
      <c r="Z6064" s="5"/>
      <c r="AA6064" s="5"/>
      <c r="AB6064" s="5"/>
      <c r="AC6064" s="5"/>
      <c r="AD6064" s="5"/>
      <c r="AE6064" s="5"/>
      <c r="AF6064" s="5"/>
      <c r="AG6064" s="5"/>
      <c r="AH6064" s="5"/>
    </row>
    <row r="6065" spans="1:34" ht="16" x14ac:dyDescent="0.2">
      <c r="A6065" s="1">
        <v>6060</v>
      </c>
      <c r="B6065">
        <v>195243</v>
      </c>
      <c r="C6065">
        <v>4</v>
      </c>
      <c r="D6065" t="s">
        <v>13</v>
      </c>
      <c r="E6065" t="s">
        <v>767</v>
      </c>
      <c r="F6065">
        <v>276</v>
      </c>
      <c r="G6065">
        <v>0.81896551724137934</v>
      </c>
      <c r="H6065">
        <v>11249.26737812238</v>
      </c>
      <c r="I6065">
        <v>1.3968923944045519</v>
      </c>
      <c r="K6065" s="2" t="s">
        <v>976</v>
      </c>
      <c r="L6065" s="2">
        <f t="shared" ref="L6065" si="34858" xml:space="preserve"> (L6064 - F6068) / F6068</f>
        <v>-0.15476190476190474</v>
      </c>
      <c r="M6065" s="2">
        <f t="shared" ref="M6065" si="34859" xml:space="preserve"> (M6064 - G6068) / G6068</f>
        <v>6.3664251376486939E-3</v>
      </c>
      <c r="N6065" s="2">
        <f t="shared" ref="N6065" si="34860" xml:space="preserve"> (N6064 - H6068) / H6068</f>
        <v>-0.19327164767981467</v>
      </c>
      <c r="O6065" s="2">
        <f t="shared" ref="O6065" si="34861" xml:space="preserve"> (O6064 - I6068) / I6068</f>
        <v>0.59286791283853513</v>
      </c>
      <c r="X6065" s="5"/>
      <c r="Y6065" s="6"/>
      <c r="Z6065" s="5"/>
      <c r="AA6065" s="5"/>
      <c r="AB6065" s="5"/>
      <c r="AC6065" s="5"/>
      <c r="AD6065" s="5"/>
      <c r="AE6065" s="5"/>
      <c r="AF6065" s="5"/>
      <c r="AG6065" s="5"/>
      <c r="AH6065" s="5"/>
    </row>
    <row r="6066" spans="1:34" ht="16" x14ac:dyDescent="0.2">
      <c r="A6066" s="1">
        <v>6061</v>
      </c>
      <c r="B6066">
        <v>195243</v>
      </c>
      <c r="C6066">
        <v>3</v>
      </c>
      <c r="D6066" t="s">
        <v>14</v>
      </c>
      <c r="E6066" t="s">
        <v>767</v>
      </c>
      <c r="F6066">
        <v>234</v>
      </c>
      <c r="G6066">
        <v>0.76807228915662651</v>
      </c>
      <c r="H6066">
        <v>10867.760843061111</v>
      </c>
      <c r="I6066">
        <v>1.4149615646419911</v>
      </c>
      <c r="K6066" s="2" t="s">
        <v>977</v>
      </c>
      <c r="L6066" s="2">
        <f t="shared" ref="L6066" si="34862">IF(L6061&lt;=$L$1,1,0)</f>
        <v>1</v>
      </c>
      <c r="M6066" s="2">
        <f t="shared" ref="M6066" si="34863">IF(M6061&lt;=$M$1,1,0)</f>
        <v>1</v>
      </c>
      <c r="N6066" s="2">
        <f t="shared" ref="N6066" si="34864">IF(N6061&lt;=$N$1,1,0)</f>
        <v>1</v>
      </c>
      <c r="O6066" s="2">
        <f t="shared" ref="O6066" si="34865">IF(O6061&lt;=$O$1,1,0)</f>
        <v>0</v>
      </c>
      <c r="X6066" s="5" t="s">
        <v>977</v>
      </c>
      <c r="Y6066" s="5">
        <f t="shared" ref="Y6066" ca="1" si="34866">IF(L6061&lt;=$Y$1,1,0)</f>
        <v>0</v>
      </c>
      <c r="Z6066" s="5">
        <f t="shared" ref="Z6066" ca="1" si="34867">IF(M6061&lt;=$Z$1,1,0)</f>
        <v>0</v>
      </c>
      <c r="AA6066" s="5">
        <f t="shared" ref="AA6066" ca="1" si="34868">IF(N6061&lt;=$AA$1,1,0)</f>
        <v>1</v>
      </c>
      <c r="AB6066" s="5">
        <f t="shared" ref="AB6066" ca="1" si="34869">IF(O6061&lt;=$AB$1,1,0)</f>
        <v>0</v>
      </c>
      <c r="AC6066" s="5"/>
      <c r="AD6066" s="5"/>
      <c r="AE6066" s="5"/>
      <c r="AF6066" s="5"/>
      <c r="AG6066" s="5"/>
      <c r="AH6066" s="5"/>
    </row>
    <row r="6067" spans="1:34" ht="16" x14ac:dyDescent="0.2">
      <c r="A6067" s="1">
        <v>6062</v>
      </c>
      <c r="B6067">
        <v>195243</v>
      </c>
      <c r="C6067">
        <v>2</v>
      </c>
      <c r="D6067" t="s">
        <v>15</v>
      </c>
      <c r="E6067" t="s">
        <v>767</v>
      </c>
      <c r="F6067">
        <v>337</v>
      </c>
      <c r="G6067">
        <v>0.73703703703703705</v>
      </c>
      <c r="H6067">
        <v>10777.58391334621</v>
      </c>
      <c r="I6067">
        <v>1.2448044512854171</v>
      </c>
      <c r="K6067" s="2" t="s">
        <v>978</v>
      </c>
      <c r="L6067" s="2">
        <f t="shared" ref="L6067" si="34870">IF(L6061&lt;=$L$2, 1, 0)</f>
        <v>1</v>
      </c>
      <c r="M6067" s="2">
        <f t="shared" ref="M6067" si="34871">IF(M6061&lt;=$M$2, 1, 0)</f>
        <v>1</v>
      </c>
      <c r="N6067" s="2">
        <f t="shared" ref="N6067" si="34872">IF(N6061&lt;=$N$2, 1, 0)</f>
        <v>0</v>
      </c>
      <c r="O6067" s="2">
        <f t="shared" ref="O6067" si="34873">IF(O6061&lt;=$O$2, 1, 0)</f>
        <v>0</v>
      </c>
      <c r="X6067" s="5" t="s">
        <v>978</v>
      </c>
      <c r="Y6067" s="5">
        <f t="shared" ref="Y6067" ca="1" si="34874">IF(L6061&lt;=$Y$2, 1, 0)</f>
        <v>0</v>
      </c>
      <c r="Z6067" s="5">
        <f t="shared" ref="Z6067" ca="1" si="34875">IF(M6061&lt;=$Z$2, 1, 0)</f>
        <v>0</v>
      </c>
      <c r="AA6067" s="5">
        <f t="shared" ref="AA6067" ca="1" si="34876">IF(N6061&lt;=$AA$2, 1, 0)</f>
        <v>1</v>
      </c>
      <c r="AB6067" s="5">
        <f t="shared" ref="AB6067" ca="1" si="34877">IF(O6061&lt;=$AB$2, 1, 0)</f>
        <v>0</v>
      </c>
      <c r="AC6067" s="5"/>
      <c r="AD6067" s="5" t="s">
        <v>1952</v>
      </c>
      <c r="AE6067" s="5">
        <f t="shared" ref="AE6067" ca="1" si="34878" xml:space="preserve"> Y6066+Y6067+Y6068</f>
        <v>0</v>
      </c>
      <c r="AF6067" s="5">
        <f t="shared" ref="AF6067" ca="1" si="34879">Z6066+Z6067+Z6068</f>
        <v>0</v>
      </c>
      <c r="AG6067" s="5">
        <f t="shared" ref="AG6067" ca="1" si="34880">AA6066+AA6067+AA6068</f>
        <v>3</v>
      </c>
      <c r="AH6067" s="5">
        <f t="shared" ref="AH6067" ca="1" si="34881">AB6066+AB6067+AB6068</f>
        <v>0</v>
      </c>
    </row>
    <row r="6068" spans="1:34" ht="16" x14ac:dyDescent="0.2">
      <c r="A6068" s="1">
        <v>6063</v>
      </c>
      <c r="B6068">
        <v>195243</v>
      </c>
      <c r="C6068">
        <v>1</v>
      </c>
      <c r="D6068" t="s">
        <v>16</v>
      </c>
      <c r="E6068" t="s">
        <v>767</v>
      </c>
      <c r="F6068">
        <v>270</v>
      </c>
      <c r="G6068">
        <v>0.7516556291390728</v>
      </c>
      <c r="H6068">
        <v>12306.424128460279</v>
      </c>
      <c r="I6068">
        <v>1.124346631308389</v>
      </c>
      <c r="K6068" s="2" t="s">
        <v>979</v>
      </c>
      <c r="L6068" s="2">
        <f t="shared" ref="L6068" si="34882">IF(L6065&lt;=$L$1, 1,0)</f>
        <v>1</v>
      </c>
      <c r="M6068" s="2">
        <f t="shared" ref="M6068" si="34883">IF(M6065&lt;=$M$1, 1,0)</f>
        <v>1</v>
      </c>
      <c r="N6068" s="2">
        <f t="shared" ref="N6068" si="34884">IF(N6065&lt;=$N$1, 1,0)</f>
        <v>1</v>
      </c>
      <c r="O6068" s="2">
        <f t="shared" ref="O6068" si="34885">IF(O6065&lt;=$O$1, 1,0)</f>
        <v>0</v>
      </c>
      <c r="X6068" s="5" t="s">
        <v>979</v>
      </c>
      <c r="Y6068" s="5">
        <f t="shared" ref="Y6068" ca="1" si="34886">IF(L6065&lt;=$Y$1, 1,0)</f>
        <v>0</v>
      </c>
      <c r="Z6068" s="5">
        <f t="shared" ref="Z6068" ca="1" si="34887">IF(M6065&lt;=$Z$1, 1,0)</f>
        <v>0</v>
      </c>
      <c r="AA6068" s="5">
        <f t="shared" ref="AA6068" ca="1" si="34888">IF(N6065&lt;=$AA$1, 1,0)</f>
        <v>1</v>
      </c>
      <c r="AB6068" s="5">
        <f t="shared" ref="AB6068" ca="1" si="34889">IF(O6065&lt;=$AB$1, 1,0)</f>
        <v>0</v>
      </c>
      <c r="AC6068" s="5"/>
      <c r="AD6068" s="5" t="s">
        <v>1953</v>
      </c>
      <c r="AE6068" s="5"/>
      <c r="AF6068" s="5"/>
      <c r="AG6068" s="5"/>
      <c r="AH6068" s="5">
        <f t="shared" ref="AH6068" ca="1" si="34890">AE6067+AF6067+AG6067+AH6067</f>
        <v>3</v>
      </c>
    </row>
    <row r="6069" spans="1:34" ht="16" x14ac:dyDescent="0.2">
      <c r="A6069" s="1">
        <v>6064</v>
      </c>
      <c r="B6069">
        <v>137476</v>
      </c>
      <c r="C6069">
        <v>8</v>
      </c>
      <c r="D6069" t="s">
        <v>8</v>
      </c>
      <c r="E6069" t="s">
        <v>768</v>
      </c>
      <c r="F6069">
        <v>468</v>
      </c>
      <c r="G6069">
        <v>0.72330097087378642</v>
      </c>
      <c r="H6069">
        <v>17087.97479771699</v>
      </c>
      <c r="I6069">
        <v>0.53107864444776032</v>
      </c>
      <c r="K6069" s="2" t="s">
        <v>972</v>
      </c>
      <c r="L6069" s="4">
        <f t="shared" ref="L6069" si="34891" xml:space="preserve"> (F6069 - F6076) / F6076</f>
        <v>1.2285714285714286</v>
      </c>
      <c r="M6069" s="4">
        <f t="shared" ref="M6069" si="34892" xml:space="preserve"> (G6069 - G6076) / G6076</f>
        <v>2.758620689655171E-2</v>
      </c>
      <c r="N6069" s="4">
        <f t="shared" ref="N6069" si="34893" xml:space="preserve"> (H6069 - H6076) / H6076</f>
        <v>0.50984933026393187</v>
      </c>
      <c r="O6069" s="4">
        <f t="shared" ref="O6069" si="34894" xml:space="preserve"> (I6069 - I6076) / I6076</f>
        <v>0.66991157998457607</v>
      </c>
      <c r="X6069" s="5"/>
      <c r="Y6069" s="6"/>
      <c r="Z6069" s="5"/>
      <c r="AA6069" s="5"/>
      <c r="AB6069" s="5"/>
      <c r="AC6069" s="5"/>
      <c r="AD6069" s="5"/>
      <c r="AE6069" s="5"/>
      <c r="AF6069" s="5"/>
      <c r="AG6069" s="5"/>
      <c r="AH6069" s="5"/>
    </row>
    <row r="6070" spans="1:34" ht="16" x14ac:dyDescent="0.2">
      <c r="A6070" s="1">
        <v>6065</v>
      </c>
      <c r="B6070">
        <v>137476</v>
      </c>
      <c r="C6070">
        <v>7</v>
      </c>
      <c r="D6070" t="s">
        <v>10</v>
      </c>
      <c r="E6070" t="s">
        <v>768</v>
      </c>
      <c r="F6070">
        <v>208</v>
      </c>
      <c r="G6070">
        <v>0.72489082969432317</v>
      </c>
      <c r="H6070">
        <v>14456.52045237046</v>
      </c>
      <c r="I6070">
        <v>0.52082621576787347</v>
      </c>
      <c r="K6070" s="2" t="s">
        <v>973</v>
      </c>
      <c r="L6070" s="2">
        <f t="shared" ref="L6070" si="34895" xml:space="preserve"> SLOPE(F6069:F6076, $C6069:$C6076)</f>
        <v>24.761904761904763</v>
      </c>
      <c r="M6070" s="2">
        <f t="shared" ref="M6070" si="34896" xml:space="preserve"> SLOPE(G6069:G6076, $C6069:$C6076)</f>
        <v>6.8414449834863326E-3</v>
      </c>
      <c r="N6070" s="2">
        <f t="shared" ref="N6070" si="34897" xml:space="preserve"> SLOPE(H6069:H6076, $C6069:$C6076)</f>
        <v>462.60971453952419</v>
      </c>
      <c r="O6070" s="2">
        <f t="shared" ref="O6070" si="34898" xml:space="preserve"> SLOPE(I6069:I6076, $C6069:$C6076)</f>
        <v>2.9611807656860174E-2</v>
      </c>
      <c r="X6070" s="5"/>
      <c r="Y6070" s="6"/>
      <c r="Z6070" s="5"/>
      <c r="AA6070" s="5"/>
      <c r="AB6070" s="5"/>
      <c r="AC6070" s="5"/>
      <c r="AD6070" s="5"/>
      <c r="AE6070" s="5"/>
      <c r="AF6070" s="5"/>
      <c r="AG6070" s="5"/>
      <c r="AH6070" s="5"/>
    </row>
    <row r="6071" spans="1:34" ht="16" x14ac:dyDescent="0.2">
      <c r="A6071" s="1">
        <v>6066</v>
      </c>
      <c r="B6071">
        <v>137476</v>
      </c>
      <c r="C6071">
        <v>6</v>
      </c>
      <c r="D6071" t="s">
        <v>11</v>
      </c>
      <c r="E6071" t="s">
        <v>768</v>
      </c>
      <c r="F6071">
        <v>232</v>
      </c>
      <c r="G6071">
        <v>0.64974619289340096</v>
      </c>
      <c r="H6071">
        <v>13200.435213739</v>
      </c>
      <c r="I6071">
        <v>0.45789442420922771</v>
      </c>
      <c r="K6071" s="2" t="s">
        <v>974</v>
      </c>
      <c r="L6071" s="2">
        <f t="shared" ref="L6071" si="34899" xml:space="preserve"> INTERCEPT(F6069:F6076,$C6069:$C6076)</f>
        <v>121.57142857142857</v>
      </c>
      <c r="M6071" s="2">
        <f t="shared" ref="M6071" si="34900" xml:space="preserve"> INTERCEPT(G6069:G6076,$C6069:$C6076)</f>
        <v>0.64568585054928618</v>
      </c>
      <c r="N6071" s="2">
        <f t="shared" ref="N6071" si="34901" xml:space="preserve"> INTERCEPT(H6069:H6076,$C6069:$C6076)</f>
        <v>12280.739227923008</v>
      </c>
      <c r="O6071" s="2">
        <f t="shared" ref="O6071" si="34902" xml:space="preserve"> INTERCEPT(I6069:I6076,$C6069:$C6076)</f>
        <v>0.29647843685734898</v>
      </c>
      <c r="X6071" s="5"/>
      <c r="Y6071" s="6"/>
      <c r="Z6071" s="5"/>
      <c r="AA6071" s="5"/>
      <c r="AB6071" s="5"/>
      <c r="AC6071" s="5"/>
      <c r="AD6071" s="5"/>
      <c r="AE6071" s="5"/>
      <c r="AF6071" s="5"/>
      <c r="AG6071" s="5"/>
      <c r="AH6071" s="5"/>
    </row>
    <row r="6072" spans="1:34" ht="16" x14ac:dyDescent="0.2">
      <c r="A6072" s="1">
        <v>6067</v>
      </c>
      <c r="B6072">
        <v>137476</v>
      </c>
      <c r="C6072">
        <v>5</v>
      </c>
      <c r="D6072" t="s">
        <v>12</v>
      </c>
      <c r="E6072" t="s">
        <v>768</v>
      </c>
      <c r="F6072">
        <v>195</v>
      </c>
      <c r="G6072">
        <v>0.69587628865979378</v>
      </c>
      <c r="H6072">
        <v>15248.666338884381</v>
      </c>
      <c r="I6072">
        <v>0.40835586905063231</v>
      </c>
      <c r="K6072" s="2" t="s">
        <v>1740</v>
      </c>
      <c r="L6072" s="2">
        <f t="shared" ref="L6072:O6072" si="34903" xml:space="preserve"> L6071 + (11*L6070)</f>
        <v>393.95238095238096</v>
      </c>
      <c r="M6072" s="2">
        <f t="shared" si="34903"/>
        <v>0.72094174536763589</v>
      </c>
      <c r="N6072" s="2">
        <f t="shared" si="34903"/>
        <v>17369.446087857774</v>
      </c>
      <c r="O6072" s="2">
        <f t="shared" si="34903"/>
        <v>0.62220832108281088</v>
      </c>
      <c r="X6072" s="5"/>
      <c r="Y6072" s="6"/>
      <c r="Z6072" s="5"/>
      <c r="AA6072" s="5"/>
      <c r="AB6072" s="5"/>
      <c r="AC6072" s="5"/>
      <c r="AD6072" s="5"/>
      <c r="AE6072" s="5"/>
      <c r="AF6072" s="5"/>
      <c r="AG6072" s="5"/>
      <c r="AH6072" s="5"/>
    </row>
    <row r="6073" spans="1:34" ht="16" x14ac:dyDescent="0.2">
      <c r="A6073" s="1">
        <v>6068</v>
      </c>
      <c r="B6073">
        <v>137476</v>
      </c>
      <c r="C6073">
        <v>4</v>
      </c>
      <c r="D6073" t="s">
        <v>13</v>
      </c>
      <c r="E6073" t="s">
        <v>768</v>
      </c>
      <c r="F6073">
        <v>193</v>
      </c>
      <c r="G6073">
        <v>0.57407407407407407</v>
      </c>
      <c r="H6073">
        <v>14892.941515982569</v>
      </c>
      <c r="I6073">
        <v>0.45127140144147743</v>
      </c>
      <c r="K6073" s="2" t="s">
        <v>976</v>
      </c>
      <c r="L6073" s="2">
        <f t="shared" ref="L6073" si="34904" xml:space="preserve"> (L6072 - F6076) / F6076</f>
        <v>0.87596371882086177</v>
      </c>
      <c r="M6073" s="2">
        <f t="shared" ref="M6073" si="34905" xml:space="preserve"> (M6072 - G6076) / G6076</f>
        <v>2.4234479625744751E-2</v>
      </c>
      <c r="N6073" s="2">
        <f t="shared" ref="N6073" si="34906" xml:space="preserve"> (N6072 - H6076) / H6076</f>
        <v>0.53471940667371021</v>
      </c>
      <c r="O6073" s="2">
        <f t="shared" ref="O6073" si="34907" xml:space="preserve"> (O6072 - I6076) / I6076</f>
        <v>0.95645765726351262</v>
      </c>
      <c r="X6073" s="5"/>
      <c r="Y6073" s="6"/>
      <c r="Z6073" s="5"/>
      <c r="AA6073" s="5"/>
      <c r="AB6073" s="5"/>
      <c r="AC6073" s="5"/>
      <c r="AD6073" s="5"/>
      <c r="AE6073" s="5"/>
      <c r="AF6073" s="5"/>
      <c r="AG6073" s="5"/>
      <c r="AH6073" s="5"/>
    </row>
    <row r="6074" spans="1:34" ht="16" x14ac:dyDescent="0.2">
      <c r="A6074" s="1">
        <v>6069</v>
      </c>
      <c r="B6074">
        <v>137476</v>
      </c>
      <c r="C6074">
        <v>3</v>
      </c>
      <c r="D6074" t="s">
        <v>14</v>
      </c>
      <c r="E6074" t="s">
        <v>768</v>
      </c>
      <c r="F6074">
        <v>163</v>
      </c>
      <c r="G6074">
        <v>0.72164948453608246</v>
      </c>
      <c r="H6074">
        <v>14852.861818599071</v>
      </c>
      <c r="I6074">
        <v>0.40656429814265282</v>
      </c>
      <c r="K6074" s="2" t="s">
        <v>977</v>
      </c>
      <c r="L6074" s="2">
        <f t="shared" ref="L6074" si="34908">IF(L6069&lt;=$L$1,1,0)</f>
        <v>0</v>
      </c>
      <c r="M6074" s="2">
        <f t="shared" ref="M6074" si="34909">IF(M6069&lt;=$M$1,1,0)</f>
        <v>1</v>
      </c>
      <c r="N6074" s="2">
        <f t="shared" ref="N6074" si="34910">IF(N6069&lt;=$N$1,1,0)</f>
        <v>0</v>
      </c>
      <c r="O6074" s="2">
        <f t="shared" ref="O6074" si="34911">IF(O6069&lt;=$O$1,1,0)</f>
        <v>0</v>
      </c>
      <c r="X6074" s="5" t="s">
        <v>977</v>
      </c>
      <c r="Y6074" s="5">
        <f t="shared" ref="Y6074" ca="1" si="34912">IF(L6069&lt;=$Y$1,1,0)</f>
        <v>0</v>
      </c>
      <c r="Z6074" s="5">
        <f t="shared" ref="Z6074" ca="1" si="34913">IF(M6069&lt;=$Z$1,1,0)</f>
        <v>0</v>
      </c>
      <c r="AA6074" s="5">
        <f t="shared" ref="AA6074" ca="1" si="34914">IF(N6069&lt;=$AA$1,1,0)</f>
        <v>0</v>
      </c>
      <c r="AB6074" s="5">
        <f t="shared" ref="AB6074" ca="1" si="34915">IF(O6069&lt;=$AB$1,1,0)</f>
        <v>0</v>
      </c>
      <c r="AC6074" s="5"/>
      <c r="AD6074" s="5"/>
      <c r="AE6074" s="5"/>
      <c r="AF6074" s="5"/>
      <c r="AG6074" s="5"/>
      <c r="AH6074" s="5"/>
    </row>
    <row r="6075" spans="1:34" ht="16" x14ac:dyDescent="0.2">
      <c r="A6075" s="1">
        <v>6070</v>
      </c>
      <c r="B6075">
        <v>137476</v>
      </c>
      <c r="C6075">
        <v>2</v>
      </c>
      <c r="D6075" t="s">
        <v>15</v>
      </c>
      <c r="E6075" t="s">
        <v>768</v>
      </c>
      <c r="F6075">
        <v>195</v>
      </c>
      <c r="G6075">
        <v>0.61835748792270528</v>
      </c>
      <c r="H6075">
        <v>13842.79451686414</v>
      </c>
      <c r="I6075">
        <v>0.34383371475831159</v>
      </c>
      <c r="K6075" s="2" t="s">
        <v>978</v>
      </c>
      <c r="L6075" s="2">
        <f t="shared" ref="L6075" si="34916">IF(L6069&lt;=$L$2, 1, 0)</f>
        <v>0</v>
      </c>
      <c r="M6075" s="2">
        <f t="shared" ref="M6075" si="34917">IF(M6069&lt;=$M$2, 1, 0)</f>
        <v>1</v>
      </c>
      <c r="N6075" s="2">
        <f t="shared" ref="N6075" si="34918">IF(N6069&lt;=$N$2, 1, 0)</f>
        <v>0</v>
      </c>
      <c r="O6075" s="2">
        <f t="shared" ref="O6075" si="34919">IF(O6069&lt;=$O$2, 1, 0)</f>
        <v>0</v>
      </c>
      <c r="X6075" s="5" t="s">
        <v>978</v>
      </c>
      <c r="Y6075" s="5">
        <f t="shared" ref="Y6075" ca="1" si="34920">IF(L6069&lt;=$Y$2, 1, 0)</f>
        <v>0</v>
      </c>
      <c r="Z6075" s="5">
        <f t="shared" ref="Z6075" ca="1" si="34921">IF(M6069&lt;=$Z$2, 1, 0)</f>
        <v>0</v>
      </c>
      <c r="AA6075" s="5">
        <f t="shared" ref="AA6075" ca="1" si="34922">IF(N6069&lt;=$AA$2, 1, 0)</f>
        <v>0</v>
      </c>
      <c r="AB6075" s="5">
        <f t="shared" ref="AB6075" ca="1" si="34923">IF(O6069&lt;=$AB$2, 1, 0)</f>
        <v>0</v>
      </c>
      <c r="AC6075" s="5"/>
      <c r="AD6075" s="5" t="s">
        <v>1952</v>
      </c>
      <c r="AE6075" s="5">
        <f t="shared" ref="AE6075" ca="1" si="34924" xml:space="preserve"> Y6074+Y6075+Y6076</f>
        <v>0</v>
      </c>
      <c r="AF6075" s="5">
        <f t="shared" ref="AF6075" ca="1" si="34925">Z6074+Z6075+Z6076</f>
        <v>0</v>
      </c>
      <c r="AG6075" s="5">
        <f t="shared" ref="AG6075" ca="1" si="34926">AA6074+AA6075+AA6076</f>
        <v>0</v>
      </c>
      <c r="AH6075" s="5">
        <f t="shared" ref="AH6075" ca="1" si="34927">AB6074+AB6075+AB6076</f>
        <v>0</v>
      </c>
    </row>
    <row r="6076" spans="1:34" ht="16" x14ac:dyDescent="0.2">
      <c r="A6076" s="1">
        <v>6071</v>
      </c>
      <c r="B6076">
        <v>137476</v>
      </c>
      <c r="C6076">
        <v>1</v>
      </c>
      <c r="D6076" t="s">
        <v>16</v>
      </c>
      <c r="E6076" t="s">
        <v>768</v>
      </c>
      <c r="F6076">
        <v>210</v>
      </c>
      <c r="G6076">
        <v>0.70388349514563109</v>
      </c>
      <c r="H6076">
        <v>11317.668892650299</v>
      </c>
      <c r="I6076">
        <v>0.31802800268782228</v>
      </c>
      <c r="K6076" s="2" t="s">
        <v>979</v>
      </c>
      <c r="L6076" s="2">
        <f t="shared" ref="L6076" si="34928">IF(L6073&lt;=$L$1, 1,0)</f>
        <v>0</v>
      </c>
      <c r="M6076" s="2">
        <f t="shared" ref="M6076" si="34929">IF(M6073&lt;=$M$1, 1,0)</f>
        <v>1</v>
      </c>
      <c r="N6076" s="2">
        <f t="shared" ref="N6076" si="34930">IF(N6073&lt;=$N$1, 1,0)</f>
        <v>0</v>
      </c>
      <c r="O6076" s="2">
        <f t="shared" ref="O6076" si="34931">IF(O6073&lt;=$O$1, 1,0)</f>
        <v>0</v>
      </c>
      <c r="X6076" s="5" t="s">
        <v>979</v>
      </c>
      <c r="Y6076" s="5">
        <f t="shared" ref="Y6076" ca="1" si="34932">IF(L6073&lt;=$Y$1, 1,0)</f>
        <v>0</v>
      </c>
      <c r="Z6076" s="5">
        <f t="shared" ref="Z6076" ca="1" si="34933">IF(M6073&lt;=$Z$1, 1,0)</f>
        <v>0</v>
      </c>
      <c r="AA6076" s="5">
        <f t="shared" ref="AA6076" ca="1" si="34934">IF(N6073&lt;=$AA$1, 1,0)</f>
        <v>0</v>
      </c>
      <c r="AB6076" s="5">
        <f t="shared" ref="AB6076" ca="1" si="34935">IF(O6073&lt;=$AB$1, 1,0)</f>
        <v>0</v>
      </c>
      <c r="AC6076" s="5"/>
      <c r="AD6076" s="5" t="s">
        <v>1953</v>
      </c>
      <c r="AE6076" s="5"/>
      <c r="AF6076" s="5"/>
      <c r="AG6076" s="5"/>
      <c r="AH6076" s="5">
        <f t="shared" ref="AH6076" ca="1" si="34936">AE6075+AF6075+AG6075+AH6075</f>
        <v>0</v>
      </c>
    </row>
    <row r="6077" spans="1:34" ht="16" x14ac:dyDescent="0.2">
      <c r="A6077" s="1">
        <v>6072</v>
      </c>
      <c r="B6077">
        <v>243744</v>
      </c>
      <c r="C6077">
        <v>8</v>
      </c>
      <c r="D6077" t="s">
        <v>8</v>
      </c>
      <c r="E6077" t="s">
        <v>769</v>
      </c>
      <c r="F6077">
        <v>1698</v>
      </c>
      <c r="G6077">
        <v>0.98761792452830188</v>
      </c>
      <c r="H6077">
        <v>24772.749546509309</v>
      </c>
      <c r="I6077">
        <v>5.3588764322747133</v>
      </c>
      <c r="K6077" s="2" t="s">
        <v>972</v>
      </c>
      <c r="L6077" s="4">
        <f t="shared" ref="L6077" si="34937" xml:space="preserve"> (F6077 - F6084) / F6084</f>
        <v>-3.6322360953461974E-2</v>
      </c>
      <c r="M6077" s="4">
        <f t="shared" ref="M6077" si="34938" xml:space="preserve"> (G6077 - G6084) / G6084</f>
        <v>5.9180773438292497E-3</v>
      </c>
      <c r="N6077" s="4">
        <f t="shared" ref="N6077" si="34939" xml:space="preserve"> (H6077 - H6084) / H6084</f>
        <v>0.23348122865507062</v>
      </c>
      <c r="O6077" s="4">
        <f t="shared" ref="O6077" si="34940" xml:space="preserve"> (I6077 - I6084) / I6084</f>
        <v>0.1847512389577021</v>
      </c>
      <c r="X6077" s="5"/>
      <c r="Y6077" s="6"/>
      <c r="Z6077" s="5"/>
      <c r="AA6077" s="5"/>
      <c r="AB6077" s="5"/>
      <c r="AC6077" s="5"/>
      <c r="AD6077" s="5"/>
      <c r="AE6077" s="5"/>
      <c r="AF6077" s="5"/>
      <c r="AG6077" s="5"/>
      <c r="AH6077" s="5"/>
    </row>
    <row r="6078" spans="1:34" ht="16" x14ac:dyDescent="0.2">
      <c r="A6078" s="1">
        <v>6073</v>
      </c>
      <c r="B6078">
        <v>243744</v>
      </c>
      <c r="C6078">
        <v>7</v>
      </c>
      <c r="D6078" t="s">
        <v>10</v>
      </c>
      <c r="E6078" t="s">
        <v>769</v>
      </c>
      <c r="F6078">
        <v>1696</v>
      </c>
      <c r="G6078">
        <v>0.9882352941176471</v>
      </c>
      <c r="H6078">
        <v>21769.582845216391</v>
      </c>
      <c r="I6078">
        <v>4.6675749640781614</v>
      </c>
      <c r="K6078" s="2" t="s">
        <v>973</v>
      </c>
      <c r="L6078" s="2">
        <f t="shared" ref="L6078" si="34941" xml:space="preserve"> SLOPE(F6077:F6084, $C6077:$C6084)</f>
        <v>-2.9761904761904763</v>
      </c>
      <c r="M6078" s="2">
        <f t="shared" ref="M6078" si="34942" xml:space="preserve"> SLOPE(G6077:G6084, $C6077:$C6084)</f>
        <v>6.1369519192787186E-4</v>
      </c>
      <c r="N6078" s="2">
        <f t="shared" ref="N6078" si="34943" xml:space="preserve"> SLOPE(H6077:H6084, $C6077:$C6084)</f>
        <v>407.26387749464823</v>
      </c>
      <c r="O6078" s="2">
        <f t="shared" ref="O6078" si="34944" xml:space="preserve"> SLOPE(I6077:I6084, $C6077:$C6084)</f>
        <v>5.0748905829465105E-2</v>
      </c>
      <c r="X6078" s="5"/>
      <c r="Y6078" s="6"/>
      <c r="Z6078" s="5"/>
      <c r="AA6078" s="5"/>
      <c r="AB6078" s="5"/>
      <c r="AC6078" s="5"/>
      <c r="AD6078" s="5"/>
      <c r="AE6078" s="5"/>
      <c r="AF6078" s="5"/>
      <c r="AG6078" s="5"/>
      <c r="AH6078" s="5"/>
    </row>
    <row r="6079" spans="1:34" ht="16" x14ac:dyDescent="0.2">
      <c r="A6079" s="1">
        <v>6074</v>
      </c>
      <c r="B6079">
        <v>243744</v>
      </c>
      <c r="C6079">
        <v>6</v>
      </c>
      <c r="D6079" t="s">
        <v>11</v>
      </c>
      <c r="E6079" t="s">
        <v>769</v>
      </c>
      <c r="F6079">
        <v>1700</v>
      </c>
      <c r="G6079">
        <v>0.98388952819332565</v>
      </c>
      <c r="H6079">
        <v>22319.663946231391</v>
      </c>
      <c r="I6079">
        <v>4.6089827485853174</v>
      </c>
      <c r="K6079" s="2" t="s">
        <v>974</v>
      </c>
      <c r="L6079" s="2">
        <f t="shared" ref="L6079" si="34945" xml:space="preserve"> INTERCEPT(F6077:F6084,$C6077:$C6084)</f>
        <v>1721.3928571428571</v>
      </c>
      <c r="M6079" s="2">
        <f t="shared" ref="M6079" si="34946" xml:space="preserve"> INTERCEPT(G6077:G6084,$C6077:$C6084)</f>
        <v>0.98121048851719839</v>
      </c>
      <c r="N6079" s="2">
        <f t="shared" ref="N6079" si="34947" xml:space="preserve"> INTERCEPT(H6077:H6084,$C6077:$C6084)</f>
        <v>20515.958323245275</v>
      </c>
      <c r="O6079" s="2">
        <f t="shared" ref="O6079" si="34948" xml:space="preserve"> INTERCEPT(I6077:I6084,$C6077:$C6084)</f>
        <v>4.5473036763197117</v>
      </c>
      <c r="X6079" s="5"/>
      <c r="Y6079" s="6"/>
      <c r="Z6079" s="5"/>
      <c r="AA6079" s="5"/>
      <c r="AB6079" s="5"/>
      <c r="AC6079" s="5"/>
      <c r="AD6079" s="5"/>
      <c r="AE6079" s="5"/>
      <c r="AF6079" s="5"/>
      <c r="AG6079" s="5"/>
      <c r="AH6079" s="5"/>
    </row>
    <row r="6080" spans="1:34" ht="16" x14ac:dyDescent="0.2">
      <c r="A6080" s="1">
        <v>6075</v>
      </c>
      <c r="B6080">
        <v>243744</v>
      </c>
      <c r="C6080">
        <v>5</v>
      </c>
      <c r="D6080" t="s">
        <v>12</v>
      </c>
      <c r="E6080" t="s">
        <v>769</v>
      </c>
      <c r="F6080">
        <v>1738</v>
      </c>
      <c r="G6080">
        <v>0.98022105875509014</v>
      </c>
      <c r="H6080">
        <v>22764.278868157871</v>
      </c>
      <c r="I6080">
        <v>4.5574582723756309</v>
      </c>
      <c r="K6080" s="2" t="s">
        <v>1741</v>
      </c>
      <c r="L6080" s="2">
        <f t="shared" ref="L6080:O6080" si="34949" xml:space="preserve"> L6079 + (11*L6078)</f>
        <v>1688.6547619047619</v>
      </c>
      <c r="M6080" s="2">
        <f t="shared" si="34949"/>
        <v>0.98796113562840493</v>
      </c>
      <c r="N6080" s="2">
        <f t="shared" si="34949"/>
        <v>24995.860975686406</v>
      </c>
      <c r="O6080" s="2">
        <f t="shared" si="34949"/>
        <v>5.1055416404438283</v>
      </c>
      <c r="X6080" s="5"/>
      <c r="Y6080" s="6"/>
      <c r="Z6080" s="5"/>
      <c r="AA6080" s="5"/>
      <c r="AB6080" s="5"/>
      <c r="AC6080" s="5"/>
      <c r="AD6080" s="5"/>
      <c r="AE6080" s="5"/>
      <c r="AF6080" s="5"/>
      <c r="AG6080" s="5"/>
      <c r="AH6080" s="5"/>
    </row>
    <row r="6081" spans="1:34" ht="16" x14ac:dyDescent="0.2">
      <c r="A6081" s="1">
        <v>6076</v>
      </c>
      <c r="B6081">
        <v>243744</v>
      </c>
      <c r="C6081">
        <v>4</v>
      </c>
      <c r="D6081" t="s">
        <v>13</v>
      </c>
      <c r="E6081" t="s">
        <v>769</v>
      </c>
      <c r="F6081">
        <v>1719</v>
      </c>
      <c r="G6081">
        <v>0.97972570065593323</v>
      </c>
      <c r="H6081">
        <v>23092.91326889375</v>
      </c>
      <c r="I6081">
        <v>4.7835560985668888</v>
      </c>
      <c r="K6081" s="2" t="s">
        <v>976</v>
      </c>
      <c r="L6081" s="2">
        <f t="shared" ref="L6081" si="34950" xml:space="preserve"> (L6080 - F6084) / F6084</f>
        <v>-4.1626128317388239E-2</v>
      </c>
      <c r="M6081" s="2">
        <f t="shared" ref="M6081" si="34951" xml:space="preserve"> (M6080 - G6084) / G6084</f>
        <v>6.2676480040657059E-3</v>
      </c>
      <c r="N6081" s="2">
        <f t="shared" ref="N6081" si="34952" xml:space="preserve"> (N6080 - H6084) / H6084</f>
        <v>0.24459036126353126</v>
      </c>
      <c r="O6081" s="2">
        <f t="shared" ref="O6081" si="34953" xml:space="preserve"> (O6080 - I6084) / I6084</f>
        <v>0.12874347085819937</v>
      </c>
      <c r="X6081" s="5"/>
      <c r="Y6081" s="6"/>
      <c r="Z6081" s="5"/>
      <c r="AA6081" s="5"/>
      <c r="AB6081" s="5"/>
      <c r="AC6081" s="5"/>
      <c r="AD6081" s="5"/>
      <c r="AE6081" s="5"/>
      <c r="AF6081" s="5"/>
      <c r="AG6081" s="5"/>
      <c r="AH6081" s="5"/>
    </row>
    <row r="6082" spans="1:34" ht="16" x14ac:dyDescent="0.2">
      <c r="A6082" s="1">
        <v>6077</v>
      </c>
      <c r="B6082">
        <v>243744</v>
      </c>
      <c r="C6082">
        <v>3</v>
      </c>
      <c r="D6082" t="s">
        <v>14</v>
      </c>
      <c r="E6082" t="s">
        <v>769</v>
      </c>
      <c r="F6082">
        <v>1677</v>
      </c>
      <c r="G6082">
        <v>0.98446833930704902</v>
      </c>
      <c r="H6082">
        <v>22919.872679696</v>
      </c>
      <c r="I6082">
        <v>5.0015858000298241</v>
      </c>
      <c r="K6082" s="2" t="s">
        <v>977</v>
      </c>
      <c r="L6082" s="2">
        <f t="shared" ref="L6082" si="34954">IF(L6077&lt;=$L$1,1,0)</f>
        <v>1</v>
      </c>
      <c r="M6082" s="2">
        <f t="shared" ref="M6082" si="34955">IF(M6077&lt;=$M$1,1,0)</f>
        <v>1</v>
      </c>
      <c r="N6082" s="2">
        <f t="shared" ref="N6082" si="34956">IF(N6077&lt;=$N$1,1,0)</f>
        <v>0</v>
      </c>
      <c r="O6082" s="2">
        <f t="shared" ref="O6082" si="34957">IF(O6077&lt;=$O$1,1,0)</f>
        <v>0</v>
      </c>
      <c r="X6082" s="5" t="s">
        <v>977</v>
      </c>
      <c r="Y6082" s="5">
        <f t="shared" ref="Y6082" ca="1" si="34958">IF(L6077&lt;=$Y$1,1,0)</f>
        <v>0</v>
      </c>
      <c r="Z6082" s="5">
        <f t="shared" ref="Z6082" ca="1" si="34959">IF(M6077&lt;=$Z$1,1,0)</f>
        <v>0</v>
      </c>
      <c r="AA6082" s="5">
        <f t="shared" ref="AA6082" ca="1" si="34960">IF(N6077&lt;=$AA$1,1,0)</f>
        <v>0</v>
      </c>
      <c r="AB6082" s="5">
        <f t="shared" ref="AB6082" ca="1" si="34961">IF(O6077&lt;=$AB$1,1,0)</f>
        <v>0</v>
      </c>
      <c r="AC6082" s="5"/>
      <c r="AD6082" s="5"/>
      <c r="AE6082" s="5"/>
      <c r="AF6082" s="5"/>
      <c r="AG6082" s="5"/>
      <c r="AH6082" s="5"/>
    </row>
    <row r="6083" spans="1:34" ht="16" x14ac:dyDescent="0.2">
      <c r="A6083" s="1">
        <v>6078</v>
      </c>
      <c r="B6083">
        <v>243744</v>
      </c>
      <c r="C6083">
        <v>2</v>
      </c>
      <c r="D6083" t="s">
        <v>15</v>
      </c>
      <c r="E6083" t="s">
        <v>769</v>
      </c>
      <c r="F6083">
        <v>1674</v>
      </c>
      <c r="G6083">
        <v>0.9858115777525539</v>
      </c>
      <c r="H6083">
        <v>21066.500203243351</v>
      </c>
      <c r="I6083">
        <v>4.7041475777206738</v>
      </c>
      <c r="K6083" s="2" t="s">
        <v>978</v>
      </c>
      <c r="L6083" s="2">
        <f t="shared" ref="L6083" si="34962">IF(L6077&lt;=$L$2, 1, 0)</f>
        <v>1</v>
      </c>
      <c r="M6083" s="2">
        <f t="shared" ref="M6083" si="34963">IF(M6077&lt;=$M$2, 1, 0)</f>
        <v>1</v>
      </c>
      <c r="N6083" s="2">
        <f t="shared" ref="N6083" si="34964">IF(N6077&lt;=$N$2, 1, 0)</f>
        <v>0</v>
      </c>
      <c r="O6083" s="2">
        <f t="shared" ref="O6083" si="34965">IF(O6077&lt;=$O$2, 1, 0)</f>
        <v>0</v>
      </c>
      <c r="X6083" s="5" t="s">
        <v>978</v>
      </c>
      <c r="Y6083" s="5">
        <f t="shared" ref="Y6083" ca="1" si="34966">IF(L6077&lt;=$Y$2, 1, 0)</f>
        <v>0</v>
      </c>
      <c r="Z6083" s="5">
        <f t="shared" ref="Z6083" ca="1" si="34967">IF(M6077&lt;=$Z$2, 1, 0)</f>
        <v>0</v>
      </c>
      <c r="AA6083" s="5">
        <f t="shared" ref="AA6083" ca="1" si="34968">IF(N6077&lt;=$AA$2, 1, 0)</f>
        <v>0</v>
      </c>
      <c r="AB6083" s="5">
        <f t="shared" ref="AB6083" ca="1" si="34969">IF(O6077&lt;=$AB$2, 1, 0)</f>
        <v>0</v>
      </c>
      <c r="AC6083" s="5"/>
      <c r="AD6083" s="5" t="s">
        <v>1952</v>
      </c>
      <c r="AE6083" s="5">
        <f t="shared" ref="AE6083" ca="1" si="34970" xml:space="preserve"> Y6082+Y6083+Y6084</f>
        <v>0</v>
      </c>
      <c r="AF6083" s="5">
        <f t="shared" ref="AF6083" ca="1" si="34971">Z6082+Z6083+Z6084</f>
        <v>0</v>
      </c>
      <c r="AG6083" s="5">
        <f t="shared" ref="AG6083" ca="1" si="34972">AA6082+AA6083+AA6084</f>
        <v>0</v>
      </c>
      <c r="AH6083" s="5">
        <f t="shared" ref="AH6083" ca="1" si="34973">AB6082+AB6083+AB6084</f>
        <v>0</v>
      </c>
    </row>
    <row r="6084" spans="1:34" ht="16" x14ac:dyDescent="0.2">
      <c r="A6084" s="1">
        <v>6079</v>
      </c>
      <c r="B6084">
        <v>243744</v>
      </c>
      <c r="C6084">
        <v>1</v>
      </c>
      <c r="D6084" t="s">
        <v>16</v>
      </c>
      <c r="E6084" t="s">
        <v>769</v>
      </c>
      <c r="F6084">
        <v>1762</v>
      </c>
      <c r="G6084">
        <v>0.98180751173708924</v>
      </c>
      <c r="H6084">
        <v>20083.604817821459</v>
      </c>
      <c r="I6084">
        <v>4.5232081267872264</v>
      </c>
      <c r="K6084" s="2" t="s">
        <v>979</v>
      </c>
      <c r="L6084" s="2">
        <f t="shared" ref="L6084" si="34974">IF(L6081&lt;=$L$1, 1,0)</f>
        <v>1</v>
      </c>
      <c r="M6084" s="2">
        <f t="shared" ref="M6084" si="34975">IF(M6081&lt;=$M$1, 1,0)</f>
        <v>1</v>
      </c>
      <c r="N6084" s="2">
        <f t="shared" ref="N6084" si="34976">IF(N6081&lt;=$N$1, 1,0)</f>
        <v>0</v>
      </c>
      <c r="O6084" s="2">
        <f t="shared" ref="O6084" si="34977">IF(O6081&lt;=$O$1, 1,0)</f>
        <v>0</v>
      </c>
      <c r="X6084" s="5" t="s">
        <v>979</v>
      </c>
      <c r="Y6084" s="5">
        <f t="shared" ref="Y6084" ca="1" si="34978">IF(L6081&lt;=$Y$1, 1,0)</f>
        <v>0</v>
      </c>
      <c r="Z6084" s="5">
        <f t="shared" ref="Z6084" ca="1" si="34979">IF(M6081&lt;=$Z$1, 1,0)</f>
        <v>0</v>
      </c>
      <c r="AA6084" s="5">
        <f t="shared" ref="AA6084" ca="1" si="34980">IF(N6081&lt;=$AA$1, 1,0)</f>
        <v>0</v>
      </c>
      <c r="AB6084" s="5">
        <f t="shared" ref="AB6084" ca="1" si="34981">IF(O6081&lt;=$AB$1, 1,0)</f>
        <v>0</v>
      </c>
      <c r="AC6084" s="5"/>
      <c r="AD6084" s="5" t="s">
        <v>1953</v>
      </c>
      <c r="AE6084" s="5"/>
      <c r="AF6084" s="5"/>
      <c r="AG6084" s="5"/>
      <c r="AH6084" s="5">
        <f t="shared" ref="AH6084" ca="1" si="34982">AE6083+AF6083+AG6083+AH6083</f>
        <v>0</v>
      </c>
    </row>
    <row r="6085" spans="1:34" ht="16" x14ac:dyDescent="0.2">
      <c r="A6085" s="1">
        <v>6080</v>
      </c>
      <c r="B6085">
        <v>179548</v>
      </c>
      <c r="C6085">
        <v>8</v>
      </c>
      <c r="D6085" t="s">
        <v>8</v>
      </c>
      <c r="E6085" t="s">
        <v>770</v>
      </c>
      <c r="F6085">
        <v>111</v>
      </c>
      <c r="G6085">
        <v>0.63247863247863245</v>
      </c>
      <c r="H6085">
        <v>9881.8109737524446</v>
      </c>
      <c r="I6085">
        <v>2.241325693385519</v>
      </c>
      <c r="K6085" s="2" t="s">
        <v>972</v>
      </c>
      <c r="L6085" s="4">
        <f t="shared" ref="L6085" si="34983" xml:space="preserve"> (F6085 - F6092) / F6092</f>
        <v>-0.20714285714285716</v>
      </c>
      <c r="M6085" s="4">
        <f t="shared" ref="M6085" si="34984" xml:space="preserve"> (G6085 - G6092) / G6092</f>
        <v>-0.14615384615384613</v>
      </c>
      <c r="N6085" s="4">
        <f t="shared" ref="N6085" si="34985" xml:space="preserve"> (H6085 - H6092) / H6092</f>
        <v>-0.12983608409710165</v>
      </c>
      <c r="O6085" s="4">
        <f t="shared" ref="O6085" si="34986" xml:space="preserve"> (I6085 - I6092) / I6092</f>
        <v>0.28006766897802521</v>
      </c>
      <c r="X6085" s="5"/>
      <c r="Y6085" s="6"/>
      <c r="Z6085" s="5"/>
      <c r="AA6085" s="5"/>
      <c r="AB6085" s="5"/>
      <c r="AC6085" s="5"/>
      <c r="AD6085" s="5"/>
      <c r="AE6085" s="5"/>
      <c r="AF6085" s="5"/>
      <c r="AG6085" s="5"/>
      <c r="AH6085" s="5"/>
    </row>
    <row r="6086" spans="1:34" ht="16" x14ac:dyDescent="0.2">
      <c r="A6086" s="1">
        <v>6081</v>
      </c>
      <c r="B6086">
        <v>179548</v>
      </c>
      <c r="C6086">
        <v>7</v>
      </c>
      <c r="D6086" t="s">
        <v>10</v>
      </c>
      <c r="E6086" t="s">
        <v>770</v>
      </c>
      <c r="F6086">
        <v>118</v>
      </c>
      <c r="G6086">
        <v>0.63565891472868219</v>
      </c>
      <c r="H6086">
        <v>11847.69708497944</v>
      </c>
      <c r="I6086">
        <v>2.075123115280975</v>
      </c>
      <c r="K6086" s="2" t="s">
        <v>973</v>
      </c>
      <c r="L6086" s="2">
        <f t="shared" ref="L6086" si="34987" xml:space="preserve"> SLOPE(F6085:F6092, $C6085:$C6092)</f>
        <v>-7.7619047619047619</v>
      </c>
      <c r="M6086" s="2">
        <f t="shared" ref="M6086" si="34988" xml:space="preserve"> SLOPE(G6085:G6092, $C6085:$C6092)</f>
        <v>-1.1796677501020715E-2</v>
      </c>
      <c r="N6086" s="2">
        <f t="shared" ref="N6086" si="34989" xml:space="preserve"> SLOPE(H6085:H6092, $C6085:$C6092)</f>
        <v>-42.727845739844206</v>
      </c>
      <c r="O6086" s="2">
        <f t="shared" ref="O6086" si="34990" xml:space="preserve"> SLOPE(I6085:I6092, $C6085:$C6092)</f>
        <v>3.4536914140769967E-2</v>
      </c>
      <c r="X6086" s="5"/>
      <c r="Y6086" s="6"/>
      <c r="Z6086" s="5"/>
      <c r="AA6086" s="5"/>
      <c r="AB6086" s="5"/>
      <c r="AC6086" s="5"/>
      <c r="AD6086" s="5"/>
      <c r="AE6086" s="5"/>
      <c r="AF6086" s="5"/>
      <c r="AG6086" s="5"/>
      <c r="AH6086" s="5"/>
    </row>
    <row r="6087" spans="1:34" ht="16" x14ac:dyDescent="0.2">
      <c r="A6087" s="1">
        <v>6082</v>
      </c>
      <c r="B6087">
        <v>179548</v>
      </c>
      <c r="C6087">
        <v>6</v>
      </c>
      <c r="D6087" t="s">
        <v>11</v>
      </c>
      <c r="E6087" t="s">
        <v>770</v>
      </c>
      <c r="F6087">
        <v>129</v>
      </c>
      <c r="G6087">
        <v>0.60624999999999996</v>
      </c>
      <c r="H6087">
        <v>12438.053344349049</v>
      </c>
      <c r="I6087">
        <v>1.9236356832098509</v>
      </c>
      <c r="K6087" s="2" t="s">
        <v>974</v>
      </c>
      <c r="L6087" s="2">
        <f t="shared" ref="L6087" si="34991" xml:space="preserve"> INTERCEPT(F6085:F6092,$C6085:$C6092)</f>
        <v>185.17857142857144</v>
      </c>
      <c r="M6087" s="2">
        <f t="shared" ref="M6087" si="34992" xml:space="preserve"> INTERCEPT(G6085:G6092,$C6085:$C6092)</f>
        <v>0.7157548241823728</v>
      </c>
      <c r="N6087" s="2">
        <f t="shared" ref="N6087" si="34993" xml:space="preserve"> INTERCEPT(H6085:H6092,$C6085:$C6092)</f>
        <v>11530.781024594069</v>
      </c>
      <c r="O6087" s="2">
        <f t="shared" ref="O6087" si="34994" xml:space="preserve"> INTERCEPT(I6085:I6092,$C6085:$C6092)</f>
        <v>1.8287571575936965</v>
      </c>
      <c r="X6087" s="5"/>
      <c r="Y6087" s="6"/>
      <c r="Z6087" s="5"/>
      <c r="AA6087" s="5"/>
      <c r="AB6087" s="5"/>
      <c r="AC6087" s="5"/>
      <c r="AD6087" s="5"/>
      <c r="AE6087" s="5"/>
      <c r="AF6087" s="5"/>
      <c r="AG6087" s="5"/>
      <c r="AH6087" s="5"/>
    </row>
    <row r="6088" spans="1:34" ht="16" x14ac:dyDescent="0.2">
      <c r="A6088" s="1">
        <v>6083</v>
      </c>
      <c r="B6088">
        <v>179548</v>
      </c>
      <c r="C6088">
        <v>5</v>
      </c>
      <c r="D6088" t="s">
        <v>12</v>
      </c>
      <c r="E6088" t="s">
        <v>770</v>
      </c>
      <c r="F6088">
        <v>160</v>
      </c>
      <c r="G6088">
        <v>0.68421052631578949</v>
      </c>
      <c r="H6088">
        <v>12120.840834833631</v>
      </c>
      <c r="I6088">
        <v>1.7162211143795709</v>
      </c>
      <c r="K6088" s="2" t="s">
        <v>1742</v>
      </c>
      <c r="L6088" s="2">
        <f t="shared" ref="L6088:O6088" si="34995" xml:space="preserve"> L6087 + (11*L6086)</f>
        <v>99.797619047619065</v>
      </c>
      <c r="M6088" s="2">
        <f t="shared" si="34995"/>
        <v>0.5859913716711449</v>
      </c>
      <c r="N6088" s="2">
        <f t="shared" si="34995"/>
        <v>11060.774721455782</v>
      </c>
      <c r="O6088" s="2">
        <f t="shared" si="34995"/>
        <v>2.2086632131421662</v>
      </c>
      <c r="X6088" s="5"/>
      <c r="Y6088" s="6"/>
      <c r="Z6088" s="5"/>
      <c r="AA6088" s="5"/>
      <c r="AB6088" s="5"/>
      <c r="AC6088" s="5"/>
      <c r="AD6088" s="5"/>
      <c r="AE6088" s="5"/>
      <c r="AF6088" s="5"/>
      <c r="AG6088" s="5"/>
      <c r="AH6088" s="5"/>
    </row>
    <row r="6089" spans="1:34" ht="16" x14ac:dyDescent="0.2">
      <c r="A6089" s="1">
        <v>6084</v>
      </c>
      <c r="B6089">
        <v>179548</v>
      </c>
      <c r="C6089">
        <v>4</v>
      </c>
      <c r="D6089" t="s">
        <v>13</v>
      </c>
      <c r="E6089" t="s">
        <v>770</v>
      </c>
      <c r="F6089">
        <v>191</v>
      </c>
      <c r="G6089">
        <v>0.71739130434782605</v>
      </c>
      <c r="H6089">
        <v>10306.545943586891</v>
      </c>
      <c r="I6089">
        <v>2.0140895234168399</v>
      </c>
      <c r="K6089" s="2" t="s">
        <v>976</v>
      </c>
      <c r="L6089" s="2">
        <f t="shared" ref="L6089" si="34996" xml:space="preserve"> (L6088 - F6092) / F6092</f>
        <v>-0.28715986394557813</v>
      </c>
      <c r="M6089" s="2">
        <f t="shared" ref="M6089" si="34997" xml:space="preserve"> (M6088 - G6092) / G6092</f>
        <v>-0.20891164824395433</v>
      </c>
      <c r="N6089" s="2">
        <f t="shared" ref="N6089" si="34998" xml:space="preserve"> (N6088 - H6092) / H6092</f>
        <v>-2.6019919819722393E-2</v>
      </c>
      <c r="O6089" s="2">
        <f t="shared" ref="O6089" si="34999" xml:space="preserve"> (O6088 - I6092) / I6092</f>
        <v>0.26141344791968574</v>
      </c>
      <c r="X6089" s="5"/>
      <c r="Y6089" s="6"/>
      <c r="Z6089" s="5"/>
      <c r="AA6089" s="5"/>
      <c r="AB6089" s="5"/>
      <c r="AC6089" s="5"/>
      <c r="AD6089" s="5"/>
      <c r="AE6089" s="5"/>
      <c r="AF6089" s="5"/>
      <c r="AG6089" s="5"/>
      <c r="AH6089" s="5"/>
    </row>
    <row r="6090" spans="1:34" ht="16" x14ac:dyDescent="0.2">
      <c r="A6090" s="1">
        <v>6085</v>
      </c>
      <c r="B6090">
        <v>179548</v>
      </c>
      <c r="C6090">
        <v>3</v>
      </c>
      <c r="D6090" t="s">
        <v>14</v>
      </c>
      <c r="E6090" t="s">
        <v>770</v>
      </c>
      <c r="F6090">
        <v>185</v>
      </c>
      <c r="G6090">
        <v>0.61309523809523814</v>
      </c>
      <c r="H6090">
        <v>11074.629612588569</v>
      </c>
      <c r="I6090">
        <v>2.1900040908423439</v>
      </c>
      <c r="K6090" s="2" t="s">
        <v>977</v>
      </c>
      <c r="L6090" s="2">
        <f t="shared" ref="L6090" si="35000">IF(L6085&lt;=$L$1,1,0)</f>
        <v>1</v>
      </c>
      <c r="M6090" s="2">
        <f t="shared" ref="M6090" si="35001">IF(M6085&lt;=$M$1,1,0)</f>
        <v>1</v>
      </c>
      <c r="N6090" s="2">
        <f t="shared" ref="N6090" si="35002">IF(N6085&lt;=$N$1,1,0)</f>
        <v>1</v>
      </c>
      <c r="O6090" s="2">
        <f t="shared" ref="O6090" si="35003">IF(O6085&lt;=$O$1,1,0)</f>
        <v>0</v>
      </c>
      <c r="X6090" s="5" t="s">
        <v>977</v>
      </c>
      <c r="Y6090" s="5">
        <f t="shared" ref="Y6090" ca="1" si="35004">IF(L6085&lt;=$Y$1,1,0)</f>
        <v>1</v>
      </c>
      <c r="Z6090" s="5">
        <f t="shared" ref="Z6090" ca="1" si="35005">IF(M6085&lt;=$Z$1,1,0)</f>
        <v>1</v>
      </c>
      <c r="AA6090" s="5">
        <f t="shared" ref="AA6090" ca="1" si="35006">IF(N6085&lt;=$AA$1,1,0)</f>
        <v>1</v>
      </c>
      <c r="AB6090" s="5">
        <f t="shared" ref="AB6090" ca="1" si="35007">IF(O6085&lt;=$AB$1,1,0)</f>
        <v>0</v>
      </c>
      <c r="AC6090" s="5"/>
      <c r="AD6090" s="5"/>
      <c r="AE6090" s="5"/>
      <c r="AF6090" s="5"/>
      <c r="AG6090" s="5"/>
      <c r="AH6090" s="5"/>
    </row>
    <row r="6091" spans="1:34" ht="16" x14ac:dyDescent="0.2">
      <c r="A6091" s="1">
        <v>6086</v>
      </c>
      <c r="B6091">
        <v>179548</v>
      </c>
      <c r="C6091">
        <v>2</v>
      </c>
      <c r="D6091" t="s">
        <v>15</v>
      </c>
      <c r="E6091" t="s">
        <v>770</v>
      </c>
      <c r="F6091">
        <v>168</v>
      </c>
      <c r="G6091">
        <v>0.67153284671532842</v>
      </c>
      <c r="H6091">
        <v>11682.20416117875</v>
      </c>
      <c r="I6091">
        <v>1.9620438173856269</v>
      </c>
      <c r="K6091" s="2" t="s">
        <v>978</v>
      </c>
      <c r="L6091" s="2">
        <f t="shared" ref="L6091" si="35008">IF(L6085&lt;=$L$2, 1, 0)</f>
        <v>1</v>
      </c>
      <c r="M6091" s="2">
        <f t="shared" ref="M6091" si="35009">IF(M6085&lt;=$M$2, 1, 0)</f>
        <v>1</v>
      </c>
      <c r="N6091" s="2">
        <f t="shared" ref="N6091" si="35010">IF(N6085&lt;=$N$2, 1, 0)</f>
        <v>0</v>
      </c>
      <c r="O6091" s="2">
        <f t="shared" ref="O6091" si="35011">IF(O6085&lt;=$O$2, 1, 0)</f>
        <v>0</v>
      </c>
      <c r="X6091" s="5" t="s">
        <v>978</v>
      </c>
      <c r="Y6091" s="5">
        <f t="shared" ref="Y6091" ca="1" si="35012">IF(L6085&lt;=$Y$2, 1, 0)</f>
        <v>0</v>
      </c>
      <c r="Z6091" s="5">
        <f t="shared" ref="Z6091" ca="1" si="35013">IF(M6085&lt;=$Z$2, 1, 0)</f>
        <v>1</v>
      </c>
      <c r="AA6091" s="5">
        <f t="shared" ref="AA6091" ca="1" si="35014">IF(N6085&lt;=$AA$2, 1, 0)</f>
        <v>1</v>
      </c>
      <c r="AB6091" s="5">
        <f t="shared" ref="AB6091" ca="1" si="35015">IF(O6085&lt;=$AB$2, 1, 0)</f>
        <v>0</v>
      </c>
      <c r="AC6091" s="5"/>
      <c r="AD6091" s="5" t="s">
        <v>1952</v>
      </c>
      <c r="AE6091" s="5">
        <f t="shared" ref="AE6091" ca="1" si="35016" xml:space="preserve"> Y6090+Y6091+Y6092</f>
        <v>2</v>
      </c>
      <c r="AF6091" s="5">
        <f t="shared" ref="AF6091" ca="1" si="35017">Z6090+Z6091+Z6092</f>
        <v>3</v>
      </c>
      <c r="AG6091" s="5">
        <f t="shared" ref="AG6091" ca="1" si="35018">AA6090+AA6091+AA6092</f>
        <v>3</v>
      </c>
      <c r="AH6091" s="5">
        <f t="shared" ref="AH6091" ca="1" si="35019">AB6090+AB6091+AB6092</f>
        <v>0</v>
      </c>
    </row>
    <row r="6092" spans="1:34" ht="16" x14ac:dyDescent="0.2">
      <c r="A6092" s="1">
        <v>6087</v>
      </c>
      <c r="B6092">
        <v>179548</v>
      </c>
      <c r="C6092">
        <v>1</v>
      </c>
      <c r="D6092" t="s">
        <v>16</v>
      </c>
      <c r="E6092" t="s">
        <v>770</v>
      </c>
      <c r="F6092">
        <v>140</v>
      </c>
      <c r="G6092">
        <v>0.7407407407407407</v>
      </c>
      <c r="H6092">
        <v>11356.263794849379</v>
      </c>
      <c r="I6092">
        <v>1.750943131916564</v>
      </c>
      <c r="K6092" s="2" t="s">
        <v>979</v>
      </c>
      <c r="L6092" s="2">
        <f t="shared" ref="L6092" si="35020">IF(L6089&lt;=$L$1, 1,0)</f>
        <v>1</v>
      </c>
      <c r="M6092" s="2">
        <f t="shared" ref="M6092" si="35021">IF(M6089&lt;=$M$1, 1,0)</f>
        <v>1</v>
      </c>
      <c r="N6092" s="2">
        <f t="shared" ref="N6092" si="35022">IF(N6089&lt;=$N$1, 1,0)</f>
        <v>0</v>
      </c>
      <c r="O6092" s="2">
        <f t="shared" ref="O6092" si="35023">IF(O6089&lt;=$O$1, 1,0)</f>
        <v>0</v>
      </c>
      <c r="X6092" s="5" t="s">
        <v>979</v>
      </c>
      <c r="Y6092" s="5">
        <f t="shared" ref="Y6092" ca="1" si="35024">IF(L6089&lt;=$Y$1, 1,0)</f>
        <v>1</v>
      </c>
      <c r="Z6092" s="5">
        <f t="shared" ref="Z6092" ca="1" si="35025">IF(M6089&lt;=$Z$1, 1,0)</f>
        <v>1</v>
      </c>
      <c r="AA6092" s="5">
        <f t="shared" ref="AA6092" ca="1" si="35026">IF(N6089&lt;=$AA$1, 1,0)</f>
        <v>1</v>
      </c>
      <c r="AB6092" s="5">
        <f t="shared" ref="AB6092" ca="1" si="35027">IF(O6089&lt;=$AB$1, 1,0)</f>
        <v>0</v>
      </c>
      <c r="AC6092" s="5"/>
      <c r="AD6092" s="5" t="s">
        <v>1953</v>
      </c>
      <c r="AE6092" s="5"/>
      <c r="AF6092" s="5"/>
      <c r="AG6092" s="5"/>
      <c r="AH6092" s="5">
        <f t="shared" ref="AH6092" ca="1" si="35028">AE6091+AF6091+AG6091+AH6091</f>
        <v>8</v>
      </c>
    </row>
    <row r="6093" spans="1:34" ht="16" x14ac:dyDescent="0.2">
      <c r="A6093" s="1">
        <v>6088</v>
      </c>
      <c r="B6093">
        <v>155937</v>
      </c>
      <c r="C6093">
        <v>8</v>
      </c>
      <c r="D6093" t="s">
        <v>8</v>
      </c>
      <c r="E6093" t="s">
        <v>771</v>
      </c>
      <c r="F6093">
        <v>139</v>
      </c>
      <c r="G6093">
        <v>0.59210526315789469</v>
      </c>
      <c r="H6093">
        <v>13973.151523054819</v>
      </c>
      <c r="I6093">
        <v>1.146174401358284</v>
      </c>
      <c r="K6093" s="2" t="s">
        <v>972</v>
      </c>
      <c r="L6093" s="4">
        <f t="shared" ref="L6093" si="35029" xml:space="preserve"> (F6093 - F6100) / F6100</f>
        <v>0</v>
      </c>
      <c r="M6093" s="4">
        <f t="shared" ref="M6093" si="35030" xml:space="preserve"> (G6093 - G6100) / G6100</f>
        <v>7.6555023923444807E-2</v>
      </c>
      <c r="N6093" s="4">
        <f t="shared" ref="N6093" si="35031" xml:space="preserve"> (H6093 - H6100) / H6100</f>
        <v>0.48146401535021432</v>
      </c>
      <c r="O6093" s="4">
        <f t="shared" ref="O6093" si="35032" xml:space="preserve"> (I6093 - I6100) / I6100</f>
        <v>6.4909441083404365E-2</v>
      </c>
      <c r="X6093" s="5"/>
      <c r="Y6093" s="6"/>
      <c r="Z6093" s="5"/>
      <c r="AA6093" s="5"/>
      <c r="AB6093" s="5"/>
      <c r="AC6093" s="5"/>
      <c r="AD6093" s="5"/>
      <c r="AE6093" s="5"/>
      <c r="AF6093" s="5"/>
      <c r="AG6093" s="5"/>
      <c r="AH6093" s="5"/>
    </row>
    <row r="6094" spans="1:34" ht="16" x14ac:dyDescent="0.2">
      <c r="A6094" s="1">
        <v>6089</v>
      </c>
      <c r="B6094">
        <v>155937</v>
      </c>
      <c r="C6094">
        <v>7</v>
      </c>
      <c r="D6094" t="s">
        <v>10</v>
      </c>
      <c r="E6094" t="s">
        <v>771</v>
      </c>
      <c r="F6094">
        <v>156</v>
      </c>
      <c r="G6094">
        <v>0.5</v>
      </c>
      <c r="H6094">
        <v>11767.05847924694</v>
      </c>
      <c r="I6094">
        <v>1.554099174569517</v>
      </c>
      <c r="K6094" s="2" t="s">
        <v>973</v>
      </c>
      <c r="L6094" s="2">
        <f t="shared" ref="L6094" si="35033" xml:space="preserve"> SLOPE(F6093:F6100, $C6093:$C6100)</f>
        <v>0.11904761904761904</v>
      </c>
      <c r="M6094" s="2">
        <f t="shared" ref="M6094" si="35034" xml:space="preserve"> SLOPE(G6093:G6100, $C6093:$C6100)</f>
        <v>-9.3880539082508967E-3</v>
      </c>
      <c r="N6094" s="2">
        <f t="shared" ref="N6094" si="35035" xml:space="preserve"> SLOPE(H6093:H6100, $C6093:$C6100)</f>
        <v>616.68803455011528</v>
      </c>
      <c r="O6094" s="2">
        <f t="shared" ref="O6094" si="35036" xml:space="preserve"> SLOPE(I6093:I6100, $C6093:$C6100)</f>
        <v>2.4986840916396733E-2</v>
      </c>
      <c r="X6094" s="5"/>
      <c r="Y6094" s="6"/>
      <c r="Z6094" s="5"/>
      <c r="AA6094" s="5"/>
      <c r="AB6094" s="5"/>
      <c r="AC6094" s="5"/>
      <c r="AD6094" s="5"/>
      <c r="AE6094" s="5"/>
      <c r="AF6094" s="5"/>
      <c r="AG6094" s="5"/>
      <c r="AH6094" s="5"/>
    </row>
    <row r="6095" spans="1:34" ht="16" x14ac:dyDescent="0.2">
      <c r="A6095" s="1">
        <v>6090</v>
      </c>
      <c r="B6095">
        <v>155937</v>
      </c>
      <c r="C6095">
        <v>6</v>
      </c>
      <c r="D6095" t="s">
        <v>11</v>
      </c>
      <c r="E6095" t="s">
        <v>771</v>
      </c>
      <c r="F6095">
        <v>218</v>
      </c>
      <c r="G6095">
        <v>0.546875</v>
      </c>
      <c r="H6095">
        <v>11519.77343897959</v>
      </c>
      <c r="I6095">
        <v>1.1547830740083651</v>
      </c>
      <c r="K6095" s="2" t="s">
        <v>974</v>
      </c>
      <c r="L6095" s="2">
        <f t="shared" ref="L6095" si="35037" xml:space="preserve"> INTERCEPT(F6093:F6100,$C6093:$C6100)</f>
        <v>159.46428571428572</v>
      </c>
      <c r="M6095" s="2">
        <f t="shared" ref="M6095" si="35038" xml:space="preserve"> INTERCEPT(G6093:G6100,$C6093:$C6100)</f>
        <v>0.63143001060017223</v>
      </c>
      <c r="N6095" s="2">
        <f t="shared" ref="N6095" si="35039" xml:space="preserve"> INTERCEPT(H6093:H6100,$C6093:$C6100)</f>
        <v>8187.6218705171059</v>
      </c>
      <c r="O6095" s="2">
        <f t="shared" ref="O6095" si="35040" xml:space="preserve"> INTERCEPT(I6093:I6100,$C6093:$C6100)</f>
        <v>1.0712456944565847</v>
      </c>
      <c r="X6095" s="5"/>
      <c r="Y6095" s="6"/>
      <c r="Z6095" s="5"/>
      <c r="AA6095" s="5"/>
      <c r="AB6095" s="5"/>
      <c r="AC6095" s="5"/>
      <c r="AD6095" s="5"/>
      <c r="AE6095" s="5"/>
      <c r="AF6095" s="5"/>
      <c r="AG6095" s="5"/>
      <c r="AH6095" s="5"/>
    </row>
    <row r="6096" spans="1:34" ht="16" x14ac:dyDescent="0.2">
      <c r="A6096" s="1">
        <v>6091</v>
      </c>
      <c r="B6096">
        <v>155937</v>
      </c>
      <c r="C6096">
        <v>5</v>
      </c>
      <c r="D6096" t="s">
        <v>12</v>
      </c>
      <c r="E6096" t="s">
        <v>771</v>
      </c>
      <c r="F6096">
        <v>128</v>
      </c>
      <c r="G6096">
        <v>0.6071428571428571</v>
      </c>
      <c r="H6096">
        <v>11561.83617675916</v>
      </c>
      <c r="I6096">
        <v>1.071352973157363</v>
      </c>
      <c r="K6096" s="2" t="s">
        <v>1743</v>
      </c>
      <c r="L6096" s="2">
        <f t="shared" ref="L6096:O6096" si="35041" xml:space="preserve"> L6095 + (11*L6094)</f>
        <v>160.77380952380952</v>
      </c>
      <c r="M6096" s="2">
        <f t="shared" si="35041"/>
        <v>0.52816141760941238</v>
      </c>
      <c r="N6096" s="2">
        <f t="shared" si="35041"/>
        <v>14971.190250568374</v>
      </c>
      <c r="O6096" s="2">
        <f t="shared" si="35041"/>
        <v>1.3461009445369487</v>
      </c>
      <c r="X6096" s="5"/>
      <c r="Y6096" s="6"/>
      <c r="Z6096" s="5"/>
      <c r="AA6096" s="5"/>
      <c r="AB6096" s="5"/>
      <c r="AC6096" s="5"/>
      <c r="AD6096" s="5"/>
      <c r="AE6096" s="5"/>
      <c r="AF6096" s="5"/>
      <c r="AG6096" s="5"/>
      <c r="AH6096" s="5"/>
    </row>
    <row r="6097" spans="1:34" ht="16" x14ac:dyDescent="0.2">
      <c r="A6097" s="1">
        <v>6092</v>
      </c>
      <c r="B6097">
        <v>155937</v>
      </c>
      <c r="C6097">
        <v>4</v>
      </c>
      <c r="D6097" t="s">
        <v>13</v>
      </c>
      <c r="E6097" t="s">
        <v>771</v>
      </c>
      <c r="F6097">
        <v>143</v>
      </c>
      <c r="G6097">
        <v>0.62234042553191493</v>
      </c>
      <c r="H6097">
        <v>10748.80315360973</v>
      </c>
      <c r="I6097">
        <v>1.090113442266184</v>
      </c>
      <c r="K6097" s="2" t="s">
        <v>976</v>
      </c>
      <c r="L6097" s="2">
        <f t="shared" ref="L6097" si="35042" xml:space="preserve"> (L6096 - F6100) / F6100</f>
        <v>0.15664611168208287</v>
      </c>
      <c r="M6097" s="2">
        <f t="shared" ref="M6097" si="35043" xml:space="preserve"> (M6096 - G6100) / G6100</f>
        <v>-3.9706513437432124E-2</v>
      </c>
      <c r="N6097" s="2">
        <f t="shared" ref="N6097" si="35044" xml:space="preserve"> (N6096 - H6100) / H6100</f>
        <v>0.58727825906593734</v>
      </c>
      <c r="O6097" s="2">
        <f t="shared" ref="O6097" si="35045" xml:space="preserve"> (O6096 - I6100) / I6100</f>
        <v>0.25066098386941116</v>
      </c>
      <c r="X6097" s="5"/>
      <c r="Y6097" s="6"/>
      <c r="Z6097" s="5"/>
      <c r="AA6097" s="5"/>
      <c r="AB6097" s="5"/>
      <c r="AC6097" s="5"/>
      <c r="AD6097" s="5"/>
      <c r="AE6097" s="5"/>
      <c r="AF6097" s="5"/>
      <c r="AG6097" s="5"/>
      <c r="AH6097" s="5"/>
    </row>
    <row r="6098" spans="1:34" ht="16" x14ac:dyDescent="0.2">
      <c r="A6098" s="1">
        <v>6093</v>
      </c>
      <c r="B6098">
        <v>155937</v>
      </c>
      <c r="C6098">
        <v>3</v>
      </c>
      <c r="D6098" t="s">
        <v>14</v>
      </c>
      <c r="E6098" t="s">
        <v>771</v>
      </c>
      <c r="F6098">
        <v>188</v>
      </c>
      <c r="G6098">
        <v>0.63313609467455623</v>
      </c>
      <c r="H6098">
        <v>9650.8363207759594</v>
      </c>
      <c r="I6098">
        <v>1.1385281249971411</v>
      </c>
      <c r="K6098" s="2" t="s">
        <v>977</v>
      </c>
      <c r="L6098" s="2">
        <f t="shared" ref="L6098" si="35046">IF(L6093&lt;=$L$1,1,0)</f>
        <v>1</v>
      </c>
      <c r="M6098" s="2">
        <f t="shared" ref="M6098" si="35047">IF(M6093&lt;=$M$1,1,0)</f>
        <v>1</v>
      </c>
      <c r="N6098" s="2">
        <f t="shared" ref="N6098" si="35048">IF(N6093&lt;=$N$1,1,0)</f>
        <v>0</v>
      </c>
      <c r="O6098" s="2">
        <f t="shared" ref="O6098" si="35049">IF(O6093&lt;=$O$1,1,0)</f>
        <v>0</v>
      </c>
      <c r="X6098" s="5" t="s">
        <v>977</v>
      </c>
      <c r="Y6098" s="5">
        <f t="shared" ref="Y6098" ca="1" si="35050">IF(L6093&lt;=$Y$1,1,0)</f>
        <v>0</v>
      </c>
      <c r="Z6098" s="5">
        <f t="shared" ref="Z6098" ca="1" si="35051">IF(M6093&lt;=$Z$1,1,0)</f>
        <v>0</v>
      </c>
      <c r="AA6098" s="5">
        <f t="shared" ref="AA6098" ca="1" si="35052">IF(N6093&lt;=$AA$1,1,0)</f>
        <v>0</v>
      </c>
      <c r="AB6098" s="5">
        <f t="shared" ref="AB6098" ca="1" si="35053">IF(O6093&lt;=$AB$1,1,0)</f>
        <v>0</v>
      </c>
      <c r="AC6098" s="5"/>
      <c r="AD6098" s="5"/>
      <c r="AE6098" s="5"/>
      <c r="AF6098" s="5"/>
      <c r="AG6098" s="5"/>
      <c r="AH6098" s="5"/>
    </row>
    <row r="6099" spans="1:34" ht="16" x14ac:dyDescent="0.2">
      <c r="A6099" s="1">
        <v>6094</v>
      </c>
      <c r="B6099">
        <v>155937</v>
      </c>
      <c r="C6099">
        <v>2</v>
      </c>
      <c r="D6099" t="s">
        <v>15</v>
      </c>
      <c r="E6099" t="s">
        <v>771</v>
      </c>
      <c r="F6099">
        <v>169</v>
      </c>
      <c r="G6099">
        <v>0.66187050359712229</v>
      </c>
      <c r="H6099">
        <v>9048.2966377173361</v>
      </c>
      <c r="I6099">
        <v>1.238129022349822</v>
      </c>
      <c r="K6099" s="2" t="s">
        <v>978</v>
      </c>
      <c r="L6099" s="2">
        <f t="shared" ref="L6099" si="35054">IF(L6093&lt;=$L$2, 1, 0)</f>
        <v>1</v>
      </c>
      <c r="M6099" s="2">
        <f t="shared" ref="M6099" si="35055">IF(M6093&lt;=$M$2, 1, 0)</f>
        <v>1</v>
      </c>
      <c r="N6099" s="2">
        <f t="shared" ref="N6099" si="35056">IF(N6093&lt;=$N$2, 1, 0)</f>
        <v>0</v>
      </c>
      <c r="O6099" s="2">
        <f t="shared" ref="O6099" si="35057">IF(O6093&lt;=$O$2, 1, 0)</f>
        <v>0</v>
      </c>
      <c r="X6099" s="5" t="s">
        <v>978</v>
      </c>
      <c r="Y6099" s="5">
        <f t="shared" ref="Y6099" ca="1" si="35058">IF(L6093&lt;=$Y$2, 1, 0)</f>
        <v>0</v>
      </c>
      <c r="Z6099" s="5">
        <f t="shared" ref="Z6099" ca="1" si="35059">IF(M6093&lt;=$Z$2, 1, 0)</f>
        <v>0</v>
      </c>
      <c r="AA6099" s="5">
        <f t="shared" ref="AA6099" ca="1" si="35060">IF(N6093&lt;=$AA$2, 1, 0)</f>
        <v>0</v>
      </c>
      <c r="AB6099" s="5">
        <f t="shared" ref="AB6099" ca="1" si="35061">IF(O6093&lt;=$AB$2, 1, 0)</f>
        <v>0</v>
      </c>
      <c r="AC6099" s="5"/>
      <c r="AD6099" s="5" t="s">
        <v>1952</v>
      </c>
      <c r="AE6099" s="5">
        <f t="shared" ref="AE6099" ca="1" si="35062" xml:space="preserve"> Y6098+Y6099+Y6100</f>
        <v>0</v>
      </c>
      <c r="AF6099" s="5">
        <f t="shared" ref="AF6099" ca="1" si="35063">Z6098+Z6099+Z6100</f>
        <v>0</v>
      </c>
      <c r="AG6099" s="5">
        <f t="shared" ref="AG6099" ca="1" si="35064">AA6098+AA6099+AA6100</f>
        <v>0</v>
      </c>
      <c r="AH6099" s="5">
        <f t="shared" ref="AH6099" ca="1" si="35065">AB6098+AB6099+AB6100</f>
        <v>0</v>
      </c>
    </row>
    <row r="6100" spans="1:34" ht="16" x14ac:dyDescent="0.2">
      <c r="A6100" s="1">
        <v>6095</v>
      </c>
      <c r="B6100">
        <v>155937</v>
      </c>
      <c r="C6100">
        <v>1</v>
      </c>
      <c r="D6100" t="s">
        <v>16</v>
      </c>
      <c r="E6100" t="s">
        <v>771</v>
      </c>
      <c r="F6100">
        <v>139</v>
      </c>
      <c r="G6100">
        <v>0.55000000000000004</v>
      </c>
      <c r="H6100">
        <v>9431.9884777974858</v>
      </c>
      <c r="I6100">
        <v>1.076311615936284</v>
      </c>
      <c r="K6100" s="2" t="s">
        <v>979</v>
      </c>
      <c r="L6100" s="2">
        <f t="shared" ref="L6100" si="35066">IF(L6097&lt;=$L$1, 1,0)</f>
        <v>1</v>
      </c>
      <c r="M6100" s="2">
        <f t="shared" ref="M6100" si="35067">IF(M6097&lt;=$M$1, 1,0)</f>
        <v>1</v>
      </c>
      <c r="N6100" s="2">
        <f t="shared" ref="N6100" si="35068">IF(N6097&lt;=$N$1, 1,0)</f>
        <v>0</v>
      </c>
      <c r="O6100" s="2">
        <f t="shared" ref="O6100" si="35069">IF(O6097&lt;=$O$1, 1,0)</f>
        <v>0</v>
      </c>
      <c r="X6100" s="5" t="s">
        <v>979</v>
      </c>
      <c r="Y6100" s="5">
        <f t="shared" ref="Y6100" ca="1" si="35070">IF(L6097&lt;=$Y$1, 1,0)</f>
        <v>0</v>
      </c>
      <c r="Z6100" s="5">
        <f t="shared" ref="Z6100" ca="1" si="35071">IF(M6097&lt;=$Z$1, 1,0)</f>
        <v>0</v>
      </c>
      <c r="AA6100" s="5">
        <f t="shared" ref="AA6100" ca="1" si="35072">IF(N6097&lt;=$AA$1, 1,0)</f>
        <v>0</v>
      </c>
      <c r="AB6100" s="5">
        <f t="shared" ref="AB6100" ca="1" si="35073">IF(O6097&lt;=$AB$1, 1,0)</f>
        <v>0</v>
      </c>
      <c r="AC6100" s="5"/>
      <c r="AD6100" s="5" t="s">
        <v>1953</v>
      </c>
      <c r="AE6100" s="5"/>
      <c r="AF6100" s="5"/>
      <c r="AG6100" s="5"/>
      <c r="AH6100" s="5">
        <f t="shared" ref="AH6100" ca="1" si="35074">AE6099+AF6099+AG6099+AH6099</f>
        <v>0</v>
      </c>
    </row>
    <row r="6101" spans="1:34" ht="16" x14ac:dyDescent="0.2">
      <c r="A6101" s="1">
        <v>6096</v>
      </c>
      <c r="B6101">
        <v>231095</v>
      </c>
      <c r="C6101">
        <v>8</v>
      </c>
      <c r="D6101" t="s">
        <v>8</v>
      </c>
      <c r="E6101" t="s">
        <v>771</v>
      </c>
      <c r="F6101">
        <v>24</v>
      </c>
      <c r="G6101">
        <v>0.55555555555555558</v>
      </c>
      <c r="H6101">
        <v>10787.140900156841</v>
      </c>
      <c r="I6101">
        <v>0.19922382268762651</v>
      </c>
      <c r="K6101" s="2" t="s">
        <v>972</v>
      </c>
      <c r="L6101" s="4">
        <f t="shared" ref="L6101" si="35075" xml:space="preserve"> (F6101 - F6108) / F6108</f>
        <v>0.5</v>
      </c>
      <c r="M6101" s="4">
        <f t="shared" ref="M6101" si="35076" xml:space="preserve"> (G6101 - G6108) / G6108</f>
        <v>1.0101010101010064E-2</v>
      </c>
      <c r="N6101" s="4">
        <f t="shared" ref="N6101" si="35077" xml:space="preserve"> (H6101 - H6108) / H6108</f>
        <v>2.8560846606782452E-2</v>
      </c>
      <c r="O6101" s="4">
        <f t="shared" ref="O6101" si="35078" xml:space="preserve"> (I6101 - I6108) / I6108</f>
        <v>0.20147605898609847</v>
      </c>
      <c r="X6101" s="5"/>
      <c r="Y6101" s="6"/>
      <c r="Z6101" s="5"/>
      <c r="AA6101" s="5"/>
      <c r="AB6101" s="5"/>
      <c r="AC6101" s="5"/>
      <c r="AD6101" s="5"/>
      <c r="AE6101" s="5"/>
      <c r="AF6101" s="5"/>
      <c r="AG6101" s="5"/>
      <c r="AH6101" s="5"/>
    </row>
    <row r="6102" spans="1:34" ht="16" x14ac:dyDescent="0.2">
      <c r="A6102" s="1">
        <v>6097</v>
      </c>
      <c r="B6102">
        <v>231095</v>
      </c>
      <c r="C6102">
        <v>7</v>
      </c>
      <c r="D6102" t="s">
        <v>10</v>
      </c>
      <c r="E6102" t="s">
        <v>771</v>
      </c>
      <c r="F6102">
        <v>20</v>
      </c>
      <c r="G6102">
        <v>0.5714285714285714</v>
      </c>
      <c r="H6102">
        <v>15422.698090394981</v>
      </c>
      <c r="I6102">
        <v>0.1938952310967855</v>
      </c>
      <c r="K6102" s="2" t="s">
        <v>973</v>
      </c>
      <c r="L6102" s="2">
        <f t="shared" ref="L6102" si="35079" xml:space="preserve"> SLOPE(F6101:F6108, $C6101:$C6108)</f>
        <v>1.0595238095238095</v>
      </c>
      <c r="M6102" s="2">
        <f t="shared" ref="M6102" si="35080" xml:space="preserve"> SLOPE(G6101:G6108, $C6101:$C6108)</f>
        <v>-9.1783935796540851E-3</v>
      </c>
      <c r="N6102" s="2">
        <f t="shared" ref="N6102" si="35081" xml:space="preserve"> SLOPE(H6101:H6108, $C6101:$C6108)</f>
        <v>493.23022871256683</v>
      </c>
      <c r="O6102" s="2">
        <f t="shared" ref="O6102" si="35082" xml:space="preserve"> SLOPE(I6101:I6108, $C6101:$C6108)</f>
        <v>5.1878373761112999E-3</v>
      </c>
      <c r="X6102" s="5"/>
      <c r="Y6102" s="6"/>
      <c r="Z6102" s="5"/>
      <c r="AA6102" s="5"/>
      <c r="AB6102" s="5"/>
      <c r="AC6102" s="5"/>
      <c r="AD6102" s="5"/>
      <c r="AE6102" s="5"/>
      <c r="AF6102" s="5"/>
      <c r="AG6102" s="5"/>
      <c r="AH6102" s="5"/>
    </row>
    <row r="6103" spans="1:34" ht="16" x14ac:dyDescent="0.2">
      <c r="A6103" s="1">
        <v>6098</v>
      </c>
      <c r="B6103">
        <v>231095</v>
      </c>
      <c r="C6103">
        <v>6</v>
      </c>
      <c r="D6103" t="s">
        <v>11</v>
      </c>
      <c r="E6103" t="s">
        <v>771</v>
      </c>
      <c r="F6103">
        <v>28</v>
      </c>
      <c r="G6103">
        <v>0.66666666666666663</v>
      </c>
      <c r="H6103">
        <v>13893.560112475139</v>
      </c>
      <c r="I6103">
        <v>0.20245545072698459</v>
      </c>
      <c r="K6103" s="2" t="s">
        <v>974</v>
      </c>
      <c r="L6103" s="2">
        <f t="shared" ref="L6103" si="35083" xml:space="preserve"> INTERCEPT(F6101:F6108,$C6101:$C6108)</f>
        <v>17.607142857142858</v>
      </c>
      <c r="M6103" s="2">
        <f t="shared" ref="M6103" si="35084" xml:space="preserve"> INTERCEPT(G6101:G6108,$C6101:$C6108)</f>
        <v>0.64925386821395215</v>
      </c>
      <c r="N6103" s="2">
        <f t="shared" ref="N6103" si="35085" xml:space="preserve"> INTERCEPT(H6101:H6108,$C6101:$C6108)</f>
        <v>11584.099386637417</v>
      </c>
      <c r="O6103" s="2">
        <f t="shared" ref="O6103" si="35086" xml:space="preserve"> INTERCEPT(I6101:I6108,$C6101:$C6108)</f>
        <v>0.14960799537500208</v>
      </c>
      <c r="X6103" s="5"/>
      <c r="Y6103" s="6"/>
      <c r="Z6103" s="5"/>
      <c r="AA6103" s="5"/>
      <c r="AB6103" s="5"/>
      <c r="AC6103" s="5"/>
      <c r="AD6103" s="5"/>
      <c r="AE6103" s="5"/>
      <c r="AF6103" s="5"/>
      <c r="AG6103" s="5"/>
      <c r="AH6103" s="5"/>
    </row>
    <row r="6104" spans="1:34" ht="16" x14ac:dyDescent="0.2">
      <c r="A6104" s="1">
        <v>6099</v>
      </c>
      <c r="B6104">
        <v>231095</v>
      </c>
      <c r="C6104">
        <v>5</v>
      </c>
      <c r="D6104" t="s">
        <v>12</v>
      </c>
      <c r="E6104" t="s">
        <v>771</v>
      </c>
      <c r="F6104">
        <v>27</v>
      </c>
      <c r="G6104">
        <v>0.5</v>
      </c>
      <c r="H6104">
        <v>22566.171082541019</v>
      </c>
      <c r="I6104">
        <v>0.1350598780407791</v>
      </c>
      <c r="K6104" s="2" t="s">
        <v>1744</v>
      </c>
      <c r="L6104" s="2">
        <f t="shared" ref="L6104:O6104" si="35087" xml:space="preserve"> L6103 + (11*L6102)</f>
        <v>29.261904761904763</v>
      </c>
      <c r="M6104" s="2">
        <f t="shared" si="35087"/>
        <v>0.54829153883775716</v>
      </c>
      <c r="N6104" s="2">
        <f t="shared" si="35087"/>
        <v>17009.631902475652</v>
      </c>
      <c r="O6104" s="2">
        <f t="shared" si="35087"/>
        <v>0.20667420651222637</v>
      </c>
      <c r="X6104" s="5"/>
      <c r="Y6104" s="6"/>
      <c r="Z6104" s="5"/>
      <c r="AA6104" s="5"/>
      <c r="AB6104" s="5"/>
      <c r="AC6104" s="5"/>
      <c r="AD6104" s="5"/>
      <c r="AE6104" s="5"/>
      <c r="AF6104" s="5"/>
      <c r="AG6104" s="5"/>
      <c r="AH6104" s="5"/>
    </row>
    <row r="6105" spans="1:34" ht="16" x14ac:dyDescent="0.2">
      <c r="A6105" s="1">
        <v>6100</v>
      </c>
      <c r="B6105">
        <v>231095</v>
      </c>
      <c r="C6105">
        <v>4</v>
      </c>
      <c r="D6105" t="s">
        <v>13</v>
      </c>
      <c r="E6105" t="s">
        <v>771</v>
      </c>
      <c r="F6105">
        <v>25</v>
      </c>
      <c r="G6105">
        <v>0.5714285714285714</v>
      </c>
      <c r="H6105">
        <v>15045.968052438329</v>
      </c>
      <c r="I6105">
        <v>0.15031866164151389</v>
      </c>
      <c r="K6105" s="2" t="s">
        <v>976</v>
      </c>
      <c r="L6105" s="2">
        <f t="shared" ref="L6105" si="35088" xml:space="preserve"> (L6104 - F6108) / F6108</f>
        <v>0.82886904761904767</v>
      </c>
      <c r="M6105" s="2">
        <f t="shared" ref="M6105" si="35089" xml:space="preserve"> (M6104 - G6108) / G6108</f>
        <v>-3.1062930222597821E-3</v>
      </c>
      <c r="N6105" s="2">
        <f t="shared" ref="N6105" si="35090" xml:space="preserve"> (N6104 - H6108) / H6108</f>
        <v>0.62187937953287653</v>
      </c>
      <c r="O6105" s="2">
        <f t="shared" ref="O6105" si="35091" xml:space="preserve"> (O6104 - I6108) / I6108</f>
        <v>0.24640772265339736</v>
      </c>
      <c r="X6105" s="5"/>
      <c r="Y6105" s="6"/>
      <c r="Z6105" s="5"/>
      <c r="AA6105" s="5"/>
      <c r="AB6105" s="5"/>
      <c r="AC6105" s="5"/>
      <c r="AD6105" s="5"/>
      <c r="AE6105" s="5"/>
      <c r="AF6105" s="5"/>
      <c r="AG6105" s="5"/>
      <c r="AH6105" s="5"/>
    </row>
    <row r="6106" spans="1:34" ht="16" x14ac:dyDescent="0.2">
      <c r="A6106" s="1">
        <v>6101</v>
      </c>
      <c r="B6106">
        <v>231095</v>
      </c>
      <c r="C6106">
        <v>3</v>
      </c>
      <c r="D6106" t="s">
        <v>14</v>
      </c>
      <c r="E6106" t="s">
        <v>771</v>
      </c>
      <c r="F6106">
        <v>21</v>
      </c>
      <c r="G6106">
        <v>0.82352941176470584</v>
      </c>
      <c r="H6106">
        <v>12074.9582615783</v>
      </c>
      <c r="I6106">
        <v>0.16231247976736921</v>
      </c>
      <c r="K6106" s="2" t="s">
        <v>977</v>
      </c>
      <c r="L6106" s="2">
        <f t="shared" ref="L6106" si="35092">IF(L6101&lt;=$L$1,1,0)</f>
        <v>0</v>
      </c>
      <c r="M6106" s="2">
        <f t="shared" ref="M6106" si="35093">IF(M6101&lt;=$M$1,1,0)</f>
        <v>1</v>
      </c>
      <c r="N6106" s="2">
        <f t="shared" ref="N6106" si="35094">IF(N6101&lt;=$N$1,1,0)</f>
        <v>0</v>
      </c>
      <c r="O6106" s="2">
        <f t="shared" ref="O6106" si="35095">IF(O6101&lt;=$O$1,1,0)</f>
        <v>0</v>
      </c>
      <c r="X6106" s="5" t="s">
        <v>977</v>
      </c>
      <c r="Y6106" s="5">
        <f t="shared" ref="Y6106" ca="1" si="35096">IF(L6101&lt;=$Y$1,1,0)</f>
        <v>0</v>
      </c>
      <c r="Z6106" s="5">
        <f t="shared" ref="Z6106" ca="1" si="35097">IF(M6101&lt;=$Z$1,1,0)</f>
        <v>0</v>
      </c>
      <c r="AA6106" s="5">
        <f t="shared" ref="AA6106" ca="1" si="35098">IF(N6101&lt;=$AA$1,1,0)</f>
        <v>1</v>
      </c>
      <c r="AB6106" s="5">
        <f t="shared" ref="AB6106" ca="1" si="35099">IF(O6101&lt;=$AB$1,1,0)</f>
        <v>0</v>
      </c>
      <c r="AC6106" s="5"/>
      <c r="AD6106" s="5"/>
      <c r="AE6106" s="5"/>
      <c r="AF6106" s="5"/>
      <c r="AG6106" s="5"/>
      <c r="AH6106" s="5"/>
    </row>
    <row r="6107" spans="1:34" ht="16" x14ac:dyDescent="0.2">
      <c r="A6107" s="1">
        <v>6102</v>
      </c>
      <c r="B6107">
        <v>231095</v>
      </c>
      <c r="C6107">
        <v>2</v>
      </c>
      <c r="D6107" t="s">
        <v>15</v>
      </c>
      <c r="E6107" t="s">
        <v>771</v>
      </c>
      <c r="F6107">
        <v>18</v>
      </c>
      <c r="G6107">
        <v>0.625</v>
      </c>
      <c r="H6107">
        <v>10150.980833079801</v>
      </c>
      <c r="I6107">
        <v>0.17454469403533809</v>
      </c>
      <c r="K6107" s="2" t="s">
        <v>978</v>
      </c>
      <c r="L6107" s="2">
        <f t="shared" ref="L6107" si="35100">IF(L6101&lt;=$L$2, 1, 0)</f>
        <v>0</v>
      </c>
      <c r="M6107" s="2">
        <f t="shared" ref="M6107" si="35101">IF(M6101&lt;=$M$2, 1, 0)</f>
        <v>1</v>
      </c>
      <c r="N6107" s="2">
        <f t="shared" ref="N6107" si="35102">IF(N6101&lt;=$N$2, 1, 0)</f>
        <v>0</v>
      </c>
      <c r="O6107" s="2">
        <f t="shared" ref="O6107" si="35103">IF(O6101&lt;=$O$2, 1, 0)</f>
        <v>0</v>
      </c>
      <c r="X6107" s="5" t="s">
        <v>978</v>
      </c>
      <c r="Y6107" s="5">
        <f t="shared" ref="Y6107" ca="1" si="35104">IF(L6101&lt;=$Y$2, 1, 0)</f>
        <v>0</v>
      </c>
      <c r="Z6107" s="5">
        <f t="shared" ref="Z6107" ca="1" si="35105">IF(M6101&lt;=$Z$2, 1, 0)</f>
        <v>0</v>
      </c>
      <c r="AA6107" s="5">
        <f t="shared" ref="AA6107" ca="1" si="35106">IF(N6101&lt;=$AA$2, 1, 0)</f>
        <v>0</v>
      </c>
      <c r="AB6107" s="5">
        <f t="shared" ref="AB6107" ca="1" si="35107">IF(O6101&lt;=$AB$2, 1, 0)</f>
        <v>0</v>
      </c>
      <c r="AC6107" s="5"/>
      <c r="AD6107" s="5" t="s">
        <v>1952</v>
      </c>
      <c r="AE6107" s="5">
        <f t="shared" ref="AE6107" ca="1" si="35108" xml:space="preserve"> Y6106+Y6107+Y6108</f>
        <v>0</v>
      </c>
      <c r="AF6107" s="5">
        <f t="shared" ref="AF6107" ca="1" si="35109">Z6106+Z6107+Z6108</f>
        <v>0</v>
      </c>
      <c r="AG6107" s="5">
        <f t="shared" ref="AG6107" ca="1" si="35110">AA6106+AA6107+AA6108</f>
        <v>1</v>
      </c>
      <c r="AH6107" s="5">
        <f t="shared" ref="AH6107" ca="1" si="35111">AB6106+AB6107+AB6108</f>
        <v>0</v>
      </c>
    </row>
    <row r="6108" spans="1:34" ht="16" x14ac:dyDescent="0.2">
      <c r="A6108" s="1">
        <v>6103</v>
      </c>
      <c r="B6108">
        <v>231095</v>
      </c>
      <c r="C6108">
        <v>1</v>
      </c>
      <c r="D6108" t="s">
        <v>16</v>
      </c>
      <c r="E6108" t="s">
        <v>771</v>
      </c>
      <c r="F6108">
        <v>16</v>
      </c>
      <c r="G6108">
        <v>0.55000000000000004</v>
      </c>
      <c r="H6108">
        <v>10487.60599408734</v>
      </c>
      <c r="I6108">
        <v>0.16581589054362639</v>
      </c>
      <c r="K6108" s="2" t="s">
        <v>979</v>
      </c>
      <c r="L6108" s="2">
        <f t="shared" ref="L6108" si="35112">IF(L6105&lt;=$L$1, 1,0)</f>
        <v>0</v>
      </c>
      <c r="M6108" s="2">
        <f t="shared" ref="M6108" si="35113">IF(M6105&lt;=$M$1, 1,0)</f>
        <v>1</v>
      </c>
      <c r="N6108" s="2">
        <f t="shared" ref="N6108" si="35114">IF(N6105&lt;=$N$1, 1,0)</f>
        <v>0</v>
      </c>
      <c r="O6108" s="2">
        <f t="shared" ref="O6108" si="35115">IF(O6105&lt;=$O$1, 1,0)</f>
        <v>0</v>
      </c>
      <c r="X6108" s="5" t="s">
        <v>979</v>
      </c>
      <c r="Y6108" s="5">
        <f t="shared" ref="Y6108" ca="1" si="35116">IF(L6105&lt;=$Y$1, 1,0)</f>
        <v>0</v>
      </c>
      <c r="Z6108" s="5">
        <f t="shared" ref="Z6108" ca="1" si="35117">IF(M6105&lt;=$Z$1, 1,0)</f>
        <v>0</v>
      </c>
      <c r="AA6108" s="5">
        <f t="shared" ref="AA6108" ca="1" si="35118">IF(N6105&lt;=$AA$1, 1,0)</f>
        <v>0</v>
      </c>
      <c r="AB6108" s="5">
        <f t="shared" ref="AB6108" ca="1" si="35119">IF(O6105&lt;=$AB$1, 1,0)</f>
        <v>0</v>
      </c>
      <c r="AC6108" s="5"/>
      <c r="AD6108" s="5" t="s">
        <v>1953</v>
      </c>
      <c r="AE6108" s="5"/>
      <c r="AF6108" s="5"/>
      <c r="AG6108" s="5"/>
      <c r="AH6108" s="5">
        <f t="shared" ref="AH6108" ca="1" si="35120">AE6107+AF6107+AG6107+AH6107</f>
        <v>1</v>
      </c>
    </row>
    <row r="6109" spans="1:34" ht="16" x14ac:dyDescent="0.2">
      <c r="A6109" s="1">
        <v>6104</v>
      </c>
      <c r="B6109">
        <v>137546</v>
      </c>
      <c r="C6109">
        <v>8</v>
      </c>
      <c r="D6109" t="s">
        <v>8</v>
      </c>
      <c r="E6109" t="s">
        <v>772</v>
      </c>
      <c r="F6109">
        <v>934</v>
      </c>
      <c r="G6109">
        <v>0.77404921700223717</v>
      </c>
      <c r="H6109">
        <v>15553.77842571076</v>
      </c>
      <c r="I6109">
        <v>1.7900466939780231</v>
      </c>
      <c r="K6109" s="2" t="s">
        <v>972</v>
      </c>
      <c r="L6109" s="4">
        <f t="shared" ref="L6109" si="35121" xml:space="preserve"> (F6109 - F6116) / F6116</f>
        <v>0.14180929095354522</v>
      </c>
      <c r="M6109" s="4">
        <f t="shared" ref="M6109" si="35122" xml:space="preserve"> (G6109 - G6116) / G6116</f>
        <v>-1.6971243061102061E-2</v>
      </c>
      <c r="N6109" s="4">
        <f t="shared" ref="N6109" si="35123" xml:space="preserve"> (H6109 - H6116) / H6116</f>
        <v>0.31618672816918991</v>
      </c>
      <c r="O6109" s="4">
        <f t="shared" ref="O6109" si="35124" xml:space="preserve"> (I6109 - I6116) / I6116</f>
        <v>0.33332549547620788</v>
      </c>
      <c r="X6109" s="5"/>
      <c r="Y6109" s="6"/>
      <c r="Z6109" s="5"/>
      <c r="AA6109" s="5"/>
      <c r="AB6109" s="5"/>
      <c r="AC6109" s="5"/>
      <c r="AD6109" s="5"/>
      <c r="AE6109" s="5"/>
      <c r="AF6109" s="5"/>
      <c r="AG6109" s="5"/>
      <c r="AH6109" s="5"/>
    </row>
    <row r="6110" spans="1:34" ht="16" x14ac:dyDescent="0.2">
      <c r="A6110" s="1">
        <v>6105</v>
      </c>
      <c r="B6110">
        <v>137546</v>
      </c>
      <c r="C6110">
        <v>7</v>
      </c>
      <c r="D6110" t="s">
        <v>10</v>
      </c>
      <c r="E6110" t="s">
        <v>772</v>
      </c>
      <c r="F6110">
        <v>895</v>
      </c>
      <c r="G6110">
        <v>0.76388888888888884</v>
      </c>
      <c r="H6110">
        <v>15472.77370773101</v>
      </c>
      <c r="I6110">
        <v>1.7707041972650981</v>
      </c>
      <c r="K6110" s="2" t="s">
        <v>973</v>
      </c>
      <c r="L6110" s="2">
        <f t="shared" ref="L6110" si="35125" xml:space="preserve"> SLOPE(F6109:F6116, $C6109:$C6116)</f>
        <v>13.452380952380953</v>
      </c>
      <c r="M6110" s="2">
        <f t="shared" ref="M6110" si="35126" xml:space="preserve"> SLOPE(G6109:G6116, $C6109:$C6116)</f>
        <v>-1.8434262090239436E-3</v>
      </c>
      <c r="N6110" s="2">
        <f t="shared" ref="N6110" si="35127" xml:space="preserve"> SLOPE(H6109:H6116, $C6109:$C6116)</f>
        <v>534.35033266963876</v>
      </c>
      <c r="O6110" s="2">
        <f t="shared" ref="O6110" si="35128" xml:space="preserve"> SLOPE(I6109:I6116, $C6109:$C6116)</f>
        <v>5.1124624217744184E-2</v>
      </c>
      <c r="X6110" s="5"/>
      <c r="Y6110" s="6"/>
      <c r="Z6110" s="5"/>
      <c r="AA6110" s="5"/>
      <c r="AB6110" s="5"/>
      <c r="AC6110" s="5"/>
      <c r="AD6110" s="5"/>
      <c r="AE6110" s="5"/>
      <c r="AF6110" s="5"/>
      <c r="AG6110" s="5"/>
      <c r="AH6110" s="5"/>
    </row>
    <row r="6111" spans="1:34" ht="16" x14ac:dyDescent="0.2">
      <c r="A6111" s="1">
        <v>6106</v>
      </c>
      <c r="B6111">
        <v>137546</v>
      </c>
      <c r="C6111">
        <v>6</v>
      </c>
      <c r="D6111" t="s">
        <v>11</v>
      </c>
      <c r="E6111" t="s">
        <v>772</v>
      </c>
      <c r="F6111">
        <v>864</v>
      </c>
      <c r="G6111">
        <v>0.78368355995055627</v>
      </c>
      <c r="H6111">
        <v>15866.461967248089</v>
      </c>
      <c r="I6111">
        <v>1.676372035163215</v>
      </c>
      <c r="K6111" s="2" t="s">
        <v>974</v>
      </c>
      <c r="L6111" s="2">
        <f t="shared" ref="L6111" si="35129" xml:space="preserve"> INTERCEPT(F6109:F6116,$C6109:$C6116)</f>
        <v>805.96428571428567</v>
      </c>
      <c r="M6111" s="2">
        <f t="shared" ref="M6111" si="35130" xml:space="preserve"> INTERCEPT(G6109:G6116,$C6109:$C6116)</f>
        <v>0.78734334498380132</v>
      </c>
      <c r="N6111" s="2">
        <f t="shared" ref="N6111" si="35131" xml:space="preserve"> INTERCEPT(H6109:H6116,$C6109:$C6116)</f>
        <v>12143.794728225097</v>
      </c>
      <c r="O6111" s="2">
        <f t="shared" ref="O6111" si="35132" xml:space="preserve"> INTERCEPT(I6109:I6116,$C6109:$C6116)</f>
        <v>1.3915320352708076</v>
      </c>
      <c r="X6111" s="5"/>
      <c r="Y6111" s="6"/>
      <c r="Z6111" s="5"/>
      <c r="AA6111" s="5"/>
      <c r="AB6111" s="5"/>
      <c r="AC6111" s="5"/>
      <c r="AD6111" s="5"/>
      <c r="AE6111" s="5"/>
      <c r="AF6111" s="5"/>
      <c r="AG6111" s="5"/>
      <c r="AH6111" s="5"/>
    </row>
    <row r="6112" spans="1:34" ht="16" x14ac:dyDescent="0.2">
      <c r="A6112" s="1">
        <v>6107</v>
      </c>
      <c r="B6112">
        <v>137546</v>
      </c>
      <c r="C6112">
        <v>5</v>
      </c>
      <c r="D6112" t="s">
        <v>12</v>
      </c>
      <c r="E6112" t="s">
        <v>772</v>
      </c>
      <c r="F6112">
        <v>813</v>
      </c>
      <c r="G6112">
        <v>0.79226069246435848</v>
      </c>
      <c r="H6112">
        <v>16129.578249687</v>
      </c>
      <c r="I6112">
        <v>1.536922690085303</v>
      </c>
      <c r="K6112" s="2" t="s">
        <v>1745</v>
      </c>
      <c r="L6112" s="2">
        <f t="shared" ref="L6112:O6112" si="35133" xml:space="preserve"> L6111 + (11*L6110)</f>
        <v>953.94047619047615</v>
      </c>
      <c r="M6112" s="2">
        <f t="shared" si="35133"/>
        <v>0.76706565668453797</v>
      </c>
      <c r="N6112" s="2">
        <f t="shared" si="35133"/>
        <v>18021.648387591122</v>
      </c>
      <c r="O6112" s="2">
        <f t="shared" si="35133"/>
        <v>1.9539029016659937</v>
      </c>
      <c r="X6112" s="5"/>
      <c r="Y6112" s="6"/>
      <c r="Z6112" s="5"/>
      <c r="AA6112" s="5"/>
      <c r="AB6112" s="5"/>
      <c r="AC6112" s="5"/>
      <c r="AD6112" s="5"/>
      <c r="AE6112" s="5"/>
      <c r="AF6112" s="5"/>
      <c r="AG6112" s="5"/>
      <c r="AH6112" s="5"/>
    </row>
    <row r="6113" spans="1:34" ht="16" x14ac:dyDescent="0.2">
      <c r="A6113" s="1">
        <v>6108</v>
      </c>
      <c r="B6113">
        <v>137546</v>
      </c>
      <c r="C6113">
        <v>4</v>
      </c>
      <c r="D6113" t="s">
        <v>13</v>
      </c>
      <c r="E6113" t="s">
        <v>772</v>
      </c>
      <c r="F6113">
        <v>983</v>
      </c>
      <c r="G6113">
        <v>0.7652399481193255</v>
      </c>
      <c r="H6113">
        <v>14370.29680931956</v>
      </c>
      <c r="I6113">
        <v>1.655552669465244</v>
      </c>
      <c r="K6113" s="2" t="s">
        <v>976</v>
      </c>
      <c r="L6113" s="2">
        <f t="shared" ref="L6113" si="35134" xml:space="preserve"> (L6112 - F6116) / F6116</f>
        <v>0.16618640121085104</v>
      </c>
      <c r="M6113" s="2">
        <f t="shared" ref="M6113" si="35135" xml:space="preserve"> (M6112 - G6116) / G6116</f>
        <v>-2.5840240622656108E-2</v>
      </c>
      <c r="N6113" s="2">
        <f t="shared" ref="N6113" si="35136" xml:space="preserve"> (N6112 - H6116) / H6116</f>
        <v>0.52502200933180587</v>
      </c>
      <c r="O6113" s="2">
        <f t="shared" ref="O6113" si="35137" xml:space="preserve"> (O6112 - I6116) / I6116</f>
        <v>0.45537463533238753</v>
      </c>
      <c r="X6113" s="5"/>
      <c r="Y6113" s="6"/>
      <c r="Z6113" s="5"/>
      <c r="AA6113" s="5"/>
      <c r="AB6113" s="5"/>
      <c r="AC6113" s="5"/>
      <c r="AD6113" s="5"/>
      <c r="AE6113" s="5"/>
      <c r="AF6113" s="5"/>
      <c r="AG6113" s="5"/>
      <c r="AH6113" s="5"/>
    </row>
    <row r="6114" spans="1:34" ht="16" x14ac:dyDescent="0.2">
      <c r="A6114" s="1">
        <v>6109</v>
      </c>
      <c r="B6114">
        <v>137546</v>
      </c>
      <c r="C6114">
        <v>3</v>
      </c>
      <c r="D6114" t="s">
        <v>14</v>
      </c>
      <c r="E6114" t="s">
        <v>772</v>
      </c>
      <c r="F6114">
        <v>773</v>
      </c>
      <c r="G6114">
        <v>0.78521126760563376</v>
      </c>
      <c r="H6114">
        <v>13945.72694835153</v>
      </c>
      <c r="I6114">
        <v>1.7004713146036641</v>
      </c>
      <c r="K6114" s="2" t="s">
        <v>977</v>
      </c>
      <c r="L6114" s="2">
        <f t="shared" ref="L6114" si="35138">IF(L6109&lt;=$L$1,1,0)</f>
        <v>1</v>
      </c>
      <c r="M6114" s="2">
        <f t="shared" ref="M6114" si="35139">IF(M6109&lt;=$M$1,1,0)</f>
        <v>1</v>
      </c>
      <c r="N6114" s="2">
        <f t="shared" ref="N6114" si="35140">IF(N6109&lt;=$N$1,1,0)</f>
        <v>0</v>
      </c>
      <c r="O6114" s="2">
        <f t="shared" ref="O6114" si="35141">IF(O6109&lt;=$O$1,1,0)</f>
        <v>0</v>
      </c>
      <c r="X6114" s="5" t="s">
        <v>977</v>
      </c>
      <c r="Y6114" s="5">
        <f t="shared" ref="Y6114" ca="1" si="35142">IF(L6109&lt;=$Y$1,1,0)</f>
        <v>0</v>
      </c>
      <c r="Z6114" s="5">
        <f t="shared" ref="Z6114" ca="1" si="35143">IF(M6109&lt;=$Z$1,1,0)</f>
        <v>0</v>
      </c>
      <c r="AA6114" s="5">
        <f t="shared" ref="AA6114" ca="1" si="35144">IF(N6109&lt;=$AA$1,1,0)</f>
        <v>0</v>
      </c>
      <c r="AB6114" s="5">
        <f t="shared" ref="AB6114" ca="1" si="35145">IF(O6109&lt;=$AB$1,1,0)</f>
        <v>0</v>
      </c>
      <c r="AC6114" s="5"/>
      <c r="AD6114" s="5"/>
      <c r="AE6114" s="5"/>
      <c r="AF6114" s="5"/>
      <c r="AG6114" s="5"/>
      <c r="AH6114" s="5"/>
    </row>
    <row r="6115" spans="1:34" ht="16" x14ac:dyDescent="0.2">
      <c r="A6115" s="1">
        <v>6110</v>
      </c>
      <c r="B6115">
        <v>137546</v>
      </c>
      <c r="C6115">
        <v>2</v>
      </c>
      <c r="D6115" t="s">
        <v>15</v>
      </c>
      <c r="E6115" t="s">
        <v>772</v>
      </c>
      <c r="F6115">
        <v>852</v>
      </c>
      <c r="G6115">
        <v>0.78063725490196079</v>
      </c>
      <c r="H6115">
        <v>13231.049892790519</v>
      </c>
      <c r="I6115">
        <v>1.5001302409665369</v>
      </c>
      <c r="K6115" s="2" t="s">
        <v>978</v>
      </c>
      <c r="L6115" s="2">
        <f t="shared" ref="L6115" si="35146">IF(L6109&lt;=$L$2, 1, 0)</f>
        <v>1</v>
      </c>
      <c r="M6115" s="2">
        <f t="shared" ref="M6115" si="35147">IF(M6109&lt;=$M$2, 1, 0)</f>
        <v>1</v>
      </c>
      <c r="N6115" s="2">
        <f t="shared" ref="N6115" si="35148">IF(N6109&lt;=$N$2, 1, 0)</f>
        <v>0</v>
      </c>
      <c r="O6115" s="2">
        <f t="shared" ref="O6115" si="35149">IF(O6109&lt;=$O$2, 1, 0)</f>
        <v>0</v>
      </c>
      <c r="X6115" s="5" t="s">
        <v>978</v>
      </c>
      <c r="Y6115" s="5">
        <f t="shared" ref="Y6115" ca="1" si="35150">IF(L6109&lt;=$Y$2, 1, 0)</f>
        <v>0</v>
      </c>
      <c r="Z6115" s="5">
        <f t="shared" ref="Z6115" ca="1" si="35151">IF(M6109&lt;=$Z$2, 1, 0)</f>
        <v>0</v>
      </c>
      <c r="AA6115" s="5">
        <f t="shared" ref="AA6115" ca="1" si="35152">IF(N6109&lt;=$AA$2, 1, 0)</f>
        <v>0</v>
      </c>
      <c r="AB6115" s="5">
        <f t="shared" ref="AB6115" ca="1" si="35153">IF(O6109&lt;=$AB$2, 1, 0)</f>
        <v>0</v>
      </c>
      <c r="AC6115" s="5"/>
      <c r="AD6115" s="5" t="s">
        <v>1952</v>
      </c>
      <c r="AE6115" s="5">
        <f t="shared" ref="AE6115" ca="1" si="35154" xml:space="preserve"> Y6114+Y6115+Y6116</f>
        <v>0</v>
      </c>
      <c r="AF6115" s="5">
        <f t="shared" ref="AF6115" ca="1" si="35155">Z6114+Z6115+Z6116</f>
        <v>0</v>
      </c>
      <c r="AG6115" s="5">
        <f t="shared" ref="AG6115" ca="1" si="35156">AA6114+AA6115+AA6116</f>
        <v>0</v>
      </c>
      <c r="AH6115" s="5">
        <f t="shared" ref="AH6115" ca="1" si="35157">AB6114+AB6115+AB6116</f>
        <v>0</v>
      </c>
    </row>
    <row r="6116" spans="1:34" ht="16" x14ac:dyDescent="0.2">
      <c r="A6116" s="1">
        <v>6111</v>
      </c>
      <c r="B6116">
        <v>137546</v>
      </c>
      <c r="C6116">
        <v>1</v>
      </c>
      <c r="D6116" t="s">
        <v>16</v>
      </c>
      <c r="E6116" t="s">
        <v>772</v>
      </c>
      <c r="F6116">
        <v>818</v>
      </c>
      <c r="G6116">
        <v>0.78741258741258746</v>
      </c>
      <c r="H6116">
        <v>11817.30380106932</v>
      </c>
      <c r="I6116">
        <v>1.3425429124781669</v>
      </c>
      <c r="K6116" s="2" t="s">
        <v>979</v>
      </c>
      <c r="L6116" s="2">
        <f t="shared" ref="L6116" si="35158">IF(L6113&lt;=$L$1, 1,0)</f>
        <v>1</v>
      </c>
      <c r="M6116" s="2">
        <f t="shared" ref="M6116" si="35159">IF(M6113&lt;=$M$1, 1,0)</f>
        <v>1</v>
      </c>
      <c r="N6116" s="2">
        <f t="shared" ref="N6116" si="35160">IF(N6113&lt;=$N$1, 1,0)</f>
        <v>0</v>
      </c>
      <c r="O6116" s="2">
        <f t="shared" ref="O6116" si="35161">IF(O6113&lt;=$O$1, 1,0)</f>
        <v>0</v>
      </c>
      <c r="X6116" s="5" t="s">
        <v>979</v>
      </c>
      <c r="Y6116" s="5">
        <f t="shared" ref="Y6116" ca="1" si="35162">IF(L6113&lt;=$Y$1, 1,0)</f>
        <v>0</v>
      </c>
      <c r="Z6116" s="5">
        <f t="shared" ref="Z6116" ca="1" si="35163">IF(M6113&lt;=$Z$1, 1,0)</f>
        <v>0</v>
      </c>
      <c r="AA6116" s="5">
        <f t="shared" ref="AA6116" ca="1" si="35164">IF(N6113&lt;=$AA$1, 1,0)</f>
        <v>0</v>
      </c>
      <c r="AB6116" s="5">
        <f t="shared" ref="AB6116" ca="1" si="35165">IF(O6113&lt;=$AB$1, 1,0)</f>
        <v>0</v>
      </c>
      <c r="AC6116" s="5"/>
      <c r="AD6116" s="5" t="s">
        <v>1953</v>
      </c>
      <c r="AE6116" s="5"/>
      <c r="AF6116" s="5"/>
      <c r="AG6116" s="5"/>
      <c r="AH6116" s="5">
        <f t="shared" ref="AH6116" ca="1" si="35166">AE6115+AF6115+AG6115+AH6115</f>
        <v>0</v>
      </c>
    </row>
    <row r="6117" spans="1:34" ht="16" x14ac:dyDescent="0.2">
      <c r="A6117" s="1">
        <v>6112</v>
      </c>
      <c r="B6117">
        <v>186867</v>
      </c>
      <c r="C6117">
        <v>8</v>
      </c>
      <c r="D6117" t="s">
        <v>8</v>
      </c>
      <c r="E6117" t="s">
        <v>773</v>
      </c>
      <c r="F6117">
        <v>969</v>
      </c>
      <c r="G6117">
        <v>0.93942403177755707</v>
      </c>
      <c r="H6117">
        <v>26582.06788903055</v>
      </c>
      <c r="I6117">
        <v>0.88609375123450451</v>
      </c>
      <c r="K6117" s="2" t="s">
        <v>972</v>
      </c>
      <c r="L6117" s="4">
        <f t="shared" ref="L6117" si="35167" xml:space="preserve"> (F6117 - F6124) / F6124</f>
        <v>0.57817589576547235</v>
      </c>
      <c r="M6117" s="4">
        <f t="shared" ref="M6117" si="35168" xml:space="preserve"> (G6117 - G6124) / G6124</f>
        <v>6.3032457011446136E-2</v>
      </c>
      <c r="N6117" s="4">
        <f t="shared" ref="N6117" si="35169" xml:space="preserve"> (H6117 - H6124) / H6124</f>
        <v>0.52956948663580616</v>
      </c>
      <c r="O6117" s="4">
        <f t="shared" ref="O6117" si="35170" xml:space="preserve"> (I6117 - I6124) / I6124</f>
        <v>0.11436181281977931</v>
      </c>
      <c r="X6117" s="5"/>
      <c r="Y6117" s="6"/>
      <c r="Z6117" s="5"/>
      <c r="AA6117" s="5"/>
      <c r="AB6117" s="5"/>
      <c r="AC6117" s="5"/>
      <c r="AD6117" s="5"/>
      <c r="AE6117" s="5"/>
      <c r="AF6117" s="5"/>
      <c r="AG6117" s="5"/>
      <c r="AH6117" s="5"/>
    </row>
    <row r="6118" spans="1:34" ht="16" x14ac:dyDescent="0.2">
      <c r="A6118" s="1">
        <v>6113</v>
      </c>
      <c r="B6118">
        <v>186867</v>
      </c>
      <c r="C6118">
        <v>7</v>
      </c>
      <c r="D6118" t="s">
        <v>10</v>
      </c>
      <c r="E6118" t="s">
        <v>773</v>
      </c>
      <c r="F6118">
        <v>1009</v>
      </c>
      <c r="G6118">
        <v>0.94612352168199743</v>
      </c>
      <c r="H6118">
        <v>26511.452045476479</v>
      </c>
      <c r="I6118">
        <v>0.91683143736201378</v>
      </c>
      <c r="K6118" s="2" t="s">
        <v>973</v>
      </c>
      <c r="L6118" s="2">
        <f t="shared" ref="L6118" si="35171" xml:space="preserve"> SLOPE(F6117:F6124, $C6117:$C6124)</f>
        <v>54.226190476190474</v>
      </c>
      <c r="M6118" s="2">
        <f t="shared" ref="M6118" si="35172" xml:space="preserve"> SLOPE(G6117:G6124, $C6117:$C6124)</f>
        <v>4.4552644112390832E-3</v>
      </c>
      <c r="N6118" s="2">
        <f t="shared" ref="N6118" si="35173" xml:space="preserve"> SLOPE(H6117:H6124, $C6117:$C6124)</f>
        <v>1532.3575049844032</v>
      </c>
      <c r="O6118" s="2">
        <f t="shared" ref="O6118" si="35174" xml:space="preserve"> SLOPE(I6117:I6124, $C6117:$C6124)</f>
        <v>7.297390861087728E-3</v>
      </c>
      <c r="X6118" s="5"/>
      <c r="Y6118" s="6"/>
      <c r="Z6118" s="5"/>
      <c r="AA6118" s="5"/>
      <c r="AB6118" s="5"/>
      <c r="AC6118" s="5"/>
      <c r="AD6118" s="5"/>
      <c r="AE6118" s="5"/>
      <c r="AF6118" s="5"/>
      <c r="AG6118" s="5"/>
      <c r="AH6118" s="5"/>
    </row>
    <row r="6119" spans="1:34" ht="16" x14ac:dyDescent="0.2">
      <c r="A6119" s="1">
        <v>6114</v>
      </c>
      <c r="B6119">
        <v>186867</v>
      </c>
      <c r="C6119">
        <v>6</v>
      </c>
      <c r="D6119" t="s">
        <v>11</v>
      </c>
      <c r="E6119" t="s">
        <v>773</v>
      </c>
      <c r="F6119">
        <v>762</v>
      </c>
      <c r="G6119">
        <v>0.94414168937329701</v>
      </c>
      <c r="H6119">
        <v>25257.884411112071</v>
      </c>
      <c r="I6119">
        <v>0.8388011783912952</v>
      </c>
      <c r="K6119" s="2" t="s">
        <v>974</v>
      </c>
      <c r="L6119" s="2">
        <f t="shared" ref="L6119" si="35175" xml:space="preserve"> INTERCEPT(F6117:F6124,$C6117:$C6124)</f>
        <v>522.60714285714289</v>
      </c>
      <c r="M6119" s="2">
        <f t="shared" ref="M6119" si="35176" xml:space="preserve"> INTERCEPT(G6117:G6124,$C6117:$C6124)</f>
        <v>0.91558452118263101</v>
      </c>
      <c r="N6119" s="2">
        <f t="shared" ref="N6119" si="35177" xml:space="preserve"> INTERCEPT(H6117:H6124,$C6117:$C6124)</f>
        <v>15594.389588972783</v>
      </c>
      <c r="O6119" s="2">
        <f t="shared" ref="O6119" si="35178" xml:space="preserve"> INTERCEPT(I6117:I6124,$C6117:$C6124)</f>
        <v>0.81981782950585502</v>
      </c>
      <c r="X6119" s="5"/>
      <c r="Y6119" s="6"/>
      <c r="Z6119" s="5"/>
      <c r="AA6119" s="5"/>
      <c r="AB6119" s="5"/>
      <c r="AC6119" s="5"/>
      <c r="AD6119" s="5"/>
      <c r="AE6119" s="5"/>
      <c r="AF6119" s="5"/>
      <c r="AG6119" s="5"/>
      <c r="AH6119" s="5"/>
    </row>
    <row r="6120" spans="1:34" ht="16" x14ac:dyDescent="0.2">
      <c r="A6120" s="1">
        <v>6115</v>
      </c>
      <c r="B6120">
        <v>186867</v>
      </c>
      <c r="C6120">
        <v>5</v>
      </c>
      <c r="D6120" t="s">
        <v>12</v>
      </c>
      <c r="E6120" t="s">
        <v>773</v>
      </c>
      <c r="F6120">
        <v>737</v>
      </c>
      <c r="G6120">
        <v>0.94598540145985399</v>
      </c>
      <c r="H6120">
        <v>24501.961838384352</v>
      </c>
      <c r="I6120">
        <v>0.76898671150203102</v>
      </c>
      <c r="K6120" s="2" t="s">
        <v>1746</v>
      </c>
      <c r="L6120" s="2">
        <f t="shared" ref="L6120:O6120" si="35179" xml:space="preserve"> L6119 + (11*L6118)</f>
        <v>1119.0952380952381</v>
      </c>
      <c r="M6120" s="2">
        <f t="shared" si="35179"/>
        <v>0.96459242970626091</v>
      </c>
      <c r="N6120" s="2">
        <f t="shared" si="35179"/>
        <v>32450.322143801219</v>
      </c>
      <c r="O6120" s="2">
        <f t="shared" si="35179"/>
        <v>0.90008912897782001</v>
      </c>
      <c r="X6120" s="5"/>
      <c r="Y6120" s="6"/>
      <c r="Z6120" s="5"/>
      <c r="AA6120" s="5"/>
      <c r="AB6120" s="5"/>
      <c r="AC6120" s="5"/>
      <c r="AD6120" s="5"/>
      <c r="AE6120" s="5"/>
      <c r="AF6120" s="5"/>
      <c r="AG6120" s="5"/>
      <c r="AH6120" s="5"/>
    </row>
    <row r="6121" spans="1:34" ht="16" x14ac:dyDescent="0.2">
      <c r="A6121" s="1">
        <v>6116</v>
      </c>
      <c r="B6121">
        <v>186867</v>
      </c>
      <c r="C6121">
        <v>4</v>
      </c>
      <c r="D6121" t="s">
        <v>13</v>
      </c>
      <c r="E6121" t="s">
        <v>773</v>
      </c>
      <c r="F6121">
        <v>686</v>
      </c>
      <c r="G6121">
        <v>0.93869209809264309</v>
      </c>
      <c r="H6121">
        <v>23350.62129019924</v>
      </c>
      <c r="I6121">
        <v>0.83485629960055185</v>
      </c>
      <c r="K6121" s="2" t="s">
        <v>976</v>
      </c>
      <c r="L6121" s="2">
        <f t="shared" ref="L6121" si="35180" xml:space="preserve"> (L6120 - F6124) / F6124</f>
        <v>0.82263068093686986</v>
      </c>
      <c r="M6121" s="2">
        <f t="shared" ref="M6121" si="35181" xml:space="preserve"> (M6120 - G6124) / G6124</f>
        <v>9.1512486246558375E-2</v>
      </c>
      <c r="N6121" s="2">
        <f t="shared" ref="N6121" si="35182" xml:space="preserve"> (N6120 - H6124) / H6124</f>
        <v>0.86723707086547352</v>
      </c>
      <c r="O6121" s="2">
        <f t="shared" ref="O6121" si="35183" xml:space="preserve"> (O6120 - I6124) / I6124</f>
        <v>0.13196256273073448</v>
      </c>
      <c r="X6121" s="5"/>
      <c r="Y6121" s="6"/>
      <c r="Z6121" s="5"/>
      <c r="AA6121" s="5"/>
      <c r="AB6121" s="5"/>
      <c r="AC6121" s="5"/>
      <c r="AD6121" s="5"/>
      <c r="AE6121" s="5"/>
      <c r="AF6121" s="5"/>
      <c r="AG6121" s="5"/>
      <c r="AH6121" s="5"/>
    </row>
    <row r="6122" spans="1:34" ht="16" x14ac:dyDescent="0.2">
      <c r="A6122" s="1">
        <v>6117</v>
      </c>
      <c r="B6122">
        <v>186867</v>
      </c>
      <c r="C6122">
        <v>3</v>
      </c>
      <c r="D6122" t="s">
        <v>14</v>
      </c>
      <c r="E6122" t="s">
        <v>773</v>
      </c>
      <c r="F6122">
        <v>734</v>
      </c>
      <c r="G6122">
        <v>0.92443729903536975</v>
      </c>
      <c r="H6122">
        <v>18249.439783320198</v>
      </c>
      <c r="I6122">
        <v>0.92217307897261003</v>
      </c>
      <c r="K6122" s="2" t="s">
        <v>977</v>
      </c>
      <c r="L6122" s="2">
        <f t="shared" ref="L6122" si="35184">IF(L6117&lt;=$L$1,1,0)</f>
        <v>0</v>
      </c>
      <c r="M6122" s="2">
        <f t="shared" ref="M6122" si="35185">IF(M6117&lt;=$M$1,1,0)</f>
        <v>1</v>
      </c>
      <c r="N6122" s="2">
        <f t="shared" ref="N6122" si="35186">IF(N6117&lt;=$N$1,1,0)</f>
        <v>0</v>
      </c>
      <c r="O6122" s="2">
        <f t="shared" ref="O6122" si="35187">IF(O6117&lt;=$O$1,1,0)</f>
        <v>0</v>
      </c>
      <c r="X6122" s="5" t="s">
        <v>977</v>
      </c>
      <c r="Y6122" s="5">
        <f t="shared" ref="Y6122" ca="1" si="35188">IF(L6117&lt;=$Y$1,1,0)</f>
        <v>0</v>
      </c>
      <c r="Z6122" s="5">
        <f t="shared" ref="Z6122" ca="1" si="35189">IF(M6117&lt;=$Z$1,1,0)</f>
        <v>0</v>
      </c>
      <c r="AA6122" s="5">
        <f t="shared" ref="AA6122" ca="1" si="35190">IF(N6117&lt;=$AA$1,1,0)</f>
        <v>0</v>
      </c>
      <c r="AB6122" s="5">
        <f t="shared" ref="AB6122" ca="1" si="35191">IF(O6117&lt;=$AB$1,1,0)</f>
        <v>0</v>
      </c>
      <c r="AC6122" s="5"/>
      <c r="AD6122" s="5"/>
      <c r="AE6122" s="5"/>
      <c r="AF6122" s="5"/>
      <c r="AG6122" s="5"/>
      <c r="AH6122" s="5"/>
    </row>
    <row r="6123" spans="1:34" ht="16" x14ac:dyDescent="0.2">
      <c r="A6123" s="1">
        <v>6118</v>
      </c>
      <c r="B6123">
        <v>186867</v>
      </c>
      <c r="C6123">
        <v>2</v>
      </c>
      <c r="D6123" t="s">
        <v>15</v>
      </c>
      <c r="E6123" t="s">
        <v>773</v>
      </c>
      <c r="F6123">
        <v>622</v>
      </c>
      <c r="G6123">
        <v>0.96254071661237783</v>
      </c>
      <c r="H6123">
        <v>18087.768986209139</v>
      </c>
      <c r="I6123">
        <v>0.85834821330158939</v>
      </c>
      <c r="K6123" s="2" t="s">
        <v>978</v>
      </c>
      <c r="L6123" s="2">
        <f t="shared" ref="L6123" si="35192">IF(L6117&lt;=$L$2, 1, 0)</f>
        <v>0</v>
      </c>
      <c r="M6123" s="2">
        <f t="shared" ref="M6123" si="35193">IF(M6117&lt;=$M$2, 1, 0)</f>
        <v>1</v>
      </c>
      <c r="N6123" s="2">
        <f t="shared" ref="N6123" si="35194">IF(N6117&lt;=$N$2, 1, 0)</f>
        <v>0</v>
      </c>
      <c r="O6123" s="2">
        <f t="shared" ref="O6123" si="35195">IF(O6117&lt;=$O$2, 1, 0)</f>
        <v>0</v>
      </c>
      <c r="X6123" s="5" t="s">
        <v>978</v>
      </c>
      <c r="Y6123" s="5">
        <f t="shared" ref="Y6123" ca="1" si="35196">IF(L6117&lt;=$Y$2, 1, 0)</f>
        <v>0</v>
      </c>
      <c r="Z6123" s="5">
        <f t="shared" ref="Z6123" ca="1" si="35197">IF(M6117&lt;=$Z$2, 1, 0)</f>
        <v>0</v>
      </c>
      <c r="AA6123" s="5">
        <f t="shared" ref="AA6123" ca="1" si="35198">IF(N6117&lt;=$AA$2, 1, 0)</f>
        <v>0</v>
      </c>
      <c r="AB6123" s="5">
        <f t="shared" ref="AB6123" ca="1" si="35199">IF(O6117&lt;=$AB$2, 1, 0)</f>
        <v>0</v>
      </c>
      <c r="AC6123" s="5"/>
      <c r="AD6123" s="5" t="s">
        <v>1952</v>
      </c>
      <c r="AE6123" s="5">
        <f t="shared" ref="AE6123" ca="1" si="35200" xml:space="preserve"> Y6122+Y6123+Y6124</f>
        <v>0</v>
      </c>
      <c r="AF6123" s="5">
        <f t="shared" ref="AF6123" ca="1" si="35201">Z6122+Z6123+Z6124</f>
        <v>0</v>
      </c>
      <c r="AG6123" s="5">
        <f t="shared" ref="AG6123" ca="1" si="35202">AA6122+AA6123+AA6124</f>
        <v>0</v>
      </c>
      <c r="AH6123" s="5">
        <f t="shared" ref="AH6123" ca="1" si="35203">AB6122+AB6123+AB6124</f>
        <v>0</v>
      </c>
    </row>
    <row r="6124" spans="1:34" ht="16" x14ac:dyDescent="0.2">
      <c r="A6124" s="1">
        <v>6119</v>
      </c>
      <c r="B6124">
        <v>186867</v>
      </c>
      <c r="C6124">
        <v>1</v>
      </c>
      <c r="D6124" t="s">
        <v>16</v>
      </c>
      <c r="E6124" t="s">
        <v>773</v>
      </c>
      <c r="F6124">
        <v>614</v>
      </c>
      <c r="G6124">
        <v>0.88372093023255816</v>
      </c>
      <c r="H6124">
        <v>17378.790647488771</v>
      </c>
      <c r="I6124">
        <v>0.79515803668140272</v>
      </c>
      <c r="K6124" s="2" t="s">
        <v>979</v>
      </c>
      <c r="L6124" s="2">
        <f t="shared" ref="L6124" si="35204">IF(L6121&lt;=$L$1, 1,0)</f>
        <v>0</v>
      </c>
      <c r="M6124" s="2">
        <f t="shared" ref="M6124" si="35205">IF(M6121&lt;=$M$1, 1,0)</f>
        <v>1</v>
      </c>
      <c r="N6124" s="2">
        <f t="shared" ref="N6124" si="35206">IF(N6121&lt;=$N$1, 1,0)</f>
        <v>0</v>
      </c>
      <c r="O6124" s="2">
        <f t="shared" ref="O6124" si="35207">IF(O6121&lt;=$O$1, 1,0)</f>
        <v>0</v>
      </c>
      <c r="X6124" s="5" t="s">
        <v>979</v>
      </c>
      <c r="Y6124" s="5">
        <f t="shared" ref="Y6124" ca="1" si="35208">IF(L6121&lt;=$Y$1, 1,0)</f>
        <v>0</v>
      </c>
      <c r="Z6124" s="5">
        <f t="shared" ref="Z6124" ca="1" si="35209">IF(M6121&lt;=$Z$1, 1,0)</f>
        <v>0</v>
      </c>
      <c r="AA6124" s="5">
        <f t="shared" ref="AA6124" ca="1" si="35210">IF(N6121&lt;=$AA$1, 1,0)</f>
        <v>0</v>
      </c>
      <c r="AB6124" s="5">
        <f t="shared" ref="AB6124" ca="1" si="35211">IF(O6121&lt;=$AB$1, 1,0)</f>
        <v>0</v>
      </c>
      <c r="AC6124" s="5"/>
      <c r="AD6124" s="5" t="s">
        <v>1953</v>
      </c>
      <c r="AE6124" s="5"/>
      <c r="AF6124" s="5"/>
      <c r="AG6124" s="5"/>
      <c r="AH6124" s="5">
        <f t="shared" ref="AH6124" ca="1" si="35212">AE6123+AF6123+AG6123+AH6123</f>
        <v>0</v>
      </c>
    </row>
    <row r="6125" spans="1:34" ht="16" x14ac:dyDescent="0.2">
      <c r="A6125" s="1">
        <v>6120</v>
      </c>
      <c r="B6125">
        <v>164173</v>
      </c>
      <c r="C6125">
        <v>8</v>
      </c>
      <c r="D6125" t="s">
        <v>8</v>
      </c>
      <c r="E6125" t="s">
        <v>774</v>
      </c>
      <c r="F6125">
        <v>694</v>
      </c>
      <c r="G6125">
        <v>0.82421227197346603</v>
      </c>
      <c r="H6125">
        <v>15897.04865699209</v>
      </c>
      <c r="I6125">
        <v>1.1005371492689739</v>
      </c>
      <c r="K6125" s="2" t="s">
        <v>972</v>
      </c>
      <c r="L6125" s="4">
        <f t="shared" ref="L6125" si="35213" xml:space="preserve"> (F6125 - F6132) / F6132</f>
        <v>-0.19396051103368175</v>
      </c>
      <c r="M6125" s="4">
        <f t="shared" ref="M6125" si="35214" xml:space="preserve"> (G6125 - G6132) / G6132</f>
        <v>0.18961304588170264</v>
      </c>
      <c r="N6125" s="4">
        <f t="shared" ref="N6125" si="35215" xml:space="preserve"> (H6125 - H6132) / H6132</f>
        <v>0.23832401006670079</v>
      </c>
      <c r="O6125" s="4">
        <f t="shared" ref="O6125" si="35216" xml:space="preserve"> (I6125 - I6132) / I6132</f>
        <v>0.60178449836219416</v>
      </c>
      <c r="X6125" s="5"/>
      <c r="Y6125" s="6"/>
      <c r="Z6125" s="5"/>
      <c r="AA6125" s="5"/>
      <c r="AB6125" s="5"/>
      <c r="AC6125" s="5"/>
      <c r="AD6125" s="5"/>
      <c r="AE6125" s="5"/>
      <c r="AF6125" s="5"/>
      <c r="AG6125" s="5"/>
      <c r="AH6125" s="5"/>
    </row>
    <row r="6126" spans="1:34" ht="16" x14ac:dyDescent="0.2">
      <c r="A6126" s="1">
        <v>6121</v>
      </c>
      <c r="B6126">
        <v>164173</v>
      </c>
      <c r="C6126">
        <v>7</v>
      </c>
      <c r="D6126" t="s">
        <v>10</v>
      </c>
      <c r="E6126" t="s">
        <v>774</v>
      </c>
      <c r="F6126">
        <v>604</v>
      </c>
      <c r="G6126">
        <v>0.78592375366568912</v>
      </c>
      <c r="H6126">
        <v>16649.1416374861</v>
      </c>
      <c r="I6126">
        <v>0.97981709222459579</v>
      </c>
      <c r="K6126" s="2" t="s">
        <v>973</v>
      </c>
      <c r="L6126" s="2">
        <f t="shared" ref="L6126" si="35217" xml:space="preserve"> SLOPE(F6125:F6132, $C6125:$C6132)</f>
        <v>-22.321428571428573</v>
      </c>
      <c r="M6126" s="2">
        <f t="shared" ref="M6126" si="35218" xml:space="preserve"> SLOPE(G6125:G6132, $C6125:$C6132)</f>
        <v>1.3347947068018102E-2</v>
      </c>
      <c r="N6126" s="2">
        <f t="shared" ref="N6126" si="35219" xml:space="preserve"> SLOPE(H6125:H6132, $C6125:$C6132)</f>
        <v>534.75340687390769</v>
      </c>
      <c r="O6126" s="2">
        <f t="shared" ref="O6126" si="35220" xml:space="preserve"> SLOPE(I6125:I6132, $C6125:$C6132)</f>
        <v>4.830518071650039E-2</v>
      </c>
      <c r="X6126" s="5"/>
      <c r="Y6126" s="6"/>
      <c r="Z6126" s="5"/>
      <c r="AA6126" s="5"/>
      <c r="AB6126" s="5"/>
      <c r="AC6126" s="5"/>
      <c r="AD6126" s="5"/>
      <c r="AE6126" s="5"/>
      <c r="AF6126" s="5"/>
      <c r="AG6126" s="5"/>
      <c r="AH6126" s="5"/>
    </row>
    <row r="6127" spans="1:34" ht="16" x14ac:dyDescent="0.2">
      <c r="A6127" s="1">
        <v>6122</v>
      </c>
      <c r="B6127">
        <v>164173</v>
      </c>
      <c r="C6127">
        <v>6</v>
      </c>
      <c r="D6127" t="s">
        <v>11</v>
      </c>
      <c r="E6127" t="s">
        <v>774</v>
      </c>
      <c r="F6127">
        <v>688</v>
      </c>
      <c r="G6127">
        <v>0.81098339719029378</v>
      </c>
      <c r="H6127">
        <v>16110.966126673289</v>
      </c>
      <c r="I6127">
        <v>0.84797705615791585</v>
      </c>
      <c r="K6127" s="2" t="s">
        <v>974</v>
      </c>
      <c r="L6127" s="2">
        <f t="shared" ref="L6127" si="35221" xml:space="preserve"> INTERCEPT(F6125:F6132,$C6125:$C6132)</f>
        <v>825.57142857142856</v>
      </c>
      <c r="M6127" s="2">
        <f t="shared" ref="M6127" si="35222" xml:space="preserve"> INTERCEPT(G6125:G6132,$C6125:$C6132)</f>
        <v>0.7155975992161564</v>
      </c>
      <c r="N6127" s="2">
        <f t="shared" ref="N6127" si="35223" xml:space="preserve"> INTERCEPT(H6125:H6132,$C6125:$C6132)</f>
        <v>12528.755042189243</v>
      </c>
      <c r="O6127" s="2">
        <f t="shared" ref="O6127" si="35224" xml:space="preserve"> INTERCEPT(I6125:I6132,$C6125:$C6132)</f>
        <v>0.61929462603433749</v>
      </c>
      <c r="X6127" s="5"/>
      <c r="Y6127" s="6"/>
      <c r="Z6127" s="5"/>
      <c r="AA6127" s="5"/>
      <c r="AB6127" s="5"/>
      <c r="AC6127" s="5"/>
      <c r="AD6127" s="5"/>
      <c r="AE6127" s="5"/>
      <c r="AF6127" s="5"/>
      <c r="AG6127" s="5"/>
      <c r="AH6127" s="5"/>
    </row>
    <row r="6128" spans="1:34" ht="16" x14ac:dyDescent="0.2">
      <c r="A6128" s="1">
        <v>6123</v>
      </c>
      <c r="B6128">
        <v>164173</v>
      </c>
      <c r="C6128">
        <v>5</v>
      </c>
      <c r="D6128" t="s">
        <v>12</v>
      </c>
      <c r="E6128" t="s">
        <v>774</v>
      </c>
      <c r="F6128">
        <v>778</v>
      </c>
      <c r="G6128">
        <v>0.75443383356070937</v>
      </c>
      <c r="H6128">
        <v>15826.23049276277</v>
      </c>
      <c r="I6128">
        <v>0.70344515705615218</v>
      </c>
      <c r="K6128" s="2" t="s">
        <v>1747</v>
      </c>
      <c r="L6128" s="2">
        <f t="shared" ref="L6128:O6128" si="35225" xml:space="preserve"> L6127 + (11*L6126)</f>
        <v>580.03571428571422</v>
      </c>
      <c r="M6128" s="2">
        <f t="shared" si="35225"/>
        <v>0.86242501696435547</v>
      </c>
      <c r="N6128" s="2">
        <f t="shared" si="35225"/>
        <v>18411.042517802227</v>
      </c>
      <c r="O6128" s="2">
        <f t="shared" si="35225"/>
        <v>1.1506516139158418</v>
      </c>
      <c r="X6128" s="5"/>
      <c r="Y6128" s="6"/>
      <c r="Z6128" s="5"/>
      <c r="AA6128" s="5"/>
      <c r="AB6128" s="5"/>
      <c r="AC6128" s="5"/>
      <c r="AD6128" s="5"/>
      <c r="AE6128" s="5"/>
      <c r="AF6128" s="5"/>
      <c r="AG6128" s="5"/>
      <c r="AH6128" s="5"/>
    </row>
    <row r="6129" spans="1:34" ht="16" x14ac:dyDescent="0.2">
      <c r="A6129" s="1">
        <v>6124</v>
      </c>
      <c r="B6129">
        <v>164173</v>
      </c>
      <c r="C6129">
        <v>4</v>
      </c>
      <c r="D6129" t="s">
        <v>13</v>
      </c>
      <c r="E6129" t="s">
        <v>774</v>
      </c>
      <c r="F6129">
        <v>733</v>
      </c>
      <c r="G6129">
        <v>0.79535558780841797</v>
      </c>
      <c r="H6129">
        <v>14690.91955719259</v>
      </c>
      <c r="I6129">
        <v>0.81388717510960196</v>
      </c>
      <c r="K6129" s="2" t="s">
        <v>976</v>
      </c>
      <c r="L6129" s="2">
        <f t="shared" ref="L6129" si="35226" xml:space="preserve"> (L6128 - F6132) / F6132</f>
        <v>-0.32632321221171401</v>
      </c>
      <c r="M6129" s="2">
        <f t="shared" ref="M6129" si="35227" xml:space="preserve"> (M6128 - G6132) / G6132</f>
        <v>0.24476677448521972</v>
      </c>
      <c r="N6129" s="2">
        <f t="shared" ref="N6129" si="35228" xml:space="preserve"> (N6128 - H6132) / H6132</f>
        <v>0.43415526316110492</v>
      </c>
      <c r="O6129" s="2">
        <f t="shared" ref="O6129" si="35229" xml:space="preserve"> (O6128 - I6132) / I6132</f>
        <v>0.67472394676554326</v>
      </c>
      <c r="X6129" s="5"/>
      <c r="Y6129" s="6"/>
      <c r="Z6129" s="5"/>
      <c r="AA6129" s="5"/>
      <c r="AB6129" s="5"/>
      <c r="AC6129" s="5"/>
      <c r="AD6129" s="5"/>
      <c r="AE6129" s="5"/>
      <c r="AF6129" s="5"/>
      <c r="AG6129" s="5"/>
      <c r="AH6129" s="5"/>
    </row>
    <row r="6130" spans="1:34" ht="16" x14ac:dyDescent="0.2">
      <c r="A6130" s="1">
        <v>6125</v>
      </c>
      <c r="B6130">
        <v>164173</v>
      </c>
      <c r="C6130">
        <v>3</v>
      </c>
      <c r="D6130" t="s">
        <v>14</v>
      </c>
      <c r="E6130" t="s">
        <v>774</v>
      </c>
      <c r="F6130">
        <v>690</v>
      </c>
      <c r="G6130">
        <v>0.7938829787234043</v>
      </c>
      <c r="H6130">
        <v>14067.70714869842</v>
      </c>
      <c r="I6130">
        <v>0.81691939439047179</v>
      </c>
      <c r="K6130" s="2" t="s">
        <v>977</v>
      </c>
      <c r="L6130" s="2">
        <f t="shared" ref="L6130" si="35230">IF(L6125&lt;=$L$1,1,0)</f>
        <v>1</v>
      </c>
      <c r="M6130" s="2">
        <f t="shared" ref="M6130" si="35231">IF(M6125&lt;=$M$1,1,0)</f>
        <v>1</v>
      </c>
      <c r="N6130" s="2">
        <f t="shared" ref="N6130" si="35232">IF(N6125&lt;=$N$1,1,0)</f>
        <v>0</v>
      </c>
      <c r="O6130" s="2">
        <f t="shared" ref="O6130" si="35233">IF(O6125&lt;=$O$1,1,0)</f>
        <v>0</v>
      </c>
      <c r="X6130" s="5" t="s">
        <v>977</v>
      </c>
      <c r="Y6130" s="5">
        <f t="shared" ref="Y6130" ca="1" si="35234">IF(L6125&lt;=$Y$1,1,0)</f>
        <v>0</v>
      </c>
      <c r="Z6130" s="5">
        <f t="shared" ref="Z6130" ca="1" si="35235">IF(M6125&lt;=$Z$1,1,0)</f>
        <v>0</v>
      </c>
      <c r="AA6130" s="5">
        <f t="shared" ref="AA6130" ca="1" si="35236">IF(N6125&lt;=$AA$1,1,0)</f>
        <v>0</v>
      </c>
      <c r="AB6130" s="5">
        <f t="shared" ref="AB6130" ca="1" si="35237">IF(O6125&lt;=$AB$1,1,0)</f>
        <v>0</v>
      </c>
      <c r="AC6130" s="5"/>
      <c r="AD6130" s="5"/>
      <c r="AE6130" s="5"/>
      <c r="AF6130" s="5"/>
      <c r="AG6130" s="5"/>
      <c r="AH6130" s="5"/>
    </row>
    <row r="6131" spans="1:34" ht="16" x14ac:dyDescent="0.2">
      <c r="A6131" s="1">
        <v>6126</v>
      </c>
      <c r="B6131">
        <v>164173</v>
      </c>
      <c r="C6131">
        <v>2</v>
      </c>
      <c r="D6131" t="s">
        <v>15</v>
      </c>
      <c r="E6131" t="s">
        <v>774</v>
      </c>
      <c r="F6131">
        <v>753</v>
      </c>
      <c r="G6131">
        <v>0.74767441860465111</v>
      </c>
      <c r="H6131">
        <v>13401.597538861961</v>
      </c>
      <c r="I6131">
        <v>0.74369106797918128</v>
      </c>
      <c r="K6131" s="2" t="s">
        <v>978</v>
      </c>
      <c r="L6131" s="2">
        <f t="shared" ref="L6131" si="35238">IF(L6125&lt;=$L$2, 1, 0)</f>
        <v>1</v>
      </c>
      <c r="M6131" s="2">
        <f t="shared" ref="M6131" si="35239">IF(M6125&lt;=$M$2, 1, 0)</f>
        <v>1</v>
      </c>
      <c r="N6131" s="2">
        <f t="shared" ref="N6131" si="35240">IF(N6125&lt;=$N$2, 1, 0)</f>
        <v>0</v>
      </c>
      <c r="O6131" s="2">
        <f t="shared" ref="O6131" si="35241">IF(O6125&lt;=$O$2, 1, 0)</f>
        <v>0</v>
      </c>
      <c r="X6131" s="5" t="s">
        <v>978</v>
      </c>
      <c r="Y6131" s="5">
        <f t="shared" ref="Y6131" ca="1" si="35242">IF(L6125&lt;=$Y$2, 1, 0)</f>
        <v>0</v>
      </c>
      <c r="Z6131" s="5">
        <f t="shared" ref="Z6131" ca="1" si="35243">IF(M6125&lt;=$Z$2, 1, 0)</f>
        <v>0</v>
      </c>
      <c r="AA6131" s="5">
        <f t="shared" ref="AA6131" ca="1" si="35244">IF(N6125&lt;=$AA$2, 1, 0)</f>
        <v>0</v>
      </c>
      <c r="AB6131" s="5">
        <f t="shared" ref="AB6131" ca="1" si="35245">IF(O6125&lt;=$AB$2, 1, 0)</f>
        <v>0</v>
      </c>
      <c r="AC6131" s="5"/>
      <c r="AD6131" s="5" t="s">
        <v>1952</v>
      </c>
      <c r="AE6131" s="5">
        <f t="shared" ref="AE6131" ca="1" si="35246" xml:space="preserve"> Y6130+Y6131+Y6132</f>
        <v>1</v>
      </c>
      <c r="AF6131" s="5">
        <f t="shared" ref="AF6131" ca="1" si="35247">Z6130+Z6131+Z6132</f>
        <v>0</v>
      </c>
      <c r="AG6131" s="5">
        <f t="shared" ref="AG6131" ca="1" si="35248">AA6130+AA6131+AA6132</f>
        <v>0</v>
      </c>
      <c r="AH6131" s="5">
        <f t="shared" ref="AH6131" ca="1" si="35249">AB6130+AB6131+AB6132</f>
        <v>0</v>
      </c>
    </row>
    <row r="6132" spans="1:34" ht="16" x14ac:dyDescent="0.2">
      <c r="A6132" s="1">
        <v>6127</v>
      </c>
      <c r="B6132">
        <v>164173</v>
      </c>
      <c r="C6132">
        <v>1</v>
      </c>
      <c r="D6132" t="s">
        <v>16</v>
      </c>
      <c r="E6132" t="s">
        <v>774</v>
      </c>
      <c r="F6132">
        <v>861</v>
      </c>
      <c r="G6132">
        <v>0.69284064665127021</v>
      </c>
      <c r="H6132">
        <v>12837.55182630741</v>
      </c>
      <c r="I6132">
        <v>0.68706942188182007</v>
      </c>
      <c r="K6132" s="2" t="s">
        <v>979</v>
      </c>
      <c r="L6132" s="2">
        <f t="shared" ref="L6132" si="35250">IF(L6129&lt;=$L$1, 1,0)</f>
        <v>1</v>
      </c>
      <c r="M6132" s="2">
        <f t="shared" ref="M6132" si="35251">IF(M6129&lt;=$M$1, 1,0)</f>
        <v>1</v>
      </c>
      <c r="N6132" s="2">
        <f t="shared" ref="N6132" si="35252">IF(N6129&lt;=$N$1, 1,0)</f>
        <v>0</v>
      </c>
      <c r="O6132" s="2">
        <f t="shared" ref="O6132" si="35253">IF(O6129&lt;=$O$1, 1,0)</f>
        <v>0</v>
      </c>
      <c r="X6132" s="5" t="s">
        <v>979</v>
      </c>
      <c r="Y6132" s="5">
        <f t="shared" ref="Y6132" ca="1" si="35254">IF(L6129&lt;=$Y$1, 1,0)</f>
        <v>1</v>
      </c>
      <c r="Z6132" s="5">
        <f t="shared" ref="Z6132" ca="1" si="35255">IF(M6129&lt;=$Z$1, 1,0)</f>
        <v>0</v>
      </c>
      <c r="AA6132" s="5">
        <f t="shared" ref="AA6132" ca="1" si="35256">IF(N6129&lt;=$AA$1, 1,0)</f>
        <v>0</v>
      </c>
      <c r="AB6132" s="5">
        <f t="shared" ref="AB6132" ca="1" si="35257">IF(O6129&lt;=$AB$1, 1,0)</f>
        <v>0</v>
      </c>
      <c r="AC6132" s="5"/>
      <c r="AD6132" s="5" t="s">
        <v>1953</v>
      </c>
      <c r="AE6132" s="5"/>
      <c r="AF6132" s="5"/>
      <c r="AG6132" s="5"/>
      <c r="AH6132" s="5">
        <f t="shared" ref="AH6132" ca="1" si="35258">AE6131+AF6131+AG6131+AH6131</f>
        <v>1</v>
      </c>
    </row>
    <row r="6133" spans="1:34" ht="16" x14ac:dyDescent="0.2">
      <c r="A6133" s="1">
        <v>6128</v>
      </c>
      <c r="B6133">
        <v>102270</v>
      </c>
      <c r="C6133">
        <v>8</v>
      </c>
      <c r="D6133" t="s">
        <v>8</v>
      </c>
      <c r="E6133" t="s">
        <v>775</v>
      </c>
      <c r="F6133">
        <v>235</v>
      </c>
      <c r="G6133">
        <v>0.63194444444444442</v>
      </c>
      <c r="H6133">
        <v>8879.5554607859776</v>
      </c>
      <c r="I6133">
        <v>1.031912519019458</v>
      </c>
      <c r="K6133" s="2" t="s">
        <v>972</v>
      </c>
      <c r="L6133" s="4">
        <f t="shared" ref="L6133" si="35259" xml:space="preserve"> (F6133 - F6140) / F6140</f>
        <v>-0.21926910299003322</v>
      </c>
      <c r="M6133" s="4">
        <f t="shared" ref="M6133" si="35260" xml:space="preserve"> (G6133 - G6140) / G6140</f>
        <v>3.0500315656565687E-2</v>
      </c>
      <c r="N6133" s="4">
        <f t="shared" ref="N6133" si="35261" xml:space="preserve"> (H6133 - H6140) / H6140</f>
        <v>-0.18394461338159684</v>
      </c>
      <c r="O6133" s="4">
        <f t="shared" ref="O6133" si="35262" xml:space="preserve"> (I6133 - I6140) / I6140</f>
        <v>0.12837521504140365</v>
      </c>
      <c r="X6133" s="5"/>
      <c r="Y6133" s="6"/>
      <c r="Z6133" s="5"/>
      <c r="AA6133" s="5"/>
      <c r="AB6133" s="5"/>
      <c r="AC6133" s="5"/>
      <c r="AD6133" s="5"/>
      <c r="AE6133" s="5"/>
      <c r="AF6133" s="5"/>
      <c r="AG6133" s="5"/>
      <c r="AH6133" s="5"/>
    </row>
    <row r="6134" spans="1:34" ht="16" x14ac:dyDescent="0.2">
      <c r="A6134" s="1">
        <v>6129</v>
      </c>
      <c r="B6134">
        <v>102270</v>
      </c>
      <c r="C6134">
        <v>7</v>
      </c>
      <c r="D6134" t="s">
        <v>10</v>
      </c>
      <c r="E6134" t="s">
        <v>775</v>
      </c>
      <c r="F6134">
        <v>145</v>
      </c>
      <c r="G6134">
        <v>0.67796610169491522</v>
      </c>
      <c r="H6134">
        <v>9744.6986077918118</v>
      </c>
      <c r="I6134">
        <v>1.3001428636687</v>
      </c>
      <c r="K6134" s="2" t="s">
        <v>973</v>
      </c>
      <c r="L6134" s="2">
        <f t="shared" ref="L6134" si="35263" xml:space="preserve"> SLOPE(F6133:F6140, $C6133:$C6140)</f>
        <v>-13.642857142857142</v>
      </c>
      <c r="M6134" s="2">
        <f t="shared" ref="M6134" si="35264" xml:space="preserve"> SLOPE(G6133:G6140, $C6133:$C6140)</f>
        <v>-2.2288726264355595E-3</v>
      </c>
      <c r="N6134" s="2">
        <f t="shared" ref="N6134" si="35265" xml:space="preserve"> SLOPE(H6133:H6140, $C6133:$C6140)</f>
        <v>-247.63811630042014</v>
      </c>
      <c r="O6134" s="2">
        <f t="shared" ref="O6134" si="35266" xml:space="preserve"> SLOPE(I6133:I6140, $C6133:$C6140)</f>
        <v>5.4848819615605629E-2</v>
      </c>
      <c r="X6134" s="5"/>
      <c r="Y6134" s="6"/>
      <c r="Z6134" s="5"/>
      <c r="AA6134" s="5"/>
      <c r="AB6134" s="5"/>
      <c r="AC6134" s="5"/>
      <c r="AD6134" s="5"/>
      <c r="AE6134" s="5"/>
      <c r="AF6134" s="5"/>
      <c r="AG6134" s="5"/>
      <c r="AH6134" s="5"/>
    </row>
    <row r="6135" spans="1:34" ht="16" x14ac:dyDescent="0.2">
      <c r="A6135" s="1">
        <v>6130</v>
      </c>
      <c r="B6135">
        <v>102270</v>
      </c>
      <c r="C6135">
        <v>6</v>
      </c>
      <c r="D6135" t="s">
        <v>11</v>
      </c>
      <c r="E6135" t="s">
        <v>775</v>
      </c>
      <c r="F6135">
        <v>163</v>
      </c>
      <c r="G6135">
        <v>0.52</v>
      </c>
      <c r="H6135">
        <v>8086.8450816537425</v>
      </c>
      <c r="I6135">
        <v>1.285075345482414</v>
      </c>
      <c r="K6135" s="2" t="s">
        <v>974</v>
      </c>
      <c r="L6135" s="2">
        <f t="shared" ref="L6135" si="35267" xml:space="preserve"> INTERCEPT(F6133:F6140,$C6133:$C6140)</f>
        <v>274.64285714285711</v>
      </c>
      <c r="M6135" s="2">
        <f t="shared" ref="M6135" si="35268" xml:space="preserve"> INTERCEPT(G6133:G6140,$C6133:$C6140)</f>
        <v>0.59995684706026808</v>
      </c>
      <c r="N6135" s="2">
        <f t="shared" ref="N6135" si="35269" xml:space="preserve"> INTERCEPT(H6133:H6140,$C6133:$C6140)</f>
        <v>10550.752189663885</v>
      </c>
      <c r="O6135" s="2">
        <f t="shared" ref="O6135" si="35270" xml:space="preserve"> INTERCEPT(I6133:I6140,$C6133:$C6140)</f>
        <v>0.74374593564397085</v>
      </c>
      <c r="X6135" s="5"/>
      <c r="Y6135" s="6"/>
      <c r="Z6135" s="5"/>
      <c r="AA6135" s="5"/>
      <c r="AB6135" s="5"/>
      <c r="AC6135" s="5"/>
      <c r="AD6135" s="5"/>
      <c r="AE6135" s="5"/>
      <c r="AF6135" s="5"/>
      <c r="AG6135" s="5"/>
      <c r="AH6135" s="5"/>
    </row>
    <row r="6136" spans="1:34" ht="16" x14ac:dyDescent="0.2">
      <c r="A6136" s="1">
        <v>6131</v>
      </c>
      <c r="B6136">
        <v>102270</v>
      </c>
      <c r="C6136">
        <v>5</v>
      </c>
      <c r="D6136" t="s">
        <v>12</v>
      </c>
      <c r="E6136" t="s">
        <v>775</v>
      </c>
      <c r="F6136">
        <v>129</v>
      </c>
      <c r="G6136">
        <v>0.39748953974895401</v>
      </c>
      <c r="H6136">
        <v>9179.0472380190331</v>
      </c>
      <c r="I6136">
        <v>0.96459000270336104</v>
      </c>
      <c r="K6136" s="2" t="s">
        <v>1748</v>
      </c>
      <c r="L6136" s="2">
        <f t="shared" ref="L6136:O6136" si="35271" xml:space="preserve"> L6135 + (11*L6134)</f>
        <v>124.57142857142856</v>
      </c>
      <c r="M6136" s="2">
        <f t="shared" si="35271"/>
        <v>0.57543924816947689</v>
      </c>
      <c r="N6136" s="2">
        <f t="shared" si="35271"/>
        <v>7826.7329103592629</v>
      </c>
      <c r="O6136" s="2">
        <f t="shared" si="35271"/>
        <v>1.3470829514156328</v>
      </c>
      <c r="X6136" s="5"/>
      <c r="Y6136" s="6"/>
      <c r="Z6136" s="5"/>
      <c r="AA6136" s="5"/>
      <c r="AB6136" s="5"/>
      <c r="AC6136" s="5"/>
      <c r="AD6136" s="5"/>
      <c r="AE6136" s="5"/>
      <c r="AF6136" s="5"/>
      <c r="AG6136" s="5"/>
      <c r="AH6136" s="5"/>
    </row>
    <row r="6137" spans="1:34" ht="16" x14ac:dyDescent="0.2">
      <c r="A6137" s="1">
        <v>6132</v>
      </c>
      <c r="B6137">
        <v>102270</v>
      </c>
      <c r="C6137">
        <v>4</v>
      </c>
      <c r="D6137" t="s">
        <v>13</v>
      </c>
      <c r="E6137" t="s">
        <v>775</v>
      </c>
      <c r="F6137">
        <v>249</v>
      </c>
      <c r="G6137">
        <v>0.59774436090225569</v>
      </c>
      <c r="H6137">
        <v>7944.8049303947982</v>
      </c>
      <c r="I6137">
        <v>0.73743233260477037</v>
      </c>
      <c r="K6137" s="2" t="s">
        <v>976</v>
      </c>
      <c r="L6137" s="2">
        <f t="shared" ref="L6137" si="35272" xml:space="preserve"> (L6136 - F6140) / F6140</f>
        <v>-0.58614143331751312</v>
      </c>
      <c r="M6137" s="2">
        <f t="shared" ref="M6137" si="35273" xml:space="preserve"> (M6136 - G6140) / G6140</f>
        <v>-6.1641680541818872E-2</v>
      </c>
      <c r="N6137" s="2">
        <f t="shared" ref="N6137" si="35274" xml:space="preserve"> (N6136 - H6140) / H6140</f>
        <v>-0.28070187980369282</v>
      </c>
      <c r="O6137" s="2">
        <f t="shared" ref="O6137" si="35275" xml:space="preserve"> (O6136 - I6140) / I6140</f>
        <v>0.47300763094391879</v>
      </c>
      <c r="X6137" s="5"/>
      <c r="Y6137" s="6"/>
      <c r="Z6137" s="5"/>
      <c r="AA6137" s="5"/>
      <c r="AB6137" s="5"/>
      <c r="AC6137" s="5"/>
      <c r="AD6137" s="5"/>
      <c r="AE6137" s="5"/>
      <c r="AF6137" s="5"/>
      <c r="AG6137" s="5"/>
      <c r="AH6137" s="5"/>
    </row>
    <row r="6138" spans="1:34" ht="16" x14ac:dyDescent="0.2">
      <c r="A6138" s="1">
        <v>6133</v>
      </c>
      <c r="B6138">
        <v>102270</v>
      </c>
      <c r="C6138">
        <v>3</v>
      </c>
      <c r="D6138" t="s">
        <v>14</v>
      </c>
      <c r="E6138" t="s">
        <v>775</v>
      </c>
      <c r="F6138">
        <v>321</v>
      </c>
      <c r="G6138">
        <v>0.66871165644171782</v>
      </c>
      <c r="H6138">
        <v>11432.924338368161</v>
      </c>
      <c r="I6138">
        <v>0.82834927649832724</v>
      </c>
      <c r="K6138" s="2" t="s">
        <v>977</v>
      </c>
      <c r="L6138" s="2">
        <f t="shared" ref="L6138" si="35276">IF(L6133&lt;=$L$1,1,0)</f>
        <v>1</v>
      </c>
      <c r="M6138" s="2">
        <f t="shared" ref="M6138" si="35277">IF(M6133&lt;=$M$1,1,0)</f>
        <v>1</v>
      </c>
      <c r="N6138" s="2">
        <f t="shared" ref="N6138" si="35278">IF(N6133&lt;=$N$1,1,0)</f>
        <v>1</v>
      </c>
      <c r="O6138" s="2">
        <f t="shared" ref="O6138" si="35279">IF(O6133&lt;=$O$1,1,0)</f>
        <v>0</v>
      </c>
      <c r="X6138" s="5" t="s">
        <v>977</v>
      </c>
      <c r="Y6138" s="5">
        <f t="shared" ref="Y6138" ca="1" si="35280">IF(L6133&lt;=$Y$1,1,0)</f>
        <v>1</v>
      </c>
      <c r="Z6138" s="5">
        <f t="shared" ref="Z6138" ca="1" si="35281">IF(M6133&lt;=$Z$1,1,0)</f>
        <v>0</v>
      </c>
      <c r="AA6138" s="5">
        <f t="shared" ref="AA6138" ca="1" si="35282">IF(N6133&lt;=$AA$1,1,0)</f>
        <v>1</v>
      </c>
      <c r="AB6138" s="5">
        <f t="shared" ref="AB6138" ca="1" si="35283">IF(O6133&lt;=$AB$1,1,0)</f>
        <v>0</v>
      </c>
      <c r="AC6138" s="5"/>
      <c r="AD6138" s="5"/>
      <c r="AE6138" s="5"/>
      <c r="AF6138" s="5"/>
      <c r="AG6138" s="5"/>
      <c r="AH6138" s="5"/>
    </row>
    <row r="6139" spans="1:34" ht="16" x14ac:dyDescent="0.2">
      <c r="A6139" s="1">
        <v>6134</v>
      </c>
      <c r="B6139">
        <v>102270</v>
      </c>
      <c r="C6139">
        <v>2</v>
      </c>
      <c r="D6139" t="s">
        <v>15</v>
      </c>
      <c r="E6139" t="s">
        <v>775</v>
      </c>
      <c r="F6139">
        <v>163</v>
      </c>
      <c r="G6139">
        <v>0.6123188405797102</v>
      </c>
      <c r="H6139">
        <v>9342.1000715999344</v>
      </c>
      <c r="I6139">
        <v>0.86251078926803704</v>
      </c>
      <c r="K6139" s="2" t="s">
        <v>978</v>
      </c>
      <c r="L6139" s="2">
        <f t="shared" ref="L6139" si="35284">IF(L6133&lt;=$L$2, 1, 0)</f>
        <v>1</v>
      </c>
      <c r="M6139" s="2">
        <f t="shared" ref="M6139" si="35285">IF(M6133&lt;=$M$2, 1, 0)</f>
        <v>1</v>
      </c>
      <c r="N6139" s="2">
        <f t="shared" ref="N6139" si="35286">IF(N6133&lt;=$N$2, 1, 0)</f>
        <v>1</v>
      </c>
      <c r="O6139" s="2">
        <f t="shared" ref="O6139" si="35287">IF(O6133&lt;=$O$2, 1, 0)</f>
        <v>0</v>
      </c>
      <c r="X6139" s="5" t="s">
        <v>978</v>
      </c>
      <c r="Y6139" s="5">
        <f t="shared" ref="Y6139" ca="1" si="35288">IF(L6133&lt;=$Y$2, 1, 0)</f>
        <v>0</v>
      </c>
      <c r="Z6139" s="5">
        <f t="shared" ref="Z6139" ca="1" si="35289">IF(M6133&lt;=$Z$2, 1, 0)</f>
        <v>0</v>
      </c>
      <c r="AA6139" s="5">
        <f t="shared" ref="AA6139" ca="1" si="35290">IF(N6133&lt;=$AA$2, 1, 0)</f>
        <v>1</v>
      </c>
      <c r="AB6139" s="5">
        <f t="shared" ref="AB6139" ca="1" si="35291">IF(O6133&lt;=$AB$2, 1, 0)</f>
        <v>0</v>
      </c>
      <c r="AC6139" s="5"/>
      <c r="AD6139" s="5" t="s">
        <v>1952</v>
      </c>
      <c r="AE6139" s="5">
        <f t="shared" ref="AE6139" ca="1" si="35292" xml:space="preserve"> Y6138+Y6139+Y6140</f>
        <v>2</v>
      </c>
      <c r="AF6139" s="5">
        <f t="shared" ref="AF6139" ca="1" si="35293">Z6138+Z6139+Z6140</f>
        <v>1</v>
      </c>
      <c r="AG6139" s="5">
        <f t="shared" ref="AG6139" ca="1" si="35294">AA6138+AA6139+AA6140</f>
        <v>3</v>
      </c>
      <c r="AH6139" s="5">
        <f t="shared" ref="AH6139" ca="1" si="35295">AB6138+AB6139+AB6140</f>
        <v>0</v>
      </c>
    </row>
    <row r="6140" spans="1:34" ht="16" x14ac:dyDescent="0.2">
      <c r="A6140" s="1">
        <v>6135</v>
      </c>
      <c r="B6140">
        <v>102270</v>
      </c>
      <c r="C6140">
        <v>1</v>
      </c>
      <c r="D6140" t="s">
        <v>16</v>
      </c>
      <c r="E6140" t="s">
        <v>775</v>
      </c>
      <c r="F6140">
        <v>301</v>
      </c>
      <c r="G6140">
        <v>0.61324041811846686</v>
      </c>
      <c r="H6140">
        <v>10881.0696018825</v>
      </c>
      <c r="I6140">
        <v>0.91451186206849988</v>
      </c>
      <c r="K6140" s="2" t="s">
        <v>979</v>
      </c>
      <c r="L6140" s="2">
        <f t="shared" ref="L6140" si="35296">IF(L6137&lt;=$L$1, 1,0)</f>
        <v>1</v>
      </c>
      <c r="M6140" s="2">
        <f t="shared" ref="M6140" si="35297">IF(M6137&lt;=$M$1, 1,0)</f>
        <v>1</v>
      </c>
      <c r="N6140" s="2">
        <f t="shared" ref="N6140" si="35298">IF(N6137&lt;=$N$1, 1,0)</f>
        <v>1</v>
      </c>
      <c r="O6140" s="2">
        <f t="shared" ref="O6140" si="35299">IF(O6137&lt;=$O$1, 1,0)</f>
        <v>0</v>
      </c>
      <c r="X6140" s="5" t="s">
        <v>979</v>
      </c>
      <c r="Y6140" s="5">
        <f t="shared" ref="Y6140" ca="1" si="35300">IF(L6137&lt;=$Y$1, 1,0)</f>
        <v>1</v>
      </c>
      <c r="Z6140" s="5">
        <f t="shared" ref="Z6140" ca="1" si="35301">IF(M6137&lt;=$Z$1, 1,0)</f>
        <v>1</v>
      </c>
      <c r="AA6140" s="5">
        <f t="shared" ref="AA6140" ca="1" si="35302">IF(N6137&lt;=$AA$1, 1,0)</f>
        <v>1</v>
      </c>
      <c r="AB6140" s="5">
        <f t="shared" ref="AB6140" ca="1" si="35303">IF(O6137&lt;=$AB$1, 1,0)</f>
        <v>0</v>
      </c>
      <c r="AC6140" s="5"/>
      <c r="AD6140" s="5" t="s">
        <v>1953</v>
      </c>
      <c r="AE6140" s="5"/>
      <c r="AF6140" s="5"/>
      <c r="AG6140" s="5"/>
      <c r="AH6140" s="5">
        <f t="shared" ref="AH6140" ca="1" si="35304">AE6139+AF6139+AG6139+AH6139</f>
        <v>6</v>
      </c>
    </row>
    <row r="6141" spans="1:34" ht="16" x14ac:dyDescent="0.2">
      <c r="A6141" s="1">
        <v>6136</v>
      </c>
      <c r="B6141">
        <v>167996</v>
      </c>
      <c r="C6141">
        <v>8</v>
      </c>
      <c r="D6141" t="s">
        <v>8</v>
      </c>
      <c r="E6141" t="s">
        <v>776</v>
      </c>
      <c r="F6141">
        <v>652</v>
      </c>
      <c r="G6141">
        <v>0.82461538461538464</v>
      </c>
      <c r="H6141">
        <v>18734.57929559605</v>
      </c>
      <c r="I6141">
        <v>2.122108023631748</v>
      </c>
      <c r="K6141" s="2" t="s">
        <v>972</v>
      </c>
      <c r="L6141" s="4">
        <f t="shared" ref="L6141" si="35305" xml:space="preserve"> (F6141 - F6148) / F6148</f>
        <v>-0.19901719901719903</v>
      </c>
      <c r="M6141" s="4">
        <f t="shared" ref="M6141" si="35306" xml:space="preserve"> (G6141 - G6148) / G6148</f>
        <v>-4.1891551071878863E-2</v>
      </c>
      <c r="N6141" s="4">
        <f t="shared" ref="N6141" si="35307" xml:space="preserve"> (H6141 - H6148) / H6148</f>
        <v>0.1250637568358697</v>
      </c>
      <c r="O6141" s="4">
        <f t="shared" ref="O6141" si="35308" xml:space="preserve"> (I6141 - I6148) / I6148</f>
        <v>0.27037795047147656</v>
      </c>
      <c r="X6141" s="5"/>
      <c r="Y6141" s="6"/>
      <c r="Z6141" s="5"/>
      <c r="AA6141" s="5"/>
      <c r="AB6141" s="5"/>
      <c r="AC6141" s="5"/>
      <c r="AD6141" s="5"/>
      <c r="AE6141" s="5"/>
      <c r="AF6141" s="5"/>
      <c r="AG6141" s="5"/>
      <c r="AH6141" s="5"/>
    </row>
    <row r="6142" spans="1:34" ht="16" x14ac:dyDescent="0.2">
      <c r="A6142" s="1">
        <v>6137</v>
      </c>
      <c r="B6142">
        <v>167996</v>
      </c>
      <c r="C6142">
        <v>7</v>
      </c>
      <c r="D6142" t="s">
        <v>10</v>
      </c>
      <c r="E6142" t="s">
        <v>776</v>
      </c>
      <c r="F6142">
        <v>650</v>
      </c>
      <c r="G6142">
        <v>0.86956521739130432</v>
      </c>
      <c r="H6142">
        <v>18535.357302308479</v>
      </c>
      <c r="I6142">
        <v>2.1785336755877962</v>
      </c>
      <c r="K6142" s="2" t="s">
        <v>973</v>
      </c>
      <c r="L6142" s="2">
        <f t="shared" ref="L6142" si="35309" xml:space="preserve"> SLOPE(F6141:F6148, $C6141:$C6148)</f>
        <v>-8.1547619047619051</v>
      </c>
      <c r="M6142" s="2">
        <f t="shared" ref="M6142" si="35310" xml:space="preserve"> SLOPE(G6141:G6148, $C6141:$C6148)</f>
        <v>-4.1902808374031054E-3</v>
      </c>
      <c r="N6142" s="2">
        <f t="shared" ref="N6142" si="35311" xml:space="preserve"> SLOPE(H6141:H6148, $C6141:$C6148)</f>
        <v>440.2960424123857</v>
      </c>
      <c r="O6142" s="2">
        <f t="shared" ref="O6142" si="35312" xml:space="preserve"> SLOPE(I6141:I6148, $C6141:$C6148)</f>
        <v>5.7913843481340717E-2</v>
      </c>
      <c r="X6142" s="5"/>
      <c r="Y6142" s="6"/>
      <c r="Z6142" s="5"/>
      <c r="AA6142" s="5"/>
      <c r="AB6142" s="5"/>
      <c r="AC6142" s="5"/>
      <c r="AD6142" s="5"/>
      <c r="AE6142" s="5"/>
      <c r="AF6142" s="5"/>
      <c r="AG6142" s="5"/>
      <c r="AH6142" s="5"/>
    </row>
    <row r="6143" spans="1:34" ht="16" x14ac:dyDescent="0.2">
      <c r="A6143" s="1">
        <v>6138</v>
      </c>
      <c r="B6143">
        <v>167996</v>
      </c>
      <c r="C6143">
        <v>6</v>
      </c>
      <c r="D6143" t="s">
        <v>11</v>
      </c>
      <c r="E6143" t="s">
        <v>776</v>
      </c>
      <c r="F6143">
        <v>667</v>
      </c>
      <c r="G6143">
        <v>0.85655737704918034</v>
      </c>
      <c r="H6143">
        <v>18645.351352168371</v>
      </c>
      <c r="I6143">
        <v>2.0910783306005309</v>
      </c>
      <c r="K6143" s="2" t="s">
        <v>974</v>
      </c>
      <c r="L6143" s="2">
        <f t="shared" ref="L6143" si="35313" xml:space="preserve"> INTERCEPT(F6141:F6148,$C6141:$C6148)</f>
        <v>710.82142857142856</v>
      </c>
      <c r="M6143" s="2">
        <f t="shared" ref="M6143" si="35314" xml:space="preserve"> INTERCEPT(G6141:G6148,$C6141:$C6148)</f>
        <v>0.89392377437286241</v>
      </c>
      <c r="N6143" s="2">
        <f t="shared" ref="N6143" si="35315" xml:space="preserve"> INTERCEPT(H6141:H6148,$C6141:$C6148)</f>
        <v>15130.104965336463</v>
      </c>
      <c r="O6143" s="2">
        <f t="shared" ref="O6143" si="35316" xml:space="preserve"> INTERCEPT(I6141:I6148,$C6141:$C6148)</f>
        <v>1.7334320264482048</v>
      </c>
      <c r="X6143" s="5"/>
      <c r="Y6143" s="6"/>
      <c r="Z6143" s="5"/>
      <c r="AA6143" s="5"/>
      <c r="AB6143" s="5"/>
      <c r="AC6143" s="5"/>
      <c r="AD6143" s="5"/>
      <c r="AE6143" s="5"/>
      <c r="AF6143" s="5"/>
      <c r="AG6143" s="5"/>
      <c r="AH6143" s="5"/>
    </row>
    <row r="6144" spans="1:34" ht="16" x14ac:dyDescent="0.2">
      <c r="A6144" s="1">
        <v>6139</v>
      </c>
      <c r="B6144">
        <v>167996</v>
      </c>
      <c r="C6144">
        <v>5</v>
      </c>
      <c r="D6144" t="s">
        <v>12</v>
      </c>
      <c r="E6144" t="s">
        <v>776</v>
      </c>
      <c r="F6144">
        <v>734</v>
      </c>
      <c r="G6144">
        <v>0.92378048780487809</v>
      </c>
      <c r="H6144">
        <v>17253.704448930381</v>
      </c>
      <c r="I6144">
        <v>1.928324204063147</v>
      </c>
      <c r="K6144" s="2" t="s">
        <v>1749</v>
      </c>
      <c r="L6144" s="2">
        <f t="shared" ref="L6144:O6144" si="35317" xml:space="preserve"> L6143 + (11*L6142)</f>
        <v>621.11904761904759</v>
      </c>
      <c r="M6144" s="2">
        <f t="shared" si="35317"/>
        <v>0.84783068516142823</v>
      </c>
      <c r="N6144" s="2">
        <f t="shared" si="35317"/>
        <v>19973.361431872705</v>
      </c>
      <c r="O6144" s="2">
        <f t="shared" si="35317"/>
        <v>2.3704843047429529</v>
      </c>
      <c r="X6144" s="5"/>
      <c r="Y6144" s="6"/>
      <c r="Z6144" s="5"/>
      <c r="AA6144" s="5"/>
      <c r="AB6144" s="5"/>
      <c r="AC6144" s="5"/>
      <c r="AD6144" s="5"/>
      <c r="AE6144" s="5"/>
      <c r="AF6144" s="5"/>
      <c r="AG6144" s="5"/>
      <c r="AH6144" s="5"/>
    </row>
    <row r="6145" spans="1:34" ht="16" x14ac:dyDescent="0.2">
      <c r="A6145" s="1">
        <v>6140</v>
      </c>
      <c r="B6145">
        <v>167996</v>
      </c>
      <c r="C6145">
        <v>4</v>
      </c>
      <c r="D6145" t="s">
        <v>13</v>
      </c>
      <c r="E6145" t="s">
        <v>776</v>
      </c>
      <c r="F6145">
        <v>656</v>
      </c>
      <c r="G6145">
        <v>0.89490968801313631</v>
      </c>
      <c r="H6145">
        <v>15693.11277432926</v>
      </c>
      <c r="I6145">
        <v>2.077534339750895</v>
      </c>
      <c r="K6145" s="2" t="s">
        <v>976</v>
      </c>
      <c r="L6145" s="2">
        <f t="shared" ref="L6145" si="35318" xml:space="preserve"> (L6144 - F6148) / F6148</f>
        <v>-0.23695448695448698</v>
      </c>
      <c r="M6145" s="2">
        <f t="shared" ref="M6145" si="35319" xml:space="preserve"> (M6144 - G6148) / G6148</f>
        <v>-1.4918035888258536E-2</v>
      </c>
      <c r="N6145" s="2">
        <f t="shared" ref="N6145" si="35320" xml:space="preserve"> (N6144 - H6148) / H6148</f>
        <v>0.19945608036502407</v>
      </c>
      <c r="O6145" s="2">
        <f t="shared" ref="O6145" si="35321" xml:space="preserve"> (O6144 - I6148) / I6148</f>
        <v>0.41906583413716431</v>
      </c>
      <c r="X6145" s="5"/>
      <c r="Y6145" s="6"/>
      <c r="Z6145" s="5"/>
      <c r="AA6145" s="5"/>
      <c r="AB6145" s="5"/>
      <c r="AC6145" s="5"/>
      <c r="AD6145" s="5"/>
      <c r="AE6145" s="5"/>
      <c r="AF6145" s="5"/>
      <c r="AG6145" s="5"/>
      <c r="AH6145" s="5"/>
    </row>
    <row r="6146" spans="1:34" ht="16" x14ac:dyDescent="0.2">
      <c r="A6146" s="1">
        <v>6141</v>
      </c>
      <c r="B6146">
        <v>167996</v>
      </c>
      <c r="C6146">
        <v>3</v>
      </c>
      <c r="D6146" t="s">
        <v>14</v>
      </c>
      <c r="E6146" t="s">
        <v>776</v>
      </c>
      <c r="F6146">
        <v>610</v>
      </c>
      <c r="G6146">
        <v>0.90311986863711002</v>
      </c>
      <c r="H6146">
        <v>14560.185974381749</v>
      </c>
      <c r="I6146">
        <v>2.054050809266184</v>
      </c>
      <c r="K6146" s="2" t="s">
        <v>977</v>
      </c>
      <c r="L6146" s="2">
        <f t="shared" ref="L6146" si="35322">IF(L6141&lt;=$L$1,1,0)</f>
        <v>1</v>
      </c>
      <c r="M6146" s="2">
        <f t="shared" ref="M6146" si="35323">IF(M6141&lt;=$M$1,1,0)</f>
        <v>1</v>
      </c>
      <c r="N6146" s="2">
        <f t="shared" ref="N6146" si="35324">IF(N6141&lt;=$N$1,1,0)</f>
        <v>0</v>
      </c>
      <c r="O6146" s="2">
        <f t="shared" ref="O6146" si="35325">IF(O6141&lt;=$O$1,1,0)</f>
        <v>0</v>
      </c>
      <c r="X6146" s="5" t="s">
        <v>977</v>
      </c>
      <c r="Y6146" s="5">
        <f t="shared" ref="Y6146" ca="1" si="35326">IF(L6141&lt;=$Y$1,1,0)</f>
        <v>1</v>
      </c>
      <c r="Z6146" s="5">
        <f t="shared" ref="Z6146" ca="1" si="35327">IF(M6141&lt;=$Z$1,1,0)</f>
        <v>0</v>
      </c>
      <c r="AA6146" s="5">
        <f t="shared" ref="AA6146" ca="1" si="35328">IF(N6141&lt;=$AA$1,1,0)</f>
        <v>0</v>
      </c>
      <c r="AB6146" s="5">
        <f t="shared" ref="AB6146" ca="1" si="35329">IF(O6141&lt;=$AB$1,1,0)</f>
        <v>0</v>
      </c>
      <c r="AC6146" s="5"/>
      <c r="AD6146" s="5"/>
      <c r="AE6146" s="5"/>
      <c r="AF6146" s="5"/>
      <c r="AG6146" s="5"/>
      <c r="AH6146" s="5"/>
    </row>
    <row r="6147" spans="1:34" ht="16" x14ac:dyDescent="0.2">
      <c r="A6147" s="1">
        <v>6142</v>
      </c>
      <c r="B6147">
        <v>167996</v>
      </c>
      <c r="C6147">
        <v>2</v>
      </c>
      <c r="D6147" t="s">
        <v>15</v>
      </c>
      <c r="E6147" t="s">
        <v>776</v>
      </c>
      <c r="F6147">
        <v>610</v>
      </c>
      <c r="G6147">
        <v>0.86732186732186733</v>
      </c>
      <c r="H6147">
        <v>16817.190443363921</v>
      </c>
      <c r="I6147">
        <v>1.8302711194256689</v>
      </c>
      <c r="K6147" s="2" t="s">
        <v>978</v>
      </c>
      <c r="L6147" s="2">
        <f t="shared" ref="L6147" si="35330">IF(L6141&lt;=$L$2, 1, 0)</f>
        <v>1</v>
      </c>
      <c r="M6147" s="2">
        <f t="shared" ref="M6147" si="35331">IF(M6141&lt;=$M$2, 1, 0)</f>
        <v>1</v>
      </c>
      <c r="N6147" s="2">
        <f t="shared" ref="N6147" si="35332">IF(N6141&lt;=$N$2, 1, 0)</f>
        <v>0</v>
      </c>
      <c r="O6147" s="2">
        <f t="shared" ref="O6147" si="35333">IF(O6141&lt;=$O$2, 1, 0)</f>
        <v>0</v>
      </c>
      <c r="X6147" s="5" t="s">
        <v>978</v>
      </c>
      <c r="Y6147" s="5">
        <f t="shared" ref="Y6147" ca="1" si="35334">IF(L6141&lt;=$Y$2, 1, 0)</f>
        <v>0</v>
      </c>
      <c r="Z6147" s="5">
        <f t="shared" ref="Z6147" ca="1" si="35335">IF(M6141&lt;=$Z$2, 1, 0)</f>
        <v>0</v>
      </c>
      <c r="AA6147" s="5">
        <f t="shared" ref="AA6147" ca="1" si="35336">IF(N6141&lt;=$AA$2, 1, 0)</f>
        <v>0</v>
      </c>
      <c r="AB6147" s="5">
        <f t="shared" ref="AB6147" ca="1" si="35337">IF(O6141&lt;=$AB$2, 1, 0)</f>
        <v>0</v>
      </c>
      <c r="AC6147" s="5"/>
      <c r="AD6147" s="5" t="s">
        <v>1952</v>
      </c>
      <c r="AE6147" s="5">
        <f t="shared" ref="AE6147" ca="1" si="35338" xml:space="preserve"> Y6146+Y6147+Y6148</f>
        <v>2</v>
      </c>
      <c r="AF6147" s="5">
        <f t="shared" ref="AF6147" ca="1" si="35339">Z6146+Z6147+Z6148</f>
        <v>0</v>
      </c>
      <c r="AG6147" s="5">
        <f t="shared" ref="AG6147" ca="1" si="35340">AA6146+AA6147+AA6148</f>
        <v>0</v>
      </c>
      <c r="AH6147" s="5">
        <f t="shared" ref="AH6147" ca="1" si="35341">AB6146+AB6147+AB6148</f>
        <v>0</v>
      </c>
    </row>
    <row r="6148" spans="1:34" ht="16" x14ac:dyDescent="0.2">
      <c r="A6148" s="1">
        <v>6143</v>
      </c>
      <c r="B6148">
        <v>167996</v>
      </c>
      <c r="C6148">
        <v>1</v>
      </c>
      <c r="D6148" t="s">
        <v>16</v>
      </c>
      <c r="E6148" t="s">
        <v>776</v>
      </c>
      <c r="F6148">
        <v>814</v>
      </c>
      <c r="G6148">
        <v>0.86067019400352729</v>
      </c>
      <c r="H6148">
        <v>16652.01565845939</v>
      </c>
      <c r="I6148">
        <v>1.670454074587935</v>
      </c>
      <c r="K6148" s="2" t="s">
        <v>979</v>
      </c>
      <c r="L6148" s="2">
        <f t="shared" ref="L6148" si="35342">IF(L6145&lt;=$L$1, 1,0)</f>
        <v>1</v>
      </c>
      <c r="M6148" s="2">
        <f t="shared" ref="M6148" si="35343">IF(M6145&lt;=$M$1, 1,0)</f>
        <v>1</v>
      </c>
      <c r="N6148" s="2">
        <f t="shared" ref="N6148" si="35344">IF(N6145&lt;=$N$1, 1,0)</f>
        <v>0</v>
      </c>
      <c r="O6148" s="2">
        <f t="shared" ref="O6148" si="35345">IF(O6145&lt;=$O$1, 1,0)</f>
        <v>0</v>
      </c>
      <c r="X6148" s="5" t="s">
        <v>979</v>
      </c>
      <c r="Y6148" s="5">
        <f t="shared" ref="Y6148" ca="1" si="35346">IF(L6145&lt;=$Y$1, 1,0)</f>
        <v>1</v>
      </c>
      <c r="Z6148" s="5">
        <f t="shared" ref="Z6148" ca="1" si="35347">IF(M6145&lt;=$Z$1, 1,0)</f>
        <v>0</v>
      </c>
      <c r="AA6148" s="5">
        <f t="shared" ref="AA6148" ca="1" si="35348">IF(N6145&lt;=$AA$1, 1,0)</f>
        <v>0</v>
      </c>
      <c r="AB6148" s="5">
        <f t="shared" ref="AB6148" ca="1" si="35349">IF(O6145&lt;=$AB$1, 1,0)</f>
        <v>0</v>
      </c>
      <c r="AC6148" s="5"/>
      <c r="AD6148" s="5" t="s">
        <v>1953</v>
      </c>
      <c r="AE6148" s="5"/>
      <c r="AF6148" s="5"/>
      <c r="AG6148" s="5"/>
      <c r="AH6148" s="5">
        <f t="shared" ref="AH6148" ca="1" si="35350">AE6147+AF6147+AG6147+AH6147</f>
        <v>2</v>
      </c>
    </row>
    <row r="6149" spans="1:34" ht="16" x14ac:dyDescent="0.2">
      <c r="A6149" s="1">
        <v>6144</v>
      </c>
      <c r="B6149">
        <v>168005</v>
      </c>
      <c r="C6149">
        <v>8</v>
      </c>
      <c r="D6149" t="s">
        <v>8</v>
      </c>
      <c r="E6149" t="s">
        <v>777</v>
      </c>
      <c r="F6149">
        <v>1084</v>
      </c>
      <c r="G6149">
        <v>0.77487765089722671</v>
      </c>
      <c r="H6149">
        <v>20160.470628720821</v>
      </c>
      <c r="I6149">
        <v>1.10532422594916</v>
      </c>
      <c r="K6149" s="2" t="s">
        <v>972</v>
      </c>
      <c r="L6149" s="4">
        <f t="shared" ref="L6149" si="35351" xml:space="preserve"> (F6149 - F6156) / F6156</f>
        <v>-0.12580645161290321</v>
      </c>
      <c r="M6149" s="4">
        <f t="shared" ref="M6149" si="35352" xml:space="preserve"> (G6149 - G6156) / G6156</f>
        <v>2.3737390551652846E-2</v>
      </c>
      <c r="N6149" s="4">
        <f t="shared" ref="N6149" si="35353" xml:space="preserve"> (H6149 - H6156) / H6156</f>
        <v>0.17350299069043462</v>
      </c>
      <c r="O6149" s="4">
        <f t="shared" ref="O6149" si="35354" xml:space="preserve"> (I6149 - I6156) / I6156</f>
        <v>0.95028265919262733</v>
      </c>
      <c r="X6149" s="5"/>
      <c r="Y6149" s="6"/>
      <c r="Z6149" s="5"/>
      <c r="AA6149" s="5"/>
      <c r="AB6149" s="5"/>
      <c r="AC6149" s="5"/>
      <c r="AD6149" s="5"/>
      <c r="AE6149" s="5"/>
      <c r="AF6149" s="5"/>
      <c r="AG6149" s="5"/>
      <c r="AH6149" s="5"/>
    </row>
    <row r="6150" spans="1:34" ht="16" x14ac:dyDescent="0.2">
      <c r="A6150" s="1">
        <v>6145</v>
      </c>
      <c r="B6150">
        <v>168005</v>
      </c>
      <c r="C6150">
        <v>7</v>
      </c>
      <c r="D6150" t="s">
        <v>10</v>
      </c>
      <c r="E6150" t="s">
        <v>777</v>
      </c>
      <c r="F6150">
        <v>1240</v>
      </c>
      <c r="G6150">
        <v>0.76086956521739135</v>
      </c>
      <c r="H6150">
        <v>19121.603896903169</v>
      </c>
      <c r="I6150">
        <v>1.163106526483193</v>
      </c>
      <c r="K6150" s="2" t="s">
        <v>973</v>
      </c>
      <c r="L6150" s="2">
        <f t="shared" ref="L6150" si="35355" xml:space="preserve"> SLOPE(F6149:F6156, $C6149:$C6156)</f>
        <v>-11.154761904761905</v>
      </c>
      <c r="M6150" s="2">
        <f t="shared" ref="M6150" si="35356" xml:space="preserve"> SLOPE(G6149:G6156, $C6149:$C6156)</f>
        <v>2.4992742830704595E-3</v>
      </c>
      <c r="N6150" s="2">
        <f t="shared" ref="N6150" si="35357" xml:space="preserve"> SLOPE(H6149:H6156, $C6149:$C6156)</f>
        <v>396.15639731318896</v>
      </c>
      <c r="O6150" s="2">
        <f t="shared" ref="O6150" si="35358" xml:space="preserve"> SLOPE(I6149:I6156, $C6149:$C6156)</f>
        <v>7.3621853856828498E-2</v>
      </c>
      <c r="X6150" s="5"/>
      <c r="Y6150" s="6"/>
      <c r="Z6150" s="5"/>
      <c r="AA6150" s="5"/>
      <c r="AB6150" s="5"/>
      <c r="AC6150" s="5"/>
      <c r="AD6150" s="5"/>
      <c r="AE6150" s="5"/>
      <c r="AF6150" s="5"/>
      <c r="AG6150" s="5"/>
      <c r="AH6150" s="5"/>
    </row>
    <row r="6151" spans="1:34" ht="16" x14ac:dyDescent="0.2">
      <c r="A6151" s="1">
        <v>6146</v>
      </c>
      <c r="B6151">
        <v>168005</v>
      </c>
      <c r="C6151">
        <v>6</v>
      </c>
      <c r="D6151" t="s">
        <v>11</v>
      </c>
      <c r="E6151" t="s">
        <v>777</v>
      </c>
      <c r="F6151">
        <v>1061</v>
      </c>
      <c r="G6151">
        <v>0.76975361087510619</v>
      </c>
      <c r="H6151">
        <v>19436.377129122531</v>
      </c>
      <c r="I6151">
        <v>0.99188794756718712</v>
      </c>
      <c r="K6151" s="2" t="s">
        <v>974</v>
      </c>
      <c r="L6151" s="2">
        <f t="shared" ref="L6151" si="35359" xml:space="preserve"> INTERCEPT(F6149:F6156,$C6149:$C6156)</f>
        <v>1224.5714285714287</v>
      </c>
      <c r="M6151" s="2">
        <f t="shared" ref="M6151" si="35360" xml:space="preserve"> INTERCEPT(G6149:G6156,$C6149:$C6156)</f>
        <v>0.74737540025163607</v>
      </c>
      <c r="N6151" s="2">
        <f t="shared" ref="N6151" si="35361" xml:space="preserve"> INTERCEPT(H6149:H6156,$C6149:$C6156)</f>
        <v>16708.807182202057</v>
      </c>
      <c r="O6151" s="2">
        <f t="shared" ref="O6151" si="35362" xml:space="preserve"> INTERCEPT(I6149:I6156,$C6149:$C6156)</f>
        <v>0.5629966780272726</v>
      </c>
      <c r="X6151" s="5"/>
      <c r="Y6151" s="6"/>
      <c r="Z6151" s="5"/>
      <c r="AA6151" s="5"/>
      <c r="AB6151" s="5"/>
      <c r="AC6151" s="5"/>
      <c r="AD6151" s="5"/>
      <c r="AE6151" s="5"/>
      <c r="AF6151" s="5"/>
      <c r="AG6151" s="5"/>
      <c r="AH6151" s="5"/>
    </row>
    <row r="6152" spans="1:34" ht="16" x14ac:dyDescent="0.2">
      <c r="A6152" s="1">
        <v>6147</v>
      </c>
      <c r="B6152">
        <v>168005</v>
      </c>
      <c r="C6152">
        <v>5</v>
      </c>
      <c r="D6152" t="s">
        <v>12</v>
      </c>
      <c r="E6152" t="s">
        <v>777</v>
      </c>
      <c r="F6152">
        <v>1186</v>
      </c>
      <c r="G6152">
        <v>0.75453172205438068</v>
      </c>
      <c r="H6152">
        <v>18667.536568826748</v>
      </c>
      <c r="I6152">
        <v>0.84044112943110294</v>
      </c>
      <c r="K6152" s="2" t="s">
        <v>1750</v>
      </c>
      <c r="L6152" s="2">
        <f t="shared" ref="L6152:O6152" si="35363" xml:space="preserve"> L6151 + (11*L6150)</f>
        <v>1101.8690476190477</v>
      </c>
      <c r="M6152" s="2">
        <f t="shared" si="35363"/>
        <v>0.77486741736541109</v>
      </c>
      <c r="N6152" s="2">
        <f t="shared" si="35363"/>
        <v>21066.527552647138</v>
      </c>
      <c r="O6152" s="2">
        <f t="shared" si="35363"/>
        <v>1.3728370704523862</v>
      </c>
      <c r="X6152" s="5"/>
      <c r="Y6152" s="6"/>
      <c r="Z6152" s="5"/>
      <c r="AA6152" s="5"/>
      <c r="AB6152" s="5"/>
      <c r="AC6152" s="5"/>
      <c r="AD6152" s="5"/>
      <c r="AE6152" s="5"/>
      <c r="AF6152" s="5"/>
      <c r="AG6152" s="5"/>
      <c r="AH6152" s="5"/>
    </row>
    <row r="6153" spans="1:34" ht="16" x14ac:dyDescent="0.2">
      <c r="A6153" s="1">
        <v>6148</v>
      </c>
      <c r="B6153">
        <v>168005</v>
      </c>
      <c r="C6153">
        <v>4</v>
      </c>
      <c r="D6153" t="s">
        <v>13</v>
      </c>
      <c r="E6153" t="s">
        <v>777</v>
      </c>
      <c r="F6153">
        <v>1334</v>
      </c>
      <c r="G6153">
        <v>0.74070631970260226</v>
      </c>
      <c r="H6153">
        <v>17692.633576850822</v>
      </c>
      <c r="I6153">
        <v>0.86318145362186038</v>
      </c>
      <c r="K6153" s="2" t="s">
        <v>976</v>
      </c>
      <c r="L6153" s="2">
        <f t="shared" ref="L6153" si="35364" xml:space="preserve"> (L6152 - F6156) / F6156</f>
        <v>-0.11139592933947766</v>
      </c>
      <c r="M6153" s="2">
        <f t="shared" ref="M6153" si="35365" xml:space="preserve"> (M6152 - G6156) / G6156</f>
        <v>2.3723870418319647E-2</v>
      </c>
      <c r="N6153" s="2">
        <f t="shared" ref="N6153" si="35366" xml:space="preserve"> (N6152 - H6156) / H6156</f>
        <v>0.22624285621959425</v>
      </c>
      <c r="O6153" s="2">
        <f t="shared" ref="O6153" si="35367" xml:space="preserve"> (O6152 - I6156) / I6156</f>
        <v>1.422294083078611</v>
      </c>
      <c r="X6153" s="5"/>
      <c r="Y6153" s="6"/>
      <c r="Z6153" s="5"/>
      <c r="AA6153" s="5"/>
      <c r="AB6153" s="5"/>
      <c r="AC6153" s="5"/>
      <c r="AD6153" s="5"/>
      <c r="AE6153" s="5"/>
      <c r="AF6153" s="5"/>
      <c r="AG6153" s="5"/>
      <c r="AH6153" s="5"/>
    </row>
    <row r="6154" spans="1:34" ht="16" x14ac:dyDescent="0.2">
      <c r="A6154" s="1">
        <v>6149</v>
      </c>
      <c r="B6154">
        <v>168005</v>
      </c>
      <c r="C6154">
        <v>3</v>
      </c>
      <c r="D6154" t="s">
        <v>14</v>
      </c>
      <c r="E6154" t="s">
        <v>777</v>
      </c>
      <c r="F6154">
        <v>1085</v>
      </c>
      <c r="G6154">
        <v>0.75668679896462465</v>
      </c>
      <c r="H6154">
        <v>17944.294649266099</v>
      </c>
      <c r="I6154">
        <v>0.88205297964301399</v>
      </c>
      <c r="K6154" s="2" t="s">
        <v>977</v>
      </c>
      <c r="L6154" s="2">
        <f t="shared" ref="L6154" si="35368">IF(L6149&lt;=$L$1,1,0)</f>
        <v>1</v>
      </c>
      <c r="M6154" s="2">
        <f t="shared" ref="M6154" si="35369">IF(M6149&lt;=$M$1,1,0)</f>
        <v>1</v>
      </c>
      <c r="N6154" s="2">
        <f t="shared" ref="N6154" si="35370">IF(N6149&lt;=$N$1,1,0)</f>
        <v>0</v>
      </c>
      <c r="O6154" s="2">
        <f t="shared" ref="O6154" si="35371">IF(O6149&lt;=$O$1,1,0)</f>
        <v>0</v>
      </c>
      <c r="X6154" s="5" t="s">
        <v>977</v>
      </c>
      <c r="Y6154" s="5">
        <f t="shared" ref="Y6154" ca="1" si="35372">IF(L6149&lt;=$Y$1,1,0)</f>
        <v>0</v>
      </c>
      <c r="Z6154" s="5">
        <f t="shared" ref="Z6154" ca="1" si="35373">IF(M6149&lt;=$Z$1,1,0)</f>
        <v>0</v>
      </c>
      <c r="AA6154" s="5">
        <f t="shared" ref="AA6154" ca="1" si="35374">IF(N6149&lt;=$AA$1,1,0)</f>
        <v>0</v>
      </c>
      <c r="AB6154" s="5">
        <f t="shared" ref="AB6154" ca="1" si="35375">IF(O6149&lt;=$AB$1,1,0)</f>
        <v>0</v>
      </c>
      <c r="AC6154" s="5"/>
      <c r="AD6154" s="5"/>
      <c r="AE6154" s="5"/>
      <c r="AF6154" s="5"/>
      <c r="AG6154" s="5"/>
      <c r="AH6154" s="5"/>
    </row>
    <row r="6155" spans="1:34" ht="16" x14ac:dyDescent="0.2">
      <c r="A6155" s="1">
        <v>6150</v>
      </c>
      <c r="B6155">
        <v>168005</v>
      </c>
      <c r="C6155">
        <v>2</v>
      </c>
      <c r="D6155" t="s">
        <v>15</v>
      </c>
      <c r="E6155" t="s">
        <v>777</v>
      </c>
      <c r="F6155">
        <v>1165</v>
      </c>
      <c r="G6155">
        <v>0.75464083938660209</v>
      </c>
      <c r="H6155">
        <v>17729.436117804311</v>
      </c>
      <c r="I6155">
        <v>0.7416151164555882</v>
      </c>
      <c r="K6155" s="2" t="s">
        <v>978</v>
      </c>
      <c r="L6155" s="2">
        <f t="shared" ref="L6155" si="35376">IF(L6149&lt;=$L$2, 1, 0)</f>
        <v>1</v>
      </c>
      <c r="M6155" s="2">
        <f t="shared" ref="M6155" si="35377">IF(M6149&lt;=$M$2, 1, 0)</f>
        <v>1</v>
      </c>
      <c r="N6155" s="2">
        <f t="shared" ref="N6155" si="35378">IF(N6149&lt;=$N$2, 1, 0)</f>
        <v>0</v>
      </c>
      <c r="O6155" s="2">
        <f t="shared" ref="O6155" si="35379">IF(O6149&lt;=$O$2, 1, 0)</f>
        <v>0</v>
      </c>
      <c r="X6155" s="5" t="s">
        <v>978</v>
      </c>
      <c r="Y6155" s="5">
        <f t="shared" ref="Y6155" ca="1" si="35380">IF(L6149&lt;=$Y$2, 1, 0)</f>
        <v>0</v>
      </c>
      <c r="Z6155" s="5">
        <f t="shared" ref="Z6155" ca="1" si="35381">IF(M6149&lt;=$Z$2, 1, 0)</f>
        <v>0</v>
      </c>
      <c r="AA6155" s="5">
        <f t="shared" ref="AA6155" ca="1" si="35382">IF(N6149&lt;=$AA$2, 1, 0)</f>
        <v>0</v>
      </c>
      <c r="AB6155" s="5">
        <f t="shared" ref="AB6155" ca="1" si="35383">IF(O6149&lt;=$AB$2, 1, 0)</f>
        <v>0</v>
      </c>
      <c r="AC6155" s="5"/>
      <c r="AD6155" s="5" t="s">
        <v>1952</v>
      </c>
      <c r="AE6155" s="5">
        <f t="shared" ref="AE6155" ca="1" si="35384" xml:space="preserve"> Y6154+Y6155+Y6156</f>
        <v>0</v>
      </c>
      <c r="AF6155" s="5">
        <f t="shared" ref="AF6155" ca="1" si="35385">Z6154+Z6155+Z6156</f>
        <v>0</v>
      </c>
      <c r="AG6155" s="5">
        <f t="shared" ref="AG6155" ca="1" si="35386">AA6154+AA6155+AA6156</f>
        <v>0</v>
      </c>
      <c r="AH6155" s="5">
        <f t="shared" ref="AH6155" ca="1" si="35387">AB6154+AB6155+AB6156</f>
        <v>0</v>
      </c>
    </row>
    <row r="6156" spans="1:34" ht="16" x14ac:dyDescent="0.2">
      <c r="A6156" s="1">
        <v>6151</v>
      </c>
      <c r="B6156">
        <v>168005</v>
      </c>
      <c r="C6156">
        <v>1</v>
      </c>
      <c r="D6156" t="s">
        <v>16</v>
      </c>
      <c r="E6156" t="s">
        <v>777</v>
      </c>
      <c r="F6156">
        <v>1240</v>
      </c>
      <c r="G6156">
        <v>0.7569105691056911</v>
      </c>
      <c r="H6156">
        <v>17179.735193396769</v>
      </c>
      <c r="I6156">
        <v>0.56675078391290168</v>
      </c>
      <c r="K6156" s="2" t="s">
        <v>979</v>
      </c>
      <c r="L6156" s="2">
        <f t="shared" ref="L6156" si="35388">IF(L6153&lt;=$L$1, 1,0)</f>
        <v>1</v>
      </c>
      <c r="M6156" s="2">
        <f t="shared" ref="M6156" si="35389">IF(M6153&lt;=$M$1, 1,0)</f>
        <v>1</v>
      </c>
      <c r="N6156" s="2">
        <f t="shared" ref="N6156" si="35390">IF(N6153&lt;=$N$1, 1,0)</f>
        <v>0</v>
      </c>
      <c r="O6156" s="2">
        <f t="shared" ref="O6156" si="35391">IF(O6153&lt;=$O$1, 1,0)</f>
        <v>0</v>
      </c>
      <c r="X6156" s="5" t="s">
        <v>979</v>
      </c>
      <c r="Y6156" s="5">
        <f t="shared" ref="Y6156" ca="1" si="35392">IF(L6153&lt;=$Y$1, 1,0)</f>
        <v>0</v>
      </c>
      <c r="Z6156" s="5">
        <f t="shared" ref="Z6156" ca="1" si="35393">IF(M6153&lt;=$Z$1, 1,0)</f>
        <v>0</v>
      </c>
      <c r="AA6156" s="5">
        <f t="shared" ref="AA6156" ca="1" si="35394">IF(N6153&lt;=$AA$1, 1,0)</f>
        <v>0</v>
      </c>
      <c r="AB6156" s="5">
        <f t="shared" ref="AB6156" ca="1" si="35395">IF(O6153&lt;=$AB$1, 1,0)</f>
        <v>0</v>
      </c>
      <c r="AC6156" s="5"/>
      <c r="AD6156" s="5" t="s">
        <v>1953</v>
      </c>
      <c r="AE6156" s="5"/>
      <c r="AF6156" s="5"/>
      <c r="AG6156" s="5"/>
      <c r="AH6156" s="5">
        <f t="shared" ref="AH6156" ca="1" si="35396">AE6155+AF6155+AG6155+AH6155</f>
        <v>0</v>
      </c>
    </row>
    <row r="6157" spans="1:34" ht="16" x14ac:dyDescent="0.2">
      <c r="A6157" s="1">
        <v>6152</v>
      </c>
      <c r="B6157">
        <v>216278</v>
      </c>
      <c r="C6157">
        <v>8</v>
      </c>
      <c r="D6157" t="s">
        <v>8</v>
      </c>
      <c r="E6157" t="s">
        <v>778</v>
      </c>
      <c r="F6157">
        <v>620</v>
      </c>
      <c r="G6157">
        <v>0.87075928917609047</v>
      </c>
      <c r="H6157">
        <v>15239.103160610181</v>
      </c>
      <c r="I6157">
        <v>2.0639339294918471</v>
      </c>
      <c r="K6157" s="2" t="s">
        <v>972</v>
      </c>
      <c r="L6157" s="4">
        <f t="shared" ref="L6157" si="35397" xml:space="preserve"> (F6157 - F6164) / F6164</f>
        <v>-1.7432646592709985E-2</v>
      </c>
      <c r="M6157" s="4">
        <f t="shared" ref="M6157" si="35398" xml:space="preserve"> (G6157 - G6164) / G6164</f>
        <v>3.9349411032539125E-2</v>
      </c>
      <c r="N6157" s="4">
        <f t="shared" ref="N6157" si="35399" xml:space="preserve"> (H6157 - H6164) / H6164</f>
        <v>-3.068530489799038E-2</v>
      </c>
      <c r="O6157" s="4">
        <f t="shared" ref="O6157" si="35400" xml:space="preserve"> (I6157 - I6164) / I6164</f>
        <v>0.21345116378476894</v>
      </c>
      <c r="X6157" s="5"/>
      <c r="Y6157" s="6"/>
      <c r="Z6157" s="5"/>
      <c r="AA6157" s="5"/>
      <c r="AB6157" s="5"/>
      <c r="AC6157" s="5"/>
      <c r="AD6157" s="5"/>
      <c r="AE6157" s="5"/>
      <c r="AF6157" s="5"/>
      <c r="AG6157" s="5"/>
      <c r="AH6157" s="5"/>
    </row>
    <row r="6158" spans="1:34" ht="16" x14ac:dyDescent="0.2">
      <c r="A6158" s="1">
        <v>6153</v>
      </c>
      <c r="B6158">
        <v>216278</v>
      </c>
      <c r="C6158">
        <v>7</v>
      </c>
      <c r="D6158" t="s">
        <v>10</v>
      </c>
      <c r="E6158" t="s">
        <v>778</v>
      </c>
      <c r="F6158">
        <v>619</v>
      </c>
      <c r="G6158">
        <v>0.80094786729857825</v>
      </c>
      <c r="H6158">
        <v>15398.44793586691</v>
      </c>
      <c r="I6158">
        <v>2.0680373905445211</v>
      </c>
      <c r="K6158" s="2" t="s">
        <v>973</v>
      </c>
      <c r="L6158" s="2">
        <f t="shared" ref="L6158" si="35401" xml:space="preserve"> SLOPE(F6157:F6164, $C6157:$C6164)</f>
        <v>2.6071428571428572</v>
      </c>
      <c r="M6158" s="2">
        <f t="shared" ref="M6158" si="35402" xml:space="preserve"> SLOPE(G6157:G6164, $C6157:$C6164)</f>
        <v>1.5140881850517326E-3</v>
      </c>
      <c r="N6158" s="2">
        <f t="shared" ref="N6158" si="35403" xml:space="preserve"> SLOPE(H6157:H6164, $C6157:$C6164)</f>
        <v>-36.0553735310787</v>
      </c>
      <c r="O6158" s="2">
        <f t="shared" ref="O6158" si="35404" xml:space="preserve"> SLOPE(I6157:I6164, $C6157:$C6164)</f>
        <v>4.2260312513409434E-2</v>
      </c>
      <c r="X6158" s="5"/>
      <c r="Y6158" s="6"/>
      <c r="Z6158" s="5"/>
      <c r="AA6158" s="5"/>
      <c r="AB6158" s="5"/>
      <c r="AC6158" s="5"/>
      <c r="AD6158" s="5"/>
      <c r="AE6158" s="5"/>
      <c r="AF6158" s="5"/>
      <c r="AG6158" s="5"/>
      <c r="AH6158" s="5"/>
    </row>
    <row r="6159" spans="1:34" ht="16" x14ac:dyDescent="0.2">
      <c r="A6159" s="1">
        <v>6154</v>
      </c>
      <c r="B6159">
        <v>216278</v>
      </c>
      <c r="C6159">
        <v>6</v>
      </c>
      <c r="D6159" t="s">
        <v>11</v>
      </c>
      <c r="E6159" t="s">
        <v>778</v>
      </c>
      <c r="F6159">
        <v>634</v>
      </c>
      <c r="G6159">
        <v>0.86792452830188682</v>
      </c>
      <c r="H6159">
        <v>15001.97937032701</v>
      </c>
      <c r="I6159">
        <v>1.973626761456748</v>
      </c>
      <c r="K6159" s="2" t="s">
        <v>974</v>
      </c>
      <c r="L6159" s="2">
        <f t="shared" ref="L6159" si="35405" xml:space="preserve"> INTERCEPT(F6157:F6164,$C6157:$C6164)</f>
        <v>609.89285714285711</v>
      </c>
      <c r="M6159" s="2">
        <f t="shared" ref="M6159" si="35406" xml:space="preserve"> INTERCEPT(G6157:G6164,$C6157:$C6164)</f>
        <v>0.83605107830391379</v>
      </c>
      <c r="N6159" s="2">
        <f t="shared" ref="N6159" si="35407" xml:space="preserve"> INTERCEPT(H6157:H6164,$C6157:$C6164)</f>
        <v>15425.840163234061</v>
      </c>
      <c r="O6159" s="2">
        <f t="shared" ref="O6159" si="35408" xml:space="preserve"> INTERCEPT(I6157:I6164,$C6157:$C6164)</f>
        <v>1.7495272720244728</v>
      </c>
      <c r="X6159" s="5"/>
      <c r="Y6159" s="6"/>
      <c r="Z6159" s="5"/>
      <c r="AA6159" s="5"/>
      <c r="AB6159" s="5"/>
      <c r="AC6159" s="5"/>
      <c r="AD6159" s="5"/>
      <c r="AE6159" s="5"/>
      <c r="AF6159" s="5"/>
      <c r="AG6159" s="5"/>
      <c r="AH6159" s="5"/>
    </row>
    <row r="6160" spans="1:34" ht="16" x14ac:dyDescent="0.2">
      <c r="A6160" s="1">
        <v>6155</v>
      </c>
      <c r="B6160">
        <v>216278</v>
      </c>
      <c r="C6160">
        <v>5</v>
      </c>
      <c r="D6160" t="s">
        <v>12</v>
      </c>
      <c r="E6160" t="s">
        <v>778</v>
      </c>
      <c r="F6160">
        <v>637</v>
      </c>
      <c r="G6160">
        <v>0.83333333333333337</v>
      </c>
      <c r="H6160">
        <v>15223.618843526499</v>
      </c>
      <c r="I6160">
        <v>1.8684866944390881</v>
      </c>
      <c r="K6160" s="2" t="s">
        <v>1751</v>
      </c>
      <c r="L6160" s="2">
        <f t="shared" ref="L6160:O6160" si="35409" xml:space="preserve"> L6159 + (11*L6158)</f>
        <v>638.57142857142856</v>
      </c>
      <c r="M6160" s="2">
        <f t="shared" si="35409"/>
        <v>0.85270604833948282</v>
      </c>
      <c r="N6160" s="2">
        <f t="shared" si="35409"/>
        <v>15029.231054392196</v>
      </c>
      <c r="O6160" s="2">
        <f t="shared" si="35409"/>
        <v>2.2143907096719766</v>
      </c>
      <c r="X6160" s="5"/>
      <c r="Y6160" s="6"/>
      <c r="Z6160" s="5"/>
      <c r="AA6160" s="5"/>
      <c r="AB6160" s="5"/>
      <c r="AC6160" s="5"/>
      <c r="AD6160" s="5"/>
      <c r="AE6160" s="5"/>
      <c r="AF6160" s="5"/>
      <c r="AG6160" s="5"/>
      <c r="AH6160" s="5"/>
    </row>
    <row r="6161" spans="1:34" ht="16" x14ac:dyDescent="0.2">
      <c r="A6161" s="1">
        <v>6156</v>
      </c>
      <c r="B6161">
        <v>216278</v>
      </c>
      <c r="C6161">
        <v>4</v>
      </c>
      <c r="D6161" t="s">
        <v>13</v>
      </c>
      <c r="E6161" t="s">
        <v>778</v>
      </c>
      <c r="F6161">
        <v>668</v>
      </c>
      <c r="G6161">
        <v>0.86387434554973819</v>
      </c>
      <c r="H6161">
        <v>14748.20581096465</v>
      </c>
      <c r="I6161">
        <v>2.0087789975297712</v>
      </c>
      <c r="K6161" s="2" t="s">
        <v>976</v>
      </c>
      <c r="L6161" s="2">
        <f t="shared" ref="L6161" si="35410" xml:space="preserve"> (L6160 - F6164) / F6164</f>
        <v>1.1999094407969185E-2</v>
      </c>
      <c r="M6161" s="2">
        <f t="shared" ref="M6161" si="35411" xml:space="preserve"> (M6160 - G6164) / G6164</f>
        <v>1.7800832149722019E-2</v>
      </c>
      <c r="N6161" s="2">
        <f t="shared" ref="N6161" si="35412" xml:space="preserve"> (N6160 - H6164) / H6164</f>
        <v>-4.4034654561488355E-2</v>
      </c>
      <c r="O6161" s="2">
        <f t="shared" ref="O6161" si="35413" xml:space="preserve"> (O6160 - I6164) / I6164</f>
        <v>0.30190939997154342</v>
      </c>
      <c r="X6161" s="5"/>
      <c r="Y6161" s="6"/>
      <c r="Z6161" s="5"/>
      <c r="AA6161" s="5"/>
      <c r="AB6161" s="5"/>
      <c r="AC6161" s="5"/>
      <c r="AD6161" s="5"/>
      <c r="AE6161" s="5"/>
      <c r="AF6161" s="5"/>
      <c r="AG6161" s="5"/>
      <c r="AH6161" s="5"/>
    </row>
    <row r="6162" spans="1:34" ht="16" x14ac:dyDescent="0.2">
      <c r="A6162" s="1">
        <v>6157</v>
      </c>
      <c r="B6162">
        <v>216278</v>
      </c>
      <c r="C6162">
        <v>3</v>
      </c>
      <c r="D6162" t="s">
        <v>14</v>
      </c>
      <c r="E6162" t="s">
        <v>778</v>
      </c>
      <c r="F6162">
        <v>575</v>
      </c>
      <c r="G6162">
        <v>0.82993197278911568</v>
      </c>
      <c r="H6162">
        <v>15876.972565525461</v>
      </c>
      <c r="I6162">
        <v>2.02847030826084</v>
      </c>
      <c r="K6162" s="2" t="s">
        <v>977</v>
      </c>
      <c r="L6162" s="2">
        <f t="shared" ref="L6162" si="35414">IF(L6157&lt;=$L$1,1,0)</f>
        <v>1</v>
      </c>
      <c r="M6162" s="2">
        <f t="shared" ref="M6162" si="35415">IF(M6157&lt;=$M$1,1,0)</f>
        <v>1</v>
      </c>
      <c r="N6162" s="2">
        <f t="shared" ref="N6162" si="35416">IF(N6157&lt;=$N$1,1,0)</f>
        <v>0</v>
      </c>
      <c r="O6162" s="2">
        <f t="shared" ref="O6162" si="35417">IF(O6157&lt;=$O$1,1,0)</f>
        <v>0</v>
      </c>
      <c r="X6162" s="5" t="s">
        <v>977</v>
      </c>
      <c r="Y6162" s="5">
        <f t="shared" ref="Y6162" ca="1" si="35418">IF(L6157&lt;=$Y$1,1,0)</f>
        <v>0</v>
      </c>
      <c r="Z6162" s="5">
        <f t="shared" ref="Z6162" ca="1" si="35419">IF(M6157&lt;=$Z$1,1,0)</f>
        <v>0</v>
      </c>
      <c r="AA6162" s="5">
        <f t="shared" ref="AA6162" ca="1" si="35420">IF(N6157&lt;=$AA$1,1,0)</f>
        <v>1</v>
      </c>
      <c r="AB6162" s="5">
        <f t="shared" ref="AB6162" ca="1" si="35421">IF(O6157&lt;=$AB$1,1,0)</f>
        <v>0</v>
      </c>
      <c r="AC6162" s="5"/>
      <c r="AD6162" s="5"/>
      <c r="AE6162" s="5"/>
      <c r="AF6162" s="5"/>
      <c r="AG6162" s="5"/>
      <c r="AH6162" s="5"/>
    </row>
    <row r="6163" spans="1:34" ht="16" x14ac:dyDescent="0.2">
      <c r="A6163" s="1">
        <v>6158</v>
      </c>
      <c r="B6163">
        <v>216278</v>
      </c>
      <c r="C6163">
        <v>2</v>
      </c>
      <c r="D6163" t="s">
        <v>15</v>
      </c>
      <c r="E6163" t="s">
        <v>778</v>
      </c>
      <c r="F6163">
        <v>589</v>
      </c>
      <c r="G6163">
        <v>0.83835182250396201</v>
      </c>
      <c r="H6163">
        <v>14898.877288173901</v>
      </c>
      <c r="I6163">
        <v>1.805376075076883</v>
      </c>
      <c r="K6163" s="2" t="s">
        <v>978</v>
      </c>
      <c r="L6163" s="2">
        <f t="shared" ref="L6163" si="35422">IF(L6157&lt;=$L$2, 1, 0)</f>
        <v>1</v>
      </c>
      <c r="M6163" s="2">
        <f t="shared" ref="M6163" si="35423">IF(M6157&lt;=$M$2, 1, 0)</f>
        <v>1</v>
      </c>
      <c r="N6163" s="2">
        <f t="shared" ref="N6163" si="35424">IF(N6157&lt;=$N$2, 1, 0)</f>
        <v>0</v>
      </c>
      <c r="O6163" s="2">
        <f t="shared" ref="O6163" si="35425">IF(O6157&lt;=$O$2, 1, 0)</f>
        <v>0</v>
      </c>
      <c r="X6163" s="5" t="s">
        <v>978</v>
      </c>
      <c r="Y6163" s="5">
        <f t="shared" ref="Y6163" ca="1" si="35426">IF(L6157&lt;=$Y$2, 1, 0)</f>
        <v>0</v>
      </c>
      <c r="Z6163" s="5">
        <f t="shared" ref="Z6163" ca="1" si="35427">IF(M6157&lt;=$Z$2, 1, 0)</f>
        <v>0</v>
      </c>
      <c r="AA6163" s="5">
        <f t="shared" ref="AA6163" ca="1" si="35428">IF(N6157&lt;=$AA$2, 1, 0)</f>
        <v>0</v>
      </c>
      <c r="AB6163" s="5">
        <f t="shared" ref="AB6163" ca="1" si="35429">IF(O6157&lt;=$AB$2, 1, 0)</f>
        <v>0</v>
      </c>
      <c r="AC6163" s="5"/>
      <c r="AD6163" s="5" t="s">
        <v>1952</v>
      </c>
      <c r="AE6163" s="5">
        <f t="shared" ref="AE6163" ca="1" si="35430" xml:space="preserve"> Y6162+Y6163+Y6164</f>
        <v>0</v>
      </c>
      <c r="AF6163" s="5">
        <f t="shared" ref="AF6163" ca="1" si="35431">Z6162+Z6163+Z6164</f>
        <v>0</v>
      </c>
      <c r="AG6163" s="5">
        <f t="shared" ref="AG6163" ca="1" si="35432">AA6162+AA6163+AA6164</f>
        <v>2</v>
      </c>
      <c r="AH6163" s="5">
        <f t="shared" ref="AH6163" ca="1" si="35433">AB6162+AB6163+AB6164</f>
        <v>0</v>
      </c>
    </row>
    <row r="6164" spans="1:34" ht="16" x14ac:dyDescent="0.2">
      <c r="A6164" s="1">
        <v>6159</v>
      </c>
      <c r="B6164">
        <v>216278</v>
      </c>
      <c r="C6164">
        <v>1</v>
      </c>
      <c r="D6164" t="s">
        <v>16</v>
      </c>
      <c r="E6164" t="s">
        <v>778</v>
      </c>
      <c r="F6164">
        <v>631</v>
      </c>
      <c r="G6164">
        <v>0.83779264214046822</v>
      </c>
      <c r="H6164">
        <v>15721.52288375906</v>
      </c>
      <c r="I6164">
        <v>1.700879269878824</v>
      </c>
      <c r="K6164" s="2" t="s">
        <v>979</v>
      </c>
      <c r="L6164" s="2">
        <f t="shared" ref="L6164" si="35434">IF(L6161&lt;=$L$1, 1,0)</f>
        <v>1</v>
      </c>
      <c r="M6164" s="2">
        <f t="shared" ref="M6164" si="35435">IF(M6161&lt;=$M$1, 1,0)</f>
        <v>1</v>
      </c>
      <c r="N6164" s="2">
        <f t="shared" ref="N6164" si="35436">IF(N6161&lt;=$N$1, 1,0)</f>
        <v>0</v>
      </c>
      <c r="O6164" s="2">
        <f t="shared" ref="O6164" si="35437">IF(O6161&lt;=$O$1, 1,0)</f>
        <v>0</v>
      </c>
      <c r="X6164" s="5" t="s">
        <v>979</v>
      </c>
      <c r="Y6164" s="5">
        <f t="shared" ref="Y6164" ca="1" si="35438">IF(L6161&lt;=$Y$1, 1,0)</f>
        <v>0</v>
      </c>
      <c r="Z6164" s="5">
        <f t="shared" ref="Z6164" ca="1" si="35439">IF(M6161&lt;=$Z$1, 1,0)</f>
        <v>0</v>
      </c>
      <c r="AA6164" s="5">
        <f t="shared" ref="AA6164" ca="1" si="35440">IF(N6161&lt;=$AA$1, 1,0)</f>
        <v>1</v>
      </c>
      <c r="AB6164" s="5">
        <f t="shared" ref="AB6164" ca="1" si="35441">IF(O6161&lt;=$AB$1, 1,0)</f>
        <v>0</v>
      </c>
      <c r="AC6164" s="5"/>
      <c r="AD6164" s="5" t="s">
        <v>1953</v>
      </c>
      <c r="AE6164" s="5"/>
      <c r="AF6164" s="5"/>
      <c r="AG6164" s="5"/>
      <c r="AH6164" s="5">
        <f t="shared" ref="AH6164" ca="1" si="35442">AE6163+AF6163+AG6163+AH6163</f>
        <v>2</v>
      </c>
    </row>
    <row r="6165" spans="1:34" ht="16" x14ac:dyDescent="0.2">
      <c r="A6165" s="1">
        <v>6160</v>
      </c>
      <c r="B6165">
        <v>216287</v>
      </c>
      <c r="C6165">
        <v>8</v>
      </c>
      <c r="D6165" t="s">
        <v>8</v>
      </c>
      <c r="E6165" t="s">
        <v>779</v>
      </c>
      <c r="F6165">
        <v>417</v>
      </c>
      <c r="G6165">
        <v>0.97826086956521741</v>
      </c>
      <c r="H6165">
        <v>25440.52232652521</v>
      </c>
      <c r="I6165">
        <v>11.905922371853229</v>
      </c>
      <c r="K6165" s="2" t="s">
        <v>972</v>
      </c>
      <c r="L6165" s="4">
        <f t="shared" ref="L6165" si="35443" xml:space="preserve"> (F6165 - F6172) / F6172</f>
        <v>0.10317460317460317</v>
      </c>
      <c r="M6165" s="4">
        <f t="shared" ref="M6165" si="35444" xml:space="preserve"> (G6165 - G6172) / G6172</f>
        <v>6.9565217391304394E-3</v>
      </c>
      <c r="N6165" s="4">
        <f t="shared" ref="N6165" si="35445" xml:space="preserve"> (H6165 - H6172) / H6172</f>
        <v>9.8993544418510132E-2</v>
      </c>
      <c r="O6165" s="4">
        <f t="shared" ref="O6165" si="35446" xml:space="preserve"> (I6165 - I6172) / I6172</f>
        <v>-1.2375032459577474E-2</v>
      </c>
      <c r="X6165" s="5"/>
      <c r="Y6165" s="6"/>
      <c r="Z6165" s="5"/>
      <c r="AA6165" s="5"/>
      <c r="AB6165" s="5"/>
      <c r="AC6165" s="5"/>
      <c r="AD6165" s="5"/>
      <c r="AE6165" s="5"/>
      <c r="AF6165" s="5"/>
      <c r="AG6165" s="5"/>
      <c r="AH6165" s="5"/>
    </row>
    <row r="6166" spans="1:34" ht="16" x14ac:dyDescent="0.2">
      <c r="A6166" s="1">
        <v>6161</v>
      </c>
      <c r="B6166">
        <v>216287</v>
      </c>
      <c r="C6166">
        <v>7</v>
      </c>
      <c r="D6166" t="s">
        <v>10</v>
      </c>
      <c r="E6166" t="s">
        <v>779</v>
      </c>
      <c r="F6166">
        <v>414</v>
      </c>
      <c r="G6166">
        <v>0.96938775510204078</v>
      </c>
      <c r="H6166">
        <v>24656.229169714999</v>
      </c>
      <c r="I6166">
        <v>12.51356178805049</v>
      </c>
      <c r="K6166" s="2" t="s">
        <v>973</v>
      </c>
      <c r="L6166" s="2">
        <f t="shared" ref="L6166" si="35447" xml:space="preserve"> SLOPE(F6165:F6172, $C6165:$C6172)</f>
        <v>4.3571428571428568</v>
      </c>
      <c r="M6166" s="2">
        <f t="shared" ref="M6166" si="35448" xml:space="preserve"> SLOPE(G6165:G6172, $C6165:$C6172)</f>
        <v>2.2399799301551278E-3</v>
      </c>
      <c r="N6166" s="2">
        <f t="shared" ref="N6166" si="35449" xml:space="preserve"> SLOPE(H6165:H6172, $C6165:$C6172)</f>
        <v>278.98649943187655</v>
      </c>
      <c r="O6166" s="2">
        <f t="shared" ref="O6166" si="35450" xml:space="preserve"> SLOPE(I6165:I6172, $C6165:$C6172)</f>
        <v>-0.10580255032000316</v>
      </c>
      <c r="X6166" s="5"/>
      <c r="Y6166" s="6"/>
      <c r="Z6166" s="5"/>
      <c r="AA6166" s="5"/>
      <c r="AB6166" s="5"/>
      <c r="AC6166" s="5"/>
      <c r="AD6166" s="5"/>
      <c r="AE6166" s="5"/>
      <c r="AF6166" s="5"/>
      <c r="AG6166" s="5"/>
      <c r="AH6166" s="5"/>
    </row>
    <row r="6167" spans="1:34" ht="16" x14ac:dyDescent="0.2">
      <c r="A6167" s="1">
        <v>6162</v>
      </c>
      <c r="B6167">
        <v>216287</v>
      </c>
      <c r="C6167">
        <v>6</v>
      </c>
      <c r="D6167" t="s">
        <v>11</v>
      </c>
      <c r="E6167" t="s">
        <v>779</v>
      </c>
      <c r="F6167">
        <v>392</v>
      </c>
      <c r="G6167">
        <v>0.97826086956521741</v>
      </c>
      <c r="H6167">
        <v>23506.865588290049</v>
      </c>
      <c r="I6167">
        <v>12.1211662906305</v>
      </c>
      <c r="K6167" s="2" t="s">
        <v>974</v>
      </c>
      <c r="L6167" s="2">
        <f t="shared" ref="L6167" si="35451" xml:space="preserve"> INTERCEPT(F6165:F6172,$C6165:$C6172)</f>
        <v>382.64285714285717</v>
      </c>
      <c r="M6167" s="2">
        <f t="shared" ref="M6167" si="35452" xml:space="preserve"> INTERCEPT(G6165:G6172,$C6165:$C6172)</f>
        <v>0.96014768320544475</v>
      </c>
      <c r="N6167" s="2">
        <f t="shared" ref="N6167" si="35453" xml:space="preserve"> INTERCEPT(H6165:H6172,$C6165:$C6172)</f>
        <v>22095.349625642128</v>
      </c>
      <c r="O6167" s="2">
        <f t="shared" ref="O6167" si="35454" xml:space="preserve"> INTERCEPT(I6165:I6172,$C6165:$C6172)</f>
        <v>13.017557786922211</v>
      </c>
      <c r="X6167" s="5"/>
      <c r="Y6167" s="6"/>
      <c r="Z6167" s="5"/>
      <c r="AA6167" s="5"/>
      <c r="AB6167" s="5"/>
      <c r="AC6167" s="5"/>
      <c r="AD6167" s="5"/>
      <c r="AE6167" s="5"/>
      <c r="AF6167" s="5"/>
      <c r="AG6167" s="5"/>
      <c r="AH6167" s="5"/>
    </row>
    <row r="6168" spans="1:34" ht="16" x14ac:dyDescent="0.2">
      <c r="A6168" s="1">
        <v>6163</v>
      </c>
      <c r="B6168">
        <v>216287</v>
      </c>
      <c r="C6168">
        <v>5</v>
      </c>
      <c r="D6168" t="s">
        <v>12</v>
      </c>
      <c r="E6168" t="s">
        <v>779</v>
      </c>
      <c r="F6168">
        <v>415</v>
      </c>
      <c r="G6168">
        <v>0.97542997542997545</v>
      </c>
      <c r="H6168">
        <v>22084.003719848959</v>
      </c>
      <c r="I6168">
        <v>11.79694231730211</v>
      </c>
      <c r="K6168" s="2" t="s">
        <v>1752</v>
      </c>
      <c r="L6168" s="2">
        <f t="shared" ref="L6168:O6168" si="35455" xml:space="preserve"> L6167 + (11*L6166)</f>
        <v>430.57142857142861</v>
      </c>
      <c r="M6168" s="2">
        <f t="shared" si="35455"/>
        <v>0.9847874624371511</v>
      </c>
      <c r="N6168" s="2">
        <f t="shared" si="35455"/>
        <v>25164.201119392768</v>
      </c>
      <c r="O6168" s="2">
        <f t="shared" si="35455"/>
        <v>11.853729733402176</v>
      </c>
      <c r="X6168" s="5"/>
      <c r="Y6168" s="6"/>
      <c r="Z6168" s="5"/>
      <c r="AA6168" s="5"/>
      <c r="AB6168" s="5"/>
      <c r="AC6168" s="5"/>
      <c r="AD6168" s="5"/>
      <c r="AE6168" s="5"/>
      <c r="AF6168" s="5"/>
      <c r="AG6168" s="5"/>
      <c r="AH6168" s="5"/>
    </row>
    <row r="6169" spans="1:34" ht="16" x14ac:dyDescent="0.2">
      <c r="A6169" s="1">
        <v>6164</v>
      </c>
      <c r="B6169">
        <v>216287</v>
      </c>
      <c r="C6169">
        <v>4</v>
      </c>
      <c r="D6169" t="s">
        <v>13</v>
      </c>
      <c r="E6169" t="s">
        <v>779</v>
      </c>
      <c r="F6169">
        <v>407</v>
      </c>
      <c r="G6169">
        <v>0.98034398034398029</v>
      </c>
      <c r="H6169">
        <v>21004.068069907091</v>
      </c>
      <c r="I6169">
        <v>13.37894218014975</v>
      </c>
      <c r="K6169" s="2" t="s">
        <v>976</v>
      </c>
      <c r="L6169" s="2">
        <f t="shared" ref="L6169" si="35456" xml:space="preserve"> (L6168 - F6172) / F6172</f>
        <v>0.13907785336356776</v>
      </c>
      <c r="M6169" s="2">
        <f t="shared" ref="M6169" si="35457" xml:space="preserve"> (M6168 - G6172) / G6172</f>
        <v>1.3674561335307518E-2</v>
      </c>
      <c r="N6169" s="2">
        <f t="shared" ref="N6169" si="35458" xml:space="preserve"> (N6168 - H6172) / H6172</f>
        <v>8.7056870362574562E-2</v>
      </c>
      <c r="O6169" s="2">
        <f t="shared" ref="O6169" si="35459" xml:space="preserve"> (O6168 - I6172) / I6172</f>
        <v>-1.6704537662629394E-2</v>
      </c>
      <c r="X6169" s="5"/>
      <c r="Y6169" s="6"/>
      <c r="Z6169" s="5"/>
      <c r="AA6169" s="5"/>
      <c r="AB6169" s="5"/>
      <c r="AC6169" s="5"/>
      <c r="AD6169" s="5"/>
      <c r="AE6169" s="5"/>
      <c r="AF6169" s="5"/>
      <c r="AG6169" s="5"/>
      <c r="AH6169" s="5"/>
    </row>
    <row r="6170" spans="1:34" ht="16" x14ac:dyDescent="0.2">
      <c r="A6170" s="1">
        <v>6165</v>
      </c>
      <c r="B6170">
        <v>216287</v>
      </c>
      <c r="C6170">
        <v>3</v>
      </c>
      <c r="D6170" t="s">
        <v>14</v>
      </c>
      <c r="E6170" t="s">
        <v>779</v>
      </c>
      <c r="F6170">
        <v>407</v>
      </c>
      <c r="G6170">
        <v>0.95360824742268047</v>
      </c>
      <c r="H6170">
        <v>23670.248881438729</v>
      </c>
      <c r="I6170">
        <v>13.80360413372072</v>
      </c>
      <c r="K6170" s="2" t="s">
        <v>977</v>
      </c>
      <c r="L6170" s="2">
        <f t="shared" ref="L6170" si="35460">IF(L6165&lt;=$L$1,1,0)</f>
        <v>1</v>
      </c>
      <c r="M6170" s="2">
        <f t="shared" ref="M6170" si="35461">IF(M6165&lt;=$M$1,1,0)</f>
        <v>1</v>
      </c>
      <c r="N6170" s="2">
        <f t="shared" ref="N6170" si="35462">IF(N6165&lt;=$N$1,1,0)</f>
        <v>0</v>
      </c>
      <c r="O6170" s="2">
        <f t="shared" ref="O6170" si="35463">IF(O6165&lt;=$O$1,1,0)</f>
        <v>1</v>
      </c>
      <c r="X6170" s="5" t="s">
        <v>977</v>
      </c>
      <c r="Y6170" s="5">
        <f t="shared" ref="Y6170" ca="1" si="35464">IF(L6165&lt;=$Y$1,1,0)</f>
        <v>0</v>
      </c>
      <c r="Z6170" s="5">
        <f t="shared" ref="Z6170" ca="1" si="35465">IF(M6165&lt;=$Z$1,1,0)</f>
        <v>0</v>
      </c>
      <c r="AA6170" s="5">
        <f t="shared" ref="AA6170" ca="1" si="35466">IF(N6165&lt;=$AA$1,1,0)</f>
        <v>0</v>
      </c>
      <c r="AB6170" s="5">
        <f t="shared" ref="AB6170" ca="1" si="35467">IF(O6165&lt;=$AB$1,1,0)</f>
        <v>1</v>
      </c>
      <c r="AC6170" s="5"/>
      <c r="AD6170" s="5"/>
      <c r="AE6170" s="5"/>
      <c r="AF6170" s="5"/>
      <c r="AG6170" s="5"/>
      <c r="AH6170" s="5"/>
    </row>
    <row r="6171" spans="1:34" ht="16" x14ac:dyDescent="0.2">
      <c r="A6171" s="1">
        <v>6166</v>
      </c>
      <c r="B6171">
        <v>216287</v>
      </c>
      <c r="C6171">
        <v>2</v>
      </c>
      <c r="D6171" t="s">
        <v>15</v>
      </c>
      <c r="E6171" t="s">
        <v>779</v>
      </c>
      <c r="F6171">
        <v>388</v>
      </c>
      <c r="G6171">
        <v>0.955026455026455</v>
      </c>
      <c r="H6171">
        <v>23295.445325123619</v>
      </c>
      <c r="I6171">
        <v>12.756326718534179</v>
      </c>
      <c r="K6171" s="2" t="s">
        <v>978</v>
      </c>
      <c r="L6171" s="2">
        <f t="shared" ref="L6171" si="35468">IF(L6165&lt;=$L$2, 1, 0)</f>
        <v>1</v>
      </c>
      <c r="M6171" s="2">
        <f t="shared" ref="M6171" si="35469">IF(M6165&lt;=$M$2, 1, 0)</f>
        <v>1</v>
      </c>
      <c r="N6171" s="2">
        <f t="shared" ref="N6171" si="35470">IF(N6165&lt;=$N$2, 1, 0)</f>
        <v>0</v>
      </c>
      <c r="O6171" s="2">
        <f t="shared" ref="O6171" si="35471">IF(O6165&lt;=$O$2, 1, 0)</f>
        <v>0</v>
      </c>
      <c r="X6171" s="5" t="s">
        <v>978</v>
      </c>
      <c r="Y6171" s="5">
        <f t="shared" ref="Y6171" ca="1" si="35472">IF(L6165&lt;=$Y$2, 1, 0)</f>
        <v>0</v>
      </c>
      <c r="Z6171" s="5">
        <f t="shared" ref="Z6171" ca="1" si="35473">IF(M6165&lt;=$Z$2, 1, 0)</f>
        <v>0</v>
      </c>
      <c r="AA6171" s="5">
        <f t="shared" ref="AA6171" ca="1" si="35474">IF(N6165&lt;=$AA$2, 1, 0)</f>
        <v>0</v>
      </c>
      <c r="AB6171" s="5">
        <f t="shared" ref="AB6171" ca="1" si="35475">IF(O6165&lt;=$AB$2, 1, 0)</f>
        <v>0</v>
      </c>
      <c r="AC6171" s="5"/>
      <c r="AD6171" s="5" t="s">
        <v>1952</v>
      </c>
      <c r="AE6171" s="5">
        <f t="shared" ref="AE6171" ca="1" si="35476" xml:space="preserve"> Y6170+Y6171+Y6172</f>
        <v>0</v>
      </c>
      <c r="AF6171" s="5">
        <f t="shared" ref="AF6171" ca="1" si="35477">Z6170+Z6171+Z6172</f>
        <v>0</v>
      </c>
      <c r="AG6171" s="5">
        <f t="shared" ref="AG6171" ca="1" si="35478">AA6170+AA6171+AA6172</f>
        <v>0</v>
      </c>
      <c r="AH6171" s="5">
        <f t="shared" ref="AH6171" ca="1" si="35479">AB6170+AB6171+AB6172</f>
        <v>2</v>
      </c>
    </row>
    <row r="6172" spans="1:34" ht="16" x14ac:dyDescent="0.2">
      <c r="A6172" s="1">
        <v>6167</v>
      </c>
      <c r="B6172">
        <v>216287</v>
      </c>
      <c r="C6172">
        <v>1</v>
      </c>
      <c r="D6172" t="s">
        <v>16</v>
      </c>
      <c r="E6172" t="s">
        <v>779</v>
      </c>
      <c r="F6172">
        <v>378</v>
      </c>
      <c r="G6172">
        <v>0.97150259067357514</v>
      </c>
      <c r="H6172">
        <v>23148.927903835938</v>
      </c>
      <c r="I6172">
        <v>12.055104683616589</v>
      </c>
      <c r="K6172" s="2" t="s">
        <v>979</v>
      </c>
      <c r="L6172" s="2">
        <f t="shared" ref="L6172" si="35480">IF(L6169&lt;=$L$1, 1,0)</f>
        <v>1</v>
      </c>
      <c r="M6172" s="2">
        <f t="shared" ref="M6172" si="35481">IF(M6169&lt;=$M$1, 1,0)</f>
        <v>1</v>
      </c>
      <c r="N6172" s="2">
        <f t="shared" ref="N6172" si="35482">IF(N6169&lt;=$N$1, 1,0)</f>
        <v>0</v>
      </c>
      <c r="O6172" s="2">
        <f t="shared" ref="O6172" si="35483">IF(O6169&lt;=$O$1, 1,0)</f>
        <v>1</v>
      </c>
      <c r="X6172" s="5" t="s">
        <v>979</v>
      </c>
      <c r="Y6172" s="5">
        <f t="shared" ref="Y6172" ca="1" si="35484">IF(L6169&lt;=$Y$1, 1,0)</f>
        <v>0</v>
      </c>
      <c r="Z6172" s="5">
        <f t="shared" ref="Z6172" ca="1" si="35485">IF(M6169&lt;=$Z$1, 1,0)</f>
        <v>0</v>
      </c>
      <c r="AA6172" s="5">
        <f t="shared" ref="AA6172" ca="1" si="35486">IF(N6169&lt;=$AA$1, 1,0)</f>
        <v>0</v>
      </c>
      <c r="AB6172" s="5">
        <f t="shared" ref="AB6172" ca="1" si="35487">IF(O6169&lt;=$AB$1, 1,0)</f>
        <v>1</v>
      </c>
      <c r="AC6172" s="5"/>
      <c r="AD6172" s="5" t="s">
        <v>1953</v>
      </c>
      <c r="AE6172" s="5"/>
      <c r="AF6172" s="5"/>
      <c r="AG6172" s="5"/>
      <c r="AH6172" s="5">
        <f t="shared" ref="AH6172" ca="1" si="35488">AE6171+AF6171+AG6171+AH6171</f>
        <v>2</v>
      </c>
    </row>
    <row r="6173" spans="1:34" ht="16" x14ac:dyDescent="0.2">
      <c r="A6173" s="1">
        <v>6168</v>
      </c>
      <c r="B6173">
        <v>233718</v>
      </c>
      <c r="C6173">
        <v>8</v>
      </c>
      <c r="D6173" t="s">
        <v>8</v>
      </c>
      <c r="E6173" t="s">
        <v>780</v>
      </c>
      <c r="F6173">
        <v>103</v>
      </c>
      <c r="G6173">
        <v>0.6454545454545455</v>
      </c>
      <c r="H6173">
        <v>12333.78251031658</v>
      </c>
      <c r="I6173">
        <v>2.5194960674657341</v>
      </c>
      <c r="K6173" s="2" t="s">
        <v>972</v>
      </c>
      <c r="L6173" s="4">
        <f t="shared" ref="L6173" si="35489" xml:space="preserve"> (F6173 - F6180) / F6180</f>
        <v>-0.41477272727272729</v>
      </c>
      <c r="M6173" s="4">
        <f t="shared" ref="M6173" si="35490" xml:space="preserve"> (G6173 - G6180) / G6180</f>
        <v>-0.12434837889383343</v>
      </c>
      <c r="N6173" s="4">
        <f t="shared" ref="N6173" si="35491" xml:space="preserve"> (H6173 - H6180) / H6180</f>
        <v>-4.2777580266160103E-2</v>
      </c>
      <c r="O6173" s="4">
        <f t="shared" ref="O6173" si="35492" xml:space="preserve"> (I6173 - I6180) / I6180</f>
        <v>0.10365122297341672</v>
      </c>
      <c r="X6173" s="5"/>
      <c r="Y6173" s="6"/>
      <c r="Z6173" s="5"/>
      <c r="AA6173" s="5"/>
      <c r="AB6173" s="5"/>
      <c r="AC6173" s="5"/>
      <c r="AD6173" s="5"/>
      <c r="AE6173" s="5"/>
      <c r="AF6173" s="5"/>
      <c r="AG6173" s="5"/>
      <c r="AH6173" s="5"/>
    </row>
    <row r="6174" spans="1:34" ht="16" x14ac:dyDescent="0.2">
      <c r="A6174" s="1">
        <v>6169</v>
      </c>
      <c r="B6174">
        <v>233718</v>
      </c>
      <c r="C6174">
        <v>7</v>
      </c>
      <c r="D6174" t="s">
        <v>10</v>
      </c>
      <c r="E6174" t="s">
        <v>780</v>
      </c>
      <c r="F6174">
        <v>110</v>
      </c>
      <c r="G6174">
        <v>0.73417721518987344</v>
      </c>
      <c r="H6174">
        <v>11751.30912105989</v>
      </c>
      <c r="I6174">
        <v>2.5111485085541339</v>
      </c>
      <c r="K6174" s="2" t="s">
        <v>973</v>
      </c>
      <c r="L6174" s="2">
        <f t="shared" ref="L6174" si="35493" xml:space="preserve"> SLOPE(F6173:F6180, $C6173:$C6180)</f>
        <v>-12.630952380952381</v>
      </c>
      <c r="M6174" s="2">
        <f t="shared" ref="M6174" si="35494" xml:space="preserve"> SLOPE(G6173:G6180, $C6173:$C6180)</f>
        <v>-3.8014125430466447E-3</v>
      </c>
      <c r="N6174" s="2">
        <f t="shared" ref="N6174" si="35495" xml:space="preserve"> SLOPE(H6173:H6180, $C6173:$C6180)</f>
        <v>-57.023695386479368</v>
      </c>
      <c r="O6174" s="2">
        <f t="shared" ref="O6174" si="35496" xml:space="preserve"> SLOPE(I6173:I6180, $C6173:$C6180)</f>
        <v>2.3070135163816497E-2</v>
      </c>
      <c r="X6174" s="5"/>
      <c r="Y6174" s="6"/>
      <c r="Z6174" s="5"/>
      <c r="AA6174" s="5"/>
      <c r="AB6174" s="5"/>
      <c r="AC6174" s="5"/>
      <c r="AD6174" s="5"/>
      <c r="AE6174" s="5"/>
      <c r="AF6174" s="5"/>
      <c r="AG6174" s="5"/>
      <c r="AH6174" s="5"/>
    </row>
    <row r="6175" spans="1:34" ht="16" x14ac:dyDescent="0.2">
      <c r="A6175" s="1">
        <v>6170</v>
      </c>
      <c r="B6175">
        <v>233718</v>
      </c>
      <c r="C6175">
        <v>6</v>
      </c>
      <c r="D6175" t="s">
        <v>11</v>
      </c>
      <c r="E6175" t="s">
        <v>780</v>
      </c>
      <c r="F6175">
        <v>79</v>
      </c>
      <c r="G6175">
        <v>0.72388059701492535</v>
      </c>
      <c r="H6175">
        <v>13187.588495171891</v>
      </c>
      <c r="I6175">
        <v>2.4610791787395492</v>
      </c>
      <c r="K6175" s="2" t="s">
        <v>974</v>
      </c>
      <c r="L6175" s="2">
        <f t="shared" ref="L6175" si="35497" xml:space="preserve"> INTERCEPT(F6173:F6180,$C6173:$C6180)</f>
        <v>178.96428571428572</v>
      </c>
      <c r="M6175" s="2">
        <f t="shared" ref="M6175" si="35498" xml:space="preserve"> INTERCEPT(G6173:G6180,$C6173:$C6180)</f>
        <v>0.65691566860346728</v>
      </c>
      <c r="N6175" s="2">
        <f t="shared" ref="N6175" si="35499" xml:space="preserve"> INTERCEPT(H6173:H6180,$C6173:$C6180)</f>
        <v>12244.596319756518</v>
      </c>
      <c r="O6175" s="2">
        <f t="shared" ref="O6175" si="35500" xml:space="preserve"> INTERCEPT(I6173:I6180,$C6173:$C6180)</f>
        <v>2.311551578311815</v>
      </c>
      <c r="X6175" s="5"/>
      <c r="Y6175" s="6"/>
      <c r="Z6175" s="5"/>
      <c r="AA6175" s="5"/>
      <c r="AB6175" s="5"/>
      <c r="AC6175" s="5"/>
      <c r="AD6175" s="5"/>
      <c r="AE6175" s="5"/>
      <c r="AF6175" s="5"/>
      <c r="AG6175" s="5"/>
      <c r="AH6175" s="5"/>
    </row>
    <row r="6176" spans="1:34" ht="16" x14ac:dyDescent="0.2">
      <c r="A6176" s="1">
        <v>6171</v>
      </c>
      <c r="B6176">
        <v>233718</v>
      </c>
      <c r="C6176">
        <v>5</v>
      </c>
      <c r="D6176" t="s">
        <v>12</v>
      </c>
      <c r="E6176" t="s">
        <v>780</v>
      </c>
      <c r="F6176">
        <v>134</v>
      </c>
      <c r="G6176">
        <v>0.5</v>
      </c>
      <c r="H6176">
        <v>8830.4370184626841</v>
      </c>
      <c r="I6176">
        <v>2.6574645761461348</v>
      </c>
      <c r="K6176" s="2" t="s">
        <v>1753</v>
      </c>
      <c r="L6176" s="2">
        <f t="shared" ref="L6176:O6176" si="35501" xml:space="preserve"> L6175 + (11*L6174)</f>
        <v>40.023809523809518</v>
      </c>
      <c r="M6176" s="2">
        <f t="shared" si="35501"/>
        <v>0.61510013062995417</v>
      </c>
      <c r="N6176" s="2">
        <f t="shared" si="35501"/>
        <v>11617.335670505245</v>
      </c>
      <c r="O6176" s="2">
        <f t="shared" si="35501"/>
        <v>2.5653230651137964</v>
      </c>
      <c r="X6176" s="5"/>
      <c r="Y6176" s="6"/>
      <c r="Z6176" s="5"/>
      <c r="AA6176" s="5"/>
      <c r="AB6176" s="5"/>
      <c r="AC6176" s="5"/>
      <c r="AD6176" s="5"/>
      <c r="AE6176" s="5"/>
      <c r="AF6176" s="5"/>
      <c r="AG6176" s="5"/>
      <c r="AH6176" s="5"/>
    </row>
    <row r="6177" spans="1:34" ht="16" x14ac:dyDescent="0.2">
      <c r="A6177" s="1">
        <v>6172</v>
      </c>
      <c r="B6177">
        <v>233718</v>
      </c>
      <c r="C6177">
        <v>4</v>
      </c>
      <c r="D6177" t="s">
        <v>13</v>
      </c>
      <c r="E6177" t="s">
        <v>780</v>
      </c>
      <c r="F6177">
        <v>24</v>
      </c>
      <c r="G6177">
        <v>0.34415584415584421</v>
      </c>
      <c r="H6177">
        <v>12664.80884990656</v>
      </c>
      <c r="I6177">
        <v>1.7081722226552769</v>
      </c>
      <c r="K6177" s="2" t="s">
        <v>976</v>
      </c>
      <c r="L6177" s="2">
        <f t="shared" ref="L6177" si="35502" xml:space="preserve"> (L6176 - F6180) / F6180</f>
        <v>-0.77259199134199141</v>
      </c>
      <c r="M6177" s="2">
        <f t="shared" ref="M6177" si="35503" xml:space="preserve"> (M6176 - G6180) / G6180</f>
        <v>-0.16552849411041187</v>
      </c>
      <c r="N6177" s="2">
        <f t="shared" ref="N6177" si="35504" xml:space="preserve"> (N6176 - H6180) / H6180</f>
        <v>-9.8380877716981299E-2</v>
      </c>
      <c r="O6177" s="2">
        <f t="shared" ref="O6177" si="35505" xml:space="preserve"> (O6176 - I6180) / I6180</f>
        <v>0.12372548411340627</v>
      </c>
      <c r="X6177" s="5"/>
      <c r="Y6177" s="6"/>
      <c r="Z6177" s="5"/>
      <c r="AA6177" s="5"/>
      <c r="AB6177" s="5"/>
      <c r="AC6177" s="5"/>
      <c r="AD6177" s="5"/>
      <c r="AE6177" s="5"/>
      <c r="AF6177" s="5"/>
      <c r="AG6177" s="5"/>
      <c r="AH6177" s="5"/>
    </row>
    <row r="6178" spans="1:34" ht="16" x14ac:dyDescent="0.2">
      <c r="A6178" s="1">
        <v>6173</v>
      </c>
      <c r="B6178">
        <v>233718</v>
      </c>
      <c r="C6178">
        <v>3</v>
      </c>
      <c r="D6178" t="s">
        <v>14</v>
      </c>
      <c r="E6178" t="s">
        <v>780</v>
      </c>
      <c r="F6178">
        <v>154</v>
      </c>
      <c r="G6178">
        <v>0.74619289340101524</v>
      </c>
      <c r="H6178">
        <v>12919.24556533004</v>
      </c>
      <c r="I6178">
        <v>2.653389014773825</v>
      </c>
      <c r="K6178" s="2" t="s">
        <v>977</v>
      </c>
      <c r="L6178" s="2">
        <f t="shared" ref="L6178" si="35506">IF(L6173&lt;=$L$1,1,0)</f>
        <v>1</v>
      </c>
      <c r="M6178" s="2">
        <f t="shared" ref="M6178" si="35507">IF(M6173&lt;=$M$1,1,0)</f>
        <v>1</v>
      </c>
      <c r="N6178" s="2">
        <f t="shared" ref="N6178" si="35508">IF(N6173&lt;=$N$1,1,0)</f>
        <v>0</v>
      </c>
      <c r="O6178" s="2">
        <f t="shared" ref="O6178" si="35509">IF(O6173&lt;=$O$1,1,0)</f>
        <v>0</v>
      </c>
      <c r="X6178" s="5" t="s">
        <v>977</v>
      </c>
      <c r="Y6178" s="5">
        <f t="shared" ref="Y6178" ca="1" si="35510">IF(L6173&lt;=$Y$1,1,0)</f>
        <v>1</v>
      </c>
      <c r="Z6178" s="5">
        <f t="shared" ref="Z6178" ca="1" si="35511">IF(M6173&lt;=$Z$1,1,0)</f>
        <v>1</v>
      </c>
      <c r="AA6178" s="5">
        <f t="shared" ref="AA6178" ca="1" si="35512">IF(N6173&lt;=$AA$1,1,0)</f>
        <v>1</v>
      </c>
      <c r="AB6178" s="5">
        <f t="shared" ref="AB6178" ca="1" si="35513">IF(O6173&lt;=$AB$1,1,0)</f>
        <v>0</v>
      </c>
      <c r="AC6178" s="5"/>
      <c r="AD6178" s="5"/>
      <c r="AE6178" s="5"/>
      <c r="AF6178" s="5"/>
      <c r="AG6178" s="5"/>
      <c r="AH6178" s="5"/>
    </row>
    <row r="6179" spans="1:34" ht="16" x14ac:dyDescent="0.2">
      <c r="A6179" s="1">
        <v>6174</v>
      </c>
      <c r="B6179">
        <v>233718</v>
      </c>
      <c r="C6179">
        <v>2</v>
      </c>
      <c r="D6179" t="s">
        <v>15</v>
      </c>
      <c r="E6179" t="s">
        <v>780</v>
      </c>
      <c r="F6179">
        <v>197</v>
      </c>
      <c r="G6179">
        <v>0.6875</v>
      </c>
      <c r="H6179">
        <v>11331.775599588609</v>
      </c>
      <c r="I6179">
        <v>2.529314480871288</v>
      </c>
      <c r="K6179" s="2" t="s">
        <v>978</v>
      </c>
      <c r="L6179" s="2">
        <f t="shared" ref="L6179" si="35514">IF(L6173&lt;=$L$2, 1, 0)</f>
        <v>1</v>
      </c>
      <c r="M6179" s="2">
        <f t="shared" ref="M6179" si="35515">IF(M6173&lt;=$M$2, 1, 0)</f>
        <v>1</v>
      </c>
      <c r="N6179" s="2">
        <f t="shared" ref="N6179" si="35516">IF(N6173&lt;=$N$2, 1, 0)</f>
        <v>0</v>
      </c>
      <c r="O6179" s="2">
        <f t="shared" ref="O6179" si="35517">IF(O6173&lt;=$O$2, 1, 0)</f>
        <v>0</v>
      </c>
      <c r="X6179" s="5" t="s">
        <v>978</v>
      </c>
      <c r="Y6179" s="5">
        <f t="shared" ref="Y6179" ca="1" si="35518">IF(L6173&lt;=$Y$2, 1, 0)</f>
        <v>1</v>
      </c>
      <c r="Z6179" s="5">
        <f t="shared" ref="Z6179" ca="1" si="35519">IF(M6173&lt;=$Z$2, 1, 0)</f>
        <v>1</v>
      </c>
      <c r="AA6179" s="5">
        <f t="shared" ref="AA6179" ca="1" si="35520">IF(N6173&lt;=$AA$2, 1, 0)</f>
        <v>0</v>
      </c>
      <c r="AB6179" s="5">
        <f t="shared" ref="AB6179" ca="1" si="35521">IF(O6173&lt;=$AB$2, 1, 0)</f>
        <v>0</v>
      </c>
      <c r="AC6179" s="5"/>
      <c r="AD6179" s="5" t="s">
        <v>1952</v>
      </c>
      <c r="AE6179" s="5">
        <f t="shared" ref="AE6179" ca="1" si="35522" xml:space="preserve"> Y6178+Y6179+Y6180</f>
        <v>3</v>
      </c>
      <c r="AF6179" s="5">
        <f t="shared" ref="AF6179" ca="1" si="35523">Z6178+Z6179+Z6180</f>
        <v>3</v>
      </c>
      <c r="AG6179" s="5">
        <f t="shared" ref="AG6179" ca="1" si="35524">AA6178+AA6179+AA6180</f>
        <v>2</v>
      </c>
      <c r="AH6179" s="5">
        <f t="shared" ref="AH6179" ca="1" si="35525">AB6178+AB6179+AB6180</f>
        <v>0</v>
      </c>
    </row>
    <row r="6180" spans="1:34" ht="16" x14ac:dyDescent="0.2">
      <c r="A6180" s="1">
        <v>6175</v>
      </c>
      <c r="B6180">
        <v>233718</v>
      </c>
      <c r="C6180">
        <v>1</v>
      </c>
      <c r="D6180" t="s">
        <v>16</v>
      </c>
      <c r="E6180" t="s">
        <v>780</v>
      </c>
      <c r="F6180">
        <v>176</v>
      </c>
      <c r="G6180">
        <v>0.73711340206185572</v>
      </c>
      <c r="H6180">
        <v>12884.97036430263</v>
      </c>
      <c r="I6180">
        <v>2.2828734431859732</v>
      </c>
      <c r="K6180" s="2" t="s">
        <v>979</v>
      </c>
      <c r="L6180" s="2">
        <f t="shared" ref="L6180" si="35526">IF(L6177&lt;=$L$1, 1,0)</f>
        <v>1</v>
      </c>
      <c r="M6180" s="2">
        <f t="shared" ref="M6180" si="35527">IF(M6177&lt;=$M$1, 1,0)</f>
        <v>1</v>
      </c>
      <c r="N6180" s="2">
        <f t="shared" ref="N6180" si="35528">IF(N6177&lt;=$N$1, 1,0)</f>
        <v>0</v>
      </c>
      <c r="O6180" s="2">
        <f t="shared" ref="O6180" si="35529">IF(O6177&lt;=$O$1, 1,0)</f>
        <v>0</v>
      </c>
      <c r="X6180" s="5" t="s">
        <v>979</v>
      </c>
      <c r="Y6180" s="5">
        <f t="shared" ref="Y6180" ca="1" si="35530">IF(L6177&lt;=$Y$1, 1,0)</f>
        <v>1</v>
      </c>
      <c r="Z6180" s="5">
        <f t="shared" ref="Z6180" ca="1" si="35531">IF(M6177&lt;=$Z$1, 1,0)</f>
        <v>1</v>
      </c>
      <c r="AA6180" s="5">
        <f t="shared" ref="AA6180" ca="1" si="35532">IF(N6177&lt;=$AA$1, 1,0)</f>
        <v>1</v>
      </c>
      <c r="AB6180" s="5">
        <f t="shared" ref="AB6180" ca="1" si="35533">IF(O6177&lt;=$AB$1, 1,0)</f>
        <v>0</v>
      </c>
      <c r="AC6180" s="5"/>
      <c r="AD6180" s="5" t="s">
        <v>1953</v>
      </c>
      <c r="AE6180" s="5"/>
      <c r="AF6180" s="5"/>
      <c r="AG6180" s="5"/>
      <c r="AH6180" s="5">
        <f t="shared" ref="AH6180" ca="1" si="35534">AE6179+AF6179+AG6179+AH6179</f>
        <v>8</v>
      </c>
    </row>
    <row r="6181" spans="1:34" ht="16" x14ac:dyDescent="0.2">
      <c r="A6181" s="1">
        <v>6176</v>
      </c>
      <c r="B6181">
        <v>196413</v>
      </c>
      <c r="C6181">
        <v>8</v>
      </c>
      <c r="D6181" t="s">
        <v>8</v>
      </c>
      <c r="E6181" t="s">
        <v>781</v>
      </c>
      <c r="F6181">
        <v>3660</v>
      </c>
      <c r="G6181">
        <v>0.91815144766146994</v>
      </c>
      <c r="H6181">
        <v>32834.279556286849</v>
      </c>
      <c r="I6181">
        <v>1.3571177874978451</v>
      </c>
      <c r="K6181" s="2" t="s">
        <v>972</v>
      </c>
      <c r="L6181" s="4">
        <f t="shared" ref="L6181" si="35535" xml:space="preserve"> (F6181 - F6188) / F6188</f>
        <v>7.9009433962264147E-2</v>
      </c>
      <c r="M6181" s="4">
        <f t="shared" ref="M6181" si="35536" xml:space="preserve"> (G6181 - G6188) / G6188</f>
        <v>-2.915110529346527E-3</v>
      </c>
      <c r="N6181" s="4">
        <f t="shared" ref="N6181" si="35537" xml:space="preserve"> (H6181 - H6188) / H6188</f>
        <v>0.66147065509409464</v>
      </c>
      <c r="O6181" s="4">
        <f t="shared" ref="O6181" si="35538" xml:space="preserve"> (I6181 - I6188) / I6188</f>
        <v>0.16949394403720672</v>
      </c>
      <c r="X6181" s="5"/>
      <c r="Y6181" s="6"/>
      <c r="Z6181" s="5"/>
      <c r="AA6181" s="5"/>
      <c r="AB6181" s="5"/>
      <c r="AC6181" s="5"/>
      <c r="AD6181" s="5"/>
      <c r="AE6181" s="5"/>
      <c r="AF6181" s="5"/>
      <c r="AG6181" s="5"/>
      <c r="AH6181" s="5"/>
    </row>
    <row r="6182" spans="1:34" ht="16" x14ac:dyDescent="0.2">
      <c r="A6182" s="1">
        <v>6177</v>
      </c>
      <c r="B6182">
        <v>196413</v>
      </c>
      <c r="C6182">
        <v>7</v>
      </c>
      <c r="D6182" t="s">
        <v>10</v>
      </c>
      <c r="E6182" t="s">
        <v>781</v>
      </c>
      <c r="F6182">
        <v>3599</v>
      </c>
      <c r="G6182">
        <v>0.89609675645959319</v>
      </c>
      <c r="H6182">
        <v>30840.338776027689</v>
      </c>
      <c r="I6182">
        <v>1.401805261033344</v>
      </c>
      <c r="K6182" s="2" t="s">
        <v>973</v>
      </c>
      <c r="L6182" s="2">
        <f t="shared" ref="L6182" si="35539" xml:space="preserve"> SLOPE(F6181:F6188, $C6181:$C6188)</f>
        <v>38.142857142857146</v>
      </c>
      <c r="M6182" s="2">
        <f t="shared" ref="M6182" si="35540" xml:space="preserve"> SLOPE(G6181:G6188, $C6181:$C6188)</f>
        <v>-1.7966958848252927E-3</v>
      </c>
      <c r="N6182" s="2">
        <f t="shared" ref="N6182" si="35541" xml:space="preserve"> SLOPE(H6181:H6188, $C6181:$C6188)</f>
        <v>1873.7611224002262</v>
      </c>
      <c r="O6182" s="2">
        <f t="shared" ref="O6182" si="35542" xml:space="preserve"> SLOPE(I6181:I6188, $C6181:$C6188)</f>
        <v>1.9380859927954294E-2</v>
      </c>
      <c r="X6182" s="5"/>
      <c r="Y6182" s="6"/>
      <c r="Z6182" s="5"/>
      <c r="AA6182" s="5"/>
      <c r="AB6182" s="5"/>
      <c r="AC6182" s="5"/>
      <c r="AD6182" s="5"/>
      <c r="AE6182" s="5"/>
      <c r="AF6182" s="5"/>
      <c r="AG6182" s="5"/>
      <c r="AH6182" s="5"/>
    </row>
    <row r="6183" spans="1:34" ht="16" x14ac:dyDescent="0.2">
      <c r="A6183" s="1">
        <v>6178</v>
      </c>
      <c r="B6183">
        <v>196413</v>
      </c>
      <c r="C6183">
        <v>6</v>
      </c>
      <c r="D6183" t="s">
        <v>11</v>
      </c>
      <c r="E6183" t="s">
        <v>781</v>
      </c>
      <c r="F6183">
        <v>3649</v>
      </c>
      <c r="G6183">
        <v>0.91486486486486485</v>
      </c>
      <c r="H6183">
        <v>27709.774595768471</v>
      </c>
      <c r="I6183">
        <v>1.346804079193435</v>
      </c>
      <c r="K6183" s="2" t="s">
        <v>974</v>
      </c>
      <c r="L6183" s="2">
        <f t="shared" ref="L6183" si="35543" xml:space="preserve"> INTERCEPT(F6181:F6188,$C6181:$C6188)</f>
        <v>3384.6071428571427</v>
      </c>
      <c r="M6183" s="2">
        <f t="shared" ref="M6183" si="35544" xml:space="preserve"> INTERCEPT(G6181:G6188,$C6181:$C6188)</f>
        <v>0.92128348435982022</v>
      </c>
      <c r="N6183" s="2">
        <f t="shared" ref="N6183" si="35545" xml:space="preserve"> INTERCEPT(H6181:H6188,$C6181:$C6188)</f>
        <v>17112.26136880285</v>
      </c>
      <c r="O6183" s="2">
        <f t="shared" ref="O6183" si="35546" xml:space="preserve"> INTERCEPT(I6181:I6188,$C6181:$C6188)</f>
        <v>1.2363848303475968</v>
      </c>
      <c r="X6183" s="5"/>
      <c r="Y6183" s="6"/>
      <c r="Z6183" s="5"/>
      <c r="AA6183" s="5"/>
      <c r="AB6183" s="5"/>
      <c r="AC6183" s="5"/>
      <c r="AD6183" s="5"/>
      <c r="AE6183" s="5"/>
      <c r="AF6183" s="5"/>
      <c r="AG6183" s="5"/>
      <c r="AH6183" s="5"/>
    </row>
    <row r="6184" spans="1:34" ht="16" x14ac:dyDescent="0.2">
      <c r="A6184" s="1">
        <v>6179</v>
      </c>
      <c r="B6184">
        <v>196413</v>
      </c>
      <c r="C6184">
        <v>5</v>
      </c>
      <c r="D6184" t="s">
        <v>12</v>
      </c>
      <c r="E6184" t="s">
        <v>781</v>
      </c>
      <c r="F6184">
        <v>3712</v>
      </c>
      <c r="G6184">
        <v>0.90598044853364001</v>
      </c>
      <c r="H6184">
        <v>25736.233331208048</v>
      </c>
      <c r="I6184">
        <v>1.2780529191095289</v>
      </c>
      <c r="K6184" s="2" t="s">
        <v>1754</v>
      </c>
      <c r="L6184" s="2">
        <f t="shared" ref="L6184:O6184" si="35547" xml:space="preserve"> L6183 + (11*L6182)</f>
        <v>3804.1785714285711</v>
      </c>
      <c r="M6184" s="2">
        <f t="shared" si="35547"/>
        <v>0.90151982962674204</v>
      </c>
      <c r="N6184" s="2">
        <f t="shared" si="35547"/>
        <v>37723.633715205338</v>
      </c>
      <c r="O6184" s="2">
        <f t="shared" si="35547"/>
        <v>1.449574289555094</v>
      </c>
      <c r="X6184" s="5"/>
      <c r="Y6184" s="6"/>
      <c r="Z6184" s="5"/>
      <c r="AA6184" s="5"/>
      <c r="AB6184" s="5"/>
      <c r="AC6184" s="5"/>
      <c r="AD6184" s="5"/>
      <c r="AE6184" s="5"/>
      <c r="AF6184" s="5"/>
      <c r="AG6184" s="5"/>
      <c r="AH6184" s="5"/>
    </row>
    <row r="6185" spans="1:34" ht="16" x14ac:dyDescent="0.2">
      <c r="A6185" s="1">
        <v>6180</v>
      </c>
      <c r="B6185">
        <v>196413</v>
      </c>
      <c r="C6185">
        <v>4</v>
      </c>
      <c r="D6185" t="s">
        <v>13</v>
      </c>
      <c r="E6185" t="s">
        <v>781</v>
      </c>
      <c r="F6185">
        <v>3481</v>
      </c>
      <c r="G6185">
        <v>0.91184971098265899</v>
      </c>
      <c r="H6185">
        <v>23764.215242228041</v>
      </c>
      <c r="I6185">
        <v>1.330794889593919</v>
      </c>
      <c r="K6185" s="2" t="s">
        <v>976</v>
      </c>
      <c r="L6185" s="2">
        <f t="shared" ref="L6185" si="35548" xml:space="preserve"> (L6184 - F6188) / F6188</f>
        <v>0.1215149090296495</v>
      </c>
      <c r="M6185" s="2">
        <f t="shared" ref="M6185" si="35549" xml:space="preserve"> (M6184 - G6188) / G6188</f>
        <v>-2.0976548075529143E-2</v>
      </c>
      <c r="N6185" s="2">
        <f t="shared" ref="N6185" si="35550" xml:space="preserve"> (N6184 - H6188) / H6188</f>
        <v>0.90888033081057962</v>
      </c>
      <c r="O6185" s="2">
        <f t="shared" ref="O6185" si="35551" xml:space="preserve"> (O6184 - I6188) / I6188</f>
        <v>0.24916817735646304</v>
      </c>
      <c r="X6185" s="5"/>
      <c r="Y6185" s="6"/>
      <c r="Z6185" s="5"/>
      <c r="AA6185" s="5"/>
      <c r="AB6185" s="5"/>
      <c r="AC6185" s="5"/>
      <c r="AD6185" s="5"/>
      <c r="AE6185" s="5"/>
      <c r="AF6185" s="5"/>
      <c r="AG6185" s="5"/>
      <c r="AH6185" s="5"/>
    </row>
    <row r="6186" spans="1:34" ht="16" x14ac:dyDescent="0.2">
      <c r="A6186" s="1">
        <v>6181</v>
      </c>
      <c r="B6186">
        <v>196413</v>
      </c>
      <c r="C6186">
        <v>3</v>
      </c>
      <c r="D6186" t="s">
        <v>14</v>
      </c>
      <c r="E6186" t="s">
        <v>781</v>
      </c>
      <c r="F6186">
        <v>3470</v>
      </c>
      <c r="G6186">
        <v>0.91884892086330938</v>
      </c>
      <c r="H6186">
        <v>22560.27389236469</v>
      </c>
      <c r="I6186">
        <v>1.4117038843004219</v>
      </c>
      <c r="K6186" s="2" t="s">
        <v>977</v>
      </c>
      <c r="L6186" s="2">
        <f t="shared" ref="L6186" si="35552">IF(L6181&lt;=$L$1,1,0)</f>
        <v>1</v>
      </c>
      <c r="M6186" s="2">
        <f t="shared" ref="M6186" si="35553">IF(M6181&lt;=$M$1,1,0)</f>
        <v>1</v>
      </c>
      <c r="N6186" s="2">
        <f t="shared" ref="N6186" si="35554">IF(N6181&lt;=$N$1,1,0)</f>
        <v>0</v>
      </c>
      <c r="O6186" s="2">
        <f t="shared" ref="O6186" si="35555">IF(O6181&lt;=$O$1,1,0)</f>
        <v>0</v>
      </c>
      <c r="X6186" s="5" t="s">
        <v>977</v>
      </c>
      <c r="Y6186" s="5">
        <f t="shared" ref="Y6186" ca="1" si="35556">IF(L6181&lt;=$Y$1,1,0)</f>
        <v>0</v>
      </c>
      <c r="Z6186" s="5">
        <f t="shared" ref="Z6186" ca="1" si="35557">IF(M6181&lt;=$Z$1,1,0)</f>
        <v>0</v>
      </c>
      <c r="AA6186" s="5">
        <f t="shared" ref="AA6186" ca="1" si="35558">IF(N6181&lt;=$AA$1,1,0)</f>
        <v>0</v>
      </c>
      <c r="AB6186" s="5">
        <f t="shared" ref="AB6186" ca="1" si="35559">IF(O6181&lt;=$AB$1,1,0)</f>
        <v>0</v>
      </c>
      <c r="AC6186" s="5"/>
      <c r="AD6186" s="5"/>
      <c r="AE6186" s="5"/>
      <c r="AF6186" s="5"/>
      <c r="AG6186" s="5"/>
      <c r="AH6186" s="5"/>
    </row>
    <row r="6187" spans="1:34" ht="16" x14ac:dyDescent="0.2">
      <c r="A6187" s="1">
        <v>6182</v>
      </c>
      <c r="B6187">
        <v>196413</v>
      </c>
      <c r="C6187">
        <v>2</v>
      </c>
      <c r="D6187" t="s">
        <v>15</v>
      </c>
      <c r="E6187" t="s">
        <v>781</v>
      </c>
      <c r="F6187">
        <v>3487</v>
      </c>
      <c r="G6187">
        <v>0.9189588879029873</v>
      </c>
      <c r="H6187">
        <v>21146.19752445566</v>
      </c>
      <c r="I6187">
        <v>1.3020791291561611</v>
      </c>
      <c r="K6187" s="2" t="s">
        <v>978</v>
      </c>
      <c r="L6187" s="2">
        <f t="shared" ref="L6187" si="35560">IF(L6181&lt;=$L$2, 1, 0)</f>
        <v>1</v>
      </c>
      <c r="M6187" s="2">
        <f t="shared" ref="M6187" si="35561">IF(M6181&lt;=$M$2, 1, 0)</f>
        <v>1</v>
      </c>
      <c r="N6187" s="2">
        <f t="shared" ref="N6187" si="35562">IF(N6181&lt;=$N$2, 1, 0)</f>
        <v>0</v>
      </c>
      <c r="O6187" s="2">
        <f t="shared" ref="O6187" si="35563">IF(O6181&lt;=$O$2, 1, 0)</f>
        <v>0</v>
      </c>
      <c r="X6187" s="5" t="s">
        <v>978</v>
      </c>
      <c r="Y6187" s="5">
        <f t="shared" ref="Y6187" ca="1" si="35564">IF(L6181&lt;=$Y$2, 1, 0)</f>
        <v>0</v>
      </c>
      <c r="Z6187" s="5">
        <f t="shared" ref="Z6187" ca="1" si="35565">IF(M6181&lt;=$Z$2, 1, 0)</f>
        <v>0</v>
      </c>
      <c r="AA6187" s="5">
        <f t="shared" ref="AA6187" ca="1" si="35566">IF(N6181&lt;=$AA$2, 1, 0)</f>
        <v>0</v>
      </c>
      <c r="AB6187" s="5">
        <f t="shared" ref="AB6187" ca="1" si="35567">IF(O6181&lt;=$AB$2, 1, 0)</f>
        <v>0</v>
      </c>
      <c r="AC6187" s="5"/>
      <c r="AD6187" s="5" t="s">
        <v>1952</v>
      </c>
      <c r="AE6187" s="5">
        <f t="shared" ref="AE6187" ca="1" si="35568" xml:space="preserve"> Y6186+Y6187+Y6188</f>
        <v>0</v>
      </c>
      <c r="AF6187" s="5">
        <f t="shared" ref="AF6187" ca="1" si="35569">Z6186+Z6187+Z6188</f>
        <v>0</v>
      </c>
      <c r="AG6187" s="5">
        <f t="shared" ref="AG6187" ca="1" si="35570">AA6186+AA6187+AA6188</f>
        <v>0</v>
      </c>
      <c r="AH6187" s="5">
        <f t="shared" ref="AH6187" ca="1" si="35571">AB6186+AB6187+AB6188</f>
        <v>0</v>
      </c>
    </row>
    <row r="6188" spans="1:34" ht="16" x14ac:dyDescent="0.2">
      <c r="A6188" s="1">
        <v>6183</v>
      </c>
      <c r="B6188">
        <v>196413</v>
      </c>
      <c r="C6188">
        <v>1</v>
      </c>
      <c r="D6188" t="s">
        <v>16</v>
      </c>
      <c r="E6188" t="s">
        <v>781</v>
      </c>
      <c r="F6188">
        <v>3392</v>
      </c>
      <c r="G6188">
        <v>0.9208357857563273</v>
      </c>
      <c r="H6188">
        <v>19762.17843849149</v>
      </c>
      <c r="I6188">
        <v>1.1604316503024741</v>
      </c>
      <c r="K6188" s="2" t="s">
        <v>979</v>
      </c>
      <c r="L6188" s="2">
        <f t="shared" ref="L6188" si="35572">IF(L6185&lt;=$L$1, 1,0)</f>
        <v>1</v>
      </c>
      <c r="M6188" s="2">
        <f t="shared" ref="M6188" si="35573">IF(M6185&lt;=$M$1, 1,0)</f>
        <v>1</v>
      </c>
      <c r="N6188" s="2">
        <f t="shared" ref="N6188" si="35574">IF(N6185&lt;=$N$1, 1,0)</f>
        <v>0</v>
      </c>
      <c r="O6188" s="2">
        <f t="shared" ref="O6188" si="35575">IF(O6185&lt;=$O$1, 1,0)</f>
        <v>0</v>
      </c>
      <c r="X6188" s="5" t="s">
        <v>979</v>
      </c>
      <c r="Y6188" s="5">
        <f t="shared" ref="Y6188" ca="1" si="35576">IF(L6185&lt;=$Y$1, 1,0)</f>
        <v>0</v>
      </c>
      <c r="Z6188" s="5">
        <f t="shared" ref="Z6188" ca="1" si="35577">IF(M6185&lt;=$Z$1, 1,0)</f>
        <v>0</v>
      </c>
      <c r="AA6188" s="5">
        <f t="shared" ref="AA6188" ca="1" si="35578">IF(N6185&lt;=$AA$1, 1,0)</f>
        <v>0</v>
      </c>
      <c r="AB6188" s="5">
        <f t="shared" ref="AB6188" ca="1" si="35579">IF(O6185&lt;=$AB$1, 1,0)</f>
        <v>0</v>
      </c>
      <c r="AC6188" s="5"/>
      <c r="AD6188" s="5" t="s">
        <v>1953</v>
      </c>
      <c r="AE6188" s="5"/>
      <c r="AF6188" s="5"/>
      <c r="AG6188" s="5"/>
      <c r="AH6188" s="5">
        <f t="shared" ref="AH6188" ca="1" si="35580">AE6187+AF6187+AG6187+AH6187</f>
        <v>0</v>
      </c>
    </row>
    <row r="6189" spans="1:34" ht="16" x14ac:dyDescent="0.2">
      <c r="A6189" s="1">
        <v>6184</v>
      </c>
      <c r="B6189">
        <v>155973</v>
      </c>
      <c r="C6189">
        <v>8</v>
      </c>
      <c r="D6189" t="s">
        <v>8</v>
      </c>
      <c r="E6189" t="s">
        <v>782</v>
      </c>
      <c r="F6189">
        <v>128</v>
      </c>
      <c r="G6189">
        <v>0.55214723926380371</v>
      </c>
      <c r="H6189">
        <v>11874.43696767853</v>
      </c>
      <c r="I6189">
        <v>0.68739013896781709</v>
      </c>
      <c r="K6189" s="2" t="s">
        <v>972</v>
      </c>
      <c r="L6189" s="4">
        <f t="shared" ref="L6189" si="35581" xml:space="preserve"> (F6189 - F6196) / F6196</f>
        <v>-9.8591549295774641E-2</v>
      </c>
      <c r="M6189" s="4">
        <f t="shared" ref="M6189" si="35582" xml:space="preserve"> (G6189 - G6196) / G6196</f>
        <v>-1.9126669072536913E-2</v>
      </c>
      <c r="N6189" s="4">
        <f t="shared" ref="N6189" si="35583" xml:space="preserve"> (H6189 - H6196) / H6196</f>
        <v>0.31102754557686157</v>
      </c>
      <c r="O6189" s="4">
        <f t="shared" ref="O6189" si="35584" xml:space="preserve"> (I6189 - I6196) / I6196</f>
        <v>0.50179650573408552</v>
      </c>
      <c r="X6189" s="5"/>
      <c r="Y6189" s="6"/>
      <c r="Z6189" s="5"/>
      <c r="AA6189" s="5"/>
      <c r="AB6189" s="5"/>
      <c r="AC6189" s="5"/>
      <c r="AD6189" s="5"/>
      <c r="AE6189" s="5"/>
      <c r="AF6189" s="5"/>
      <c r="AG6189" s="5"/>
      <c r="AH6189" s="5"/>
    </row>
    <row r="6190" spans="1:34" ht="16" x14ac:dyDescent="0.2">
      <c r="A6190" s="1">
        <v>6185</v>
      </c>
      <c r="B6190">
        <v>155973</v>
      </c>
      <c r="C6190">
        <v>7</v>
      </c>
      <c r="D6190" t="s">
        <v>10</v>
      </c>
      <c r="E6190" t="s">
        <v>782</v>
      </c>
      <c r="F6190">
        <v>163</v>
      </c>
      <c r="G6190">
        <v>0.66911764705882348</v>
      </c>
      <c r="H6190">
        <v>11297.404030952821</v>
      </c>
      <c r="I6190">
        <v>0.64360007597625613</v>
      </c>
      <c r="K6190" s="2" t="s">
        <v>973</v>
      </c>
      <c r="L6190" s="2">
        <f t="shared" ref="L6190" si="35585" xml:space="preserve"> SLOPE(F6189:F6196, $C6189:$C6196)</f>
        <v>-1.4523809523809523</v>
      </c>
      <c r="M6190" s="2">
        <f t="shared" ref="M6190" si="35586" xml:space="preserve"> SLOPE(G6189:G6196, $C6189:$C6196)</f>
        <v>2.0583278095057576E-3</v>
      </c>
      <c r="N6190" s="2">
        <f t="shared" ref="N6190" si="35587" xml:space="preserve"> SLOPE(H6189:H6196, $C6189:$C6196)</f>
        <v>405.62168806534311</v>
      </c>
      <c r="O6190" s="2">
        <f t="shared" ref="O6190" si="35588" xml:space="preserve"> SLOPE(I6189:I6196, $C6189:$C6196)</f>
        <v>2.7772584606557755E-2</v>
      </c>
      <c r="X6190" s="5"/>
      <c r="Y6190" s="6"/>
      <c r="Z6190" s="5"/>
      <c r="AA6190" s="5"/>
      <c r="AB6190" s="5"/>
      <c r="AC6190" s="5"/>
      <c r="AD6190" s="5"/>
      <c r="AE6190" s="5"/>
      <c r="AF6190" s="5"/>
      <c r="AG6190" s="5"/>
      <c r="AH6190" s="5"/>
    </row>
    <row r="6191" spans="1:34" ht="16" x14ac:dyDescent="0.2">
      <c r="A6191" s="1">
        <v>6186</v>
      </c>
      <c r="B6191">
        <v>155973</v>
      </c>
      <c r="C6191">
        <v>6</v>
      </c>
      <c r="D6191" t="s">
        <v>11</v>
      </c>
      <c r="E6191" t="s">
        <v>782</v>
      </c>
      <c r="F6191">
        <v>149</v>
      </c>
      <c r="G6191">
        <v>0.6029411764705882</v>
      </c>
      <c r="H6191">
        <v>11662.264351557989</v>
      </c>
      <c r="I6191">
        <v>0.64067602842928684</v>
      </c>
      <c r="K6191" s="2" t="s">
        <v>974</v>
      </c>
      <c r="L6191" s="2">
        <f t="shared" ref="L6191" si="35589" xml:space="preserve"> INTERCEPT(F6189:F6196,$C6189:$C6196)</f>
        <v>154.78571428571428</v>
      </c>
      <c r="M6191" s="2">
        <f t="shared" ref="M6191" si="35590" xml:space="preserve"> INTERCEPT(G6189:G6196,$C6189:$C6196)</f>
        <v>0.58940380144042215</v>
      </c>
      <c r="N6191" s="2">
        <f t="shared" ref="N6191" si="35591" xml:space="preserve"> INTERCEPT(H6189:H6196,$C6189:$C6196)</f>
        <v>8745.8715011442982</v>
      </c>
      <c r="O6191" s="2">
        <f t="shared" ref="O6191" si="35592" xml:space="preserve"> INTERCEPT(I6189:I6196,$C6189:$C6196)</f>
        <v>0.46393973406415401</v>
      </c>
      <c r="X6191" s="5"/>
      <c r="Y6191" s="6"/>
      <c r="Z6191" s="5"/>
      <c r="AA6191" s="5"/>
      <c r="AB6191" s="5"/>
      <c r="AC6191" s="5"/>
      <c r="AD6191" s="5"/>
      <c r="AE6191" s="5"/>
      <c r="AF6191" s="5"/>
      <c r="AG6191" s="5"/>
      <c r="AH6191" s="5"/>
    </row>
    <row r="6192" spans="1:34" ht="16" x14ac:dyDescent="0.2">
      <c r="A6192" s="1">
        <v>6187</v>
      </c>
      <c r="B6192">
        <v>155973</v>
      </c>
      <c r="C6192">
        <v>5</v>
      </c>
      <c r="D6192" t="s">
        <v>12</v>
      </c>
      <c r="E6192" t="s">
        <v>782</v>
      </c>
      <c r="F6192">
        <v>136</v>
      </c>
      <c r="G6192">
        <v>0.58666666666666667</v>
      </c>
      <c r="H6192">
        <v>11045.682525860921</v>
      </c>
      <c r="I6192">
        <v>0.59072044528861489</v>
      </c>
      <c r="K6192" s="2" t="s">
        <v>1755</v>
      </c>
      <c r="L6192" s="2">
        <f t="shared" ref="L6192:O6192" si="35593" xml:space="preserve"> L6191 + (11*L6190)</f>
        <v>138.8095238095238</v>
      </c>
      <c r="M6192" s="2">
        <f t="shared" si="35593"/>
        <v>0.61204540734498547</v>
      </c>
      <c r="N6192" s="2">
        <f t="shared" si="35593"/>
        <v>13207.710069863071</v>
      </c>
      <c r="O6192" s="2">
        <f t="shared" si="35593"/>
        <v>0.76943816473628934</v>
      </c>
      <c r="X6192" s="5"/>
      <c r="Y6192" s="6"/>
      <c r="Z6192" s="5"/>
      <c r="AA6192" s="5"/>
      <c r="AB6192" s="5"/>
      <c r="AC6192" s="5"/>
      <c r="AD6192" s="5"/>
      <c r="AE6192" s="5"/>
      <c r="AF6192" s="5"/>
      <c r="AG6192" s="5"/>
      <c r="AH6192" s="5"/>
    </row>
    <row r="6193" spans="1:34" ht="16" x14ac:dyDescent="0.2">
      <c r="A6193" s="1">
        <v>6188</v>
      </c>
      <c r="B6193">
        <v>155973</v>
      </c>
      <c r="C6193">
        <v>4</v>
      </c>
      <c r="D6193" t="s">
        <v>13</v>
      </c>
      <c r="E6193" t="s">
        <v>782</v>
      </c>
      <c r="F6193">
        <v>150</v>
      </c>
      <c r="G6193">
        <v>0.5911949685534591</v>
      </c>
      <c r="H6193">
        <v>10266.66165823058</v>
      </c>
      <c r="I6193">
        <v>0.5706261277294693</v>
      </c>
      <c r="K6193" s="2" t="s">
        <v>976</v>
      </c>
      <c r="L6193" s="2">
        <f t="shared" ref="L6193" si="35594" xml:space="preserve"> (L6192 - F6196) / F6196</f>
        <v>-2.2468142186452142E-2</v>
      </c>
      <c r="M6193" s="2">
        <f t="shared" ref="M6193" si="35595" xml:space="preserve"> (M6192 - G6196) / G6196</f>
        <v>8.7280664812856568E-2</v>
      </c>
      <c r="N6193" s="2">
        <f t="shared" ref="N6193" si="35596" xml:space="preserve"> (N6192 - H6196) / H6196</f>
        <v>0.45823096814742031</v>
      </c>
      <c r="O6193" s="2">
        <f t="shared" ref="O6193" si="35597" xml:space="preserve"> (O6192 - I6196) / I6196</f>
        <v>0.68105342464551732</v>
      </c>
      <c r="X6193" s="5"/>
      <c r="Y6193" s="6"/>
      <c r="Z6193" s="5"/>
      <c r="AA6193" s="5"/>
      <c r="AB6193" s="5"/>
      <c r="AC6193" s="5"/>
      <c r="AD6193" s="5"/>
      <c r="AE6193" s="5"/>
      <c r="AF6193" s="5"/>
      <c r="AG6193" s="5"/>
      <c r="AH6193" s="5"/>
    </row>
    <row r="6194" spans="1:34" ht="16" x14ac:dyDescent="0.2">
      <c r="A6194" s="1">
        <v>6189</v>
      </c>
      <c r="B6194">
        <v>155973</v>
      </c>
      <c r="C6194">
        <v>3</v>
      </c>
      <c r="D6194" t="s">
        <v>14</v>
      </c>
      <c r="E6194" t="s">
        <v>782</v>
      </c>
      <c r="F6194">
        <v>159</v>
      </c>
      <c r="G6194">
        <v>0.61006289308176098</v>
      </c>
      <c r="H6194">
        <v>9463.773827981895</v>
      </c>
      <c r="I6194">
        <v>0.58402883522301563</v>
      </c>
      <c r="K6194" s="2" t="s">
        <v>977</v>
      </c>
      <c r="L6194" s="2">
        <f t="shared" ref="L6194" si="35598">IF(L6189&lt;=$L$1,1,0)</f>
        <v>1</v>
      </c>
      <c r="M6194" s="2">
        <f t="shared" ref="M6194" si="35599">IF(M6189&lt;=$M$1,1,0)</f>
        <v>1</v>
      </c>
      <c r="N6194" s="2">
        <f t="shared" ref="N6194" si="35600">IF(N6189&lt;=$N$1,1,0)</f>
        <v>0</v>
      </c>
      <c r="O6194" s="2">
        <f t="shared" ref="O6194" si="35601">IF(O6189&lt;=$O$1,1,0)</f>
        <v>0</v>
      </c>
      <c r="X6194" s="5" t="s">
        <v>977</v>
      </c>
      <c r="Y6194" s="5">
        <f t="shared" ref="Y6194" ca="1" si="35602">IF(L6189&lt;=$Y$1,1,0)</f>
        <v>0</v>
      </c>
      <c r="Z6194" s="5">
        <f t="shared" ref="Z6194" ca="1" si="35603">IF(M6189&lt;=$Z$1,1,0)</f>
        <v>0</v>
      </c>
      <c r="AA6194" s="5">
        <f t="shared" ref="AA6194" ca="1" si="35604">IF(N6189&lt;=$AA$1,1,0)</f>
        <v>0</v>
      </c>
      <c r="AB6194" s="5">
        <f t="shared" ref="AB6194" ca="1" si="35605">IF(O6189&lt;=$AB$1,1,0)</f>
        <v>0</v>
      </c>
      <c r="AC6194" s="5"/>
      <c r="AD6194" s="5"/>
      <c r="AE6194" s="5"/>
      <c r="AF6194" s="5"/>
      <c r="AG6194" s="5"/>
      <c r="AH6194" s="5"/>
    </row>
    <row r="6195" spans="1:34" ht="16" x14ac:dyDescent="0.2">
      <c r="A6195" s="1">
        <v>6190</v>
      </c>
      <c r="B6195">
        <v>155973</v>
      </c>
      <c r="C6195">
        <v>2</v>
      </c>
      <c r="D6195" t="s">
        <v>15</v>
      </c>
      <c r="E6195" t="s">
        <v>782</v>
      </c>
      <c r="F6195">
        <v>159</v>
      </c>
      <c r="G6195">
        <v>0.61428571428571432</v>
      </c>
      <c r="H6195">
        <v>9901.7781756622007</v>
      </c>
      <c r="I6195">
        <v>0.53657736213042806</v>
      </c>
      <c r="K6195" s="2" t="s">
        <v>978</v>
      </c>
      <c r="L6195" s="2">
        <f t="shared" ref="L6195" si="35606">IF(L6189&lt;=$L$2, 1, 0)</f>
        <v>1</v>
      </c>
      <c r="M6195" s="2">
        <f t="shared" ref="M6195" si="35607">IF(M6189&lt;=$M$2, 1, 0)</f>
        <v>1</v>
      </c>
      <c r="N6195" s="2">
        <f t="shared" ref="N6195" si="35608">IF(N6189&lt;=$N$2, 1, 0)</f>
        <v>0</v>
      </c>
      <c r="O6195" s="2">
        <f t="shared" ref="O6195" si="35609">IF(O6189&lt;=$O$2, 1, 0)</f>
        <v>0</v>
      </c>
      <c r="X6195" s="5" t="s">
        <v>978</v>
      </c>
      <c r="Y6195" s="5">
        <f t="shared" ref="Y6195" ca="1" si="35610">IF(L6189&lt;=$Y$2, 1, 0)</f>
        <v>0</v>
      </c>
      <c r="Z6195" s="5">
        <f t="shared" ref="Z6195" ca="1" si="35611">IF(M6189&lt;=$Z$2, 1, 0)</f>
        <v>0</v>
      </c>
      <c r="AA6195" s="5">
        <f t="shared" ref="AA6195" ca="1" si="35612">IF(N6189&lt;=$AA$2, 1, 0)</f>
        <v>0</v>
      </c>
      <c r="AB6195" s="5">
        <f t="shared" ref="AB6195" ca="1" si="35613">IF(O6189&lt;=$AB$2, 1, 0)</f>
        <v>0</v>
      </c>
      <c r="AC6195" s="5"/>
      <c r="AD6195" s="5" t="s">
        <v>1952</v>
      </c>
      <c r="AE6195" s="5">
        <f t="shared" ref="AE6195" ca="1" si="35614" xml:space="preserve"> Y6194+Y6195+Y6196</f>
        <v>0</v>
      </c>
      <c r="AF6195" s="5">
        <f t="shared" ref="AF6195" ca="1" si="35615">Z6194+Z6195+Z6196</f>
        <v>0</v>
      </c>
      <c r="AG6195" s="5">
        <f t="shared" ref="AG6195" ca="1" si="35616">AA6194+AA6195+AA6196</f>
        <v>0</v>
      </c>
      <c r="AH6195" s="5">
        <f t="shared" ref="AH6195" ca="1" si="35617">AB6194+AB6195+AB6196</f>
        <v>0</v>
      </c>
    </row>
    <row r="6196" spans="1:34" ht="16" x14ac:dyDescent="0.2">
      <c r="A6196" s="1">
        <v>6191</v>
      </c>
      <c r="B6196">
        <v>155973</v>
      </c>
      <c r="C6196">
        <v>1</v>
      </c>
      <c r="D6196" t="s">
        <v>16</v>
      </c>
      <c r="E6196" t="s">
        <v>782</v>
      </c>
      <c r="F6196">
        <v>142</v>
      </c>
      <c r="G6196">
        <v>0.5629139072847682</v>
      </c>
      <c r="H6196">
        <v>9057.3512415818022</v>
      </c>
      <c r="I6196">
        <v>0.45771190460442401</v>
      </c>
      <c r="K6196" s="2" t="s">
        <v>979</v>
      </c>
      <c r="L6196" s="2">
        <f t="shared" ref="L6196" si="35618">IF(L6193&lt;=$L$1, 1,0)</f>
        <v>1</v>
      </c>
      <c r="M6196" s="2">
        <f t="shared" ref="M6196" si="35619">IF(M6193&lt;=$M$1, 1,0)</f>
        <v>1</v>
      </c>
      <c r="N6196" s="2">
        <f t="shared" ref="N6196" si="35620">IF(N6193&lt;=$N$1, 1,0)</f>
        <v>0</v>
      </c>
      <c r="O6196" s="2">
        <f t="shared" ref="O6196" si="35621">IF(O6193&lt;=$O$1, 1,0)</f>
        <v>0</v>
      </c>
      <c r="X6196" s="5" t="s">
        <v>979</v>
      </c>
      <c r="Y6196" s="5">
        <f t="shared" ref="Y6196" ca="1" si="35622">IF(L6193&lt;=$Y$1, 1,0)</f>
        <v>0</v>
      </c>
      <c r="Z6196" s="5">
        <f t="shared" ref="Z6196" ca="1" si="35623">IF(M6193&lt;=$Z$1, 1,0)</f>
        <v>0</v>
      </c>
      <c r="AA6196" s="5">
        <f t="shared" ref="AA6196" ca="1" si="35624">IF(N6193&lt;=$AA$1, 1,0)</f>
        <v>0</v>
      </c>
      <c r="AB6196" s="5">
        <f t="shared" ref="AB6196" ca="1" si="35625">IF(O6193&lt;=$AB$1, 1,0)</f>
        <v>0</v>
      </c>
      <c r="AC6196" s="5"/>
      <c r="AD6196" s="5" t="s">
        <v>1953</v>
      </c>
      <c r="AE6196" s="5"/>
      <c r="AF6196" s="5"/>
      <c r="AG6196" s="5"/>
      <c r="AH6196" s="5">
        <f t="shared" ref="AH6196" ca="1" si="35626">AE6195+AF6195+AG6195+AH6195</f>
        <v>0</v>
      </c>
    </row>
    <row r="6197" spans="1:34" ht="16" x14ac:dyDescent="0.2">
      <c r="A6197" s="1">
        <v>6192</v>
      </c>
      <c r="B6197">
        <v>102298</v>
      </c>
      <c r="C6197">
        <v>8</v>
      </c>
      <c r="D6197" t="s">
        <v>8</v>
      </c>
      <c r="E6197" t="s">
        <v>783</v>
      </c>
      <c r="F6197">
        <v>291</v>
      </c>
      <c r="G6197">
        <v>0.64363636363636367</v>
      </c>
      <c r="H6197">
        <v>10727.678852872819</v>
      </c>
      <c r="I6197">
        <v>0.12650901462963871</v>
      </c>
      <c r="K6197" s="2" t="s">
        <v>972</v>
      </c>
      <c r="L6197" s="4">
        <f t="shared" ref="L6197" si="35627" xml:space="preserve"> (F6197 - F6204) / F6204</f>
        <v>0.32876712328767121</v>
      </c>
      <c r="M6197" s="4">
        <f t="shared" ref="M6197" si="35628" xml:space="preserve"> (G6197 - G6204) / G6204</f>
        <v>0.64484848484848489</v>
      </c>
      <c r="N6197" s="4">
        <f t="shared" ref="N6197" si="35629" xml:space="preserve"> (H6197 - H6204) / H6204</f>
        <v>-2.6560717382393584</v>
      </c>
      <c r="O6197" s="4">
        <f t="shared" ref="O6197" si="35630" xml:space="preserve"> (I6197 - I6204) / I6204</f>
        <v>-0.45918897745933018</v>
      </c>
      <c r="X6197" s="5"/>
      <c r="Y6197" s="6"/>
      <c r="Z6197" s="5"/>
      <c r="AA6197" s="5"/>
      <c r="AB6197" s="5"/>
      <c r="AC6197" s="5"/>
      <c r="AD6197" s="5"/>
      <c r="AE6197" s="5"/>
      <c r="AF6197" s="5"/>
      <c r="AG6197" s="5"/>
      <c r="AH6197" s="5"/>
    </row>
    <row r="6198" spans="1:34" ht="16" x14ac:dyDescent="0.2">
      <c r="A6198" s="1">
        <v>6193</v>
      </c>
      <c r="B6198">
        <v>102298</v>
      </c>
      <c r="C6198">
        <v>7</v>
      </c>
      <c r="D6198" t="s">
        <v>10</v>
      </c>
      <c r="E6198" t="s">
        <v>783</v>
      </c>
      <c r="F6198">
        <v>294</v>
      </c>
      <c r="G6198">
        <v>0.70063694267515919</v>
      </c>
      <c r="H6198">
        <v>10871.427241246291</v>
      </c>
      <c r="I6198">
        <v>0.1741831155167344</v>
      </c>
      <c r="K6198" s="2" t="s">
        <v>973</v>
      </c>
      <c r="L6198" s="2">
        <f t="shared" ref="L6198" si="35631" xml:space="preserve"> SLOPE(F6197:F6204, $C6197:$C6204)</f>
        <v>-1.8571428571428572</v>
      </c>
      <c r="M6198" s="2">
        <f t="shared" ref="M6198" si="35632" xml:space="preserve"> SLOPE(G6197:G6204, $C6197:$C6204)</f>
        <v>4.9718012077185042E-2</v>
      </c>
      <c r="N6198" s="2">
        <f t="shared" ref="N6198" si="35633" xml:space="preserve"> SLOPE(H6197:H6204, $C6197:$C6204)</f>
        <v>1664.8376735903405</v>
      </c>
      <c r="O6198" s="2">
        <f t="shared" ref="O6198" si="35634" xml:space="preserve"> SLOPE(I6197:I6204, $C6197:$C6204)</f>
        <v>-1.3562686846000942E-2</v>
      </c>
      <c r="X6198" s="5"/>
      <c r="Y6198" s="6"/>
      <c r="Z6198" s="5"/>
      <c r="AA6198" s="5"/>
      <c r="AB6198" s="5"/>
      <c r="AC6198" s="5"/>
      <c r="AD6198" s="5"/>
      <c r="AE6198" s="5"/>
      <c r="AF6198" s="5"/>
      <c r="AG6198" s="5"/>
      <c r="AH6198" s="5"/>
    </row>
    <row r="6199" spans="1:34" ht="16" x14ac:dyDescent="0.2">
      <c r="A6199" s="1">
        <v>6194</v>
      </c>
      <c r="B6199">
        <v>102298</v>
      </c>
      <c r="C6199">
        <v>6</v>
      </c>
      <c r="D6199" t="s">
        <v>11</v>
      </c>
      <c r="E6199" t="s">
        <v>783</v>
      </c>
      <c r="F6199">
        <v>160</v>
      </c>
      <c r="G6199">
        <v>0.64</v>
      </c>
      <c r="H6199">
        <v>8844.6171769648736</v>
      </c>
      <c r="I6199">
        <v>0.1551761775668288</v>
      </c>
      <c r="K6199" s="2" t="s">
        <v>974</v>
      </c>
      <c r="L6199" s="2">
        <f t="shared" ref="L6199" si="35635" xml:space="preserve"> INTERCEPT(F6197:F6204,$C6197:$C6204)</f>
        <v>248.10714285714286</v>
      </c>
      <c r="M6199" s="2">
        <f t="shared" ref="M6199" si="35636" xml:space="preserve"> INTERCEPT(G6197:G6204,$C6197:$C6204)</f>
        <v>0.3147159833859236</v>
      </c>
      <c r="N6199" s="2">
        <f t="shared" ref="N6199" si="35637" xml:space="preserve"> INTERCEPT(H6197:H6204,$C6197:$C6204)</f>
        <v>-216.99466496796595</v>
      </c>
      <c r="O6199" s="2">
        <f t="shared" ref="O6199" si="35638" xml:space="preserve"> INTERCEPT(I6197:I6204,$C6197:$C6204)</f>
        <v>0.2462751537019357</v>
      </c>
      <c r="X6199" s="5"/>
      <c r="Y6199" s="6"/>
      <c r="Z6199" s="5"/>
      <c r="AA6199" s="5"/>
      <c r="AB6199" s="5"/>
      <c r="AC6199" s="5"/>
      <c r="AD6199" s="5"/>
      <c r="AE6199" s="5"/>
      <c r="AF6199" s="5"/>
      <c r="AG6199" s="5"/>
      <c r="AH6199" s="5"/>
    </row>
    <row r="6200" spans="1:34" ht="16" x14ac:dyDescent="0.2">
      <c r="A6200" s="1">
        <v>6195</v>
      </c>
      <c r="B6200">
        <v>102298</v>
      </c>
      <c r="C6200">
        <v>5</v>
      </c>
      <c r="D6200" t="s">
        <v>12</v>
      </c>
      <c r="E6200" t="s">
        <v>783</v>
      </c>
      <c r="F6200">
        <v>26</v>
      </c>
      <c r="G6200">
        <v>0.56562500000000004</v>
      </c>
      <c r="H6200">
        <v>9378.4090151363616</v>
      </c>
      <c r="I6200">
        <v>0.16274767926999489</v>
      </c>
      <c r="K6200" s="2" t="s">
        <v>1756</v>
      </c>
      <c r="L6200" s="2">
        <f t="shared" ref="L6200:O6200" si="35639" xml:space="preserve"> L6199 + (11*L6198)</f>
        <v>227.67857142857144</v>
      </c>
      <c r="M6200" s="2">
        <f t="shared" si="35639"/>
        <v>0.86161411623495909</v>
      </c>
      <c r="N6200" s="2">
        <f t="shared" si="35639"/>
        <v>18096.219744525781</v>
      </c>
      <c r="O6200" s="2">
        <f t="shared" si="35639"/>
        <v>9.7085598395925343E-2</v>
      </c>
      <c r="X6200" s="5"/>
      <c r="Y6200" s="6"/>
      <c r="Z6200" s="5"/>
      <c r="AA6200" s="5"/>
      <c r="AB6200" s="5"/>
      <c r="AC6200" s="5"/>
      <c r="AD6200" s="5"/>
      <c r="AE6200" s="5"/>
      <c r="AF6200" s="5"/>
      <c r="AG6200" s="5"/>
      <c r="AH6200" s="5"/>
    </row>
    <row r="6201" spans="1:34" ht="16" x14ac:dyDescent="0.2">
      <c r="A6201" s="1">
        <v>6196</v>
      </c>
      <c r="B6201">
        <v>102298</v>
      </c>
      <c r="C6201">
        <v>4</v>
      </c>
      <c r="D6201" t="s">
        <v>13</v>
      </c>
      <c r="E6201" t="s">
        <v>783</v>
      </c>
      <c r="F6201">
        <v>350</v>
      </c>
      <c r="G6201">
        <v>0.58865248226950351</v>
      </c>
      <c r="H6201">
        <v>9050.5090997023126</v>
      </c>
      <c r="I6201">
        <v>0.21381864979680401</v>
      </c>
      <c r="K6201" s="2" t="s">
        <v>976</v>
      </c>
      <c r="L6201" s="2">
        <f t="shared" ref="L6201" si="35640" xml:space="preserve"> (L6200 - F6204) / F6204</f>
        <v>3.9628180039139017E-2</v>
      </c>
      <c r="M6201" s="2">
        <f t="shared" ref="M6201" si="35641" xml:space="preserve"> (M6200 - G6204) / G6204</f>
        <v>1.2019027414893397</v>
      </c>
      <c r="N6201" s="2">
        <f t="shared" ref="N6201" si="35642" xml:space="preserve"> (N6200 - H6204) / H6204</f>
        <v>-3.7935808387713577</v>
      </c>
      <c r="O6201" s="2">
        <f t="shared" ref="O6201" si="35643" xml:space="preserve"> (O6200 - I6204) / I6204</f>
        <v>-0.58497058967549442</v>
      </c>
      <c r="X6201" s="5"/>
      <c r="Y6201" s="6"/>
      <c r="Z6201" s="5"/>
      <c r="AA6201" s="5"/>
      <c r="AB6201" s="5"/>
      <c r="AC6201" s="5"/>
      <c r="AD6201" s="5"/>
      <c r="AE6201" s="5"/>
      <c r="AF6201" s="5"/>
      <c r="AG6201" s="5"/>
      <c r="AH6201" s="5"/>
    </row>
    <row r="6202" spans="1:34" ht="16" x14ac:dyDescent="0.2">
      <c r="A6202" s="1">
        <v>6197</v>
      </c>
      <c r="B6202">
        <v>102298</v>
      </c>
      <c r="C6202">
        <v>3</v>
      </c>
      <c r="D6202" t="s">
        <v>14</v>
      </c>
      <c r="E6202" t="s">
        <v>783</v>
      </c>
      <c r="F6202">
        <v>302</v>
      </c>
      <c r="G6202">
        <v>0.44921875</v>
      </c>
      <c r="H6202">
        <v>8602.9700172361245</v>
      </c>
      <c r="I6202">
        <v>0.2025983204591163</v>
      </c>
      <c r="K6202" s="2" t="s">
        <v>977</v>
      </c>
      <c r="L6202" s="2">
        <f t="shared" ref="L6202" si="35644">IF(L6197&lt;=$L$1,1,0)</f>
        <v>0</v>
      </c>
      <c r="M6202" s="2">
        <f t="shared" ref="M6202" si="35645">IF(M6197&lt;=$M$1,1,0)</f>
        <v>1</v>
      </c>
      <c r="N6202" s="2">
        <f t="shared" ref="N6202" si="35646">IF(N6197&lt;=$N$1,1,0)</f>
        <v>1</v>
      </c>
      <c r="O6202" s="2">
        <f t="shared" ref="O6202" si="35647">IF(O6197&lt;=$O$1,1,0)</f>
        <v>1</v>
      </c>
      <c r="X6202" s="5" t="s">
        <v>977</v>
      </c>
      <c r="Y6202" s="5">
        <f t="shared" ref="Y6202" ca="1" si="35648">IF(L6197&lt;=$Y$1,1,0)</f>
        <v>0</v>
      </c>
      <c r="Z6202" s="5">
        <f t="shared" ref="Z6202" ca="1" si="35649">IF(M6197&lt;=$Z$1,1,0)</f>
        <v>0</v>
      </c>
      <c r="AA6202" s="5">
        <f t="shared" ref="AA6202" ca="1" si="35650">IF(N6197&lt;=$AA$1,1,0)</f>
        <v>1</v>
      </c>
      <c r="AB6202" s="5">
        <f t="shared" ref="AB6202" ca="1" si="35651">IF(O6197&lt;=$AB$1,1,0)</f>
        <v>1</v>
      </c>
      <c r="AC6202" s="5"/>
      <c r="AD6202" s="5"/>
      <c r="AE6202" s="5"/>
      <c r="AF6202" s="5"/>
      <c r="AG6202" s="5"/>
      <c r="AH6202" s="5"/>
    </row>
    <row r="6203" spans="1:34" ht="16" x14ac:dyDescent="0.2">
      <c r="A6203" s="1">
        <v>6198</v>
      </c>
      <c r="B6203">
        <v>102298</v>
      </c>
      <c r="C6203">
        <v>2</v>
      </c>
      <c r="D6203" t="s">
        <v>15</v>
      </c>
      <c r="E6203" t="s">
        <v>783</v>
      </c>
      <c r="F6203">
        <v>276</v>
      </c>
      <c r="G6203">
        <v>0.32850241545893721</v>
      </c>
      <c r="H6203">
        <v>7200.3738475376667</v>
      </c>
      <c r="I6203">
        <v>0.21298692279539641</v>
      </c>
      <c r="K6203" s="2" t="s">
        <v>978</v>
      </c>
      <c r="L6203" s="2">
        <f t="shared" ref="L6203" si="35652">IF(L6197&lt;=$L$2, 1, 0)</f>
        <v>0</v>
      </c>
      <c r="M6203" s="2">
        <f t="shared" ref="M6203" si="35653">IF(M6197&lt;=$M$2, 1, 0)</f>
        <v>0</v>
      </c>
      <c r="N6203" s="2">
        <f t="shared" ref="N6203" si="35654">IF(N6197&lt;=$N$2, 1, 0)</f>
        <v>1</v>
      </c>
      <c r="O6203" s="2">
        <f t="shared" ref="O6203" si="35655">IF(O6197&lt;=$O$2, 1, 0)</f>
        <v>1</v>
      </c>
      <c r="X6203" s="5" t="s">
        <v>978</v>
      </c>
      <c r="Y6203" s="5">
        <f t="shared" ref="Y6203" ca="1" si="35656">IF(L6197&lt;=$Y$2, 1, 0)</f>
        <v>0</v>
      </c>
      <c r="Z6203" s="5">
        <f t="shared" ref="Z6203" ca="1" si="35657">IF(M6197&lt;=$Z$2, 1, 0)</f>
        <v>0</v>
      </c>
      <c r="AA6203" s="5">
        <f t="shared" ref="AA6203" ca="1" si="35658">IF(N6197&lt;=$AA$2, 1, 0)</f>
        <v>1</v>
      </c>
      <c r="AB6203" s="5">
        <f t="shared" ref="AB6203" ca="1" si="35659">IF(O6197&lt;=$AB$2, 1, 0)</f>
        <v>1</v>
      </c>
      <c r="AC6203" s="5"/>
      <c r="AD6203" s="5" t="s">
        <v>1952</v>
      </c>
      <c r="AE6203" s="5">
        <f t="shared" ref="AE6203" ca="1" si="35660" xml:space="preserve"> Y6202+Y6203+Y6204</f>
        <v>0</v>
      </c>
      <c r="AF6203" s="5">
        <f t="shared" ref="AF6203" ca="1" si="35661">Z6202+Z6203+Z6204</f>
        <v>0</v>
      </c>
      <c r="AG6203" s="5">
        <f t="shared" ref="AG6203" ca="1" si="35662">AA6202+AA6203+AA6204</f>
        <v>3</v>
      </c>
      <c r="AH6203" s="5">
        <f t="shared" ref="AH6203" ca="1" si="35663">AB6202+AB6203+AB6204</f>
        <v>3</v>
      </c>
    </row>
    <row r="6204" spans="1:34" ht="16" x14ac:dyDescent="0.2">
      <c r="A6204" s="1">
        <v>6199</v>
      </c>
      <c r="B6204">
        <v>102298</v>
      </c>
      <c r="C6204">
        <v>1</v>
      </c>
      <c r="D6204" t="s">
        <v>16</v>
      </c>
      <c r="E6204" t="s">
        <v>783</v>
      </c>
      <c r="F6204">
        <v>219</v>
      </c>
      <c r="G6204">
        <v>0.39130434782608697</v>
      </c>
      <c r="H6204">
        <v>-6477.7863211879212</v>
      </c>
      <c r="I6204">
        <v>0.23392462312493831</v>
      </c>
      <c r="K6204" s="2" t="s">
        <v>979</v>
      </c>
      <c r="L6204" s="2">
        <f t="shared" ref="L6204" si="35664">IF(L6201&lt;=$L$1, 1,0)</f>
        <v>1</v>
      </c>
      <c r="M6204" s="2">
        <f t="shared" ref="M6204" si="35665">IF(M6201&lt;=$M$1, 1,0)</f>
        <v>0</v>
      </c>
      <c r="N6204" s="2">
        <f t="shared" ref="N6204" si="35666">IF(N6201&lt;=$N$1, 1,0)</f>
        <v>1</v>
      </c>
      <c r="O6204" s="2">
        <f t="shared" ref="O6204" si="35667">IF(O6201&lt;=$O$1, 1,0)</f>
        <v>1</v>
      </c>
      <c r="X6204" s="5" t="s">
        <v>979</v>
      </c>
      <c r="Y6204" s="5">
        <f t="shared" ref="Y6204" ca="1" si="35668">IF(L6201&lt;=$Y$1, 1,0)</f>
        <v>0</v>
      </c>
      <c r="Z6204" s="5">
        <f t="shared" ref="Z6204" ca="1" si="35669">IF(M6201&lt;=$Z$1, 1,0)</f>
        <v>0</v>
      </c>
      <c r="AA6204" s="5">
        <f t="shared" ref="AA6204" ca="1" si="35670">IF(N6201&lt;=$AA$1, 1,0)</f>
        <v>1</v>
      </c>
      <c r="AB6204" s="5">
        <f t="shared" ref="AB6204" ca="1" si="35671">IF(O6201&lt;=$AB$1, 1,0)</f>
        <v>1</v>
      </c>
      <c r="AC6204" s="5"/>
      <c r="AD6204" s="5" t="s">
        <v>1953</v>
      </c>
      <c r="AE6204" s="5"/>
      <c r="AF6204" s="5"/>
      <c r="AG6204" s="5"/>
      <c r="AH6204" s="5">
        <f t="shared" ref="AH6204" ca="1" si="35672">AE6203+AF6203+AG6203+AH6203</f>
        <v>6</v>
      </c>
    </row>
    <row r="6205" spans="1:34" ht="16" x14ac:dyDescent="0.2">
      <c r="A6205" s="1">
        <v>6200</v>
      </c>
      <c r="B6205">
        <v>152530</v>
      </c>
      <c r="C6205">
        <v>8</v>
      </c>
      <c r="D6205" t="s">
        <v>8</v>
      </c>
      <c r="E6205" t="s">
        <v>784</v>
      </c>
      <c r="F6205">
        <v>490</v>
      </c>
      <c r="G6205">
        <v>0.8512241054613936</v>
      </c>
      <c r="H6205">
        <v>15023.795815453381</v>
      </c>
      <c r="I6205">
        <v>1.377185137476125</v>
      </c>
      <c r="K6205" s="2" t="s">
        <v>972</v>
      </c>
      <c r="L6205" s="4">
        <f t="shared" ref="L6205" si="35673" xml:space="preserve"> (F6205 - F6212) / F6212</f>
        <v>-1.6064257028112448E-2</v>
      </c>
      <c r="M6205" s="4">
        <f t="shared" ref="M6205" si="35674" xml:space="preserve"> (G6205 - G6212) / G6212</f>
        <v>-2.8677444015587972E-2</v>
      </c>
      <c r="N6205" s="4">
        <f t="shared" ref="N6205" si="35675" xml:space="preserve"> (H6205 - H6212) / H6212</f>
        <v>4.4772641919041879E-2</v>
      </c>
      <c r="O6205" s="4">
        <f t="shared" ref="O6205" si="35676" xml:space="preserve"> (I6205 - I6212) / I6212</f>
        <v>0.27776522971951617</v>
      </c>
      <c r="X6205" s="5"/>
      <c r="Y6205" s="6"/>
      <c r="Z6205" s="5"/>
      <c r="AA6205" s="5"/>
      <c r="AB6205" s="5"/>
      <c r="AC6205" s="5"/>
      <c r="AD6205" s="5"/>
      <c r="AE6205" s="5"/>
      <c r="AF6205" s="5"/>
      <c r="AG6205" s="5"/>
      <c r="AH6205" s="5"/>
    </row>
    <row r="6206" spans="1:34" ht="16" x14ac:dyDescent="0.2">
      <c r="A6206" s="1">
        <v>6201</v>
      </c>
      <c r="B6206">
        <v>152530</v>
      </c>
      <c r="C6206">
        <v>7</v>
      </c>
      <c r="D6206" t="s">
        <v>10</v>
      </c>
      <c r="E6206" t="s">
        <v>784</v>
      </c>
      <c r="F6206">
        <v>532</v>
      </c>
      <c r="G6206">
        <v>0.8571428571428571</v>
      </c>
      <c r="H6206">
        <v>15560.26020903835</v>
      </c>
      <c r="I6206">
        <v>1.4419264748708669</v>
      </c>
      <c r="K6206" s="2" t="s">
        <v>973</v>
      </c>
      <c r="L6206" s="2">
        <f t="shared" ref="L6206" si="35677" xml:space="preserve"> SLOPE(F6205:F6212, $C6205:$C6212)</f>
        <v>3.5238095238095237</v>
      </c>
      <c r="M6206" s="2">
        <f t="shared" ref="M6206" si="35678" xml:space="preserve"> SLOPE(G6205:G6212, $C6205:$C6212)</f>
        <v>-3.9999151152547135E-3</v>
      </c>
      <c r="N6206" s="2">
        <f t="shared" ref="N6206" si="35679" xml:space="preserve"> SLOPE(H6205:H6212, $C6205:$C6212)</f>
        <v>88.07528943870453</v>
      </c>
      <c r="O6206" s="2">
        <f t="shared" ref="O6206" si="35680" xml:space="preserve"> SLOPE(I6205:I6212, $C6205:$C6212)</f>
        <v>4.4258324910089818E-2</v>
      </c>
      <c r="X6206" s="5"/>
      <c r="Y6206" s="6"/>
      <c r="Z6206" s="5"/>
      <c r="AA6206" s="5"/>
      <c r="AB6206" s="5"/>
      <c r="AC6206" s="5"/>
      <c r="AD6206" s="5"/>
      <c r="AE6206" s="5"/>
      <c r="AF6206" s="5"/>
      <c r="AG6206" s="5"/>
      <c r="AH6206" s="5"/>
    </row>
    <row r="6207" spans="1:34" ht="16" x14ac:dyDescent="0.2">
      <c r="A6207" s="1">
        <v>6202</v>
      </c>
      <c r="B6207">
        <v>152530</v>
      </c>
      <c r="C6207">
        <v>6</v>
      </c>
      <c r="D6207" t="s">
        <v>11</v>
      </c>
      <c r="E6207" t="s">
        <v>784</v>
      </c>
      <c r="F6207">
        <v>448</v>
      </c>
      <c r="G6207">
        <v>0.89618644067796616</v>
      </c>
      <c r="H6207">
        <v>15179.84448940402</v>
      </c>
      <c r="I6207">
        <v>1.337154095539542</v>
      </c>
      <c r="K6207" s="2" t="s">
        <v>974</v>
      </c>
      <c r="L6207" s="2">
        <f t="shared" ref="L6207" si="35681" xml:space="preserve"> INTERCEPT(F6205:F6212,$C6205:$C6212)</f>
        <v>465.89285714285717</v>
      </c>
      <c r="M6207" s="2">
        <f t="shared" ref="M6207" si="35682" xml:space="preserve"> INTERCEPT(G6205:G6212,$C6205:$C6212)</f>
        <v>0.89092213701956002</v>
      </c>
      <c r="N6207" s="2">
        <f t="shared" ref="N6207" si="35683" xml:space="preserve"> INTERCEPT(H6205:H6212,$C6205:$C6212)</f>
        <v>14591.019697954569</v>
      </c>
      <c r="O6207" s="2">
        <f t="shared" ref="O6207" si="35684" xml:space="preserve"> INTERCEPT(I6205:I6212,$C6205:$C6212)</f>
        <v>1.0643372871764996</v>
      </c>
      <c r="X6207" s="5"/>
      <c r="Y6207" s="6"/>
      <c r="Z6207" s="5"/>
      <c r="AA6207" s="5"/>
      <c r="AB6207" s="5"/>
      <c r="AC6207" s="5"/>
      <c r="AD6207" s="5"/>
      <c r="AE6207" s="5"/>
      <c r="AF6207" s="5"/>
      <c r="AG6207" s="5"/>
      <c r="AH6207" s="5"/>
    </row>
    <row r="6208" spans="1:34" ht="16" x14ac:dyDescent="0.2">
      <c r="A6208" s="1">
        <v>6203</v>
      </c>
      <c r="B6208">
        <v>152530</v>
      </c>
      <c r="C6208">
        <v>5</v>
      </c>
      <c r="D6208" t="s">
        <v>12</v>
      </c>
      <c r="E6208" t="s">
        <v>784</v>
      </c>
      <c r="F6208">
        <v>472</v>
      </c>
      <c r="G6208">
        <v>0.8535645472061657</v>
      </c>
      <c r="H6208">
        <v>14867.73948817205</v>
      </c>
      <c r="I6208">
        <v>1.183505526091124</v>
      </c>
      <c r="K6208" s="2" t="s">
        <v>1757</v>
      </c>
      <c r="L6208" s="2">
        <f t="shared" ref="L6208:O6208" si="35685" xml:space="preserve"> L6207 + (11*L6206)</f>
        <v>504.65476190476193</v>
      </c>
      <c r="M6208" s="2">
        <f t="shared" si="35685"/>
        <v>0.84692307075175821</v>
      </c>
      <c r="N6208" s="2">
        <f t="shared" si="35685"/>
        <v>15559.847881780319</v>
      </c>
      <c r="O6208" s="2">
        <f t="shared" si="35685"/>
        <v>1.5511788611874875</v>
      </c>
      <c r="X6208" s="5"/>
      <c r="Y6208" s="6"/>
      <c r="Z6208" s="5"/>
      <c r="AA6208" s="5"/>
      <c r="AB6208" s="5"/>
      <c r="AC6208" s="5"/>
      <c r="AD6208" s="5"/>
      <c r="AE6208" s="5"/>
      <c r="AF6208" s="5"/>
      <c r="AG6208" s="5"/>
      <c r="AH6208" s="5"/>
    </row>
    <row r="6209" spans="1:34" ht="16" x14ac:dyDescent="0.2">
      <c r="A6209" s="1">
        <v>6204</v>
      </c>
      <c r="B6209">
        <v>152530</v>
      </c>
      <c r="C6209">
        <v>4</v>
      </c>
      <c r="D6209" t="s">
        <v>13</v>
      </c>
      <c r="E6209" t="s">
        <v>784</v>
      </c>
      <c r="F6209">
        <v>519</v>
      </c>
      <c r="G6209">
        <v>0.87297921478060048</v>
      </c>
      <c r="H6209">
        <v>14556.08944495075</v>
      </c>
      <c r="I6209">
        <v>1.290737719781013</v>
      </c>
      <c r="K6209" s="2" t="s">
        <v>976</v>
      </c>
      <c r="L6209" s="2">
        <f t="shared" ref="L6209" si="35686" xml:space="preserve"> (L6208 - F6212) / F6212</f>
        <v>1.3362975712373347E-2</v>
      </c>
      <c r="M6209" s="2">
        <f t="shared" ref="M6209" si="35687" xml:space="preserve"> (M6208 - G6212) / G6212</f>
        <v>-3.358530787980063E-2</v>
      </c>
      <c r="N6209" s="2">
        <f t="shared" ref="N6209" si="35688" xml:space="preserve"> (N6208 - H6212) / H6212</f>
        <v>8.2050340605980238E-2</v>
      </c>
      <c r="O6209" s="2">
        <f t="shared" ref="O6209" si="35689" xml:space="preserve"> (O6208 - I6212) / I6212</f>
        <v>0.43919823120778356</v>
      </c>
      <c r="X6209" s="5"/>
      <c r="Y6209" s="6"/>
      <c r="Z6209" s="5"/>
      <c r="AA6209" s="5"/>
      <c r="AB6209" s="5"/>
      <c r="AC6209" s="5"/>
      <c r="AD6209" s="5"/>
      <c r="AE6209" s="5"/>
      <c r="AF6209" s="5"/>
      <c r="AG6209" s="5"/>
      <c r="AH6209" s="5"/>
    </row>
    <row r="6210" spans="1:34" ht="16" x14ac:dyDescent="0.2">
      <c r="A6210" s="1">
        <v>6205</v>
      </c>
      <c r="B6210">
        <v>152530</v>
      </c>
      <c r="C6210">
        <v>3</v>
      </c>
      <c r="D6210" t="s">
        <v>14</v>
      </c>
      <c r="E6210" t="s">
        <v>784</v>
      </c>
      <c r="F6210">
        <v>435</v>
      </c>
      <c r="G6210">
        <v>0.88235294117647056</v>
      </c>
      <c r="H6210">
        <v>15447.44762997324</v>
      </c>
      <c r="I6210">
        <v>1.2533006808766449</v>
      </c>
      <c r="K6210" s="2" t="s">
        <v>977</v>
      </c>
      <c r="L6210" s="2">
        <f t="shared" ref="L6210" si="35690">IF(L6205&lt;=$L$1,1,0)</f>
        <v>1</v>
      </c>
      <c r="M6210" s="2">
        <f t="shared" ref="M6210" si="35691">IF(M6205&lt;=$M$1,1,0)</f>
        <v>1</v>
      </c>
      <c r="N6210" s="2">
        <f t="shared" ref="N6210" si="35692">IF(N6205&lt;=$N$1,1,0)</f>
        <v>0</v>
      </c>
      <c r="O6210" s="2">
        <f t="shared" ref="O6210" si="35693">IF(O6205&lt;=$O$1,1,0)</f>
        <v>0</v>
      </c>
      <c r="X6210" s="5" t="s">
        <v>977</v>
      </c>
      <c r="Y6210" s="5">
        <f t="shared" ref="Y6210" ca="1" si="35694">IF(L6205&lt;=$Y$1,1,0)</f>
        <v>0</v>
      </c>
      <c r="Z6210" s="5">
        <f t="shared" ref="Z6210" ca="1" si="35695">IF(M6205&lt;=$Z$1,1,0)</f>
        <v>0</v>
      </c>
      <c r="AA6210" s="5">
        <f t="shared" ref="AA6210" ca="1" si="35696">IF(N6205&lt;=$AA$1,1,0)</f>
        <v>0</v>
      </c>
      <c r="AB6210" s="5">
        <f t="shared" ref="AB6210" ca="1" si="35697">IF(O6205&lt;=$AB$1,1,0)</f>
        <v>0</v>
      </c>
      <c r="AC6210" s="5"/>
      <c r="AD6210" s="5"/>
      <c r="AE6210" s="5"/>
      <c r="AF6210" s="5"/>
      <c r="AG6210" s="5"/>
      <c r="AH6210" s="5"/>
    </row>
    <row r="6211" spans="1:34" ht="16" x14ac:dyDescent="0.2">
      <c r="A6211" s="1">
        <v>6206</v>
      </c>
      <c r="B6211">
        <v>152530</v>
      </c>
      <c r="C6211">
        <v>2</v>
      </c>
      <c r="D6211" t="s">
        <v>15</v>
      </c>
      <c r="E6211" t="s">
        <v>784</v>
      </c>
      <c r="F6211">
        <v>460</v>
      </c>
      <c r="G6211">
        <v>0.89357429718875503</v>
      </c>
      <c r="H6211">
        <v>14883.724211519549</v>
      </c>
      <c r="I6211">
        <v>1.1463807111204689</v>
      </c>
      <c r="K6211" s="2" t="s">
        <v>978</v>
      </c>
      <c r="L6211" s="2">
        <f t="shared" ref="L6211" si="35698">IF(L6205&lt;=$L$2, 1, 0)</f>
        <v>1</v>
      </c>
      <c r="M6211" s="2">
        <f t="shared" ref="M6211" si="35699">IF(M6205&lt;=$M$2, 1, 0)</f>
        <v>1</v>
      </c>
      <c r="N6211" s="2">
        <f t="shared" ref="N6211" si="35700">IF(N6205&lt;=$N$2, 1, 0)</f>
        <v>0</v>
      </c>
      <c r="O6211" s="2">
        <f t="shared" ref="O6211" si="35701">IF(O6205&lt;=$O$2, 1, 0)</f>
        <v>0</v>
      </c>
      <c r="X6211" s="5" t="s">
        <v>978</v>
      </c>
      <c r="Y6211" s="5">
        <f t="shared" ref="Y6211" ca="1" si="35702">IF(L6205&lt;=$Y$2, 1, 0)</f>
        <v>0</v>
      </c>
      <c r="Z6211" s="5">
        <f t="shared" ref="Z6211" ca="1" si="35703">IF(M6205&lt;=$Z$2, 1, 0)</f>
        <v>0</v>
      </c>
      <c r="AA6211" s="5">
        <f t="shared" ref="AA6211" ca="1" si="35704">IF(N6205&lt;=$AA$2, 1, 0)</f>
        <v>0</v>
      </c>
      <c r="AB6211" s="5">
        <f t="shared" ref="AB6211" ca="1" si="35705">IF(O6205&lt;=$AB$2, 1, 0)</f>
        <v>0</v>
      </c>
      <c r="AC6211" s="5"/>
      <c r="AD6211" s="5" t="s">
        <v>1952</v>
      </c>
      <c r="AE6211" s="5">
        <f t="shared" ref="AE6211" ca="1" si="35706" xml:space="preserve"> Y6210+Y6211+Y6212</f>
        <v>0</v>
      </c>
      <c r="AF6211" s="5">
        <f t="shared" ref="AF6211" ca="1" si="35707">Z6210+Z6211+Z6212</f>
        <v>0</v>
      </c>
      <c r="AG6211" s="5">
        <f t="shared" ref="AG6211" ca="1" si="35708">AA6210+AA6211+AA6212</f>
        <v>0</v>
      </c>
      <c r="AH6211" s="5">
        <f t="shared" ref="AH6211" ca="1" si="35709">AB6210+AB6211+AB6212</f>
        <v>0</v>
      </c>
    </row>
    <row r="6212" spans="1:34" ht="16" x14ac:dyDescent="0.2">
      <c r="A6212" s="1">
        <v>6207</v>
      </c>
      <c r="B6212">
        <v>152530</v>
      </c>
      <c r="C6212">
        <v>1</v>
      </c>
      <c r="D6212" t="s">
        <v>16</v>
      </c>
      <c r="E6212" t="s">
        <v>784</v>
      </c>
      <c r="F6212">
        <v>498</v>
      </c>
      <c r="G6212">
        <v>0.87635574837310193</v>
      </c>
      <c r="H6212">
        <v>14379.96671491859</v>
      </c>
      <c r="I6212">
        <v>1.0778076484194461</v>
      </c>
      <c r="K6212" s="2" t="s">
        <v>979</v>
      </c>
      <c r="L6212" s="2">
        <f t="shared" ref="L6212" si="35710">IF(L6209&lt;=$L$1, 1,0)</f>
        <v>1</v>
      </c>
      <c r="M6212" s="2">
        <f t="shared" ref="M6212" si="35711">IF(M6209&lt;=$M$1, 1,0)</f>
        <v>1</v>
      </c>
      <c r="N6212" s="2">
        <f t="shared" ref="N6212" si="35712">IF(N6209&lt;=$N$1, 1,0)</f>
        <v>0</v>
      </c>
      <c r="O6212" s="2">
        <f t="shared" ref="O6212" si="35713">IF(O6209&lt;=$O$1, 1,0)</f>
        <v>0</v>
      </c>
      <c r="X6212" s="5" t="s">
        <v>979</v>
      </c>
      <c r="Y6212" s="5">
        <f t="shared" ref="Y6212" ca="1" si="35714">IF(L6209&lt;=$Y$1, 1,0)</f>
        <v>0</v>
      </c>
      <c r="Z6212" s="5">
        <f t="shared" ref="Z6212" ca="1" si="35715">IF(M6209&lt;=$Z$1, 1,0)</f>
        <v>0</v>
      </c>
      <c r="AA6212" s="5">
        <f t="shared" ref="AA6212" ca="1" si="35716">IF(N6209&lt;=$AA$1, 1,0)</f>
        <v>0</v>
      </c>
      <c r="AB6212" s="5">
        <f t="shared" ref="AB6212" ca="1" si="35717">IF(O6209&lt;=$AB$1, 1,0)</f>
        <v>0</v>
      </c>
      <c r="AC6212" s="5"/>
      <c r="AD6212" s="5" t="s">
        <v>1953</v>
      </c>
      <c r="AE6212" s="5"/>
      <c r="AF6212" s="5"/>
      <c r="AG6212" s="5"/>
      <c r="AH6212" s="5">
        <f t="shared" ref="AH6212" ca="1" si="35718">AE6211+AF6211+AG6211+AH6211</f>
        <v>0</v>
      </c>
    </row>
    <row r="6213" spans="1:34" ht="16" x14ac:dyDescent="0.2">
      <c r="A6213" s="1">
        <v>6208</v>
      </c>
      <c r="B6213">
        <v>221731</v>
      </c>
      <c r="C6213">
        <v>8</v>
      </c>
      <c r="D6213" t="s">
        <v>8</v>
      </c>
      <c r="E6213" t="s">
        <v>785</v>
      </c>
      <c r="F6213">
        <v>206</v>
      </c>
      <c r="G6213">
        <v>0.69680851063829785</v>
      </c>
      <c r="H6213">
        <v>10614.562586365049</v>
      </c>
      <c r="I6213">
        <v>0.69972197782783763</v>
      </c>
      <c r="K6213" s="2" t="s">
        <v>972</v>
      </c>
      <c r="L6213" s="4">
        <f t="shared" ref="L6213" si="35719" xml:space="preserve"> (F6213 - F6220) / F6220</f>
        <v>-6.363636363636363E-2</v>
      </c>
      <c r="M6213" s="4">
        <f t="shared" ref="M6213" si="35720" xml:space="preserve"> (G6213 - G6220) / G6220</f>
        <v>0.11273297047666159</v>
      </c>
      <c r="N6213" s="4">
        <f t="shared" ref="N6213" si="35721" xml:space="preserve"> (H6213 - H6220) / H6220</f>
        <v>6.814131328116213E-2</v>
      </c>
      <c r="O6213" s="4">
        <f t="shared" ref="O6213" si="35722" xml:space="preserve"> (I6213 - I6220) / I6220</f>
        <v>5.8636809264953411E-2</v>
      </c>
      <c r="X6213" s="5"/>
      <c r="Y6213" s="6"/>
      <c r="Z6213" s="5"/>
      <c r="AA6213" s="5"/>
      <c r="AB6213" s="5"/>
      <c r="AC6213" s="5"/>
      <c r="AD6213" s="5"/>
      <c r="AE6213" s="5"/>
      <c r="AF6213" s="5"/>
      <c r="AG6213" s="5"/>
      <c r="AH6213" s="5"/>
    </row>
    <row r="6214" spans="1:34" ht="16" x14ac:dyDescent="0.2">
      <c r="A6214" s="1">
        <v>6209</v>
      </c>
      <c r="B6214">
        <v>221731</v>
      </c>
      <c r="C6214">
        <v>7</v>
      </c>
      <c r="D6214" t="s">
        <v>10</v>
      </c>
      <c r="E6214" t="s">
        <v>785</v>
      </c>
      <c r="F6214">
        <v>188</v>
      </c>
      <c r="G6214">
        <v>0.68472906403940892</v>
      </c>
      <c r="H6214">
        <v>9036.0518076752651</v>
      </c>
      <c r="I6214">
        <v>0.73084153774648475</v>
      </c>
      <c r="K6214" s="2" t="s">
        <v>973</v>
      </c>
      <c r="L6214" s="2">
        <f t="shared" ref="L6214" si="35723" xml:space="preserve"> SLOPE(F6213:F6220, $C6213:$C6220)</f>
        <v>-2.3452380952380953</v>
      </c>
      <c r="M6214" s="2">
        <f t="shared" ref="M6214" si="35724" xml:space="preserve"> SLOPE(G6213:G6220, $C6213:$C6220)</f>
        <v>1.2260125862113704E-2</v>
      </c>
      <c r="N6214" s="2">
        <f t="shared" ref="N6214" si="35725" xml:space="preserve"> SLOPE(H6213:H6220, $C6213:$C6220)</f>
        <v>25.849339027350435</v>
      </c>
      <c r="O6214" s="2">
        <f t="shared" ref="O6214" si="35726" xml:space="preserve"> SLOPE(I6213:I6220, $C6213:$C6220)</f>
        <v>1.0032405664960957E-2</v>
      </c>
      <c r="X6214" s="5"/>
      <c r="Y6214" s="6"/>
      <c r="Z6214" s="5"/>
      <c r="AA6214" s="5"/>
      <c r="AB6214" s="5"/>
      <c r="AC6214" s="5"/>
      <c r="AD6214" s="5"/>
      <c r="AE6214" s="5"/>
      <c r="AF6214" s="5"/>
      <c r="AG6214" s="5"/>
      <c r="AH6214" s="5"/>
    </row>
    <row r="6215" spans="1:34" ht="16" x14ac:dyDescent="0.2">
      <c r="A6215" s="1">
        <v>6210</v>
      </c>
      <c r="B6215">
        <v>221731</v>
      </c>
      <c r="C6215">
        <v>6</v>
      </c>
      <c r="D6215" t="s">
        <v>11</v>
      </c>
      <c r="E6215" t="s">
        <v>785</v>
      </c>
      <c r="F6215">
        <v>208</v>
      </c>
      <c r="G6215">
        <v>0.67512690355329952</v>
      </c>
      <c r="H6215">
        <v>9454.7725694363508</v>
      </c>
      <c r="I6215">
        <v>0.70967120968804243</v>
      </c>
      <c r="K6215" s="2" t="s">
        <v>974</v>
      </c>
      <c r="L6215" s="2">
        <f t="shared" ref="L6215" si="35727" xml:space="preserve"> INTERCEPT(F6213:F6220,$C6213:$C6220)</f>
        <v>215.92857142857142</v>
      </c>
      <c r="M6215" s="2">
        <f t="shared" ref="M6215" si="35728" xml:space="preserve"> INTERCEPT(G6213:G6220,$C6213:$C6220)</f>
        <v>0.60280721494873912</v>
      </c>
      <c r="N6215" s="2">
        <f t="shared" ref="N6215" si="35729" xml:space="preserve"> INTERCEPT(H6213:H6220,$C6213:$C6220)</f>
        <v>9511.8330770846987</v>
      </c>
      <c r="O6215" s="2">
        <f t="shared" ref="O6215" si="35730" xml:space="preserve"> INTERCEPT(I6213:I6220,$C6213:$C6220)</f>
        <v>0.63109708821200328</v>
      </c>
      <c r="X6215" s="5"/>
      <c r="Y6215" s="6"/>
      <c r="Z6215" s="5"/>
      <c r="AA6215" s="5"/>
      <c r="AB6215" s="5"/>
      <c r="AC6215" s="5"/>
      <c r="AD6215" s="5"/>
      <c r="AE6215" s="5"/>
      <c r="AF6215" s="5"/>
      <c r="AG6215" s="5"/>
      <c r="AH6215" s="5"/>
    </row>
    <row r="6216" spans="1:34" ht="16" x14ac:dyDescent="0.2">
      <c r="A6216" s="1">
        <v>6211</v>
      </c>
      <c r="B6216">
        <v>221731</v>
      </c>
      <c r="C6216">
        <v>5</v>
      </c>
      <c r="D6216" t="s">
        <v>12</v>
      </c>
      <c r="E6216" t="s">
        <v>785</v>
      </c>
      <c r="F6216">
        <v>199</v>
      </c>
      <c r="G6216">
        <v>0.66981132075471694</v>
      </c>
      <c r="H6216">
        <v>9251.3499073998992</v>
      </c>
      <c r="I6216">
        <v>0.65328395379771886</v>
      </c>
      <c r="K6216" s="2" t="s">
        <v>1758</v>
      </c>
      <c r="L6216" s="2">
        <f t="shared" ref="L6216:O6216" si="35731" xml:space="preserve"> L6215 + (11*L6214)</f>
        <v>190.13095238095238</v>
      </c>
      <c r="M6216" s="2">
        <f t="shared" si="35731"/>
        <v>0.73766859943198981</v>
      </c>
      <c r="N6216" s="2">
        <f t="shared" si="35731"/>
        <v>9796.1758063855541</v>
      </c>
      <c r="O6216" s="2">
        <f t="shared" si="35731"/>
        <v>0.7414535505265738</v>
      </c>
      <c r="X6216" s="5"/>
      <c r="Y6216" s="6"/>
      <c r="Z6216" s="5"/>
      <c r="AA6216" s="5"/>
      <c r="AB6216" s="5"/>
      <c r="AC6216" s="5"/>
      <c r="AD6216" s="5"/>
      <c r="AE6216" s="5"/>
      <c r="AF6216" s="5"/>
      <c r="AG6216" s="5"/>
      <c r="AH6216" s="5"/>
    </row>
    <row r="6217" spans="1:34" ht="16" x14ac:dyDescent="0.2">
      <c r="A6217" s="1">
        <v>6212</v>
      </c>
      <c r="B6217">
        <v>221731</v>
      </c>
      <c r="C6217">
        <v>4</v>
      </c>
      <c r="D6217" t="s">
        <v>13</v>
      </c>
      <c r="E6217" t="s">
        <v>785</v>
      </c>
      <c r="F6217">
        <v>213</v>
      </c>
      <c r="G6217">
        <v>0.68062827225130895</v>
      </c>
      <c r="H6217">
        <v>9649.3442108532709</v>
      </c>
      <c r="I6217">
        <v>0.6346940672071586</v>
      </c>
      <c r="K6217" s="2" t="s">
        <v>976</v>
      </c>
      <c r="L6217" s="2">
        <f t="shared" ref="L6217" si="35732" xml:space="preserve"> (L6216 - F6220) / F6220</f>
        <v>-0.13576839826839829</v>
      </c>
      <c r="M6217" s="2">
        <f t="shared" ref="M6217" si="35733" xml:space="preserve"> (M6216 - G6220) / G6220</f>
        <v>0.17798241459682085</v>
      </c>
      <c r="N6217" s="2">
        <f t="shared" ref="N6217" si="35734" xml:space="preserve"> (N6216 - H6220) / H6220</f>
        <v>-1.42127849519703E-2</v>
      </c>
      <c r="O6217" s="2">
        <f t="shared" ref="O6217" si="35735" xml:space="preserve"> (O6216 - I6220) / I6220</f>
        <v>0.1217741414730156</v>
      </c>
      <c r="X6217" s="5"/>
      <c r="Y6217" s="6"/>
      <c r="Z6217" s="5"/>
      <c r="AA6217" s="5"/>
      <c r="AB6217" s="5"/>
      <c r="AC6217" s="5"/>
      <c r="AD6217" s="5"/>
      <c r="AE6217" s="5"/>
      <c r="AF6217" s="5"/>
      <c r="AG6217" s="5"/>
      <c r="AH6217" s="5"/>
    </row>
    <row r="6218" spans="1:34" ht="16" x14ac:dyDescent="0.2">
      <c r="A6218" s="1">
        <v>6213</v>
      </c>
      <c r="B6218">
        <v>221731</v>
      </c>
      <c r="C6218">
        <v>3</v>
      </c>
      <c r="D6218" t="s">
        <v>14</v>
      </c>
      <c r="E6218" t="s">
        <v>785</v>
      </c>
      <c r="F6218">
        <v>198</v>
      </c>
      <c r="G6218">
        <v>0.625</v>
      </c>
      <c r="H6218">
        <v>9846.7254515720524</v>
      </c>
      <c r="I6218">
        <v>0.68672001545370365</v>
      </c>
      <c r="K6218" s="2" t="s">
        <v>977</v>
      </c>
      <c r="L6218" s="2">
        <f t="shared" ref="L6218" si="35736">IF(L6213&lt;=$L$1,1,0)</f>
        <v>1</v>
      </c>
      <c r="M6218" s="2">
        <f t="shared" ref="M6218" si="35737">IF(M6213&lt;=$M$1,1,0)</f>
        <v>1</v>
      </c>
      <c r="N6218" s="2">
        <f t="shared" ref="N6218" si="35738">IF(N6213&lt;=$N$1,1,0)</f>
        <v>0</v>
      </c>
      <c r="O6218" s="2">
        <f t="shared" ref="O6218" si="35739">IF(O6213&lt;=$O$1,1,0)</f>
        <v>0</v>
      </c>
      <c r="X6218" s="5" t="s">
        <v>977</v>
      </c>
      <c r="Y6218" s="5">
        <f t="shared" ref="Y6218" ca="1" si="35740">IF(L6213&lt;=$Y$1,1,0)</f>
        <v>0</v>
      </c>
      <c r="Z6218" s="5">
        <f t="shared" ref="Z6218" ca="1" si="35741">IF(M6213&lt;=$Z$1,1,0)</f>
        <v>0</v>
      </c>
      <c r="AA6218" s="5">
        <f t="shared" ref="AA6218" ca="1" si="35742">IF(N6213&lt;=$AA$1,1,0)</f>
        <v>0</v>
      </c>
      <c r="AB6218" s="5">
        <f t="shared" ref="AB6218" ca="1" si="35743">IF(O6213&lt;=$AB$1,1,0)</f>
        <v>0</v>
      </c>
      <c r="AC6218" s="5"/>
      <c r="AD6218" s="5"/>
      <c r="AE6218" s="5"/>
      <c r="AF6218" s="5"/>
      <c r="AG6218" s="5"/>
      <c r="AH6218" s="5"/>
    </row>
    <row r="6219" spans="1:34" ht="16" x14ac:dyDescent="0.2">
      <c r="A6219" s="1">
        <v>6214</v>
      </c>
      <c r="B6219">
        <v>221731</v>
      </c>
      <c r="C6219">
        <v>2</v>
      </c>
      <c r="D6219" t="s">
        <v>15</v>
      </c>
      <c r="E6219" t="s">
        <v>785</v>
      </c>
      <c r="F6219">
        <v>211</v>
      </c>
      <c r="G6219">
        <v>0.60550458715596334</v>
      </c>
      <c r="H6219">
        <v>9235.0201518742106</v>
      </c>
      <c r="I6219">
        <v>0.63404545421579273</v>
      </c>
      <c r="K6219" s="2" t="s">
        <v>978</v>
      </c>
      <c r="L6219" s="2">
        <f t="shared" ref="L6219" si="35744">IF(L6213&lt;=$L$2, 1, 0)</f>
        <v>1</v>
      </c>
      <c r="M6219" s="2">
        <f t="shared" ref="M6219" si="35745">IF(M6213&lt;=$M$2, 1, 0)</f>
        <v>1</v>
      </c>
      <c r="N6219" s="2">
        <f t="shared" ref="N6219" si="35746">IF(N6213&lt;=$N$2, 1, 0)</f>
        <v>0</v>
      </c>
      <c r="O6219" s="2">
        <f t="shared" ref="O6219" si="35747">IF(O6213&lt;=$O$2, 1, 0)</f>
        <v>0</v>
      </c>
      <c r="X6219" s="5" t="s">
        <v>978</v>
      </c>
      <c r="Y6219" s="5">
        <f t="shared" ref="Y6219" ca="1" si="35748">IF(L6213&lt;=$Y$2, 1, 0)</f>
        <v>0</v>
      </c>
      <c r="Z6219" s="5">
        <f t="shared" ref="Z6219" ca="1" si="35749">IF(M6213&lt;=$Z$2, 1, 0)</f>
        <v>0</v>
      </c>
      <c r="AA6219" s="5">
        <f t="shared" ref="AA6219" ca="1" si="35750">IF(N6213&lt;=$AA$2, 1, 0)</f>
        <v>0</v>
      </c>
      <c r="AB6219" s="5">
        <f t="shared" ref="AB6219" ca="1" si="35751">IF(O6213&lt;=$AB$2, 1, 0)</f>
        <v>0</v>
      </c>
      <c r="AC6219" s="5"/>
      <c r="AD6219" s="5" t="s">
        <v>1952</v>
      </c>
      <c r="AE6219" s="5">
        <f t="shared" ref="AE6219" ca="1" si="35752" xml:space="preserve"> Y6218+Y6219+Y6220</f>
        <v>0</v>
      </c>
      <c r="AF6219" s="5">
        <f t="shared" ref="AF6219" ca="1" si="35753">Z6218+Z6219+Z6220</f>
        <v>0</v>
      </c>
      <c r="AG6219" s="5">
        <f t="shared" ref="AG6219" ca="1" si="35754">AA6218+AA6219+AA6220</f>
        <v>1</v>
      </c>
      <c r="AH6219" s="5">
        <f t="shared" ref="AH6219" ca="1" si="35755">AB6218+AB6219+AB6220</f>
        <v>0</v>
      </c>
    </row>
    <row r="6220" spans="1:34" ht="16" x14ac:dyDescent="0.2">
      <c r="A6220" s="1">
        <v>6215</v>
      </c>
      <c r="B6220">
        <v>221731</v>
      </c>
      <c r="C6220">
        <v>1</v>
      </c>
      <c r="D6220" t="s">
        <v>16</v>
      </c>
      <c r="E6220" t="s">
        <v>785</v>
      </c>
      <c r="F6220">
        <v>220</v>
      </c>
      <c r="G6220">
        <v>0.62621359223300976</v>
      </c>
      <c r="H6220">
        <v>9937.4141364861007</v>
      </c>
      <c r="I6220">
        <v>0.66096509369788281</v>
      </c>
      <c r="K6220" s="2" t="s">
        <v>979</v>
      </c>
      <c r="L6220" s="2">
        <f t="shared" ref="L6220" si="35756">IF(L6217&lt;=$L$1, 1,0)</f>
        <v>1</v>
      </c>
      <c r="M6220" s="2">
        <f t="shared" ref="M6220" si="35757">IF(M6217&lt;=$M$1, 1,0)</f>
        <v>1</v>
      </c>
      <c r="N6220" s="2">
        <f t="shared" ref="N6220" si="35758">IF(N6217&lt;=$N$1, 1,0)</f>
        <v>0</v>
      </c>
      <c r="O6220" s="2">
        <f t="shared" ref="O6220" si="35759">IF(O6217&lt;=$O$1, 1,0)</f>
        <v>0</v>
      </c>
      <c r="X6220" s="5" t="s">
        <v>979</v>
      </c>
      <c r="Y6220" s="5">
        <f t="shared" ref="Y6220" ca="1" si="35760">IF(L6217&lt;=$Y$1, 1,0)</f>
        <v>0</v>
      </c>
      <c r="Z6220" s="5">
        <f t="shared" ref="Z6220" ca="1" si="35761">IF(M6217&lt;=$Z$1, 1,0)</f>
        <v>0</v>
      </c>
      <c r="AA6220" s="5">
        <f t="shared" ref="AA6220" ca="1" si="35762">IF(N6217&lt;=$AA$1, 1,0)</f>
        <v>1</v>
      </c>
      <c r="AB6220" s="5">
        <f t="shared" ref="AB6220" ca="1" si="35763">IF(O6217&lt;=$AB$1, 1,0)</f>
        <v>0</v>
      </c>
      <c r="AC6220" s="5"/>
      <c r="AD6220" s="5" t="s">
        <v>1953</v>
      </c>
      <c r="AE6220" s="5"/>
      <c r="AF6220" s="5"/>
      <c r="AG6220" s="5"/>
      <c r="AH6220" s="5">
        <f t="shared" ref="AH6220" ca="1" si="35764">AE6219+AF6219+AG6219+AH6219</f>
        <v>1</v>
      </c>
    </row>
    <row r="6221" spans="1:34" ht="16" x14ac:dyDescent="0.2">
      <c r="A6221" s="1">
        <v>6216</v>
      </c>
      <c r="B6221">
        <v>228875</v>
      </c>
      <c r="C6221">
        <v>8</v>
      </c>
      <c r="D6221" t="s">
        <v>8</v>
      </c>
      <c r="E6221" t="s">
        <v>786</v>
      </c>
      <c r="F6221">
        <v>2159</v>
      </c>
      <c r="G6221">
        <v>0.91266575217192503</v>
      </c>
      <c r="H6221">
        <v>29501.59776262239</v>
      </c>
      <c r="I6221">
        <v>3.0317794668128308</v>
      </c>
      <c r="K6221" s="2" t="s">
        <v>972</v>
      </c>
      <c r="L6221" s="4">
        <f t="shared" ref="L6221" si="35765" xml:space="preserve"> (F6221 - F6228) / F6228</f>
        <v>0.16450916936353829</v>
      </c>
      <c r="M6221" s="4">
        <f t="shared" ref="M6221" si="35766" xml:space="preserve"> (G6221 - G6228) / G6228</f>
        <v>1.7281766749244191E-2</v>
      </c>
      <c r="N6221" s="4">
        <f t="shared" ref="N6221" si="35767" xml:space="preserve"> (H6221 - H6228) / H6228</f>
        <v>0.41323125577332909</v>
      </c>
      <c r="O6221" s="4">
        <f t="shared" ref="O6221" si="35768" xml:space="preserve"> (I6221 - I6228) / I6228</f>
        <v>-8.0598469249236401E-2</v>
      </c>
      <c r="X6221" s="5"/>
      <c r="Y6221" s="6"/>
      <c r="Z6221" s="5"/>
      <c r="AA6221" s="5"/>
      <c r="AB6221" s="5"/>
      <c r="AC6221" s="5"/>
      <c r="AD6221" s="5"/>
      <c r="AE6221" s="5"/>
      <c r="AF6221" s="5"/>
      <c r="AG6221" s="5"/>
      <c r="AH6221" s="5"/>
    </row>
    <row r="6222" spans="1:34" ht="16" x14ac:dyDescent="0.2">
      <c r="A6222" s="1">
        <v>6217</v>
      </c>
      <c r="B6222">
        <v>228875</v>
      </c>
      <c r="C6222">
        <v>7</v>
      </c>
      <c r="D6222" t="s">
        <v>10</v>
      </c>
      <c r="E6222" t="s">
        <v>786</v>
      </c>
      <c r="F6222">
        <v>2194</v>
      </c>
      <c r="G6222">
        <v>0.91534120061570035</v>
      </c>
      <c r="H6222">
        <v>26214.063803347639</v>
      </c>
      <c r="I6222">
        <v>3.1943576553946542</v>
      </c>
      <c r="K6222" s="2" t="s">
        <v>973</v>
      </c>
      <c r="L6222" s="2">
        <f t="shared" ref="L6222" si="35769" xml:space="preserve"> SLOPE(F6221:F6228, $C6221:$C6228)</f>
        <v>40.797619047619051</v>
      </c>
      <c r="M6222" s="2">
        <f t="shared" ref="M6222" si="35770" xml:space="preserve"> SLOPE(G6221:G6228, $C6221:$C6228)</f>
        <v>2.4458675205039412E-3</v>
      </c>
      <c r="N6222" s="2">
        <f t="shared" ref="N6222" si="35771" xml:space="preserve"> SLOPE(H6221:H6228, $C6221:$C6228)</f>
        <v>1107.0434185207039</v>
      </c>
      <c r="O6222" s="2">
        <f t="shared" ref="O6222" si="35772" xml:space="preserve"> SLOPE(I6221:I6228, $C6221:$C6228)</f>
        <v>-7.2445630180552389E-2</v>
      </c>
      <c r="X6222" s="5"/>
      <c r="Y6222" s="6"/>
      <c r="Z6222" s="5"/>
      <c r="AA6222" s="5"/>
      <c r="AB6222" s="5"/>
      <c r="AC6222" s="5"/>
      <c r="AD6222" s="5"/>
      <c r="AE6222" s="5"/>
      <c r="AF6222" s="5"/>
      <c r="AG6222" s="5"/>
      <c r="AH6222" s="5"/>
    </row>
    <row r="6223" spans="1:34" ht="16" x14ac:dyDescent="0.2">
      <c r="A6223" s="1">
        <v>6218</v>
      </c>
      <c r="B6223">
        <v>228875</v>
      </c>
      <c r="C6223">
        <v>6</v>
      </c>
      <c r="D6223" t="s">
        <v>11</v>
      </c>
      <c r="E6223" t="s">
        <v>786</v>
      </c>
      <c r="F6223">
        <v>1955</v>
      </c>
      <c r="G6223">
        <v>0.90567037625861158</v>
      </c>
      <c r="H6223">
        <v>26718.73533628901</v>
      </c>
      <c r="I6223">
        <v>3.115016021774375</v>
      </c>
      <c r="K6223" s="2" t="s">
        <v>974</v>
      </c>
      <c r="L6223" s="2">
        <f t="shared" ref="L6223" si="35773" xml:space="preserve"> INTERCEPT(F6221:F6228,$C6221:$C6228)</f>
        <v>1810.7857142857142</v>
      </c>
      <c r="M6223" s="2">
        <f t="shared" ref="M6223" si="35774" xml:space="preserve"> INTERCEPT(G6221:G6228,$C6221:$C6228)</f>
        <v>0.89400438554027073</v>
      </c>
      <c r="N6223" s="2">
        <f t="shared" ref="N6223" si="35775" xml:space="preserve"> INTERCEPT(H6221:H6228,$C6221:$C6228)</f>
        <v>19662.972325078081</v>
      </c>
      <c r="O6223" s="2">
        <f t="shared" ref="O6223" si="35776" xml:space="preserve"> INTERCEPT(I6221:I6228,$C6221:$C6228)</f>
        <v>3.6825768040715667</v>
      </c>
      <c r="X6223" s="5"/>
      <c r="Y6223" s="6"/>
      <c r="Z6223" s="5"/>
      <c r="AA6223" s="5"/>
      <c r="AB6223" s="5"/>
      <c r="AC6223" s="5"/>
      <c r="AD6223" s="5"/>
      <c r="AE6223" s="5"/>
      <c r="AF6223" s="5"/>
      <c r="AG6223" s="5"/>
      <c r="AH6223" s="5"/>
    </row>
    <row r="6224" spans="1:34" ht="16" x14ac:dyDescent="0.2">
      <c r="A6224" s="1">
        <v>6219</v>
      </c>
      <c r="B6224">
        <v>228875</v>
      </c>
      <c r="C6224">
        <v>5</v>
      </c>
      <c r="D6224" t="s">
        <v>12</v>
      </c>
      <c r="E6224" t="s">
        <v>786</v>
      </c>
      <c r="F6224">
        <v>1888</v>
      </c>
      <c r="G6224">
        <v>0.90646094503375119</v>
      </c>
      <c r="H6224">
        <v>25180.600760422611</v>
      </c>
      <c r="I6224">
        <v>3.203557694715824</v>
      </c>
      <c r="K6224" s="2" t="s">
        <v>1759</v>
      </c>
      <c r="L6224" s="2">
        <f t="shared" ref="L6224:O6224" si="35777" xml:space="preserve"> L6223 + (11*L6222)</f>
        <v>2259.5595238095239</v>
      </c>
      <c r="M6224" s="2">
        <f t="shared" si="35777"/>
        <v>0.92090892826581405</v>
      </c>
      <c r="N6224" s="2">
        <f t="shared" si="35777"/>
        <v>31840.449928805821</v>
      </c>
      <c r="O6224" s="2">
        <f t="shared" si="35777"/>
        <v>2.8856748720854903</v>
      </c>
      <c r="X6224" s="5"/>
      <c r="Y6224" s="6"/>
      <c r="Z6224" s="5"/>
      <c r="AA6224" s="5"/>
      <c r="AB6224" s="5"/>
      <c r="AC6224" s="5"/>
      <c r="AD6224" s="5"/>
      <c r="AE6224" s="5"/>
      <c r="AF6224" s="5"/>
      <c r="AG6224" s="5"/>
      <c r="AH6224" s="5"/>
    </row>
    <row r="6225" spans="1:34" ht="16" x14ac:dyDescent="0.2">
      <c r="A6225" s="1">
        <v>6220</v>
      </c>
      <c r="B6225">
        <v>228875</v>
      </c>
      <c r="C6225">
        <v>4</v>
      </c>
      <c r="D6225" t="s">
        <v>13</v>
      </c>
      <c r="E6225" t="s">
        <v>786</v>
      </c>
      <c r="F6225">
        <v>2078</v>
      </c>
      <c r="G6225">
        <v>0.90466101694915257</v>
      </c>
      <c r="H6225">
        <v>23394.93083662794</v>
      </c>
      <c r="I6225">
        <v>3.7034250381930511</v>
      </c>
      <c r="K6225" s="2" t="s">
        <v>976</v>
      </c>
      <c r="L6225" s="2">
        <f t="shared" ref="L6225" si="35778" xml:space="preserve"> (L6224 - F6228) / F6228</f>
        <v>0.21874839471926852</v>
      </c>
      <c r="M6225" s="2">
        <f t="shared" ref="M6225" si="35779" xml:space="preserve"> (M6224 - G6228) / G6228</f>
        <v>2.6469832281955125E-2</v>
      </c>
      <c r="N6225" s="2">
        <f t="shared" ref="N6225" si="35780" xml:space="preserve"> (N6224 - H6228) / H6228</f>
        <v>0.52527057684601153</v>
      </c>
      <c r="O6225" s="2">
        <f t="shared" ref="O6225" si="35781" xml:space="preserve"> (O6224 - I6228) / I6228</f>
        <v>-0.12490538190975733</v>
      </c>
      <c r="X6225" s="5"/>
      <c r="Y6225" s="6"/>
      <c r="Z6225" s="5"/>
      <c r="AA6225" s="5"/>
      <c r="AB6225" s="5"/>
      <c r="AC6225" s="5"/>
      <c r="AD6225" s="5"/>
      <c r="AE6225" s="5"/>
      <c r="AF6225" s="5"/>
      <c r="AG6225" s="5"/>
      <c r="AH6225" s="5"/>
    </row>
    <row r="6226" spans="1:34" ht="16" x14ac:dyDescent="0.2">
      <c r="A6226" s="1">
        <v>6221</v>
      </c>
      <c r="B6226">
        <v>228875</v>
      </c>
      <c r="C6226">
        <v>3</v>
      </c>
      <c r="D6226" t="s">
        <v>14</v>
      </c>
      <c r="E6226" t="s">
        <v>786</v>
      </c>
      <c r="F6226">
        <v>1891</v>
      </c>
      <c r="G6226">
        <v>0.89601655457837559</v>
      </c>
      <c r="H6226">
        <v>22977.946566576149</v>
      </c>
      <c r="I6226">
        <v>3.7462181303877862</v>
      </c>
      <c r="K6226" s="2" t="s">
        <v>977</v>
      </c>
      <c r="L6226" s="2">
        <f t="shared" ref="L6226" si="35782">IF(L6221&lt;=$L$1,1,0)</f>
        <v>1</v>
      </c>
      <c r="M6226" s="2">
        <f t="shared" ref="M6226" si="35783">IF(M6221&lt;=$M$1,1,0)</f>
        <v>1</v>
      </c>
      <c r="N6226" s="2">
        <f t="shared" ref="N6226" si="35784">IF(N6221&lt;=$N$1,1,0)</f>
        <v>0</v>
      </c>
      <c r="O6226" s="2">
        <f t="shared" ref="O6226" si="35785">IF(O6221&lt;=$O$1,1,0)</f>
        <v>1</v>
      </c>
      <c r="X6226" s="5" t="s">
        <v>977</v>
      </c>
      <c r="Y6226" s="5">
        <f t="shared" ref="Y6226" ca="1" si="35786">IF(L6221&lt;=$Y$1,1,0)</f>
        <v>0</v>
      </c>
      <c r="Z6226" s="5">
        <f t="shared" ref="Z6226" ca="1" si="35787">IF(M6221&lt;=$Z$1,1,0)</f>
        <v>0</v>
      </c>
      <c r="AA6226" s="5">
        <f t="shared" ref="AA6226" ca="1" si="35788">IF(N6221&lt;=$AA$1,1,0)</f>
        <v>0</v>
      </c>
      <c r="AB6226" s="5">
        <f t="shared" ref="AB6226" ca="1" si="35789">IF(O6221&lt;=$AB$1,1,0)</f>
        <v>1</v>
      </c>
      <c r="AC6226" s="5"/>
      <c r="AD6226" s="5"/>
      <c r="AE6226" s="5"/>
      <c r="AF6226" s="5"/>
      <c r="AG6226" s="5"/>
      <c r="AH6226" s="5"/>
    </row>
    <row r="6227" spans="1:34" ht="16" x14ac:dyDescent="0.2">
      <c r="A6227" s="1">
        <v>6222</v>
      </c>
      <c r="B6227">
        <v>228875</v>
      </c>
      <c r="C6227">
        <v>2</v>
      </c>
      <c r="D6227" t="s">
        <v>15</v>
      </c>
      <c r="E6227" t="s">
        <v>786</v>
      </c>
      <c r="F6227">
        <v>1936</v>
      </c>
      <c r="G6227">
        <v>0.9021092482422931</v>
      </c>
      <c r="H6227">
        <v>22294.186889050419</v>
      </c>
      <c r="I6227">
        <v>3.5606601805234268</v>
      </c>
      <c r="K6227" s="2" t="s">
        <v>978</v>
      </c>
      <c r="L6227" s="2">
        <f t="shared" ref="L6227" si="35790">IF(L6221&lt;=$L$2, 1, 0)</f>
        <v>1</v>
      </c>
      <c r="M6227" s="2">
        <f t="shared" ref="M6227" si="35791">IF(M6221&lt;=$M$2, 1, 0)</f>
        <v>1</v>
      </c>
      <c r="N6227" s="2">
        <f t="shared" ref="N6227" si="35792">IF(N6221&lt;=$N$2, 1, 0)</f>
        <v>0</v>
      </c>
      <c r="O6227" s="2">
        <f t="shared" ref="O6227" si="35793">IF(O6221&lt;=$O$2, 1, 0)</f>
        <v>0</v>
      </c>
      <c r="X6227" s="5" t="s">
        <v>978</v>
      </c>
      <c r="Y6227" s="5">
        <f t="shared" ref="Y6227" ca="1" si="35794">IF(L6221&lt;=$Y$2, 1, 0)</f>
        <v>0</v>
      </c>
      <c r="Z6227" s="5">
        <f t="shared" ref="Z6227" ca="1" si="35795">IF(M6221&lt;=$Z$2, 1, 0)</f>
        <v>0</v>
      </c>
      <c r="AA6227" s="5">
        <f t="shared" ref="AA6227" ca="1" si="35796">IF(N6221&lt;=$AA$2, 1, 0)</f>
        <v>0</v>
      </c>
      <c r="AB6227" s="5">
        <f t="shared" ref="AB6227" ca="1" si="35797">IF(O6221&lt;=$AB$2, 1, 0)</f>
        <v>0</v>
      </c>
      <c r="AC6227" s="5"/>
      <c r="AD6227" s="5" t="s">
        <v>1952</v>
      </c>
      <c r="AE6227" s="5">
        <f t="shared" ref="AE6227" ca="1" si="35798" xml:space="preserve"> Y6226+Y6227+Y6228</f>
        <v>0</v>
      </c>
      <c r="AF6227" s="5">
        <f t="shared" ref="AF6227" ca="1" si="35799">Z6226+Z6227+Z6228</f>
        <v>0</v>
      </c>
      <c r="AG6227" s="5">
        <f t="shared" ref="AG6227" ca="1" si="35800">AA6226+AA6227+AA6228</f>
        <v>0</v>
      </c>
      <c r="AH6227" s="5">
        <f t="shared" ref="AH6227" ca="1" si="35801">AB6226+AB6227+AB6228</f>
        <v>2</v>
      </c>
    </row>
    <row r="6228" spans="1:34" ht="16" x14ac:dyDescent="0.2">
      <c r="A6228" s="1">
        <v>6223</v>
      </c>
      <c r="B6228">
        <v>228875</v>
      </c>
      <c r="C6228">
        <v>1</v>
      </c>
      <c r="D6228" t="s">
        <v>16</v>
      </c>
      <c r="E6228" t="s">
        <v>786</v>
      </c>
      <c r="F6228">
        <v>1854</v>
      </c>
      <c r="G6228">
        <v>0.89716122121049813</v>
      </c>
      <c r="H6228">
        <v>20875.27971243385</v>
      </c>
      <c r="I6228">
        <v>3.2975575582706989</v>
      </c>
      <c r="K6228" s="2" t="s">
        <v>979</v>
      </c>
      <c r="L6228" s="2">
        <f t="shared" ref="L6228" si="35802">IF(L6225&lt;=$L$1, 1,0)</f>
        <v>0</v>
      </c>
      <c r="M6228" s="2">
        <f t="shared" ref="M6228" si="35803">IF(M6225&lt;=$M$1, 1,0)</f>
        <v>1</v>
      </c>
      <c r="N6228" s="2">
        <f t="shared" ref="N6228" si="35804">IF(N6225&lt;=$N$1, 1,0)</f>
        <v>0</v>
      </c>
      <c r="O6228" s="2">
        <f t="shared" ref="O6228" si="35805">IF(O6225&lt;=$O$1, 1,0)</f>
        <v>1</v>
      </c>
      <c r="X6228" s="5" t="s">
        <v>979</v>
      </c>
      <c r="Y6228" s="5">
        <f t="shared" ref="Y6228" ca="1" si="35806">IF(L6225&lt;=$Y$1, 1,0)</f>
        <v>0</v>
      </c>
      <c r="Z6228" s="5">
        <f t="shared" ref="Z6228" ca="1" si="35807">IF(M6225&lt;=$Z$1, 1,0)</f>
        <v>0</v>
      </c>
      <c r="AA6228" s="5">
        <f t="shared" ref="AA6228" ca="1" si="35808">IF(N6225&lt;=$AA$1, 1,0)</f>
        <v>0</v>
      </c>
      <c r="AB6228" s="5">
        <f t="shared" ref="AB6228" ca="1" si="35809">IF(O6225&lt;=$AB$1, 1,0)</f>
        <v>1</v>
      </c>
      <c r="AC6228" s="5"/>
      <c r="AD6228" s="5" t="s">
        <v>1953</v>
      </c>
      <c r="AE6228" s="5"/>
      <c r="AF6228" s="5"/>
      <c r="AG6228" s="5"/>
      <c r="AH6228" s="5">
        <f t="shared" ref="AH6228" ca="1" si="35810">AE6227+AF6227+AG6227+AH6227</f>
        <v>2</v>
      </c>
    </row>
    <row r="6229" spans="1:34" ht="16" x14ac:dyDescent="0.2">
      <c r="A6229" s="1">
        <v>6224</v>
      </c>
      <c r="B6229">
        <v>228884</v>
      </c>
      <c r="C6229">
        <v>8</v>
      </c>
      <c r="D6229" t="s">
        <v>8</v>
      </c>
      <c r="E6229" t="s">
        <v>787</v>
      </c>
      <c r="F6229">
        <v>194</v>
      </c>
      <c r="G6229">
        <v>0.45620437956204379</v>
      </c>
      <c r="H6229">
        <v>8997.655199365523</v>
      </c>
      <c r="I6229">
        <v>0.32936598598955541</v>
      </c>
      <c r="K6229" s="2" t="s">
        <v>972</v>
      </c>
      <c r="L6229" s="4">
        <f t="shared" ref="L6229" si="35811" xml:space="preserve"> (F6229 - F6236) / F6236</f>
        <v>0.32876712328767121</v>
      </c>
      <c r="M6229" s="4">
        <f t="shared" ref="M6229" si="35812" xml:space="preserve"> (G6229 - G6236) / G6236</f>
        <v>2.8886473054822014E-2</v>
      </c>
      <c r="N6229" s="4">
        <f t="shared" ref="N6229" si="35813" xml:space="preserve"> (H6229 - H6236) / H6236</f>
        <v>9.5867379039009146E-2</v>
      </c>
      <c r="O6229" s="4">
        <f t="shared" ref="O6229" si="35814" xml:space="preserve"> (I6229 - I6236) / I6236</f>
        <v>1.2676127663460495</v>
      </c>
      <c r="X6229" s="5"/>
      <c r="Y6229" s="6"/>
      <c r="Z6229" s="5"/>
      <c r="AA6229" s="5"/>
      <c r="AB6229" s="5"/>
      <c r="AC6229" s="5"/>
      <c r="AD6229" s="5"/>
      <c r="AE6229" s="5"/>
      <c r="AF6229" s="5"/>
      <c r="AG6229" s="5"/>
      <c r="AH6229" s="5"/>
    </row>
    <row r="6230" spans="1:34" ht="16" x14ac:dyDescent="0.2">
      <c r="A6230" s="1">
        <v>6225</v>
      </c>
      <c r="B6230">
        <v>228884</v>
      </c>
      <c r="C6230">
        <v>7</v>
      </c>
      <c r="D6230" t="s">
        <v>10</v>
      </c>
      <c r="E6230" t="s">
        <v>787</v>
      </c>
      <c r="F6230">
        <v>274</v>
      </c>
      <c r="G6230">
        <v>0.65040650406504064</v>
      </c>
      <c r="H6230">
        <v>9221.0717961516057</v>
      </c>
      <c r="I6230">
        <v>0.2930043648904791</v>
      </c>
      <c r="K6230" s="2" t="s">
        <v>973</v>
      </c>
      <c r="L6230" s="2">
        <f t="shared" ref="L6230" si="35815" xml:space="preserve"> SLOPE(F6229:F6236, $C6229:$C6236)</f>
        <v>10.607142857142858</v>
      </c>
      <c r="M6230" s="2">
        <f t="shared" ref="M6230" si="35816" xml:space="preserve"> SLOPE(G6229:G6236, $C6229:$C6236)</f>
        <v>2.7786606067760362E-2</v>
      </c>
      <c r="N6230" s="2">
        <f t="shared" ref="N6230" si="35817" xml:space="preserve"> SLOPE(H6229:H6236, $C6229:$C6236)</f>
        <v>113.77458740779677</v>
      </c>
      <c r="O6230" s="2">
        <f t="shared" ref="O6230" si="35818" xml:space="preserve"> SLOPE(I6229:I6236, $C6229:$C6236)</f>
        <v>2.6615812247200849E-2</v>
      </c>
      <c r="X6230" s="5"/>
      <c r="Y6230" s="6"/>
      <c r="Z6230" s="5"/>
      <c r="AA6230" s="5"/>
      <c r="AB6230" s="5"/>
      <c r="AC6230" s="5"/>
      <c r="AD6230" s="5"/>
      <c r="AE6230" s="5"/>
      <c r="AF6230" s="5"/>
      <c r="AG6230" s="5"/>
      <c r="AH6230" s="5"/>
    </row>
    <row r="6231" spans="1:34" ht="16" x14ac:dyDescent="0.2">
      <c r="A6231" s="1">
        <v>6226</v>
      </c>
      <c r="B6231">
        <v>228884</v>
      </c>
      <c r="C6231">
        <v>6</v>
      </c>
      <c r="D6231" t="s">
        <v>11</v>
      </c>
      <c r="E6231" t="s">
        <v>787</v>
      </c>
      <c r="F6231">
        <v>266</v>
      </c>
      <c r="G6231">
        <v>0.5</v>
      </c>
      <c r="H6231">
        <v>8436.0974447640947</v>
      </c>
      <c r="I6231">
        <v>0.26640764638225722</v>
      </c>
      <c r="K6231" s="2" t="s">
        <v>974</v>
      </c>
      <c r="L6231" s="2">
        <f t="shared" ref="L6231" si="35819" xml:space="preserve"> INTERCEPT(F6229:F6236,$C6229:$C6236)</f>
        <v>164.89285714285714</v>
      </c>
      <c r="M6231" s="2">
        <f t="shared" ref="M6231" si="35820" xml:space="preserve"> INTERCEPT(G6229:G6236,$C6229:$C6236)</f>
        <v>0.32732659193437436</v>
      </c>
      <c r="N6231" s="2">
        <f t="shared" ref="N6231" si="35821" xml:space="preserve"> INTERCEPT(H6229:H6236,$C6229:$C6236)</f>
        <v>8113.9028041266138</v>
      </c>
      <c r="O6231" s="2">
        <f t="shared" ref="O6231" si="35822" xml:space="preserve"> INTERCEPT(I6229:I6236,$C6229:$C6236)</f>
        <v>0.10815384974604825</v>
      </c>
      <c r="X6231" s="5"/>
      <c r="Y6231" s="6"/>
      <c r="Z6231" s="5"/>
      <c r="AA6231" s="5"/>
      <c r="AB6231" s="5"/>
      <c r="AC6231" s="5"/>
      <c r="AD6231" s="5"/>
      <c r="AE6231" s="5"/>
      <c r="AF6231" s="5"/>
      <c r="AG6231" s="5"/>
      <c r="AH6231" s="5"/>
    </row>
    <row r="6232" spans="1:34" ht="16" x14ac:dyDescent="0.2">
      <c r="A6232" s="1">
        <v>6227</v>
      </c>
      <c r="B6232">
        <v>228884</v>
      </c>
      <c r="C6232">
        <v>5</v>
      </c>
      <c r="D6232" t="s">
        <v>12</v>
      </c>
      <c r="E6232" t="s">
        <v>787</v>
      </c>
      <c r="F6232">
        <v>264</v>
      </c>
      <c r="G6232">
        <v>0.51079136690647486</v>
      </c>
      <c r="H6232">
        <v>8709.664010724222</v>
      </c>
      <c r="I6232">
        <v>0.2237605163524081</v>
      </c>
      <c r="K6232" s="2" t="s">
        <v>1760</v>
      </c>
      <c r="L6232" s="2">
        <f t="shared" ref="L6232:O6232" si="35823" xml:space="preserve"> L6231 + (11*L6230)</f>
        <v>281.57142857142856</v>
      </c>
      <c r="M6232" s="2">
        <f t="shared" si="35823"/>
        <v>0.63297925867973825</v>
      </c>
      <c r="N6232" s="2">
        <f t="shared" si="35823"/>
        <v>9365.4232656123786</v>
      </c>
      <c r="O6232" s="2">
        <f t="shared" si="35823"/>
        <v>0.40092778446525756</v>
      </c>
      <c r="X6232" s="5"/>
      <c r="Y6232" s="6"/>
      <c r="Z6232" s="5"/>
      <c r="AA6232" s="5"/>
      <c r="AB6232" s="5"/>
      <c r="AC6232" s="5"/>
      <c r="AD6232" s="5"/>
      <c r="AE6232" s="5"/>
      <c r="AF6232" s="5"/>
      <c r="AG6232" s="5"/>
      <c r="AH6232" s="5"/>
    </row>
    <row r="6233" spans="1:34" ht="16" x14ac:dyDescent="0.2">
      <c r="A6233" s="1">
        <v>6228</v>
      </c>
      <c r="B6233">
        <v>228884</v>
      </c>
      <c r="C6233">
        <v>4</v>
      </c>
      <c r="D6233" t="s">
        <v>13</v>
      </c>
      <c r="E6233" t="s">
        <v>787</v>
      </c>
      <c r="F6233">
        <v>139</v>
      </c>
      <c r="G6233">
        <v>0.39306358381502893</v>
      </c>
      <c r="H6233">
        <v>8536.6653665901595</v>
      </c>
      <c r="I6233">
        <v>0.2410361305180525</v>
      </c>
      <c r="K6233" s="2" t="s">
        <v>976</v>
      </c>
      <c r="L6233" s="2">
        <f t="shared" ref="L6233" si="35824" xml:space="preserve"> (L6232 - F6236) / F6236</f>
        <v>0.92857142857142849</v>
      </c>
      <c r="M6233" s="2">
        <f t="shared" ref="M6233" si="35825" xml:space="preserve"> (M6232 - G6236) / G6236</f>
        <v>0.42757024297983498</v>
      </c>
      <c r="N6233" s="2">
        <f t="shared" ref="N6233" si="35826" xml:space="preserve"> (N6232 - H6236) / H6236</f>
        <v>0.14065960744987399</v>
      </c>
      <c r="O6233" s="2">
        <f t="shared" ref="O6233" si="35827" xml:space="preserve"> (O6232 - I6236) / I6236</f>
        <v>1.7603000950592562</v>
      </c>
      <c r="X6233" s="5"/>
      <c r="Y6233" s="6"/>
      <c r="Z6233" s="5"/>
      <c r="AA6233" s="5"/>
      <c r="AB6233" s="5"/>
      <c r="AC6233" s="5"/>
      <c r="AD6233" s="5"/>
      <c r="AE6233" s="5"/>
      <c r="AF6233" s="5"/>
      <c r="AG6233" s="5"/>
      <c r="AH6233" s="5"/>
    </row>
    <row r="6234" spans="1:34" ht="16" x14ac:dyDescent="0.2">
      <c r="A6234" s="1">
        <v>6229</v>
      </c>
      <c r="B6234">
        <v>228884</v>
      </c>
      <c r="C6234">
        <v>3</v>
      </c>
      <c r="D6234" t="s">
        <v>14</v>
      </c>
      <c r="E6234" t="s">
        <v>787</v>
      </c>
      <c r="F6234">
        <v>176</v>
      </c>
      <c r="G6234">
        <v>0.35</v>
      </c>
      <c r="H6234">
        <v>8468.8318261291479</v>
      </c>
      <c r="I6234">
        <v>0.16140997274552851</v>
      </c>
      <c r="K6234" s="2" t="s">
        <v>977</v>
      </c>
      <c r="L6234" s="2">
        <f t="shared" ref="L6234" si="35828">IF(L6229&lt;=$L$1,1,0)</f>
        <v>0</v>
      </c>
      <c r="M6234" s="2">
        <f t="shared" ref="M6234" si="35829">IF(M6229&lt;=$M$1,1,0)</f>
        <v>1</v>
      </c>
      <c r="N6234" s="2">
        <f t="shared" ref="N6234" si="35830">IF(N6229&lt;=$N$1,1,0)</f>
        <v>0</v>
      </c>
      <c r="O6234" s="2">
        <f t="shared" ref="O6234" si="35831">IF(O6229&lt;=$O$1,1,0)</f>
        <v>0</v>
      </c>
      <c r="X6234" s="5" t="s">
        <v>977</v>
      </c>
      <c r="Y6234" s="5">
        <f t="shared" ref="Y6234" ca="1" si="35832">IF(L6229&lt;=$Y$1,1,0)</f>
        <v>0</v>
      </c>
      <c r="Z6234" s="5">
        <f t="shared" ref="Z6234" ca="1" si="35833">IF(M6229&lt;=$Z$1,1,0)</f>
        <v>0</v>
      </c>
      <c r="AA6234" s="5">
        <f t="shared" ref="AA6234" ca="1" si="35834">IF(N6229&lt;=$AA$1,1,0)</f>
        <v>0</v>
      </c>
      <c r="AB6234" s="5">
        <f t="shared" ref="AB6234" ca="1" si="35835">IF(O6229&lt;=$AB$1,1,0)</f>
        <v>0</v>
      </c>
      <c r="AC6234" s="5"/>
      <c r="AD6234" s="5"/>
      <c r="AE6234" s="5"/>
      <c r="AF6234" s="5"/>
      <c r="AG6234" s="5"/>
      <c r="AH6234" s="5"/>
    </row>
    <row r="6235" spans="1:34" ht="16" x14ac:dyDescent="0.2">
      <c r="A6235" s="1">
        <v>6230</v>
      </c>
      <c r="B6235">
        <v>228884</v>
      </c>
      <c r="C6235">
        <v>2</v>
      </c>
      <c r="D6235" t="s">
        <v>15</v>
      </c>
      <c r="E6235" t="s">
        <v>787</v>
      </c>
      <c r="F6235">
        <v>242</v>
      </c>
      <c r="G6235">
        <v>0.31506849315068491</v>
      </c>
      <c r="H6235">
        <v>8426.5890088405777</v>
      </c>
      <c r="I6235">
        <v>0.16316752478319871</v>
      </c>
      <c r="K6235" s="2" t="s">
        <v>978</v>
      </c>
      <c r="L6235" s="2">
        <f t="shared" ref="L6235" si="35836">IF(L6229&lt;=$L$2, 1, 0)</f>
        <v>0</v>
      </c>
      <c r="M6235" s="2">
        <f t="shared" ref="M6235" si="35837">IF(M6229&lt;=$M$2, 1, 0)</f>
        <v>1</v>
      </c>
      <c r="N6235" s="2">
        <f t="shared" ref="N6235" si="35838">IF(N6229&lt;=$N$2, 1, 0)</f>
        <v>0</v>
      </c>
      <c r="O6235" s="2">
        <f t="shared" ref="O6235" si="35839">IF(O6229&lt;=$O$2, 1, 0)</f>
        <v>0</v>
      </c>
      <c r="X6235" s="5" t="s">
        <v>978</v>
      </c>
      <c r="Y6235" s="5">
        <f t="shared" ref="Y6235" ca="1" si="35840">IF(L6229&lt;=$Y$2, 1, 0)</f>
        <v>0</v>
      </c>
      <c r="Z6235" s="5">
        <f t="shared" ref="Z6235" ca="1" si="35841">IF(M6229&lt;=$Z$2, 1, 0)</f>
        <v>0</v>
      </c>
      <c r="AA6235" s="5">
        <f t="shared" ref="AA6235" ca="1" si="35842">IF(N6229&lt;=$AA$2, 1, 0)</f>
        <v>0</v>
      </c>
      <c r="AB6235" s="5">
        <f t="shared" ref="AB6235" ca="1" si="35843">IF(O6229&lt;=$AB$2, 1, 0)</f>
        <v>0</v>
      </c>
      <c r="AC6235" s="5"/>
      <c r="AD6235" s="5" t="s">
        <v>1952</v>
      </c>
      <c r="AE6235" s="5">
        <f t="shared" ref="AE6235" ca="1" si="35844" xml:space="preserve"> Y6234+Y6235+Y6236</f>
        <v>0</v>
      </c>
      <c r="AF6235" s="5">
        <f t="shared" ref="AF6235" ca="1" si="35845">Z6234+Z6235+Z6236</f>
        <v>0</v>
      </c>
      <c r="AG6235" s="5">
        <f t="shared" ref="AG6235" ca="1" si="35846">AA6234+AA6235+AA6236</f>
        <v>0</v>
      </c>
      <c r="AH6235" s="5">
        <f t="shared" ref="AH6235" ca="1" si="35847">AB6234+AB6235+AB6236</f>
        <v>0</v>
      </c>
    </row>
    <row r="6236" spans="1:34" ht="16" x14ac:dyDescent="0.2">
      <c r="A6236" s="1">
        <v>6231</v>
      </c>
      <c r="B6236">
        <v>228884</v>
      </c>
      <c r="C6236">
        <v>1</v>
      </c>
      <c r="D6236" t="s">
        <v>16</v>
      </c>
      <c r="E6236" t="s">
        <v>787</v>
      </c>
      <c r="F6236">
        <v>146</v>
      </c>
      <c r="G6236">
        <v>0.44339622641509441</v>
      </c>
      <c r="H6236">
        <v>8210.5329271282535</v>
      </c>
      <c r="I6236">
        <v>0.14524789720613721</v>
      </c>
      <c r="K6236" s="2" t="s">
        <v>979</v>
      </c>
      <c r="L6236" s="2">
        <f t="shared" ref="L6236" si="35848">IF(L6233&lt;=$L$1, 1,0)</f>
        <v>0</v>
      </c>
      <c r="M6236" s="2">
        <f t="shared" ref="M6236" si="35849">IF(M6233&lt;=$M$1, 1,0)</f>
        <v>1</v>
      </c>
      <c r="N6236" s="2">
        <f t="shared" ref="N6236" si="35850">IF(N6233&lt;=$N$1, 1,0)</f>
        <v>0</v>
      </c>
      <c r="O6236" s="2">
        <f t="shared" ref="O6236" si="35851">IF(O6233&lt;=$O$1, 1,0)</f>
        <v>0</v>
      </c>
      <c r="X6236" s="5" t="s">
        <v>979</v>
      </c>
      <c r="Y6236" s="5">
        <f t="shared" ref="Y6236" ca="1" si="35852">IF(L6233&lt;=$Y$1, 1,0)</f>
        <v>0</v>
      </c>
      <c r="Z6236" s="5">
        <f t="shared" ref="Z6236" ca="1" si="35853">IF(M6233&lt;=$Z$1, 1,0)</f>
        <v>0</v>
      </c>
      <c r="AA6236" s="5">
        <f t="shared" ref="AA6236" ca="1" si="35854">IF(N6233&lt;=$AA$1, 1,0)</f>
        <v>0</v>
      </c>
      <c r="AB6236" s="5">
        <f t="shared" ref="AB6236" ca="1" si="35855">IF(O6233&lt;=$AB$1, 1,0)</f>
        <v>0</v>
      </c>
      <c r="AC6236" s="5"/>
      <c r="AD6236" s="5" t="s">
        <v>1953</v>
      </c>
      <c r="AE6236" s="5"/>
      <c r="AF6236" s="5"/>
      <c r="AG6236" s="5"/>
      <c r="AH6236" s="5">
        <f t="shared" ref="AH6236" ca="1" si="35856">AE6235+AF6235+AG6235+AH6235</f>
        <v>0</v>
      </c>
    </row>
    <row r="6237" spans="1:34" ht="16" x14ac:dyDescent="0.2">
      <c r="A6237" s="1">
        <v>6232</v>
      </c>
      <c r="B6237">
        <v>228981</v>
      </c>
      <c r="C6237">
        <v>8</v>
      </c>
      <c r="D6237" t="s">
        <v>8</v>
      </c>
      <c r="E6237" t="s">
        <v>788</v>
      </c>
      <c r="F6237">
        <v>419</v>
      </c>
      <c r="G6237">
        <v>0.73076923076923073</v>
      </c>
      <c r="H6237">
        <v>12418.68423919304</v>
      </c>
      <c r="I6237">
        <v>2.4073558448498442</v>
      </c>
      <c r="K6237" s="2" t="s">
        <v>972</v>
      </c>
      <c r="L6237" s="4">
        <f t="shared" ref="L6237" si="35857" xml:space="preserve"> (F6237 - F6244) / F6244</f>
        <v>0.18028169014084508</v>
      </c>
      <c r="M6237" s="4">
        <f t="shared" ref="M6237" si="35858" xml:space="preserve"> (G6237 - G6244) / G6244</f>
        <v>9.3406593406593325E-2</v>
      </c>
      <c r="N6237" s="4">
        <f t="shared" ref="N6237" si="35859" xml:space="preserve"> (H6237 - H6244) / H6244</f>
        <v>0.25717341192369875</v>
      </c>
      <c r="O6237" s="4">
        <f t="shared" ref="O6237" si="35860" xml:space="preserve"> (I6237 - I6244) / I6244</f>
        <v>2.942346004059853E-2</v>
      </c>
      <c r="X6237" s="5"/>
      <c r="Y6237" s="6"/>
      <c r="Z6237" s="5"/>
      <c r="AA6237" s="5"/>
      <c r="AB6237" s="5"/>
      <c r="AC6237" s="5"/>
      <c r="AD6237" s="5"/>
      <c r="AE6237" s="5"/>
      <c r="AF6237" s="5"/>
      <c r="AG6237" s="5"/>
      <c r="AH6237" s="5"/>
    </row>
    <row r="6238" spans="1:34" ht="16" x14ac:dyDescent="0.2">
      <c r="A6238" s="1">
        <v>6233</v>
      </c>
      <c r="B6238">
        <v>228981</v>
      </c>
      <c r="C6238">
        <v>7</v>
      </c>
      <c r="D6238" t="s">
        <v>10</v>
      </c>
      <c r="E6238" t="s">
        <v>788</v>
      </c>
      <c r="F6238">
        <v>364</v>
      </c>
      <c r="G6238">
        <v>0.71394230769230771</v>
      </c>
      <c r="H6238">
        <v>11764.49921828647</v>
      </c>
      <c r="I6238">
        <v>2.577262865819006</v>
      </c>
      <c r="K6238" s="2" t="s">
        <v>973</v>
      </c>
      <c r="L6238" s="2">
        <f t="shared" ref="L6238" si="35861" xml:space="preserve"> SLOPE(F6237:F6244, $C6237:$C6244)</f>
        <v>10.047619047619047</v>
      </c>
      <c r="M6238" s="2">
        <f t="shared" ref="M6238" si="35862" xml:space="preserve"> SLOPE(G6237:G6244, $C6237:$C6244)</f>
        <v>6.0201041142275025E-3</v>
      </c>
      <c r="N6238" s="2">
        <f t="shared" ref="N6238" si="35863" xml:space="preserve"> SLOPE(H6237:H6244, $C6237:$C6244)</f>
        <v>367.09820570854782</v>
      </c>
      <c r="O6238" s="2">
        <f t="shared" ref="O6238" si="35864" xml:space="preserve"> SLOPE(I6237:I6244, $C6237:$C6244)</f>
        <v>-2.1562736464708684E-3</v>
      </c>
      <c r="X6238" s="5"/>
      <c r="Y6238" s="6"/>
      <c r="Z6238" s="5"/>
      <c r="AA6238" s="5"/>
      <c r="AB6238" s="5"/>
      <c r="AC6238" s="5"/>
      <c r="AD6238" s="5"/>
      <c r="AE6238" s="5"/>
      <c r="AF6238" s="5"/>
      <c r="AG6238" s="5"/>
      <c r="AH6238" s="5"/>
    </row>
    <row r="6239" spans="1:34" ht="16" x14ac:dyDescent="0.2">
      <c r="A6239" s="1">
        <v>6234</v>
      </c>
      <c r="B6239">
        <v>228981</v>
      </c>
      <c r="C6239">
        <v>6</v>
      </c>
      <c r="D6239" t="s">
        <v>11</v>
      </c>
      <c r="E6239" t="s">
        <v>788</v>
      </c>
      <c r="F6239">
        <v>417</v>
      </c>
      <c r="G6239">
        <v>0.71883289124668437</v>
      </c>
      <c r="H6239">
        <v>10623.728258059749</v>
      </c>
      <c r="I6239">
        <v>2.5761553914398259</v>
      </c>
      <c r="K6239" s="2" t="s">
        <v>974</v>
      </c>
      <c r="L6239" s="2">
        <f t="shared" ref="L6239" si="35865" xml:space="preserve"> INTERCEPT(F6237:F6244,$C6237:$C6244)</f>
        <v>327.53571428571428</v>
      </c>
      <c r="M6239" s="2">
        <f t="shared" ref="M6239" si="35866" xml:space="preserve"> INTERCEPT(G6237:G6244,$C6237:$C6244)</f>
        <v>0.67751218913191535</v>
      </c>
      <c r="N6239" s="2">
        <f t="shared" ref="N6239" si="35867" xml:space="preserve"> INTERCEPT(H6237:H6244,$C6237:$C6244)</f>
        <v>9272.5906284496723</v>
      </c>
      <c r="O6239" s="2">
        <f t="shared" ref="O6239" si="35868" xml:space="preserve"> INTERCEPT(I6237:I6244,$C6237:$C6244)</f>
        <v>2.520417141557493</v>
      </c>
      <c r="X6239" s="5"/>
      <c r="Y6239" s="6"/>
      <c r="Z6239" s="5"/>
      <c r="AA6239" s="5"/>
      <c r="AB6239" s="5"/>
      <c r="AC6239" s="5"/>
      <c r="AD6239" s="5"/>
      <c r="AE6239" s="5"/>
      <c r="AF6239" s="5"/>
      <c r="AG6239" s="5"/>
      <c r="AH6239" s="5"/>
    </row>
    <row r="6240" spans="1:34" ht="16" x14ac:dyDescent="0.2">
      <c r="A6240" s="1">
        <v>6235</v>
      </c>
      <c r="B6240">
        <v>228981</v>
      </c>
      <c r="C6240">
        <v>5</v>
      </c>
      <c r="D6240" t="s">
        <v>12</v>
      </c>
      <c r="E6240" t="s">
        <v>788</v>
      </c>
      <c r="F6240">
        <v>377</v>
      </c>
      <c r="G6240">
        <v>0.67594936708860764</v>
      </c>
      <c r="H6240">
        <v>12074.60640795584</v>
      </c>
      <c r="I6240">
        <v>2.373441938768484</v>
      </c>
      <c r="K6240" s="2" t="s">
        <v>1761</v>
      </c>
      <c r="L6240" s="2">
        <f t="shared" ref="L6240:O6240" si="35869" xml:space="preserve"> L6239 + (11*L6238)</f>
        <v>438.0595238095238</v>
      </c>
      <c r="M6240" s="2">
        <f t="shared" si="35869"/>
        <v>0.74373333438841782</v>
      </c>
      <c r="N6240" s="2">
        <f t="shared" si="35869"/>
        <v>13310.670891243699</v>
      </c>
      <c r="O6240" s="2">
        <f t="shared" si="35869"/>
        <v>2.4966981314463133</v>
      </c>
      <c r="X6240" s="5"/>
      <c r="Y6240" s="6"/>
      <c r="Z6240" s="5"/>
      <c r="AA6240" s="5"/>
      <c r="AB6240" s="5"/>
      <c r="AC6240" s="5"/>
      <c r="AD6240" s="5"/>
      <c r="AE6240" s="5"/>
      <c r="AF6240" s="5"/>
      <c r="AG6240" s="5"/>
      <c r="AH6240" s="5"/>
    </row>
    <row r="6241" spans="1:34" ht="16" x14ac:dyDescent="0.2">
      <c r="A6241" s="1">
        <v>6236</v>
      </c>
      <c r="B6241">
        <v>228981</v>
      </c>
      <c r="C6241">
        <v>4</v>
      </c>
      <c r="D6241" t="s">
        <v>13</v>
      </c>
      <c r="E6241" t="s">
        <v>788</v>
      </c>
      <c r="F6241">
        <v>395</v>
      </c>
      <c r="G6241">
        <v>0.72815533980582525</v>
      </c>
      <c r="H6241">
        <v>10993.430825870109</v>
      </c>
      <c r="I6241">
        <v>2.5061753590864648</v>
      </c>
      <c r="K6241" s="2" t="s">
        <v>976</v>
      </c>
      <c r="L6241" s="2">
        <f t="shared" ref="L6241" si="35870" xml:space="preserve"> (L6240 - F6244) / F6244</f>
        <v>0.23397048960429237</v>
      </c>
      <c r="M6241" s="2">
        <f t="shared" ref="M6241" si="35871" xml:space="preserve"> (M6240 - G6244) / G6244</f>
        <v>0.1128040116037229</v>
      </c>
      <c r="N6241" s="2">
        <f t="shared" ref="N6241" si="35872" xml:space="preserve"> (N6240 - H6244) / H6244</f>
        <v>0.34747137595517574</v>
      </c>
      <c r="O6241" s="2">
        <f t="shared" ref="O6241" si="35873" xml:space="preserve"> (O6240 - I6244) / I6244</f>
        <v>6.7627635793357885E-2</v>
      </c>
      <c r="X6241" s="5"/>
      <c r="Y6241" s="6"/>
      <c r="Z6241" s="5"/>
      <c r="AA6241" s="5"/>
      <c r="AB6241" s="5"/>
      <c r="AC6241" s="5"/>
      <c r="AD6241" s="5"/>
      <c r="AE6241" s="5"/>
      <c r="AF6241" s="5"/>
      <c r="AG6241" s="5"/>
      <c r="AH6241" s="5"/>
    </row>
    <row r="6242" spans="1:34" ht="16" x14ac:dyDescent="0.2">
      <c r="A6242" s="1">
        <v>6237</v>
      </c>
      <c r="B6242">
        <v>228981</v>
      </c>
      <c r="C6242">
        <v>3</v>
      </c>
      <c r="D6242" t="s">
        <v>14</v>
      </c>
      <c r="E6242" t="s">
        <v>788</v>
      </c>
      <c r="F6242">
        <v>309</v>
      </c>
      <c r="G6242">
        <v>0.69942196531791911</v>
      </c>
      <c r="H6242">
        <v>9746.8390242362566</v>
      </c>
      <c r="I6242">
        <v>2.6945148920001252</v>
      </c>
      <c r="K6242" s="2" t="s">
        <v>977</v>
      </c>
      <c r="L6242" s="2">
        <f t="shared" ref="L6242" si="35874">IF(L6237&lt;=$L$1,1,0)</f>
        <v>0</v>
      </c>
      <c r="M6242" s="2">
        <f t="shared" ref="M6242" si="35875">IF(M6237&lt;=$M$1,1,0)</f>
        <v>1</v>
      </c>
      <c r="N6242" s="2">
        <f t="shared" ref="N6242" si="35876">IF(N6237&lt;=$N$1,1,0)</f>
        <v>0</v>
      </c>
      <c r="O6242" s="2">
        <f t="shared" ref="O6242" si="35877">IF(O6237&lt;=$O$1,1,0)</f>
        <v>0</v>
      </c>
      <c r="X6242" s="5" t="s">
        <v>977</v>
      </c>
      <c r="Y6242" s="5">
        <f t="shared" ref="Y6242" ca="1" si="35878">IF(L6237&lt;=$Y$1,1,0)</f>
        <v>0</v>
      </c>
      <c r="Z6242" s="5">
        <f t="shared" ref="Z6242" ca="1" si="35879">IF(M6237&lt;=$Z$1,1,0)</f>
        <v>0</v>
      </c>
      <c r="AA6242" s="5">
        <f t="shared" ref="AA6242" ca="1" si="35880">IF(N6237&lt;=$AA$1,1,0)</f>
        <v>0</v>
      </c>
      <c r="AB6242" s="5">
        <f t="shared" ref="AB6242" ca="1" si="35881">IF(O6237&lt;=$AB$1,1,0)</f>
        <v>0</v>
      </c>
      <c r="AC6242" s="5"/>
      <c r="AD6242" s="5"/>
      <c r="AE6242" s="5"/>
      <c r="AF6242" s="5"/>
      <c r="AG6242" s="5"/>
      <c r="AH6242" s="5"/>
    </row>
    <row r="6243" spans="1:34" ht="16" x14ac:dyDescent="0.2">
      <c r="A6243" s="1">
        <v>6238</v>
      </c>
      <c r="B6243">
        <v>228981</v>
      </c>
      <c r="C6243">
        <v>2</v>
      </c>
      <c r="D6243" t="s">
        <v>15</v>
      </c>
      <c r="E6243" t="s">
        <v>788</v>
      </c>
      <c r="F6243">
        <v>346</v>
      </c>
      <c r="G6243">
        <v>0.70140845070422531</v>
      </c>
      <c r="H6243">
        <v>9896.2137233518479</v>
      </c>
      <c r="I6243">
        <v>2.612257308607044</v>
      </c>
      <c r="K6243" s="2" t="s">
        <v>978</v>
      </c>
      <c r="L6243" s="2">
        <f t="shared" ref="L6243" si="35882">IF(L6237&lt;=$L$2, 1, 0)</f>
        <v>1</v>
      </c>
      <c r="M6243" s="2">
        <f t="shared" ref="M6243" si="35883">IF(M6237&lt;=$M$2, 1, 0)</f>
        <v>1</v>
      </c>
      <c r="N6243" s="2">
        <f t="shared" ref="N6243" si="35884">IF(N6237&lt;=$N$2, 1, 0)</f>
        <v>0</v>
      </c>
      <c r="O6243" s="2">
        <f t="shared" ref="O6243" si="35885">IF(O6237&lt;=$O$2, 1, 0)</f>
        <v>0</v>
      </c>
      <c r="X6243" s="5" t="s">
        <v>978</v>
      </c>
      <c r="Y6243" s="5">
        <f t="shared" ref="Y6243" ca="1" si="35886">IF(L6237&lt;=$Y$2, 1, 0)</f>
        <v>0</v>
      </c>
      <c r="Z6243" s="5">
        <f t="shared" ref="Z6243" ca="1" si="35887">IF(M6237&lt;=$Z$2, 1, 0)</f>
        <v>0</v>
      </c>
      <c r="AA6243" s="5">
        <f t="shared" ref="AA6243" ca="1" si="35888">IF(N6237&lt;=$AA$2, 1, 0)</f>
        <v>0</v>
      </c>
      <c r="AB6243" s="5">
        <f t="shared" ref="AB6243" ca="1" si="35889">IF(O6237&lt;=$AB$2, 1, 0)</f>
        <v>0</v>
      </c>
      <c r="AC6243" s="5"/>
      <c r="AD6243" s="5" t="s">
        <v>1952</v>
      </c>
      <c r="AE6243" s="5">
        <f t="shared" ref="AE6243" ca="1" si="35890" xml:space="preserve"> Y6242+Y6243+Y6244</f>
        <v>0</v>
      </c>
      <c r="AF6243" s="5">
        <f t="shared" ref="AF6243" ca="1" si="35891">Z6242+Z6243+Z6244</f>
        <v>0</v>
      </c>
      <c r="AG6243" s="5">
        <f t="shared" ref="AG6243" ca="1" si="35892">AA6242+AA6243+AA6244</f>
        <v>0</v>
      </c>
      <c r="AH6243" s="5">
        <f t="shared" ref="AH6243" ca="1" si="35893">AB6242+AB6243+AB6244</f>
        <v>0</v>
      </c>
    </row>
    <row r="6244" spans="1:34" ht="16" x14ac:dyDescent="0.2">
      <c r="A6244" s="1">
        <v>6239</v>
      </c>
      <c r="B6244">
        <v>228981</v>
      </c>
      <c r="C6244">
        <v>1</v>
      </c>
      <c r="D6244" t="s">
        <v>16</v>
      </c>
      <c r="E6244" t="s">
        <v>788</v>
      </c>
      <c r="F6244">
        <v>355</v>
      </c>
      <c r="G6244">
        <v>0.66834170854271358</v>
      </c>
      <c r="H6244">
        <v>9878.2587361517981</v>
      </c>
      <c r="I6244">
        <v>2.3385476806161991</v>
      </c>
      <c r="K6244" s="2" t="s">
        <v>979</v>
      </c>
      <c r="L6244" s="2">
        <f t="shared" ref="L6244" si="35894">IF(L6241&lt;=$L$1, 1,0)</f>
        <v>0</v>
      </c>
      <c r="M6244" s="2">
        <f t="shared" ref="M6244" si="35895">IF(M6241&lt;=$M$1, 1,0)</f>
        <v>1</v>
      </c>
      <c r="N6244" s="2">
        <f t="shared" ref="N6244" si="35896">IF(N6241&lt;=$N$1, 1,0)</f>
        <v>0</v>
      </c>
      <c r="O6244" s="2">
        <f t="shared" ref="O6244" si="35897">IF(O6241&lt;=$O$1, 1,0)</f>
        <v>0</v>
      </c>
      <c r="X6244" s="5" t="s">
        <v>979</v>
      </c>
      <c r="Y6244" s="5">
        <f t="shared" ref="Y6244" ca="1" si="35898">IF(L6241&lt;=$Y$1, 1,0)</f>
        <v>0</v>
      </c>
      <c r="Z6244" s="5">
        <f t="shared" ref="Z6244" ca="1" si="35899">IF(M6241&lt;=$Z$1, 1,0)</f>
        <v>0</v>
      </c>
      <c r="AA6244" s="5">
        <f t="shared" ref="AA6244" ca="1" si="35900">IF(N6241&lt;=$AA$1, 1,0)</f>
        <v>0</v>
      </c>
      <c r="AB6244" s="5">
        <f t="shared" ref="AB6244" ca="1" si="35901">IF(O6241&lt;=$AB$1, 1,0)</f>
        <v>0</v>
      </c>
      <c r="AC6244" s="5"/>
      <c r="AD6244" s="5" t="s">
        <v>1953</v>
      </c>
      <c r="AE6244" s="5"/>
      <c r="AF6244" s="5"/>
      <c r="AG6244" s="5"/>
      <c r="AH6244" s="5">
        <f t="shared" ref="AH6244" ca="1" si="35902">AE6243+AF6243+AG6243+AH6243</f>
        <v>0</v>
      </c>
    </row>
    <row r="6245" spans="1:34" ht="16" x14ac:dyDescent="0.2">
      <c r="A6245" s="1">
        <v>6240</v>
      </c>
      <c r="B6245">
        <v>229160</v>
      </c>
      <c r="C6245">
        <v>8</v>
      </c>
      <c r="D6245" t="s">
        <v>8</v>
      </c>
      <c r="E6245" t="s">
        <v>789</v>
      </c>
      <c r="F6245">
        <v>327</v>
      </c>
      <c r="G6245">
        <v>0.51677852348993292</v>
      </c>
      <c r="H6245">
        <v>12229.36805883285</v>
      </c>
      <c r="I6245">
        <v>1.057688330791438</v>
      </c>
      <c r="K6245" s="2" t="s">
        <v>972</v>
      </c>
      <c r="L6245" s="4">
        <f t="shared" ref="L6245" si="35903" xml:space="preserve"> (F6245 - F6252) / F6252</f>
        <v>0.15957446808510639</v>
      </c>
      <c r="M6245" s="4">
        <f t="shared" ref="M6245" si="35904" xml:space="preserve"> (G6245 - G6252) / G6252</f>
        <v>-0.21020640749651764</v>
      </c>
      <c r="N6245" s="4">
        <f t="shared" ref="N6245" si="35905" xml:space="preserve"> (H6245 - H6252) / H6252</f>
        <v>5.4196418257968643E-2</v>
      </c>
      <c r="O6245" s="4">
        <f t="shared" ref="O6245" si="35906" xml:space="preserve"> (I6245 - I6252) / I6252</f>
        <v>0.92687597714335324</v>
      </c>
      <c r="X6245" s="5"/>
      <c r="Y6245" s="6"/>
      <c r="Z6245" s="5"/>
      <c r="AA6245" s="5"/>
      <c r="AB6245" s="5"/>
      <c r="AC6245" s="5"/>
      <c r="AD6245" s="5"/>
      <c r="AE6245" s="5"/>
      <c r="AF6245" s="5"/>
      <c r="AG6245" s="5"/>
      <c r="AH6245" s="5"/>
    </row>
    <row r="6246" spans="1:34" ht="16" x14ac:dyDescent="0.2">
      <c r="A6246" s="1">
        <v>6241</v>
      </c>
      <c r="B6246">
        <v>229160</v>
      </c>
      <c r="C6246">
        <v>7</v>
      </c>
      <c r="D6246" t="s">
        <v>10</v>
      </c>
      <c r="E6246" t="s">
        <v>789</v>
      </c>
      <c r="F6246">
        <v>299</v>
      </c>
      <c r="G6246">
        <v>0.50653594771241828</v>
      </c>
      <c r="H6246">
        <v>13212.95590398131</v>
      </c>
      <c r="I6246">
        <v>1.04730377058429</v>
      </c>
      <c r="K6246" s="2" t="s">
        <v>973</v>
      </c>
      <c r="L6246" s="2">
        <f t="shared" ref="L6246" si="35907" xml:space="preserve"> SLOPE(F6245:F6252, $C6245:$C6252)</f>
        <v>4.2380952380952381</v>
      </c>
      <c r="M6246" s="2">
        <f t="shared" ref="M6246" si="35908" xml:space="preserve"> SLOPE(G6245:G6252, $C6245:$C6252)</f>
        <v>-2.2589179036041289E-2</v>
      </c>
      <c r="N6246" s="2">
        <f t="shared" ref="N6246" si="35909" xml:space="preserve"> SLOPE(H6245:H6252, $C6245:$C6252)</f>
        <v>-69.640968652692465</v>
      </c>
      <c r="O6246" s="2">
        <f t="shared" ref="O6246" si="35910" xml:space="preserve"> SLOPE(I6245:I6252, $C6245:$C6252)</f>
        <v>7.8271147195188698E-2</v>
      </c>
      <c r="X6246" s="5"/>
      <c r="Y6246" s="6"/>
      <c r="Z6246" s="5"/>
      <c r="AA6246" s="5"/>
      <c r="AB6246" s="5"/>
      <c r="AC6246" s="5"/>
      <c r="AD6246" s="5"/>
      <c r="AE6246" s="5"/>
      <c r="AF6246" s="5"/>
      <c r="AG6246" s="5"/>
      <c r="AH6246" s="5"/>
    </row>
    <row r="6247" spans="1:34" ht="16" x14ac:dyDescent="0.2">
      <c r="A6247" s="1">
        <v>6242</v>
      </c>
      <c r="B6247">
        <v>229160</v>
      </c>
      <c r="C6247">
        <v>6</v>
      </c>
      <c r="D6247" t="s">
        <v>11</v>
      </c>
      <c r="E6247" t="s">
        <v>789</v>
      </c>
      <c r="F6247">
        <v>306</v>
      </c>
      <c r="G6247">
        <v>0.57475083056478404</v>
      </c>
      <c r="H6247">
        <v>12238.32519085407</v>
      </c>
      <c r="I6247">
        <v>1.1650043212387191</v>
      </c>
      <c r="K6247" s="2" t="s">
        <v>974</v>
      </c>
      <c r="L6247" s="2">
        <f t="shared" ref="L6247" si="35911" xml:space="preserve"> INTERCEPT(F6245:F6252,$C6245:$C6252)</f>
        <v>289.67857142857144</v>
      </c>
      <c r="M6247" s="2">
        <f t="shared" ref="M6247" si="35912" xml:space="preserve"> INTERCEPT(G6245:G6252,$C6245:$C6252)</f>
        <v>0.66140435096871653</v>
      </c>
      <c r="N6247" s="2">
        <f t="shared" ref="N6247" si="35913" xml:space="preserve"> INTERCEPT(H6245:H6252,$C6245:$C6252)</f>
        <v>13469.31715565533</v>
      </c>
      <c r="O6247" s="2">
        <f t="shared" ref="O6247" si="35914" xml:space="preserve"> INTERCEPT(I6245:I6252,$C6245:$C6252)</f>
        <v>0.57077723228684696</v>
      </c>
      <c r="X6247" s="5"/>
      <c r="Y6247" s="6"/>
      <c r="Z6247" s="5"/>
      <c r="AA6247" s="5"/>
      <c r="AB6247" s="5"/>
      <c r="AC6247" s="5"/>
      <c r="AD6247" s="5"/>
      <c r="AE6247" s="5"/>
      <c r="AF6247" s="5"/>
      <c r="AG6247" s="5"/>
      <c r="AH6247" s="5"/>
    </row>
    <row r="6248" spans="1:34" ht="16" x14ac:dyDescent="0.2">
      <c r="A6248" s="1">
        <v>6243</v>
      </c>
      <c r="B6248">
        <v>229160</v>
      </c>
      <c r="C6248">
        <v>5</v>
      </c>
      <c r="D6248" t="s">
        <v>12</v>
      </c>
      <c r="E6248" t="s">
        <v>789</v>
      </c>
      <c r="F6248">
        <v>301</v>
      </c>
      <c r="G6248">
        <v>0.43835616438356162</v>
      </c>
      <c r="H6248">
        <v>15143.50330910985</v>
      </c>
      <c r="I6248">
        <v>1.0292645612297711</v>
      </c>
      <c r="K6248" s="2" t="s">
        <v>1762</v>
      </c>
      <c r="L6248" s="2">
        <f t="shared" ref="L6248:O6248" si="35915" xml:space="preserve"> L6247 + (11*L6246)</f>
        <v>336.29761904761904</v>
      </c>
      <c r="M6248" s="2">
        <f t="shared" si="35915"/>
        <v>0.41292338157226238</v>
      </c>
      <c r="N6248" s="2">
        <f t="shared" si="35915"/>
        <v>12703.266500475713</v>
      </c>
      <c r="O6248" s="2">
        <f t="shared" si="35915"/>
        <v>1.4317598514339225</v>
      </c>
      <c r="X6248" s="5"/>
      <c r="Y6248" s="6"/>
      <c r="Z6248" s="5"/>
      <c r="AA6248" s="5"/>
      <c r="AB6248" s="5"/>
      <c r="AC6248" s="5"/>
      <c r="AD6248" s="5"/>
      <c r="AE6248" s="5"/>
      <c r="AF6248" s="5"/>
      <c r="AG6248" s="5"/>
      <c r="AH6248" s="5"/>
    </row>
    <row r="6249" spans="1:34" ht="16" x14ac:dyDescent="0.2">
      <c r="A6249" s="1">
        <v>6244</v>
      </c>
      <c r="B6249">
        <v>229160</v>
      </c>
      <c r="C6249">
        <v>4</v>
      </c>
      <c r="D6249" t="s">
        <v>13</v>
      </c>
      <c r="E6249" t="s">
        <v>789</v>
      </c>
      <c r="F6249">
        <v>369</v>
      </c>
      <c r="G6249">
        <v>0.57096774193548383</v>
      </c>
      <c r="H6249">
        <v>13155.26713595884</v>
      </c>
      <c r="I6249">
        <v>1.0745393453187191</v>
      </c>
      <c r="K6249" s="2" t="s">
        <v>976</v>
      </c>
      <c r="L6249" s="2">
        <f t="shared" ref="L6249" si="35916" xml:space="preserve"> (L6248 - F6252) / F6252</f>
        <v>0.19254474839581218</v>
      </c>
      <c r="M6249" s="2">
        <f t="shared" ref="M6249" si="35917" xml:space="preserve"> (M6248 - G6252) / G6252</f>
        <v>-0.36892841684239147</v>
      </c>
      <c r="N6249" s="2">
        <f t="shared" ref="N6249" si="35918" xml:space="preserve"> (N6248 - H6252) / H6252</f>
        <v>9.5047428497791159E-2</v>
      </c>
      <c r="O6249" s="2">
        <f t="shared" ref="O6249" si="35919" xml:space="preserve"> (O6248 - I6252) / I6252</f>
        <v>1.6083521794194446</v>
      </c>
      <c r="X6249" s="5"/>
      <c r="Y6249" s="6"/>
      <c r="Z6249" s="5"/>
      <c r="AA6249" s="5"/>
      <c r="AB6249" s="5"/>
      <c r="AC6249" s="5"/>
      <c r="AD6249" s="5"/>
      <c r="AE6249" s="5"/>
      <c r="AF6249" s="5"/>
      <c r="AG6249" s="5"/>
      <c r="AH6249" s="5"/>
    </row>
    <row r="6250" spans="1:34" ht="16" x14ac:dyDescent="0.2">
      <c r="A6250" s="1">
        <v>6245</v>
      </c>
      <c r="B6250">
        <v>229160</v>
      </c>
      <c r="C6250">
        <v>3</v>
      </c>
      <c r="D6250" t="s">
        <v>14</v>
      </c>
      <c r="E6250" t="s">
        <v>789</v>
      </c>
      <c r="F6250">
        <v>313</v>
      </c>
      <c r="G6250">
        <v>0.51127819548872178</v>
      </c>
      <c r="H6250">
        <v>11659.05656960849</v>
      </c>
      <c r="I6250">
        <v>0.81671112739176843</v>
      </c>
      <c r="K6250" s="2" t="s">
        <v>977</v>
      </c>
      <c r="L6250" s="2">
        <f t="shared" ref="L6250" si="35920">IF(L6245&lt;=$L$1,1,0)</f>
        <v>1</v>
      </c>
      <c r="M6250" s="2">
        <f t="shared" ref="M6250" si="35921">IF(M6245&lt;=$M$1,1,0)</f>
        <v>1</v>
      </c>
      <c r="N6250" s="2">
        <f t="shared" ref="N6250" si="35922">IF(N6245&lt;=$N$1,1,0)</f>
        <v>0</v>
      </c>
      <c r="O6250" s="2">
        <f t="shared" ref="O6250" si="35923">IF(O6245&lt;=$O$1,1,0)</f>
        <v>0</v>
      </c>
      <c r="X6250" s="5" t="s">
        <v>977</v>
      </c>
      <c r="Y6250" s="5">
        <f t="shared" ref="Y6250" ca="1" si="35924">IF(L6245&lt;=$Y$1,1,0)</f>
        <v>0</v>
      </c>
      <c r="Z6250" s="5">
        <f t="shared" ref="Z6250" ca="1" si="35925">IF(M6245&lt;=$Z$1,1,0)</f>
        <v>1</v>
      </c>
      <c r="AA6250" s="5">
        <f t="shared" ref="AA6250" ca="1" si="35926">IF(N6245&lt;=$AA$1,1,0)</f>
        <v>0</v>
      </c>
      <c r="AB6250" s="5">
        <f t="shared" ref="AB6250" ca="1" si="35927">IF(O6245&lt;=$AB$1,1,0)</f>
        <v>0</v>
      </c>
      <c r="AC6250" s="5"/>
      <c r="AD6250" s="5"/>
      <c r="AE6250" s="5"/>
      <c r="AF6250" s="5"/>
      <c r="AG6250" s="5"/>
      <c r="AH6250" s="5"/>
    </row>
    <row r="6251" spans="1:34" ht="16" x14ac:dyDescent="0.2">
      <c r="A6251" s="1">
        <v>6246</v>
      </c>
      <c r="B6251">
        <v>229160</v>
      </c>
      <c r="C6251">
        <v>2</v>
      </c>
      <c r="D6251" t="s">
        <v>15</v>
      </c>
      <c r="E6251" t="s">
        <v>789</v>
      </c>
      <c r="F6251">
        <v>273</v>
      </c>
      <c r="G6251">
        <v>0.70503597122302153</v>
      </c>
      <c r="H6251">
        <v>16008.332051175839</v>
      </c>
      <c r="I6251">
        <v>0.64455415192523446</v>
      </c>
      <c r="K6251" s="2" t="s">
        <v>978</v>
      </c>
      <c r="L6251" s="2">
        <f t="shared" ref="L6251" si="35928">IF(L6245&lt;=$L$2, 1, 0)</f>
        <v>1</v>
      </c>
      <c r="M6251" s="2">
        <f t="shared" ref="M6251" si="35929">IF(M6245&lt;=$M$2, 1, 0)</f>
        <v>1</v>
      </c>
      <c r="N6251" s="2">
        <f t="shared" ref="N6251" si="35930">IF(N6245&lt;=$N$2, 1, 0)</f>
        <v>0</v>
      </c>
      <c r="O6251" s="2">
        <f t="shared" ref="O6251" si="35931">IF(O6245&lt;=$O$2, 1, 0)</f>
        <v>0</v>
      </c>
      <c r="X6251" s="5" t="s">
        <v>978</v>
      </c>
      <c r="Y6251" s="5">
        <f t="shared" ref="Y6251" ca="1" si="35932">IF(L6245&lt;=$Y$2, 1, 0)</f>
        <v>0</v>
      </c>
      <c r="Z6251" s="5">
        <f t="shared" ref="Z6251" ca="1" si="35933">IF(M6245&lt;=$Z$2, 1, 0)</f>
        <v>1</v>
      </c>
      <c r="AA6251" s="5">
        <f t="shared" ref="AA6251" ca="1" si="35934">IF(N6245&lt;=$AA$2, 1, 0)</f>
        <v>0</v>
      </c>
      <c r="AB6251" s="5">
        <f t="shared" ref="AB6251" ca="1" si="35935">IF(O6245&lt;=$AB$2, 1, 0)</f>
        <v>0</v>
      </c>
      <c r="AC6251" s="5"/>
      <c r="AD6251" s="5" t="s">
        <v>1952</v>
      </c>
      <c r="AE6251" s="5">
        <f t="shared" ref="AE6251" ca="1" si="35936" xml:space="preserve"> Y6250+Y6251+Y6252</f>
        <v>0</v>
      </c>
      <c r="AF6251" s="5">
        <f t="shared" ref="AF6251" ca="1" si="35937">Z6250+Z6251+Z6252</f>
        <v>3</v>
      </c>
      <c r="AG6251" s="5">
        <f t="shared" ref="AG6251" ca="1" si="35938">AA6250+AA6251+AA6252</f>
        <v>0</v>
      </c>
      <c r="AH6251" s="5">
        <f t="shared" ref="AH6251" ca="1" si="35939">AB6250+AB6251+AB6252</f>
        <v>0</v>
      </c>
    </row>
    <row r="6252" spans="1:34" ht="16" x14ac:dyDescent="0.2">
      <c r="A6252" s="1">
        <v>6247</v>
      </c>
      <c r="B6252">
        <v>229160</v>
      </c>
      <c r="C6252">
        <v>1</v>
      </c>
      <c r="D6252" t="s">
        <v>16</v>
      </c>
      <c r="E6252" t="s">
        <v>789</v>
      </c>
      <c r="F6252">
        <v>282</v>
      </c>
      <c r="G6252">
        <v>0.65432098765432101</v>
      </c>
      <c r="H6252">
        <v>11600.654154224459</v>
      </c>
      <c r="I6252">
        <v>0.54891354884162813</v>
      </c>
      <c r="K6252" s="2" t="s">
        <v>979</v>
      </c>
      <c r="L6252" s="2">
        <f t="shared" ref="L6252" si="35940">IF(L6249&lt;=$L$1, 1,0)</f>
        <v>0</v>
      </c>
      <c r="M6252" s="2">
        <f t="shared" ref="M6252" si="35941">IF(M6249&lt;=$M$1, 1,0)</f>
        <v>1</v>
      </c>
      <c r="N6252" s="2">
        <f t="shared" ref="N6252" si="35942">IF(N6249&lt;=$N$1, 1,0)</f>
        <v>0</v>
      </c>
      <c r="O6252" s="2">
        <f t="shared" ref="O6252" si="35943">IF(O6249&lt;=$O$1, 1,0)</f>
        <v>0</v>
      </c>
      <c r="X6252" s="5" t="s">
        <v>979</v>
      </c>
      <c r="Y6252" s="5">
        <f t="shared" ref="Y6252" ca="1" si="35944">IF(L6249&lt;=$Y$1, 1,0)</f>
        <v>0</v>
      </c>
      <c r="Z6252" s="5">
        <f t="shared" ref="Z6252" ca="1" si="35945">IF(M6249&lt;=$Z$1, 1,0)</f>
        <v>1</v>
      </c>
      <c r="AA6252" s="5">
        <f t="shared" ref="AA6252" ca="1" si="35946">IF(N6249&lt;=$AA$1, 1,0)</f>
        <v>0</v>
      </c>
      <c r="AB6252" s="5">
        <f t="shared" ref="AB6252" ca="1" si="35947">IF(O6249&lt;=$AB$1, 1,0)</f>
        <v>0</v>
      </c>
      <c r="AC6252" s="5"/>
      <c r="AD6252" s="5" t="s">
        <v>1953</v>
      </c>
      <c r="AE6252" s="5"/>
      <c r="AF6252" s="5"/>
      <c r="AG6252" s="5"/>
      <c r="AH6252" s="5">
        <f t="shared" ref="AH6252" ca="1" si="35948">AE6251+AF6251+AG6251+AH6251</f>
        <v>3</v>
      </c>
    </row>
    <row r="6253" spans="1:34" ht="16" x14ac:dyDescent="0.2">
      <c r="A6253" s="1">
        <v>6248</v>
      </c>
      <c r="B6253">
        <v>132408</v>
      </c>
      <c r="C6253">
        <v>8</v>
      </c>
      <c r="D6253" t="s">
        <v>8</v>
      </c>
      <c r="E6253" t="s">
        <v>790</v>
      </c>
      <c r="F6253">
        <v>28</v>
      </c>
      <c r="G6253">
        <v>0.72</v>
      </c>
      <c r="H6253">
        <v>9833.2036840841865</v>
      </c>
      <c r="I6253">
        <v>1.2025916984744369</v>
      </c>
      <c r="K6253" s="2" t="s">
        <v>972</v>
      </c>
      <c r="L6253" s="4">
        <f t="shared" ref="L6253" si="35949" xml:space="preserve"> (F6253 - F6260) / F6260</f>
        <v>-0.33333333333333331</v>
      </c>
      <c r="M6253" s="4">
        <f t="shared" ref="M6253" si="35950" xml:space="preserve"> (G6253 - G6260) / G6260</f>
        <v>4.7272727272727237E-2</v>
      </c>
      <c r="N6253" s="4">
        <f t="shared" ref="N6253" si="35951" xml:space="preserve"> (H6253 - H6260) / H6260</f>
        <v>0.3912782540018323</v>
      </c>
      <c r="O6253" s="4">
        <f t="shared" ref="O6253" si="35952" xml:space="preserve"> (I6253 - I6260) / I6260</f>
        <v>0.31574634434421284</v>
      </c>
      <c r="X6253" s="5"/>
      <c r="Y6253" s="6"/>
      <c r="Z6253" s="5"/>
      <c r="AA6253" s="5"/>
      <c r="AB6253" s="5"/>
      <c r="AC6253" s="5"/>
      <c r="AD6253" s="5"/>
      <c r="AE6253" s="5"/>
      <c r="AF6253" s="5"/>
      <c r="AG6253" s="5"/>
      <c r="AH6253" s="5"/>
    </row>
    <row r="6254" spans="1:34" ht="16" x14ac:dyDescent="0.2">
      <c r="A6254" s="1">
        <v>6249</v>
      </c>
      <c r="B6254">
        <v>132408</v>
      </c>
      <c r="C6254">
        <v>7</v>
      </c>
      <c r="D6254" t="s">
        <v>10</v>
      </c>
      <c r="E6254" t="s">
        <v>790</v>
      </c>
      <c r="F6254">
        <v>33</v>
      </c>
      <c r="G6254">
        <v>0.7567567567567568</v>
      </c>
      <c r="H6254">
        <v>9519.9076557902099</v>
      </c>
      <c r="I6254">
        <v>1.089308991522042</v>
      </c>
      <c r="K6254" s="2" t="s">
        <v>973</v>
      </c>
      <c r="L6254" s="2">
        <f t="shared" ref="L6254" si="35953" xml:space="preserve"> SLOPE(F6253:F6260, $C6253:$C6260)</f>
        <v>-1.9523809523809523</v>
      </c>
      <c r="M6254" s="2">
        <f t="shared" ref="M6254" si="35954" xml:space="preserve"> SLOPE(G6253:G6260, $C6253:$C6260)</f>
        <v>-6.5279275137346206E-4</v>
      </c>
      <c r="N6254" s="2">
        <f t="shared" ref="N6254" si="35955" xml:space="preserve"> SLOPE(H6253:H6260, $C6253:$C6260)</f>
        <v>396.97165327696268</v>
      </c>
      <c r="O6254" s="2">
        <f t="shared" ref="O6254" si="35956" xml:space="preserve"> SLOPE(I6253:I6260, $C6253:$C6260)</f>
        <v>3.8126307286990117E-2</v>
      </c>
      <c r="X6254" s="5"/>
      <c r="Y6254" s="6"/>
      <c r="Z6254" s="5"/>
      <c r="AA6254" s="5"/>
      <c r="AB6254" s="5"/>
      <c r="AC6254" s="5"/>
      <c r="AD6254" s="5"/>
      <c r="AE6254" s="5"/>
      <c r="AF6254" s="5"/>
      <c r="AG6254" s="5"/>
      <c r="AH6254" s="5"/>
    </row>
    <row r="6255" spans="1:34" ht="16" x14ac:dyDescent="0.2">
      <c r="A6255" s="1">
        <v>6250</v>
      </c>
      <c r="B6255">
        <v>132408</v>
      </c>
      <c r="C6255">
        <v>6</v>
      </c>
      <c r="D6255" t="s">
        <v>11</v>
      </c>
      <c r="E6255" t="s">
        <v>790</v>
      </c>
      <c r="F6255">
        <v>40</v>
      </c>
      <c r="G6255">
        <v>0.71875</v>
      </c>
      <c r="H6255">
        <v>9397.245097677167</v>
      </c>
      <c r="I6255">
        <v>1.0987997606018669</v>
      </c>
      <c r="K6255" s="2" t="s">
        <v>974</v>
      </c>
      <c r="L6255" s="2">
        <f t="shared" ref="L6255" si="35957" xml:space="preserve"> INTERCEPT(F6253:F6260,$C6253:$C6260)</f>
        <v>46.285714285714285</v>
      </c>
      <c r="M6255" s="2">
        <f t="shared" ref="M6255" si="35958" xml:space="preserve"> INTERCEPT(G6253:G6260,$C6253:$C6260)</f>
        <v>0.76215895198068584</v>
      </c>
      <c r="N6255" s="2">
        <f t="shared" ref="N6255" si="35959" xml:space="preserve"> INTERCEPT(H6253:H6260,$C6253:$C6260)</f>
        <v>6760.987547940078</v>
      </c>
      <c r="O6255" s="2">
        <f t="shared" ref="O6255" si="35960" xml:space="preserve"> INTERCEPT(I6253:I6260,$C6253:$C6260)</f>
        <v>0.85085483409652807</v>
      </c>
      <c r="X6255" s="5"/>
      <c r="Y6255" s="6"/>
      <c r="Z6255" s="5"/>
      <c r="AA6255" s="5"/>
      <c r="AB6255" s="5"/>
      <c r="AC6255" s="5"/>
      <c r="AD6255" s="5"/>
      <c r="AE6255" s="5"/>
      <c r="AF6255" s="5"/>
      <c r="AG6255" s="5"/>
      <c r="AH6255" s="5"/>
    </row>
    <row r="6256" spans="1:34" ht="16" x14ac:dyDescent="0.2">
      <c r="A6256" s="1">
        <v>6251</v>
      </c>
      <c r="B6256">
        <v>132408</v>
      </c>
      <c r="C6256">
        <v>5</v>
      </c>
      <c r="D6256" t="s">
        <v>12</v>
      </c>
      <c r="E6256" t="s">
        <v>790</v>
      </c>
      <c r="F6256">
        <v>34</v>
      </c>
      <c r="G6256">
        <v>0.87179487179487181</v>
      </c>
      <c r="H6256">
        <v>8980.0698234885076</v>
      </c>
      <c r="I6256">
        <v>0.99910409208514561</v>
      </c>
      <c r="K6256" s="2" t="s">
        <v>1763</v>
      </c>
      <c r="L6256" s="2">
        <f t="shared" ref="L6256:O6256" si="35961" xml:space="preserve"> L6255 + (11*L6254)</f>
        <v>24.80952380952381</v>
      </c>
      <c r="M6256" s="2">
        <f t="shared" si="35961"/>
        <v>0.75497823171557776</v>
      </c>
      <c r="N6256" s="2">
        <f t="shared" si="35961"/>
        <v>11127.675733986667</v>
      </c>
      <c r="O6256" s="2">
        <f t="shared" si="35961"/>
        <v>1.2702442142534194</v>
      </c>
      <c r="X6256" s="5"/>
      <c r="Y6256" s="6"/>
      <c r="Z6256" s="5"/>
      <c r="AA6256" s="5"/>
      <c r="AB6256" s="5"/>
      <c r="AC6256" s="5"/>
      <c r="AD6256" s="5"/>
      <c r="AE6256" s="5"/>
      <c r="AF6256" s="5"/>
      <c r="AG6256" s="5"/>
      <c r="AH6256" s="5"/>
    </row>
    <row r="6257" spans="1:34" ht="16" x14ac:dyDescent="0.2">
      <c r="A6257" s="1">
        <v>6252</v>
      </c>
      <c r="B6257">
        <v>132408</v>
      </c>
      <c r="C6257">
        <v>4</v>
      </c>
      <c r="D6257" t="s">
        <v>13</v>
      </c>
      <c r="E6257" t="s">
        <v>790</v>
      </c>
      <c r="F6257">
        <v>40</v>
      </c>
      <c r="G6257">
        <v>0.76470588235294112</v>
      </c>
      <c r="H6257">
        <v>8092.9585000504458</v>
      </c>
      <c r="I6257">
        <v>0.97071297213246466</v>
      </c>
      <c r="K6257" s="2" t="s">
        <v>976</v>
      </c>
      <c r="L6257" s="2">
        <f t="shared" ref="L6257" si="35962" xml:space="preserve"> (L6256 - F6260) / F6260</f>
        <v>-0.40929705215419498</v>
      </c>
      <c r="M6257" s="2">
        <f t="shared" ref="M6257" si="35963" xml:space="preserve"> (M6256 - G6260) / G6260</f>
        <v>9.8150155222658561E-2</v>
      </c>
      <c r="N6257" s="2">
        <f t="shared" ref="N6257" si="35964" xml:space="preserve"> (N6256 - H6260) / H6260</f>
        <v>0.57443024304864809</v>
      </c>
      <c r="O6257" s="2">
        <f t="shared" ref="O6257" si="35965" xml:space="preserve"> (O6256 - I6260) / I6260</f>
        <v>0.38976444245249403</v>
      </c>
      <c r="X6257" s="5"/>
      <c r="Y6257" s="6"/>
      <c r="Z6257" s="5"/>
      <c r="AA6257" s="5"/>
      <c r="AB6257" s="5"/>
      <c r="AC6257" s="5"/>
      <c r="AD6257" s="5"/>
      <c r="AE6257" s="5"/>
      <c r="AF6257" s="5"/>
      <c r="AG6257" s="5"/>
      <c r="AH6257" s="5"/>
    </row>
    <row r="6258" spans="1:34" ht="16" x14ac:dyDescent="0.2">
      <c r="A6258" s="1">
        <v>6253</v>
      </c>
      <c r="B6258">
        <v>132408</v>
      </c>
      <c r="C6258">
        <v>3</v>
      </c>
      <c r="D6258" t="s">
        <v>14</v>
      </c>
      <c r="E6258" t="s">
        <v>790</v>
      </c>
      <c r="F6258">
        <v>35</v>
      </c>
      <c r="G6258">
        <v>0.72093023255813948</v>
      </c>
      <c r="H6258">
        <v>7373.8896497220412</v>
      </c>
      <c r="I6258">
        <v>0.96773648262243495</v>
      </c>
      <c r="K6258" s="2" t="s">
        <v>977</v>
      </c>
      <c r="L6258" s="2">
        <f t="shared" ref="L6258" si="35966">IF(L6253&lt;=$L$1,1,0)</f>
        <v>1</v>
      </c>
      <c r="M6258" s="2">
        <f t="shared" ref="M6258" si="35967">IF(M6253&lt;=$M$1,1,0)</f>
        <v>1</v>
      </c>
      <c r="N6258" s="2">
        <f t="shared" ref="N6258" si="35968">IF(N6253&lt;=$N$1,1,0)</f>
        <v>0</v>
      </c>
      <c r="O6258" s="2">
        <f t="shared" ref="O6258" si="35969">IF(O6253&lt;=$O$1,1,0)</f>
        <v>0</v>
      </c>
      <c r="X6258" s="5" t="s">
        <v>977</v>
      </c>
      <c r="Y6258" s="5">
        <f t="shared" ref="Y6258" ca="1" si="35970">IF(L6253&lt;=$Y$1,1,0)</f>
        <v>1</v>
      </c>
      <c r="Z6258" s="5">
        <f t="shared" ref="Z6258" ca="1" si="35971">IF(M6253&lt;=$Z$1,1,0)</f>
        <v>0</v>
      </c>
      <c r="AA6258" s="5">
        <f t="shared" ref="AA6258" ca="1" si="35972">IF(N6253&lt;=$AA$1,1,0)</f>
        <v>0</v>
      </c>
      <c r="AB6258" s="5">
        <f t="shared" ref="AB6258" ca="1" si="35973">IF(O6253&lt;=$AB$1,1,0)</f>
        <v>0</v>
      </c>
      <c r="AC6258" s="5"/>
      <c r="AD6258" s="5"/>
      <c r="AE6258" s="5"/>
      <c r="AF6258" s="5"/>
      <c r="AG6258" s="5"/>
      <c r="AH6258" s="5"/>
    </row>
    <row r="6259" spans="1:34" ht="16" x14ac:dyDescent="0.2">
      <c r="A6259" s="1">
        <v>6254</v>
      </c>
      <c r="B6259">
        <v>132408</v>
      </c>
      <c r="C6259">
        <v>2</v>
      </c>
      <c r="D6259" t="s">
        <v>15</v>
      </c>
      <c r="E6259" t="s">
        <v>790</v>
      </c>
      <c r="F6259">
        <v>48</v>
      </c>
      <c r="G6259">
        <v>0.83333333333333337</v>
      </c>
      <c r="H6259">
        <v>8113.8577875860919</v>
      </c>
      <c r="I6259">
        <v>0.93713208747163623</v>
      </c>
      <c r="K6259" s="2" t="s">
        <v>978</v>
      </c>
      <c r="L6259" s="2">
        <f t="shared" ref="L6259" si="35974">IF(L6253&lt;=$L$2, 1, 0)</f>
        <v>1</v>
      </c>
      <c r="M6259" s="2">
        <f t="shared" ref="M6259" si="35975">IF(M6253&lt;=$M$2, 1, 0)</f>
        <v>1</v>
      </c>
      <c r="N6259" s="2">
        <f t="shared" ref="N6259" si="35976">IF(N6253&lt;=$N$2, 1, 0)</f>
        <v>0</v>
      </c>
      <c r="O6259" s="2">
        <f t="shared" ref="O6259" si="35977">IF(O6253&lt;=$O$2, 1, 0)</f>
        <v>0</v>
      </c>
      <c r="X6259" s="5" t="s">
        <v>978</v>
      </c>
      <c r="Y6259" s="5">
        <f t="shared" ref="Y6259" ca="1" si="35978">IF(L6253&lt;=$Y$2, 1, 0)</f>
        <v>1</v>
      </c>
      <c r="Z6259" s="5">
        <f t="shared" ref="Z6259" ca="1" si="35979">IF(M6253&lt;=$Z$2, 1, 0)</f>
        <v>0</v>
      </c>
      <c r="AA6259" s="5">
        <f t="shared" ref="AA6259" ca="1" si="35980">IF(N6253&lt;=$AA$2, 1, 0)</f>
        <v>0</v>
      </c>
      <c r="AB6259" s="5">
        <f t="shared" ref="AB6259" ca="1" si="35981">IF(O6253&lt;=$AB$2, 1, 0)</f>
        <v>0</v>
      </c>
      <c r="AC6259" s="5"/>
      <c r="AD6259" s="5" t="s">
        <v>1952</v>
      </c>
      <c r="AE6259" s="5">
        <f t="shared" ref="AE6259" ca="1" si="35982" xml:space="preserve"> Y6258+Y6259+Y6260</f>
        <v>3</v>
      </c>
      <c r="AF6259" s="5">
        <f t="shared" ref="AF6259" ca="1" si="35983">Z6258+Z6259+Z6260</f>
        <v>0</v>
      </c>
      <c r="AG6259" s="5">
        <f t="shared" ref="AG6259" ca="1" si="35984">AA6258+AA6259+AA6260</f>
        <v>0</v>
      </c>
      <c r="AH6259" s="5">
        <f t="shared" ref="AH6259" ca="1" si="35985">AB6258+AB6259+AB6260</f>
        <v>0</v>
      </c>
    </row>
    <row r="6260" spans="1:34" ht="16" x14ac:dyDescent="0.2">
      <c r="A6260" s="1">
        <v>6255</v>
      </c>
      <c r="B6260">
        <v>132408</v>
      </c>
      <c r="C6260">
        <v>1</v>
      </c>
      <c r="D6260" t="s">
        <v>16</v>
      </c>
      <c r="E6260" t="s">
        <v>790</v>
      </c>
      <c r="F6260">
        <v>42</v>
      </c>
      <c r="G6260">
        <v>0.6875</v>
      </c>
      <c r="H6260">
        <v>7067.7477030926384</v>
      </c>
      <c r="I6260">
        <v>0.91399965019384199</v>
      </c>
      <c r="K6260" s="2" t="s">
        <v>979</v>
      </c>
      <c r="L6260" s="2">
        <f t="shared" ref="L6260" si="35986">IF(L6257&lt;=$L$1, 1,0)</f>
        <v>1</v>
      </c>
      <c r="M6260" s="2">
        <f t="shared" ref="M6260" si="35987">IF(M6257&lt;=$M$1, 1,0)</f>
        <v>1</v>
      </c>
      <c r="N6260" s="2">
        <f t="shared" ref="N6260" si="35988">IF(N6257&lt;=$N$1, 1,0)</f>
        <v>0</v>
      </c>
      <c r="O6260" s="2">
        <f t="shared" ref="O6260" si="35989">IF(O6257&lt;=$O$1, 1,0)</f>
        <v>0</v>
      </c>
      <c r="X6260" s="5" t="s">
        <v>979</v>
      </c>
      <c r="Y6260" s="5">
        <f t="shared" ref="Y6260" ca="1" si="35990">IF(L6257&lt;=$Y$1, 1,0)</f>
        <v>1</v>
      </c>
      <c r="Z6260" s="5">
        <f t="shared" ref="Z6260" ca="1" si="35991">IF(M6257&lt;=$Z$1, 1,0)</f>
        <v>0</v>
      </c>
      <c r="AA6260" s="5">
        <f t="shared" ref="AA6260" ca="1" si="35992">IF(N6257&lt;=$AA$1, 1,0)</f>
        <v>0</v>
      </c>
      <c r="AB6260" s="5">
        <f t="shared" ref="AB6260" ca="1" si="35993">IF(O6257&lt;=$AB$1, 1,0)</f>
        <v>0</v>
      </c>
      <c r="AC6260" s="5"/>
      <c r="AD6260" s="5" t="s">
        <v>1953</v>
      </c>
      <c r="AE6260" s="5"/>
      <c r="AF6260" s="5"/>
      <c r="AG6260" s="5"/>
      <c r="AH6260" s="5">
        <f t="shared" ref="AH6260" ca="1" si="35994">AE6259+AF6259+AG6259+AH6259</f>
        <v>3</v>
      </c>
    </row>
    <row r="6261" spans="1:34" ht="16" x14ac:dyDescent="0.2">
      <c r="A6261" s="1">
        <v>6256</v>
      </c>
      <c r="B6261">
        <v>131283</v>
      </c>
      <c r="C6261">
        <v>8</v>
      </c>
      <c r="D6261" t="s">
        <v>8</v>
      </c>
      <c r="E6261" t="s">
        <v>791</v>
      </c>
      <c r="F6261">
        <v>818</v>
      </c>
      <c r="G6261">
        <v>0.87635054021608638</v>
      </c>
      <c r="H6261">
        <v>19379.216675055741</v>
      </c>
      <c r="I6261">
        <v>1.1665102448386759</v>
      </c>
      <c r="K6261" s="2" t="s">
        <v>972</v>
      </c>
      <c r="L6261" s="4">
        <f t="shared" ref="L6261" si="35995" xml:space="preserve"> (F6261 - F6268) / F6268</f>
        <v>-7.4660633484162894E-2</v>
      </c>
      <c r="M6261" s="4">
        <f t="shared" ref="M6261" si="35996" xml:space="preserve"> (G6261 - G6268) / G6268</f>
        <v>4.0305450243338432E-2</v>
      </c>
      <c r="N6261" s="4">
        <f t="shared" ref="N6261" si="35997" xml:space="preserve"> (H6261 - H6268) / H6268</f>
        <v>8.7333898211824065E-2</v>
      </c>
      <c r="O6261" s="4">
        <f t="shared" ref="O6261" si="35998" xml:space="preserve"> (I6261 - I6268) / I6268</f>
        <v>3.9852981335731355E-2</v>
      </c>
      <c r="X6261" s="5"/>
      <c r="Y6261" s="6"/>
      <c r="Z6261" s="5"/>
      <c r="AA6261" s="5"/>
      <c r="AB6261" s="5"/>
      <c r="AC6261" s="5"/>
      <c r="AD6261" s="5"/>
      <c r="AE6261" s="5"/>
      <c r="AF6261" s="5"/>
      <c r="AG6261" s="5"/>
      <c r="AH6261" s="5"/>
    </row>
    <row r="6262" spans="1:34" ht="16" x14ac:dyDescent="0.2">
      <c r="A6262" s="1">
        <v>6257</v>
      </c>
      <c r="B6262">
        <v>131283</v>
      </c>
      <c r="C6262">
        <v>7</v>
      </c>
      <c r="D6262" t="s">
        <v>10</v>
      </c>
      <c r="E6262" t="s">
        <v>791</v>
      </c>
      <c r="F6262">
        <v>834</v>
      </c>
      <c r="G6262">
        <v>0.87228915662650608</v>
      </c>
      <c r="H6262">
        <v>19757.223476621781</v>
      </c>
      <c r="I6262">
        <v>1.546855900072827</v>
      </c>
      <c r="K6262" s="2" t="s">
        <v>973</v>
      </c>
      <c r="L6262" s="2">
        <f t="shared" ref="L6262" si="35999" xml:space="preserve"> SLOPE(F6261:F6268, $C6261:$C6268)</f>
        <v>-7.916666666666667</v>
      </c>
      <c r="M6262" s="2">
        <f t="shared" ref="M6262" si="36000" xml:space="preserve"> SLOPE(G6261:G6268, $C6261:$C6268)</f>
        <v>6.8456770071969302E-3</v>
      </c>
      <c r="N6262" s="2">
        <f t="shared" ref="N6262" si="36001" xml:space="preserve"> SLOPE(H6261:H6268, $C6261:$C6268)</f>
        <v>163.86538852724692</v>
      </c>
      <c r="O6262" s="2">
        <f t="shared" ref="O6262" si="36002" xml:space="preserve"> SLOPE(I6261:I6268, $C6261:$C6268)</f>
        <v>2.5425758461143595E-2</v>
      </c>
      <c r="X6262" s="5"/>
      <c r="Y6262" s="6"/>
      <c r="Z6262" s="5"/>
      <c r="AA6262" s="5"/>
      <c r="AB6262" s="5"/>
      <c r="AC6262" s="5"/>
      <c r="AD6262" s="5"/>
      <c r="AE6262" s="5"/>
      <c r="AF6262" s="5"/>
      <c r="AG6262" s="5"/>
      <c r="AH6262" s="5"/>
    </row>
    <row r="6263" spans="1:34" ht="16" x14ac:dyDescent="0.2">
      <c r="A6263" s="1">
        <v>6258</v>
      </c>
      <c r="B6263">
        <v>131283</v>
      </c>
      <c r="C6263">
        <v>6</v>
      </c>
      <c r="D6263" t="s">
        <v>11</v>
      </c>
      <c r="E6263" t="s">
        <v>791</v>
      </c>
      <c r="F6263">
        <v>831</v>
      </c>
      <c r="G6263">
        <v>0.86445366528354084</v>
      </c>
      <c r="H6263">
        <v>19653.577729063159</v>
      </c>
      <c r="I6263">
        <v>1.49844731949041</v>
      </c>
      <c r="K6263" s="2" t="s">
        <v>974</v>
      </c>
      <c r="L6263" s="2">
        <f t="shared" ref="L6263" si="36003" xml:space="preserve"> INTERCEPT(F6261:F6268,$C6261:$C6268)</f>
        <v>869</v>
      </c>
      <c r="M6263" s="2">
        <f t="shared" ref="M6263" si="36004" xml:space="preserve"> INTERCEPT(G6261:G6268,$C6261:$C6268)</f>
        <v>0.81859456523739804</v>
      </c>
      <c r="N6263" s="2">
        <f t="shared" ref="N6263" si="36005" xml:space="preserve"> INTERCEPT(H6261:H6268,$C6261:$C6268)</f>
        <v>18638.927840877219</v>
      </c>
      <c r="O6263" s="2">
        <f t="shared" ref="O6263" si="36006" xml:space="preserve"> INTERCEPT(I6261:I6268,$C6261:$C6268)</f>
        <v>1.2371818698672554</v>
      </c>
      <c r="X6263" s="5"/>
      <c r="Y6263" s="6"/>
      <c r="Z6263" s="5"/>
      <c r="AA6263" s="5"/>
      <c r="AB6263" s="5"/>
      <c r="AC6263" s="5"/>
      <c r="AD6263" s="5"/>
      <c r="AE6263" s="5"/>
      <c r="AF6263" s="5"/>
      <c r="AG6263" s="5"/>
      <c r="AH6263" s="5"/>
    </row>
    <row r="6264" spans="1:34" ht="16" x14ac:dyDescent="0.2">
      <c r="A6264" s="1">
        <v>6259</v>
      </c>
      <c r="B6264">
        <v>131283</v>
      </c>
      <c r="C6264">
        <v>5</v>
      </c>
      <c r="D6264" t="s">
        <v>12</v>
      </c>
      <c r="E6264" t="s">
        <v>791</v>
      </c>
      <c r="F6264">
        <v>723</v>
      </c>
      <c r="G6264">
        <v>0.83517699115044253</v>
      </c>
      <c r="H6264">
        <v>19310.843661190909</v>
      </c>
      <c r="I6264">
        <v>1.4096690074017839</v>
      </c>
      <c r="K6264" s="2" t="s">
        <v>1764</v>
      </c>
      <c r="L6264" s="2">
        <f t="shared" ref="L6264:O6264" si="36007" xml:space="preserve"> L6263 + (11*L6262)</f>
        <v>781.91666666666663</v>
      </c>
      <c r="M6264" s="2">
        <f t="shared" si="36007"/>
        <v>0.89389701231656427</v>
      </c>
      <c r="N6264" s="2">
        <f t="shared" si="36007"/>
        <v>20441.447114676936</v>
      </c>
      <c r="O6264" s="2">
        <f t="shared" si="36007"/>
        <v>1.516865212939835</v>
      </c>
      <c r="X6264" s="5"/>
      <c r="Y6264" s="6"/>
      <c r="Z6264" s="5"/>
      <c r="AA6264" s="5"/>
      <c r="AB6264" s="5"/>
      <c r="AC6264" s="5"/>
      <c r="AD6264" s="5"/>
      <c r="AE6264" s="5"/>
      <c r="AF6264" s="5"/>
      <c r="AG6264" s="5"/>
      <c r="AH6264" s="5"/>
    </row>
    <row r="6265" spans="1:34" ht="16" x14ac:dyDescent="0.2">
      <c r="A6265" s="1">
        <v>6260</v>
      </c>
      <c r="B6265">
        <v>131283</v>
      </c>
      <c r="C6265">
        <v>4</v>
      </c>
      <c r="D6265" t="s">
        <v>13</v>
      </c>
      <c r="E6265" t="s">
        <v>791</v>
      </c>
      <c r="F6265">
        <v>908</v>
      </c>
      <c r="G6265">
        <v>0.8566265060240964</v>
      </c>
      <c r="H6265">
        <v>20150.419707220899</v>
      </c>
      <c r="I6265">
        <v>1.4501182794232621</v>
      </c>
      <c r="K6265" s="2" t="s">
        <v>976</v>
      </c>
      <c r="L6265" s="2">
        <f t="shared" ref="L6265" si="36008" xml:space="preserve"> (L6264 - F6268) / F6268</f>
        <v>-0.11547888386123685</v>
      </c>
      <c r="M6265" s="2">
        <f t="shared" ref="M6265" si="36009" xml:space="preserve"> (M6264 - G6268) / G6268</f>
        <v>6.1134661524669891E-2</v>
      </c>
      <c r="N6265" s="2">
        <f t="shared" ref="N6265" si="36010" xml:space="preserve"> (N6264 - H6268) / H6268</f>
        <v>0.14693378731359816</v>
      </c>
      <c r="O6265" s="2">
        <f t="shared" ref="O6265" si="36011" xml:space="preserve"> (O6264 - I6268) / I6268</f>
        <v>0.35216713349832901</v>
      </c>
      <c r="X6265" s="5"/>
      <c r="Y6265" s="6"/>
      <c r="Z6265" s="5"/>
      <c r="AA6265" s="5"/>
      <c r="AB6265" s="5"/>
      <c r="AC6265" s="5"/>
      <c r="AD6265" s="5"/>
      <c r="AE6265" s="5"/>
      <c r="AF6265" s="5"/>
      <c r="AG6265" s="5"/>
      <c r="AH6265" s="5"/>
    </row>
    <row r="6266" spans="1:34" ht="16" x14ac:dyDescent="0.2">
      <c r="A6266" s="1">
        <v>6261</v>
      </c>
      <c r="B6266">
        <v>131283</v>
      </c>
      <c r="C6266">
        <v>3</v>
      </c>
      <c r="D6266" t="s">
        <v>14</v>
      </c>
      <c r="E6266" t="s">
        <v>791</v>
      </c>
      <c r="F6266">
        <v>832</v>
      </c>
      <c r="G6266">
        <v>0.82177033492822971</v>
      </c>
      <c r="H6266">
        <v>20322.380901169781</v>
      </c>
      <c r="I6266">
        <v>1.365266734676059</v>
      </c>
      <c r="K6266" s="2" t="s">
        <v>977</v>
      </c>
      <c r="L6266" s="2">
        <f t="shared" ref="L6266" si="36012">IF(L6261&lt;=$L$1,1,0)</f>
        <v>1</v>
      </c>
      <c r="M6266" s="2">
        <f t="shared" ref="M6266" si="36013">IF(M6261&lt;=$M$1,1,0)</f>
        <v>1</v>
      </c>
      <c r="N6266" s="2">
        <f t="shared" ref="N6266" si="36014">IF(N6261&lt;=$N$1,1,0)</f>
        <v>0</v>
      </c>
      <c r="O6266" s="2">
        <f t="shared" ref="O6266" si="36015">IF(O6261&lt;=$O$1,1,0)</f>
        <v>0</v>
      </c>
      <c r="X6266" s="5" t="s">
        <v>977</v>
      </c>
      <c r="Y6266" s="5">
        <f t="shared" ref="Y6266" ca="1" si="36016">IF(L6261&lt;=$Y$1,1,0)</f>
        <v>0</v>
      </c>
      <c r="Z6266" s="5">
        <f t="shared" ref="Z6266" ca="1" si="36017">IF(M6261&lt;=$Z$1,1,0)</f>
        <v>0</v>
      </c>
      <c r="AA6266" s="5">
        <f t="shared" ref="AA6266" ca="1" si="36018">IF(N6261&lt;=$AA$1,1,0)</f>
        <v>0</v>
      </c>
      <c r="AB6266" s="5">
        <f t="shared" ref="AB6266" ca="1" si="36019">IF(O6261&lt;=$AB$1,1,0)</f>
        <v>0</v>
      </c>
      <c r="AC6266" s="5"/>
      <c r="AD6266" s="5"/>
      <c r="AE6266" s="5"/>
      <c r="AF6266" s="5"/>
      <c r="AG6266" s="5"/>
      <c r="AH6266" s="5"/>
    </row>
    <row r="6267" spans="1:34" ht="16" x14ac:dyDescent="0.2">
      <c r="A6267" s="1">
        <v>6262</v>
      </c>
      <c r="B6267">
        <v>131283</v>
      </c>
      <c r="C6267">
        <v>2</v>
      </c>
      <c r="D6267" t="s">
        <v>15</v>
      </c>
      <c r="E6267" t="s">
        <v>791</v>
      </c>
      <c r="F6267">
        <v>837</v>
      </c>
      <c r="G6267">
        <v>0.82613636363636367</v>
      </c>
      <c r="H6267">
        <v>18614.22301793694</v>
      </c>
      <c r="I6267">
        <v>1.2541117287664889</v>
      </c>
      <c r="K6267" s="2" t="s">
        <v>978</v>
      </c>
      <c r="L6267" s="2">
        <f t="shared" ref="L6267" si="36020">IF(L6261&lt;=$L$2, 1, 0)</f>
        <v>1</v>
      </c>
      <c r="M6267" s="2">
        <f t="shared" ref="M6267" si="36021">IF(M6261&lt;=$M$2, 1, 0)</f>
        <v>1</v>
      </c>
      <c r="N6267" s="2">
        <f t="shared" ref="N6267" si="36022">IF(N6261&lt;=$N$2, 1, 0)</f>
        <v>0</v>
      </c>
      <c r="O6267" s="2">
        <f t="shared" ref="O6267" si="36023">IF(O6261&lt;=$O$2, 1, 0)</f>
        <v>0</v>
      </c>
      <c r="X6267" s="5" t="s">
        <v>978</v>
      </c>
      <c r="Y6267" s="5">
        <f t="shared" ref="Y6267" ca="1" si="36024">IF(L6261&lt;=$Y$2, 1, 0)</f>
        <v>0</v>
      </c>
      <c r="Z6267" s="5">
        <f t="shared" ref="Z6267" ca="1" si="36025">IF(M6261&lt;=$Z$2, 1, 0)</f>
        <v>0</v>
      </c>
      <c r="AA6267" s="5">
        <f t="shared" ref="AA6267" ca="1" si="36026">IF(N6261&lt;=$AA$2, 1, 0)</f>
        <v>0</v>
      </c>
      <c r="AB6267" s="5">
        <f t="shared" ref="AB6267" ca="1" si="36027">IF(O6261&lt;=$AB$2, 1, 0)</f>
        <v>0</v>
      </c>
      <c r="AC6267" s="5"/>
      <c r="AD6267" s="5" t="s">
        <v>1952</v>
      </c>
      <c r="AE6267" s="5">
        <f t="shared" ref="AE6267" ca="1" si="36028" xml:space="preserve"> Y6266+Y6267+Y6268</f>
        <v>0</v>
      </c>
      <c r="AF6267" s="5">
        <f t="shared" ref="AF6267" ca="1" si="36029">Z6266+Z6267+Z6268</f>
        <v>0</v>
      </c>
      <c r="AG6267" s="5">
        <f t="shared" ref="AG6267" ca="1" si="36030">AA6266+AA6267+AA6268</f>
        <v>0</v>
      </c>
      <c r="AH6267" s="5">
        <f t="shared" ref="AH6267" ca="1" si="36031">AB6266+AB6267+AB6268</f>
        <v>0</v>
      </c>
    </row>
    <row r="6268" spans="1:34" ht="16" x14ac:dyDescent="0.2">
      <c r="A6268" s="1">
        <v>6263</v>
      </c>
      <c r="B6268">
        <v>131283</v>
      </c>
      <c r="C6268">
        <v>1</v>
      </c>
      <c r="D6268" t="s">
        <v>16</v>
      </c>
      <c r="E6268" t="s">
        <v>791</v>
      </c>
      <c r="F6268">
        <v>884</v>
      </c>
      <c r="G6268">
        <v>0.84239733629300773</v>
      </c>
      <c r="H6268">
        <v>17822.691545739399</v>
      </c>
      <c r="I6268">
        <v>1.1218030488697051</v>
      </c>
      <c r="K6268" s="2" t="s">
        <v>979</v>
      </c>
      <c r="L6268" s="2">
        <f t="shared" ref="L6268" si="36032">IF(L6265&lt;=$L$1, 1,0)</f>
        <v>1</v>
      </c>
      <c r="M6268" s="2">
        <f t="shared" ref="M6268" si="36033">IF(M6265&lt;=$M$1, 1,0)</f>
        <v>1</v>
      </c>
      <c r="N6268" s="2">
        <f t="shared" ref="N6268" si="36034">IF(N6265&lt;=$N$1, 1,0)</f>
        <v>0</v>
      </c>
      <c r="O6268" s="2">
        <f t="shared" ref="O6268" si="36035">IF(O6265&lt;=$O$1, 1,0)</f>
        <v>0</v>
      </c>
      <c r="X6268" s="5" t="s">
        <v>979</v>
      </c>
      <c r="Y6268" s="5">
        <f t="shared" ref="Y6268" ca="1" si="36036">IF(L6265&lt;=$Y$1, 1,0)</f>
        <v>0</v>
      </c>
      <c r="Z6268" s="5">
        <f t="shared" ref="Z6268" ca="1" si="36037">IF(M6265&lt;=$Z$1, 1,0)</f>
        <v>0</v>
      </c>
      <c r="AA6268" s="5">
        <f t="shared" ref="AA6268" ca="1" si="36038">IF(N6265&lt;=$AA$1, 1,0)</f>
        <v>0</v>
      </c>
      <c r="AB6268" s="5">
        <f t="shared" ref="AB6268" ca="1" si="36039">IF(O6265&lt;=$AB$1, 1,0)</f>
        <v>0</v>
      </c>
      <c r="AC6268" s="5"/>
      <c r="AD6268" s="5" t="s">
        <v>1953</v>
      </c>
      <c r="AE6268" s="5"/>
      <c r="AF6268" s="5"/>
      <c r="AG6268" s="5"/>
      <c r="AH6268" s="5">
        <f t="shared" ref="AH6268" ca="1" si="36040">AE6267+AF6267+AG6267+AH6267</f>
        <v>0</v>
      </c>
    </row>
    <row r="6269" spans="1:34" ht="16" x14ac:dyDescent="0.2">
      <c r="A6269" s="1">
        <v>6264</v>
      </c>
      <c r="B6269">
        <v>201821</v>
      </c>
      <c r="C6269">
        <v>8</v>
      </c>
      <c r="D6269" t="s">
        <v>8</v>
      </c>
      <c r="E6269" t="s">
        <v>792</v>
      </c>
      <c r="F6269">
        <v>103</v>
      </c>
      <c r="G6269">
        <v>0.77142857142857146</v>
      </c>
      <c r="H6269">
        <v>11738.122654807519</v>
      </c>
      <c r="I6269">
        <v>0.56082057167270571</v>
      </c>
      <c r="K6269" s="2" t="s">
        <v>972</v>
      </c>
      <c r="L6269" s="4">
        <f t="shared" ref="L6269" si="36041" xml:space="preserve"> (F6269 - F6276) / F6276</f>
        <v>2.1212121212121211</v>
      </c>
      <c r="M6269" s="4">
        <f t="shared" ref="M6269" si="36042" xml:space="preserve"> (G6269 - G6276) / G6276</f>
        <v>-7.4285714285714288E-2</v>
      </c>
      <c r="N6269" s="4">
        <f t="shared" ref="N6269" si="36043" xml:space="preserve"> (H6269 - H6276) / H6276</f>
        <v>-0.10008449608521061</v>
      </c>
      <c r="O6269" s="4">
        <f t="shared" ref="O6269" si="36044" xml:space="preserve"> (I6269 - I6276) / I6276</f>
        <v>0.26009261448506255</v>
      </c>
      <c r="X6269" s="5"/>
      <c r="Y6269" s="6"/>
      <c r="Z6269" s="5"/>
      <c r="AA6269" s="5"/>
      <c r="AB6269" s="5"/>
      <c r="AC6269" s="5"/>
      <c r="AD6269" s="5"/>
      <c r="AE6269" s="5"/>
      <c r="AF6269" s="5"/>
      <c r="AG6269" s="5"/>
      <c r="AH6269" s="5"/>
    </row>
    <row r="6270" spans="1:34" ht="16" x14ac:dyDescent="0.2">
      <c r="A6270" s="1">
        <v>6265</v>
      </c>
      <c r="B6270">
        <v>201821</v>
      </c>
      <c r="C6270">
        <v>7</v>
      </c>
      <c r="D6270" t="s">
        <v>10</v>
      </c>
      <c r="E6270" t="s">
        <v>792</v>
      </c>
      <c r="F6270">
        <v>79</v>
      </c>
      <c r="G6270">
        <v>0.76</v>
      </c>
      <c r="H6270">
        <v>11842.935876979671</v>
      </c>
      <c r="I6270">
        <v>0.59173387333985183</v>
      </c>
      <c r="K6270" s="2" t="s">
        <v>973</v>
      </c>
      <c r="L6270" s="2">
        <f t="shared" ref="L6270" si="36045" xml:space="preserve"> SLOPE(F6269:F6276, $C6269:$C6276)</f>
        <v>10.511904761904763</v>
      </c>
      <c r="M6270" s="2">
        <f t="shared" ref="M6270" si="36046" xml:space="preserve"> SLOPE(G6269:G6276, $C6269:$C6276)</f>
        <v>-1.1621460746460748E-2</v>
      </c>
      <c r="N6270" s="2">
        <f t="shared" ref="N6270" si="36047" xml:space="preserve"> SLOPE(H6269:H6276, $C6269:$C6276)</f>
        <v>-570.64143602511706</v>
      </c>
      <c r="O6270" s="2">
        <f t="shared" ref="O6270" si="36048" xml:space="preserve"> SLOPE(I6269:I6276, $C6269:$C6276)</f>
        <v>1.7183519098886813E-2</v>
      </c>
      <c r="X6270" s="5"/>
      <c r="Y6270" s="6"/>
      <c r="Z6270" s="5"/>
      <c r="AA6270" s="5"/>
      <c r="AB6270" s="5"/>
      <c r="AC6270" s="5"/>
      <c r="AD6270" s="5"/>
      <c r="AE6270" s="5"/>
      <c r="AF6270" s="5"/>
      <c r="AG6270" s="5"/>
      <c r="AH6270" s="5"/>
    </row>
    <row r="6271" spans="1:34" ht="16" x14ac:dyDescent="0.2">
      <c r="A6271" s="1">
        <v>6266</v>
      </c>
      <c r="B6271">
        <v>201821</v>
      </c>
      <c r="C6271">
        <v>6</v>
      </c>
      <c r="D6271" t="s">
        <v>11</v>
      </c>
      <c r="E6271" t="s">
        <v>792</v>
      </c>
      <c r="F6271">
        <v>79</v>
      </c>
      <c r="G6271">
        <v>0.765625</v>
      </c>
      <c r="H6271">
        <v>12898.98543767003</v>
      </c>
      <c r="I6271">
        <v>0.64464265728864378</v>
      </c>
      <c r="K6271" s="2" t="s">
        <v>974</v>
      </c>
      <c r="L6271" s="2">
        <f t="shared" ref="L6271" si="36049" xml:space="preserve"> INTERCEPT(F6269:F6276,$C6269:$C6276)</f>
        <v>13.821428571428569</v>
      </c>
      <c r="M6271" s="2">
        <f t="shared" ref="M6271" si="36050" xml:space="preserve"> INTERCEPT(G6269:G6276,$C6269:$C6276)</f>
        <v>0.85161663449163449</v>
      </c>
      <c r="N6271" s="2">
        <f t="shared" ref="N6271" si="36051" xml:space="preserve"> INTERCEPT(H6269:H6276,$C6269:$C6276)</f>
        <v>16265.348082751156</v>
      </c>
      <c r="O6271" s="2">
        <f t="shared" ref="O6271" si="36052" xml:space="preserve"> INTERCEPT(I6269:I6276,$C6269:$C6276)</f>
        <v>0.49371984108337585</v>
      </c>
      <c r="X6271" s="5"/>
      <c r="Y6271" s="6"/>
      <c r="Z6271" s="5"/>
      <c r="AA6271" s="5"/>
      <c r="AB6271" s="5"/>
      <c r="AC6271" s="5"/>
      <c r="AD6271" s="5"/>
      <c r="AE6271" s="5"/>
      <c r="AF6271" s="5"/>
      <c r="AG6271" s="5"/>
      <c r="AH6271" s="5"/>
    </row>
    <row r="6272" spans="1:34" ht="16" x14ac:dyDescent="0.2">
      <c r="A6272" s="1">
        <v>6267</v>
      </c>
      <c r="B6272">
        <v>201821</v>
      </c>
      <c r="C6272">
        <v>5</v>
      </c>
      <c r="D6272" t="s">
        <v>12</v>
      </c>
      <c r="E6272" t="s">
        <v>792</v>
      </c>
      <c r="F6272">
        <v>74</v>
      </c>
      <c r="G6272">
        <v>0.7857142857142857</v>
      </c>
      <c r="H6272">
        <v>12367.483281392089</v>
      </c>
      <c r="I6272">
        <v>0.65721650287333877</v>
      </c>
      <c r="K6272" s="2" t="s">
        <v>1765</v>
      </c>
      <c r="L6272" s="2">
        <f t="shared" ref="L6272:O6272" si="36053" xml:space="preserve"> L6271 + (11*L6270)</f>
        <v>129.45238095238096</v>
      </c>
      <c r="M6272" s="2">
        <f t="shared" si="36053"/>
        <v>0.72378056628056631</v>
      </c>
      <c r="N6272" s="2">
        <f t="shared" si="36053"/>
        <v>9988.2922864748689</v>
      </c>
      <c r="O6272" s="2">
        <f t="shared" si="36053"/>
        <v>0.6827385511711308</v>
      </c>
      <c r="X6272" s="5"/>
      <c r="Y6272" s="6"/>
      <c r="Z6272" s="5"/>
      <c r="AA6272" s="5"/>
      <c r="AB6272" s="5"/>
      <c r="AC6272" s="5"/>
      <c r="AD6272" s="5"/>
      <c r="AE6272" s="5"/>
      <c r="AF6272" s="5"/>
      <c r="AG6272" s="5"/>
      <c r="AH6272" s="5"/>
    </row>
    <row r="6273" spans="1:34" ht="16" x14ac:dyDescent="0.2">
      <c r="A6273" s="1">
        <v>6268</v>
      </c>
      <c r="B6273">
        <v>201821</v>
      </c>
      <c r="C6273">
        <v>4</v>
      </c>
      <c r="D6273" t="s">
        <v>13</v>
      </c>
      <c r="E6273" t="s">
        <v>792</v>
      </c>
      <c r="F6273">
        <v>55</v>
      </c>
      <c r="G6273">
        <v>0.83333333333333337</v>
      </c>
      <c r="H6273">
        <v>13413.166930956309</v>
      </c>
      <c r="I6273">
        <v>0.6110986798949829</v>
      </c>
      <c r="K6273" s="2" t="s">
        <v>976</v>
      </c>
      <c r="L6273" s="2">
        <f t="shared" ref="L6273" si="36054" xml:space="preserve"> (L6272 - F6276) / F6276</f>
        <v>2.922799422799423</v>
      </c>
      <c r="M6273" s="2">
        <f t="shared" ref="M6273" si="36055" xml:space="preserve"> (M6272 - G6276) / G6276</f>
        <v>-0.13146332046332046</v>
      </c>
      <c r="N6273" s="2">
        <f t="shared" ref="N6273" si="36056" xml:space="preserve"> (N6272 - H6276) / H6276</f>
        <v>-0.23423707942344466</v>
      </c>
      <c r="O6273" s="2">
        <f t="shared" ref="O6273" si="36057" xml:space="preserve"> (O6272 - I6276) / I6276</f>
        <v>0.53402683391052941</v>
      </c>
      <c r="X6273" s="5"/>
      <c r="Y6273" s="6"/>
      <c r="Z6273" s="5"/>
      <c r="AA6273" s="5"/>
      <c r="AB6273" s="5"/>
      <c r="AC6273" s="5"/>
      <c r="AD6273" s="5"/>
      <c r="AE6273" s="5"/>
      <c r="AF6273" s="5"/>
      <c r="AG6273" s="5"/>
      <c r="AH6273" s="5"/>
    </row>
    <row r="6274" spans="1:34" ht="16" x14ac:dyDescent="0.2">
      <c r="A6274" s="1">
        <v>6269</v>
      </c>
      <c r="B6274">
        <v>201821</v>
      </c>
      <c r="C6274">
        <v>3</v>
      </c>
      <c r="D6274" t="s">
        <v>14</v>
      </c>
      <c r="E6274" t="s">
        <v>792</v>
      </c>
      <c r="F6274">
        <v>36</v>
      </c>
      <c r="H6274">
        <v>17857.734425324379</v>
      </c>
      <c r="I6274">
        <v>0.49167402651113462</v>
      </c>
      <c r="K6274" s="2" t="s">
        <v>977</v>
      </c>
      <c r="L6274" s="2">
        <f t="shared" ref="L6274" si="36058">IF(L6269&lt;=$L$1,1,0)</f>
        <v>0</v>
      </c>
      <c r="M6274" s="2">
        <f t="shared" ref="M6274" si="36059">IF(M6269&lt;=$M$1,1,0)</f>
        <v>1</v>
      </c>
      <c r="N6274" s="2">
        <f t="shared" ref="N6274" si="36060">IF(N6269&lt;=$N$1,1,0)</f>
        <v>0</v>
      </c>
      <c r="O6274" s="2">
        <f t="shared" ref="O6274" si="36061">IF(O6269&lt;=$O$1,1,0)</f>
        <v>0</v>
      </c>
      <c r="X6274" s="5" t="s">
        <v>977</v>
      </c>
      <c r="Y6274" s="5">
        <f t="shared" ref="Y6274" ca="1" si="36062">IF(L6269&lt;=$Y$1,1,0)</f>
        <v>0</v>
      </c>
      <c r="Z6274" s="5">
        <f t="shared" ref="Z6274" ca="1" si="36063">IF(M6269&lt;=$Z$1,1,0)</f>
        <v>1</v>
      </c>
      <c r="AA6274" s="5">
        <f t="shared" ref="AA6274" ca="1" si="36064">IF(N6269&lt;=$AA$1,1,0)</f>
        <v>1</v>
      </c>
      <c r="AB6274" s="5">
        <f t="shared" ref="AB6274" ca="1" si="36065">IF(O6269&lt;=$AB$1,1,0)</f>
        <v>0</v>
      </c>
      <c r="AC6274" s="5"/>
      <c r="AD6274" s="5"/>
      <c r="AE6274" s="5"/>
      <c r="AF6274" s="5"/>
      <c r="AG6274" s="5"/>
      <c r="AH6274" s="5"/>
    </row>
    <row r="6275" spans="1:34" ht="16" x14ac:dyDescent="0.2">
      <c r="A6275" s="1">
        <v>6270</v>
      </c>
      <c r="B6275">
        <v>201821</v>
      </c>
      <c r="C6275">
        <v>2</v>
      </c>
      <c r="D6275" t="s">
        <v>15</v>
      </c>
      <c r="E6275" t="s">
        <v>792</v>
      </c>
      <c r="F6275">
        <v>30</v>
      </c>
      <c r="H6275">
        <v>16417.681261845861</v>
      </c>
      <c r="I6275">
        <v>0.56611612655566312</v>
      </c>
      <c r="K6275" s="2" t="s">
        <v>978</v>
      </c>
      <c r="L6275" s="2">
        <f t="shared" ref="L6275" si="36066">IF(L6269&lt;=$L$2, 1, 0)</f>
        <v>0</v>
      </c>
      <c r="M6275" s="2">
        <f t="shared" ref="M6275" si="36067">IF(M6269&lt;=$M$2, 1, 0)</f>
        <v>1</v>
      </c>
      <c r="N6275" s="2">
        <f t="shared" ref="N6275" si="36068">IF(N6269&lt;=$N$2, 1, 0)</f>
        <v>0</v>
      </c>
      <c r="O6275" s="2">
        <f t="shared" ref="O6275" si="36069">IF(O6269&lt;=$O$2, 1, 0)</f>
        <v>0</v>
      </c>
      <c r="X6275" s="5" t="s">
        <v>978</v>
      </c>
      <c r="Y6275" s="5">
        <f t="shared" ref="Y6275" ca="1" si="36070">IF(L6269&lt;=$Y$2, 1, 0)</f>
        <v>0</v>
      </c>
      <c r="Z6275" s="5">
        <f t="shared" ref="Z6275" ca="1" si="36071">IF(M6269&lt;=$Z$2, 1, 0)</f>
        <v>0</v>
      </c>
      <c r="AA6275" s="5">
        <f t="shared" ref="AA6275" ca="1" si="36072">IF(N6269&lt;=$AA$2, 1, 0)</f>
        <v>1</v>
      </c>
      <c r="AB6275" s="5">
        <f t="shared" ref="AB6275" ca="1" si="36073">IF(O6269&lt;=$AB$2, 1, 0)</f>
        <v>0</v>
      </c>
      <c r="AC6275" s="5"/>
      <c r="AD6275" s="5" t="s">
        <v>1952</v>
      </c>
      <c r="AE6275" s="5">
        <f t="shared" ref="AE6275" ca="1" si="36074" xml:space="preserve"> Y6274+Y6275+Y6276</f>
        <v>0</v>
      </c>
      <c r="AF6275" s="5">
        <f t="shared" ref="AF6275" ca="1" si="36075">Z6274+Z6275+Z6276</f>
        <v>2</v>
      </c>
      <c r="AG6275" s="5">
        <f t="shared" ref="AG6275" ca="1" si="36076">AA6274+AA6275+AA6276</f>
        <v>3</v>
      </c>
      <c r="AH6275" s="5">
        <f t="shared" ref="AH6275" ca="1" si="36077">AB6274+AB6275+AB6276</f>
        <v>0</v>
      </c>
    </row>
    <row r="6276" spans="1:34" ht="16" x14ac:dyDescent="0.2">
      <c r="A6276" s="1">
        <v>6271</v>
      </c>
      <c r="B6276">
        <v>201821</v>
      </c>
      <c r="C6276">
        <v>1</v>
      </c>
      <c r="D6276" t="s">
        <v>16</v>
      </c>
      <c r="E6276" t="s">
        <v>792</v>
      </c>
      <c r="F6276">
        <v>33</v>
      </c>
      <c r="G6276">
        <v>0.83333333333333337</v>
      </c>
      <c r="H6276">
        <v>13043.583096129179</v>
      </c>
      <c r="I6276">
        <v>0.44506297809061068</v>
      </c>
      <c r="K6276" s="2" t="s">
        <v>979</v>
      </c>
      <c r="L6276" s="2">
        <f t="shared" ref="L6276" si="36078">IF(L6273&lt;=$L$1, 1,0)</f>
        <v>0</v>
      </c>
      <c r="M6276" s="2">
        <f t="shared" ref="M6276" si="36079">IF(M6273&lt;=$M$1, 1,0)</f>
        <v>1</v>
      </c>
      <c r="N6276" s="2">
        <f t="shared" ref="N6276" si="36080">IF(N6273&lt;=$N$1, 1,0)</f>
        <v>1</v>
      </c>
      <c r="O6276" s="2">
        <f t="shared" ref="O6276" si="36081">IF(O6273&lt;=$O$1, 1,0)</f>
        <v>0</v>
      </c>
      <c r="X6276" s="5" t="s">
        <v>979</v>
      </c>
      <c r="Y6276" s="5">
        <f t="shared" ref="Y6276" ca="1" si="36082">IF(L6273&lt;=$Y$1, 1,0)</f>
        <v>0</v>
      </c>
      <c r="Z6276" s="5">
        <f t="shared" ref="Z6276" ca="1" si="36083">IF(M6273&lt;=$Z$1, 1,0)</f>
        <v>1</v>
      </c>
      <c r="AA6276" s="5">
        <f t="shared" ref="AA6276" ca="1" si="36084">IF(N6273&lt;=$AA$1, 1,0)</f>
        <v>1</v>
      </c>
      <c r="AB6276" s="5">
        <f t="shared" ref="AB6276" ca="1" si="36085">IF(O6273&lt;=$AB$1, 1,0)</f>
        <v>0</v>
      </c>
      <c r="AC6276" s="5"/>
      <c r="AD6276" s="5" t="s">
        <v>1953</v>
      </c>
      <c r="AE6276" s="5"/>
      <c r="AF6276" s="5"/>
      <c r="AG6276" s="5"/>
      <c r="AH6276" s="5">
        <f t="shared" ref="AH6276" ca="1" si="36086">AE6275+AF6275+AG6275+AH6275</f>
        <v>5</v>
      </c>
    </row>
    <row r="6277" spans="1:34" ht="16" x14ac:dyDescent="0.2">
      <c r="A6277" s="1">
        <v>6272</v>
      </c>
      <c r="B6277">
        <v>142294</v>
      </c>
      <c r="C6277">
        <v>8</v>
      </c>
      <c r="D6277" t="s">
        <v>8</v>
      </c>
      <c r="E6277" t="s">
        <v>793</v>
      </c>
      <c r="F6277">
        <v>361</v>
      </c>
      <c r="G6277">
        <v>0.78091872791519434</v>
      </c>
      <c r="H6277">
        <v>9067.4737106818338</v>
      </c>
      <c r="I6277">
        <v>3.1274352290547371</v>
      </c>
      <c r="K6277" s="2" t="s">
        <v>972</v>
      </c>
      <c r="L6277" s="4">
        <f t="shared" ref="L6277" si="36087" xml:space="preserve"> (F6277 - F6284) / F6284</f>
        <v>0.2363013698630137</v>
      </c>
      <c r="M6277" s="4">
        <f t="shared" ref="M6277" si="36088" xml:space="preserve"> (G6277 - G6284) / G6284</f>
        <v>-5.7232831066112495E-2</v>
      </c>
      <c r="N6277" s="4">
        <f t="shared" ref="N6277" si="36089" xml:space="preserve"> (H6277 - H6284) / H6284</f>
        <v>6.9932596107299974E-2</v>
      </c>
      <c r="O6277" s="4">
        <f t="shared" ref="O6277" si="36090" xml:space="preserve"> (I6277 - I6284) / I6284</f>
        <v>-0.10218635073100919</v>
      </c>
      <c r="X6277" s="5"/>
      <c r="Y6277" s="6"/>
      <c r="Z6277" s="5"/>
      <c r="AA6277" s="5"/>
      <c r="AB6277" s="5"/>
      <c r="AC6277" s="5"/>
      <c r="AD6277" s="5"/>
      <c r="AE6277" s="5"/>
      <c r="AF6277" s="5"/>
      <c r="AG6277" s="5"/>
      <c r="AH6277" s="5"/>
    </row>
    <row r="6278" spans="1:34" ht="16" x14ac:dyDescent="0.2">
      <c r="A6278" s="1">
        <v>6273</v>
      </c>
      <c r="B6278">
        <v>142294</v>
      </c>
      <c r="C6278">
        <v>7</v>
      </c>
      <c r="D6278" t="s">
        <v>10</v>
      </c>
      <c r="E6278" t="s">
        <v>793</v>
      </c>
      <c r="F6278">
        <v>286</v>
      </c>
      <c r="G6278">
        <v>0.79007633587786263</v>
      </c>
      <c r="H6278">
        <v>9737.8688228807732</v>
      </c>
      <c r="I6278">
        <v>2.8937954560592472</v>
      </c>
      <c r="K6278" s="2" t="s">
        <v>973</v>
      </c>
      <c r="L6278" s="2">
        <f t="shared" ref="L6278" si="36091" xml:space="preserve"> SLOPE(F6277:F6284, $C6277:$C6284)</f>
        <v>5.5476190476190474</v>
      </c>
      <c r="M6278" s="2">
        <f t="shared" ref="M6278" si="36092" xml:space="preserve"> SLOPE(G6277:G6284, $C6277:$C6284)</f>
        <v>-1.3954701372040428E-2</v>
      </c>
      <c r="N6278" s="2">
        <f t="shared" ref="N6278" si="36093" xml:space="preserve"> SLOPE(H6277:H6284, $C6277:$C6284)</f>
        <v>226.36420748604195</v>
      </c>
      <c r="O6278" s="2">
        <f t="shared" ref="O6278" si="36094" xml:space="preserve"> SLOPE(I6277:I6284, $C6277:$C6284)</f>
        <v>-0.12083405137349501</v>
      </c>
      <c r="X6278" s="5"/>
      <c r="Y6278" s="6"/>
      <c r="Z6278" s="5"/>
      <c r="AA6278" s="5"/>
      <c r="AB6278" s="5"/>
      <c r="AC6278" s="5"/>
      <c r="AD6278" s="5"/>
      <c r="AE6278" s="5"/>
      <c r="AF6278" s="5"/>
      <c r="AG6278" s="5"/>
      <c r="AH6278" s="5"/>
    </row>
    <row r="6279" spans="1:34" ht="16" x14ac:dyDescent="0.2">
      <c r="A6279" s="1">
        <v>6274</v>
      </c>
      <c r="B6279">
        <v>142294</v>
      </c>
      <c r="C6279">
        <v>6</v>
      </c>
      <c r="D6279" t="s">
        <v>11</v>
      </c>
      <c r="E6279" t="s">
        <v>793</v>
      </c>
      <c r="F6279">
        <v>268</v>
      </c>
      <c r="G6279">
        <v>0.77637130801687759</v>
      </c>
      <c r="H6279">
        <v>13894.44758922622</v>
      </c>
      <c r="I6279">
        <v>3.0128599819405331</v>
      </c>
      <c r="K6279" s="2" t="s">
        <v>974</v>
      </c>
      <c r="L6279" s="2">
        <f t="shared" ref="L6279" si="36095" xml:space="preserve"> INTERCEPT(F6277:F6284,$C6277:$C6284)</f>
        <v>251.78571428571428</v>
      </c>
      <c r="M6279" s="2">
        <f t="shared" ref="M6279" si="36096" xml:space="preserve"> INTERCEPT(G6277:G6284,$C6277:$C6284)</f>
        <v>0.8654295682454386</v>
      </c>
      <c r="N6279" s="2">
        <f t="shared" ref="N6279" si="36097" xml:space="preserve"> INTERCEPT(H6277:H6284,$C6277:$C6284)</f>
        <v>9372.8051308503254</v>
      </c>
      <c r="O6279" s="2">
        <f t="shared" ref="O6279" si="36098" xml:space="preserve"> INTERCEPT(I6277:I6284,$C6277:$C6284)</f>
        <v>3.8756405192151409</v>
      </c>
      <c r="X6279" s="5"/>
      <c r="Y6279" s="6"/>
      <c r="Z6279" s="5"/>
      <c r="AA6279" s="5"/>
      <c r="AB6279" s="5"/>
      <c r="AC6279" s="5"/>
      <c r="AD6279" s="5"/>
      <c r="AE6279" s="5"/>
      <c r="AF6279" s="5"/>
      <c r="AG6279" s="5"/>
      <c r="AH6279" s="5"/>
    </row>
    <row r="6280" spans="1:34" ht="16" x14ac:dyDescent="0.2">
      <c r="A6280" s="1">
        <v>6275</v>
      </c>
      <c r="B6280">
        <v>142294</v>
      </c>
      <c r="C6280">
        <v>5</v>
      </c>
      <c r="D6280" t="s">
        <v>12</v>
      </c>
      <c r="E6280" t="s">
        <v>793</v>
      </c>
      <c r="F6280">
        <v>238</v>
      </c>
      <c r="G6280">
        <v>0.68159203980099503</v>
      </c>
      <c r="H6280">
        <v>10497.92035963954</v>
      </c>
      <c r="I6280">
        <v>3.0563330091294199</v>
      </c>
      <c r="K6280" s="2" t="s">
        <v>1766</v>
      </c>
      <c r="L6280" s="2">
        <f t="shared" ref="L6280:O6280" si="36099" xml:space="preserve"> L6279 + (11*L6278)</f>
        <v>312.8095238095238</v>
      </c>
      <c r="M6280" s="2">
        <f t="shared" si="36099"/>
        <v>0.71192785315299389</v>
      </c>
      <c r="N6280" s="2">
        <f t="shared" si="36099"/>
        <v>11862.811413196787</v>
      </c>
      <c r="O6280" s="2">
        <f t="shared" si="36099"/>
        <v>2.5464659541066959</v>
      </c>
      <c r="X6280" s="5"/>
      <c r="Y6280" s="6"/>
      <c r="Z6280" s="5"/>
      <c r="AA6280" s="5"/>
      <c r="AB6280" s="5"/>
      <c r="AC6280" s="5"/>
      <c r="AD6280" s="5"/>
      <c r="AE6280" s="5"/>
      <c r="AF6280" s="5"/>
      <c r="AG6280" s="5"/>
      <c r="AH6280" s="5"/>
    </row>
    <row r="6281" spans="1:34" ht="16" x14ac:dyDescent="0.2">
      <c r="A6281" s="1">
        <v>6276</v>
      </c>
      <c r="B6281">
        <v>142294</v>
      </c>
      <c r="C6281">
        <v>4</v>
      </c>
      <c r="D6281" t="s">
        <v>13</v>
      </c>
      <c r="E6281" t="s">
        <v>793</v>
      </c>
      <c r="F6281">
        <v>201</v>
      </c>
      <c r="G6281">
        <v>0.82481751824817517</v>
      </c>
      <c r="H6281">
        <v>13071.23794850907</v>
      </c>
      <c r="I6281">
        <v>3.331429736409687</v>
      </c>
      <c r="K6281" s="2" t="s">
        <v>976</v>
      </c>
      <c r="L6281" s="2">
        <f t="shared" ref="L6281" si="36100" xml:space="preserve"> (L6280 - F6284) / F6284</f>
        <v>7.1265492498369165E-2</v>
      </c>
      <c r="M6281" s="2">
        <f t="shared" ref="M6281" si="36101" xml:space="preserve"> (M6280 - G6284) / G6284</f>
        <v>-0.14052233272203324</v>
      </c>
      <c r="N6281" s="2">
        <f t="shared" ref="N6281" si="36102" xml:space="preserve"> (N6280 - H6284) / H6284</f>
        <v>0.39977341180496606</v>
      </c>
      <c r="O6281" s="2">
        <f t="shared" ref="O6281" si="36103" xml:space="preserve"> (O6280 - I6284) / I6284</f>
        <v>-0.2689690677664997</v>
      </c>
      <c r="X6281" s="5"/>
      <c r="Y6281" s="6"/>
      <c r="Z6281" s="5"/>
      <c r="AA6281" s="5"/>
      <c r="AB6281" s="5"/>
      <c r="AC6281" s="5"/>
      <c r="AD6281" s="5"/>
      <c r="AE6281" s="5"/>
      <c r="AF6281" s="5"/>
      <c r="AG6281" s="5"/>
      <c r="AH6281" s="5"/>
    </row>
    <row r="6282" spans="1:34" ht="16" x14ac:dyDescent="0.2">
      <c r="A6282" s="1">
        <v>6277</v>
      </c>
      <c r="B6282">
        <v>142294</v>
      </c>
      <c r="C6282">
        <v>3</v>
      </c>
      <c r="D6282" t="s">
        <v>14</v>
      </c>
      <c r="E6282" t="s">
        <v>793</v>
      </c>
      <c r="F6282">
        <v>276</v>
      </c>
      <c r="G6282">
        <v>0.85910652920962194</v>
      </c>
      <c r="H6282">
        <v>9502.772654346425</v>
      </c>
      <c r="I6282">
        <v>3.9292186778201441</v>
      </c>
      <c r="K6282" s="2" t="s">
        <v>977</v>
      </c>
      <c r="L6282" s="2">
        <f t="shared" ref="L6282" si="36104">IF(L6277&lt;=$L$1,1,0)</f>
        <v>0</v>
      </c>
      <c r="M6282" s="2">
        <f t="shared" ref="M6282" si="36105">IF(M6277&lt;=$M$1,1,0)</f>
        <v>1</v>
      </c>
      <c r="N6282" s="2">
        <f t="shared" ref="N6282" si="36106">IF(N6277&lt;=$N$1,1,0)</f>
        <v>0</v>
      </c>
      <c r="O6282" s="2">
        <f t="shared" ref="O6282" si="36107">IF(O6277&lt;=$O$1,1,0)</f>
        <v>1</v>
      </c>
      <c r="X6282" s="5" t="s">
        <v>977</v>
      </c>
      <c r="Y6282" s="5">
        <f t="shared" ref="Y6282" ca="1" si="36108">IF(L6277&lt;=$Y$1,1,0)</f>
        <v>0</v>
      </c>
      <c r="Z6282" s="5">
        <f t="shared" ref="Z6282" ca="1" si="36109">IF(M6277&lt;=$Z$1,1,0)</f>
        <v>0</v>
      </c>
      <c r="AA6282" s="5">
        <f t="shared" ref="AA6282" ca="1" si="36110">IF(N6277&lt;=$AA$1,1,0)</f>
        <v>0</v>
      </c>
      <c r="AB6282" s="5">
        <f t="shared" ref="AB6282" ca="1" si="36111">IF(O6277&lt;=$AB$1,1,0)</f>
        <v>1</v>
      </c>
      <c r="AC6282" s="5"/>
      <c r="AD6282" s="5"/>
      <c r="AE6282" s="5"/>
      <c r="AF6282" s="5"/>
      <c r="AG6282" s="5"/>
      <c r="AH6282" s="5"/>
    </row>
    <row r="6283" spans="1:34" ht="16" x14ac:dyDescent="0.2">
      <c r="A6283" s="1">
        <v>6278</v>
      </c>
      <c r="B6283">
        <v>142294</v>
      </c>
      <c r="C6283">
        <v>2</v>
      </c>
      <c r="D6283" t="s">
        <v>15</v>
      </c>
      <c r="E6283" t="s">
        <v>793</v>
      </c>
      <c r="F6283">
        <v>292</v>
      </c>
      <c r="G6283">
        <v>0.87985865724381629</v>
      </c>
      <c r="H6283">
        <v>8885.023070497351</v>
      </c>
      <c r="I6283">
        <v>3.8206360564484392</v>
      </c>
      <c r="K6283" s="2" t="s">
        <v>978</v>
      </c>
      <c r="L6283" s="2">
        <f t="shared" ref="L6283" si="36112">IF(L6277&lt;=$L$2, 1, 0)</f>
        <v>1</v>
      </c>
      <c r="M6283" s="2">
        <f t="shared" ref="M6283" si="36113">IF(M6277&lt;=$M$2, 1, 0)</f>
        <v>1</v>
      </c>
      <c r="N6283" s="2">
        <f t="shared" ref="N6283" si="36114">IF(N6277&lt;=$N$2, 1, 0)</f>
        <v>0</v>
      </c>
      <c r="O6283" s="2">
        <f t="shared" ref="O6283" si="36115">IF(O6277&lt;=$O$2, 1, 0)</f>
        <v>0</v>
      </c>
      <c r="X6283" s="5" t="s">
        <v>978</v>
      </c>
      <c r="Y6283" s="5">
        <f t="shared" ref="Y6283" ca="1" si="36116">IF(L6277&lt;=$Y$2, 1, 0)</f>
        <v>0</v>
      </c>
      <c r="Z6283" s="5">
        <f t="shared" ref="Z6283" ca="1" si="36117">IF(M6277&lt;=$Z$2, 1, 0)</f>
        <v>0</v>
      </c>
      <c r="AA6283" s="5">
        <f t="shared" ref="AA6283" ca="1" si="36118">IF(N6277&lt;=$AA$2, 1, 0)</f>
        <v>0</v>
      </c>
      <c r="AB6283" s="5">
        <f t="shared" ref="AB6283" ca="1" si="36119">IF(O6277&lt;=$AB$2, 1, 0)</f>
        <v>0</v>
      </c>
      <c r="AC6283" s="5"/>
      <c r="AD6283" s="5" t="s">
        <v>1952</v>
      </c>
      <c r="AE6283" s="5">
        <f t="shared" ref="AE6283" ca="1" si="36120" xml:space="preserve"> Y6282+Y6283+Y6284</f>
        <v>0</v>
      </c>
      <c r="AF6283" s="5">
        <f t="shared" ref="AF6283" ca="1" si="36121">Z6282+Z6283+Z6284</f>
        <v>1</v>
      </c>
      <c r="AG6283" s="5">
        <f t="shared" ref="AG6283" ca="1" si="36122">AA6282+AA6283+AA6284</f>
        <v>0</v>
      </c>
      <c r="AH6283" s="5">
        <f t="shared" ref="AH6283" ca="1" si="36123">AB6282+AB6283+AB6284</f>
        <v>2</v>
      </c>
    </row>
    <row r="6284" spans="1:34" ht="16" x14ac:dyDescent="0.2">
      <c r="A6284" s="1">
        <v>6279</v>
      </c>
      <c r="B6284">
        <v>142294</v>
      </c>
      <c r="C6284">
        <v>1</v>
      </c>
      <c r="D6284" t="s">
        <v>16</v>
      </c>
      <c r="E6284" t="s">
        <v>793</v>
      </c>
      <c r="F6284">
        <v>292</v>
      </c>
      <c r="G6284">
        <v>0.8283261802575107</v>
      </c>
      <c r="H6284">
        <v>8474.8083605188967</v>
      </c>
      <c r="I6284">
        <v>3.4833901574130972</v>
      </c>
      <c r="K6284" s="2" t="s">
        <v>979</v>
      </c>
      <c r="L6284" s="2">
        <f t="shared" ref="L6284" si="36124">IF(L6281&lt;=$L$1, 1,0)</f>
        <v>1</v>
      </c>
      <c r="M6284" s="2">
        <f t="shared" ref="M6284" si="36125">IF(M6281&lt;=$M$1, 1,0)</f>
        <v>1</v>
      </c>
      <c r="N6284" s="2">
        <f t="shared" ref="N6284" si="36126">IF(N6281&lt;=$N$1, 1,0)</f>
        <v>0</v>
      </c>
      <c r="O6284" s="2">
        <f t="shared" ref="O6284" si="36127">IF(O6281&lt;=$O$1, 1,0)</f>
        <v>1</v>
      </c>
      <c r="X6284" s="5" t="s">
        <v>979</v>
      </c>
      <c r="Y6284" s="5">
        <f t="shared" ref="Y6284" ca="1" si="36128">IF(L6281&lt;=$Y$1, 1,0)</f>
        <v>0</v>
      </c>
      <c r="Z6284" s="5">
        <f t="shared" ref="Z6284" ca="1" si="36129">IF(M6281&lt;=$Z$1, 1,0)</f>
        <v>1</v>
      </c>
      <c r="AA6284" s="5">
        <f t="shared" ref="AA6284" ca="1" si="36130">IF(N6281&lt;=$AA$1, 1,0)</f>
        <v>0</v>
      </c>
      <c r="AB6284" s="5">
        <f t="shared" ref="AB6284" ca="1" si="36131">IF(O6281&lt;=$AB$1, 1,0)</f>
        <v>1</v>
      </c>
      <c r="AC6284" s="5"/>
      <c r="AD6284" s="5" t="s">
        <v>1953</v>
      </c>
      <c r="AE6284" s="5"/>
      <c r="AF6284" s="5"/>
      <c r="AG6284" s="5"/>
      <c r="AH6284" s="5">
        <f t="shared" ref="AH6284" ca="1" si="36132">AE6283+AF6283+AG6283+AH6283</f>
        <v>3</v>
      </c>
    </row>
    <row r="6285" spans="1:34" ht="16" x14ac:dyDescent="0.2">
      <c r="A6285" s="1">
        <v>6280</v>
      </c>
      <c r="B6285">
        <v>195234</v>
      </c>
      <c r="C6285">
        <v>8</v>
      </c>
      <c r="D6285" t="s">
        <v>8</v>
      </c>
      <c r="E6285" t="s">
        <v>794</v>
      </c>
      <c r="F6285">
        <v>640</v>
      </c>
      <c r="G6285">
        <v>0.69918699186991873</v>
      </c>
      <c r="H6285">
        <v>11388.225210446901</v>
      </c>
      <c r="I6285">
        <v>0.56105782430692719</v>
      </c>
      <c r="K6285" s="2" t="s">
        <v>972</v>
      </c>
      <c r="L6285" s="4">
        <f t="shared" ref="L6285" si="36133" xml:space="preserve"> (F6285 - F6292) / F6292</f>
        <v>8.4745762711864403E-2</v>
      </c>
      <c r="M6285" s="4">
        <f t="shared" ref="M6285" si="36134" xml:space="preserve"> (G6285 - G6292) / G6292</f>
        <v>-0.13149006229101956</v>
      </c>
      <c r="N6285" s="4">
        <f t="shared" ref="N6285" si="36135" xml:space="preserve"> (H6285 - H6292) / H6292</f>
        <v>-6.0693377534522662E-2</v>
      </c>
      <c r="O6285" s="4">
        <f t="shared" ref="O6285" si="36136" xml:space="preserve"> (I6285 - I6292) / I6292</f>
        <v>0.75964572236003747</v>
      </c>
      <c r="X6285" s="5"/>
      <c r="Y6285" s="6"/>
      <c r="Z6285" s="5"/>
      <c r="AA6285" s="5"/>
      <c r="AB6285" s="5"/>
      <c r="AC6285" s="5"/>
      <c r="AD6285" s="5"/>
      <c r="AE6285" s="5"/>
      <c r="AF6285" s="5"/>
      <c r="AG6285" s="5"/>
      <c r="AH6285" s="5"/>
    </row>
    <row r="6286" spans="1:34" ht="16" x14ac:dyDescent="0.2">
      <c r="A6286" s="1">
        <v>6281</v>
      </c>
      <c r="B6286">
        <v>195234</v>
      </c>
      <c r="C6286">
        <v>7</v>
      </c>
      <c r="D6286" t="s">
        <v>10</v>
      </c>
      <c r="E6286" t="s">
        <v>794</v>
      </c>
      <c r="F6286">
        <v>616</v>
      </c>
      <c r="G6286">
        <v>0.74479166666666663</v>
      </c>
      <c r="H6286">
        <v>11868.258026090971</v>
      </c>
      <c r="I6286">
        <v>0.55244708986295588</v>
      </c>
      <c r="K6286" s="2" t="s">
        <v>973</v>
      </c>
      <c r="L6286" s="2">
        <f t="shared" ref="L6286" si="36137" xml:space="preserve"> SLOPE(F6285:F6292, $C6285:$C6292)</f>
        <v>5.5119047619047619</v>
      </c>
      <c r="M6286" s="2">
        <f t="shared" ref="M6286" si="36138" xml:space="preserve"> SLOPE(G6285:G6292, $C6285:$C6292)</f>
        <v>-1.0553175663233647E-2</v>
      </c>
      <c r="N6286" s="2">
        <f t="shared" ref="N6286" si="36139" xml:space="preserve"> SLOPE(H6285:H6292, $C6285:$C6292)</f>
        <v>-146.31014456087047</v>
      </c>
      <c r="O6286" s="2">
        <f t="shared" ref="O6286" si="36140" xml:space="preserve"> SLOPE(I6285:I6292, $C6285:$C6292)</f>
        <v>3.6807682802056783E-2</v>
      </c>
      <c r="X6286" s="5"/>
      <c r="Y6286" s="6"/>
      <c r="Z6286" s="5"/>
      <c r="AA6286" s="5"/>
      <c r="AB6286" s="5"/>
      <c r="AC6286" s="5"/>
      <c r="AD6286" s="5"/>
      <c r="AE6286" s="5"/>
      <c r="AF6286" s="5"/>
      <c r="AG6286" s="5"/>
      <c r="AH6286" s="5"/>
    </row>
    <row r="6287" spans="1:34" ht="16" x14ac:dyDescent="0.2">
      <c r="A6287" s="1">
        <v>6282</v>
      </c>
      <c r="B6287">
        <v>195234</v>
      </c>
      <c r="C6287">
        <v>6</v>
      </c>
      <c r="D6287" t="s">
        <v>11</v>
      </c>
      <c r="E6287" t="s">
        <v>794</v>
      </c>
      <c r="F6287">
        <v>577</v>
      </c>
      <c r="G6287">
        <v>0.75195007800312008</v>
      </c>
      <c r="H6287">
        <v>11904.19763522649</v>
      </c>
      <c r="I6287">
        <v>0.51033952830837837</v>
      </c>
      <c r="K6287" s="2" t="s">
        <v>974</v>
      </c>
      <c r="L6287" s="2">
        <f t="shared" ref="L6287" si="36141" xml:space="preserve"> INTERCEPT(F6285:F6292,$C6285:$C6292)</f>
        <v>581.57142857142856</v>
      </c>
      <c r="M6287" s="2">
        <f t="shared" ref="M6287" si="36142" xml:space="preserve"> INTERCEPT(G6285:G6292,$C6285:$C6292)</f>
        <v>0.80943214052885293</v>
      </c>
      <c r="N6287" s="2">
        <f t="shared" ref="N6287" si="36143" xml:space="preserve"> INTERCEPT(H6285:H6292,$C6285:$C6292)</f>
        <v>12846.277866472105</v>
      </c>
      <c r="O6287" s="2">
        <f t="shared" ref="O6287" si="36144" xml:space="preserve"> INTERCEPT(I6285:I6292,$C6285:$C6292)</f>
        <v>0.27207598732349458</v>
      </c>
      <c r="X6287" s="5"/>
      <c r="Y6287" s="6"/>
      <c r="Z6287" s="5"/>
      <c r="AA6287" s="5"/>
      <c r="AB6287" s="5"/>
      <c r="AC6287" s="5"/>
      <c r="AD6287" s="5"/>
      <c r="AE6287" s="5"/>
      <c r="AF6287" s="5"/>
      <c r="AG6287" s="5"/>
      <c r="AH6287" s="5"/>
    </row>
    <row r="6288" spans="1:34" ht="16" x14ac:dyDescent="0.2">
      <c r="A6288" s="1">
        <v>6283</v>
      </c>
      <c r="B6288">
        <v>195234</v>
      </c>
      <c r="C6288">
        <v>5</v>
      </c>
      <c r="D6288" t="s">
        <v>12</v>
      </c>
      <c r="E6288" t="s">
        <v>794</v>
      </c>
      <c r="F6288">
        <v>641</v>
      </c>
      <c r="G6288">
        <v>0.77179080824088753</v>
      </c>
      <c r="H6288">
        <v>12202.87739295129</v>
      </c>
      <c r="I6288">
        <v>0.45172415605416921</v>
      </c>
      <c r="K6288" s="2" t="s">
        <v>1767</v>
      </c>
      <c r="L6288" s="2">
        <f t="shared" ref="L6288:O6288" si="36145" xml:space="preserve"> L6287 + (11*L6286)</f>
        <v>642.20238095238096</v>
      </c>
      <c r="M6288" s="2">
        <f t="shared" si="36145"/>
        <v>0.69334720823328277</v>
      </c>
      <c r="N6288" s="2">
        <f t="shared" si="36145"/>
        <v>11236.86627630253</v>
      </c>
      <c r="O6288" s="2">
        <f t="shared" si="36145"/>
        <v>0.67696049814611925</v>
      </c>
      <c r="X6288" s="5"/>
      <c r="Y6288" s="6"/>
      <c r="Z6288" s="5"/>
      <c r="AA6288" s="5"/>
      <c r="AB6288" s="5"/>
      <c r="AC6288" s="5"/>
      <c r="AD6288" s="5"/>
      <c r="AE6288" s="5"/>
      <c r="AF6288" s="5"/>
      <c r="AG6288" s="5"/>
      <c r="AH6288" s="5"/>
    </row>
    <row r="6289" spans="1:34" ht="16" x14ac:dyDescent="0.2">
      <c r="A6289" s="1">
        <v>6284</v>
      </c>
      <c r="B6289">
        <v>195234</v>
      </c>
      <c r="C6289">
        <v>4</v>
      </c>
      <c r="D6289" t="s">
        <v>13</v>
      </c>
      <c r="E6289" t="s">
        <v>794</v>
      </c>
      <c r="F6289">
        <v>632</v>
      </c>
      <c r="G6289">
        <v>0.78986866791744836</v>
      </c>
      <c r="H6289">
        <v>12441.496954673919</v>
      </c>
      <c r="I6289">
        <v>0.35011625956064019</v>
      </c>
      <c r="K6289" s="2" t="s">
        <v>976</v>
      </c>
      <c r="L6289" s="2">
        <f t="shared" ref="L6289" si="36146" xml:space="preserve"> (L6288 - F6292) / F6292</f>
        <v>8.8478611783696551E-2</v>
      </c>
      <c r="M6289" s="2">
        <f t="shared" ref="M6289" si="36147" xml:space="preserve"> (M6288 - G6292) / G6292</f>
        <v>-0.13874407328016025</v>
      </c>
      <c r="N6289" s="2">
        <f t="shared" ref="N6289" si="36148" xml:space="preserve"> (N6288 - H6292) / H6292</f>
        <v>-7.3177539604017308E-2</v>
      </c>
      <c r="O6289" s="2">
        <f t="shared" ref="O6289" si="36149" xml:space="preserve"> (O6288 - I6292) / I6292</f>
        <v>1.1231512923664102</v>
      </c>
      <c r="X6289" s="5"/>
      <c r="Y6289" s="6"/>
      <c r="Z6289" s="5"/>
      <c r="AA6289" s="5"/>
      <c r="AB6289" s="5"/>
      <c r="AC6289" s="5"/>
      <c r="AD6289" s="5"/>
      <c r="AE6289" s="5"/>
      <c r="AF6289" s="5"/>
      <c r="AG6289" s="5"/>
      <c r="AH6289" s="5"/>
    </row>
    <row r="6290" spans="1:34" ht="16" x14ac:dyDescent="0.2">
      <c r="A6290" s="1">
        <v>6285</v>
      </c>
      <c r="B6290">
        <v>195234</v>
      </c>
      <c r="C6290">
        <v>3</v>
      </c>
      <c r="D6290" t="s">
        <v>14</v>
      </c>
      <c r="E6290" t="s">
        <v>794</v>
      </c>
      <c r="F6290">
        <v>534</v>
      </c>
      <c r="G6290">
        <v>0.77867528271405495</v>
      </c>
      <c r="H6290">
        <v>12957.636579011671</v>
      </c>
      <c r="I6290">
        <v>0.39363541741923058</v>
      </c>
      <c r="K6290" s="2" t="s">
        <v>977</v>
      </c>
      <c r="L6290" s="2">
        <f t="shared" ref="L6290" si="36150">IF(L6285&lt;=$L$1,1,0)</f>
        <v>1</v>
      </c>
      <c r="M6290" s="2">
        <f t="shared" ref="M6290" si="36151">IF(M6285&lt;=$M$1,1,0)</f>
        <v>1</v>
      </c>
      <c r="N6290" s="2">
        <f t="shared" ref="N6290" si="36152">IF(N6285&lt;=$N$1,1,0)</f>
        <v>0</v>
      </c>
      <c r="O6290" s="2">
        <f t="shared" ref="O6290" si="36153">IF(O6285&lt;=$O$1,1,0)</f>
        <v>0</v>
      </c>
      <c r="X6290" s="5" t="s">
        <v>977</v>
      </c>
      <c r="Y6290" s="5">
        <f t="shared" ref="Y6290" ca="1" si="36154">IF(L6285&lt;=$Y$1,1,0)</f>
        <v>0</v>
      </c>
      <c r="Z6290" s="5">
        <f t="shared" ref="Z6290" ca="1" si="36155">IF(M6285&lt;=$Z$1,1,0)</f>
        <v>1</v>
      </c>
      <c r="AA6290" s="5">
        <f t="shared" ref="AA6290" ca="1" si="36156">IF(N6285&lt;=$AA$1,1,0)</f>
        <v>1</v>
      </c>
      <c r="AB6290" s="5">
        <f t="shared" ref="AB6290" ca="1" si="36157">IF(O6285&lt;=$AB$1,1,0)</f>
        <v>0</v>
      </c>
      <c r="AC6290" s="5"/>
      <c r="AD6290" s="5"/>
      <c r="AE6290" s="5"/>
      <c r="AF6290" s="5"/>
      <c r="AG6290" s="5"/>
      <c r="AH6290" s="5"/>
    </row>
    <row r="6291" spans="1:34" ht="16" x14ac:dyDescent="0.2">
      <c r="A6291" s="1">
        <v>6286</v>
      </c>
      <c r="B6291">
        <v>195234</v>
      </c>
      <c r="C6291">
        <v>2</v>
      </c>
      <c r="D6291" t="s">
        <v>15</v>
      </c>
      <c r="E6291" t="s">
        <v>794</v>
      </c>
      <c r="F6291">
        <v>621</v>
      </c>
      <c r="G6291">
        <v>0.75423728813559321</v>
      </c>
      <c r="H6291">
        <v>12616.289575335861</v>
      </c>
      <c r="I6291">
        <v>0.36351716719821309</v>
      </c>
      <c r="K6291" s="2" t="s">
        <v>978</v>
      </c>
      <c r="L6291" s="2">
        <f t="shared" ref="L6291" si="36158">IF(L6285&lt;=$L$2, 1, 0)</f>
        <v>1</v>
      </c>
      <c r="M6291" s="2">
        <f t="shared" ref="M6291" si="36159">IF(M6285&lt;=$M$2, 1, 0)</f>
        <v>1</v>
      </c>
      <c r="N6291" s="2">
        <f t="shared" ref="N6291" si="36160">IF(N6285&lt;=$N$2, 1, 0)</f>
        <v>0</v>
      </c>
      <c r="O6291" s="2">
        <f t="shared" ref="O6291" si="36161">IF(O6285&lt;=$O$2, 1, 0)</f>
        <v>0</v>
      </c>
      <c r="X6291" s="5" t="s">
        <v>978</v>
      </c>
      <c r="Y6291" s="5">
        <f t="shared" ref="Y6291" ca="1" si="36162">IF(L6285&lt;=$Y$2, 1, 0)</f>
        <v>0</v>
      </c>
      <c r="Z6291" s="5">
        <f t="shared" ref="Z6291" ca="1" si="36163">IF(M6285&lt;=$Z$2, 1, 0)</f>
        <v>1</v>
      </c>
      <c r="AA6291" s="5">
        <f t="shared" ref="AA6291" ca="1" si="36164">IF(N6285&lt;=$AA$2, 1, 0)</f>
        <v>0</v>
      </c>
      <c r="AB6291" s="5">
        <f t="shared" ref="AB6291" ca="1" si="36165">IF(O6285&lt;=$AB$2, 1, 0)</f>
        <v>0</v>
      </c>
      <c r="AC6291" s="5"/>
      <c r="AD6291" s="5" t="s">
        <v>1952</v>
      </c>
      <c r="AE6291" s="5">
        <f t="shared" ref="AE6291" ca="1" si="36166" xml:space="preserve"> Y6290+Y6291+Y6292</f>
        <v>0</v>
      </c>
      <c r="AF6291" s="5">
        <f t="shared" ref="AF6291" ca="1" si="36167">Z6290+Z6291+Z6292</f>
        <v>3</v>
      </c>
      <c r="AG6291" s="5">
        <f t="shared" ref="AG6291" ca="1" si="36168">AA6290+AA6291+AA6292</f>
        <v>2</v>
      </c>
      <c r="AH6291" s="5">
        <f t="shared" ref="AH6291" ca="1" si="36169">AB6290+AB6291+AB6292</f>
        <v>0</v>
      </c>
    </row>
    <row r="6292" spans="1:34" ht="16" x14ac:dyDescent="0.2">
      <c r="A6292" s="1">
        <v>6287</v>
      </c>
      <c r="B6292">
        <v>195234</v>
      </c>
      <c r="C6292">
        <v>1</v>
      </c>
      <c r="D6292" t="s">
        <v>16</v>
      </c>
      <c r="E6292" t="s">
        <v>794</v>
      </c>
      <c r="F6292">
        <v>590</v>
      </c>
      <c r="G6292">
        <v>0.80504201680672272</v>
      </c>
      <c r="H6292">
        <v>12124.076353848401</v>
      </c>
      <c r="I6292">
        <v>0.31884703675148668</v>
      </c>
      <c r="K6292" s="2" t="s">
        <v>979</v>
      </c>
      <c r="L6292" s="2">
        <f t="shared" ref="L6292" si="36170">IF(L6289&lt;=$L$1, 1,0)</f>
        <v>1</v>
      </c>
      <c r="M6292" s="2">
        <f t="shared" ref="M6292" si="36171">IF(M6289&lt;=$M$1, 1,0)</f>
        <v>1</v>
      </c>
      <c r="N6292" s="2">
        <f t="shared" ref="N6292" si="36172">IF(N6289&lt;=$N$1, 1,0)</f>
        <v>0</v>
      </c>
      <c r="O6292" s="2">
        <f t="shared" ref="O6292" si="36173">IF(O6289&lt;=$O$1, 1,0)</f>
        <v>0</v>
      </c>
      <c r="X6292" s="5" t="s">
        <v>979</v>
      </c>
      <c r="Y6292" s="5">
        <f t="shared" ref="Y6292" ca="1" si="36174">IF(L6289&lt;=$Y$1, 1,0)</f>
        <v>0</v>
      </c>
      <c r="Z6292" s="5">
        <f t="shared" ref="Z6292" ca="1" si="36175">IF(M6289&lt;=$Z$1, 1,0)</f>
        <v>1</v>
      </c>
      <c r="AA6292" s="5">
        <f t="shared" ref="AA6292" ca="1" si="36176">IF(N6289&lt;=$AA$1, 1,0)</f>
        <v>1</v>
      </c>
      <c r="AB6292" s="5">
        <f t="shared" ref="AB6292" ca="1" si="36177">IF(O6289&lt;=$AB$1, 1,0)</f>
        <v>0</v>
      </c>
      <c r="AC6292" s="5"/>
      <c r="AD6292" s="5" t="s">
        <v>1953</v>
      </c>
      <c r="AE6292" s="5"/>
      <c r="AF6292" s="5"/>
      <c r="AG6292" s="5"/>
      <c r="AH6292" s="5">
        <f t="shared" ref="AH6292" ca="1" si="36178">AE6291+AF6291+AG6291+AH6291</f>
        <v>5</v>
      </c>
    </row>
    <row r="6293" spans="1:34" ht="16" x14ac:dyDescent="0.2">
      <c r="A6293" s="1">
        <v>6288</v>
      </c>
      <c r="B6293">
        <v>174899</v>
      </c>
      <c r="C6293">
        <v>8</v>
      </c>
      <c r="D6293" t="s">
        <v>8</v>
      </c>
      <c r="E6293" t="s">
        <v>795</v>
      </c>
      <c r="F6293">
        <v>450</v>
      </c>
      <c r="G6293">
        <v>0.80604534005037787</v>
      </c>
      <c r="H6293">
        <v>14124.33700316166</v>
      </c>
      <c r="I6293">
        <v>1.150789927458461</v>
      </c>
      <c r="K6293" s="2" t="s">
        <v>972</v>
      </c>
      <c r="L6293" s="4">
        <f t="shared" ref="L6293" si="36179" xml:space="preserve"> (F6293 - F6300) / F6300</f>
        <v>-5.6603773584905662E-2</v>
      </c>
      <c r="M6293" s="4">
        <f t="shared" ref="M6293" si="36180" xml:space="preserve"> (G6293 - G6300) / G6300</f>
        <v>1.3879607258520325E-3</v>
      </c>
      <c r="N6293" s="4">
        <f t="shared" ref="N6293" si="36181" xml:space="preserve"> (H6293 - H6300) / H6300</f>
        <v>9.6515574387675621E-2</v>
      </c>
      <c r="O6293" s="4">
        <f t="shared" ref="O6293" si="36182" xml:space="preserve"> (I6293 - I6300) / I6300</f>
        <v>0.62983798076932651</v>
      </c>
      <c r="X6293" s="5"/>
      <c r="Y6293" s="6"/>
      <c r="Z6293" s="5"/>
      <c r="AA6293" s="5"/>
      <c r="AB6293" s="5"/>
      <c r="AC6293" s="5"/>
      <c r="AD6293" s="5"/>
      <c r="AE6293" s="5"/>
      <c r="AF6293" s="5"/>
      <c r="AG6293" s="5"/>
      <c r="AH6293" s="5"/>
    </row>
    <row r="6294" spans="1:34" ht="16" x14ac:dyDescent="0.2">
      <c r="A6294" s="1">
        <v>6289</v>
      </c>
      <c r="B6294">
        <v>174899</v>
      </c>
      <c r="C6294">
        <v>7</v>
      </c>
      <c r="D6294" t="s">
        <v>10</v>
      </c>
      <c r="E6294" t="s">
        <v>795</v>
      </c>
      <c r="F6294">
        <v>397</v>
      </c>
      <c r="G6294">
        <v>0.79875518672199175</v>
      </c>
      <c r="H6294">
        <v>16338.254118000301</v>
      </c>
      <c r="I6294">
        <v>1.162289097500677</v>
      </c>
      <c r="K6294" s="2" t="s">
        <v>973</v>
      </c>
      <c r="L6294" s="2">
        <f t="shared" ref="L6294" si="36183" xml:space="preserve"> SLOPE(F6293:F6300, $C6293:$C6300)</f>
        <v>-3.4523809523809526</v>
      </c>
      <c r="M6294" s="2">
        <f t="shared" ref="M6294" si="36184" xml:space="preserve"> SLOPE(G6293:G6300, $C6293:$C6300)</f>
        <v>-3.6483108453059044E-3</v>
      </c>
      <c r="N6294" s="2">
        <f t="shared" ref="N6294" si="36185" xml:space="preserve"> SLOPE(H6293:H6300, $C6293:$C6300)</f>
        <v>351.70043885540929</v>
      </c>
      <c r="O6294" s="2">
        <f t="shared" ref="O6294" si="36186" xml:space="preserve"> SLOPE(I6293:I6300, $C6293:$C6300)</f>
        <v>6.9863388891005171E-2</v>
      </c>
      <c r="X6294" s="5"/>
      <c r="Y6294" s="6"/>
      <c r="Z6294" s="5"/>
      <c r="AA6294" s="5"/>
      <c r="AB6294" s="5"/>
      <c r="AC6294" s="5"/>
      <c r="AD6294" s="5"/>
      <c r="AE6294" s="5"/>
      <c r="AF6294" s="5"/>
      <c r="AG6294" s="5"/>
      <c r="AH6294" s="5"/>
    </row>
    <row r="6295" spans="1:34" ht="16" x14ac:dyDescent="0.2">
      <c r="A6295" s="1">
        <v>6290</v>
      </c>
      <c r="B6295">
        <v>174899</v>
      </c>
      <c r="C6295">
        <v>6</v>
      </c>
      <c r="D6295" t="s">
        <v>11</v>
      </c>
      <c r="E6295" t="s">
        <v>795</v>
      </c>
      <c r="F6295">
        <v>482</v>
      </c>
      <c r="G6295">
        <v>0.8035714285714286</v>
      </c>
      <c r="H6295">
        <v>14913.590157827741</v>
      </c>
      <c r="I6295">
        <v>1.1116167369648129</v>
      </c>
      <c r="K6295" s="2" t="s">
        <v>974</v>
      </c>
      <c r="L6295" s="2">
        <f t="shared" ref="L6295" si="36187" xml:space="preserve"> INTERCEPT(F6293:F6300,$C6293:$C6300)</f>
        <v>464.28571428571428</v>
      </c>
      <c r="M6295" s="2">
        <f t="shared" ref="M6295" si="36188" xml:space="preserve"> INTERCEPT(G6293:G6300,$C6293:$C6300)</f>
        <v>0.83246484247704022</v>
      </c>
      <c r="N6295" s="2">
        <f t="shared" ref="N6295" si="36189" xml:space="preserve"> INTERCEPT(H6293:H6300,$C6293:$C6300)</f>
        <v>12602.610240792352</v>
      </c>
      <c r="O6295" s="2">
        <f t="shared" ref="O6295" si="36190" xml:space="preserve"> INTERCEPT(I6293:I6300,$C6293:$C6300)</f>
        <v>0.63873691539077893</v>
      </c>
      <c r="X6295" s="5"/>
      <c r="Y6295" s="6"/>
      <c r="Z6295" s="5"/>
      <c r="AA6295" s="5"/>
      <c r="AB6295" s="5"/>
      <c r="AC6295" s="5"/>
      <c r="AD6295" s="5"/>
      <c r="AE6295" s="5"/>
      <c r="AF6295" s="5"/>
      <c r="AG6295" s="5"/>
      <c r="AH6295" s="5"/>
    </row>
    <row r="6296" spans="1:34" ht="16" x14ac:dyDescent="0.2">
      <c r="A6296" s="1">
        <v>6291</v>
      </c>
      <c r="B6296">
        <v>174899</v>
      </c>
      <c r="C6296">
        <v>5</v>
      </c>
      <c r="D6296" t="s">
        <v>12</v>
      </c>
      <c r="E6296" t="s">
        <v>795</v>
      </c>
      <c r="F6296">
        <v>451</v>
      </c>
      <c r="G6296">
        <v>0.806378132118451</v>
      </c>
      <c r="H6296">
        <v>14409.212624837901</v>
      </c>
      <c r="I6296">
        <v>0.93500821988499672</v>
      </c>
      <c r="K6296" s="2" t="s">
        <v>1768</v>
      </c>
      <c r="L6296" s="2">
        <f t="shared" ref="L6296:O6296" si="36191" xml:space="preserve"> L6295 + (11*L6294)</f>
        <v>426.3095238095238</v>
      </c>
      <c r="M6296" s="2">
        <f t="shared" si="36191"/>
        <v>0.79233342317867528</v>
      </c>
      <c r="N6296" s="2">
        <f t="shared" si="36191"/>
        <v>16471.315068201853</v>
      </c>
      <c r="O6296" s="2">
        <f t="shared" si="36191"/>
        <v>1.4072341931918357</v>
      </c>
      <c r="X6296" s="5"/>
      <c r="Y6296" s="6"/>
      <c r="Z6296" s="5"/>
      <c r="AA6296" s="5"/>
      <c r="AB6296" s="5"/>
      <c r="AC6296" s="5"/>
      <c r="AD6296" s="5"/>
      <c r="AE6296" s="5"/>
      <c r="AF6296" s="5"/>
      <c r="AG6296" s="5"/>
      <c r="AH6296" s="5"/>
    </row>
    <row r="6297" spans="1:34" ht="16" x14ac:dyDescent="0.2">
      <c r="A6297" s="1">
        <v>6292</v>
      </c>
      <c r="B6297">
        <v>174899</v>
      </c>
      <c r="C6297">
        <v>4</v>
      </c>
      <c r="D6297" t="s">
        <v>13</v>
      </c>
      <c r="E6297" t="s">
        <v>795</v>
      </c>
      <c r="F6297">
        <v>440</v>
      </c>
      <c r="G6297">
        <v>0.83695652173913049</v>
      </c>
      <c r="H6297">
        <v>14231.467568960959</v>
      </c>
      <c r="I6297">
        <v>0.93011498428419115</v>
      </c>
      <c r="K6297" s="2" t="s">
        <v>976</v>
      </c>
      <c r="L6297" s="2">
        <f t="shared" ref="L6297" si="36192" xml:space="preserve"> (L6296 - F6300) / F6300</f>
        <v>-0.10626934211839875</v>
      </c>
      <c r="M6297" s="2">
        <f t="shared" ref="M6297" si="36193" xml:space="preserve"> (M6296 - G6300) / G6300</f>
        <v>-1.5646997224451949E-2</v>
      </c>
      <c r="N6297" s="2">
        <f t="shared" ref="N6297" si="36194" xml:space="preserve"> (N6296 - H6300) / H6300</f>
        <v>0.27871867535353045</v>
      </c>
      <c r="O6297" s="2">
        <f t="shared" ref="O6297" si="36195" xml:space="preserve"> (O6296 - I6300) / I6300</f>
        <v>0.99303424645600447</v>
      </c>
      <c r="X6297" s="5"/>
      <c r="Y6297" s="6"/>
      <c r="Z6297" s="5"/>
      <c r="AA6297" s="5"/>
      <c r="AB6297" s="5"/>
      <c r="AC6297" s="5"/>
      <c r="AD6297" s="5"/>
      <c r="AE6297" s="5"/>
      <c r="AF6297" s="5"/>
      <c r="AG6297" s="5"/>
      <c r="AH6297" s="5"/>
    </row>
    <row r="6298" spans="1:34" ht="16" x14ac:dyDescent="0.2">
      <c r="A6298" s="1">
        <v>6293</v>
      </c>
      <c r="B6298">
        <v>174899</v>
      </c>
      <c r="C6298">
        <v>3</v>
      </c>
      <c r="D6298" t="s">
        <v>14</v>
      </c>
      <c r="E6298" t="s">
        <v>795</v>
      </c>
      <c r="F6298">
        <v>461</v>
      </c>
      <c r="G6298">
        <v>0.83526682134570762</v>
      </c>
      <c r="H6298">
        <v>13575.545828815601</v>
      </c>
      <c r="I6298">
        <v>0.87487528633875755</v>
      </c>
      <c r="K6298" s="2" t="s">
        <v>977</v>
      </c>
      <c r="L6298" s="2">
        <f t="shared" ref="L6298" si="36196">IF(L6293&lt;=$L$1,1,0)</f>
        <v>1</v>
      </c>
      <c r="M6298" s="2">
        <f t="shared" ref="M6298" si="36197">IF(M6293&lt;=$M$1,1,0)</f>
        <v>1</v>
      </c>
      <c r="N6298" s="2">
        <f t="shared" ref="N6298" si="36198">IF(N6293&lt;=$N$1,1,0)</f>
        <v>0</v>
      </c>
      <c r="O6298" s="2">
        <f t="shared" ref="O6298" si="36199">IF(O6293&lt;=$O$1,1,0)</f>
        <v>0</v>
      </c>
      <c r="X6298" s="5" t="s">
        <v>977</v>
      </c>
      <c r="Y6298" s="5">
        <f t="shared" ref="Y6298" ca="1" si="36200">IF(L6293&lt;=$Y$1,1,0)</f>
        <v>0</v>
      </c>
      <c r="Z6298" s="5">
        <f t="shared" ref="Z6298" ca="1" si="36201">IF(M6293&lt;=$Z$1,1,0)</f>
        <v>0</v>
      </c>
      <c r="AA6298" s="5">
        <f t="shared" ref="AA6298" ca="1" si="36202">IF(N6293&lt;=$AA$1,1,0)</f>
        <v>0</v>
      </c>
      <c r="AB6298" s="5">
        <f t="shared" ref="AB6298" ca="1" si="36203">IF(O6293&lt;=$AB$1,1,0)</f>
        <v>0</v>
      </c>
      <c r="AC6298" s="5"/>
      <c r="AD6298" s="5"/>
      <c r="AE6298" s="5"/>
      <c r="AF6298" s="5"/>
      <c r="AG6298" s="5"/>
      <c r="AH6298" s="5"/>
    </row>
    <row r="6299" spans="1:34" ht="16" x14ac:dyDescent="0.2">
      <c r="A6299" s="1">
        <v>6294</v>
      </c>
      <c r="B6299">
        <v>174899</v>
      </c>
      <c r="C6299">
        <v>2</v>
      </c>
      <c r="D6299" t="s">
        <v>15</v>
      </c>
      <c r="E6299" t="s">
        <v>795</v>
      </c>
      <c r="F6299">
        <v>432</v>
      </c>
      <c r="G6299">
        <v>0.83647798742138368</v>
      </c>
      <c r="H6299">
        <v>13008.58108675678</v>
      </c>
      <c r="I6299">
        <v>0.75420679752325237</v>
      </c>
      <c r="K6299" s="2" t="s">
        <v>978</v>
      </c>
      <c r="L6299" s="2">
        <f t="shared" ref="L6299" si="36204">IF(L6293&lt;=$L$2, 1, 0)</f>
        <v>1</v>
      </c>
      <c r="M6299" s="2">
        <f t="shared" ref="M6299" si="36205">IF(M6293&lt;=$M$2, 1, 0)</f>
        <v>1</v>
      </c>
      <c r="N6299" s="2">
        <f t="shared" ref="N6299" si="36206">IF(N6293&lt;=$N$2, 1, 0)</f>
        <v>0</v>
      </c>
      <c r="O6299" s="2">
        <f t="shared" ref="O6299" si="36207">IF(O6293&lt;=$O$2, 1, 0)</f>
        <v>0</v>
      </c>
      <c r="X6299" s="5" t="s">
        <v>978</v>
      </c>
      <c r="Y6299" s="5">
        <f t="shared" ref="Y6299" ca="1" si="36208">IF(L6293&lt;=$Y$2, 1, 0)</f>
        <v>0</v>
      </c>
      <c r="Z6299" s="5">
        <f t="shared" ref="Z6299" ca="1" si="36209">IF(M6293&lt;=$Z$2, 1, 0)</f>
        <v>0</v>
      </c>
      <c r="AA6299" s="5">
        <f t="shared" ref="AA6299" ca="1" si="36210">IF(N6293&lt;=$AA$2, 1, 0)</f>
        <v>0</v>
      </c>
      <c r="AB6299" s="5">
        <f t="shared" ref="AB6299" ca="1" si="36211">IF(O6293&lt;=$AB$2, 1, 0)</f>
        <v>0</v>
      </c>
      <c r="AC6299" s="5"/>
      <c r="AD6299" s="5" t="s">
        <v>1952</v>
      </c>
      <c r="AE6299" s="5">
        <f t="shared" ref="AE6299" ca="1" si="36212" xml:space="preserve"> Y6298+Y6299+Y6300</f>
        <v>0</v>
      </c>
      <c r="AF6299" s="5">
        <f t="shared" ref="AF6299" ca="1" si="36213">Z6298+Z6299+Z6300</f>
        <v>0</v>
      </c>
      <c r="AG6299" s="5">
        <f t="shared" ref="AG6299" ca="1" si="36214">AA6298+AA6299+AA6300</f>
        <v>0</v>
      </c>
      <c r="AH6299" s="5">
        <f t="shared" ref="AH6299" ca="1" si="36215">AB6298+AB6299+AB6300</f>
        <v>0</v>
      </c>
    </row>
    <row r="6300" spans="1:34" ht="16" x14ac:dyDescent="0.2">
      <c r="A6300" s="1">
        <v>6295</v>
      </c>
      <c r="B6300">
        <v>174899</v>
      </c>
      <c r="C6300">
        <v>1</v>
      </c>
      <c r="D6300" t="s">
        <v>16</v>
      </c>
      <c r="E6300" t="s">
        <v>795</v>
      </c>
      <c r="F6300">
        <v>477</v>
      </c>
      <c r="G6300">
        <v>0.80492813141683783</v>
      </c>
      <c r="H6300">
        <v>12881.109336772601</v>
      </c>
      <c r="I6300">
        <v>0.70607627324726951</v>
      </c>
      <c r="K6300" s="2" t="s">
        <v>979</v>
      </c>
      <c r="L6300" s="2">
        <f t="shared" ref="L6300" si="36216">IF(L6297&lt;=$L$1, 1,0)</f>
        <v>1</v>
      </c>
      <c r="M6300" s="2">
        <f t="shared" ref="M6300" si="36217">IF(M6297&lt;=$M$1, 1,0)</f>
        <v>1</v>
      </c>
      <c r="N6300" s="2">
        <f t="shared" ref="N6300" si="36218">IF(N6297&lt;=$N$1, 1,0)</f>
        <v>0</v>
      </c>
      <c r="O6300" s="2">
        <f t="shared" ref="O6300" si="36219">IF(O6297&lt;=$O$1, 1,0)</f>
        <v>0</v>
      </c>
      <c r="X6300" s="5" t="s">
        <v>979</v>
      </c>
      <c r="Y6300" s="5">
        <f t="shared" ref="Y6300" ca="1" si="36220">IF(L6297&lt;=$Y$1, 1,0)</f>
        <v>0</v>
      </c>
      <c r="Z6300" s="5">
        <f t="shared" ref="Z6300" ca="1" si="36221">IF(M6297&lt;=$Z$1, 1,0)</f>
        <v>0</v>
      </c>
      <c r="AA6300" s="5">
        <f t="shared" ref="AA6300" ca="1" si="36222">IF(N6297&lt;=$AA$1, 1,0)</f>
        <v>0</v>
      </c>
      <c r="AB6300" s="5">
        <f t="shared" ref="AB6300" ca="1" si="36223">IF(O6297&lt;=$AB$1, 1,0)</f>
        <v>0</v>
      </c>
      <c r="AC6300" s="5"/>
      <c r="AD6300" s="5" t="s">
        <v>1953</v>
      </c>
      <c r="AE6300" s="5"/>
      <c r="AF6300" s="5"/>
      <c r="AG6300" s="5"/>
      <c r="AH6300" s="5">
        <f t="shared" ref="AH6300" ca="1" si="36224">AE6299+AF6299+AG6299+AH6299</f>
        <v>0</v>
      </c>
    </row>
    <row r="6301" spans="1:34" ht="16" x14ac:dyDescent="0.2">
      <c r="A6301" s="1">
        <v>6296</v>
      </c>
      <c r="B6301">
        <v>206589</v>
      </c>
      <c r="C6301">
        <v>8</v>
      </c>
      <c r="D6301" t="s">
        <v>8</v>
      </c>
      <c r="E6301" t="s">
        <v>796</v>
      </c>
      <c r="F6301">
        <v>543</v>
      </c>
      <c r="G6301">
        <v>0.86115992970123023</v>
      </c>
      <c r="H6301">
        <v>15520.983685520559</v>
      </c>
      <c r="I6301">
        <v>3.255846422846453</v>
      </c>
      <c r="K6301" s="2" t="s">
        <v>972</v>
      </c>
      <c r="L6301" s="4">
        <f t="shared" ref="L6301" si="36225" xml:space="preserve"> (F6301 - F6308) / F6308</f>
        <v>-5.2356020942408377E-2</v>
      </c>
      <c r="M6301" s="4">
        <f t="shared" ref="M6301" si="36226" xml:space="preserve"> (G6301 - G6308) / G6308</f>
        <v>-4.1476959338396742E-2</v>
      </c>
      <c r="N6301" s="4">
        <f t="shared" ref="N6301" si="36227" xml:space="preserve"> (H6301 - H6308) / H6308</f>
        <v>8.3035357666830012E-2</v>
      </c>
      <c r="O6301" s="4">
        <f t="shared" ref="O6301" si="36228" xml:space="preserve"> (I6301 - I6308) / I6308</f>
        <v>0.15894627612561055</v>
      </c>
      <c r="X6301" s="5"/>
      <c r="Y6301" s="6"/>
      <c r="Z6301" s="5"/>
      <c r="AA6301" s="5"/>
      <c r="AB6301" s="5"/>
      <c r="AC6301" s="5"/>
      <c r="AD6301" s="5"/>
      <c r="AE6301" s="5"/>
      <c r="AF6301" s="5"/>
      <c r="AG6301" s="5"/>
      <c r="AH6301" s="5"/>
    </row>
    <row r="6302" spans="1:34" ht="16" x14ac:dyDescent="0.2">
      <c r="A6302" s="1">
        <v>6297</v>
      </c>
      <c r="B6302">
        <v>206589</v>
      </c>
      <c r="C6302">
        <v>7</v>
      </c>
      <c r="D6302" t="s">
        <v>10</v>
      </c>
      <c r="E6302" t="s">
        <v>796</v>
      </c>
      <c r="F6302">
        <v>569</v>
      </c>
      <c r="G6302">
        <v>0.87147887323943662</v>
      </c>
      <c r="H6302">
        <v>15917.159707521039</v>
      </c>
      <c r="I6302">
        <v>3.4501941705191501</v>
      </c>
      <c r="K6302" s="2" t="s">
        <v>973</v>
      </c>
      <c r="L6302" s="2">
        <f t="shared" ref="L6302" si="36229" xml:space="preserve"> SLOPE(F6301:F6308, $C6301:$C6308)</f>
        <v>-1.4642857142857142</v>
      </c>
      <c r="M6302" s="2">
        <f t="shared" ref="M6302" si="36230" xml:space="preserve"> SLOPE(G6301:G6308, $C6301:$C6308)</f>
        <v>-4.8811754350106418E-3</v>
      </c>
      <c r="N6302" s="2">
        <f t="shared" ref="N6302" si="36231" xml:space="preserve"> SLOPE(H6301:H6308, $C6301:$C6308)</f>
        <v>104.59617857821365</v>
      </c>
      <c r="O6302" s="2">
        <f t="shared" ref="O6302" si="36232" xml:space="preserve"> SLOPE(I6301:I6308, $C6301:$C6308)</f>
        <v>6.3144371581384223E-2</v>
      </c>
      <c r="X6302" s="5"/>
      <c r="Y6302" s="6"/>
      <c r="Z6302" s="5"/>
      <c r="AA6302" s="5"/>
      <c r="AB6302" s="5"/>
      <c r="AC6302" s="5"/>
      <c r="AD6302" s="5"/>
      <c r="AE6302" s="5"/>
      <c r="AF6302" s="5"/>
      <c r="AG6302" s="5"/>
      <c r="AH6302" s="5"/>
    </row>
    <row r="6303" spans="1:34" ht="16" x14ac:dyDescent="0.2">
      <c r="A6303" s="1">
        <v>6298</v>
      </c>
      <c r="B6303">
        <v>206589</v>
      </c>
      <c r="C6303">
        <v>6</v>
      </c>
      <c r="D6303" t="s">
        <v>11</v>
      </c>
      <c r="E6303" t="s">
        <v>796</v>
      </c>
      <c r="F6303">
        <v>568</v>
      </c>
      <c r="G6303">
        <v>0.848987108655617</v>
      </c>
      <c r="H6303">
        <v>16136.72384764661</v>
      </c>
      <c r="I6303">
        <v>3.194918605704768</v>
      </c>
      <c r="K6303" s="2" t="s">
        <v>974</v>
      </c>
      <c r="L6303" s="2">
        <f t="shared" ref="L6303" si="36233" xml:space="preserve"> INTERCEPT(F6301:F6308,$C6301:$C6308)</f>
        <v>565.46428571428567</v>
      </c>
      <c r="M6303" s="2">
        <f t="shared" ref="M6303" si="36234" xml:space="preserve"> INTERCEPT(G6301:G6308,$C6301:$C6308)</f>
        <v>0.89512182180969568</v>
      </c>
      <c r="N6303" s="2">
        <f t="shared" ref="N6303" si="36235" xml:space="preserve"> INTERCEPT(H6301:H6308,$C6301:$C6308)</f>
        <v>15492.638909187906</v>
      </c>
      <c r="O6303" s="2">
        <f t="shared" ref="O6303" si="36236" xml:space="preserve"> INTERCEPT(I6301:I6308,$C6301:$C6308)</f>
        <v>2.838025663254645</v>
      </c>
      <c r="X6303" s="5"/>
      <c r="Y6303" s="6"/>
      <c r="Z6303" s="5"/>
      <c r="AA6303" s="5"/>
      <c r="AB6303" s="5"/>
      <c r="AC6303" s="5"/>
      <c r="AD6303" s="5"/>
      <c r="AE6303" s="5"/>
      <c r="AF6303" s="5"/>
      <c r="AG6303" s="5"/>
      <c r="AH6303" s="5"/>
    </row>
    <row r="6304" spans="1:34" ht="16" x14ac:dyDescent="0.2">
      <c r="A6304" s="1">
        <v>6299</v>
      </c>
      <c r="B6304">
        <v>206589</v>
      </c>
      <c r="C6304">
        <v>5</v>
      </c>
      <c r="D6304" t="s">
        <v>12</v>
      </c>
      <c r="E6304" t="s">
        <v>796</v>
      </c>
      <c r="F6304">
        <v>545</v>
      </c>
      <c r="G6304">
        <v>0.86219081272084808</v>
      </c>
      <c r="H6304">
        <v>16631.443370369139</v>
      </c>
      <c r="I6304">
        <v>2.9197935706585469</v>
      </c>
      <c r="K6304" s="2" t="s">
        <v>1769</v>
      </c>
      <c r="L6304" s="2">
        <f t="shared" ref="L6304:O6304" si="36237" xml:space="preserve"> L6303 + (11*L6302)</f>
        <v>549.35714285714278</v>
      </c>
      <c r="M6304" s="2">
        <f t="shared" si="36237"/>
        <v>0.8414288920245786</v>
      </c>
      <c r="N6304" s="2">
        <f t="shared" si="36237"/>
        <v>16643.196873548255</v>
      </c>
      <c r="O6304" s="2">
        <f t="shared" si="36237"/>
        <v>3.5326137506498716</v>
      </c>
      <c r="X6304" s="5"/>
      <c r="Y6304" s="6"/>
      <c r="Z6304" s="5"/>
      <c r="AA6304" s="5"/>
      <c r="AB6304" s="5"/>
      <c r="AC6304" s="5"/>
      <c r="AD6304" s="5"/>
      <c r="AE6304" s="5"/>
      <c r="AF6304" s="5"/>
      <c r="AG6304" s="5"/>
      <c r="AH6304" s="5"/>
    </row>
    <row r="6305" spans="1:34" ht="16" x14ac:dyDescent="0.2">
      <c r="A6305" s="1">
        <v>6300</v>
      </c>
      <c r="B6305">
        <v>206589</v>
      </c>
      <c r="C6305">
        <v>4</v>
      </c>
      <c r="D6305" t="s">
        <v>13</v>
      </c>
      <c r="E6305" t="s">
        <v>796</v>
      </c>
      <c r="F6305">
        <v>566</v>
      </c>
      <c r="G6305">
        <v>0.87751371115173671</v>
      </c>
      <c r="H6305">
        <v>17463.123038857979</v>
      </c>
      <c r="I6305">
        <v>3.1715544242668838</v>
      </c>
      <c r="K6305" s="2" t="s">
        <v>976</v>
      </c>
      <c r="L6305" s="2">
        <f t="shared" ref="L6305" si="36238" xml:space="preserve"> (L6304 - F6308) / F6308</f>
        <v>-4.1261530790326746E-2</v>
      </c>
      <c r="M6305" s="2">
        <f t="shared" ref="M6305" si="36239" xml:space="preserve"> (M6304 - G6308) / G6308</f>
        <v>-6.3438796596424193E-2</v>
      </c>
      <c r="N6305" s="2">
        <f t="shared" ref="N6305" si="36240" xml:space="preserve"> (N6304 - H6308) / H6308</f>
        <v>0.16134202856474775</v>
      </c>
      <c r="O6305" s="2">
        <f t="shared" ref="O6305" si="36241" xml:space="preserve"> (O6304 - I6308) / I6308</f>
        <v>0.25746396469354438</v>
      </c>
      <c r="X6305" s="5"/>
      <c r="Y6305" s="6"/>
      <c r="Z6305" s="5"/>
      <c r="AA6305" s="5"/>
      <c r="AB6305" s="5"/>
      <c r="AC6305" s="5"/>
      <c r="AD6305" s="5"/>
      <c r="AE6305" s="5"/>
      <c r="AF6305" s="5"/>
      <c r="AG6305" s="5"/>
      <c r="AH6305" s="5"/>
    </row>
    <row r="6306" spans="1:34" ht="16" x14ac:dyDescent="0.2">
      <c r="A6306" s="1">
        <v>6301</v>
      </c>
      <c r="B6306">
        <v>206589</v>
      </c>
      <c r="C6306">
        <v>3</v>
      </c>
      <c r="D6306" t="s">
        <v>14</v>
      </c>
      <c r="E6306" t="s">
        <v>796</v>
      </c>
      <c r="F6306">
        <v>547</v>
      </c>
      <c r="G6306">
        <v>0.89464285714285718</v>
      </c>
      <c r="H6306">
        <v>15911.305195997</v>
      </c>
      <c r="I6306">
        <v>3.2366730324558648</v>
      </c>
      <c r="K6306" s="2" t="s">
        <v>977</v>
      </c>
      <c r="L6306" s="2">
        <f t="shared" ref="L6306" si="36242">IF(L6301&lt;=$L$1,1,0)</f>
        <v>1</v>
      </c>
      <c r="M6306" s="2">
        <f t="shared" ref="M6306" si="36243">IF(M6301&lt;=$M$1,1,0)</f>
        <v>1</v>
      </c>
      <c r="N6306" s="2">
        <f t="shared" ref="N6306" si="36244">IF(N6301&lt;=$N$1,1,0)</f>
        <v>0</v>
      </c>
      <c r="O6306" s="2">
        <f t="shared" ref="O6306" si="36245">IF(O6301&lt;=$O$1,1,0)</f>
        <v>0</v>
      </c>
      <c r="X6306" s="5" t="s">
        <v>977</v>
      </c>
      <c r="Y6306" s="5">
        <f t="shared" ref="Y6306" ca="1" si="36246">IF(L6301&lt;=$Y$1,1,0)</f>
        <v>0</v>
      </c>
      <c r="Z6306" s="5">
        <f t="shared" ref="Z6306" ca="1" si="36247">IF(M6301&lt;=$Z$1,1,0)</f>
        <v>0</v>
      </c>
      <c r="AA6306" s="5">
        <f t="shared" ref="AA6306" ca="1" si="36248">IF(N6301&lt;=$AA$1,1,0)</f>
        <v>0</v>
      </c>
      <c r="AB6306" s="5">
        <f t="shared" ref="AB6306" ca="1" si="36249">IF(O6301&lt;=$AB$1,1,0)</f>
        <v>0</v>
      </c>
      <c r="AC6306" s="5"/>
      <c r="AD6306" s="5"/>
      <c r="AE6306" s="5"/>
      <c r="AF6306" s="5"/>
      <c r="AG6306" s="5"/>
      <c r="AH6306" s="5"/>
    </row>
    <row r="6307" spans="1:34" ht="16" x14ac:dyDescent="0.2">
      <c r="A6307" s="1">
        <v>6302</v>
      </c>
      <c r="B6307">
        <v>206589</v>
      </c>
      <c r="C6307">
        <v>2</v>
      </c>
      <c r="D6307" t="s">
        <v>15</v>
      </c>
      <c r="E6307" t="s">
        <v>796</v>
      </c>
      <c r="F6307">
        <v>560</v>
      </c>
      <c r="G6307">
        <v>0.87085514834205935</v>
      </c>
      <c r="H6307">
        <v>15794.83118635356</v>
      </c>
      <c r="I6307">
        <v>2.9391063648921349</v>
      </c>
      <c r="K6307" s="2" t="s">
        <v>978</v>
      </c>
      <c r="L6307" s="2">
        <f t="shared" ref="L6307" si="36250">IF(L6301&lt;=$L$2, 1, 0)</f>
        <v>1</v>
      </c>
      <c r="M6307" s="2">
        <f t="shared" ref="M6307" si="36251">IF(M6301&lt;=$M$2, 1, 0)</f>
        <v>1</v>
      </c>
      <c r="N6307" s="2">
        <f t="shared" ref="N6307" si="36252">IF(N6301&lt;=$N$2, 1, 0)</f>
        <v>0</v>
      </c>
      <c r="O6307" s="2">
        <f t="shared" ref="O6307" si="36253">IF(O6301&lt;=$O$2, 1, 0)</f>
        <v>0</v>
      </c>
      <c r="X6307" s="5" t="s">
        <v>978</v>
      </c>
      <c r="Y6307" s="5">
        <f t="shared" ref="Y6307" ca="1" si="36254">IF(L6301&lt;=$Y$2, 1, 0)</f>
        <v>0</v>
      </c>
      <c r="Z6307" s="5">
        <f t="shared" ref="Z6307" ca="1" si="36255">IF(M6301&lt;=$Z$2, 1, 0)</f>
        <v>0</v>
      </c>
      <c r="AA6307" s="5">
        <f t="shared" ref="AA6307" ca="1" si="36256">IF(N6301&lt;=$AA$2, 1, 0)</f>
        <v>0</v>
      </c>
      <c r="AB6307" s="5">
        <f t="shared" ref="AB6307" ca="1" si="36257">IF(O6301&lt;=$AB$2, 1, 0)</f>
        <v>0</v>
      </c>
      <c r="AC6307" s="5"/>
      <c r="AD6307" s="5" t="s">
        <v>1952</v>
      </c>
      <c r="AE6307" s="5">
        <f t="shared" ref="AE6307" ca="1" si="36258" xml:space="preserve"> Y6306+Y6307+Y6308</f>
        <v>0</v>
      </c>
      <c r="AF6307" s="5">
        <f t="shared" ref="AF6307" ca="1" si="36259">Z6306+Z6307+Z6308</f>
        <v>1</v>
      </c>
      <c r="AG6307" s="5">
        <f t="shared" ref="AG6307" ca="1" si="36260">AA6306+AA6307+AA6308</f>
        <v>0</v>
      </c>
      <c r="AH6307" s="5">
        <f t="shared" ref="AH6307" ca="1" si="36261">AB6306+AB6307+AB6308</f>
        <v>0</v>
      </c>
    </row>
    <row r="6308" spans="1:34" ht="16" x14ac:dyDescent="0.2">
      <c r="A6308" s="1">
        <v>6303</v>
      </c>
      <c r="B6308">
        <v>206589</v>
      </c>
      <c r="C6308">
        <v>1</v>
      </c>
      <c r="D6308" t="s">
        <v>16</v>
      </c>
      <c r="E6308" t="s">
        <v>796</v>
      </c>
      <c r="F6308">
        <v>573</v>
      </c>
      <c r="G6308">
        <v>0.89842381786339753</v>
      </c>
      <c r="H6308">
        <v>14331.003670053051</v>
      </c>
      <c r="I6308">
        <v>2.8093160916231921</v>
      </c>
      <c r="K6308" s="2" t="s">
        <v>979</v>
      </c>
      <c r="L6308" s="2">
        <f t="shared" ref="L6308" si="36262">IF(L6305&lt;=$L$1, 1,0)</f>
        <v>1</v>
      </c>
      <c r="M6308" s="2">
        <f t="shared" ref="M6308" si="36263">IF(M6305&lt;=$M$1, 1,0)</f>
        <v>1</v>
      </c>
      <c r="N6308" s="2">
        <f t="shared" ref="N6308" si="36264">IF(N6305&lt;=$N$1, 1,0)</f>
        <v>0</v>
      </c>
      <c r="O6308" s="2">
        <f t="shared" ref="O6308" si="36265">IF(O6305&lt;=$O$1, 1,0)</f>
        <v>0</v>
      </c>
      <c r="X6308" s="5" t="s">
        <v>979</v>
      </c>
      <c r="Y6308" s="5">
        <f t="shared" ref="Y6308" ca="1" si="36266">IF(L6305&lt;=$Y$1, 1,0)</f>
        <v>0</v>
      </c>
      <c r="Z6308" s="5">
        <f t="shared" ref="Z6308" ca="1" si="36267">IF(M6305&lt;=$Z$1, 1,0)</f>
        <v>1</v>
      </c>
      <c r="AA6308" s="5">
        <f t="shared" ref="AA6308" ca="1" si="36268">IF(N6305&lt;=$AA$1, 1,0)</f>
        <v>0</v>
      </c>
      <c r="AB6308" s="5">
        <f t="shared" ref="AB6308" ca="1" si="36269">IF(O6305&lt;=$AB$1, 1,0)</f>
        <v>0</v>
      </c>
      <c r="AC6308" s="5"/>
      <c r="AD6308" s="5" t="s">
        <v>1953</v>
      </c>
      <c r="AE6308" s="5"/>
      <c r="AF6308" s="5"/>
      <c r="AG6308" s="5"/>
      <c r="AH6308" s="5">
        <f t="shared" ref="AH6308" ca="1" si="36270">AE6307+AF6307+AG6307+AH6307</f>
        <v>1</v>
      </c>
    </row>
    <row r="6309" spans="1:34" ht="16" x14ac:dyDescent="0.2">
      <c r="A6309" s="1">
        <v>6304</v>
      </c>
      <c r="B6309">
        <v>192110</v>
      </c>
      <c r="C6309">
        <v>8</v>
      </c>
      <c r="D6309" t="s">
        <v>8</v>
      </c>
      <c r="E6309" t="s">
        <v>797</v>
      </c>
      <c r="F6309">
        <v>116</v>
      </c>
      <c r="G6309">
        <v>0.95041322314049592</v>
      </c>
      <c r="H6309">
        <v>18409.98773876379</v>
      </c>
      <c r="I6309">
        <v>9.633540465874983</v>
      </c>
      <c r="K6309" s="2" t="s">
        <v>972</v>
      </c>
      <c r="L6309" s="4">
        <f t="shared" ref="L6309" si="36271" xml:space="preserve"> (F6309 - F6316) / F6316</f>
        <v>7.407407407407407E-2</v>
      </c>
      <c r="M6309" s="4">
        <f t="shared" ref="M6309" si="36272" xml:space="preserve"> (G6309 - G6316) / G6316</f>
        <v>-3.0386509725352628E-2</v>
      </c>
      <c r="N6309" s="4">
        <f t="shared" ref="N6309" si="36273" xml:space="preserve"> (H6309 - H6316) / H6316</f>
        <v>0.23099379785733237</v>
      </c>
      <c r="O6309" s="4">
        <f t="shared" ref="O6309" si="36274" xml:space="preserve"> (I6309 - I6316) / I6316</f>
        <v>4.0849734683251586E-2</v>
      </c>
      <c r="X6309" s="5"/>
      <c r="Y6309" s="6"/>
      <c r="Z6309" s="5"/>
      <c r="AA6309" s="5"/>
      <c r="AB6309" s="5"/>
      <c r="AC6309" s="5"/>
      <c r="AD6309" s="5"/>
      <c r="AE6309" s="5"/>
      <c r="AF6309" s="5"/>
      <c r="AG6309" s="5"/>
      <c r="AH6309" s="5"/>
    </row>
    <row r="6310" spans="1:34" ht="16" x14ac:dyDescent="0.2">
      <c r="A6310" s="1">
        <v>6305</v>
      </c>
      <c r="B6310">
        <v>192110</v>
      </c>
      <c r="C6310">
        <v>7</v>
      </c>
      <c r="D6310" t="s">
        <v>10</v>
      </c>
      <c r="E6310" t="s">
        <v>797</v>
      </c>
      <c r="F6310">
        <v>121</v>
      </c>
      <c r="G6310">
        <v>0.96363636363636362</v>
      </c>
      <c r="H6310">
        <v>16371.81093837104</v>
      </c>
      <c r="I6310">
        <v>9.8161233075429202</v>
      </c>
      <c r="K6310" s="2" t="s">
        <v>973</v>
      </c>
      <c r="L6310" s="2">
        <f t="shared" ref="L6310" si="36275" xml:space="preserve"> SLOPE(F6309:F6316, $C6309:$C6316)</f>
        <v>0.73809523809523814</v>
      </c>
      <c r="M6310" s="2">
        <f t="shared" ref="M6310" si="36276" xml:space="preserve"> SLOPE(G6309:G6316, $C6309:$C6316)</f>
        <v>-3.3728443261317595E-3</v>
      </c>
      <c r="N6310" s="2">
        <f t="shared" ref="N6310" si="36277" xml:space="preserve"> SLOPE(H6309:H6316, $C6309:$C6316)</f>
        <v>392.42583739100257</v>
      </c>
      <c r="O6310" s="2">
        <f t="shared" ref="O6310" si="36278" xml:space="preserve"> SLOPE(I6309:I6316, $C6309:$C6316)</f>
        <v>-4.7161923583714509E-2</v>
      </c>
      <c r="X6310" s="5"/>
      <c r="Y6310" s="6"/>
      <c r="Z6310" s="5"/>
      <c r="AA6310" s="5"/>
      <c r="AB6310" s="5"/>
      <c r="AC6310" s="5"/>
      <c r="AD6310" s="5"/>
      <c r="AE6310" s="5"/>
      <c r="AF6310" s="5"/>
      <c r="AG6310" s="5"/>
      <c r="AH6310" s="5"/>
    </row>
    <row r="6311" spans="1:34" ht="16" x14ac:dyDescent="0.2">
      <c r="A6311" s="1">
        <v>6306</v>
      </c>
      <c r="B6311">
        <v>192110</v>
      </c>
      <c r="C6311">
        <v>6</v>
      </c>
      <c r="D6311" t="s">
        <v>11</v>
      </c>
      <c r="E6311" t="s">
        <v>797</v>
      </c>
      <c r="F6311">
        <v>110</v>
      </c>
      <c r="G6311">
        <v>0.92920353982300885</v>
      </c>
      <c r="H6311">
        <v>15083.38497796011</v>
      </c>
      <c r="I6311">
        <v>9.2192865843159577</v>
      </c>
      <c r="K6311" s="2" t="s">
        <v>974</v>
      </c>
      <c r="L6311" s="2">
        <f t="shared" ref="L6311" si="36279" xml:space="preserve"> INTERCEPT(F6309:F6316,$C6309:$C6316)</f>
        <v>111.17857142857143</v>
      </c>
      <c r="M6311" s="2">
        <f t="shared" ref="M6311" si="36280" xml:space="preserve"> INTERCEPT(G6309:G6316,$C6309:$C6316)</f>
        <v>0.97637703763423933</v>
      </c>
      <c r="N6311" s="2">
        <f t="shared" ref="N6311" si="36281" xml:space="preserve"> INTERCEPT(H6309:H6316,$C6309:$C6316)</f>
        <v>13610.412148213461</v>
      </c>
      <c r="O6311" s="2">
        <f t="shared" ref="O6311" si="36282" xml:space="preserve"> INTERCEPT(I6309:I6316,$C6309:$C6316)</f>
        <v>9.8868683930901753</v>
      </c>
      <c r="X6311" s="5"/>
      <c r="Y6311" s="6"/>
      <c r="Z6311" s="5"/>
      <c r="AA6311" s="5"/>
      <c r="AB6311" s="5"/>
      <c r="AC6311" s="5"/>
      <c r="AD6311" s="5"/>
      <c r="AE6311" s="5"/>
      <c r="AF6311" s="5"/>
      <c r="AG6311" s="5"/>
      <c r="AH6311" s="5"/>
    </row>
    <row r="6312" spans="1:34" ht="16" x14ac:dyDescent="0.2">
      <c r="A6312" s="1">
        <v>6307</v>
      </c>
      <c r="B6312">
        <v>192110</v>
      </c>
      <c r="C6312">
        <v>5</v>
      </c>
      <c r="D6312" t="s">
        <v>12</v>
      </c>
      <c r="E6312" t="s">
        <v>797</v>
      </c>
      <c r="F6312">
        <v>113</v>
      </c>
      <c r="G6312">
        <v>0.96330275229357798</v>
      </c>
      <c r="H6312">
        <v>14864.700710896501</v>
      </c>
      <c r="I6312">
        <v>8.6922643175638914</v>
      </c>
      <c r="K6312" s="2" t="s">
        <v>1770</v>
      </c>
      <c r="L6312" s="2">
        <f t="shared" ref="L6312:O6312" si="36283" xml:space="preserve"> L6311 + (11*L6310)</f>
        <v>119.29761904761905</v>
      </c>
      <c r="M6312" s="2">
        <f t="shared" si="36283"/>
        <v>0.93927575004678998</v>
      </c>
      <c r="N6312" s="2">
        <f t="shared" si="36283"/>
        <v>17927.096359514489</v>
      </c>
      <c r="O6312" s="2">
        <f t="shared" si="36283"/>
        <v>9.3680872336693159</v>
      </c>
      <c r="X6312" s="5"/>
      <c r="Y6312" s="6"/>
      <c r="Z6312" s="5"/>
      <c r="AA6312" s="5"/>
      <c r="AB6312" s="5"/>
      <c r="AC6312" s="5"/>
      <c r="AD6312" s="5"/>
      <c r="AE6312" s="5"/>
      <c r="AF6312" s="5"/>
      <c r="AG6312" s="5"/>
      <c r="AH6312" s="5"/>
    </row>
    <row r="6313" spans="1:34" ht="16" x14ac:dyDescent="0.2">
      <c r="A6313" s="1">
        <v>6308</v>
      </c>
      <c r="B6313">
        <v>192110</v>
      </c>
      <c r="C6313">
        <v>4</v>
      </c>
      <c r="D6313" t="s">
        <v>13</v>
      </c>
      <c r="E6313" t="s">
        <v>797</v>
      </c>
      <c r="F6313">
        <v>110</v>
      </c>
      <c r="G6313">
        <v>0.97674418604651159</v>
      </c>
      <c r="H6313">
        <v>13627.613101727309</v>
      </c>
      <c r="I6313">
        <v>10.010650615766609</v>
      </c>
      <c r="K6313" s="2" t="s">
        <v>976</v>
      </c>
      <c r="L6313" s="2">
        <f t="shared" ref="L6313" si="36284" xml:space="preserve"> (L6312 - F6316) / F6316</f>
        <v>0.10460758377425047</v>
      </c>
      <c r="M6313" s="2">
        <f t="shared" ref="M6313" si="36285" xml:space="preserve"> (M6312 - G6316) / G6316</f>
        <v>-4.1748982275497074E-2</v>
      </c>
      <c r="N6313" s="2">
        <f t="shared" ref="N6313" si="36286" xml:space="preserve"> (N6312 - H6316) / H6316</f>
        <v>0.19870500433233584</v>
      </c>
      <c r="O6313" s="2">
        <f t="shared" ref="O6313" si="36287" xml:space="preserve"> (O6312 - I6316) / I6316</f>
        <v>1.2169009534402064E-2</v>
      </c>
      <c r="X6313" s="5"/>
      <c r="Y6313" s="6"/>
      <c r="Z6313" s="5"/>
      <c r="AA6313" s="5"/>
      <c r="AB6313" s="5"/>
      <c r="AC6313" s="5"/>
      <c r="AD6313" s="5"/>
      <c r="AE6313" s="5"/>
      <c r="AF6313" s="5"/>
      <c r="AG6313" s="5"/>
      <c r="AH6313" s="5"/>
    </row>
    <row r="6314" spans="1:34" ht="16" x14ac:dyDescent="0.2">
      <c r="A6314" s="1">
        <v>6309</v>
      </c>
      <c r="B6314">
        <v>192110</v>
      </c>
      <c r="C6314">
        <v>3</v>
      </c>
      <c r="D6314" t="s">
        <v>14</v>
      </c>
      <c r="E6314" t="s">
        <v>797</v>
      </c>
      <c r="F6314">
        <v>129</v>
      </c>
      <c r="G6314">
        <v>0.98165137614678899</v>
      </c>
      <c r="H6314">
        <v>14461.99039407409</v>
      </c>
      <c r="I6314">
        <v>10.91035157760964</v>
      </c>
      <c r="K6314" s="2" t="s">
        <v>977</v>
      </c>
      <c r="L6314" s="2">
        <f t="shared" ref="L6314" si="36288">IF(L6309&lt;=$L$1,1,0)</f>
        <v>1</v>
      </c>
      <c r="M6314" s="2">
        <f t="shared" ref="M6314" si="36289">IF(M6309&lt;=$M$1,1,0)</f>
        <v>1</v>
      </c>
      <c r="N6314" s="2">
        <f t="shared" ref="N6314" si="36290">IF(N6309&lt;=$N$1,1,0)</f>
        <v>0</v>
      </c>
      <c r="O6314" s="2">
        <f t="shared" ref="O6314" si="36291">IF(O6309&lt;=$O$1,1,0)</f>
        <v>0</v>
      </c>
      <c r="X6314" s="5" t="s">
        <v>977</v>
      </c>
      <c r="Y6314" s="5">
        <f t="shared" ref="Y6314" ca="1" si="36292">IF(L6309&lt;=$Y$1,1,0)</f>
        <v>0</v>
      </c>
      <c r="Z6314" s="5">
        <f t="shared" ref="Z6314" ca="1" si="36293">IF(M6309&lt;=$Z$1,1,0)</f>
        <v>0</v>
      </c>
      <c r="AA6314" s="5">
        <f t="shared" ref="AA6314" ca="1" si="36294">IF(N6309&lt;=$AA$1,1,0)</f>
        <v>0</v>
      </c>
      <c r="AB6314" s="5">
        <f t="shared" ref="AB6314" ca="1" si="36295">IF(O6309&lt;=$AB$1,1,0)</f>
        <v>0</v>
      </c>
      <c r="AC6314" s="5"/>
      <c r="AD6314" s="5"/>
      <c r="AE6314" s="5"/>
      <c r="AF6314" s="5"/>
      <c r="AG6314" s="5"/>
      <c r="AH6314" s="5"/>
    </row>
    <row r="6315" spans="1:34" ht="16" x14ac:dyDescent="0.2">
      <c r="A6315" s="1">
        <v>6310</v>
      </c>
      <c r="B6315">
        <v>192110</v>
      </c>
      <c r="C6315">
        <v>2</v>
      </c>
      <c r="D6315" t="s">
        <v>15</v>
      </c>
      <c r="E6315" t="s">
        <v>797</v>
      </c>
      <c r="F6315">
        <v>109</v>
      </c>
      <c r="G6315">
        <v>0.94444444444444442</v>
      </c>
      <c r="H6315">
        <v>15235.753203375951</v>
      </c>
      <c r="I6315">
        <v>9.8594435437240122</v>
      </c>
      <c r="K6315" s="2" t="s">
        <v>978</v>
      </c>
      <c r="L6315" s="2">
        <f t="shared" ref="L6315" si="36296">IF(L6309&lt;=$L$2, 1, 0)</f>
        <v>1</v>
      </c>
      <c r="M6315" s="2">
        <f t="shared" ref="M6315" si="36297">IF(M6309&lt;=$M$2, 1, 0)</f>
        <v>1</v>
      </c>
      <c r="N6315" s="2">
        <f t="shared" ref="N6315" si="36298">IF(N6309&lt;=$N$2, 1, 0)</f>
        <v>0</v>
      </c>
      <c r="O6315" s="2">
        <f t="shared" ref="O6315" si="36299">IF(O6309&lt;=$O$2, 1, 0)</f>
        <v>0</v>
      </c>
      <c r="X6315" s="5" t="s">
        <v>978</v>
      </c>
      <c r="Y6315" s="5">
        <f t="shared" ref="Y6315" ca="1" si="36300">IF(L6309&lt;=$Y$2, 1, 0)</f>
        <v>0</v>
      </c>
      <c r="Z6315" s="5">
        <f t="shared" ref="Z6315" ca="1" si="36301">IF(M6309&lt;=$Z$2, 1, 0)</f>
        <v>0</v>
      </c>
      <c r="AA6315" s="5">
        <f t="shared" ref="AA6315" ca="1" si="36302">IF(N6309&lt;=$AA$2, 1, 0)</f>
        <v>0</v>
      </c>
      <c r="AB6315" s="5">
        <f t="shared" ref="AB6315" ca="1" si="36303">IF(O6309&lt;=$AB$2, 1, 0)</f>
        <v>0</v>
      </c>
      <c r="AC6315" s="5"/>
      <c r="AD6315" s="5" t="s">
        <v>1952</v>
      </c>
      <c r="AE6315" s="5">
        <f t="shared" ref="AE6315" ca="1" si="36304" xml:space="preserve"> Y6314+Y6315+Y6316</f>
        <v>0</v>
      </c>
      <c r="AF6315" s="5">
        <f t="shared" ref="AF6315" ca="1" si="36305">Z6314+Z6315+Z6316</f>
        <v>0</v>
      </c>
      <c r="AG6315" s="5">
        <f t="shared" ref="AG6315" ca="1" si="36306">AA6314+AA6315+AA6316</f>
        <v>0</v>
      </c>
      <c r="AH6315" s="5">
        <f t="shared" ref="AH6315" ca="1" si="36307">AB6314+AB6315+AB6316</f>
        <v>0</v>
      </c>
    </row>
    <row r="6316" spans="1:34" ht="16" x14ac:dyDescent="0.2">
      <c r="A6316" s="1">
        <v>6311</v>
      </c>
      <c r="B6316">
        <v>192110</v>
      </c>
      <c r="C6316">
        <v>1</v>
      </c>
      <c r="D6316" t="s">
        <v>16</v>
      </c>
      <c r="E6316" t="s">
        <v>797</v>
      </c>
      <c r="F6316">
        <v>108</v>
      </c>
      <c r="G6316">
        <v>0.98019801980198018</v>
      </c>
      <c r="H6316">
        <v>14955.386266615</v>
      </c>
      <c r="I6316">
        <v>9.2554574833096677</v>
      </c>
      <c r="K6316" s="2" t="s">
        <v>979</v>
      </c>
      <c r="L6316" s="2">
        <f t="shared" ref="L6316" si="36308">IF(L6313&lt;=$L$1, 1,0)</f>
        <v>1</v>
      </c>
      <c r="M6316" s="2">
        <f t="shared" ref="M6316" si="36309">IF(M6313&lt;=$M$1, 1,0)</f>
        <v>1</v>
      </c>
      <c r="N6316" s="2">
        <f t="shared" ref="N6316" si="36310">IF(N6313&lt;=$N$1, 1,0)</f>
        <v>0</v>
      </c>
      <c r="O6316" s="2">
        <f t="shared" ref="O6316" si="36311">IF(O6313&lt;=$O$1, 1,0)</f>
        <v>0</v>
      </c>
      <c r="X6316" s="5" t="s">
        <v>979</v>
      </c>
      <c r="Y6316" s="5">
        <f t="shared" ref="Y6316" ca="1" si="36312">IF(L6313&lt;=$Y$1, 1,0)</f>
        <v>0</v>
      </c>
      <c r="Z6316" s="5">
        <f t="shared" ref="Z6316" ca="1" si="36313">IF(M6313&lt;=$Z$1, 1,0)</f>
        <v>0</v>
      </c>
      <c r="AA6316" s="5">
        <f t="shared" ref="AA6316" ca="1" si="36314">IF(N6313&lt;=$AA$1, 1,0)</f>
        <v>0</v>
      </c>
      <c r="AB6316" s="5">
        <f t="shared" ref="AB6316" ca="1" si="36315">IF(O6313&lt;=$AB$1, 1,0)</f>
        <v>0</v>
      </c>
      <c r="AC6316" s="5"/>
      <c r="AD6316" s="5" t="s">
        <v>1953</v>
      </c>
      <c r="AE6316" s="5"/>
      <c r="AF6316" s="5"/>
      <c r="AG6316" s="5"/>
      <c r="AH6316" s="5">
        <f t="shared" ref="AH6316" ca="1" si="36316">AE6315+AF6315+AG6315+AH6315</f>
        <v>0</v>
      </c>
    </row>
    <row r="6317" spans="1:34" ht="16" x14ac:dyDescent="0.2">
      <c r="A6317" s="1">
        <v>6312</v>
      </c>
      <c r="B6317">
        <v>454184</v>
      </c>
      <c r="C6317">
        <v>8</v>
      </c>
      <c r="D6317" t="s">
        <v>8</v>
      </c>
      <c r="E6317" t="s">
        <v>798</v>
      </c>
      <c r="F6317">
        <v>125</v>
      </c>
      <c r="G6317">
        <v>0.78321678321678323</v>
      </c>
      <c r="H6317">
        <v>15826.517374943651</v>
      </c>
      <c r="I6317">
        <v>2.014436618379891E-2</v>
      </c>
      <c r="K6317" s="2" t="s">
        <v>972</v>
      </c>
      <c r="L6317" s="4">
        <f t="shared" ref="L6317" si="36317" xml:space="preserve"> (F6317 - F6324) / F6324</f>
        <v>-0.38423645320197042</v>
      </c>
      <c r="M6317" s="4">
        <f t="shared" ref="M6317" si="36318" xml:space="preserve"> (G6317 - G6324) / G6324</f>
        <v>0.14307314307314301</v>
      </c>
      <c r="N6317" s="4">
        <f t="shared" ref="N6317" si="36319" xml:space="preserve"> (H6317 - H6324) / H6324</f>
        <v>0.63717379909675165</v>
      </c>
      <c r="O6317" s="4">
        <f t="shared" ref="O6317" si="36320" xml:space="preserve"> (I6317 - I6324) / I6324</f>
        <v>-0.20719316500637475</v>
      </c>
      <c r="X6317" s="5"/>
      <c r="Y6317" s="6"/>
      <c r="Z6317" s="5"/>
      <c r="AA6317" s="5"/>
      <c r="AB6317" s="5"/>
      <c r="AC6317" s="5"/>
      <c r="AD6317" s="5"/>
      <c r="AE6317" s="5"/>
      <c r="AF6317" s="5"/>
      <c r="AG6317" s="5"/>
      <c r="AH6317" s="5"/>
    </row>
    <row r="6318" spans="1:34" ht="16" x14ac:dyDescent="0.2">
      <c r="A6318" s="1">
        <v>6313</v>
      </c>
      <c r="B6318">
        <v>454184</v>
      </c>
      <c r="C6318">
        <v>7</v>
      </c>
      <c r="D6318" t="s">
        <v>10</v>
      </c>
      <c r="E6318" t="s">
        <v>798</v>
      </c>
      <c r="F6318">
        <v>145</v>
      </c>
      <c r="G6318">
        <v>0.78523489932885904</v>
      </c>
      <c r="H6318">
        <v>14542.964717085581</v>
      </c>
      <c r="I6318">
        <v>1.9744150312591701E-2</v>
      </c>
      <c r="K6318" s="2" t="s">
        <v>973</v>
      </c>
      <c r="L6318" s="2">
        <f t="shared" ref="L6318" si="36321" xml:space="preserve"> SLOPE(F6317:F6324, $C6317:$C6324)</f>
        <v>-5.1190476190476186</v>
      </c>
      <c r="M6318" s="2">
        <f t="shared" ref="M6318" si="36322" xml:space="preserve"> SLOPE(G6317:G6324, $C6317:$C6324)</f>
        <v>2.3778658079636437E-2</v>
      </c>
      <c r="N6318" s="2">
        <f t="shared" ref="N6318" si="36323" xml:space="preserve"> SLOPE(H6317:H6324, $C6317:$C6324)</f>
        <v>685.94193240721609</v>
      </c>
      <c r="O6318" s="2">
        <f t="shared" ref="O6318" si="36324" xml:space="preserve"> SLOPE(I6317:I6324, $C6317:$C6324)</f>
        <v>-7.8795823999735267E-4</v>
      </c>
      <c r="X6318" s="5"/>
      <c r="Y6318" s="6"/>
      <c r="Z6318" s="5"/>
      <c r="AA6318" s="5"/>
      <c r="AB6318" s="5"/>
      <c r="AC6318" s="5"/>
      <c r="AD6318" s="5"/>
      <c r="AE6318" s="5"/>
      <c r="AF6318" s="5"/>
      <c r="AG6318" s="5"/>
      <c r="AH6318" s="5"/>
    </row>
    <row r="6319" spans="1:34" ht="16" x14ac:dyDescent="0.2">
      <c r="A6319" s="1">
        <v>6314</v>
      </c>
      <c r="B6319">
        <v>454184</v>
      </c>
      <c r="C6319">
        <v>6</v>
      </c>
      <c r="D6319" t="s">
        <v>11</v>
      </c>
      <c r="E6319" t="s">
        <v>798</v>
      </c>
      <c r="F6319">
        <v>149</v>
      </c>
      <c r="G6319">
        <v>0.73291925465838514</v>
      </c>
      <c r="H6319">
        <v>13759.64583863619</v>
      </c>
      <c r="I6319">
        <v>2.0824751207304561E-2</v>
      </c>
      <c r="K6319" s="2" t="s">
        <v>974</v>
      </c>
      <c r="L6319" s="2">
        <f t="shared" ref="L6319" si="36325" xml:space="preserve"> INTERCEPT(F6317:F6324,$C6317:$C6324)</f>
        <v>173.53571428571428</v>
      </c>
      <c r="M6319" s="2">
        <f t="shared" ref="M6319" si="36326" xml:space="preserve"> INTERCEPT(G6317:G6324,$C6317:$C6324)</f>
        <v>0.58734766641044378</v>
      </c>
      <c r="N6319" s="2">
        <f t="shared" ref="N6319" si="36327" xml:space="preserve"> INTERCEPT(H6317:H6324,$C6317:$C6324)</f>
        <v>10458.721084825367</v>
      </c>
      <c r="O6319" s="2">
        <f t="shared" ref="O6319" si="36328" xml:space="preserve"> INTERCEPT(I6317:I6324,$C6317:$C6324)</f>
        <v>2.5838796150531307E-2</v>
      </c>
      <c r="X6319" s="5"/>
      <c r="Y6319" s="6"/>
      <c r="Z6319" s="5"/>
      <c r="AA6319" s="5"/>
      <c r="AB6319" s="5"/>
      <c r="AC6319" s="5"/>
      <c r="AD6319" s="5"/>
      <c r="AE6319" s="5"/>
      <c r="AF6319" s="5"/>
      <c r="AG6319" s="5"/>
      <c r="AH6319" s="5"/>
    </row>
    <row r="6320" spans="1:34" ht="16" x14ac:dyDescent="0.2">
      <c r="A6320" s="1">
        <v>6315</v>
      </c>
      <c r="B6320">
        <v>454184</v>
      </c>
      <c r="C6320">
        <v>5</v>
      </c>
      <c r="D6320" t="s">
        <v>12</v>
      </c>
      <c r="E6320" t="s">
        <v>798</v>
      </c>
      <c r="F6320">
        <v>161</v>
      </c>
      <c r="G6320">
        <v>0.6912751677852349</v>
      </c>
      <c r="H6320">
        <v>15088.448035658599</v>
      </c>
      <c r="I6320">
        <v>2.2185431607330629E-2</v>
      </c>
      <c r="K6320" s="2" t="s">
        <v>1771</v>
      </c>
      <c r="L6320" s="2">
        <f t="shared" ref="L6320:O6320" si="36329" xml:space="preserve"> L6319 + (11*L6318)</f>
        <v>117.22619047619048</v>
      </c>
      <c r="M6320" s="2">
        <f t="shared" si="36329"/>
        <v>0.84891290528644459</v>
      </c>
      <c r="N6320" s="2">
        <f t="shared" si="36329"/>
        <v>18004.082341304744</v>
      </c>
      <c r="O6320" s="2">
        <f t="shared" si="36329"/>
        <v>1.7171255510560427E-2</v>
      </c>
      <c r="X6320" s="5"/>
      <c r="Y6320" s="6"/>
      <c r="Z6320" s="5"/>
      <c r="AA6320" s="5"/>
      <c r="AB6320" s="5"/>
      <c r="AC6320" s="5"/>
      <c r="AD6320" s="5"/>
      <c r="AE6320" s="5"/>
      <c r="AF6320" s="5"/>
      <c r="AG6320" s="5"/>
      <c r="AH6320" s="5"/>
    </row>
    <row r="6321" spans="1:34" ht="16" x14ac:dyDescent="0.2">
      <c r="A6321" s="1">
        <v>6316</v>
      </c>
      <c r="B6321">
        <v>454184</v>
      </c>
      <c r="C6321">
        <v>4</v>
      </c>
      <c r="D6321" t="s">
        <v>13</v>
      </c>
      <c r="E6321" t="s">
        <v>798</v>
      </c>
      <c r="F6321">
        <v>150</v>
      </c>
      <c r="G6321">
        <v>0.6619718309859155</v>
      </c>
      <c r="H6321">
        <v>13817.125990045861</v>
      </c>
      <c r="I6321">
        <v>2.304398715192043E-2</v>
      </c>
      <c r="K6321" s="2" t="s">
        <v>976</v>
      </c>
      <c r="L6321" s="2">
        <f t="shared" ref="L6321" si="36330" xml:space="preserve"> (L6320 - F6324) / F6324</f>
        <v>-0.42253108139807644</v>
      </c>
      <c r="M6321" s="2">
        <f t="shared" ref="M6321" si="36331" xml:space="preserve"> (M6320 - G6324) / G6324</f>
        <v>0.23895396987751363</v>
      </c>
      <c r="N6321" s="2">
        <f t="shared" ref="N6321" si="36332" xml:space="preserve"> (N6320 - H6324) / H6324</f>
        <v>0.86243196703719371</v>
      </c>
      <c r="O6321" s="2">
        <f t="shared" ref="O6321" si="36333" xml:space="preserve"> (O6320 - I6324) / I6324</f>
        <v>-0.32420367014858498</v>
      </c>
      <c r="X6321" s="5"/>
      <c r="Y6321" s="6"/>
      <c r="Z6321" s="5"/>
      <c r="AA6321" s="5"/>
      <c r="AB6321" s="5"/>
      <c r="AC6321" s="5"/>
      <c r="AD6321" s="5"/>
      <c r="AE6321" s="5"/>
      <c r="AF6321" s="5"/>
      <c r="AG6321" s="5"/>
      <c r="AH6321" s="5"/>
    </row>
    <row r="6322" spans="1:34" ht="16" x14ac:dyDescent="0.2">
      <c r="A6322" s="1">
        <v>6317</v>
      </c>
      <c r="B6322">
        <v>454184</v>
      </c>
      <c r="C6322">
        <v>3</v>
      </c>
      <c r="D6322" t="s">
        <v>14</v>
      </c>
      <c r="E6322" t="s">
        <v>798</v>
      </c>
      <c r="F6322">
        <v>144</v>
      </c>
      <c r="G6322">
        <v>0.61599999999999999</v>
      </c>
      <c r="H6322">
        <v>13773.624001837859</v>
      </c>
      <c r="I6322">
        <v>2.264413364103323E-2</v>
      </c>
      <c r="K6322" s="2" t="s">
        <v>977</v>
      </c>
      <c r="L6322" s="2">
        <f t="shared" ref="L6322" si="36334">IF(L6317&lt;=$L$1,1,0)</f>
        <v>1</v>
      </c>
      <c r="M6322" s="2">
        <f t="shared" ref="M6322" si="36335">IF(M6317&lt;=$M$1,1,0)</f>
        <v>1</v>
      </c>
      <c r="N6322" s="2">
        <f t="shared" ref="N6322" si="36336">IF(N6317&lt;=$N$1,1,0)</f>
        <v>0</v>
      </c>
      <c r="O6322" s="2">
        <f t="shared" ref="O6322" si="36337">IF(O6317&lt;=$O$1,1,0)</f>
        <v>1</v>
      </c>
      <c r="X6322" s="5" t="s">
        <v>977</v>
      </c>
      <c r="Y6322" s="5">
        <f t="shared" ref="Y6322" ca="1" si="36338">IF(L6317&lt;=$Y$1,1,0)</f>
        <v>1</v>
      </c>
      <c r="Z6322" s="5">
        <f t="shared" ref="Z6322" ca="1" si="36339">IF(M6317&lt;=$Z$1,1,0)</f>
        <v>0</v>
      </c>
      <c r="AA6322" s="5">
        <f t="shared" ref="AA6322" ca="1" si="36340">IF(N6317&lt;=$AA$1,1,0)</f>
        <v>0</v>
      </c>
      <c r="AB6322" s="5">
        <f t="shared" ref="AB6322" ca="1" si="36341">IF(O6317&lt;=$AB$1,1,0)</f>
        <v>1</v>
      </c>
      <c r="AC6322" s="5"/>
      <c r="AD6322" s="5"/>
      <c r="AE6322" s="5"/>
      <c r="AF6322" s="5"/>
      <c r="AG6322" s="5"/>
      <c r="AH6322" s="5"/>
    </row>
    <row r="6323" spans="1:34" ht="16" x14ac:dyDescent="0.2">
      <c r="A6323" s="1">
        <v>6318</v>
      </c>
      <c r="B6323">
        <v>454184</v>
      </c>
      <c r="C6323">
        <v>2</v>
      </c>
      <c r="D6323" t="s">
        <v>15</v>
      </c>
      <c r="E6323" t="s">
        <v>798</v>
      </c>
      <c r="F6323">
        <v>127</v>
      </c>
      <c r="G6323">
        <v>0.59900990099009899</v>
      </c>
      <c r="H6323">
        <v>11888.3777827749</v>
      </c>
      <c r="I6323">
        <v>2.4348131529505629E-2</v>
      </c>
      <c r="K6323" s="2" t="s">
        <v>978</v>
      </c>
      <c r="L6323" s="2">
        <f t="shared" ref="L6323" si="36342">IF(L6317&lt;=$L$2, 1, 0)</f>
        <v>1</v>
      </c>
      <c r="M6323" s="2">
        <f t="shared" ref="M6323" si="36343">IF(M6317&lt;=$M$2, 1, 0)</f>
        <v>1</v>
      </c>
      <c r="N6323" s="2">
        <f t="shared" ref="N6323" si="36344">IF(N6317&lt;=$N$2, 1, 0)</f>
        <v>0</v>
      </c>
      <c r="O6323" s="2">
        <f t="shared" ref="O6323" si="36345">IF(O6317&lt;=$O$2, 1, 0)</f>
        <v>1</v>
      </c>
      <c r="X6323" s="5" t="s">
        <v>978</v>
      </c>
      <c r="Y6323" s="5">
        <f t="shared" ref="Y6323" ca="1" si="36346">IF(L6317&lt;=$Y$2, 1, 0)</f>
        <v>1</v>
      </c>
      <c r="Z6323" s="5">
        <f t="shared" ref="Z6323" ca="1" si="36347">IF(M6317&lt;=$Z$2, 1, 0)</f>
        <v>0</v>
      </c>
      <c r="AA6323" s="5">
        <f t="shared" ref="AA6323" ca="1" si="36348">IF(N6317&lt;=$AA$2, 1, 0)</f>
        <v>0</v>
      </c>
      <c r="AB6323" s="5">
        <f t="shared" ref="AB6323" ca="1" si="36349">IF(O6317&lt;=$AB$2, 1, 0)</f>
        <v>1</v>
      </c>
      <c r="AC6323" s="5"/>
      <c r="AD6323" s="5" t="s">
        <v>1952</v>
      </c>
      <c r="AE6323" s="5">
        <f t="shared" ref="AE6323" ca="1" si="36350" xml:space="preserve"> Y6322+Y6323+Y6324</f>
        <v>3</v>
      </c>
      <c r="AF6323" s="5">
        <f t="shared" ref="AF6323" ca="1" si="36351">Z6322+Z6323+Z6324</f>
        <v>0</v>
      </c>
      <c r="AG6323" s="5">
        <f t="shared" ref="AG6323" ca="1" si="36352">AA6322+AA6323+AA6324</f>
        <v>0</v>
      </c>
      <c r="AH6323" s="5">
        <f t="shared" ref="AH6323" ca="1" si="36353">AB6322+AB6323+AB6324</f>
        <v>3</v>
      </c>
    </row>
    <row r="6324" spans="1:34" ht="16" x14ac:dyDescent="0.2">
      <c r="A6324" s="1">
        <v>6319</v>
      </c>
      <c r="B6324">
        <v>454184</v>
      </c>
      <c r="C6324">
        <v>1</v>
      </c>
      <c r="D6324" t="s">
        <v>16</v>
      </c>
      <c r="E6324" t="s">
        <v>798</v>
      </c>
      <c r="F6324">
        <v>203</v>
      </c>
      <c r="G6324">
        <v>0.68518518518518523</v>
      </c>
      <c r="H6324">
        <v>9666.9745042800769</v>
      </c>
      <c r="I6324">
        <v>2.540892093086065E-2</v>
      </c>
      <c r="K6324" s="2" t="s">
        <v>979</v>
      </c>
      <c r="L6324" s="2">
        <f t="shared" ref="L6324" si="36354">IF(L6321&lt;=$L$1, 1,0)</f>
        <v>1</v>
      </c>
      <c r="M6324" s="2">
        <f t="shared" ref="M6324" si="36355">IF(M6321&lt;=$M$1, 1,0)</f>
        <v>1</v>
      </c>
      <c r="N6324" s="2">
        <f t="shared" ref="N6324" si="36356">IF(N6321&lt;=$N$1, 1,0)</f>
        <v>0</v>
      </c>
      <c r="O6324" s="2">
        <f t="shared" ref="O6324" si="36357">IF(O6321&lt;=$O$1, 1,0)</f>
        <v>1</v>
      </c>
      <c r="X6324" s="5" t="s">
        <v>979</v>
      </c>
      <c r="Y6324" s="5">
        <f t="shared" ref="Y6324" ca="1" si="36358">IF(L6321&lt;=$Y$1, 1,0)</f>
        <v>1</v>
      </c>
      <c r="Z6324" s="5">
        <f t="shared" ref="Z6324" ca="1" si="36359">IF(M6321&lt;=$Z$1, 1,0)</f>
        <v>0</v>
      </c>
      <c r="AA6324" s="5">
        <f t="shared" ref="AA6324" ca="1" si="36360">IF(N6321&lt;=$AA$1, 1,0)</f>
        <v>0</v>
      </c>
      <c r="AB6324" s="5">
        <f t="shared" ref="AB6324" ca="1" si="36361">IF(O6321&lt;=$AB$1, 1,0)</f>
        <v>1</v>
      </c>
      <c r="AC6324" s="5"/>
      <c r="AD6324" s="5" t="s">
        <v>1953</v>
      </c>
      <c r="AE6324" s="5"/>
      <c r="AF6324" s="5"/>
      <c r="AG6324" s="5"/>
      <c r="AH6324" s="5">
        <f t="shared" ref="AH6324" ca="1" si="36362">AE6323+AF6323+AG6323+AH6323</f>
        <v>6</v>
      </c>
    </row>
    <row r="6325" spans="1:34" ht="16" x14ac:dyDescent="0.2">
      <c r="A6325" s="1">
        <v>6320</v>
      </c>
      <c r="B6325">
        <v>439701</v>
      </c>
      <c r="C6325">
        <v>8</v>
      </c>
      <c r="D6325" t="s">
        <v>8</v>
      </c>
      <c r="E6325" t="s">
        <v>799</v>
      </c>
      <c r="F6325">
        <v>23</v>
      </c>
      <c r="G6325">
        <v>0.6875</v>
      </c>
      <c r="H6325">
        <v>14056.78722606114</v>
      </c>
      <c r="I6325">
        <v>0.25097396346679007</v>
      </c>
      <c r="K6325" s="2" t="s">
        <v>972</v>
      </c>
      <c r="L6325" s="4">
        <f t="shared" ref="L6325" si="36363" xml:space="preserve"> (F6325 - F6332) / F6332</f>
        <v>-0.66176470588235292</v>
      </c>
      <c r="M6325" s="4">
        <f t="shared" ref="M6325" si="36364" xml:space="preserve"> (G6325 - G6332) / G6332</f>
        <v>0.51250000000000029</v>
      </c>
      <c r="N6325" s="4">
        <f t="shared" ref="N6325" si="36365" xml:space="preserve"> (H6325 - H6332) / H6332</f>
        <v>0.54332911532278416</v>
      </c>
      <c r="O6325" s="4">
        <f t="shared" ref="O6325" si="36366" xml:space="preserve"> (I6325 - I6332) / I6332</f>
        <v>-0.3284441046180247</v>
      </c>
      <c r="X6325" s="5"/>
      <c r="Y6325" s="6"/>
      <c r="Z6325" s="5"/>
      <c r="AA6325" s="5"/>
      <c r="AB6325" s="5"/>
      <c r="AC6325" s="5"/>
      <c r="AD6325" s="5"/>
      <c r="AE6325" s="5"/>
      <c r="AF6325" s="5"/>
      <c r="AG6325" s="5"/>
      <c r="AH6325" s="5"/>
    </row>
    <row r="6326" spans="1:34" ht="16" x14ac:dyDescent="0.2">
      <c r="A6326" s="1">
        <v>6321</v>
      </c>
      <c r="B6326">
        <v>439701</v>
      </c>
      <c r="C6326">
        <v>7</v>
      </c>
      <c r="D6326" t="s">
        <v>10</v>
      </c>
      <c r="E6326" t="s">
        <v>799</v>
      </c>
      <c r="F6326">
        <v>19</v>
      </c>
      <c r="G6326">
        <v>0.73333333333333328</v>
      </c>
      <c r="H6326">
        <v>13344.93055216852</v>
      </c>
      <c r="I6326">
        <v>0.25107519572108639</v>
      </c>
      <c r="K6326" s="2" t="s">
        <v>973</v>
      </c>
      <c r="L6326" s="2">
        <f t="shared" ref="L6326" si="36367" xml:space="preserve"> SLOPE(F6325:F6332, $C6325:$C6332)</f>
        <v>-6.8095238095238093</v>
      </c>
      <c r="M6326" s="2">
        <f t="shared" ref="M6326" si="36368" xml:space="preserve"> SLOPE(G6325:G6332, $C6325:$C6332)</f>
        <v>3.7131071137282326E-2</v>
      </c>
      <c r="N6326" s="2">
        <f t="shared" ref="N6326" si="36369" xml:space="preserve"> SLOPE(H6325:H6332, $C6325:$C6332)</f>
        <v>687.78635403075327</v>
      </c>
      <c r="O6326" s="2">
        <f t="shared" ref="O6326" si="36370" xml:space="preserve"> SLOPE(I6325:I6332, $C6325:$C6332)</f>
        <v>-1.3837256812016268E-2</v>
      </c>
      <c r="X6326" s="5"/>
      <c r="Y6326" s="6"/>
      <c r="Z6326" s="5"/>
      <c r="AA6326" s="5"/>
      <c r="AB6326" s="5"/>
      <c r="AC6326" s="5"/>
      <c r="AD6326" s="5"/>
      <c r="AE6326" s="5"/>
      <c r="AF6326" s="5"/>
      <c r="AG6326" s="5"/>
      <c r="AH6326" s="5"/>
    </row>
    <row r="6327" spans="1:34" ht="16" x14ac:dyDescent="0.2">
      <c r="A6327" s="1">
        <v>6322</v>
      </c>
      <c r="B6327">
        <v>439701</v>
      </c>
      <c r="C6327">
        <v>6</v>
      </c>
      <c r="D6327" t="s">
        <v>11</v>
      </c>
      <c r="E6327" t="s">
        <v>799</v>
      </c>
      <c r="F6327">
        <v>22</v>
      </c>
      <c r="G6327">
        <v>0.8</v>
      </c>
      <c r="H6327">
        <v>12733.23731797087</v>
      </c>
      <c r="I6327">
        <v>0.22863817277450371</v>
      </c>
      <c r="K6327" s="2" t="s">
        <v>974</v>
      </c>
      <c r="L6327" s="2">
        <f t="shared" ref="L6327" si="36371" xml:space="preserve"> INTERCEPT(F6325:F6332,$C6325:$C6332)</f>
        <v>68.642857142857139</v>
      </c>
      <c r="M6327" s="2">
        <f t="shared" ref="M6327" si="36372" xml:space="preserve"> INTERCEPT(G6325:G6332,$C6325:$C6332)</f>
        <v>0.47578555631738845</v>
      </c>
      <c r="N6327" s="2">
        <f t="shared" ref="N6327" si="36373" xml:space="preserve"> INTERCEPT(H6325:H6332,$C6325:$C6332)</f>
        <v>8504.7342009471286</v>
      </c>
      <c r="O6327" s="2">
        <f t="shared" ref="O6327" si="36374" xml:space="preserve"> INTERCEPT(I6325:I6332,$C6325:$C6332)</f>
        <v>0.3168026583986488</v>
      </c>
      <c r="X6327" s="5"/>
      <c r="Y6327" s="6"/>
      <c r="Z6327" s="5"/>
      <c r="AA6327" s="5"/>
      <c r="AB6327" s="5"/>
      <c r="AC6327" s="5"/>
      <c r="AD6327" s="5"/>
      <c r="AE6327" s="5"/>
      <c r="AF6327" s="5"/>
      <c r="AG6327" s="5"/>
      <c r="AH6327" s="5"/>
    </row>
    <row r="6328" spans="1:34" ht="16" x14ac:dyDescent="0.2">
      <c r="A6328" s="1">
        <v>6323</v>
      </c>
      <c r="B6328">
        <v>439701</v>
      </c>
      <c r="C6328">
        <v>5</v>
      </c>
      <c r="D6328" t="s">
        <v>12</v>
      </c>
      <c r="E6328" t="s">
        <v>799</v>
      </c>
      <c r="F6328">
        <v>29</v>
      </c>
      <c r="G6328">
        <v>0.6875</v>
      </c>
      <c r="H6328">
        <v>11628.61143657303</v>
      </c>
      <c r="I6328">
        <v>0.196716220531857</v>
      </c>
      <c r="K6328" s="2" t="s">
        <v>1772</v>
      </c>
      <c r="L6328" s="2">
        <f t="shared" ref="L6328:O6328" si="36375" xml:space="preserve"> L6327 + (11*L6326)</f>
        <v>-6.2619047619047592</v>
      </c>
      <c r="M6328" s="2">
        <f t="shared" si="36375"/>
        <v>0.88422733882749405</v>
      </c>
      <c r="N6328" s="2">
        <f t="shared" si="36375"/>
        <v>16070.384095285415</v>
      </c>
      <c r="O6328" s="2">
        <f t="shared" si="36375"/>
        <v>0.16459283346646986</v>
      </c>
      <c r="X6328" s="5"/>
      <c r="Y6328" s="6"/>
      <c r="Z6328" s="5"/>
      <c r="AA6328" s="5"/>
      <c r="AB6328" s="5"/>
      <c r="AC6328" s="5"/>
      <c r="AD6328" s="5"/>
      <c r="AE6328" s="5"/>
      <c r="AF6328" s="5"/>
      <c r="AG6328" s="5"/>
      <c r="AH6328" s="5"/>
    </row>
    <row r="6329" spans="1:34" ht="16" x14ac:dyDescent="0.2">
      <c r="A6329" s="1">
        <v>6324</v>
      </c>
      <c r="B6329">
        <v>439701</v>
      </c>
      <c r="C6329">
        <v>4</v>
      </c>
      <c r="D6329" t="s">
        <v>13</v>
      </c>
      <c r="E6329" t="s">
        <v>799</v>
      </c>
      <c r="F6329">
        <v>44</v>
      </c>
      <c r="G6329">
        <v>0.60869565217391308</v>
      </c>
      <c r="H6329">
        <v>11357.543824417709</v>
      </c>
      <c r="I6329">
        <v>0.19256696173532131</v>
      </c>
      <c r="K6329" s="2" t="s">
        <v>976</v>
      </c>
      <c r="L6329" s="2">
        <f t="shared" ref="L6329" si="36376" xml:space="preserve"> (L6328 - F6332) / F6332</f>
        <v>-1.0920868347338935</v>
      </c>
      <c r="M6329" s="2">
        <f t="shared" ref="M6329" si="36377" xml:space="preserve"> (M6328 - G6332) / G6332</f>
        <v>0.94530014542048724</v>
      </c>
      <c r="N6329" s="2">
        <f t="shared" ref="N6329" si="36378" xml:space="preserve"> (N6328 - H6332) / H6332</f>
        <v>0.76440684985910068</v>
      </c>
      <c r="O6329" s="2">
        <f t="shared" ref="O6329" si="36379" xml:space="preserve"> (O6328 - I6332) / I6332</f>
        <v>-0.55958265102404636</v>
      </c>
      <c r="X6329" s="5"/>
      <c r="Y6329" s="6"/>
      <c r="Z6329" s="5"/>
      <c r="AA6329" s="5"/>
      <c r="AB6329" s="5"/>
      <c r="AC6329" s="5"/>
      <c r="AD6329" s="5"/>
      <c r="AE6329" s="5"/>
      <c r="AF6329" s="5"/>
      <c r="AG6329" s="5"/>
      <c r="AH6329" s="5"/>
    </row>
    <row r="6330" spans="1:34" ht="16" x14ac:dyDescent="0.2">
      <c r="A6330" s="1">
        <v>6325</v>
      </c>
      <c r="B6330">
        <v>439701</v>
      </c>
      <c r="C6330">
        <v>3</v>
      </c>
      <c r="D6330" t="s">
        <v>14</v>
      </c>
      <c r="E6330" t="s">
        <v>799</v>
      </c>
      <c r="F6330">
        <v>46</v>
      </c>
      <c r="G6330">
        <v>0.6</v>
      </c>
      <c r="H6330">
        <v>10391.329773181311</v>
      </c>
      <c r="I6330">
        <v>0.23220037355416959</v>
      </c>
      <c r="K6330" s="2" t="s">
        <v>977</v>
      </c>
      <c r="L6330" s="2">
        <f t="shared" ref="L6330" si="36380">IF(L6325&lt;=$L$1,1,0)</f>
        <v>1</v>
      </c>
      <c r="M6330" s="2">
        <f t="shared" ref="M6330" si="36381">IF(M6325&lt;=$M$1,1,0)</f>
        <v>1</v>
      </c>
      <c r="N6330" s="2">
        <f t="shared" ref="N6330" si="36382">IF(N6325&lt;=$N$1,1,0)</f>
        <v>0</v>
      </c>
      <c r="O6330" s="2">
        <f t="shared" ref="O6330" si="36383">IF(O6325&lt;=$O$1,1,0)</f>
        <v>1</v>
      </c>
      <c r="X6330" s="5" t="s">
        <v>977</v>
      </c>
      <c r="Y6330" s="5">
        <f t="shared" ref="Y6330" ca="1" si="36384">IF(L6325&lt;=$Y$1,1,0)</f>
        <v>1</v>
      </c>
      <c r="Z6330" s="5">
        <f t="shared" ref="Z6330" ca="1" si="36385">IF(M6325&lt;=$Z$1,1,0)</f>
        <v>0</v>
      </c>
      <c r="AA6330" s="5">
        <f t="shared" ref="AA6330" ca="1" si="36386">IF(N6325&lt;=$AA$1,1,0)</f>
        <v>0</v>
      </c>
      <c r="AB6330" s="5">
        <f t="shared" ref="AB6330" ca="1" si="36387">IF(O6325&lt;=$AB$1,1,0)</f>
        <v>1</v>
      </c>
      <c r="AC6330" s="5"/>
      <c r="AD6330" s="5"/>
      <c r="AE6330" s="5"/>
      <c r="AF6330" s="5"/>
      <c r="AG6330" s="5"/>
      <c r="AH6330" s="5"/>
    </row>
    <row r="6331" spans="1:34" ht="16" x14ac:dyDescent="0.2">
      <c r="A6331" s="1">
        <v>6326</v>
      </c>
      <c r="B6331">
        <v>439701</v>
      </c>
      <c r="C6331">
        <v>2</v>
      </c>
      <c r="D6331" t="s">
        <v>15</v>
      </c>
      <c r="E6331" t="s">
        <v>799</v>
      </c>
      <c r="F6331">
        <v>53</v>
      </c>
      <c r="G6331">
        <v>0.5714285714285714</v>
      </c>
      <c r="H6331">
        <v>10177.647852484821</v>
      </c>
      <c r="I6331">
        <v>0.31038899383513402</v>
      </c>
      <c r="K6331" s="2" t="s">
        <v>978</v>
      </c>
      <c r="L6331" s="2">
        <f t="shared" ref="L6331" si="36388">IF(L6325&lt;=$L$2, 1, 0)</f>
        <v>1</v>
      </c>
      <c r="M6331" s="2">
        <f t="shared" ref="M6331" si="36389">IF(M6325&lt;=$M$2, 1, 0)</f>
        <v>1</v>
      </c>
      <c r="N6331" s="2">
        <f t="shared" ref="N6331" si="36390">IF(N6325&lt;=$N$2, 1, 0)</f>
        <v>0</v>
      </c>
      <c r="O6331" s="2">
        <f t="shared" ref="O6331" si="36391">IF(O6325&lt;=$O$2, 1, 0)</f>
        <v>1</v>
      </c>
      <c r="X6331" s="5" t="s">
        <v>978</v>
      </c>
      <c r="Y6331" s="5">
        <f t="shared" ref="Y6331" ca="1" si="36392">IF(L6325&lt;=$Y$2, 1, 0)</f>
        <v>1</v>
      </c>
      <c r="Z6331" s="5">
        <f t="shared" ref="Z6331" ca="1" si="36393">IF(M6325&lt;=$Z$2, 1, 0)</f>
        <v>0</v>
      </c>
      <c r="AA6331" s="5">
        <f t="shared" ref="AA6331" ca="1" si="36394">IF(N6325&lt;=$AA$2, 1, 0)</f>
        <v>0</v>
      </c>
      <c r="AB6331" s="5">
        <f t="shared" ref="AB6331" ca="1" si="36395">IF(O6325&lt;=$AB$2, 1, 0)</f>
        <v>1</v>
      </c>
      <c r="AC6331" s="5"/>
      <c r="AD6331" s="5" t="s">
        <v>1952</v>
      </c>
      <c r="AE6331" s="5">
        <f t="shared" ref="AE6331" ca="1" si="36396" xml:space="preserve"> Y6330+Y6331+Y6332</f>
        <v>3</v>
      </c>
      <c r="AF6331" s="5">
        <f t="shared" ref="AF6331" ca="1" si="36397">Z6330+Z6331+Z6332</f>
        <v>0</v>
      </c>
      <c r="AG6331" s="5">
        <f t="shared" ref="AG6331" ca="1" si="36398">AA6330+AA6331+AA6332</f>
        <v>0</v>
      </c>
      <c r="AH6331" s="5">
        <f t="shared" ref="AH6331" ca="1" si="36399">AB6330+AB6331+AB6332</f>
        <v>3</v>
      </c>
    </row>
    <row r="6332" spans="1:34" ht="16" x14ac:dyDescent="0.2">
      <c r="A6332" s="1">
        <v>6327</v>
      </c>
      <c r="B6332">
        <v>439701</v>
      </c>
      <c r="C6332">
        <v>1</v>
      </c>
      <c r="D6332" t="s">
        <v>16</v>
      </c>
      <c r="E6332" t="s">
        <v>799</v>
      </c>
      <c r="F6332">
        <v>68</v>
      </c>
      <c r="G6332">
        <v>0.45454545454545447</v>
      </c>
      <c r="H6332">
        <v>9108.0943698267438</v>
      </c>
      <c r="I6332">
        <v>0.37372014033774242</v>
      </c>
      <c r="K6332" s="2" t="s">
        <v>979</v>
      </c>
      <c r="L6332" s="2">
        <f t="shared" ref="L6332" si="36400">IF(L6329&lt;=$L$1, 1,0)</f>
        <v>1</v>
      </c>
      <c r="M6332" s="2">
        <f t="shared" ref="M6332" si="36401">IF(M6329&lt;=$M$1, 1,0)</f>
        <v>0</v>
      </c>
      <c r="N6332" s="2">
        <f t="shared" ref="N6332" si="36402">IF(N6329&lt;=$N$1, 1,0)</f>
        <v>0</v>
      </c>
      <c r="O6332" s="2">
        <f t="shared" ref="O6332" si="36403">IF(O6329&lt;=$O$1, 1,0)</f>
        <v>1</v>
      </c>
      <c r="X6332" s="5" t="s">
        <v>979</v>
      </c>
      <c r="Y6332" s="5">
        <f t="shared" ref="Y6332" ca="1" si="36404">IF(L6329&lt;=$Y$1, 1,0)</f>
        <v>1</v>
      </c>
      <c r="Z6332" s="5">
        <f t="shared" ref="Z6332" ca="1" si="36405">IF(M6329&lt;=$Z$1, 1,0)</f>
        <v>0</v>
      </c>
      <c r="AA6332" s="5">
        <f t="shared" ref="AA6332" ca="1" si="36406">IF(N6329&lt;=$AA$1, 1,0)</f>
        <v>0</v>
      </c>
      <c r="AB6332" s="5">
        <f t="shared" ref="AB6332" ca="1" si="36407">IF(O6329&lt;=$AB$1, 1,0)</f>
        <v>1</v>
      </c>
      <c r="AC6332" s="5"/>
      <c r="AD6332" s="5" t="s">
        <v>1953</v>
      </c>
      <c r="AE6332" s="5"/>
      <c r="AF6332" s="5"/>
      <c r="AG6332" s="5"/>
      <c r="AH6332" s="5">
        <f t="shared" ref="AH6332" ca="1" si="36408">AE6331+AF6331+AG6331+AH6331</f>
        <v>6</v>
      </c>
    </row>
    <row r="6333" spans="1:34" ht="16" x14ac:dyDescent="0.2">
      <c r="A6333" s="1">
        <v>6328</v>
      </c>
      <c r="B6333">
        <v>117751</v>
      </c>
      <c r="C6333">
        <v>8</v>
      </c>
      <c r="D6333" t="s">
        <v>8</v>
      </c>
      <c r="E6333" t="s">
        <v>800</v>
      </c>
      <c r="F6333">
        <v>218</v>
      </c>
      <c r="G6333">
        <v>0.86486486486486491</v>
      </c>
      <c r="H6333">
        <v>17689.03781549451</v>
      </c>
      <c r="I6333">
        <v>0.61159181268136398</v>
      </c>
      <c r="K6333" s="2" t="s">
        <v>972</v>
      </c>
      <c r="L6333" s="4">
        <f t="shared" ref="L6333" si="36409" xml:space="preserve"> (F6333 - F6340) / F6340</f>
        <v>4.3062200956937802E-2</v>
      </c>
      <c r="M6333" s="4">
        <f t="shared" ref="M6333" si="36410" xml:space="preserve"> (G6333 - G6340) / G6340</f>
        <v>0.1189494579325088</v>
      </c>
      <c r="N6333" s="4">
        <f t="shared" ref="N6333" si="36411" xml:space="preserve"> (H6333 - H6340) / H6340</f>
        <v>0.15514028810643427</v>
      </c>
      <c r="O6333" s="4">
        <f t="shared" ref="O6333" si="36412" xml:space="preserve"> (I6333 - I6340) / I6340</f>
        <v>0.27556104856548391</v>
      </c>
      <c r="X6333" s="5"/>
      <c r="Y6333" s="6"/>
      <c r="Z6333" s="5"/>
      <c r="AA6333" s="5"/>
      <c r="AB6333" s="5"/>
      <c r="AC6333" s="5"/>
      <c r="AD6333" s="5"/>
      <c r="AE6333" s="5"/>
      <c r="AF6333" s="5"/>
      <c r="AG6333" s="5"/>
      <c r="AH6333" s="5"/>
    </row>
    <row r="6334" spans="1:34" ht="16" x14ac:dyDescent="0.2">
      <c r="A6334" s="1">
        <v>6329</v>
      </c>
      <c r="B6334">
        <v>117751</v>
      </c>
      <c r="C6334">
        <v>7</v>
      </c>
      <c r="D6334" t="s">
        <v>10</v>
      </c>
      <c r="E6334" t="s">
        <v>800</v>
      </c>
      <c r="F6334">
        <v>269</v>
      </c>
      <c r="G6334">
        <v>0.86250000000000004</v>
      </c>
      <c r="H6334">
        <v>21256.74096473687</v>
      </c>
      <c r="I6334">
        <v>0.56986873526743043</v>
      </c>
      <c r="K6334" s="2" t="s">
        <v>973</v>
      </c>
      <c r="L6334" s="2">
        <f t="shared" ref="L6334" si="36413" xml:space="preserve"> SLOPE(F6333:F6340, $C6333:$C6340)</f>
        <v>3.9880952380952381</v>
      </c>
      <c r="M6334" s="2">
        <f t="shared" ref="M6334" si="36414" xml:space="preserve"> SLOPE(G6333:G6340, $C6333:$C6340)</f>
        <v>1.1091612640762052E-2</v>
      </c>
      <c r="N6334" s="2">
        <f t="shared" ref="N6334" si="36415" xml:space="preserve"> SLOPE(H6333:H6340, $C6333:$C6340)</f>
        <v>602.99571093792702</v>
      </c>
      <c r="O6334" s="2">
        <f t="shared" ref="O6334" si="36416" xml:space="preserve"> SLOPE(I6333:I6340, $C6333:$C6340)</f>
        <v>1.6999052814416153E-2</v>
      </c>
      <c r="X6334" s="5"/>
      <c r="Y6334" s="6"/>
      <c r="Z6334" s="5"/>
      <c r="AA6334" s="5"/>
      <c r="AB6334" s="5"/>
      <c r="AC6334" s="5"/>
      <c r="AD6334" s="5"/>
      <c r="AE6334" s="5"/>
      <c r="AF6334" s="5"/>
      <c r="AG6334" s="5"/>
      <c r="AH6334" s="5"/>
    </row>
    <row r="6335" spans="1:34" ht="16" x14ac:dyDescent="0.2">
      <c r="A6335" s="1">
        <v>6330</v>
      </c>
      <c r="B6335">
        <v>117751</v>
      </c>
      <c r="C6335">
        <v>6</v>
      </c>
      <c r="D6335" t="s">
        <v>11</v>
      </c>
      <c r="E6335" t="s">
        <v>800</v>
      </c>
      <c r="F6335">
        <v>164</v>
      </c>
      <c r="G6335">
        <v>0.85465116279069764</v>
      </c>
      <c r="H6335">
        <v>16872.425588094091</v>
      </c>
      <c r="I6335">
        <v>0.54740240337662782</v>
      </c>
      <c r="K6335" s="2" t="s">
        <v>974</v>
      </c>
      <c r="L6335" s="2">
        <f t="shared" ref="L6335" si="36417" xml:space="preserve"> INTERCEPT(F6333:F6340,$C6333:$C6340)</f>
        <v>185.92857142857142</v>
      </c>
      <c r="M6335" s="2">
        <f t="shared" ref="M6335" si="36418" xml:space="preserve"> INTERCEPT(G6333:G6340,$C6333:$C6340)</f>
        <v>0.79387450147497396</v>
      </c>
      <c r="N6335" s="2">
        <f t="shared" ref="N6335" si="36419" xml:space="preserve"> INTERCEPT(H6333:H6340,$C6333:$C6340)</f>
        <v>14059.336966209936</v>
      </c>
      <c r="O6335" s="2">
        <f t="shared" ref="O6335" si="36420" xml:space="preserve"> INTERCEPT(I6333:I6340,$C6333:$C6340)</f>
        <v>0.45187668526064928</v>
      </c>
      <c r="X6335" s="5"/>
      <c r="Y6335" s="6"/>
      <c r="Z6335" s="5"/>
      <c r="AA6335" s="5"/>
      <c r="AB6335" s="5"/>
      <c r="AC6335" s="5"/>
      <c r="AD6335" s="5"/>
      <c r="AE6335" s="5"/>
      <c r="AF6335" s="5"/>
      <c r="AG6335" s="5"/>
      <c r="AH6335" s="5"/>
    </row>
    <row r="6336" spans="1:34" ht="16" x14ac:dyDescent="0.2">
      <c r="A6336" s="1">
        <v>6331</v>
      </c>
      <c r="B6336">
        <v>117751</v>
      </c>
      <c r="C6336">
        <v>5</v>
      </c>
      <c r="D6336" t="s">
        <v>12</v>
      </c>
      <c r="E6336" t="s">
        <v>800</v>
      </c>
      <c r="F6336">
        <v>174</v>
      </c>
      <c r="G6336">
        <v>0.88059701492537312</v>
      </c>
      <c r="H6336">
        <v>16140.969057598901</v>
      </c>
      <c r="I6336">
        <v>0.5011945470106306</v>
      </c>
      <c r="K6336" s="2" t="s">
        <v>1773</v>
      </c>
      <c r="L6336" s="2">
        <f t="shared" ref="L6336:O6336" si="36421" xml:space="preserve"> L6335 + (11*L6334)</f>
        <v>229.79761904761904</v>
      </c>
      <c r="M6336" s="2">
        <f t="shared" si="36421"/>
        <v>0.91588224052335654</v>
      </c>
      <c r="N6336" s="2">
        <f t="shared" si="36421"/>
        <v>20692.289786527133</v>
      </c>
      <c r="O6336" s="2">
        <f t="shared" si="36421"/>
        <v>0.63886626621922693</v>
      </c>
      <c r="X6336" s="5"/>
      <c r="Y6336" s="6"/>
      <c r="Z6336" s="5"/>
      <c r="AA6336" s="5"/>
      <c r="AB6336" s="5"/>
      <c r="AC6336" s="5"/>
      <c r="AD6336" s="5"/>
      <c r="AE6336" s="5"/>
      <c r="AF6336" s="5"/>
      <c r="AG6336" s="5"/>
      <c r="AH6336" s="5"/>
    </row>
    <row r="6337" spans="1:34" ht="16" x14ac:dyDescent="0.2">
      <c r="A6337" s="1">
        <v>6332</v>
      </c>
      <c r="B6337">
        <v>117751</v>
      </c>
      <c r="C6337">
        <v>4</v>
      </c>
      <c r="D6337" t="s">
        <v>13</v>
      </c>
      <c r="E6337" t="s">
        <v>800</v>
      </c>
      <c r="F6337">
        <v>214</v>
      </c>
      <c r="G6337">
        <v>0.84536082474226804</v>
      </c>
      <c r="H6337">
        <v>16362.565360207709</v>
      </c>
      <c r="I6337">
        <v>0.51785531077255564</v>
      </c>
      <c r="K6337" s="2" t="s">
        <v>976</v>
      </c>
      <c r="L6337" s="2">
        <f t="shared" ref="L6337" si="36422" xml:space="preserve"> (L6336 - F6340) / F6340</f>
        <v>9.9510138983823146E-2</v>
      </c>
      <c r="M6337" s="2">
        <f t="shared" ref="M6337" si="36423" xml:space="preserve"> (M6336 - G6340) / G6340</f>
        <v>0.18495498915168723</v>
      </c>
      <c r="N6337" s="2">
        <f t="shared" ref="N6337" si="36424" xml:space="preserve"> (N6336 - H6340) / H6340</f>
        <v>0.35126047187561898</v>
      </c>
      <c r="O6337" s="2">
        <f t="shared" ref="O6337" si="36425" xml:space="preserve"> (O6336 - I6340) / I6340</f>
        <v>0.3324457710755489</v>
      </c>
      <c r="X6337" s="5"/>
      <c r="Y6337" s="6"/>
      <c r="Z6337" s="5"/>
      <c r="AA6337" s="5"/>
      <c r="AB6337" s="5"/>
      <c r="AC6337" s="5"/>
      <c r="AD6337" s="5"/>
      <c r="AE6337" s="5"/>
      <c r="AF6337" s="5"/>
      <c r="AG6337" s="5"/>
      <c r="AH6337" s="5"/>
    </row>
    <row r="6338" spans="1:34" ht="16" x14ac:dyDescent="0.2">
      <c r="A6338" s="1">
        <v>6333</v>
      </c>
      <c r="B6338">
        <v>117751</v>
      </c>
      <c r="C6338">
        <v>3</v>
      </c>
      <c r="D6338" t="s">
        <v>14</v>
      </c>
      <c r="E6338" t="s">
        <v>800</v>
      </c>
      <c r="F6338">
        <v>195</v>
      </c>
      <c r="G6338">
        <v>0.86170212765957444</v>
      </c>
      <c r="H6338">
        <v>15039.825481287809</v>
      </c>
      <c r="I6338">
        <v>0.51307911672509743</v>
      </c>
      <c r="K6338" s="2" t="s">
        <v>977</v>
      </c>
      <c r="L6338" s="2">
        <f t="shared" ref="L6338" si="36426">IF(L6333&lt;=$L$1,1,0)</f>
        <v>1</v>
      </c>
      <c r="M6338" s="2">
        <f t="shared" ref="M6338" si="36427">IF(M6333&lt;=$M$1,1,0)</f>
        <v>1</v>
      </c>
      <c r="N6338" s="2">
        <f t="shared" ref="N6338" si="36428">IF(N6333&lt;=$N$1,1,0)</f>
        <v>0</v>
      </c>
      <c r="O6338" s="2">
        <f t="shared" ref="O6338" si="36429">IF(O6333&lt;=$O$1,1,0)</f>
        <v>0</v>
      </c>
      <c r="X6338" s="5" t="s">
        <v>977</v>
      </c>
      <c r="Y6338" s="5">
        <f t="shared" ref="Y6338" ca="1" si="36430">IF(L6333&lt;=$Y$1,1,0)</f>
        <v>0</v>
      </c>
      <c r="Z6338" s="5">
        <f t="shared" ref="Z6338" ca="1" si="36431">IF(M6333&lt;=$Z$1,1,0)</f>
        <v>0</v>
      </c>
      <c r="AA6338" s="5">
        <f t="shared" ref="AA6338" ca="1" si="36432">IF(N6333&lt;=$AA$1,1,0)</f>
        <v>0</v>
      </c>
      <c r="AB6338" s="5">
        <f t="shared" ref="AB6338" ca="1" si="36433">IF(O6333&lt;=$AB$1,1,0)</f>
        <v>0</v>
      </c>
      <c r="AC6338" s="5"/>
      <c r="AD6338" s="5"/>
      <c r="AE6338" s="5"/>
      <c r="AF6338" s="5"/>
      <c r="AG6338" s="5"/>
      <c r="AH6338" s="5"/>
    </row>
    <row r="6339" spans="1:34" ht="16" x14ac:dyDescent="0.2">
      <c r="A6339" s="1">
        <v>6334</v>
      </c>
      <c r="B6339">
        <v>117751</v>
      </c>
      <c r="C6339">
        <v>2</v>
      </c>
      <c r="D6339" t="s">
        <v>15</v>
      </c>
      <c r="E6339" t="s">
        <v>800</v>
      </c>
      <c r="F6339">
        <v>188</v>
      </c>
      <c r="G6339">
        <v>0.80769230769230771</v>
      </c>
      <c r="H6339">
        <v>15507.65278050228</v>
      </c>
      <c r="I6339">
        <v>0.48651858905244039</v>
      </c>
      <c r="K6339" s="2" t="s">
        <v>978</v>
      </c>
      <c r="L6339" s="2">
        <f t="shared" ref="L6339" si="36434">IF(L6333&lt;=$L$2, 1, 0)</f>
        <v>1</v>
      </c>
      <c r="M6339" s="2">
        <f t="shared" ref="M6339" si="36435">IF(M6333&lt;=$M$2, 1, 0)</f>
        <v>1</v>
      </c>
      <c r="N6339" s="2">
        <f t="shared" ref="N6339" si="36436">IF(N6333&lt;=$N$2, 1, 0)</f>
        <v>0</v>
      </c>
      <c r="O6339" s="2">
        <f t="shared" ref="O6339" si="36437">IF(O6333&lt;=$O$2, 1, 0)</f>
        <v>0</v>
      </c>
      <c r="X6339" s="5" t="s">
        <v>978</v>
      </c>
      <c r="Y6339" s="5">
        <f t="shared" ref="Y6339" ca="1" si="36438">IF(L6333&lt;=$Y$2, 1, 0)</f>
        <v>0</v>
      </c>
      <c r="Z6339" s="5">
        <f t="shared" ref="Z6339" ca="1" si="36439">IF(M6333&lt;=$Z$2, 1, 0)</f>
        <v>0</v>
      </c>
      <c r="AA6339" s="5">
        <f t="shared" ref="AA6339" ca="1" si="36440">IF(N6333&lt;=$AA$2, 1, 0)</f>
        <v>0</v>
      </c>
      <c r="AB6339" s="5">
        <f t="shared" ref="AB6339" ca="1" si="36441">IF(O6333&lt;=$AB$2, 1, 0)</f>
        <v>0</v>
      </c>
      <c r="AC6339" s="5"/>
      <c r="AD6339" s="5" t="s">
        <v>1952</v>
      </c>
      <c r="AE6339" s="5">
        <f t="shared" ref="AE6339" ca="1" si="36442" xml:space="preserve"> Y6338+Y6339+Y6340</f>
        <v>0</v>
      </c>
      <c r="AF6339" s="5">
        <f t="shared" ref="AF6339" ca="1" si="36443">Z6338+Z6339+Z6340</f>
        <v>0</v>
      </c>
      <c r="AG6339" s="5">
        <f t="shared" ref="AG6339" ca="1" si="36444">AA6338+AA6339+AA6340</f>
        <v>0</v>
      </c>
      <c r="AH6339" s="5">
        <f t="shared" ref="AH6339" ca="1" si="36445">AB6338+AB6339+AB6340</f>
        <v>0</v>
      </c>
    </row>
    <row r="6340" spans="1:34" ht="16" x14ac:dyDescent="0.2">
      <c r="A6340" s="1">
        <v>6335</v>
      </c>
      <c r="B6340">
        <v>117751</v>
      </c>
      <c r="C6340">
        <v>1</v>
      </c>
      <c r="D6340" t="s">
        <v>16</v>
      </c>
      <c r="E6340" t="s">
        <v>800</v>
      </c>
      <c r="F6340">
        <v>209</v>
      </c>
      <c r="G6340">
        <v>0.77292576419213976</v>
      </c>
      <c r="H6340">
        <v>15313.324275522669</v>
      </c>
      <c r="I6340">
        <v>0.47946886851802961</v>
      </c>
      <c r="K6340" s="2" t="s">
        <v>979</v>
      </c>
      <c r="L6340" s="2">
        <f t="shared" ref="L6340" si="36446">IF(L6337&lt;=$L$1, 1,0)</f>
        <v>1</v>
      </c>
      <c r="M6340" s="2">
        <f t="shared" ref="M6340" si="36447">IF(M6337&lt;=$M$1, 1,0)</f>
        <v>1</v>
      </c>
      <c r="N6340" s="2">
        <f t="shared" ref="N6340" si="36448">IF(N6337&lt;=$N$1, 1,0)</f>
        <v>0</v>
      </c>
      <c r="O6340" s="2">
        <f t="shared" ref="O6340" si="36449">IF(O6337&lt;=$O$1, 1,0)</f>
        <v>0</v>
      </c>
      <c r="X6340" s="5" t="s">
        <v>979</v>
      </c>
      <c r="Y6340" s="5">
        <f t="shared" ref="Y6340" ca="1" si="36450">IF(L6337&lt;=$Y$1, 1,0)</f>
        <v>0</v>
      </c>
      <c r="Z6340" s="5">
        <f t="shared" ref="Z6340" ca="1" si="36451">IF(M6337&lt;=$Z$1, 1,0)</f>
        <v>0</v>
      </c>
      <c r="AA6340" s="5">
        <f t="shared" ref="AA6340" ca="1" si="36452">IF(N6337&lt;=$AA$1, 1,0)</f>
        <v>0</v>
      </c>
      <c r="AB6340" s="5">
        <f t="shared" ref="AB6340" ca="1" si="36453">IF(O6337&lt;=$AB$1, 1,0)</f>
        <v>0</v>
      </c>
      <c r="AC6340" s="5"/>
      <c r="AD6340" s="5" t="s">
        <v>1953</v>
      </c>
      <c r="AE6340" s="5"/>
      <c r="AF6340" s="5"/>
      <c r="AG6340" s="5"/>
      <c r="AH6340" s="5">
        <f t="shared" ref="AH6340" ca="1" si="36454">AE6339+AF6339+AG6339+AH6339</f>
        <v>0</v>
      </c>
    </row>
    <row r="6341" spans="1:34" ht="16" x14ac:dyDescent="0.2">
      <c r="A6341" s="1">
        <v>6336</v>
      </c>
      <c r="B6341">
        <v>167057</v>
      </c>
      <c r="C6341">
        <v>8</v>
      </c>
      <c r="D6341" t="s">
        <v>8</v>
      </c>
      <c r="E6341" t="s">
        <v>801</v>
      </c>
      <c r="F6341">
        <v>121</v>
      </c>
      <c r="G6341">
        <v>0.90740740740740744</v>
      </c>
      <c r="H6341">
        <v>32560.430518499968</v>
      </c>
      <c r="I6341">
        <v>2.347708093420819</v>
      </c>
      <c r="K6341" s="2" t="s">
        <v>972</v>
      </c>
      <c r="L6341" s="4">
        <f t="shared" ref="L6341" si="36455" xml:space="preserve"> (F6341 - F6348) / F6348</f>
        <v>0.18627450980392157</v>
      </c>
      <c r="M6341" s="4">
        <f t="shared" ref="M6341" si="36456" xml:space="preserve"> (G6341 - G6348) / G6348</f>
        <v>-8.204134366925063E-2</v>
      </c>
      <c r="N6341" s="4">
        <f t="shared" ref="N6341" si="36457" xml:space="preserve"> (H6341 - H6348) / H6348</f>
        <v>0.58199609300769473</v>
      </c>
      <c r="O6341" s="4">
        <f t="shared" ref="O6341" si="36458" xml:space="preserve"> (I6341 - I6348) / I6348</f>
        <v>-0.22907549396716434</v>
      </c>
      <c r="X6341" s="5"/>
      <c r="Y6341" s="6"/>
      <c r="Z6341" s="5"/>
      <c r="AA6341" s="5"/>
      <c r="AB6341" s="5"/>
      <c r="AC6341" s="5"/>
      <c r="AD6341" s="5"/>
      <c r="AE6341" s="5"/>
      <c r="AF6341" s="5"/>
      <c r="AG6341" s="5"/>
      <c r="AH6341" s="5"/>
    </row>
    <row r="6342" spans="1:34" ht="16" x14ac:dyDescent="0.2">
      <c r="A6342" s="1">
        <v>6337</v>
      </c>
      <c r="B6342">
        <v>167057</v>
      </c>
      <c r="C6342">
        <v>7</v>
      </c>
      <c r="D6342" t="s">
        <v>10</v>
      </c>
      <c r="E6342" t="s">
        <v>801</v>
      </c>
      <c r="F6342">
        <v>110</v>
      </c>
      <c r="G6342">
        <v>0.91666666666666663</v>
      </c>
      <c r="H6342">
        <v>29512.798977281022</v>
      </c>
      <c r="I6342">
        <v>2.5403212075421759</v>
      </c>
      <c r="K6342" s="2" t="s">
        <v>973</v>
      </c>
      <c r="L6342" s="2">
        <f t="shared" ref="L6342" si="36459" xml:space="preserve"> SLOPE(F6341:F6348, $C6341:$C6348)</f>
        <v>4.0119047619047619</v>
      </c>
      <c r="M6342" s="2">
        <f t="shared" ref="M6342" si="36460" xml:space="preserve"> SLOPE(G6341:G6348, $C6341:$C6348)</f>
        <v>-7.8795450192200821E-3</v>
      </c>
      <c r="N6342" s="2">
        <f t="shared" ref="N6342" si="36461" xml:space="preserve"> SLOPE(H6341:H6348, $C6341:$C6348)</f>
        <v>1539.1581856573953</v>
      </c>
      <c r="O6342" s="2">
        <f t="shared" ref="O6342" si="36462" xml:space="preserve"> SLOPE(I6341:I6348, $C6341:$C6348)</f>
        <v>-7.3194954385978825E-2</v>
      </c>
      <c r="X6342" s="5"/>
      <c r="Y6342" s="6"/>
      <c r="Z6342" s="5"/>
      <c r="AA6342" s="5"/>
      <c r="AB6342" s="5"/>
      <c r="AC6342" s="5"/>
      <c r="AD6342" s="5"/>
      <c r="AE6342" s="5"/>
      <c r="AF6342" s="5"/>
      <c r="AG6342" s="5"/>
      <c r="AH6342" s="5"/>
    </row>
    <row r="6343" spans="1:34" ht="16" x14ac:dyDescent="0.2">
      <c r="A6343" s="1">
        <v>6338</v>
      </c>
      <c r="B6343">
        <v>167057</v>
      </c>
      <c r="C6343">
        <v>6</v>
      </c>
      <c r="D6343" t="s">
        <v>11</v>
      </c>
      <c r="E6343" t="s">
        <v>801</v>
      </c>
      <c r="F6343">
        <v>109</v>
      </c>
      <c r="G6343">
        <v>0.92500000000000004</v>
      </c>
      <c r="H6343">
        <v>29389.368965701171</v>
      </c>
      <c r="I6343">
        <v>2.8363321500054042</v>
      </c>
      <c r="K6343" s="2" t="s">
        <v>974</v>
      </c>
      <c r="L6343" s="2">
        <f t="shared" ref="L6343" si="36463" xml:space="preserve"> INTERCEPT(F6341:F6348,$C6341:$C6348)</f>
        <v>85.071428571428569</v>
      </c>
      <c r="M6343" s="2">
        <f t="shared" ref="M6343" si="36464" xml:space="preserve"> INTERCEPT(G6341:G6348,$C6341:$C6348)</f>
        <v>0.95717871625731221</v>
      </c>
      <c r="N6343" s="2">
        <f t="shared" ref="N6343" si="36465" xml:space="preserve"> INTERCEPT(H6341:H6348,$C6341:$C6348)</f>
        <v>19128.984600866243</v>
      </c>
      <c r="O6343" s="2">
        <f t="shared" ref="O6343" si="36466" xml:space="preserve"> INTERCEPT(I6341:I6348,$C6341:$C6348)</f>
        <v>3.0625378838266331</v>
      </c>
      <c r="X6343" s="5"/>
      <c r="Y6343" s="6"/>
      <c r="Z6343" s="5"/>
      <c r="AA6343" s="5"/>
      <c r="AB6343" s="5"/>
      <c r="AC6343" s="5"/>
      <c r="AD6343" s="5"/>
      <c r="AE6343" s="5"/>
      <c r="AF6343" s="5"/>
      <c r="AG6343" s="5"/>
      <c r="AH6343" s="5"/>
    </row>
    <row r="6344" spans="1:34" ht="16" x14ac:dyDescent="0.2">
      <c r="A6344" s="1">
        <v>6339</v>
      </c>
      <c r="B6344">
        <v>167057</v>
      </c>
      <c r="C6344">
        <v>5</v>
      </c>
      <c r="D6344" t="s">
        <v>12</v>
      </c>
      <c r="E6344" t="s">
        <v>801</v>
      </c>
      <c r="F6344">
        <v>122</v>
      </c>
      <c r="G6344">
        <v>0.89534883720930236</v>
      </c>
      <c r="H6344">
        <v>24307.537619290881</v>
      </c>
      <c r="I6344">
        <v>2.722948788574616</v>
      </c>
      <c r="K6344" s="2" t="s">
        <v>1774</v>
      </c>
      <c r="L6344" s="2">
        <f t="shared" ref="L6344:O6344" si="36467" xml:space="preserve"> L6343 + (11*L6342)</f>
        <v>129.20238095238096</v>
      </c>
      <c r="M6344" s="2">
        <f t="shared" si="36467"/>
        <v>0.87050372104589135</v>
      </c>
      <c r="N6344" s="2">
        <f t="shared" si="36467"/>
        <v>36059.724643097594</v>
      </c>
      <c r="O6344" s="2">
        <f t="shared" si="36467"/>
        <v>2.2573933855808659</v>
      </c>
      <c r="X6344" s="5"/>
      <c r="Y6344" s="6"/>
      <c r="Z6344" s="5"/>
      <c r="AA6344" s="5"/>
      <c r="AB6344" s="5"/>
      <c r="AC6344" s="5"/>
      <c r="AD6344" s="5"/>
      <c r="AE6344" s="5"/>
      <c r="AF6344" s="5"/>
      <c r="AG6344" s="5"/>
      <c r="AH6344" s="5"/>
    </row>
    <row r="6345" spans="1:34" ht="16" x14ac:dyDescent="0.2">
      <c r="A6345" s="1">
        <v>6340</v>
      </c>
      <c r="B6345">
        <v>167057</v>
      </c>
      <c r="C6345">
        <v>4</v>
      </c>
      <c r="D6345" t="s">
        <v>13</v>
      </c>
      <c r="E6345" t="s">
        <v>801</v>
      </c>
      <c r="F6345">
        <v>90</v>
      </c>
      <c r="G6345">
        <v>0.87671232876712324</v>
      </c>
      <c r="H6345">
        <v>24859.241470899058</v>
      </c>
      <c r="I6345">
        <v>2.8047522918915528</v>
      </c>
      <c r="K6345" s="2" t="s">
        <v>976</v>
      </c>
      <c r="L6345" s="2">
        <f t="shared" ref="L6345" si="36468" xml:space="preserve"> (L6344 - F6348) / F6348</f>
        <v>0.26669000933706827</v>
      </c>
      <c r="M6345" s="2">
        <f t="shared" ref="M6345" si="36469" xml:space="preserve"> (M6344 - G6348) / G6348</f>
        <v>-0.11937414266287737</v>
      </c>
      <c r="N6345" s="2">
        <f t="shared" ref="N6345" si="36470" xml:space="preserve"> (N6344 - H6348) / H6348</f>
        <v>0.7520144111086452</v>
      </c>
      <c r="O6345" s="2">
        <f t="shared" ref="O6345" si="36471" xml:space="preserve"> (O6344 - I6348) / I6348</f>
        <v>-0.25873242692409115</v>
      </c>
      <c r="X6345" s="5"/>
      <c r="Y6345" s="6"/>
      <c r="Z6345" s="5"/>
      <c r="AA6345" s="5"/>
      <c r="AB6345" s="5"/>
      <c r="AC6345" s="5"/>
      <c r="AD6345" s="5"/>
      <c r="AE6345" s="5"/>
      <c r="AF6345" s="5"/>
      <c r="AG6345" s="5"/>
      <c r="AH6345" s="5"/>
    </row>
    <row r="6346" spans="1:34" ht="16" x14ac:dyDescent="0.2">
      <c r="A6346" s="1">
        <v>6341</v>
      </c>
      <c r="B6346">
        <v>167057</v>
      </c>
      <c r="C6346">
        <v>3</v>
      </c>
      <c r="D6346" t="s">
        <v>14</v>
      </c>
      <c r="E6346" t="s">
        <v>801</v>
      </c>
      <c r="F6346">
        <v>75</v>
      </c>
      <c r="G6346">
        <v>0.92473118279569888</v>
      </c>
      <c r="H6346">
        <v>23205.288181344131</v>
      </c>
      <c r="I6346">
        <v>2.722804720174858</v>
      </c>
      <c r="K6346" s="2" t="s">
        <v>977</v>
      </c>
      <c r="L6346" s="2">
        <f t="shared" ref="L6346" si="36472">IF(L6341&lt;=$L$1,1,0)</f>
        <v>0</v>
      </c>
      <c r="M6346" s="2">
        <f t="shared" ref="M6346" si="36473">IF(M6341&lt;=$M$1,1,0)</f>
        <v>1</v>
      </c>
      <c r="N6346" s="2">
        <f t="shared" ref="N6346" si="36474">IF(N6341&lt;=$N$1,1,0)</f>
        <v>0</v>
      </c>
      <c r="O6346" s="2">
        <f t="shared" ref="O6346" si="36475">IF(O6341&lt;=$O$1,1,0)</f>
        <v>1</v>
      </c>
      <c r="X6346" s="5" t="s">
        <v>977</v>
      </c>
      <c r="Y6346" s="5">
        <f t="shared" ref="Y6346" ca="1" si="36476">IF(L6341&lt;=$Y$1,1,0)</f>
        <v>0</v>
      </c>
      <c r="Z6346" s="5">
        <f t="shared" ref="Z6346" ca="1" si="36477">IF(M6341&lt;=$Z$1,1,0)</f>
        <v>1</v>
      </c>
      <c r="AA6346" s="5">
        <f t="shared" ref="AA6346" ca="1" si="36478">IF(N6341&lt;=$AA$1,1,0)</f>
        <v>0</v>
      </c>
      <c r="AB6346" s="5">
        <f t="shared" ref="AB6346" ca="1" si="36479">IF(O6341&lt;=$AB$1,1,0)</f>
        <v>1</v>
      </c>
      <c r="AC6346" s="5"/>
      <c r="AD6346" s="5"/>
      <c r="AE6346" s="5"/>
      <c r="AF6346" s="5"/>
      <c r="AG6346" s="5"/>
      <c r="AH6346" s="5"/>
    </row>
    <row r="6347" spans="1:34" ht="16" x14ac:dyDescent="0.2">
      <c r="A6347" s="1">
        <v>6342</v>
      </c>
      <c r="B6347">
        <v>167057</v>
      </c>
      <c r="C6347">
        <v>2</v>
      </c>
      <c r="D6347" t="s">
        <v>15</v>
      </c>
      <c r="E6347" t="s">
        <v>801</v>
      </c>
      <c r="F6347">
        <v>96</v>
      </c>
      <c r="G6347">
        <v>0.93939393939393945</v>
      </c>
      <c r="H6347">
        <v>24025.040440456411</v>
      </c>
      <c r="I6347">
        <v>2.845102290752636</v>
      </c>
      <c r="K6347" s="2" t="s">
        <v>978</v>
      </c>
      <c r="L6347" s="2">
        <f t="shared" ref="L6347" si="36480">IF(L6341&lt;=$L$2, 1, 0)</f>
        <v>1</v>
      </c>
      <c r="M6347" s="2">
        <f t="shared" ref="M6347" si="36481">IF(M6341&lt;=$M$2, 1, 0)</f>
        <v>1</v>
      </c>
      <c r="N6347" s="2">
        <f t="shared" ref="N6347" si="36482">IF(N6341&lt;=$N$2, 1, 0)</f>
        <v>0</v>
      </c>
      <c r="O6347" s="2">
        <f t="shared" ref="O6347" si="36483">IF(O6341&lt;=$O$2, 1, 0)</f>
        <v>1</v>
      </c>
      <c r="X6347" s="5" t="s">
        <v>978</v>
      </c>
      <c r="Y6347" s="5">
        <f t="shared" ref="Y6347" ca="1" si="36484">IF(L6341&lt;=$Y$2, 1, 0)</f>
        <v>0</v>
      </c>
      <c r="Z6347" s="5">
        <f t="shared" ref="Z6347" ca="1" si="36485">IF(M6341&lt;=$Z$2, 1, 0)</f>
        <v>0</v>
      </c>
      <c r="AA6347" s="5">
        <f t="shared" ref="AA6347" ca="1" si="36486">IF(N6341&lt;=$AA$2, 1, 0)</f>
        <v>0</v>
      </c>
      <c r="AB6347" s="5">
        <f t="shared" ref="AB6347" ca="1" si="36487">IF(O6341&lt;=$AB$2, 1, 0)</f>
        <v>1</v>
      </c>
      <c r="AC6347" s="5"/>
      <c r="AD6347" s="5" t="s">
        <v>1952</v>
      </c>
      <c r="AE6347" s="5">
        <f t="shared" ref="AE6347" ca="1" si="36488" xml:space="preserve"> Y6346+Y6347+Y6348</f>
        <v>0</v>
      </c>
      <c r="AF6347" s="5">
        <f t="shared" ref="AF6347" ca="1" si="36489">Z6346+Z6347+Z6348</f>
        <v>2</v>
      </c>
      <c r="AG6347" s="5">
        <f t="shared" ref="AG6347" ca="1" si="36490">AA6346+AA6347+AA6348</f>
        <v>0</v>
      </c>
      <c r="AH6347" s="5">
        <f t="shared" ref="AH6347" ca="1" si="36491">AB6346+AB6347+AB6348</f>
        <v>3</v>
      </c>
    </row>
    <row r="6348" spans="1:34" ht="16" x14ac:dyDescent="0.2">
      <c r="A6348" s="1">
        <v>6343</v>
      </c>
      <c r="B6348">
        <v>167057</v>
      </c>
      <c r="C6348">
        <v>1</v>
      </c>
      <c r="D6348" t="s">
        <v>16</v>
      </c>
      <c r="E6348" t="s">
        <v>801</v>
      </c>
      <c r="F6348">
        <v>102</v>
      </c>
      <c r="G6348">
        <v>0.9885057471264368</v>
      </c>
      <c r="H6348">
        <v>20581.865317123509</v>
      </c>
      <c r="I6348">
        <v>3.045315170355765</v>
      </c>
      <c r="K6348" s="2" t="s">
        <v>979</v>
      </c>
      <c r="L6348" s="2">
        <f t="shared" ref="L6348" si="36492">IF(L6345&lt;=$L$1, 1,0)</f>
        <v>0</v>
      </c>
      <c r="M6348" s="2">
        <f t="shared" ref="M6348" si="36493">IF(M6345&lt;=$M$1, 1,0)</f>
        <v>1</v>
      </c>
      <c r="N6348" s="2">
        <f t="shared" ref="N6348" si="36494">IF(N6345&lt;=$N$1, 1,0)</f>
        <v>0</v>
      </c>
      <c r="O6348" s="2">
        <f t="shared" ref="O6348" si="36495">IF(O6345&lt;=$O$1, 1,0)</f>
        <v>1</v>
      </c>
      <c r="X6348" s="5" t="s">
        <v>979</v>
      </c>
      <c r="Y6348" s="5">
        <f t="shared" ref="Y6348" ca="1" si="36496">IF(L6345&lt;=$Y$1, 1,0)</f>
        <v>0</v>
      </c>
      <c r="Z6348" s="5">
        <f t="shared" ref="Z6348" ca="1" si="36497">IF(M6345&lt;=$Z$1, 1,0)</f>
        <v>1</v>
      </c>
      <c r="AA6348" s="5">
        <f t="shared" ref="AA6348" ca="1" si="36498">IF(N6345&lt;=$AA$1, 1,0)</f>
        <v>0</v>
      </c>
      <c r="AB6348" s="5">
        <f t="shared" ref="AB6348" ca="1" si="36499">IF(O6345&lt;=$AB$1, 1,0)</f>
        <v>1</v>
      </c>
      <c r="AC6348" s="5"/>
      <c r="AD6348" s="5" t="s">
        <v>1953</v>
      </c>
      <c r="AE6348" s="5"/>
      <c r="AF6348" s="5"/>
      <c r="AG6348" s="5"/>
      <c r="AH6348" s="5">
        <f t="shared" ref="AH6348" ca="1" si="36500">AE6347+AF6347+AG6347+AH6347</f>
        <v>5</v>
      </c>
    </row>
    <row r="6349" spans="1:34" ht="16" x14ac:dyDescent="0.2">
      <c r="A6349" s="1">
        <v>6344</v>
      </c>
      <c r="B6349">
        <v>193654</v>
      </c>
      <c r="C6349">
        <v>8</v>
      </c>
      <c r="D6349" t="s">
        <v>8</v>
      </c>
      <c r="E6349" t="s">
        <v>802</v>
      </c>
      <c r="F6349">
        <v>1467</v>
      </c>
      <c r="G6349">
        <v>0.82366325369738336</v>
      </c>
      <c r="H6349">
        <v>34331.726134867691</v>
      </c>
      <c r="I6349">
        <v>0.94942738107694213</v>
      </c>
      <c r="K6349" s="2" t="s">
        <v>972</v>
      </c>
      <c r="L6349" s="4">
        <f t="shared" ref="L6349" si="36501" xml:space="preserve"> (F6349 - F6356) / F6356</f>
        <v>0.33850364963503649</v>
      </c>
      <c r="M6349" s="4">
        <f t="shared" ref="M6349" si="36502" xml:space="preserve"> (G6349 - G6356) / G6356</f>
        <v>-1.2389471728763275E-2</v>
      </c>
      <c r="N6349" s="4">
        <f t="shared" ref="N6349" si="36503" xml:space="preserve"> (H6349 - H6356) / H6356</f>
        <v>0.43776751053976276</v>
      </c>
      <c r="O6349" s="4">
        <f t="shared" ref="O6349" si="36504" xml:space="preserve"> (I6349 - I6356) / I6356</f>
        <v>0.34976469366122948</v>
      </c>
      <c r="X6349" s="5"/>
      <c r="Y6349" s="6"/>
      <c r="Z6349" s="5"/>
      <c r="AA6349" s="5"/>
      <c r="AB6349" s="5"/>
      <c r="AC6349" s="5"/>
      <c r="AD6349" s="5"/>
      <c r="AE6349" s="5"/>
      <c r="AF6349" s="5"/>
      <c r="AG6349" s="5"/>
      <c r="AH6349" s="5"/>
    </row>
    <row r="6350" spans="1:34" ht="16" x14ac:dyDescent="0.2">
      <c r="A6350" s="1">
        <v>6345</v>
      </c>
      <c r="B6350">
        <v>193654</v>
      </c>
      <c r="C6350">
        <v>7</v>
      </c>
      <c r="D6350" t="s">
        <v>10</v>
      </c>
      <c r="E6350" t="s">
        <v>802</v>
      </c>
      <c r="F6350">
        <v>1797</v>
      </c>
      <c r="G6350">
        <v>0.82220753469927299</v>
      </c>
      <c r="H6350">
        <v>31918.204408142588</v>
      </c>
      <c r="I6350">
        <v>0.97224095525230081</v>
      </c>
      <c r="K6350" s="2" t="s">
        <v>973</v>
      </c>
      <c r="L6350" s="2">
        <f t="shared" ref="L6350" si="36505" xml:space="preserve"> SLOPE(F6349:F6356, $C6349:$C6356)</f>
        <v>93.797619047619051</v>
      </c>
      <c r="M6350" s="2">
        <f t="shared" ref="M6350" si="36506" xml:space="preserve"> SLOPE(G6349:G6356, $C6349:$C6356)</f>
        <v>-1.8479141674152386E-3</v>
      </c>
      <c r="N6350" s="2">
        <f t="shared" ref="N6350" si="36507" xml:space="preserve"> SLOPE(H6349:H6356, $C6349:$C6356)</f>
        <v>1582.0277001823906</v>
      </c>
      <c r="O6350" s="2">
        <f t="shared" ref="O6350" si="36508" xml:space="preserve"> SLOPE(I6349:I6356, $C6349:$C6356)</f>
        <v>3.3779246678967721E-2</v>
      </c>
      <c r="X6350" s="5"/>
      <c r="Y6350" s="6"/>
      <c r="Z6350" s="5"/>
      <c r="AA6350" s="5"/>
      <c r="AB6350" s="5"/>
      <c r="AC6350" s="5"/>
      <c r="AD6350" s="5"/>
      <c r="AE6350" s="5"/>
      <c r="AF6350" s="5"/>
      <c r="AG6350" s="5"/>
      <c r="AH6350" s="5"/>
    </row>
    <row r="6351" spans="1:34" ht="16" x14ac:dyDescent="0.2">
      <c r="A6351" s="1">
        <v>6346</v>
      </c>
      <c r="B6351">
        <v>193654</v>
      </c>
      <c r="C6351">
        <v>6</v>
      </c>
      <c r="D6351" t="s">
        <v>11</v>
      </c>
      <c r="E6351" t="s">
        <v>802</v>
      </c>
      <c r="F6351">
        <v>1596</v>
      </c>
      <c r="G6351">
        <v>0.81378865979381443</v>
      </c>
      <c r="H6351">
        <v>30982.533685080129</v>
      </c>
      <c r="I6351">
        <v>0.85189497489647259</v>
      </c>
      <c r="K6351" s="2" t="s">
        <v>974</v>
      </c>
      <c r="L6351" s="2">
        <f t="shared" ref="L6351" si="36509" xml:space="preserve"> INTERCEPT(F6349:F6356,$C6349:$C6356)</f>
        <v>966.53571428571422</v>
      </c>
      <c r="M6351" s="2">
        <f t="shared" ref="M6351" si="36510" xml:space="preserve"> INTERCEPT(G6349:G6356,$C6349:$C6356)</f>
        <v>0.83136058277541636</v>
      </c>
      <c r="N6351" s="2">
        <f t="shared" ref="N6351" si="36511" xml:space="preserve"> INTERCEPT(H6349:H6356,$C6349:$C6356)</f>
        <v>21128.419151024322</v>
      </c>
      <c r="O6351" s="2">
        <f t="shared" ref="O6351" si="36512" xml:space="preserve"> INTERCEPT(I6349:I6356,$C6349:$C6356)</f>
        <v>0.71253203681014676</v>
      </c>
      <c r="X6351" s="5"/>
      <c r="Y6351" s="6"/>
      <c r="Z6351" s="5"/>
      <c r="AA6351" s="5"/>
      <c r="AB6351" s="5"/>
      <c r="AC6351" s="5"/>
      <c r="AD6351" s="5"/>
      <c r="AE6351" s="5"/>
      <c r="AF6351" s="5"/>
      <c r="AG6351" s="5"/>
      <c r="AH6351" s="5"/>
    </row>
    <row r="6352" spans="1:34" ht="16" x14ac:dyDescent="0.2">
      <c r="A6352" s="1">
        <v>6347</v>
      </c>
      <c r="B6352">
        <v>193654</v>
      </c>
      <c r="C6352">
        <v>5</v>
      </c>
      <c r="D6352" t="s">
        <v>12</v>
      </c>
      <c r="E6352" t="s">
        <v>802</v>
      </c>
      <c r="F6352">
        <v>1613</v>
      </c>
      <c r="G6352">
        <v>0.81587301587301586</v>
      </c>
      <c r="H6352">
        <v>28969.653133340831</v>
      </c>
      <c r="I6352">
        <v>0.8677191131020966</v>
      </c>
      <c r="K6352" s="2" t="s">
        <v>1775</v>
      </c>
      <c r="L6352" s="2">
        <f t="shared" ref="L6352:O6352" si="36513" xml:space="preserve"> L6351 + (11*L6350)</f>
        <v>1998.3095238095239</v>
      </c>
      <c r="M6352" s="2">
        <f t="shared" si="36513"/>
        <v>0.81103352693384878</v>
      </c>
      <c r="N6352" s="2">
        <f t="shared" si="36513"/>
        <v>38530.72385303062</v>
      </c>
      <c r="O6352" s="2">
        <f t="shared" si="36513"/>
        <v>1.0841037502787918</v>
      </c>
      <c r="X6352" s="5"/>
      <c r="Y6352" s="6"/>
      <c r="Z6352" s="5"/>
      <c r="AA6352" s="5"/>
      <c r="AB6352" s="5"/>
      <c r="AC6352" s="5"/>
      <c r="AD6352" s="5"/>
      <c r="AE6352" s="5"/>
      <c r="AF6352" s="5"/>
      <c r="AG6352" s="5"/>
      <c r="AH6352" s="5"/>
    </row>
    <row r="6353" spans="1:34" ht="16" x14ac:dyDescent="0.2">
      <c r="A6353" s="1">
        <v>6348</v>
      </c>
      <c r="B6353">
        <v>193654</v>
      </c>
      <c r="C6353">
        <v>4</v>
      </c>
      <c r="D6353" t="s">
        <v>13</v>
      </c>
      <c r="E6353" t="s">
        <v>802</v>
      </c>
      <c r="F6353">
        <v>1296</v>
      </c>
      <c r="G6353">
        <v>0.8142470694319206</v>
      </c>
      <c r="H6353">
        <v>26908.441477428922</v>
      </c>
      <c r="I6353">
        <v>0.9689090512930818</v>
      </c>
      <c r="K6353" s="2" t="s">
        <v>976</v>
      </c>
      <c r="L6353" s="2">
        <f t="shared" ref="L6353" si="36514" xml:space="preserve"> (L6352 - F6356) / F6356</f>
        <v>0.82327511296489397</v>
      </c>
      <c r="M6353" s="2">
        <f t="shared" ref="M6353" si="36515" xml:space="preserve"> (M6352 - G6356) / G6356</f>
        <v>-2.7533101197316057E-2</v>
      </c>
      <c r="N6353" s="2">
        <f t="shared" ref="N6353" si="36516" xml:space="preserve"> (N6352 - H6356) / H6356</f>
        <v>0.61361600916429959</v>
      </c>
      <c r="O6353" s="2">
        <f t="shared" ref="O6353" si="36517" xml:space="preserve"> (O6352 - I6356) / I6356</f>
        <v>0.54122895079371847</v>
      </c>
      <c r="X6353" s="5"/>
      <c r="Y6353" s="6"/>
      <c r="Z6353" s="5"/>
      <c r="AA6353" s="5"/>
      <c r="AB6353" s="5"/>
      <c r="AC6353" s="5"/>
      <c r="AD6353" s="5"/>
      <c r="AE6353" s="5"/>
      <c r="AF6353" s="5"/>
      <c r="AG6353" s="5"/>
      <c r="AH6353" s="5"/>
    </row>
    <row r="6354" spans="1:34" ht="16" x14ac:dyDescent="0.2">
      <c r="A6354" s="1">
        <v>6349</v>
      </c>
      <c r="B6354">
        <v>193654</v>
      </c>
      <c r="C6354">
        <v>3</v>
      </c>
      <c r="D6354" t="s">
        <v>14</v>
      </c>
      <c r="E6354" t="s">
        <v>802</v>
      </c>
      <c r="F6354">
        <v>1206</v>
      </c>
      <c r="G6354">
        <v>0.83299798792756541</v>
      </c>
      <c r="H6354">
        <v>25037.179767575832</v>
      </c>
      <c r="I6354">
        <v>0.90657903885511482</v>
      </c>
      <c r="K6354" s="2" t="s">
        <v>977</v>
      </c>
      <c r="L6354" s="2">
        <f t="shared" ref="L6354" si="36518">IF(L6349&lt;=$L$1,1,0)</f>
        <v>0</v>
      </c>
      <c r="M6354" s="2">
        <f t="shared" ref="M6354" si="36519">IF(M6349&lt;=$M$1,1,0)</f>
        <v>1</v>
      </c>
      <c r="N6354" s="2">
        <f t="shared" ref="N6354" si="36520">IF(N6349&lt;=$N$1,1,0)</f>
        <v>0</v>
      </c>
      <c r="O6354" s="2">
        <f t="shared" ref="O6354" si="36521">IF(O6349&lt;=$O$1,1,0)</f>
        <v>0</v>
      </c>
      <c r="X6354" s="5" t="s">
        <v>977</v>
      </c>
      <c r="Y6354" s="5">
        <f t="shared" ref="Y6354" ca="1" si="36522">IF(L6349&lt;=$Y$1,1,0)</f>
        <v>0</v>
      </c>
      <c r="Z6354" s="5">
        <f t="shared" ref="Z6354" ca="1" si="36523">IF(M6349&lt;=$Z$1,1,0)</f>
        <v>0</v>
      </c>
      <c r="AA6354" s="5">
        <f t="shared" ref="AA6354" ca="1" si="36524">IF(N6349&lt;=$AA$1,1,0)</f>
        <v>0</v>
      </c>
      <c r="AB6354" s="5">
        <f t="shared" ref="AB6354" ca="1" si="36525">IF(O6349&lt;=$AB$1,1,0)</f>
        <v>0</v>
      </c>
      <c r="AC6354" s="5"/>
      <c r="AD6354" s="5"/>
      <c r="AE6354" s="5"/>
      <c r="AF6354" s="5"/>
      <c r="AG6354" s="5"/>
      <c r="AH6354" s="5"/>
    </row>
    <row r="6355" spans="1:34" ht="16" x14ac:dyDescent="0.2">
      <c r="A6355" s="1">
        <v>6350</v>
      </c>
      <c r="B6355">
        <v>193654</v>
      </c>
      <c r="C6355">
        <v>2</v>
      </c>
      <c r="D6355" t="s">
        <v>15</v>
      </c>
      <c r="E6355" t="s">
        <v>802</v>
      </c>
      <c r="F6355">
        <v>1038</v>
      </c>
      <c r="G6355">
        <v>0.82758620689655171</v>
      </c>
      <c r="H6355">
        <v>23954.115540190891</v>
      </c>
      <c r="I6355">
        <v>0.69613651521806319</v>
      </c>
      <c r="K6355" s="2" t="s">
        <v>978</v>
      </c>
      <c r="L6355" s="2">
        <f t="shared" ref="L6355" si="36526">IF(L6349&lt;=$L$2, 1, 0)</f>
        <v>0</v>
      </c>
      <c r="M6355" s="2">
        <f t="shared" ref="M6355" si="36527">IF(M6349&lt;=$M$2, 1, 0)</f>
        <v>1</v>
      </c>
      <c r="N6355" s="2">
        <f t="shared" ref="N6355" si="36528">IF(N6349&lt;=$N$2, 1, 0)</f>
        <v>0</v>
      </c>
      <c r="O6355" s="2">
        <f t="shared" ref="O6355" si="36529">IF(O6349&lt;=$O$2, 1, 0)</f>
        <v>0</v>
      </c>
      <c r="X6355" s="5" t="s">
        <v>978</v>
      </c>
      <c r="Y6355" s="5">
        <f t="shared" ref="Y6355" ca="1" si="36530">IF(L6349&lt;=$Y$2, 1, 0)</f>
        <v>0</v>
      </c>
      <c r="Z6355" s="5">
        <f t="shared" ref="Z6355" ca="1" si="36531">IF(M6349&lt;=$Z$2, 1, 0)</f>
        <v>0</v>
      </c>
      <c r="AA6355" s="5">
        <f t="shared" ref="AA6355" ca="1" si="36532">IF(N6349&lt;=$AA$2, 1, 0)</f>
        <v>0</v>
      </c>
      <c r="AB6355" s="5">
        <f t="shared" ref="AB6355" ca="1" si="36533">IF(O6349&lt;=$AB$2, 1, 0)</f>
        <v>0</v>
      </c>
      <c r="AC6355" s="5"/>
      <c r="AD6355" s="5" t="s">
        <v>1952</v>
      </c>
      <c r="AE6355" s="5">
        <f t="shared" ref="AE6355" ca="1" si="36534" xml:space="preserve"> Y6354+Y6355+Y6356</f>
        <v>0</v>
      </c>
      <c r="AF6355" s="5">
        <f t="shared" ref="AF6355" ca="1" si="36535">Z6354+Z6355+Z6356</f>
        <v>0</v>
      </c>
      <c r="AG6355" s="5">
        <f t="shared" ref="AG6355" ca="1" si="36536">AA6354+AA6355+AA6356</f>
        <v>0</v>
      </c>
      <c r="AH6355" s="5">
        <f t="shared" ref="AH6355" ca="1" si="36537">AB6354+AB6355+AB6356</f>
        <v>0</v>
      </c>
    </row>
    <row r="6356" spans="1:34" ht="16" x14ac:dyDescent="0.2">
      <c r="A6356" s="1">
        <v>6351</v>
      </c>
      <c r="B6356">
        <v>193654</v>
      </c>
      <c r="C6356">
        <v>1</v>
      </c>
      <c r="D6356" t="s">
        <v>16</v>
      </c>
      <c r="E6356" t="s">
        <v>802</v>
      </c>
      <c r="F6356">
        <v>1096</v>
      </c>
      <c r="G6356">
        <v>0.83399602385685889</v>
      </c>
      <c r="H6356">
        <v>23878.49626813376</v>
      </c>
      <c r="I6356">
        <v>0.70340214522994038</v>
      </c>
      <c r="K6356" s="2" t="s">
        <v>979</v>
      </c>
      <c r="L6356" s="2">
        <f t="shared" ref="L6356" si="36538">IF(L6353&lt;=$L$1, 1,0)</f>
        <v>0</v>
      </c>
      <c r="M6356" s="2">
        <f t="shared" ref="M6356" si="36539">IF(M6353&lt;=$M$1, 1,0)</f>
        <v>1</v>
      </c>
      <c r="N6356" s="2">
        <f t="shared" ref="N6356" si="36540">IF(N6353&lt;=$N$1, 1,0)</f>
        <v>0</v>
      </c>
      <c r="O6356" s="2">
        <f t="shared" ref="O6356" si="36541">IF(O6353&lt;=$O$1, 1,0)</f>
        <v>0</v>
      </c>
      <c r="X6356" s="5" t="s">
        <v>979</v>
      </c>
      <c r="Y6356" s="5">
        <f t="shared" ref="Y6356" ca="1" si="36542">IF(L6353&lt;=$Y$1, 1,0)</f>
        <v>0</v>
      </c>
      <c r="Z6356" s="5">
        <f t="shared" ref="Z6356" ca="1" si="36543">IF(M6353&lt;=$Z$1, 1,0)</f>
        <v>0</v>
      </c>
      <c r="AA6356" s="5">
        <f t="shared" ref="AA6356" ca="1" si="36544">IF(N6353&lt;=$AA$1, 1,0)</f>
        <v>0</v>
      </c>
      <c r="AB6356" s="5">
        <f t="shared" ref="AB6356" ca="1" si="36545">IF(O6353&lt;=$AB$1, 1,0)</f>
        <v>0</v>
      </c>
      <c r="AC6356" s="5"/>
      <c r="AD6356" s="5" t="s">
        <v>1953</v>
      </c>
      <c r="AE6356" s="5"/>
      <c r="AF6356" s="5"/>
      <c r="AG6356" s="5"/>
      <c r="AH6356" s="5">
        <f t="shared" ref="AH6356" ca="1" si="36546">AE6355+AF6355+AG6355+AH6355</f>
        <v>0</v>
      </c>
    </row>
    <row r="6357" spans="1:34" ht="16" x14ac:dyDescent="0.2">
      <c r="A6357" s="1">
        <v>6352</v>
      </c>
      <c r="B6357">
        <v>157748</v>
      </c>
      <c r="C6357">
        <v>8</v>
      </c>
      <c r="D6357" t="s">
        <v>8</v>
      </c>
      <c r="E6357" t="s">
        <v>803</v>
      </c>
      <c r="F6357">
        <v>144</v>
      </c>
      <c r="G6357">
        <v>0.75939849624060152</v>
      </c>
      <c r="H6357">
        <v>20462.677745927369</v>
      </c>
      <c r="I6357">
        <v>1.9458168905107991</v>
      </c>
      <c r="K6357" s="2" t="s">
        <v>972</v>
      </c>
      <c r="L6357" s="4">
        <f t="shared" ref="L6357" si="36547" xml:space="preserve"> (F6357 - F6364) / F6364</f>
        <v>0.53191489361702127</v>
      </c>
      <c r="M6357" s="4">
        <f t="shared" ref="M6357" si="36548" xml:space="preserve"> (G6357 - G6364) / G6364</f>
        <v>-7.6407234301971091E-2</v>
      </c>
      <c r="N6357" s="4">
        <f t="shared" ref="N6357" si="36549" xml:space="preserve"> (H6357 - H6364) / H6364</f>
        <v>0.64955831002361553</v>
      </c>
      <c r="O6357" s="4">
        <f t="shared" ref="O6357" si="36550" xml:space="preserve"> (I6357 - I6364) / I6364</f>
        <v>-0.12850668913098626</v>
      </c>
      <c r="X6357" s="5"/>
      <c r="Y6357" s="6"/>
      <c r="Z6357" s="5"/>
      <c r="AA6357" s="5"/>
      <c r="AB6357" s="5"/>
      <c r="AC6357" s="5"/>
      <c r="AD6357" s="5"/>
      <c r="AE6357" s="5"/>
      <c r="AF6357" s="5"/>
      <c r="AG6357" s="5"/>
      <c r="AH6357" s="5"/>
    </row>
    <row r="6358" spans="1:34" ht="16" x14ac:dyDescent="0.2">
      <c r="A6358" s="1">
        <v>6353</v>
      </c>
      <c r="B6358">
        <v>157748</v>
      </c>
      <c r="C6358">
        <v>7</v>
      </c>
      <c r="D6358" t="s">
        <v>10</v>
      </c>
      <c r="E6358" t="s">
        <v>803</v>
      </c>
      <c r="F6358">
        <v>202</v>
      </c>
      <c r="G6358">
        <v>0.81372549019607843</v>
      </c>
      <c r="H6358">
        <v>19252.548407550119</v>
      </c>
      <c r="I6358">
        <v>1.9568711763683211</v>
      </c>
      <c r="K6358" s="2" t="s">
        <v>973</v>
      </c>
      <c r="L6358" s="2">
        <f t="shared" ref="L6358" si="36551" xml:space="preserve"> SLOPE(F6357:F6364, $C6357:$C6364)</f>
        <v>10.071428571428571</v>
      </c>
      <c r="M6358" s="2">
        <f t="shared" ref="M6358" si="36552" xml:space="preserve"> SLOPE(G6357:G6364, $C6357:$C6364)</f>
        <v>-9.6353953124526295E-3</v>
      </c>
      <c r="N6358" s="2">
        <f t="shared" ref="N6358" si="36553" xml:space="preserve"> SLOPE(H6357:H6364, $C6357:$C6364)</f>
        <v>1157.9239239941701</v>
      </c>
      <c r="O6358" s="2">
        <f t="shared" ref="O6358" si="36554" xml:space="preserve"> SLOPE(I6357:I6364, $C6357:$C6364)</f>
        <v>-7.7507982261760824E-2</v>
      </c>
      <c r="X6358" s="5"/>
      <c r="Y6358" s="6"/>
      <c r="Z6358" s="5"/>
      <c r="AA6358" s="5"/>
      <c r="AB6358" s="5"/>
      <c r="AC6358" s="5"/>
      <c r="AD6358" s="5"/>
      <c r="AE6358" s="5"/>
      <c r="AF6358" s="5"/>
      <c r="AG6358" s="5"/>
      <c r="AH6358" s="5"/>
    </row>
    <row r="6359" spans="1:34" ht="16" x14ac:dyDescent="0.2">
      <c r="A6359" s="1">
        <v>6354</v>
      </c>
      <c r="B6359">
        <v>157748</v>
      </c>
      <c r="C6359">
        <v>6</v>
      </c>
      <c r="D6359" t="s">
        <v>11</v>
      </c>
      <c r="E6359" t="s">
        <v>803</v>
      </c>
      <c r="F6359">
        <v>141</v>
      </c>
      <c r="G6359">
        <v>0.7416666666666667</v>
      </c>
      <c r="H6359">
        <v>17447.338942651881</v>
      </c>
      <c r="I6359">
        <v>1.981400512045691</v>
      </c>
      <c r="K6359" s="2" t="s">
        <v>974</v>
      </c>
      <c r="L6359" s="2">
        <f t="shared" ref="L6359" si="36555" xml:space="preserve"> INTERCEPT(F6357:F6364,$C6357:$C6364)</f>
        <v>95.178571428571431</v>
      </c>
      <c r="M6359" s="2">
        <f t="shared" ref="M6359" si="36556" xml:space="preserve"> INTERCEPT(G6357:G6364,$C6357:$C6364)</f>
        <v>0.83843811576696325</v>
      </c>
      <c r="N6359" s="2">
        <f t="shared" ref="N6359" si="36557" xml:space="preserve"> INTERCEPT(H6357:H6364,$C6357:$C6364)</f>
        <v>10786.112178228545</v>
      </c>
      <c r="O6359" s="2">
        <f t="shared" ref="O6359" si="36558" xml:space="preserve"> INTERCEPT(I6357:I6364,$C6357:$C6364)</f>
        <v>2.5030778647579437</v>
      </c>
      <c r="X6359" s="5"/>
      <c r="Y6359" s="6"/>
      <c r="Z6359" s="5"/>
      <c r="AA6359" s="5"/>
      <c r="AB6359" s="5"/>
      <c r="AC6359" s="5"/>
      <c r="AD6359" s="5"/>
      <c r="AE6359" s="5"/>
      <c r="AF6359" s="5"/>
      <c r="AG6359" s="5"/>
      <c r="AH6359" s="5"/>
    </row>
    <row r="6360" spans="1:34" ht="16" x14ac:dyDescent="0.2">
      <c r="A6360" s="1">
        <v>6355</v>
      </c>
      <c r="B6360">
        <v>157748</v>
      </c>
      <c r="C6360">
        <v>5</v>
      </c>
      <c r="D6360" t="s">
        <v>12</v>
      </c>
      <c r="E6360" t="s">
        <v>803</v>
      </c>
      <c r="F6360">
        <v>156</v>
      </c>
      <c r="G6360">
        <v>0.81617647058823528</v>
      </c>
      <c r="H6360">
        <v>15960.747029513979</v>
      </c>
      <c r="I6360">
        <v>1.952915341313384</v>
      </c>
      <c r="K6360" s="2" t="s">
        <v>1776</v>
      </c>
      <c r="L6360" s="2">
        <f t="shared" ref="L6360:O6360" si="36559" xml:space="preserve"> L6359 + (11*L6358)</f>
        <v>205.96428571428572</v>
      </c>
      <c r="M6360" s="2">
        <f t="shared" si="36559"/>
        <v>0.73244876732998432</v>
      </c>
      <c r="N6360" s="2">
        <f t="shared" si="36559"/>
        <v>23523.275342164416</v>
      </c>
      <c r="O6360" s="2">
        <f t="shared" si="36559"/>
        <v>1.6504900598785746</v>
      </c>
      <c r="X6360" s="5"/>
      <c r="Y6360" s="6"/>
      <c r="Z6360" s="5"/>
      <c r="AA6360" s="5"/>
      <c r="AB6360" s="5"/>
      <c r="AC6360" s="5"/>
      <c r="AD6360" s="5"/>
      <c r="AE6360" s="5"/>
      <c r="AF6360" s="5"/>
      <c r="AG6360" s="5"/>
      <c r="AH6360" s="5"/>
    </row>
    <row r="6361" spans="1:34" ht="16" x14ac:dyDescent="0.2">
      <c r="A6361" s="1">
        <v>6356</v>
      </c>
      <c r="B6361">
        <v>157748</v>
      </c>
      <c r="C6361">
        <v>4</v>
      </c>
      <c r="D6361" t="s">
        <v>13</v>
      </c>
      <c r="E6361" t="s">
        <v>803</v>
      </c>
      <c r="F6361">
        <v>154</v>
      </c>
      <c r="G6361">
        <v>0.79569892473118276</v>
      </c>
      <c r="H6361">
        <v>15109.093681139761</v>
      </c>
      <c r="I6361">
        <v>2.1620926373770679</v>
      </c>
      <c r="K6361" s="2" t="s">
        <v>976</v>
      </c>
      <c r="L6361" s="2">
        <f t="shared" ref="L6361" si="36560" xml:space="preserve"> (L6360 - F6364) / F6364</f>
        <v>1.1911094224924013</v>
      </c>
      <c r="M6361" s="2">
        <f t="shared" ref="M6361" si="36561" xml:space="preserve"> (M6360 - G6364) / G6364</f>
        <v>-0.10918393162569472</v>
      </c>
      <c r="N6361" s="2">
        <f t="shared" ref="N6361" si="36562" xml:space="preserve"> (N6360 - H6364) / H6364</f>
        <v>0.89628233418100811</v>
      </c>
      <c r="O6361" s="2">
        <f t="shared" ref="O6361" si="36563" xml:space="preserve"> (O6360 - I6364) / I6364</f>
        <v>-0.26077779782126276</v>
      </c>
      <c r="X6361" s="5"/>
      <c r="Y6361" s="6"/>
      <c r="Z6361" s="5"/>
      <c r="AA6361" s="5"/>
      <c r="AB6361" s="5"/>
      <c r="AC6361" s="5"/>
      <c r="AD6361" s="5"/>
      <c r="AE6361" s="5"/>
      <c r="AF6361" s="5"/>
      <c r="AG6361" s="5"/>
      <c r="AH6361" s="5"/>
    </row>
    <row r="6362" spans="1:34" ht="16" x14ac:dyDescent="0.2">
      <c r="A6362" s="1">
        <v>6357</v>
      </c>
      <c r="B6362">
        <v>157748</v>
      </c>
      <c r="C6362">
        <v>3</v>
      </c>
      <c r="D6362" t="s">
        <v>14</v>
      </c>
      <c r="E6362" t="s">
        <v>803</v>
      </c>
      <c r="F6362">
        <v>113</v>
      </c>
      <c r="G6362">
        <v>0.6875</v>
      </c>
      <c r="H6362">
        <v>14044.55236382023</v>
      </c>
      <c r="I6362">
        <v>2.495451820523273</v>
      </c>
      <c r="K6362" s="2" t="s">
        <v>977</v>
      </c>
      <c r="L6362" s="2">
        <f t="shared" ref="L6362" si="36564">IF(L6357&lt;=$L$1,1,0)</f>
        <v>0</v>
      </c>
      <c r="M6362" s="2">
        <f t="shared" ref="M6362" si="36565">IF(M6357&lt;=$M$1,1,0)</f>
        <v>1</v>
      </c>
      <c r="N6362" s="2">
        <f t="shared" ref="N6362" si="36566">IF(N6357&lt;=$N$1,1,0)</f>
        <v>0</v>
      </c>
      <c r="O6362" s="2">
        <f t="shared" ref="O6362" si="36567">IF(O6357&lt;=$O$1,1,0)</f>
        <v>1</v>
      </c>
      <c r="X6362" s="5" t="s">
        <v>977</v>
      </c>
      <c r="Y6362" s="5">
        <f t="shared" ref="Y6362" ca="1" si="36568">IF(L6357&lt;=$Y$1,1,0)</f>
        <v>0</v>
      </c>
      <c r="Z6362" s="5">
        <f t="shared" ref="Z6362" ca="1" si="36569">IF(M6357&lt;=$Z$1,1,0)</f>
        <v>1</v>
      </c>
      <c r="AA6362" s="5">
        <f t="shared" ref="AA6362" ca="1" si="36570">IF(N6357&lt;=$AA$1,1,0)</f>
        <v>0</v>
      </c>
      <c r="AB6362" s="5">
        <f t="shared" ref="AB6362" ca="1" si="36571">IF(O6357&lt;=$AB$1,1,0)</f>
        <v>1</v>
      </c>
      <c r="AC6362" s="5"/>
      <c r="AD6362" s="5"/>
      <c r="AE6362" s="5"/>
      <c r="AF6362" s="5"/>
      <c r="AG6362" s="5"/>
      <c r="AH6362" s="5"/>
    </row>
    <row r="6363" spans="1:34" ht="16" x14ac:dyDescent="0.2">
      <c r="A6363" s="1">
        <v>6358</v>
      </c>
      <c r="B6363">
        <v>157748</v>
      </c>
      <c r="C6363">
        <v>2</v>
      </c>
      <c r="D6363" t="s">
        <v>15</v>
      </c>
      <c r="E6363" t="s">
        <v>803</v>
      </c>
      <c r="F6363">
        <v>120</v>
      </c>
      <c r="G6363">
        <v>0.9242424242424242</v>
      </c>
      <c r="H6363">
        <v>13292.256952252461</v>
      </c>
      <c r="I6363">
        <v>2.5070484228013439</v>
      </c>
      <c r="K6363" s="2" t="s">
        <v>978</v>
      </c>
      <c r="L6363" s="2">
        <f t="shared" ref="L6363" si="36572">IF(L6357&lt;=$L$2, 1, 0)</f>
        <v>0</v>
      </c>
      <c r="M6363" s="2">
        <f t="shared" ref="M6363" si="36573">IF(M6357&lt;=$M$2, 1, 0)</f>
        <v>1</v>
      </c>
      <c r="N6363" s="2">
        <f t="shared" ref="N6363" si="36574">IF(N6357&lt;=$N$2, 1, 0)</f>
        <v>0</v>
      </c>
      <c r="O6363" s="2">
        <f t="shared" ref="O6363" si="36575">IF(O6357&lt;=$O$2, 1, 0)</f>
        <v>1</v>
      </c>
      <c r="X6363" s="5" t="s">
        <v>978</v>
      </c>
      <c r="Y6363" s="5">
        <f t="shared" ref="Y6363" ca="1" si="36576">IF(L6357&lt;=$Y$2, 1, 0)</f>
        <v>0</v>
      </c>
      <c r="Z6363" s="5">
        <f t="shared" ref="Z6363" ca="1" si="36577">IF(M6357&lt;=$Z$2, 1, 0)</f>
        <v>0</v>
      </c>
      <c r="AA6363" s="5">
        <f t="shared" ref="AA6363" ca="1" si="36578">IF(N6357&lt;=$AA$2, 1, 0)</f>
        <v>0</v>
      </c>
      <c r="AB6363" s="5">
        <f t="shared" ref="AB6363" ca="1" si="36579">IF(O6357&lt;=$AB$2, 1, 0)</f>
        <v>0</v>
      </c>
      <c r="AC6363" s="5"/>
      <c r="AD6363" s="5" t="s">
        <v>1952</v>
      </c>
      <c r="AE6363" s="5">
        <f t="shared" ref="AE6363" ca="1" si="36580" xml:space="preserve"> Y6362+Y6363+Y6364</f>
        <v>0</v>
      </c>
      <c r="AF6363" s="5">
        <f t="shared" ref="AF6363" ca="1" si="36581">Z6362+Z6363+Z6364</f>
        <v>2</v>
      </c>
      <c r="AG6363" s="5">
        <f t="shared" ref="AG6363" ca="1" si="36582">AA6362+AA6363+AA6364</f>
        <v>0</v>
      </c>
      <c r="AH6363" s="5">
        <f t="shared" ref="AH6363" ca="1" si="36583">AB6362+AB6363+AB6364</f>
        <v>2</v>
      </c>
    </row>
    <row r="6364" spans="1:34" ht="16" x14ac:dyDescent="0.2">
      <c r="A6364" s="1">
        <v>6359</v>
      </c>
      <c r="B6364">
        <v>157748</v>
      </c>
      <c r="C6364">
        <v>1</v>
      </c>
      <c r="D6364" t="s">
        <v>16</v>
      </c>
      <c r="E6364" t="s">
        <v>803</v>
      </c>
      <c r="F6364">
        <v>94</v>
      </c>
      <c r="G6364">
        <v>0.82222222222222219</v>
      </c>
      <c r="H6364">
        <v>12404.94356676268</v>
      </c>
      <c r="I6364">
        <v>2.23273875570028</v>
      </c>
      <c r="K6364" s="2" t="s">
        <v>979</v>
      </c>
      <c r="L6364" s="2">
        <f t="shared" ref="L6364" si="36584">IF(L6361&lt;=$L$1, 1,0)</f>
        <v>0</v>
      </c>
      <c r="M6364" s="2">
        <f t="shared" ref="M6364" si="36585">IF(M6361&lt;=$M$1, 1,0)</f>
        <v>1</v>
      </c>
      <c r="N6364" s="2">
        <f t="shared" ref="N6364" si="36586">IF(N6361&lt;=$N$1, 1,0)</f>
        <v>0</v>
      </c>
      <c r="O6364" s="2">
        <f t="shared" ref="O6364" si="36587">IF(O6361&lt;=$O$1, 1,0)</f>
        <v>1</v>
      </c>
      <c r="X6364" s="5" t="s">
        <v>979</v>
      </c>
      <c r="Y6364" s="5">
        <f t="shared" ref="Y6364" ca="1" si="36588">IF(L6361&lt;=$Y$1, 1,0)</f>
        <v>0</v>
      </c>
      <c r="Z6364" s="5">
        <f t="shared" ref="Z6364" ca="1" si="36589">IF(M6361&lt;=$Z$1, 1,0)</f>
        <v>1</v>
      </c>
      <c r="AA6364" s="5">
        <f t="shared" ref="AA6364" ca="1" si="36590">IF(N6361&lt;=$AA$1, 1,0)</f>
        <v>0</v>
      </c>
      <c r="AB6364" s="5">
        <f t="shared" ref="AB6364" ca="1" si="36591">IF(O6361&lt;=$AB$1, 1,0)</f>
        <v>1</v>
      </c>
      <c r="AC6364" s="5"/>
      <c r="AD6364" s="5" t="s">
        <v>1953</v>
      </c>
      <c r="AE6364" s="5"/>
      <c r="AF6364" s="5"/>
      <c r="AG6364" s="5"/>
      <c r="AH6364" s="5">
        <f t="shared" ref="AH6364" ca="1" si="36592">AE6363+AF6363+AG6363+AH6363</f>
        <v>4</v>
      </c>
    </row>
    <row r="6365" spans="1:34" ht="16" x14ac:dyDescent="0.2">
      <c r="A6365" s="1">
        <v>6360</v>
      </c>
      <c r="B6365">
        <v>202763</v>
      </c>
      <c r="C6365">
        <v>8</v>
      </c>
      <c r="D6365" t="s">
        <v>8</v>
      </c>
      <c r="E6365" t="s">
        <v>804</v>
      </c>
      <c r="F6365">
        <v>520</v>
      </c>
      <c r="G6365">
        <v>0.76249999999999996</v>
      </c>
      <c r="H6365">
        <v>16180.25063662158</v>
      </c>
      <c r="I6365">
        <v>0.47762232273530358</v>
      </c>
      <c r="K6365" s="2" t="s">
        <v>972</v>
      </c>
      <c r="L6365" s="4">
        <f t="shared" ref="L6365" si="36593" xml:space="preserve"> (F6365 - F6372) / F6372</f>
        <v>-9.5652173913043481E-2</v>
      </c>
      <c r="M6365" s="4">
        <f t="shared" ref="M6365" si="36594" xml:space="preserve"> (G6365 - G6372) / G6372</f>
        <v>2.6509111617312054E-2</v>
      </c>
      <c r="N6365" s="4">
        <f t="shared" ref="N6365" si="36595" xml:space="preserve"> (H6365 - H6372) / H6372</f>
        <v>0.41620164341984212</v>
      </c>
      <c r="O6365" s="4">
        <f t="shared" ref="O6365" si="36596" xml:space="preserve"> (I6365 - I6372) / I6372</f>
        <v>0.47265747426461868</v>
      </c>
      <c r="X6365" s="5"/>
      <c r="Y6365" s="6"/>
      <c r="Z6365" s="5"/>
      <c r="AA6365" s="5"/>
      <c r="AB6365" s="5"/>
      <c r="AC6365" s="5"/>
      <c r="AD6365" s="5"/>
      <c r="AE6365" s="5"/>
      <c r="AF6365" s="5"/>
      <c r="AG6365" s="5"/>
      <c r="AH6365" s="5"/>
    </row>
    <row r="6366" spans="1:34" ht="16" x14ac:dyDescent="0.2">
      <c r="A6366" s="1">
        <v>6361</v>
      </c>
      <c r="B6366">
        <v>202763</v>
      </c>
      <c r="C6366">
        <v>7</v>
      </c>
      <c r="D6366" t="s">
        <v>10</v>
      </c>
      <c r="E6366" t="s">
        <v>804</v>
      </c>
      <c r="F6366">
        <v>560</v>
      </c>
      <c r="G6366">
        <v>0.80471380471380471</v>
      </c>
      <c r="H6366">
        <v>15158.40539015196</v>
      </c>
      <c r="I6366">
        <v>0.45783765076606631</v>
      </c>
      <c r="K6366" s="2" t="s">
        <v>973</v>
      </c>
      <c r="L6366" s="2">
        <f t="shared" ref="L6366" si="36597" xml:space="preserve"> SLOPE(F6365:F6372, $C6365:$C6372)</f>
        <v>-8.75</v>
      </c>
      <c r="M6366" s="2">
        <f t="shared" ref="M6366" si="36598" xml:space="preserve"> SLOPE(G6365:G6372, $C6365:$C6372)</f>
        <v>4.6443804878594204E-3</v>
      </c>
      <c r="N6366" s="2">
        <f t="shared" ref="N6366" si="36599" xml:space="preserve"> SLOPE(H6365:H6372, $C6365:$C6372)</f>
        <v>652.50958457217473</v>
      </c>
      <c r="O6366" s="2">
        <f t="shared" ref="O6366" si="36600" xml:space="preserve"> SLOPE(I6365:I6372, $C6365:$C6372)</f>
        <v>1.8261288289768089E-2</v>
      </c>
      <c r="X6366" s="5"/>
      <c r="Y6366" s="6"/>
      <c r="Z6366" s="5"/>
      <c r="AA6366" s="5"/>
      <c r="AB6366" s="5"/>
      <c r="AC6366" s="5"/>
      <c r="AD6366" s="5"/>
      <c r="AE6366" s="5"/>
      <c r="AF6366" s="5"/>
      <c r="AG6366" s="5"/>
      <c r="AH6366" s="5"/>
    </row>
    <row r="6367" spans="1:34" ht="16" x14ac:dyDescent="0.2">
      <c r="A6367" s="1">
        <v>6362</v>
      </c>
      <c r="B6367">
        <v>202763</v>
      </c>
      <c r="C6367">
        <v>6</v>
      </c>
      <c r="D6367" t="s">
        <v>11</v>
      </c>
      <c r="E6367" t="s">
        <v>804</v>
      </c>
      <c r="F6367">
        <v>594</v>
      </c>
      <c r="G6367">
        <v>0.80698529411764708</v>
      </c>
      <c r="H6367">
        <v>14011.801484197071</v>
      </c>
      <c r="I6367">
        <v>0.4217771836039062</v>
      </c>
      <c r="K6367" s="2" t="s">
        <v>974</v>
      </c>
      <c r="L6367" s="2">
        <f t="shared" ref="L6367" si="36601" xml:space="preserve"> INTERCEPT(F6365:F6372,$C6365:$C6372)</f>
        <v>627.75</v>
      </c>
      <c r="M6367" s="2">
        <f t="shared" ref="M6367" si="36602" xml:space="preserve"> INTERCEPT(G6365:G6372,$C6365:$C6372)</f>
        <v>0.76125095034035972</v>
      </c>
      <c r="N6367" s="2">
        <f t="shared" ref="N6367" si="36603" xml:space="preserve"> INTERCEPT(H6365:H6372,$C6365:$C6372)</f>
        <v>10135.294075020132</v>
      </c>
      <c r="O6367" s="2">
        <f t="shared" ref="O6367" si="36604" xml:space="preserve"> INTERCEPT(I6365:I6372,$C6365:$C6372)</f>
        <v>0.32672922229917006</v>
      </c>
      <c r="X6367" s="5"/>
      <c r="Y6367" s="6"/>
      <c r="Z6367" s="5"/>
      <c r="AA6367" s="5"/>
      <c r="AB6367" s="5"/>
      <c r="AC6367" s="5"/>
      <c r="AD6367" s="5"/>
      <c r="AE6367" s="5"/>
      <c r="AF6367" s="5"/>
      <c r="AG6367" s="5"/>
      <c r="AH6367" s="5"/>
    </row>
    <row r="6368" spans="1:34" ht="16" x14ac:dyDescent="0.2">
      <c r="A6368" s="1">
        <v>6363</v>
      </c>
      <c r="B6368">
        <v>202763</v>
      </c>
      <c r="C6368">
        <v>5</v>
      </c>
      <c r="D6368" t="s">
        <v>12</v>
      </c>
      <c r="E6368" t="s">
        <v>804</v>
      </c>
      <c r="F6368">
        <v>544</v>
      </c>
      <c r="G6368">
        <v>0.79896013864818027</v>
      </c>
      <c r="H6368">
        <v>12653.99438431104</v>
      </c>
      <c r="I6368">
        <v>0.39494344772604723</v>
      </c>
      <c r="K6368" s="2" t="s">
        <v>1777</v>
      </c>
      <c r="L6368" s="2">
        <f t="shared" ref="L6368:O6368" si="36605" xml:space="preserve"> L6367 + (11*L6366)</f>
        <v>531.5</v>
      </c>
      <c r="M6368" s="2">
        <f t="shared" si="36605"/>
        <v>0.81233913570681338</v>
      </c>
      <c r="N6368" s="2">
        <f t="shared" si="36605"/>
        <v>17312.899505314053</v>
      </c>
      <c r="O6368" s="2">
        <f t="shared" si="36605"/>
        <v>0.527603393486619</v>
      </c>
      <c r="X6368" s="5"/>
      <c r="Y6368" s="6"/>
      <c r="Z6368" s="5"/>
      <c r="AA6368" s="5"/>
      <c r="AB6368" s="5"/>
      <c r="AC6368" s="5"/>
      <c r="AD6368" s="5"/>
      <c r="AE6368" s="5"/>
      <c r="AF6368" s="5"/>
      <c r="AG6368" s="5"/>
      <c r="AH6368" s="5"/>
    </row>
    <row r="6369" spans="1:34" ht="16" x14ac:dyDescent="0.2">
      <c r="A6369" s="1">
        <v>6364</v>
      </c>
      <c r="B6369">
        <v>202763</v>
      </c>
      <c r="C6369">
        <v>4</v>
      </c>
      <c r="D6369" t="s">
        <v>13</v>
      </c>
      <c r="E6369" t="s">
        <v>804</v>
      </c>
      <c r="F6369">
        <v>714</v>
      </c>
      <c r="G6369">
        <v>0.77816291161178508</v>
      </c>
      <c r="H6369">
        <v>10402.48623607321</v>
      </c>
      <c r="I6369">
        <v>0.41395417271430102</v>
      </c>
      <c r="K6369" s="2" t="s">
        <v>976</v>
      </c>
      <c r="L6369" s="2">
        <f t="shared" ref="L6369" si="36606" xml:space="preserve"> (L6368 - F6372) / F6372</f>
        <v>-7.5652173913043477E-2</v>
      </c>
      <c r="M6369" s="2">
        <f t="shared" ref="M6369" si="36607" xml:space="preserve"> (M6368 - G6372) / G6372</f>
        <v>9.3604622329673634E-2</v>
      </c>
      <c r="N6369" s="2">
        <f t="shared" ref="N6369" si="36608" xml:space="preserve"> (N6368 - H6372) / H6372</f>
        <v>0.51533850015241689</v>
      </c>
      <c r="O6369" s="2">
        <f t="shared" ref="O6369" si="36609" xml:space="preserve"> (O6368 - I6372) / I6372</f>
        <v>0.62676458758407916</v>
      </c>
      <c r="X6369" s="5"/>
      <c r="Y6369" s="6"/>
      <c r="Z6369" s="5"/>
      <c r="AA6369" s="5"/>
      <c r="AB6369" s="5"/>
      <c r="AC6369" s="5"/>
      <c r="AD6369" s="5"/>
      <c r="AE6369" s="5"/>
      <c r="AF6369" s="5"/>
      <c r="AG6369" s="5"/>
      <c r="AH6369" s="5"/>
    </row>
    <row r="6370" spans="1:34" ht="16" x14ac:dyDescent="0.2">
      <c r="A6370" s="1">
        <v>6365</v>
      </c>
      <c r="B6370">
        <v>202763</v>
      </c>
      <c r="C6370">
        <v>3</v>
      </c>
      <c r="D6370" t="s">
        <v>14</v>
      </c>
      <c r="E6370" t="s">
        <v>804</v>
      </c>
      <c r="F6370">
        <v>619</v>
      </c>
      <c r="G6370">
        <v>0.80116959064327486</v>
      </c>
      <c r="H6370">
        <v>12574.55803188292</v>
      </c>
      <c r="I6370">
        <v>0.41463171182875108</v>
      </c>
      <c r="K6370" s="2" t="s">
        <v>977</v>
      </c>
      <c r="L6370" s="2">
        <f t="shared" ref="L6370" si="36610">IF(L6365&lt;=$L$1,1,0)</f>
        <v>1</v>
      </c>
      <c r="M6370" s="2">
        <f t="shared" ref="M6370" si="36611">IF(M6365&lt;=$M$1,1,0)</f>
        <v>1</v>
      </c>
      <c r="N6370" s="2">
        <f t="shared" ref="N6370" si="36612">IF(N6365&lt;=$N$1,1,0)</f>
        <v>0</v>
      </c>
      <c r="O6370" s="2">
        <f t="shared" ref="O6370" si="36613">IF(O6365&lt;=$O$1,1,0)</f>
        <v>0</v>
      </c>
      <c r="X6370" s="5" t="s">
        <v>977</v>
      </c>
      <c r="Y6370" s="5">
        <f t="shared" ref="Y6370" ca="1" si="36614">IF(L6365&lt;=$Y$1,1,0)</f>
        <v>0</v>
      </c>
      <c r="Z6370" s="5">
        <f t="shared" ref="Z6370" ca="1" si="36615">IF(M6365&lt;=$Z$1,1,0)</f>
        <v>0</v>
      </c>
      <c r="AA6370" s="5">
        <f t="shared" ref="AA6370" ca="1" si="36616">IF(N6365&lt;=$AA$1,1,0)</f>
        <v>0</v>
      </c>
      <c r="AB6370" s="5">
        <f t="shared" ref="AB6370" ca="1" si="36617">IF(O6365&lt;=$AB$1,1,0)</f>
        <v>0</v>
      </c>
      <c r="AC6370" s="5"/>
      <c r="AD6370" s="5"/>
      <c r="AE6370" s="5"/>
      <c r="AF6370" s="5"/>
      <c r="AG6370" s="5"/>
      <c r="AH6370" s="5"/>
    </row>
    <row r="6371" spans="1:34" ht="16" x14ac:dyDescent="0.2">
      <c r="A6371" s="1">
        <v>6366</v>
      </c>
      <c r="B6371">
        <v>202763</v>
      </c>
      <c r="C6371">
        <v>2</v>
      </c>
      <c r="D6371" t="s">
        <v>15</v>
      </c>
      <c r="E6371" t="s">
        <v>804</v>
      </c>
      <c r="F6371">
        <v>581</v>
      </c>
      <c r="G6371">
        <v>0.76190476190476186</v>
      </c>
      <c r="H6371">
        <v>12166.09778121126</v>
      </c>
      <c r="I6371">
        <v>0.36614684259015229</v>
      </c>
      <c r="K6371" s="2" t="s">
        <v>978</v>
      </c>
      <c r="L6371" s="2">
        <f t="shared" ref="L6371" si="36618">IF(L6365&lt;=$L$2, 1, 0)</f>
        <v>1</v>
      </c>
      <c r="M6371" s="2">
        <f t="shared" ref="M6371" si="36619">IF(M6365&lt;=$M$2, 1, 0)</f>
        <v>1</v>
      </c>
      <c r="N6371" s="2">
        <f t="shared" ref="N6371" si="36620">IF(N6365&lt;=$N$2, 1, 0)</f>
        <v>0</v>
      </c>
      <c r="O6371" s="2">
        <f t="shared" ref="O6371" si="36621">IF(O6365&lt;=$O$2, 1, 0)</f>
        <v>0</v>
      </c>
      <c r="X6371" s="5" t="s">
        <v>978</v>
      </c>
      <c r="Y6371" s="5">
        <f t="shared" ref="Y6371" ca="1" si="36622">IF(L6365&lt;=$Y$2, 1, 0)</f>
        <v>0</v>
      </c>
      <c r="Z6371" s="5">
        <f t="shared" ref="Z6371" ca="1" si="36623">IF(M6365&lt;=$Z$2, 1, 0)</f>
        <v>0</v>
      </c>
      <c r="AA6371" s="5">
        <f t="shared" ref="AA6371" ca="1" si="36624">IF(N6365&lt;=$AA$2, 1, 0)</f>
        <v>0</v>
      </c>
      <c r="AB6371" s="5">
        <f t="shared" ref="AB6371" ca="1" si="36625">IF(O6365&lt;=$AB$2, 1, 0)</f>
        <v>0</v>
      </c>
      <c r="AC6371" s="5"/>
      <c r="AD6371" s="5" t="s">
        <v>1952</v>
      </c>
      <c r="AE6371" s="5">
        <f t="shared" ref="AE6371" ca="1" si="36626" xml:space="preserve"> Y6370+Y6371+Y6372</f>
        <v>0</v>
      </c>
      <c r="AF6371" s="5">
        <f t="shared" ref="AF6371" ca="1" si="36627">Z6370+Z6371+Z6372</f>
        <v>0</v>
      </c>
      <c r="AG6371" s="5">
        <f t="shared" ref="AG6371" ca="1" si="36628">AA6370+AA6371+AA6372</f>
        <v>0</v>
      </c>
      <c r="AH6371" s="5">
        <f t="shared" ref="AH6371" ca="1" si="36629">AB6370+AB6371+AB6372</f>
        <v>0</v>
      </c>
    </row>
    <row r="6372" spans="1:34" ht="16" x14ac:dyDescent="0.2">
      <c r="A6372" s="1">
        <v>6367</v>
      </c>
      <c r="B6372">
        <v>202763</v>
      </c>
      <c r="C6372">
        <v>1</v>
      </c>
      <c r="D6372" t="s">
        <v>16</v>
      </c>
      <c r="E6372" t="s">
        <v>804</v>
      </c>
      <c r="F6372">
        <v>575</v>
      </c>
      <c r="G6372">
        <v>0.74280879864636207</v>
      </c>
      <c r="H6372">
        <v>11425.10370031031</v>
      </c>
      <c r="I6372">
        <v>0.32432682486048392</v>
      </c>
      <c r="K6372" s="2" t="s">
        <v>979</v>
      </c>
      <c r="L6372" s="2">
        <f t="shared" ref="L6372" si="36630">IF(L6369&lt;=$L$1, 1,0)</f>
        <v>1</v>
      </c>
      <c r="M6372" s="2">
        <f t="shared" ref="M6372" si="36631">IF(M6369&lt;=$M$1, 1,0)</f>
        <v>1</v>
      </c>
      <c r="N6372" s="2">
        <f t="shared" ref="N6372" si="36632">IF(N6369&lt;=$N$1, 1,0)</f>
        <v>0</v>
      </c>
      <c r="O6372" s="2">
        <f t="shared" ref="O6372" si="36633">IF(O6369&lt;=$O$1, 1,0)</f>
        <v>0</v>
      </c>
      <c r="X6372" s="5" t="s">
        <v>979</v>
      </c>
      <c r="Y6372" s="5">
        <f t="shared" ref="Y6372" ca="1" si="36634">IF(L6369&lt;=$Y$1, 1,0)</f>
        <v>0</v>
      </c>
      <c r="Z6372" s="5">
        <f t="shared" ref="Z6372" ca="1" si="36635">IF(M6369&lt;=$Z$1, 1,0)</f>
        <v>0</v>
      </c>
      <c r="AA6372" s="5">
        <f t="shared" ref="AA6372" ca="1" si="36636">IF(N6369&lt;=$AA$1, 1,0)</f>
        <v>0</v>
      </c>
      <c r="AB6372" s="5">
        <f t="shared" ref="AB6372" ca="1" si="36637">IF(O6369&lt;=$AB$1, 1,0)</f>
        <v>0</v>
      </c>
      <c r="AC6372" s="5"/>
      <c r="AD6372" s="5" t="s">
        <v>1953</v>
      </c>
      <c r="AE6372" s="5"/>
      <c r="AF6372" s="5"/>
      <c r="AG6372" s="5"/>
      <c r="AH6372" s="5">
        <f t="shared" ref="AH6372" ca="1" si="36638">AE6371+AF6371+AG6371+AH6371</f>
        <v>0</v>
      </c>
    </row>
    <row r="6373" spans="1:34" ht="16" x14ac:dyDescent="0.2">
      <c r="A6373" s="1">
        <v>6368</v>
      </c>
      <c r="B6373">
        <v>137847</v>
      </c>
      <c r="C6373">
        <v>8</v>
      </c>
      <c r="D6373" t="s">
        <v>8</v>
      </c>
      <c r="E6373" t="s">
        <v>805</v>
      </c>
      <c r="F6373">
        <v>2184</v>
      </c>
      <c r="G6373">
        <v>0.77483751160631387</v>
      </c>
      <c r="H6373">
        <v>19208.427415208302</v>
      </c>
      <c r="I6373">
        <v>0.19775904340205741</v>
      </c>
      <c r="K6373" s="2" t="s">
        <v>972</v>
      </c>
      <c r="L6373" s="4">
        <f t="shared" ref="L6373" si="36639" xml:space="preserve"> (F6373 - F6380) / F6380</f>
        <v>0.43873517786561267</v>
      </c>
      <c r="M6373" s="4">
        <f t="shared" ref="M6373" si="36640" xml:space="preserve"> (G6373 - G6380) / G6380</f>
        <v>4.9946903780652516E-2</v>
      </c>
      <c r="N6373" s="4">
        <f t="shared" ref="N6373" si="36641" xml:space="preserve"> (H6373 - H6380) / H6380</f>
        <v>0.28554023429597636</v>
      </c>
      <c r="O6373" s="4">
        <f t="shared" ref="O6373" si="36642" xml:space="preserve"> (I6373 - I6380) / I6380</f>
        <v>7.4582075359309946E-3</v>
      </c>
      <c r="X6373" s="5"/>
      <c r="Y6373" s="6"/>
      <c r="Z6373" s="5"/>
      <c r="AA6373" s="5"/>
      <c r="AB6373" s="5"/>
      <c r="AC6373" s="5"/>
      <c r="AD6373" s="5"/>
      <c r="AE6373" s="5"/>
      <c r="AF6373" s="5"/>
      <c r="AG6373" s="5"/>
      <c r="AH6373" s="5"/>
    </row>
    <row r="6374" spans="1:34" ht="16" x14ac:dyDescent="0.2">
      <c r="A6374" s="1">
        <v>6369</v>
      </c>
      <c r="B6374">
        <v>137847</v>
      </c>
      <c r="C6374">
        <v>7</v>
      </c>
      <c r="D6374" t="s">
        <v>10</v>
      </c>
      <c r="E6374" t="s">
        <v>805</v>
      </c>
      <c r="F6374">
        <v>2164</v>
      </c>
      <c r="G6374">
        <v>0.76299765807962527</v>
      </c>
      <c r="H6374">
        <v>18453.768627272471</v>
      </c>
      <c r="I6374">
        <v>0.21826620250844961</v>
      </c>
      <c r="K6374" s="2" t="s">
        <v>973</v>
      </c>
      <c r="L6374" s="2">
        <f t="shared" ref="L6374" si="36643" xml:space="preserve"> SLOPE(F6373:F6380, $C6373:$C6380)</f>
        <v>104.64285714285714</v>
      </c>
      <c r="M6374" s="2">
        <f t="shared" ref="M6374" si="36644" xml:space="preserve"> SLOPE(G6373:G6380, $C6373:$C6380)</f>
        <v>5.8643919106157938E-3</v>
      </c>
      <c r="N6374" s="2">
        <f t="shared" ref="N6374" si="36645" xml:space="preserve"> SLOPE(H6373:H6380, $C6373:$C6380)</f>
        <v>575.30453769414339</v>
      </c>
      <c r="O6374" s="2">
        <f t="shared" ref="O6374" si="36646" xml:space="preserve"> SLOPE(I6373:I6380, $C6373:$C6380)</f>
        <v>-6.1971373119174369E-4</v>
      </c>
      <c r="X6374" s="5"/>
      <c r="Y6374" s="6"/>
      <c r="Z6374" s="5"/>
      <c r="AA6374" s="5"/>
      <c r="AB6374" s="5"/>
      <c r="AC6374" s="5"/>
      <c r="AD6374" s="5"/>
      <c r="AE6374" s="5"/>
      <c r="AF6374" s="5"/>
      <c r="AG6374" s="5"/>
      <c r="AH6374" s="5"/>
    </row>
    <row r="6375" spans="1:34" ht="16" x14ac:dyDescent="0.2">
      <c r="A6375" s="1">
        <v>6370</v>
      </c>
      <c r="B6375">
        <v>137847</v>
      </c>
      <c r="C6375">
        <v>6</v>
      </c>
      <c r="D6375" t="s">
        <v>11</v>
      </c>
      <c r="E6375" t="s">
        <v>805</v>
      </c>
      <c r="F6375">
        <v>2141</v>
      </c>
      <c r="G6375">
        <v>0.77771939043615346</v>
      </c>
      <c r="H6375">
        <v>18112.19240094793</v>
      </c>
      <c r="I6375">
        <v>0.21926635180858611</v>
      </c>
      <c r="K6375" s="2" t="s">
        <v>974</v>
      </c>
      <c r="L6375" s="2">
        <f t="shared" ref="L6375" si="36647" xml:space="preserve"> INTERCEPT(F6373:F6380,$C6373:$C6380)</f>
        <v>1411.8571428571429</v>
      </c>
      <c r="M6375" s="2">
        <f t="shared" ref="M6375" si="36648" xml:space="preserve"> INTERCEPT(G6373:G6380,$C6373:$C6380)</f>
        <v>0.72519705288526892</v>
      </c>
      <c r="N6375" s="2">
        <f t="shared" ref="N6375" si="36649" xml:space="preserve"> INTERCEPT(H6373:H6380,$C6373:$C6380)</f>
        <v>14576.738985083919</v>
      </c>
      <c r="O6375" s="2">
        <f t="shared" ref="O6375" si="36650" xml:space="preserve"> INTERCEPT(I6373:I6380,$C6373:$C6380)</f>
        <v>0.21826477874641056</v>
      </c>
      <c r="X6375" s="5"/>
      <c r="Y6375" s="6"/>
      <c r="Z6375" s="5"/>
      <c r="AA6375" s="5"/>
      <c r="AB6375" s="5"/>
      <c r="AC6375" s="5"/>
      <c r="AD6375" s="5"/>
      <c r="AE6375" s="5"/>
      <c r="AF6375" s="5"/>
      <c r="AG6375" s="5"/>
      <c r="AH6375" s="5"/>
    </row>
    <row r="6376" spans="1:34" ht="16" x14ac:dyDescent="0.2">
      <c r="A6376" s="1">
        <v>6371</v>
      </c>
      <c r="B6376">
        <v>137847</v>
      </c>
      <c r="C6376">
        <v>5</v>
      </c>
      <c r="D6376" t="s">
        <v>12</v>
      </c>
      <c r="E6376" t="s">
        <v>805</v>
      </c>
      <c r="F6376">
        <v>1907</v>
      </c>
      <c r="G6376">
        <v>0.74347584675180456</v>
      </c>
      <c r="H6376">
        <v>17329.923287410689</v>
      </c>
      <c r="I6376">
        <v>0.2117066912611574</v>
      </c>
      <c r="K6376" s="2" t="s">
        <v>1778</v>
      </c>
      <c r="L6376" s="2">
        <f t="shared" ref="L6376:O6376" si="36651" xml:space="preserve"> L6375 + (11*L6374)</f>
        <v>2562.9285714285716</v>
      </c>
      <c r="M6376" s="2">
        <f t="shared" si="36651"/>
        <v>0.7897053639020426</v>
      </c>
      <c r="N6376" s="2">
        <f t="shared" si="36651"/>
        <v>20905.088899719496</v>
      </c>
      <c r="O6376" s="2">
        <f t="shared" si="36651"/>
        <v>0.2114479277033014</v>
      </c>
      <c r="X6376" s="5"/>
      <c r="Y6376" s="6"/>
      <c r="Z6376" s="5"/>
      <c r="AA6376" s="5"/>
      <c r="AB6376" s="5"/>
      <c r="AC6376" s="5"/>
      <c r="AD6376" s="5"/>
      <c r="AE6376" s="5"/>
      <c r="AF6376" s="5"/>
      <c r="AG6376" s="5"/>
      <c r="AH6376" s="5"/>
    </row>
    <row r="6377" spans="1:34" ht="16" x14ac:dyDescent="0.2">
      <c r="A6377" s="1">
        <v>6372</v>
      </c>
      <c r="B6377">
        <v>137847</v>
      </c>
      <c r="C6377">
        <v>4</v>
      </c>
      <c r="D6377" t="s">
        <v>13</v>
      </c>
      <c r="E6377" t="s">
        <v>805</v>
      </c>
      <c r="F6377">
        <v>1803</v>
      </c>
      <c r="G6377">
        <v>0.74600456621004563</v>
      </c>
      <c r="H6377">
        <v>17089.628450917571</v>
      </c>
      <c r="I6377">
        <v>0.22581089625546019</v>
      </c>
      <c r="K6377" s="2" t="s">
        <v>976</v>
      </c>
      <c r="L6377" s="2">
        <f t="shared" ref="L6377" si="36652" xml:space="preserve"> (L6376 - F6380) / F6380</f>
        <v>0.68835874270656883</v>
      </c>
      <c r="M6377" s="2">
        <f t="shared" ref="M6377" si="36653" xml:space="preserve"> (M6376 - G6380) / G6380</f>
        <v>7.0093651001765303E-2</v>
      </c>
      <c r="N6377" s="2">
        <f t="shared" ref="N6377" si="36654" xml:space="preserve"> (N6376 - H6380) / H6380</f>
        <v>0.39909073768557551</v>
      </c>
      <c r="O6377" s="2">
        <f t="shared" ref="O6377" si="36655" xml:space="preserve"> (O6376 - I6380) / I6380</f>
        <v>7.7194481559364786E-2</v>
      </c>
      <c r="X6377" s="5"/>
      <c r="Y6377" s="6"/>
      <c r="Z6377" s="5"/>
      <c r="AA6377" s="5"/>
      <c r="AB6377" s="5"/>
      <c r="AC6377" s="5"/>
      <c r="AD6377" s="5"/>
      <c r="AE6377" s="5"/>
      <c r="AF6377" s="5"/>
      <c r="AG6377" s="5"/>
      <c r="AH6377" s="5"/>
    </row>
    <row r="6378" spans="1:34" ht="16" x14ac:dyDescent="0.2">
      <c r="A6378" s="1">
        <v>6373</v>
      </c>
      <c r="B6378">
        <v>137847</v>
      </c>
      <c r="C6378">
        <v>3</v>
      </c>
      <c r="D6378" t="s">
        <v>14</v>
      </c>
      <c r="E6378" t="s">
        <v>805</v>
      </c>
      <c r="F6378">
        <v>1753</v>
      </c>
      <c r="G6378">
        <v>0.71869100062932667</v>
      </c>
      <c r="H6378">
        <v>16279.68540758267</v>
      </c>
      <c r="I6378">
        <v>0.23809585022556159</v>
      </c>
      <c r="K6378" s="2" t="s">
        <v>977</v>
      </c>
      <c r="L6378" s="2">
        <f t="shared" ref="L6378" si="36656">IF(L6373&lt;=$L$1,1,0)</f>
        <v>0</v>
      </c>
      <c r="M6378" s="2">
        <f t="shared" ref="M6378" si="36657">IF(M6373&lt;=$M$1,1,0)</f>
        <v>1</v>
      </c>
      <c r="N6378" s="2">
        <f t="shared" ref="N6378" si="36658">IF(N6373&lt;=$N$1,1,0)</f>
        <v>0</v>
      </c>
      <c r="O6378" s="2">
        <f t="shared" ref="O6378" si="36659">IF(O6373&lt;=$O$1,1,0)</f>
        <v>0</v>
      </c>
      <c r="X6378" s="5" t="s">
        <v>977</v>
      </c>
      <c r="Y6378" s="5">
        <f t="shared" ref="Y6378" ca="1" si="36660">IF(L6373&lt;=$Y$1,1,0)</f>
        <v>0</v>
      </c>
      <c r="Z6378" s="5">
        <f t="shared" ref="Z6378" ca="1" si="36661">IF(M6373&lt;=$Z$1,1,0)</f>
        <v>0</v>
      </c>
      <c r="AA6378" s="5">
        <f t="shared" ref="AA6378" ca="1" si="36662">IF(N6373&lt;=$AA$1,1,0)</f>
        <v>0</v>
      </c>
      <c r="AB6378" s="5">
        <f t="shared" ref="AB6378" ca="1" si="36663">IF(O6373&lt;=$AB$1,1,0)</f>
        <v>0</v>
      </c>
      <c r="AC6378" s="5"/>
      <c r="AD6378" s="5"/>
      <c r="AE6378" s="5"/>
      <c r="AF6378" s="5"/>
      <c r="AG6378" s="5"/>
      <c r="AH6378" s="5"/>
    </row>
    <row r="6379" spans="1:34" ht="16" x14ac:dyDescent="0.2">
      <c r="A6379" s="1">
        <v>6374</v>
      </c>
      <c r="B6379">
        <v>137847</v>
      </c>
      <c r="C6379">
        <v>2</v>
      </c>
      <c r="D6379" t="s">
        <v>15</v>
      </c>
      <c r="E6379" t="s">
        <v>805</v>
      </c>
      <c r="F6379">
        <v>1592</v>
      </c>
      <c r="G6379">
        <v>0.75099075297225892</v>
      </c>
      <c r="H6379">
        <v>15909.338922572349</v>
      </c>
      <c r="I6379">
        <v>0.216608465889119</v>
      </c>
      <c r="K6379" s="2" t="s">
        <v>978</v>
      </c>
      <c r="L6379" s="2">
        <f t="shared" ref="L6379" si="36664">IF(L6373&lt;=$L$2, 1, 0)</f>
        <v>0</v>
      </c>
      <c r="M6379" s="2">
        <f t="shared" ref="M6379" si="36665">IF(M6373&lt;=$M$2, 1, 0)</f>
        <v>1</v>
      </c>
      <c r="N6379" s="2">
        <f t="shared" ref="N6379" si="36666">IF(N6373&lt;=$N$2, 1, 0)</f>
        <v>0</v>
      </c>
      <c r="O6379" s="2">
        <f t="shared" ref="O6379" si="36667">IF(O6373&lt;=$O$2, 1, 0)</f>
        <v>0</v>
      </c>
      <c r="X6379" s="5" t="s">
        <v>978</v>
      </c>
      <c r="Y6379" s="5">
        <f t="shared" ref="Y6379" ca="1" si="36668">IF(L6373&lt;=$Y$2, 1, 0)</f>
        <v>0</v>
      </c>
      <c r="Z6379" s="5">
        <f t="shared" ref="Z6379" ca="1" si="36669">IF(M6373&lt;=$Z$2, 1, 0)</f>
        <v>0</v>
      </c>
      <c r="AA6379" s="5">
        <f t="shared" ref="AA6379" ca="1" si="36670">IF(N6373&lt;=$AA$2, 1, 0)</f>
        <v>0</v>
      </c>
      <c r="AB6379" s="5">
        <f t="shared" ref="AB6379" ca="1" si="36671">IF(O6373&lt;=$AB$2, 1, 0)</f>
        <v>0</v>
      </c>
      <c r="AC6379" s="5"/>
      <c r="AD6379" s="5" t="s">
        <v>1952</v>
      </c>
      <c r="AE6379" s="5">
        <f t="shared" ref="AE6379" ca="1" si="36672" xml:space="preserve"> Y6378+Y6379+Y6380</f>
        <v>0</v>
      </c>
      <c r="AF6379" s="5">
        <f t="shared" ref="AF6379" ca="1" si="36673">Z6378+Z6379+Z6380</f>
        <v>0</v>
      </c>
      <c r="AG6379" s="5">
        <f t="shared" ref="AG6379" ca="1" si="36674">AA6378+AA6379+AA6380</f>
        <v>0</v>
      </c>
      <c r="AH6379" s="5">
        <f t="shared" ref="AH6379" ca="1" si="36675">AB6378+AB6379+AB6380</f>
        <v>0</v>
      </c>
    </row>
    <row r="6380" spans="1:34" ht="16" x14ac:dyDescent="0.2">
      <c r="A6380" s="1">
        <v>6375</v>
      </c>
      <c r="B6380">
        <v>137847</v>
      </c>
      <c r="C6380">
        <v>1</v>
      </c>
      <c r="D6380" t="s">
        <v>16</v>
      </c>
      <c r="E6380" t="s">
        <v>805</v>
      </c>
      <c r="F6380">
        <v>1518</v>
      </c>
      <c r="G6380">
        <v>0.73797780517879163</v>
      </c>
      <c r="H6380">
        <v>14941.91072574851</v>
      </c>
      <c r="I6380">
        <v>0.19629503429799031</v>
      </c>
      <c r="K6380" s="2" t="s">
        <v>979</v>
      </c>
      <c r="L6380" s="2">
        <f t="shared" ref="L6380" si="36676">IF(L6377&lt;=$L$1, 1,0)</f>
        <v>0</v>
      </c>
      <c r="M6380" s="2">
        <f t="shared" ref="M6380" si="36677">IF(M6377&lt;=$M$1, 1,0)</f>
        <v>1</v>
      </c>
      <c r="N6380" s="2">
        <f t="shared" ref="N6380" si="36678">IF(N6377&lt;=$N$1, 1,0)</f>
        <v>0</v>
      </c>
      <c r="O6380" s="2">
        <f t="shared" ref="O6380" si="36679">IF(O6377&lt;=$O$1, 1,0)</f>
        <v>0</v>
      </c>
      <c r="X6380" s="5" t="s">
        <v>979</v>
      </c>
      <c r="Y6380" s="5">
        <f t="shared" ref="Y6380" ca="1" si="36680">IF(L6377&lt;=$Y$1, 1,0)</f>
        <v>0</v>
      </c>
      <c r="Z6380" s="5">
        <f t="shared" ref="Z6380" ca="1" si="36681">IF(M6377&lt;=$Z$1, 1,0)</f>
        <v>0</v>
      </c>
      <c r="AA6380" s="5">
        <f t="shared" ref="AA6380" ca="1" si="36682">IF(N6377&lt;=$AA$1, 1,0)</f>
        <v>0</v>
      </c>
      <c r="AB6380" s="5">
        <f t="shared" ref="AB6380" ca="1" si="36683">IF(O6377&lt;=$AB$1, 1,0)</f>
        <v>0</v>
      </c>
      <c r="AC6380" s="5"/>
      <c r="AD6380" s="5" t="s">
        <v>1953</v>
      </c>
      <c r="AE6380" s="5"/>
      <c r="AF6380" s="5"/>
      <c r="AG6380" s="5"/>
      <c r="AH6380" s="5">
        <f t="shared" ref="AH6380" ca="1" si="36684">AE6379+AF6379+AG6379+AH6379</f>
        <v>0</v>
      </c>
    </row>
    <row r="6381" spans="1:34" ht="16" x14ac:dyDescent="0.2">
      <c r="A6381" s="1">
        <v>6376</v>
      </c>
      <c r="B6381">
        <v>215105</v>
      </c>
      <c r="C6381">
        <v>8</v>
      </c>
      <c r="D6381" t="s">
        <v>8</v>
      </c>
      <c r="E6381" t="s">
        <v>806</v>
      </c>
      <c r="F6381">
        <v>401</v>
      </c>
      <c r="G6381">
        <v>0.80470588235294116</v>
      </c>
      <c r="H6381">
        <v>23351.511233629481</v>
      </c>
      <c r="I6381">
        <v>0.74419482086915045</v>
      </c>
      <c r="K6381" s="2" t="s">
        <v>972</v>
      </c>
      <c r="L6381" s="4">
        <f t="shared" ref="L6381" si="36685" xml:space="preserve"> (F6381 - F6388) / F6388</f>
        <v>-3.8369304556354913E-2</v>
      </c>
      <c r="M6381" s="4">
        <f t="shared" ref="M6381" si="36686" xml:space="preserve"> (G6381 - G6388) / G6388</f>
        <v>5.7271002242542115E-4</v>
      </c>
      <c r="N6381" s="4">
        <f t="shared" ref="N6381" si="36687" xml:space="preserve"> (H6381 - H6388) / H6388</f>
        <v>0.35759527930353124</v>
      </c>
      <c r="O6381" s="4">
        <f t="shared" ref="O6381" si="36688" xml:space="preserve"> (I6381 - I6388) / I6388</f>
        <v>0.30504369065843795</v>
      </c>
      <c r="X6381" s="5"/>
      <c r="Y6381" s="6"/>
      <c r="Z6381" s="5"/>
      <c r="AA6381" s="5"/>
      <c r="AB6381" s="5"/>
      <c r="AC6381" s="5"/>
      <c r="AD6381" s="5"/>
      <c r="AE6381" s="5"/>
      <c r="AF6381" s="5"/>
      <c r="AG6381" s="5"/>
      <c r="AH6381" s="5"/>
    </row>
    <row r="6382" spans="1:34" ht="16" x14ac:dyDescent="0.2">
      <c r="A6382" s="1">
        <v>6377</v>
      </c>
      <c r="B6382">
        <v>215105</v>
      </c>
      <c r="C6382">
        <v>7</v>
      </c>
      <c r="D6382" t="s">
        <v>10</v>
      </c>
      <c r="E6382" t="s">
        <v>806</v>
      </c>
      <c r="F6382">
        <v>425</v>
      </c>
      <c r="G6382">
        <v>0.83618581907090461</v>
      </c>
      <c r="H6382">
        <v>22148.87806949341</v>
      </c>
      <c r="I6382">
        <v>0.72445070863076644</v>
      </c>
      <c r="K6382" s="2" t="s">
        <v>973</v>
      </c>
      <c r="L6382" s="2">
        <f t="shared" ref="L6382" si="36689" xml:space="preserve"> SLOPE(F6381:F6388, $C6381:$C6388)</f>
        <v>-1.8452380952380953</v>
      </c>
      <c r="M6382" s="2">
        <f t="shared" ref="M6382" si="36690" xml:space="preserve"> SLOPE(G6381:G6388, $C6381:$C6388)</f>
        <v>2.3819941273157752E-3</v>
      </c>
      <c r="N6382" s="2">
        <f t="shared" ref="N6382" si="36691" xml:space="preserve"> SLOPE(H6381:H6388, $C6381:$C6388)</f>
        <v>816.77431931136948</v>
      </c>
      <c r="O6382" s="2">
        <f t="shared" ref="O6382" si="36692" xml:space="preserve"> SLOPE(I6381:I6388, $C6381:$C6388)</f>
        <v>1.5473162251140789E-2</v>
      </c>
      <c r="X6382" s="5"/>
      <c r="Y6382" s="6"/>
      <c r="Z6382" s="5"/>
      <c r="AA6382" s="5"/>
      <c r="AB6382" s="5"/>
      <c r="AC6382" s="5"/>
      <c r="AD6382" s="5"/>
      <c r="AE6382" s="5"/>
      <c r="AF6382" s="5"/>
      <c r="AG6382" s="5"/>
      <c r="AH6382" s="5"/>
    </row>
    <row r="6383" spans="1:34" ht="16" x14ac:dyDescent="0.2">
      <c r="A6383" s="1">
        <v>6378</v>
      </c>
      <c r="B6383">
        <v>215105</v>
      </c>
      <c r="C6383">
        <v>6</v>
      </c>
      <c r="D6383" t="s">
        <v>11</v>
      </c>
      <c r="E6383" t="s">
        <v>806</v>
      </c>
      <c r="F6383">
        <v>410</v>
      </c>
      <c r="G6383">
        <v>0.81840193704600483</v>
      </c>
      <c r="H6383">
        <v>19959.24030771753</v>
      </c>
      <c r="I6383">
        <v>0.72517432487277522</v>
      </c>
      <c r="K6383" s="2" t="s">
        <v>974</v>
      </c>
      <c r="L6383" s="2">
        <f t="shared" ref="L6383" si="36693" xml:space="preserve"> INTERCEPT(F6381:F6388,$C6381:$C6388)</f>
        <v>420.92857142857144</v>
      </c>
      <c r="M6383" s="2">
        <f t="shared" ref="M6383" si="36694" xml:space="preserve"> INTERCEPT(G6381:G6388,$C6381:$C6388)</f>
        <v>0.7989390837209529</v>
      </c>
      <c r="N6383" s="2">
        <f t="shared" ref="N6383" si="36695" xml:space="preserve"> INTERCEPT(H6381:H6388,$C6381:$C6388)</f>
        <v>16144.033162319796</v>
      </c>
      <c r="O6383" s="2">
        <f t="shared" ref="O6383" si="36696" xml:space="preserve"> INTERCEPT(I6381:I6388,$C6381:$C6388)</f>
        <v>0.63086241793772957</v>
      </c>
      <c r="X6383" s="5"/>
      <c r="Y6383" s="6"/>
      <c r="Z6383" s="5"/>
      <c r="AA6383" s="5"/>
      <c r="AB6383" s="5"/>
      <c r="AC6383" s="5"/>
      <c r="AD6383" s="5"/>
      <c r="AE6383" s="5"/>
      <c r="AF6383" s="5"/>
      <c r="AG6383" s="5"/>
      <c r="AH6383" s="5"/>
    </row>
    <row r="6384" spans="1:34" ht="16" x14ac:dyDescent="0.2">
      <c r="A6384" s="1">
        <v>6379</v>
      </c>
      <c r="B6384">
        <v>215105</v>
      </c>
      <c r="C6384">
        <v>5</v>
      </c>
      <c r="D6384" t="s">
        <v>12</v>
      </c>
      <c r="E6384" t="s">
        <v>806</v>
      </c>
      <c r="F6384">
        <v>413</v>
      </c>
      <c r="G6384">
        <v>0.82920792079207917</v>
      </c>
      <c r="H6384">
        <v>20106.79548569693</v>
      </c>
      <c r="I6384">
        <v>0.66708826370229213</v>
      </c>
      <c r="K6384" s="2" t="s">
        <v>1779</v>
      </c>
      <c r="L6384" s="2">
        <f t="shared" ref="L6384:O6384" si="36697" xml:space="preserve"> L6383 + (11*L6382)</f>
        <v>400.63095238095241</v>
      </c>
      <c r="M6384" s="2">
        <f t="shared" si="36697"/>
        <v>0.82514101912142646</v>
      </c>
      <c r="N6384" s="2">
        <f t="shared" si="36697"/>
        <v>25128.55067474486</v>
      </c>
      <c r="O6384" s="2">
        <f t="shared" si="36697"/>
        <v>0.80106720270027831</v>
      </c>
      <c r="X6384" s="5"/>
      <c r="Y6384" s="6"/>
      <c r="Z6384" s="5"/>
      <c r="AA6384" s="5"/>
      <c r="AB6384" s="5"/>
      <c r="AC6384" s="5"/>
      <c r="AD6384" s="5"/>
      <c r="AE6384" s="5"/>
      <c r="AF6384" s="5"/>
      <c r="AG6384" s="5"/>
      <c r="AH6384" s="5"/>
    </row>
    <row r="6385" spans="1:34" ht="16" x14ac:dyDescent="0.2">
      <c r="A6385" s="1">
        <v>6380</v>
      </c>
      <c r="B6385">
        <v>215105</v>
      </c>
      <c r="C6385">
        <v>4</v>
      </c>
      <c r="D6385" t="s">
        <v>13</v>
      </c>
      <c r="E6385" t="s">
        <v>806</v>
      </c>
      <c r="F6385">
        <v>404</v>
      </c>
      <c r="G6385">
        <v>0.75871313672922247</v>
      </c>
      <c r="H6385">
        <v>18842.775583539369</v>
      </c>
      <c r="I6385">
        <v>0.74810642743911127</v>
      </c>
      <c r="K6385" s="2" t="s">
        <v>976</v>
      </c>
      <c r="L6385" s="2">
        <f t="shared" ref="L6385" si="36698" xml:space="preserve"> (L6384 - F6388) / F6388</f>
        <v>-3.9254310837044587E-2</v>
      </c>
      <c r="M6385" s="2">
        <f t="shared" ref="M6385" si="36699" xml:space="preserve"> (M6384 - G6388) / G6388</f>
        <v>2.5981795036612416E-2</v>
      </c>
      <c r="N6385" s="2">
        <f t="shared" ref="N6385" si="36700" xml:space="preserve"> (N6384 - H6388) / H6388</f>
        <v>0.46090766590916055</v>
      </c>
      <c r="O6385" s="2">
        <f t="shared" ref="O6385" si="36701" xml:space="preserve"> (O6384 - I6388) / I6388</f>
        <v>0.40477690701534275</v>
      </c>
      <c r="X6385" s="5"/>
      <c r="Y6385" s="6"/>
      <c r="Z6385" s="5"/>
      <c r="AA6385" s="5"/>
      <c r="AB6385" s="5"/>
      <c r="AC6385" s="5"/>
      <c r="AD6385" s="5"/>
      <c r="AE6385" s="5"/>
      <c r="AF6385" s="5"/>
      <c r="AG6385" s="5"/>
      <c r="AH6385" s="5"/>
    </row>
    <row r="6386" spans="1:34" ht="16" x14ac:dyDescent="0.2">
      <c r="A6386" s="1">
        <v>6381</v>
      </c>
      <c r="B6386">
        <v>215105</v>
      </c>
      <c r="C6386">
        <v>3</v>
      </c>
      <c r="D6386" t="s">
        <v>14</v>
      </c>
      <c r="E6386" t="s">
        <v>806</v>
      </c>
      <c r="F6386">
        <v>374</v>
      </c>
      <c r="G6386">
        <v>0.80962800875273522</v>
      </c>
      <c r="H6386">
        <v>19199.159419853651</v>
      </c>
      <c r="I6386">
        <v>0.7443535011280995</v>
      </c>
      <c r="K6386" s="2" t="s">
        <v>977</v>
      </c>
      <c r="L6386" s="2">
        <f t="shared" ref="L6386" si="36702">IF(L6381&lt;=$L$1,1,0)</f>
        <v>1</v>
      </c>
      <c r="M6386" s="2">
        <f t="shared" ref="M6386" si="36703">IF(M6381&lt;=$M$1,1,0)</f>
        <v>1</v>
      </c>
      <c r="N6386" s="2">
        <f t="shared" ref="N6386" si="36704">IF(N6381&lt;=$N$1,1,0)</f>
        <v>0</v>
      </c>
      <c r="O6386" s="2">
        <f t="shared" ref="O6386" si="36705">IF(O6381&lt;=$O$1,1,0)</f>
        <v>0</v>
      </c>
      <c r="X6386" s="5" t="s">
        <v>977</v>
      </c>
      <c r="Y6386" s="5">
        <f t="shared" ref="Y6386" ca="1" si="36706">IF(L6381&lt;=$Y$1,1,0)</f>
        <v>0</v>
      </c>
      <c r="Z6386" s="5">
        <f t="shared" ref="Z6386" ca="1" si="36707">IF(M6381&lt;=$Z$1,1,0)</f>
        <v>0</v>
      </c>
      <c r="AA6386" s="5">
        <f t="shared" ref="AA6386" ca="1" si="36708">IF(N6381&lt;=$AA$1,1,0)</f>
        <v>0</v>
      </c>
      <c r="AB6386" s="5">
        <f t="shared" ref="AB6386" ca="1" si="36709">IF(O6381&lt;=$AB$1,1,0)</f>
        <v>0</v>
      </c>
      <c r="AC6386" s="5"/>
      <c r="AD6386" s="5"/>
      <c r="AE6386" s="5"/>
      <c r="AF6386" s="5"/>
      <c r="AG6386" s="5"/>
      <c r="AH6386" s="5"/>
    </row>
    <row r="6387" spans="1:34" ht="16" x14ac:dyDescent="0.2">
      <c r="A6387" s="1">
        <v>6382</v>
      </c>
      <c r="B6387">
        <v>215105</v>
      </c>
      <c r="C6387">
        <v>2</v>
      </c>
      <c r="D6387" t="s">
        <v>15</v>
      </c>
      <c r="E6387" t="s">
        <v>806</v>
      </c>
      <c r="F6387">
        <v>457</v>
      </c>
      <c r="G6387">
        <v>0.81617647058823528</v>
      </c>
      <c r="H6387">
        <v>17747.138065196759</v>
      </c>
      <c r="I6387">
        <v>0.68031999883285343</v>
      </c>
      <c r="K6387" s="2" t="s">
        <v>978</v>
      </c>
      <c r="L6387" s="2">
        <f t="shared" ref="L6387" si="36710">IF(L6381&lt;=$L$2, 1, 0)</f>
        <v>1</v>
      </c>
      <c r="M6387" s="2">
        <f t="shared" ref="M6387" si="36711">IF(M6381&lt;=$M$2, 1, 0)</f>
        <v>1</v>
      </c>
      <c r="N6387" s="2">
        <f t="shared" ref="N6387" si="36712">IF(N6381&lt;=$N$2, 1, 0)</f>
        <v>0</v>
      </c>
      <c r="O6387" s="2">
        <f t="shared" ref="O6387" si="36713">IF(O6381&lt;=$O$2, 1, 0)</f>
        <v>0</v>
      </c>
      <c r="X6387" s="5" t="s">
        <v>978</v>
      </c>
      <c r="Y6387" s="5">
        <f t="shared" ref="Y6387" ca="1" si="36714">IF(L6381&lt;=$Y$2, 1, 0)</f>
        <v>0</v>
      </c>
      <c r="Z6387" s="5">
        <f t="shared" ref="Z6387" ca="1" si="36715">IF(M6381&lt;=$Z$2, 1, 0)</f>
        <v>0</v>
      </c>
      <c r="AA6387" s="5">
        <f t="shared" ref="AA6387" ca="1" si="36716">IF(N6381&lt;=$AA$2, 1, 0)</f>
        <v>0</v>
      </c>
      <c r="AB6387" s="5">
        <f t="shared" ref="AB6387" ca="1" si="36717">IF(O6381&lt;=$AB$2, 1, 0)</f>
        <v>0</v>
      </c>
      <c r="AC6387" s="5"/>
      <c r="AD6387" s="5" t="s">
        <v>1952</v>
      </c>
      <c r="AE6387" s="5">
        <f t="shared" ref="AE6387" ca="1" si="36718" xml:space="preserve"> Y6386+Y6387+Y6388</f>
        <v>0</v>
      </c>
      <c r="AF6387" s="5">
        <f t="shared" ref="AF6387" ca="1" si="36719">Z6386+Z6387+Z6388</f>
        <v>0</v>
      </c>
      <c r="AG6387" s="5">
        <f t="shared" ref="AG6387" ca="1" si="36720">AA6386+AA6387+AA6388</f>
        <v>0</v>
      </c>
      <c r="AH6387" s="5">
        <f t="shared" ref="AH6387" ca="1" si="36721">AB6386+AB6387+AB6388</f>
        <v>0</v>
      </c>
    </row>
    <row r="6388" spans="1:34" ht="16" x14ac:dyDescent="0.2">
      <c r="A6388" s="1">
        <v>6383</v>
      </c>
      <c r="B6388">
        <v>215105</v>
      </c>
      <c r="C6388">
        <v>1</v>
      </c>
      <c r="D6388" t="s">
        <v>16</v>
      </c>
      <c r="E6388" t="s">
        <v>806</v>
      </c>
      <c r="F6388">
        <v>417</v>
      </c>
      <c r="G6388">
        <v>0.80424528301886788</v>
      </c>
      <c r="H6388">
        <v>17200.64262864054</v>
      </c>
      <c r="I6388">
        <v>0.57024513906785712</v>
      </c>
      <c r="K6388" s="2" t="s">
        <v>979</v>
      </c>
      <c r="L6388" s="2">
        <f t="shared" ref="L6388" si="36722">IF(L6385&lt;=$L$1, 1,0)</f>
        <v>1</v>
      </c>
      <c r="M6388" s="2">
        <f t="shared" ref="M6388" si="36723">IF(M6385&lt;=$M$1, 1,0)</f>
        <v>1</v>
      </c>
      <c r="N6388" s="2">
        <f t="shared" ref="N6388" si="36724">IF(N6385&lt;=$N$1, 1,0)</f>
        <v>0</v>
      </c>
      <c r="O6388" s="2">
        <f t="shared" ref="O6388" si="36725">IF(O6385&lt;=$O$1, 1,0)</f>
        <v>0</v>
      </c>
      <c r="X6388" s="5" t="s">
        <v>979</v>
      </c>
      <c r="Y6388" s="5">
        <f t="shared" ref="Y6388" ca="1" si="36726">IF(L6385&lt;=$Y$1, 1,0)</f>
        <v>0</v>
      </c>
      <c r="Z6388" s="5">
        <f t="shared" ref="Z6388" ca="1" si="36727">IF(M6385&lt;=$Z$1, 1,0)</f>
        <v>0</v>
      </c>
      <c r="AA6388" s="5">
        <f t="shared" ref="AA6388" ca="1" si="36728">IF(N6385&lt;=$AA$1, 1,0)</f>
        <v>0</v>
      </c>
      <c r="AB6388" s="5">
        <f t="shared" ref="AB6388" ca="1" si="36729">IF(O6385&lt;=$AB$1, 1,0)</f>
        <v>0</v>
      </c>
      <c r="AC6388" s="5"/>
      <c r="AD6388" s="5" t="s">
        <v>1953</v>
      </c>
      <c r="AE6388" s="5"/>
      <c r="AF6388" s="5"/>
      <c r="AG6388" s="5"/>
      <c r="AH6388" s="5">
        <f t="shared" ref="AH6388" ca="1" si="36730">AE6387+AF6387+AG6387+AH6387</f>
        <v>0</v>
      </c>
    </row>
    <row r="6389" spans="1:34" ht="16" x14ac:dyDescent="0.2">
      <c r="A6389" s="1">
        <v>6384</v>
      </c>
      <c r="B6389">
        <v>221519</v>
      </c>
      <c r="C6389">
        <v>8</v>
      </c>
      <c r="D6389" t="s">
        <v>8</v>
      </c>
      <c r="E6389" t="s">
        <v>807</v>
      </c>
      <c r="F6389">
        <v>438</v>
      </c>
      <c r="G6389">
        <v>0.87840670859538783</v>
      </c>
      <c r="H6389">
        <v>22661.957946700379</v>
      </c>
      <c r="I6389">
        <v>3.7605350668618311</v>
      </c>
      <c r="K6389" s="2" t="s">
        <v>972</v>
      </c>
      <c r="L6389" s="4">
        <f t="shared" ref="L6389" si="36731" xml:space="preserve"> (F6389 - F6396) / F6396</f>
        <v>-3.3112582781456956E-2</v>
      </c>
      <c r="M6389" s="4">
        <f t="shared" ref="M6389" si="36732" xml:space="preserve"> (G6389 - G6396) / G6396</f>
        <v>2.5202438872784155E-2</v>
      </c>
      <c r="N6389" s="4">
        <f t="shared" ref="N6389" si="36733" xml:space="preserve"> (H6389 - H6396) / H6396</f>
        <v>0.22927561383461453</v>
      </c>
      <c r="O6389" s="4">
        <f t="shared" ref="O6389" si="36734" xml:space="preserve"> (I6389 - I6396) / I6396</f>
        <v>-5.027706065297971E-2</v>
      </c>
      <c r="X6389" s="5"/>
      <c r="Y6389" s="6"/>
      <c r="Z6389" s="5"/>
      <c r="AA6389" s="5"/>
      <c r="AB6389" s="5"/>
      <c r="AC6389" s="5"/>
      <c r="AD6389" s="5"/>
      <c r="AE6389" s="5"/>
      <c r="AF6389" s="5"/>
      <c r="AG6389" s="5"/>
      <c r="AH6389" s="5"/>
    </row>
    <row r="6390" spans="1:34" ht="16" x14ac:dyDescent="0.2">
      <c r="A6390" s="1">
        <v>6385</v>
      </c>
      <c r="B6390">
        <v>221519</v>
      </c>
      <c r="C6390">
        <v>7</v>
      </c>
      <c r="D6390" t="s">
        <v>10</v>
      </c>
      <c r="E6390" t="s">
        <v>807</v>
      </c>
      <c r="F6390">
        <v>477</v>
      </c>
      <c r="G6390">
        <v>0.890625</v>
      </c>
      <c r="H6390">
        <v>20884.484767837319</v>
      </c>
      <c r="I6390">
        <v>3.7743249770913092</v>
      </c>
      <c r="K6390" s="2" t="s">
        <v>973</v>
      </c>
      <c r="L6390" s="2">
        <f t="shared" ref="L6390" si="36735" xml:space="preserve"> SLOPE(F6389:F6396, $C6389:$C6396)</f>
        <v>-2.0119047619047619</v>
      </c>
      <c r="M6390" s="2">
        <f t="shared" ref="M6390" si="36736" xml:space="preserve"> SLOPE(G6389:G6396, $C6389:$C6396)</f>
        <v>5.0890644759768987E-4</v>
      </c>
      <c r="N6390" s="2">
        <f t="shared" ref="N6390" si="36737" xml:space="preserve"> SLOPE(H6389:H6396, $C6389:$C6396)</f>
        <v>573.61817769816253</v>
      </c>
      <c r="O6390" s="2">
        <f t="shared" ref="O6390" si="36738" xml:space="preserve"> SLOPE(I6389:I6396, $C6389:$C6396)</f>
        <v>-5.7966586288950982E-2</v>
      </c>
      <c r="X6390" s="5"/>
      <c r="Y6390" s="6"/>
      <c r="Z6390" s="5"/>
      <c r="AA6390" s="5"/>
      <c r="AB6390" s="5"/>
      <c r="AC6390" s="5"/>
      <c r="AD6390" s="5"/>
      <c r="AE6390" s="5"/>
      <c r="AF6390" s="5"/>
      <c r="AG6390" s="5"/>
      <c r="AH6390" s="5"/>
    </row>
    <row r="6391" spans="1:34" ht="16" x14ac:dyDescent="0.2">
      <c r="A6391" s="1">
        <v>6386</v>
      </c>
      <c r="B6391">
        <v>221519</v>
      </c>
      <c r="C6391">
        <v>6</v>
      </c>
      <c r="D6391" t="s">
        <v>11</v>
      </c>
      <c r="E6391" t="s">
        <v>807</v>
      </c>
      <c r="F6391">
        <v>448</v>
      </c>
      <c r="G6391">
        <v>0.87743190661478598</v>
      </c>
      <c r="H6391">
        <v>21953.323246005071</v>
      </c>
      <c r="I6391">
        <v>3.7954327312430429</v>
      </c>
      <c r="K6391" s="2" t="s">
        <v>974</v>
      </c>
      <c r="L6391" s="2">
        <f t="shared" ref="L6391" si="36739" xml:space="preserve"> INTERCEPT(F6389:F6396,$C6389:$C6396)</f>
        <v>478.17857142857144</v>
      </c>
      <c r="M6391" s="2">
        <f t="shared" ref="M6391" si="36740" xml:space="preserve"> INTERCEPT(G6389:G6396,$C6389:$C6396)</f>
        <v>0.88055580471727646</v>
      </c>
      <c r="N6391" s="2">
        <f t="shared" ref="N6391" si="36741" xml:space="preserve"> INTERCEPT(H6389:H6396,$C6389:$C6396)</f>
        <v>18136.981404628048</v>
      </c>
      <c r="O6391" s="2">
        <f t="shared" ref="O6391" si="36742" xml:space="preserve"> INTERCEPT(I6389:I6396,$C6389:$C6396)</f>
        <v>4.1395382593552492</v>
      </c>
      <c r="X6391" s="5"/>
      <c r="Y6391" s="6"/>
      <c r="Z6391" s="5"/>
      <c r="AA6391" s="5"/>
      <c r="AB6391" s="5"/>
      <c r="AC6391" s="5"/>
      <c r="AD6391" s="5"/>
      <c r="AE6391" s="5"/>
      <c r="AF6391" s="5"/>
      <c r="AG6391" s="5"/>
      <c r="AH6391" s="5"/>
    </row>
    <row r="6392" spans="1:34" ht="16" x14ac:dyDescent="0.2">
      <c r="A6392" s="1">
        <v>6387</v>
      </c>
      <c r="B6392">
        <v>221519</v>
      </c>
      <c r="C6392">
        <v>5</v>
      </c>
      <c r="D6392" t="s">
        <v>12</v>
      </c>
      <c r="E6392" t="s">
        <v>807</v>
      </c>
      <c r="F6392">
        <v>514</v>
      </c>
      <c r="G6392">
        <v>0.88059701492537312</v>
      </c>
      <c r="H6392">
        <v>22044.85180897584</v>
      </c>
      <c r="I6392">
        <v>3.421774066037552</v>
      </c>
      <c r="K6392" s="2" t="s">
        <v>1780</v>
      </c>
      <c r="L6392" s="2">
        <f t="shared" ref="L6392:O6392" si="36743" xml:space="preserve"> L6391 + (11*L6390)</f>
        <v>456.04761904761904</v>
      </c>
      <c r="M6392" s="2">
        <f t="shared" si="36743"/>
        <v>0.88615377564085107</v>
      </c>
      <c r="N6392" s="2">
        <f t="shared" si="36743"/>
        <v>24446.781359307835</v>
      </c>
      <c r="O6392" s="2">
        <f t="shared" si="36743"/>
        <v>3.5019058101767886</v>
      </c>
      <c r="X6392" s="5"/>
      <c r="Y6392" s="6"/>
      <c r="Z6392" s="5"/>
      <c r="AA6392" s="5"/>
      <c r="AB6392" s="5"/>
      <c r="AC6392" s="5"/>
      <c r="AD6392" s="5"/>
      <c r="AE6392" s="5"/>
      <c r="AF6392" s="5"/>
      <c r="AG6392" s="5"/>
      <c r="AH6392" s="5"/>
    </row>
    <row r="6393" spans="1:34" ht="16" x14ac:dyDescent="0.2">
      <c r="A6393" s="1">
        <v>6388</v>
      </c>
      <c r="B6393">
        <v>221519</v>
      </c>
      <c r="C6393">
        <v>4</v>
      </c>
      <c r="D6393" t="s">
        <v>13</v>
      </c>
      <c r="E6393" t="s">
        <v>807</v>
      </c>
      <c r="F6393">
        <v>469</v>
      </c>
      <c r="G6393">
        <v>0.88841201716738194</v>
      </c>
      <c r="H6393">
        <v>21270.66853391095</v>
      </c>
      <c r="I6393">
        <v>3.968172237137829</v>
      </c>
      <c r="K6393" s="2" t="s">
        <v>976</v>
      </c>
      <c r="L6393" s="2">
        <f t="shared" ref="L6393" si="36744" xml:space="preserve"> (L6392 - F6396) / F6396</f>
        <v>6.7276358667086901E-3</v>
      </c>
      <c r="M6393" s="2">
        <f t="shared" ref="M6393" si="36745" xml:space="preserve"> (M6392 - G6396) / G6396</f>
        <v>3.4244164022880066E-2</v>
      </c>
      <c r="N6393" s="2">
        <f t="shared" ref="N6393" si="36746" xml:space="preserve"> (N6392 - H6396) / H6396</f>
        <v>0.32609160393042524</v>
      </c>
      <c r="O6393" s="2">
        <f t="shared" ref="O6393" si="36747" xml:space="preserve"> (O6392 - I6396) / I6396</f>
        <v>-0.11559386623858187</v>
      </c>
      <c r="X6393" s="5"/>
      <c r="Y6393" s="6"/>
      <c r="Z6393" s="5"/>
      <c r="AA6393" s="5"/>
      <c r="AB6393" s="5"/>
      <c r="AC6393" s="5"/>
      <c r="AD6393" s="5"/>
      <c r="AE6393" s="5"/>
      <c r="AF6393" s="5"/>
      <c r="AG6393" s="5"/>
      <c r="AH6393" s="5"/>
    </row>
    <row r="6394" spans="1:34" ht="16" x14ac:dyDescent="0.2">
      <c r="A6394" s="1">
        <v>6389</v>
      </c>
      <c r="B6394">
        <v>221519</v>
      </c>
      <c r="C6394">
        <v>3</v>
      </c>
      <c r="D6394" t="s">
        <v>14</v>
      </c>
      <c r="E6394" t="s">
        <v>807</v>
      </c>
      <c r="F6394">
        <v>466</v>
      </c>
      <c r="G6394">
        <v>0.88319672131147542</v>
      </c>
      <c r="H6394">
        <v>20009.083688814939</v>
      </c>
      <c r="I6394">
        <v>4.2805556706154544</v>
      </c>
      <c r="K6394" s="2" t="s">
        <v>977</v>
      </c>
      <c r="L6394" s="2">
        <f t="shared" ref="L6394" si="36748">IF(L6389&lt;=$L$1,1,0)</f>
        <v>1</v>
      </c>
      <c r="M6394" s="2">
        <f t="shared" ref="M6394" si="36749">IF(M6389&lt;=$M$1,1,0)</f>
        <v>1</v>
      </c>
      <c r="N6394" s="2">
        <f t="shared" ref="N6394" si="36750">IF(N6389&lt;=$N$1,1,0)</f>
        <v>0</v>
      </c>
      <c r="O6394" s="2">
        <f t="shared" ref="O6394" si="36751">IF(O6389&lt;=$O$1,1,0)</f>
        <v>1</v>
      </c>
      <c r="X6394" s="5" t="s">
        <v>977</v>
      </c>
      <c r="Y6394" s="5">
        <f t="shared" ref="Y6394" ca="1" si="36752">IF(L6389&lt;=$Y$1,1,0)</f>
        <v>0</v>
      </c>
      <c r="Z6394" s="5">
        <f t="shared" ref="Z6394" ca="1" si="36753">IF(M6389&lt;=$Z$1,1,0)</f>
        <v>0</v>
      </c>
      <c r="AA6394" s="5">
        <f t="shared" ref="AA6394" ca="1" si="36754">IF(N6389&lt;=$AA$1,1,0)</f>
        <v>0</v>
      </c>
      <c r="AB6394" s="5">
        <f t="shared" ref="AB6394" ca="1" si="36755">IF(O6389&lt;=$AB$1,1,0)</f>
        <v>1</v>
      </c>
      <c r="AC6394" s="5"/>
      <c r="AD6394" s="5"/>
      <c r="AE6394" s="5"/>
      <c r="AF6394" s="5"/>
      <c r="AG6394" s="5"/>
      <c r="AH6394" s="5"/>
    </row>
    <row r="6395" spans="1:34" ht="16" x14ac:dyDescent="0.2">
      <c r="A6395" s="1">
        <v>6390</v>
      </c>
      <c r="B6395">
        <v>221519</v>
      </c>
      <c r="C6395">
        <v>2</v>
      </c>
      <c r="D6395" t="s">
        <v>15</v>
      </c>
      <c r="E6395" t="s">
        <v>807</v>
      </c>
      <c r="F6395">
        <v>488</v>
      </c>
      <c r="G6395">
        <v>0.9072847682119205</v>
      </c>
      <c r="H6395">
        <v>18486.522503658762</v>
      </c>
      <c r="I6395">
        <v>4.0691014618127328</v>
      </c>
      <c r="K6395" s="2" t="s">
        <v>978</v>
      </c>
      <c r="L6395" s="2">
        <f t="shared" ref="L6395" si="36756">IF(L6389&lt;=$L$2, 1, 0)</f>
        <v>1</v>
      </c>
      <c r="M6395" s="2">
        <f t="shared" ref="M6395" si="36757">IF(M6389&lt;=$M$2, 1, 0)</f>
        <v>1</v>
      </c>
      <c r="N6395" s="2">
        <f t="shared" ref="N6395" si="36758">IF(N6389&lt;=$N$2, 1, 0)</f>
        <v>0</v>
      </c>
      <c r="O6395" s="2">
        <f t="shared" ref="O6395" si="36759">IF(O6389&lt;=$O$2, 1, 0)</f>
        <v>0</v>
      </c>
      <c r="X6395" s="5" t="s">
        <v>978</v>
      </c>
      <c r="Y6395" s="5">
        <f t="shared" ref="Y6395" ca="1" si="36760">IF(L6389&lt;=$Y$2, 1, 0)</f>
        <v>0</v>
      </c>
      <c r="Z6395" s="5">
        <f t="shared" ref="Z6395" ca="1" si="36761">IF(M6389&lt;=$Z$2, 1, 0)</f>
        <v>0</v>
      </c>
      <c r="AA6395" s="5">
        <f t="shared" ref="AA6395" ca="1" si="36762">IF(N6389&lt;=$AA$2, 1, 0)</f>
        <v>0</v>
      </c>
      <c r="AB6395" s="5">
        <f t="shared" ref="AB6395" ca="1" si="36763">IF(O6389&lt;=$AB$2, 1, 0)</f>
        <v>0</v>
      </c>
      <c r="AC6395" s="5"/>
      <c r="AD6395" s="5" t="s">
        <v>1952</v>
      </c>
      <c r="AE6395" s="5">
        <f t="shared" ref="AE6395" ca="1" si="36764" xml:space="preserve"> Y6394+Y6395+Y6396</f>
        <v>0</v>
      </c>
      <c r="AF6395" s="5">
        <f t="shared" ref="AF6395" ca="1" si="36765">Z6394+Z6395+Z6396</f>
        <v>0</v>
      </c>
      <c r="AG6395" s="5">
        <f t="shared" ref="AG6395" ca="1" si="36766">AA6394+AA6395+AA6396</f>
        <v>0</v>
      </c>
      <c r="AH6395" s="5">
        <f t="shared" ref="AH6395" ca="1" si="36767">AB6394+AB6395+AB6396</f>
        <v>2</v>
      </c>
    </row>
    <row r="6396" spans="1:34" ht="16" x14ac:dyDescent="0.2">
      <c r="A6396" s="1">
        <v>6391</v>
      </c>
      <c r="B6396">
        <v>221519</v>
      </c>
      <c r="C6396">
        <v>1</v>
      </c>
      <c r="D6396" t="s">
        <v>16</v>
      </c>
      <c r="E6396" t="s">
        <v>807</v>
      </c>
      <c r="F6396">
        <v>453</v>
      </c>
      <c r="G6396">
        <v>0.85681293302540418</v>
      </c>
      <c r="H6396">
        <v>18435.213138255011</v>
      </c>
      <c r="I6396">
        <v>3.9596127576400102</v>
      </c>
      <c r="K6396" s="2" t="s">
        <v>979</v>
      </c>
      <c r="L6396" s="2">
        <f t="shared" ref="L6396" si="36768">IF(L6393&lt;=$L$1, 1,0)</f>
        <v>1</v>
      </c>
      <c r="M6396" s="2">
        <f t="shared" ref="M6396" si="36769">IF(M6393&lt;=$M$1, 1,0)</f>
        <v>1</v>
      </c>
      <c r="N6396" s="2">
        <f t="shared" ref="N6396" si="36770">IF(N6393&lt;=$N$1, 1,0)</f>
        <v>0</v>
      </c>
      <c r="O6396" s="2">
        <f t="shared" ref="O6396" si="36771">IF(O6393&lt;=$O$1, 1,0)</f>
        <v>1</v>
      </c>
      <c r="X6396" s="5" t="s">
        <v>979</v>
      </c>
      <c r="Y6396" s="5">
        <f t="shared" ref="Y6396" ca="1" si="36772">IF(L6393&lt;=$Y$1, 1,0)</f>
        <v>0</v>
      </c>
      <c r="Z6396" s="5">
        <f t="shared" ref="Z6396" ca="1" si="36773">IF(M6393&lt;=$Z$1, 1,0)</f>
        <v>0</v>
      </c>
      <c r="AA6396" s="5">
        <f t="shared" ref="AA6396" ca="1" si="36774">IF(N6393&lt;=$AA$1, 1,0)</f>
        <v>0</v>
      </c>
      <c r="AB6396" s="5">
        <f t="shared" ref="AB6396" ca="1" si="36775">IF(O6393&lt;=$AB$1, 1,0)</f>
        <v>1</v>
      </c>
      <c r="AC6396" s="5"/>
      <c r="AD6396" s="5" t="s">
        <v>1953</v>
      </c>
      <c r="AE6396" s="5"/>
      <c r="AF6396" s="5"/>
      <c r="AG6396" s="5"/>
      <c r="AH6396" s="5">
        <f t="shared" ref="AH6396" ca="1" si="36776">AE6395+AF6395+AG6395+AH6395</f>
        <v>2</v>
      </c>
    </row>
    <row r="6397" spans="1:34" ht="16" x14ac:dyDescent="0.2">
      <c r="A6397" s="1">
        <v>6392</v>
      </c>
      <c r="B6397">
        <v>216357</v>
      </c>
      <c r="C6397">
        <v>8</v>
      </c>
      <c r="D6397" t="s">
        <v>8</v>
      </c>
      <c r="E6397" t="s">
        <v>808</v>
      </c>
      <c r="F6397">
        <v>248</v>
      </c>
      <c r="G6397">
        <v>0.63135593220338981</v>
      </c>
      <c r="H6397">
        <v>11177.26080312717</v>
      </c>
      <c r="I6397">
        <v>1.270413095950967</v>
      </c>
      <c r="K6397" s="2" t="s">
        <v>972</v>
      </c>
      <c r="L6397" s="4">
        <f t="shared" ref="L6397" si="36777" xml:space="preserve"> (F6397 - F6404) / F6404</f>
        <v>-0.16778523489932887</v>
      </c>
      <c r="M6397" s="4">
        <f t="shared" ref="M6397" si="36778" xml:space="preserve"> (G6397 - G6404) / G6404</f>
        <v>-6.306779661016948E-2</v>
      </c>
      <c r="N6397" s="4">
        <f t="shared" ref="N6397" si="36779" xml:space="preserve"> (H6397 - H6404) / H6404</f>
        <v>-1.8533142584721954E-2</v>
      </c>
      <c r="O6397" s="4">
        <f t="shared" ref="O6397" si="36780" xml:space="preserve"> (I6397 - I6404) / I6404</f>
        <v>0.45466406243658086</v>
      </c>
      <c r="X6397" s="5"/>
      <c r="Y6397" s="6"/>
      <c r="Z6397" s="5"/>
      <c r="AA6397" s="5"/>
      <c r="AB6397" s="5"/>
      <c r="AC6397" s="5"/>
      <c r="AD6397" s="5"/>
      <c r="AE6397" s="5"/>
      <c r="AF6397" s="5"/>
      <c r="AG6397" s="5"/>
      <c r="AH6397" s="5"/>
    </row>
    <row r="6398" spans="1:34" ht="16" x14ac:dyDescent="0.2">
      <c r="A6398" s="1">
        <v>6393</v>
      </c>
      <c r="B6398">
        <v>216357</v>
      </c>
      <c r="C6398">
        <v>7</v>
      </c>
      <c r="D6398" t="s">
        <v>10</v>
      </c>
      <c r="E6398" t="s">
        <v>808</v>
      </c>
      <c r="F6398">
        <v>236</v>
      </c>
      <c r="G6398">
        <v>0.58064516129032262</v>
      </c>
      <c r="H6398">
        <v>13865.46987336289</v>
      </c>
      <c r="I6398">
        <v>1.2314199734333049</v>
      </c>
      <c r="K6398" s="2" t="s">
        <v>973</v>
      </c>
      <c r="L6398" s="2">
        <f t="shared" ref="L6398" si="36781" xml:space="preserve"> SLOPE(F6397:F6404, $C6397:$C6404)</f>
        <v>-10.678571428571429</v>
      </c>
      <c r="M6398" s="2">
        <f t="shared" ref="M6398" si="36782" xml:space="preserve"> SLOPE(G6397:G6404, $C6397:$C6404)</f>
        <v>-1.3139560072317789E-2</v>
      </c>
      <c r="N6398" s="2">
        <f t="shared" ref="N6398" si="36783" xml:space="preserve"> SLOPE(H6397:H6404, $C6397:$C6404)</f>
        <v>167.24340246197016</v>
      </c>
      <c r="O6398" s="2">
        <f t="shared" ref="O6398" si="36784" xml:space="preserve"> SLOPE(I6397:I6404, $C6397:$C6404)</f>
        <v>5.0954756597533943E-2</v>
      </c>
      <c r="X6398" s="5"/>
      <c r="Y6398" s="6"/>
      <c r="Z6398" s="5"/>
      <c r="AA6398" s="5"/>
      <c r="AB6398" s="5"/>
      <c r="AC6398" s="5"/>
      <c r="AD6398" s="5"/>
      <c r="AE6398" s="5"/>
      <c r="AF6398" s="5"/>
      <c r="AG6398" s="5"/>
      <c r="AH6398" s="5"/>
    </row>
    <row r="6399" spans="1:34" ht="16" x14ac:dyDescent="0.2">
      <c r="A6399" s="1">
        <v>6394</v>
      </c>
      <c r="B6399">
        <v>216357</v>
      </c>
      <c r="C6399">
        <v>6</v>
      </c>
      <c r="D6399" t="s">
        <v>11</v>
      </c>
      <c r="E6399" t="s">
        <v>808</v>
      </c>
      <c r="F6399">
        <v>186</v>
      </c>
      <c r="G6399">
        <v>0.54589371980676327</v>
      </c>
      <c r="H6399">
        <v>13598.99132248256</v>
      </c>
      <c r="I6399">
        <v>1.2027856031783759</v>
      </c>
      <c r="K6399" s="2" t="s">
        <v>974</v>
      </c>
      <c r="L6399" s="2">
        <f t="shared" ref="L6399" si="36785" xml:space="preserve"> INTERCEPT(F6397:F6404,$C6397:$C6404)</f>
        <v>302.42857142857144</v>
      </c>
      <c r="M6399" s="2">
        <f t="shared" ref="M6399" si="36786" xml:space="preserve"> INTERCEPT(G6397:G6404,$C6397:$C6404)</f>
        <v>0.69732471349971936</v>
      </c>
      <c r="N6399" s="2">
        <f t="shared" ref="N6399" si="36787" xml:space="preserve"> INTERCEPT(H6397:H6404,$C6397:$C6404)</f>
        <v>11628.932896583319</v>
      </c>
      <c r="O6399" s="2">
        <f t="shared" ref="O6399" si="36788" xml:space="preserve"> INTERCEPT(I6397:I6404,$C6397:$C6404)</f>
        <v>0.87431681192429545</v>
      </c>
      <c r="X6399" s="5"/>
      <c r="Y6399" s="6"/>
      <c r="Z6399" s="5"/>
      <c r="AA6399" s="5"/>
      <c r="AB6399" s="5"/>
      <c r="AC6399" s="5"/>
      <c r="AD6399" s="5"/>
      <c r="AE6399" s="5"/>
      <c r="AF6399" s="5"/>
      <c r="AG6399" s="5"/>
      <c r="AH6399" s="5"/>
    </row>
    <row r="6400" spans="1:34" ht="16" x14ac:dyDescent="0.2">
      <c r="A6400" s="1">
        <v>6395</v>
      </c>
      <c r="B6400">
        <v>216357</v>
      </c>
      <c r="C6400">
        <v>5</v>
      </c>
      <c r="D6400" t="s">
        <v>12</v>
      </c>
      <c r="E6400" t="s">
        <v>808</v>
      </c>
      <c r="F6400">
        <v>277</v>
      </c>
      <c r="G6400">
        <v>0.66183574879227058</v>
      </c>
      <c r="H6400">
        <v>12692.11380526062</v>
      </c>
      <c r="I6400">
        <v>1.0817196546185159</v>
      </c>
      <c r="K6400" s="2" t="s">
        <v>1781</v>
      </c>
      <c r="L6400" s="2">
        <f t="shared" ref="L6400:O6400" si="36789" xml:space="preserve"> L6399 + (11*L6398)</f>
        <v>184.96428571428572</v>
      </c>
      <c r="M6400" s="2">
        <f t="shared" si="36789"/>
        <v>0.5527895527042237</v>
      </c>
      <c r="N6400" s="2">
        <f t="shared" si="36789"/>
        <v>13468.610323664991</v>
      </c>
      <c r="O6400" s="2">
        <f t="shared" si="36789"/>
        <v>1.4348191344971688</v>
      </c>
      <c r="X6400" s="5"/>
      <c r="Y6400" s="6"/>
      <c r="Z6400" s="5"/>
      <c r="AA6400" s="5"/>
      <c r="AB6400" s="5"/>
      <c r="AC6400" s="5"/>
      <c r="AD6400" s="5"/>
      <c r="AE6400" s="5"/>
      <c r="AF6400" s="5"/>
      <c r="AG6400" s="5"/>
      <c r="AH6400" s="5"/>
    </row>
    <row r="6401" spans="1:34" ht="16" x14ac:dyDescent="0.2">
      <c r="A6401" s="1">
        <v>6396</v>
      </c>
      <c r="B6401">
        <v>216357</v>
      </c>
      <c r="C6401">
        <v>4</v>
      </c>
      <c r="D6401" t="s">
        <v>13</v>
      </c>
      <c r="E6401" t="s">
        <v>808</v>
      </c>
      <c r="F6401">
        <v>207</v>
      </c>
      <c r="G6401">
        <v>0.66785714285714282</v>
      </c>
      <c r="H6401">
        <v>12367.062655217849</v>
      </c>
      <c r="I6401">
        <v>1.0728922847556159</v>
      </c>
      <c r="K6401" s="2" t="s">
        <v>976</v>
      </c>
      <c r="L6401" s="2">
        <f t="shared" ref="L6401" si="36790" xml:space="preserve"> (L6400 - F6404) / F6404</f>
        <v>-0.37931447746883984</v>
      </c>
      <c r="M6401" s="2">
        <f t="shared" ref="M6401" si="36791" xml:space="preserve"> (M6400 - G6404) / G6404</f>
        <v>-0.17966030378693201</v>
      </c>
      <c r="N6401" s="2">
        <f t="shared" ref="N6401" si="36792" xml:space="preserve"> (N6400 - H6404) / H6404</f>
        <v>0.18266853399538135</v>
      </c>
      <c r="O6401" s="2">
        <f t="shared" ref="O6401" si="36793" xml:space="preserve"> (O6400 - I6404) / I6404</f>
        <v>0.6429142911873349</v>
      </c>
      <c r="X6401" s="5"/>
      <c r="Y6401" s="6"/>
      <c r="Z6401" s="5"/>
      <c r="AA6401" s="5"/>
      <c r="AB6401" s="5"/>
      <c r="AC6401" s="5"/>
      <c r="AD6401" s="5"/>
      <c r="AE6401" s="5"/>
      <c r="AF6401" s="5"/>
      <c r="AG6401" s="5"/>
      <c r="AH6401" s="5"/>
    </row>
    <row r="6402" spans="1:34" ht="16" x14ac:dyDescent="0.2">
      <c r="A6402" s="1">
        <v>6397</v>
      </c>
      <c r="B6402">
        <v>216357</v>
      </c>
      <c r="C6402">
        <v>3</v>
      </c>
      <c r="D6402" t="s">
        <v>14</v>
      </c>
      <c r="E6402" t="s">
        <v>808</v>
      </c>
      <c r="F6402">
        <v>280</v>
      </c>
      <c r="G6402">
        <v>0.68976897689768979</v>
      </c>
      <c r="H6402">
        <v>12445.76305722436</v>
      </c>
      <c r="I6402">
        <v>1.104037509356111</v>
      </c>
      <c r="K6402" s="2" t="s">
        <v>977</v>
      </c>
      <c r="L6402" s="2">
        <f t="shared" ref="L6402" si="36794">IF(L6397&lt;=$L$1,1,0)</f>
        <v>1</v>
      </c>
      <c r="M6402" s="2">
        <f t="shared" ref="M6402" si="36795">IF(M6397&lt;=$M$1,1,0)</f>
        <v>1</v>
      </c>
      <c r="N6402" s="2">
        <f t="shared" ref="N6402" si="36796">IF(N6397&lt;=$N$1,1,0)</f>
        <v>0</v>
      </c>
      <c r="O6402" s="2">
        <f t="shared" ref="O6402" si="36797">IF(O6397&lt;=$O$1,1,0)</f>
        <v>0</v>
      </c>
      <c r="X6402" s="5" t="s">
        <v>977</v>
      </c>
      <c r="Y6402" s="5">
        <f t="shared" ref="Y6402" ca="1" si="36798">IF(L6397&lt;=$Y$1,1,0)</f>
        <v>0</v>
      </c>
      <c r="Z6402" s="5">
        <f t="shared" ref="Z6402" ca="1" si="36799">IF(M6397&lt;=$Z$1,1,0)</f>
        <v>1</v>
      </c>
      <c r="AA6402" s="5">
        <f t="shared" ref="AA6402" ca="1" si="36800">IF(N6397&lt;=$AA$1,1,0)</f>
        <v>1</v>
      </c>
      <c r="AB6402" s="5">
        <f t="shared" ref="AB6402" ca="1" si="36801">IF(O6397&lt;=$AB$1,1,0)</f>
        <v>0</v>
      </c>
      <c r="AC6402" s="5"/>
      <c r="AD6402" s="5"/>
      <c r="AE6402" s="5"/>
      <c r="AF6402" s="5"/>
      <c r="AG6402" s="5"/>
      <c r="AH6402" s="5"/>
    </row>
    <row r="6403" spans="1:34" ht="16" x14ac:dyDescent="0.2">
      <c r="A6403" s="1">
        <v>6398</v>
      </c>
      <c r="B6403">
        <v>216357</v>
      </c>
      <c r="C6403">
        <v>2</v>
      </c>
      <c r="D6403" t="s">
        <v>15</v>
      </c>
      <c r="E6403" t="s">
        <v>808</v>
      </c>
      <c r="F6403">
        <v>303</v>
      </c>
      <c r="G6403">
        <v>0.65436241610738255</v>
      </c>
      <c r="H6403">
        <v>11517.241942318809</v>
      </c>
      <c r="I6403">
        <v>0.99229982266435768</v>
      </c>
      <c r="K6403" s="2" t="s">
        <v>978</v>
      </c>
      <c r="L6403" s="2">
        <f t="shared" ref="L6403" si="36802">IF(L6397&lt;=$L$2, 1, 0)</f>
        <v>1</v>
      </c>
      <c r="M6403" s="2">
        <f t="shared" ref="M6403" si="36803">IF(M6397&lt;=$M$2, 1, 0)</f>
        <v>1</v>
      </c>
      <c r="N6403" s="2">
        <f t="shared" ref="N6403" si="36804">IF(N6397&lt;=$N$2, 1, 0)</f>
        <v>0</v>
      </c>
      <c r="O6403" s="2">
        <f t="shared" ref="O6403" si="36805">IF(O6397&lt;=$O$2, 1, 0)</f>
        <v>0</v>
      </c>
      <c r="X6403" s="5" t="s">
        <v>978</v>
      </c>
      <c r="Y6403" s="5">
        <f t="shared" ref="Y6403" ca="1" si="36806">IF(L6397&lt;=$Y$2, 1, 0)</f>
        <v>0</v>
      </c>
      <c r="Z6403" s="5">
        <f t="shared" ref="Z6403" ca="1" si="36807">IF(M6397&lt;=$Z$2, 1, 0)</f>
        <v>0</v>
      </c>
      <c r="AA6403" s="5">
        <f t="shared" ref="AA6403" ca="1" si="36808">IF(N6397&lt;=$AA$2, 1, 0)</f>
        <v>0</v>
      </c>
      <c r="AB6403" s="5">
        <f t="shared" ref="AB6403" ca="1" si="36809">IF(O6397&lt;=$AB$2, 1, 0)</f>
        <v>0</v>
      </c>
      <c r="AC6403" s="5"/>
      <c r="AD6403" s="5" t="s">
        <v>1952</v>
      </c>
      <c r="AE6403" s="5">
        <f t="shared" ref="AE6403" ca="1" si="36810" xml:space="preserve"> Y6402+Y6403+Y6404</f>
        <v>1</v>
      </c>
      <c r="AF6403" s="5">
        <f t="shared" ref="AF6403" ca="1" si="36811">Z6402+Z6403+Z6404</f>
        <v>2</v>
      </c>
      <c r="AG6403" s="5">
        <f t="shared" ref="AG6403" ca="1" si="36812">AA6402+AA6403+AA6404</f>
        <v>1</v>
      </c>
      <c r="AH6403" s="5">
        <f t="shared" ref="AH6403" ca="1" si="36813">AB6402+AB6403+AB6404</f>
        <v>0</v>
      </c>
    </row>
    <row r="6404" spans="1:34" ht="16" x14ac:dyDescent="0.2">
      <c r="A6404" s="1">
        <v>6399</v>
      </c>
      <c r="B6404">
        <v>216357</v>
      </c>
      <c r="C6404">
        <v>1</v>
      </c>
      <c r="D6404" t="s">
        <v>16</v>
      </c>
      <c r="E6404" t="s">
        <v>808</v>
      </c>
      <c r="F6404">
        <v>298</v>
      </c>
      <c r="G6404">
        <v>0.67385444743935308</v>
      </c>
      <c r="H6404">
        <v>11388.32220230321</v>
      </c>
      <c r="I6404">
        <v>0.87333778894833547</v>
      </c>
      <c r="K6404" s="2" t="s">
        <v>979</v>
      </c>
      <c r="L6404" s="2">
        <f t="shared" ref="L6404" si="36814">IF(L6401&lt;=$L$1, 1,0)</f>
        <v>1</v>
      </c>
      <c r="M6404" s="2">
        <f t="shared" ref="M6404" si="36815">IF(M6401&lt;=$M$1, 1,0)</f>
        <v>1</v>
      </c>
      <c r="N6404" s="2">
        <f t="shared" ref="N6404" si="36816">IF(N6401&lt;=$N$1, 1,0)</f>
        <v>0</v>
      </c>
      <c r="O6404" s="2">
        <f t="shared" ref="O6404" si="36817">IF(O6401&lt;=$O$1, 1,0)</f>
        <v>0</v>
      </c>
      <c r="X6404" s="5" t="s">
        <v>979</v>
      </c>
      <c r="Y6404" s="5">
        <f t="shared" ref="Y6404" ca="1" si="36818">IF(L6401&lt;=$Y$1, 1,0)</f>
        <v>1</v>
      </c>
      <c r="Z6404" s="5">
        <f t="shared" ref="Z6404" ca="1" si="36819">IF(M6401&lt;=$Z$1, 1,0)</f>
        <v>1</v>
      </c>
      <c r="AA6404" s="5">
        <f t="shared" ref="AA6404" ca="1" si="36820">IF(N6401&lt;=$AA$1, 1,0)</f>
        <v>0</v>
      </c>
      <c r="AB6404" s="5">
        <f t="shared" ref="AB6404" ca="1" si="36821">IF(O6401&lt;=$AB$1, 1,0)</f>
        <v>0</v>
      </c>
      <c r="AC6404" s="5"/>
      <c r="AD6404" s="5" t="s">
        <v>1953</v>
      </c>
      <c r="AE6404" s="5"/>
      <c r="AF6404" s="5"/>
      <c r="AG6404" s="5"/>
      <c r="AH6404" s="5">
        <f t="shared" ref="AH6404" ca="1" si="36822">AE6403+AF6403+AG6403+AH6403</f>
        <v>4</v>
      </c>
    </row>
    <row r="6405" spans="1:34" ht="16" x14ac:dyDescent="0.2">
      <c r="A6405" s="1">
        <v>6400</v>
      </c>
      <c r="B6405">
        <v>124292</v>
      </c>
      <c r="C6405">
        <v>8</v>
      </c>
      <c r="D6405" t="s">
        <v>8</v>
      </c>
      <c r="E6405" t="s">
        <v>809</v>
      </c>
      <c r="F6405">
        <v>117</v>
      </c>
      <c r="G6405">
        <v>0.94214876033057848</v>
      </c>
      <c r="H6405">
        <v>18762.277978263999</v>
      </c>
      <c r="I6405">
        <v>1.104025625336444</v>
      </c>
      <c r="K6405" s="2" t="s">
        <v>972</v>
      </c>
      <c r="L6405" s="4">
        <f t="shared" ref="L6405" si="36823" xml:space="preserve"> (F6405 - F6412) / F6412</f>
        <v>0.39285714285714285</v>
      </c>
      <c r="M6405" s="4">
        <f t="shared" ref="M6405" si="36824" xml:space="preserve"> (G6405 - G6412) / G6412</f>
        <v>0.12568423312224955</v>
      </c>
      <c r="N6405" s="4">
        <f t="shared" ref="N6405" si="36825" xml:space="preserve"> (H6405 - H6412) / H6412</f>
        <v>0.51215768533707839</v>
      </c>
      <c r="O6405" s="4">
        <f t="shared" ref="O6405" si="36826" xml:space="preserve"> (I6405 - I6412) / I6412</f>
        <v>0.44253438095709918</v>
      </c>
      <c r="X6405" s="5"/>
      <c r="Y6405" s="6"/>
      <c r="Z6405" s="5"/>
      <c r="AA6405" s="5"/>
      <c r="AB6405" s="5"/>
      <c r="AC6405" s="5"/>
      <c r="AD6405" s="5"/>
      <c r="AE6405" s="5"/>
      <c r="AF6405" s="5"/>
      <c r="AG6405" s="5"/>
      <c r="AH6405" s="5"/>
    </row>
    <row r="6406" spans="1:34" ht="16" x14ac:dyDescent="0.2">
      <c r="A6406" s="1">
        <v>6401</v>
      </c>
      <c r="B6406">
        <v>124292</v>
      </c>
      <c r="C6406">
        <v>7</v>
      </c>
      <c r="D6406" t="s">
        <v>10</v>
      </c>
      <c r="E6406" t="s">
        <v>809</v>
      </c>
      <c r="F6406">
        <v>121</v>
      </c>
      <c r="G6406">
        <v>0.91111111111111109</v>
      </c>
      <c r="H6406">
        <v>17536.050962910889</v>
      </c>
      <c r="I6406">
        <v>1.1864452810596591</v>
      </c>
      <c r="K6406" s="2" t="s">
        <v>973</v>
      </c>
      <c r="L6406" s="2">
        <f t="shared" ref="L6406" si="36827" xml:space="preserve"> SLOPE(F6405:F6412, $C6405:$C6412)</f>
        <v>4.8452380952380949</v>
      </c>
      <c r="M6406" s="2">
        <f t="shared" ref="M6406" si="36828" xml:space="preserve"> SLOPE(G6405:G6412, $C6405:$C6412)</f>
        <v>9.3784161378307977E-3</v>
      </c>
      <c r="N6406" s="2">
        <f t="shared" ref="N6406" si="36829" xml:space="preserve"> SLOPE(H6405:H6412, $C6405:$C6412)</f>
        <v>901.92661741914833</v>
      </c>
      <c r="O6406" s="2">
        <f t="shared" ref="O6406" si="36830" xml:space="preserve"> SLOPE(I6405:I6412, $C6405:$C6412)</f>
        <v>5.1583217768556233E-2</v>
      </c>
      <c r="X6406" s="5"/>
      <c r="Y6406" s="6"/>
      <c r="Z6406" s="5"/>
      <c r="AA6406" s="5"/>
      <c r="AB6406" s="5"/>
      <c r="AC6406" s="5"/>
      <c r="AD6406" s="5"/>
      <c r="AE6406" s="5"/>
      <c r="AF6406" s="5"/>
      <c r="AG6406" s="5"/>
      <c r="AH6406" s="5"/>
    </row>
    <row r="6407" spans="1:34" ht="16" x14ac:dyDescent="0.2">
      <c r="A6407" s="1">
        <v>6402</v>
      </c>
      <c r="B6407">
        <v>124292</v>
      </c>
      <c r="C6407">
        <v>6</v>
      </c>
      <c r="D6407" t="s">
        <v>11</v>
      </c>
      <c r="E6407" t="s">
        <v>809</v>
      </c>
      <c r="F6407">
        <v>90</v>
      </c>
      <c r="G6407">
        <v>0.91954022988505746</v>
      </c>
      <c r="H6407">
        <v>17982.770576625589</v>
      </c>
      <c r="I6407">
        <v>1.2079280049262811</v>
      </c>
      <c r="K6407" s="2" t="s">
        <v>974</v>
      </c>
      <c r="L6407" s="2">
        <f t="shared" ref="L6407" si="36831" xml:space="preserve"> INTERCEPT(F6405:F6412,$C6405:$C6412)</f>
        <v>72.571428571428569</v>
      </c>
      <c r="M6407" s="2">
        <f t="shared" ref="M6407" si="36832" xml:space="preserve"> INTERCEPT(G6405:G6412,$C6405:$C6412)</f>
        <v>0.87187015121139666</v>
      </c>
      <c r="N6407" s="2">
        <f t="shared" ref="N6407" si="36833" xml:space="preserve"> INTERCEPT(H6405:H6412,$C6405:$C6412)</f>
        <v>11894.28941519237</v>
      </c>
      <c r="O6407" s="2">
        <f t="shared" ref="O6407" si="36834" xml:space="preserve"> INTERCEPT(I6405:I6412,$C6405:$C6412)</f>
        <v>0.81408247978131898</v>
      </c>
      <c r="X6407" s="5"/>
      <c r="Y6407" s="6"/>
      <c r="Z6407" s="5"/>
      <c r="AA6407" s="5"/>
      <c r="AB6407" s="5"/>
      <c r="AC6407" s="5"/>
      <c r="AD6407" s="5"/>
      <c r="AE6407" s="5"/>
      <c r="AF6407" s="5"/>
      <c r="AG6407" s="5"/>
      <c r="AH6407" s="5"/>
    </row>
    <row r="6408" spans="1:34" ht="16" x14ac:dyDescent="0.2">
      <c r="A6408" s="1">
        <v>6403</v>
      </c>
      <c r="B6408">
        <v>124292</v>
      </c>
      <c r="C6408">
        <v>5</v>
      </c>
      <c r="D6408" t="s">
        <v>12</v>
      </c>
      <c r="E6408" t="s">
        <v>809</v>
      </c>
      <c r="F6408">
        <v>87</v>
      </c>
      <c r="G6408">
        <v>0.92405063291139244</v>
      </c>
      <c r="H6408">
        <v>17308.989986284068</v>
      </c>
      <c r="I6408">
        <v>1.144310756125045</v>
      </c>
      <c r="K6408" s="2" t="s">
        <v>1782</v>
      </c>
      <c r="L6408" s="2">
        <f t="shared" ref="L6408:O6408" si="36835" xml:space="preserve"> L6407 + (11*L6406)</f>
        <v>125.86904761904762</v>
      </c>
      <c r="M6408" s="2">
        <f t="shared" si="36835"/>
        <v>0.97503272872753544</v>
      </c>
      <c r="N6408" s="2">
        <f t="shared" si="36835"/>
        <v>21815.482206803004</v>
      </c>
      <c r="O6408" s="2">
        <f t="shared" si="36835"/>
        <v>1.3814978752354374</v>
      </c>
      <c r="X6408" s="5"/>
      <c r="Y6408" s="6"/>
      <c r="Z6408" s="5"/>
      <c r="AA6408" s="5"/>
      <c r="AB6408" s="5"/>
      <c r="AC6408" s="5"/>
      <c r="AD6408" s="5"/>
      <c r="AE6408" s="5"/>
      <c r="AF6408" s="5"/>
      <c r="AG6408" s="5"/>
      <c r="AH6408" s="5"/>
    </row>
    <row r="6409" spans="1:34" ht="16" x14ac:dyDescent="0.2">
      <c r="A6409" s="1">
        <v>6404</v>
      </c>
      <c r="B6409">
        <v>124292</v>
      </c>
      <c r="C6409">
        <v>4</v>
      </c>
      <c r="D6409" t="s">
        <v>13</v>
      </c>
      <c r="E6409" t="s">
        <v>809</v>
      </c>
      <c r="F6409">
        <v>79</v>
      </c>
      <c r="G6409">
        <v>0.9438202247191011</v>
      </c>
      <c r="H6409">
        <v>14750.34748997114</v>
      </c>
      <c r="I6409">
        <v>1.0030704511214541</v>
      </c>
      <c r="K6409" s="2" t="s">
        <v>976</v>
      </c>
      <c r="L6409" s="2">
        <f t="shared" ref="L6409" si="36836" xml:space="preserve"> (L6408 - F6412) / F6412</f>
        <v>0.49844104308390025</v>
      </c>
      <c r="M6409" s="2">
        <f t="shared" ref="M6409" si="36837" xml:space="preserve"> (M6408 - G6412) / G6412</f>
        <v>0.16497416938874357</v>
      </c>
      <c r="N6409" s="2">
        <f t="shared" ref="N6409" si="36838" xml:space="preserve"> (N6408 - H6412) / H6412</f>
        <v>0.75823261528095875</v>
      </c>
      <c r="O6409" s="2">
        <f t="shared" ref="O6409" si="36839" xml:space="preserve"> (O6408 - I6412) / I6412</f>
        <v>0.80508326664880647</v>
      </c>
      <c r="X6409" s="5"/>
      <c r="Y6409" s="6"/>
      <c r="Z6409" s="5"/>
      <c r="AA6409" s="5"/>
      <c r="AB6409" s="5"/>
      <c r="AC6409" s="5"/>
      <c r="AD6409" s="5"/>
      <c r="AE6409" s="5"/>
      <c r="AF6409" s="5"/>
      <c r="AG6409" s="5"/>
      <c r="AH6409" s="5"/>
    </row>
    <row r="6410" spans="1:34" ht="16" x14ac:dyDescent="0.2">
      <c r="A6410" s="1">
        <v>6405</v>
      </c>
      <c r="B6410">
        <v>124292</v>
      </c>
      <c r="C6410">
        <v>3</v>
      </c>
      <c r="D6410" t="s">
        <v>14</v>
      </c>
      <c r="E6410" t="s">
        <v>809</v>
      </c>
      <c r="F6410">
        <v>89</v>
      </c>
      <c r="G6410">
        <v>0.96590909090909094</v>
      </c>
      <c r="H6410">
        <v>15735.05189921451</v>
      </c>
      <c r="I6410">
        <v>1.0288064716342491</v>
      </c>
      <c r="K6410" s="2" t="s">
        <v>977</v>
      </c>
      <c r="L6410" s="2">
        <f t="shared" ref="L6410" si="36840">IF(L6405&lt;=$L$1,1,0)</f>
        <v>0</v>
      </c>
      <c r="M6410" s="2">
        <f t="shared" ref="M6410" si="36841">IF(M6405&lt;=$M$1,1,0)</f>
        <v>1</v>
      </c>
      <c r="N6410" s="2">
        <f t="shared" ref="N6410" si="36842">IF(N6405&lt;=$N$1,1,0)</f>
        <v>0</v>
      </c>
      <c r="O6410" s="2">
        <f t="shared" ref="O6410" si="36843">IF(O6405&lt;=$O$1,1,0)</f>
        <v>0</v>
      </c>
      <c r="X6410" s="5" t="s">
        <v>977</v>
      </c>
      <c r="Y6410" s="5">
        <f t="shared" ref="Y6410" ca="1" si="36844">IF(L6405&lt;=$Y$1,1,0)</f>
        <v>0</v>
      </c>
      <c r="Z6410" s="5">
        <f t="shared" ref="Z6410" ca="1" si="36845">IF(M6405&lt;=$Z$1,1,0)</f>
        <v>0</v>
      </c>
      <c r="AA6410" s="5">
        <f t="shared" ref="AA6410" ca="1" si="36846">IF(N6405&lt;=$AA$1,1,0)</f>
        <v>0</v>
      </c>
      <c r="AB6410" s="5">
        <f t="shared" ref="AB6410" ca="1" si="36847">IF(O6405&lt;=$AB$1,1,0)</f>
        <v>0</v>
      </c>
      <c r="AC6410" s="5"/>
      <c r="AD6410" s="5"/>
      <c r="AE6410" s="5"/>
      <c r="AF6410" s="5"/>
      <c r="AG6410" s="5"/>
      <c r="AH6410" s="5"/>
    </row>
    <row r="6411" spans="1:34" ht="16" x14ac:dyDescent="0.2">
      <c r="A6411" s="1">
        <v>6406</v>
      </c>
      <c r="B6411">
        <v>124292</v>
      </c>
      <c r="C6411">
        <v>2</v>
      </c>
      <c r="D6411" t="s">
        <v>15</v>
      </c>
      <c r="E6411" t="s">
        <v>809</v>
      </c>
      <c r="F6411">
        <v>88</v>
      </c>
      <c r="G6411">
        <v>0.86904761904761907</v>
      </c>
      <c r="H6411">
        <v>13140.564629883271</v>
      </c>
      <c r="I6411">
        <v>0.92973160951687295</v>
      </c>
      <c r="K6411" s="2" t="s">
        <v>978</v>
      </c>
      <c r="L6411" s="2">
        <f t="shared" ref="L6411" si="36848">IF(L6405&lt;=$L$2, 1, 0)</f>
        <v>0</v>
      </c>
      <c r="M6411" s="2">
        <f t="shared" ref="M6411" si="36849">IF(M6405&lt;=$M$2, 1, 0)</f>
        <v>1</v>
      </c>
      <c r="N6411" s="2">
        <f t="shared" ref="N6411" si="36850">IF(N6405&lt;=$N$2, 1, 0)</f>
        <v>0</v>
      </c>
      <c r="O6411" s="2">
        <f t="shared" ref="O6411" si="36851">IF(O6405&lt;=$O$2, 1, 0)</f>
        <v>0</v>
      </c>
      <c r="X6411" s="5" t="s">
        <v>978</v>
      </c>
      <c r="Y6411" s="5">
        <f t="shared" ref="Y6411" ca="1" si="36852">IF(L6405&lt;=$Y$2, 1, 0)</f>
        <v>0</v>
      </c>
      <c r="Z6411" s="5">
        <f t="shared" ref="Z6411" ca="1" si="36853">IF(M6405&lt;=$Z$2, 1, 0)</f>
        <v>0</v>
      </c>
      <c r="AA6411" s="5">
        <f t="shared" ref="AA6411" ca="1" si="36854">IF(N6405&lt;=$AA$2, 1, 0)</f>
        <v>0</v>
      </c>
      <c r="AB6411" s="5">
        <f t="shared" ref="AB6411" ca="1" si="36855">IF(O6405&lt;=$AB$2, 1, 0)</f>
        <v>0</v>
      </c>
      <c r="AC6411" s="5"/>
      <c r="AD6411" s="5" t="s">
        <v>1952</v>
      </c>
      <c r="AE6411" s="5">
        <f t="shared" ref="AE6411" ca="1" si="36856" xml:space="preserve"> Y6410+Y6411+Y6412</f>
        <v>0</v>
      </c>
      <c r="AF6411" s="5">
        <f t="shared" ref="AF6411" ca="1" si="36857">Z6410+Z6411+Z6412</f>
        <v>0</v>
      </c>
      <c r="AG6411" s="5">
        <f t="shared" ref="AG6411" ca="1" si="36858">AA6410+AA6411+AA6412</f>
        <v>0</v>
      </c>
      <c r="AH6411" s="5">
        <f t="shared" ref="AH6411" ca="1" si="36859">AB6410+AB6411+AB6412</f>
        <v>0</v>
      </c>
    </row>
    <row r="6412" spans="1:34" ht="16" x14ac:dyDescent="0.2">
      <c r="A6412" s="1">
        <v>6407</v>
      </c>
      <c r="B6412">
        <v>124292</v>
      </c>
      <c r="C6412">
        <v>1</v>
      </c>
      <c r="D6412" t="s">
        <v>16</v>
      </c>
      <c r="E6412" t="s">
        <v>809</v>
      </c>
      <c r="F6412">
        <v>84</v>
      </c>
      <c r="G6412">
        <v>0.83695652173913049</v>
      </c>
      <c r="H6412">
        <v>12407.620025474829</v>
      </c>
      <c r="I6412">
        <v>0.76533747819857167</v>
      </c>
      <c r="K6412" s="2" t="s">
        <v>979</v>
      </c>
      <c r="L6412" s="2">
        <f t="shared" ref="L6412" si="36860">IF(L6409&lt;=$L$1, 1,0)</f>
        <v>0</v>
      </c>
      <c r="M6412" s="2">
        <f t="shared" ref="M6412" si="36861">IF(M6409&lt;=$M$1, 1,0)</f>
        <v>1</v>
      </c>
      <c r="N6412" s="2">
        <f t="shared" ref="N6412" si="36862">IF(N6409&lt;=$N$1, 1,0)</f>
        <v>0</v>
      </c>
      <c r="O6412" s="2">
        <f t="shared" ref="O6412" si="36863">IF(O6409&lt;=$O$1, 1,0)</f>
        <v>0</v>
      </c>
      <c r="X6412" s="5" t="s">
        <v>979</v>
      </c>
      <c r="Y6412" s="5">
        <f t="shared" ref="Y6412" ca="1" si="36864">IF(L6409&lt;=$Y$1, 1,0)</f>
        <v>0</v>
      </c>
      <c r="Z6412" s="5">
        <f t="shared" ref="Z6412" ca="1" si="36865">IF(M6409&lt;=$Z$1, 1,0)</f>
        <v>0</v>
      </c>
      <c r="AA6412" s="5">
        <f t="shared" ref="AA6412" ca="1" si="36866">IF(N6409&lt;=$AA$1, 1,0)</f>
        <v>0</v>
      </c>
      <c r="AB6412" s="5">
        <f t="shared" ref="AB6412" ca="1" si="36867">IF(O6409&lt;=$AB$1, 1,0)</f>
        <v>0</v>
      </c>
      <c r="AC6412" s="5"/>
      <c r="AD6412" s="5" t="s">
        <v>1953</v>
      </c>
      <c r="AE6412" s="5"/>
      <c r="AF6412" s="5"/>
      <c r="AG6412" s="5"/>
      <c r="AH6412" s="5">
        <f t="shared" ref="AH6412" ca="1" si="36868">AE6411+AF6411+AG6411+AH6411</f>
        <v>0</v>
      </c>
    </row>
    <row r="6413" spans="1:34" ht="16" x14ac:dyDescent="0.2">
      <c r="A6413" s="1">
        <v>6408</v>
      </c>
      <c r="B6413">
        <v>161563</v>
      </c>
      <c r="C6413">
        <v>8</v>
      </c>
      <c r="D6413" t="s">
        <v>8</v>
      </c>
      <c r="E6413" t="s">
        <v>810</v>
      </c>
      <c r="F6413">
        <v>215</v>
      </c>
      <c r="G6413">
        <v>0.71784232365145229</v>
      </c>
      <c r="H6413">
        <v>12364.10176617493</v>
      </c>
      <c r="I6413">
        <v>0.66470711609170063</v>
      </c>
      <c r="K6413" s="2" t="s">
        <v>972</v>
      </c>
      <c r="L6413" s="4">
        <f t="shared" ref="L6413" si="36869" xml:space="preserve"> (F6413 - F6420) / F6420</f>
        <v>-0.13306451612903225</v>
      </c>
      <c r="M6413" s="4">
        <f t="shared" ref="M6413" si="36870" xml:space="preserve"> (G6413 - G6420) / G6420</f>
        <v>8.4293300060934828E-2</v>
      </c>
      <c r="N6413" s="4">
        <f t="shared" ref="N6413" si="36871" xml:space="preserve"> (H6413 - H6420) / H6420</f>
        <v>0.16060669026912855</v>
      </c>
      <c r="O6413" s="4">
        <f t="shared" ref="O6413" si="36872" xml:space="preserve"> (I6413 - I6420) / I6420</f>
        <v>0.32304569726651355</v>
      </c>
      <c r="X6413" s="5"/>
      <c r="Y6413" s="6"/>
      <c r="Z6413" s="5"/>
      <c r="AA6413" s="5"/>
      <c r="AB6413" s="5"/>
      <c r="AC6413" s="5"/>
      <c r="AD6413" s="5"/>
      <c r="AE6413" s="5"/>
      <c r="AF6413" s="5"/>
      <c r="AG6413" s="5"/>
      <c r="AH6413" s="5"/>
    </row>
    <row r="6414" spans="1:34" ht="16" x14ac:dyDescent="0.2">
      <c r="A6414" s="1">
        <v>6409</v>
      </c>
      <c r="B6414">
        <v>161563</v>
      </c>
      <c r="C6414">
        <v>7</v>
      </c>
      <c r="D6414" t="s">
        <v>10</v>
      </c>
      <c r="E6414" t="s">
        <v>810</v>
      </c>
      <c r="F6414">
        <v>246</v>
      </c>
      <c r="G6414">
        <v>0.65315315315315314</v>
      </c>
      <c r="H6414">
        <v>12596.51200869559</v>
      </c>
      <c r="I6414">
        <v>0.61568611543135832</v>
      </c>
      <c r="K6414" s="2" t="s">
        <v>973</v>
      </c>
      <c r="L6414" s="2">
        <f t="shared" ref="L6414" si="36873" xml:space="preserve"> SLOPE(F6413:F6420, $C6413:$C6420)</f>
        <v>-2.75</v>
      </c>
      <c r="M6414" s="2">
        <f t="shared" ref="M6414" si="36874" xml:space="preserve"> SLOPE(G6413:G6420, $C6413:$C6420)</f>
        <v>2.5282734259795612E-3</v>
      </c>
      <c r="N6414" s="2">
        <f t="shared" ref="N6414" si="36875" xml:space="preserve"> SLOPE(H6413:H6420, $C6413:$C6420)</f>
        <v>349.14283037572903</v>
      </c>
      <c r="O6414" s="2">
        <f t="shared" ref="O6414" si="36876" xml:space="preserve"> SLOPE(I6413:I6420, $C6413:$C6420)</f>
        <v>1.2575542751042536E-2</v>
      </c>
      <c r="X6414" s="5"/>
      <c r="Y6414" s="6"/>
      <c r="Z6414" s="5"/>
      <c r="AA6414" s="5"/>
      <c r="AB6414" s="5"/>
      <c r="AC6414" s="5"/>
      <c r="AD6414" s="5"/>
      <c r="AE6414" s="5"/>
      <c r="AF6414" s="5"/>
      <c r="AG6414" s="5"/>
      <c r="AH6414" s="5"/>
    </row>
    <row r="6415" spans="1:34" ht="16" x14ac:dyDescent="0.2">
      <c r="A6415" s="1">
        <v>6410</v>
      </c>
      <c r="B6415">
        <v>161563</v>
      </c>
      <c r="C6415">
        <v>6</v>
      </c>
      <c r="D6415" t="s">
        <v>11</v>
      </c>
      <c r="E6415" t="s">
        <v>810</v>
      </c>
      <c r="F6415">
        <v>234</v>
      </c>
      <c r="G6415">
        <v>0.62686567164179108</v>
      </c>
      <c r="H6415">
        <v>12416.05792061865</v>
      </c>
      <c r="I6415">
        <v>0.5469248092786313</v>
      </c>
      <c r="K6415" s="2" t="s">
        <v>974</v>
      </c>
      <c r="L6415" s="2">
        <f t="shared" ref="L6415" si="36877" xml:space="preserve"> INTERCEPT(F6413:F6420,$C6413:$C6420)</f>
        <v>257</v>
      </c>
      <c r="M6415" s="2">
        <f t="shared" ref="M6415" si="36878" xml:space="preserve"> INTERCEPT(G6413:G6420,$C6413:$C6420)</f>
        <v>0.66362929199884335</v>
      </c>
      <c r="N6415" s="2">
        <f t="shared" ref="N6415" si="36879" xml:space="preserve"> INTERCEPT(H6413:H6420,$C6413:$C6420)</f>
        <v>10011.135147986972</v>
      </c>
      <c r="O6415" s="2">
        <f t="shared" ref="O6415" si="36880" xml:space="preserve"> INTERCEPT(I6413:I6420,$C6413:$C6420)</f>
        <v>0.52549517829741921</v>
      </c>
      <c r="X6415" s="5"/>
      <c r="Y6415" s="6"/>
      <c r="Z6415" s="5"/>
      <c r="AA6415" s="5"/>
      <c r="AB6415" s="5"/>
      <c r="AC6415" s="5"/>
      <c r="AD6415" s="5"/>
      <c r="AE6415" s="5"/>
      <c r="AF6415" s="5"/>
      <c r="AG6415" s="5"/>
      <c r="AH6415" s="5"/>
    </row>
    <row r="6416" spans="1:34" ht="16" x14ac:dyDescent="0.2">
      <c r="A6416" s="1">
        <v>6411</v>
      </c>
      <c r="B6416">
        <v>161563</v>
      </c>
      <c r="C6416">
        <v>5</v>
      </c>
      <c r="D6416" t="s">
        <v>12</v>
      </c>
      <c r="E6416" t="s">
        <v>810</v>
      </c>
      <c r="F6416">
        <v>279</v>
      </c>
      <c r="G6416">
        <v>0.69803921568627447</v>
      </c>
      <c r="H6416">
        <v>12405.01151631392</v>
      </c>
      <c r="I6416">
        <v>0.52458322879116004</v>
      </c>
      <c r="K6416" s="2" t="s">
        <v>1783</v>
      </c>
      <c r="L6416" s="2">
        <f t="shared" ref="L6416:O6416" si="36881" xml:space="preserve"> L6415 + (11*L6414)</f>
        <v>226.75</v>
      </c>
      <c r="M6416" s="2">
        <f t="shared" si="36881"/>
        <v>0.69144029968461851</v>
      </c>
      <c r="N6416" s="2">
        <f t="shared" si="36881"/>
        <v>13851.706282119991</v>
      </c>
      <c r="O6416" s="2">
        <f t="shared" si="36881"/>
        <v>0.66382614855888711</v>
      </c>
      <c r="X6416" s="5"/>
      <c r="Y6416" s="6"/>
      <c r="Z6416" s="5"/>
      <c r="AA6416" s="5"/>
      <c r="AB6416" s="5"/>
      <c r="AC6416" s="5"/>
      <c r="AD6416" s="5"/>
      <c r="AE6416" s="5"/>
      <c r="AF6416" s="5"/>
      <c r="AG6416" s="5"/>
      <c r="AH6416" s="5"/>
    </row>
    <row r="6417" spans="1:34" ht="16" x14ac:dyDescent="0.2">
      <c r="A6417" s="1">
        <v>6412</v>
      </c>
      <c r="B6417">
        <v>161563</v>
      </c>
      <c r="C6417">
        <v>4</v>
      </c>
      <c r="D6417" t="s">
        <v>13</v>
      </c>
      <c r="E6417" t="s">
        <v>810</v>
      </c>
      <c r="F6417">
        <v>257</v>
      </c>
      <c r="G6417">
        <v>0.70616113744075826</v>
      </c>
      <c r="H6417">
        <v>11255.84871862293</v>
      </c>
      <c r="I6417">
        <v>0.6121415651078207</v>
      </c>
      <c r="K6417" s="2" t="s">
        <v>976</v>
      </c>
      <c r="L6417" s="2">
        <f t="shared" ref="L6417" si="36882" xml:space="preserve"> (L6416 - F6420) / F6420</f>
        <v>-8.5685483870967735E-2</v>
      </c>
      <c r="M6417" s="2">
        <f t="shared" ref="M6417" si="36883" xml:space="preserve"> (M6416 - G6420) / G6420</f>
        <v>4.4413319803339762E-2</v>
      </c>
      <c r="N6417" s="2">
        <f t="shared" ref="N6417" si="36884" xml:space="preserve"> (N6416 - H6420) / H6420</f>
        <v>0.30024673742594993</v>
      </c>
      <c r="O6417" s="2">
        <f t="shared" ref="O6417" si="36885" xml:space="preserve"> (O6416 - I6420) / I6420</f>
        <v>0.32129220271905989</v>
      </c>
      <c r="X6417" s="5"/>
      <c r="Y6417" s="6"/>
      <c r="Z6417" s="5"/>
      <c r="AA6417" s="5"/>
      <c r="AB6417" s="5"/>
      <c r="AC6417" s="5"/>
      <c r="AD6417" s="5"/>
      <c r="AE6417" s="5"/>
      <c r="AF6417" s="5"/>
      <c r="AG6417" s="5"/>
      <c r="AH6417" s="5"/>
    </row>
    <row r="6418" spans="1:34" ht="16" x14ac:dyDescent="0.2">
      <c r="A6418" s="1">
        <v>6413</v>
      </c>
      <c r="B6418">
        <v>161563</v>
      </c>
      <c r="C6418">
        <v>3</v>
      </c>
      <c r="D6418" t="s">
        <v>14</v>
      </c>
      <c r="E6418" t="s">
        <v>810</v>
      </c>
      <c r="F6418">
        <v>218</v>
      </c>
      <c r="G6418">
        <v>0.68163265306122445</v>
      </c>
      <c r="H6418">
        <v>10404.55899444121</v>
      </c>
      <c r="I6418">
        <v>0.6198766522540462</v>
      </c>
      <c r="K6418" s="2" t="s">
        <v>977</v>
      </c>
      <c r="L6418" s="2">
        <f t="shared" ref="L6418" si="36886">IF(L6413&lt;=$L$1,1,0)</f>
        <v>1</v>
      </c>
      <c r="M6418" s="2">
        <f t="shared" ref="M6418" si="36887">IF(M6413&lt;=$M$1,1,0)</f>
        <v>1</v>
      </c>
      <c r="N6418" s="2">
        <f t="shared" ref="N6418" si="36888">IF(N6413&lt;=$N$1,1,0)</f>
        <v>0</v>
      </c>
      <c r="O6418" s="2">
        <f t="shared" ref="O6418" si="36889">IF(O6413&lt;=$O$1,1,0)</f>
        <v>0</v>
      </c>
      <c r="X6418" s="5" t="s">
        <v>977</v>
      </c>
      <c r="Y6418" s="5">
        <f t="shared" ref="Y6418" ca="1" si="36890">IF(L6413&lt;=$Y$1,1,0)</f>
        <v>0</v>
      </c>
      <c r="Z6418" s="5">
        <f t="shared" ref="Z6418" ca="1" si="36891">IF(M6413&lt;=$Z$1,1,0)</f>
        <v>0</v>
      </c>
      <c r="AA6418" s="5">
        <f t="shared" ref="AA6418" ca="1" si="36892">IF(N6413&lt;=$AA$1,1,0)</f>
        <v>0</v>
      </c>
      <c r="AB6418" s="5">
        <f t="shared" ref="AB6418" ca="1" si="36893">IF(O6413&lt;=$AB$1,1,0)</f>
        <v>0</v>
      </c>
      <c r="AC6418" s="5"/>
      <c r="AD6418" s="5"/>
      <c r="AE6418" s="5"/>
      <c r="AF6418" s="5"/>
      <c r="AG6418" s="5"/>
      <c r="AH6418" s="5"/>
    </row>
    <row r="6419" spans="1:34" ht="16" x14ac:dyDescent="0.2">
      <c r="A6419" s="1">
        <v>6414</v>
      </c>
      <c r="B6419">
        <v>161563</v>
      </c>
      <c r="C6419">
        <v>2</v>
      </c>
      <c r="D6419" t="s">
        <v>15</v>
      </c>
      <c r="E6419" t="s">
        <v>810</v>
      </c>
      <c r="F6419">
        <v>260</v>
      </c>
      <c r="G6419">
        <v>0.65432098765432101</v>
      </c>
      <c r="H6419">
        <v>10562.995418259499</v>
      </c>
      <c r="I6419">
        <v>0.57035470788347709</v>
      </c>
      <c r="K6419" s="2" t="s">
        <v>978</v>
      </c>
      <c r="L6419" s="2">
        <f t="shared" ref="L6419" si="36894">IF(L6413&lt;=$L$2, 1, 0)</f>
        <v>1</v>
      </c>
      <c r="M6419" s="2">
        <f t="shared" ref="M6419" si="36895">IF(M6413&lt;=$M$2, 1, 0)</f>
        <v>1</v>
      </c>
      <c r="N6419" s="2">
        <f t="shared" ref="N6419" si="36896">IF(N6413&lt;=$N$2, 1, 0)</f>
        <v>0</v>
      </c>
      <c r="O6419" s="2">
        <f t="shared" ref="O6419" si="36897">IF(O6413&lt;=$O$2, 1, 0)</f>
        <v>0</v>
      </c>
      <c r="X6419" s="5" t="s">
        <v>978</v>
      </c>
      <c r="Y6419" s="5">
        <f t="shared" ref="Y6419" ca="1" si="36898">IF(L6413&lt;=$Y$2, 1, 0)</f>
        <v>0</v>
      </c>
      <c r="Z6419" s="5">
        <f t="shared" ref="Z6419" ca="1" si="36899">IF(M6413&lt;=$Z$2, 1, 0)</f>
        <v>0</v>
      </c>
      <c r="AA6419" s="5">
        <f t="shared" ref="AA6419" ca="1" si="36900">IF(N6413&lt;=$AA$2, 1, 0)</f>
        <v>0</v>
      </c>
      <c r="AB6419" s="5">
        <f t="shared" ref="AB6419" ca="1" si="36901">IF(O6413&lt;=$AB$2, 1, 0)</f>
        <v>0</v>
      </c>
      <c r="AC6419" s="5"/>
      <c r="AD6419" s="5" t="s">
        <v>1952</v>
      </c>
      <c r="AE6419" s="5">
        <f t="shared" ref="AE6419" ca="1" si="36902" xml:space="preserve"> Y6418+Y6419+Y6420</f>
        <v>0</v>
      </c>
      <c r="AF6419" s="5">
        <f t="shared" ref="AF6419" ca="1" si="36903">Z6418+Z6419+Z6420</f>
        <v>0</v>
      </c>
      <c r="AG6419" s="5">
        <f t="shared" ref="AG6419" ca="1" si="36904">AA6418+AA6419+AA6420</f>
        <v>0</v>
      </c>
      <c r="AH6419" s="5">
        <f t="shared" ref="AH6419" ca="1" si="36905">AB6418+AB6419+AB6420</f>
        <v>0</v>
      </c>
    </row>
    <row r="6420" spans="1:34" ht="16" x14ac:dyDescent="0.2">
      <c r="A6420" s="1">
        <v>6415</v>
      </c>
      <c r="B6420">
        <v>161563</v>
      </c>
      <c r="C6420">
        <v>1</v>
      </c>
      <c r="D6420" t="s">
        <v>16</v>
      </c>
      <c r="E6420" t="s">
        <v>810</v>
      </c>
      <c r="F6420">
        <v>248</v>
      </c>
      <c r="G6420">
        <v>0.66203703703703709</v>
      </c>
      <c r="H6420">
        <v>10653.136734295291</v>
      </c>
      <c r="I6420">
        <v>0.50240677057869032</v>
      </c>
      <c r="K6420" s="2" t="s">
        <v>979</v>
      </c>
      <c r="L6420" s="2">
        <f t="shared" ref="L6420" si="36906">IF(L6417&lt;=$L$1, 1,0)</f>
        <v>1</v>
      </c>
      <c r="M6420" s="2">
        <f t="shared" ref="M6420" si="36907">IF(M6417&lt;=$M$1, 1,0)</f>
        <v>1</v>
      </c>
      <c r="N6420" s="2">
        <f t="shared" ref="N6420" si="36908">IF(N6417&lt;=$N$1, 1,0)</f>
        <v>0</v>
      </c>
      <c r="O6420" s="2">
        <f t="shared" ref="O6420" si="36909">IF(O6417&lt;=$O$1, 1,0)</f>
        <v>0</v>
      </c>
      <c r="X6420" s="5" t="s">
        <v>979</v>
      </c>
      <c r="Y6420" s="5">
        <f t="shared" ref="Y6420" ca="1" si="36910">IF(L6417&lt;=$Y$1, 1,0)</f>
        <v>0</v>
      </c>
      <c r="Z6420" s="5">
        <f t="shared" ref="Z6420" ca="1" si="36911">IF(M6417&lt;=$Z$1, 1,0)</f>
        <v>0</v>
      </c>
      <c r="AA6420" s="5">
        <f t="shared" ref="AA6420" ca="1" si="36912">IF(N6417&lt;=$AA$1, 1,0)</f>
        <v>0</v>
      </c>
      <c r="AB6420" s="5">
        <f t="shared" ref="AB6420" ca="1" si="36913">IF(O6417&lt;=$AB$1, 1,0)</f>
        <v>0</v>
      </c>
      <c r="AC6420" s="5"/>
      <c r="AD6420" s="5" t="s">
        <v>1953</v>
      </c>
      <c r="AE6420" s="5"/>
      <c r="AF6420" s="5"/>
      <c r="AG6420" s="5"/>
      <c r="AH6420" s="5">
        <f t="shared" ref="AH6420" ca="1" si="36914">AE6419+AF6419+AG6419+AH6419</f>
        <v>0</v>
      </c>
    </row>
    <row r="6421" spans="1:34" ht="16" x14ac:dyDescent="0.2">
      <c r="A6421" s="1">
        <v>6416</v>
      </c>
      <c r="B6421">
        <v>183275</v>
      </c>
      <c r="C6421">
        <v>8</v>
      </c>
      <c r="D6421" t="s">
        <v>8</v>
      </c>
      <c r="E6421" t="s">
        <v>811</v>
      </c>
      <c r="F6421">
        <v>21</v>
      </c>
      <c r="G6421">
        <v>0.95833333333333337</v>
      </c>
      <c r="H6421">
        <v>7265.0505932881997</v>
      </c>
      <c r="I6421">
        <v>0.40294601201043201</v>
      </c>
      <c r="K6421" s="2" t="s">
        <v>972</v>
      </c>
      <c r="L6421" s="4">
        <f t="shared" ref="L6421" si="36915" xml:space="preserve"> (F6421 - F6428) / F6428</f>
        <v>-0.16</v>
      </c>
      <c r="M6421" s="4">
        <f t="shared" ref="M6421" si="36916" xml:space="preserve"> (G6421 - G6428) / G6428</f>
        <v>0.2965686274509805</v>
      </c>
      <c r="N6421" s="4">
        <f t="shared" ref="N6421" si="36917" xml:space="preserve"> (H6421 - H6428) / H6428</f>
        <v>0.22725909977349612</v>
      </c>
      <c r="O6421" s="4">
        <f t="shared" ref="O6421" si="36918" xml:space="preserve"> (I6421 - I6428) / I6428</f>
        <v>28.088005106136389</v>
      </c>
      <c r="X6421" s="5"/>
      <c r="Y6421" s="6"/>
      <c r="Z6421" s="5"/>
      <c r="AA6421" s="5"/>
      <c r="AB6421" s="5"/>
      <c r="AC6421" s="5"/>
      <c r="AD6421" s="5"/>
      <c r="AE6421" s="5"/>
      <c r="AF6421" s="5"/>
      <c r="AG6421" s="5"/>
      <c r="AH6421" s="5"/>
    </row>
    <row r="6422" spans="1:34" ht="16" x14ac:dyDescent="0.2">
      <c r="A6422" s="1">
        <v>6417</v>
      </c>
      <c r="B6422">
        <v>183275</v>
      </c>
      <c r="C6422">
        <v>7</v>
      </c>
      <c r="D6422" t="s">
        <v>10</v>
      </c>
      <c r="E6422" t="s">
        <v>811</v>
      </c>
      <c r="F6422">
        <v>23</v>
      </c>
      <c r="G6422">
        <v>0.76923076923076927</v>
      </c>
      <c r="H6422">
        <v>7106.4467766116932</v>
      </c>
      <c r="I6422">
        <v>0.35591896552480662</v>
      </c>
      <c r="K6422" s="2" t="s">
        <v>973</v>
      </c>
      <c r="L6422" s="2">
        <f t="shared" ref="L6422" si="36919" xml:space="preserve"> SLOPE(F6421:F6428, $C6421:$C6428)</f>
        <v>1.1904761904761904E-2</v>
      </c>
      <c r="M6422" s="2">
        <f t="shared" ref="M6422" si="36920" xml:space="preserve"> SLOPE(G6421:G6428, $C6421:$C6428)</f>
        <v>4.4977257904276549E-2</v>
      </c>
      <c r="N6422" s="2">
        <f t="shared" ref="N6422" si="36921" xml:space="preserve"> SLOPE(H6421:H6428, $C6421:$C6428)</f>
        <v>84.339533965823961</v>
      </c>
      <c r="O6422" s="2">
        <f t="shared" ref="O6422" si="36922" xml:space="preserve"> SLOPE(I6421:I6428, $C6421:$C6428)</f>
        <v>5.2930112281708859E-2</v>
      </c>
      <c r="X6422" s="5"/>
      <c r="Y6422" s="6"/>
      <c r="Z6422" s="5"/>
      <c r="AA6422" s="5"/>
      <c r="AB6422" s="5"/>
      <c r="AC6422" s="5"/>
      <c r="AD6422" s="5"/>
      <c r="AE6422" s="5"/>
      <c r="AF6422" s="5"/>
      <c r="AG6422" s="5"/>
      <c r="AH6422" s="5"/>
    </row>
    <row r="6423" spans="1:34" ht="16" x14ac:dyDescent="0.2">
      <c r="A6423" s="1">
        <v>6418</v>
      </c>
      <c r="B6423">
        <v>183275</v>
      </c>
      <c r="C6423">
        <v>6</v>
      </c>
      <c r="D6423" t="s">
        <v>11</v>
      </c>
      <c r="E6423" t="s">
        <v>811</v>
      </c>
      <c r="F6423">
        <v>13</v>
      </c>
      <c r="G6423">
        <v>1</v>
      </c>
      <c r="H6423">
        <v>6958.4548912441378</v>
      </c>
      <c r="I6423">
        <v>1.8697602290619311E-2</v>
      </c>
      <c r="K6423" s="2" t="s">
        <v>974</v>
      </c>
      <c r="L6423" s="2">
        <f t="shared" ref="L6423" si="36923" xml:space="preserve"> INTERCEPT(F6421:F6428,$C6421:$C6428)</f>
        <v>19.071428571428573</v>
      </c>
      <c r="M6423" s="2">
        <f t="shared" ref="M6423" si="36924" xml:space="preserve"> INTERCEPT(G6421:G6428,$C6421:$C6428)</f>
        <v>0.62457269697176521</v>
      </c>
      <c r="N6423" s="2">
        <f t="shared" ref="N6423" si="36925" xml:space="preserve"> INTERCEPT(H6421:H6428,$C6421:$C6428)</f>
        <v>7156.9944143106759</v>
      </c>
      <c r="O6423" s="2">
        <f t="shared" ref="O6423" si="36926" xml:space="preserve"> INTERCEPT(I6421:I6428,$C6421:$C6428)</f>
        <v>-0.13172336467989293</v>
      </c>
      <c r="X6423" s="5"/>
      <c r="Y6423" s="6"/>
      <c r="Z6423" s="5"/>
      <c r="AA6423" s="5"/>
      <c r="AB6423" s="5"/>
      <c r="AC6423" s="5"/>
      <c r="AD6423" s="5"/>
      <c r="AE6423" s="5"/>
      <c r="AF6423" s="5"/>
      <c r="AG6423" s="5"/>
      <c r="AH6423" s="5"/>
    </row>
    <row r="6424" spans="1:34" ht="16" x14ac:dyDescent="0.2">
      <c r="A6424" s="1">
        <v>6419</v>
      </c>
      <c r="B6424">
        <v>183275</v>
      </c>
      <c r="C6424">
        <v>5</v>
      </c>
      <c r="D6424" t="s">
        <v>12</v>
      </c>
      <c r="E6424" t="s">
        <v>811</v>
      </c>
      <c r="F6424">
        <v>22</v>
      </c>
      <c r="G6424">
        <v>1</v>
      </c>
      <c r="H6424">
        <v>8616.4419030992358</v>
      </c>
      <c r="I6424">
        <v>1.9001718863342482E-2</v>
      </c>
      <c r="K6424" s="2" t="s">
        <v>1784</v>
      </c>
      <c r="L6424" s="2">
        <f t="shared" ref="L6424:O6424" si="36927" xml:space="preserve"> L6423 + (11*L6422)</f>
        <v>19.202380952380953</v>
      </c>
      <c r="M6424" s="2">
        <f t="shared" si="36927"/>
        <v>1.1193225339188073</v>
      </c>
      <c r="N6424" s="2">
        <f t="shared" si="36927"/>
        <v>8084.7292879347397</v>
      </c>
      <c r="O6424" s="2">
        <f t="shared" si="36927"/>
        <v>0.45050787041890455</v>
      </c>
      <c r="X6424" s="5"/>
      <c r="Y6424" s="6"/>
      <c r="Z6424" s="5"/>
      <c r="AA6424" s="5"/>
      <c r="AB6424" s="5"/>
      <c r="AC6424" s="5"/>
      <c r="AD6424" s="5"/>
      <c r="AE6424" s="5"/>
      <c r="AF6424" s="5"/>
      <c r="AG6424" s="5"/>
      <c r="AH6424" s="5"/>
    </row>
    <row r="6425" spans="1:34" ht="16" x14ac:dyDescent="0.2">
      <c r="A6425" s="1">
        <v>6420</v>
      </c>
      <c r="B6425">
        <v>183275</v>
      </c>
      <c r="C6425">
        <v>4</v>
      </c>
      <c r="D6425" t="s">
        <v>13</v>
      </c>
      <c r="E6425" t="s">
        <v>811</v>
      </c>
      <c r="F6425">
        <v>14</v>
      </c>
      <c r="G6425">
        <v>0.8571428571428571</v>
      </c>
      <c r="H6425">
        <v>10750.876364519339</v>
      </c>
      <c r="I6425">
        <v>1.028687490591919E-2</v>
      </c>
      <c r="K6425" s="2" t="s">
        <v>976</v>
      </c>
      <c r="L6425" s="2">
        <f t="shared" ref="L6425" si="36928" xml:space="preserve"> (L6424 - F6428) / F6428</f>
        <v>-0.23190476190476189</v>
      </c>
      <c r="M6425" s="2">
        <f t="shared" ref="M6425" si="36929" xml:space="preserve"> (M6424 - G6428) / G6428</f>
        <v>0.51437754589015117</v>
      </c>
      <c r="N6425" s="2">
        <f t="shared" ref="N6425" si="36930" xml:space="preserve"> (N6424 - H6428) / H6428</f>
        <v>0.36572449983895183</v>
      </c>
      <c r="O6425" s="2">
        <f t="shared" ref="O6425" si="36931" xml:space="preserve"> (O6424 - I6428) / I6428</f>
        <v>31.521416875967155</v>
      </c>
      <c r="X6425" s="5"/>
      <c r="Y6425" s="6"/>
      <c r="Z6425" s="5"/>
      <c r="AA6425" s="5"/>
      <c r="AB6425" s="5"/>
      <c r="AC6425" s="5"/>
      <c r="AD6425" s="5"/>
      <c r="AE6425" s="5"/>
      <c r="AF6425" s="5"/>
      <c r="AG6425" s="5"/>
      <c r="AH6425" s="5"/>
    </row>
    <row r="6426" spans="1:34" ht="16" x14ac:dyDescent="0.2">
      <c r="A6426" s="1">
        <v>6421</v>
      </c>
      <c r="B6426">
        <v>183275</v>
      </c>
      <c r="C6426">
        <v>3</v>
      </c>
      <c r="D6426" t="s">
        <v>14</v>
      </c>
      <c r="E6426" t="s">
        <v>811</v>
      </c>
      <c r="F6426">
        <v>21</v>
      </c>
      <c r="G6426">
        <v>0.8571428571428571</v>
      </c>
      <c r="H6426">
        <v>5885.0079094856856</v>
      </c>
      <c r="I6426">
        <v>1.6519964333336062E-2</v>
      </c>
      <c r="K6426" s="2" t="s">
        <v>977</v>
      </c>
      <c r="L6426" s="2">
        <f t="shared" ref="L6426" si="36932">IF(L6421&lt;=$L$1,1,0)</f>
        <v>1</v>
      </c>
      <c r="M6426" s="2">
        <f t="shared" ref="M6426" si="36933">IF(M6421&lt;=$M$1,1,0)</f>
        <v>1</v>
      </c>
      <c r="N6426" s="2">
        <f t="shared" ref="N6426" si="36934">IF(N6421&lt;=$N$1,1,0)</f>
        <v>0</v>
      </c>
      <c r="O6426" s="2">
        <f t="shared" ref="O6426" si="36935">IF(O6421&lt;=$O$1,1,0)</f>
        <v>0</v>
      </c>
      <c r="X6426" s="5" t="s">
        <v>977</v>
      </c>
      <c r="Y6426" s="5">
        <f t="shared" ref="Y6426" ca="1" si="36936">IF(L6421&lt;=$Y$1,1,0)</f>
        <v>0</v>
      </c>
      <c r="Z6426" s="5">
        <f t="shared" ref="Z6426" ca="1" si="36937">IF(M6421&lt;=$Z$1,1,0)</f>
        <v>0</v>
      </c>
      <c r="AA6426" s="5">
        <f t="shared" ref="AA6426" ca="1" si="36938">IF(N6421&lt;=$AA$1,1,0)</f>
        <v>0</v>
      </c>
      <c r="AB6426" s="5">
        <f t="shared" ref="AB6426" ca="1" si="36939">IF(O6421&lt;=$AB$1,1,0)</f>
        <v>0</v>
      </c>
      <c r="AC6426" s="5"/>
      <c r="AD6426" s="5"/>
      <c r="AE6426" s="5"/>
      <c r="AF6426" s="5"/>
      <c r="AG6426" s="5"/>
      <c r="AH6426" s="5"/>
    </row>
    <row r="6427" spans="1:34" ht="16" x14ac:dyDescent="0.2">
      <c r="A6427" s="1">
        <v>6422</v>
      </c>
      <c r="B6427">
        <v>183275</v>
      </c>
      <c r="C6427">
        <v>2</v>
      </c>
      <c r="D6427" t="s">
        <v>15</v>
      </c>
      <c r="E6427" t="s">
        <v>811</v>
      </c>
      <c r="F6427">
        <v>14</v>
      </c>
      <c r="G6427">
        <v>0.43478260869565222</v>
      </c>
      <c r="H6427">
        <v>7790.1635131228122</v>
      </c>
      <c r="I6427">
        <v>1.4473334777326791E-2</v>
      </c>
      <c r="K6427" s="2" t="s">
        <v>978</v>
      </c>
      <c r="L6427" s="2">
        <f t="shared" ref="L6427" si="36940">IF(L6421&lt;=$L$2, 1, 0)</f>
        <v>1</v>
      </c>
      <c r="M6427" s="2">
        <f t="shared" ref="M6427" si="36941">IF(M6421&lt;=$M$2, 1, 0)</f>
        <v>1</v>
      </c>
      <c r="N6427" s="2">
        <f t="shared" ref="N6427" si="36942">IF(N6421&lt;=$N$2, 1, 0)</f>
        <v>0</v>
      </c>
      <c r="O6427" s="2">
        <f t="shared" ref="O6427" si="36943">IF(O6421&lt;=$O$2, 1, 0)</f>
        <v>0</v>
      </c>
      <c r="X6427" s="5" t="s">
        <v>978</v>
      </c>
      <c r="Y6427" s="5">
        <f t="shared" ref="Y6427" ca="1" si="36944">IF(L6421&lt;=$Y$2, 1, 0)</f>
        <v>0</v>
      </c>
      <c r="Z6427" s="5">
        <f t="shared" ref="Z6427" ca="1" si="36945">IF(M6421&lt;=$Z$2, 1, 0)</f>
        <v>0</v>
      </c>
      <c r="AA6427" s="5">
        <f t="shared" ref="AA6427" ca="1" si="36946">IF(N6421&lt;=$AA$2, 1, 0)</f>
        <v>0</v>
      </c>
      <c r="AB6427" s="5">
        <f t="shared" ref="AB6427" ca="1" si="36947">IF(O6421&lt;=$AB$2, 1, 0)</f>
        <v>0</v>
      </c>
      <c r="AC6427" s="5"/>
      <c r="AD6427" s="5" t="s">
        <v>1952</v>
      </c>
      <c r="AE6427" s="5">
        <f t="shared" ref="AE6427" ca="1" si="36948" xml:space="preserve"> Y6426+Y6427+Y6428</f>
        <v>1</v>
      </c>
      <c r="AF6427" s="5">
        <f t="shared" ref="AF6427" ca="1" si="36949">Z6426+Z6427+Z6428</f>
        <v>0</v>
      </c>
      <c r="AG6427" s="5">
        <f t="shared" ref="AG6427" ca="1" si="36950">AA6426+AA6427+AA6428</f>
        <v>0</v>
      </c>
      <c r="AH6427" s="5">
        <f t="shared" ref="AH6427" ca="1" si="36951">AB6426+AB6427+AB6428</f>
        <v>0</v>
      </c>
    </row>
    <row r="6428" spans="1:34" ht="16" x14ac:dyDescent="0.2">
      <c r="A6428" s="1">
        <v>6423</v>
      </c>
      <c r="B6428">
        <v>183275</v>
      </c>
      <c r="C6428">
        <v>1</v>
      </c>
      <c r="D6428" t="s">
        <v>16</v>
      </c>
      <c r="E6428" t="s">
        <v>811</v>
      </c>
      <c r="F6428">
        <v>25</v>
      </c>
      <c r="G6428">
        <v>0.73913043478260865</v>
      </c>
      <c r="H6428">
        <v>5919.7365858839776</v>
      </c>
      <c r="I6428">
        <v>1.3852651996593151E-2</v>
      </c>
      <c r="K6428" s="2" t="s">
        <v>979</v>
      </c>
      <c r="L6428" s="2">
        <f t="shared" ref="L6428" si="36952">IF(L6425&lt;=$L$1, 1,0)</f>
        <v>1</v>
      </c>
      <c r="M6428" s="2">
        <f t="shared" ref="M6428" si="36953">IF(M6425&lt;=$M$1, 1,0)</f>
        <v>1</v>
      </c>
      <c r="N6428" s="2">
        <f t="shared" ref="N6428" si="36954">IF(N6425&lt;=$N$1, 1,0)</f>
        <v>0</v>
      </c>
      <c r="O6428" s="2">
        <f t="shared" ref="O6428" si="36955">IF(O6425&lt;=$O$1, 1,0)</f>
        <v>0</v>
      </c>
      <c r="X6428" s="5" t="s">
        <v>979</v>
      </c>
      <c r="Y6428" s="5">
        <f t="shared" ref="Y6428" ca="1" si="36956">IF(L6425&lt;=$Y$1, 1,0)</f>
        <v>1</v>
      </c>
      <c r="Z6428" s="5">
        <f t="shared" ref="Z6428" ca="1" si="36957">IF(M6425&lt;=$Z$1, 1,0)</f>
        <v>0</v>
      </c>
      <c r="AA6428" s="5">
        <f t="shared" ref="AA6428" ca="1" si="36958">IF(N6425&lt;=$AA$1, 1,0)</f>
        <v>0</v>
      </c>
      <c r="AB6428" s="5">
        <f t="shared" ref="AB6428" ca="1" si="36959">IF(O6425&lt;=$AB$1, 1,0)</f>
        <v>0</v>
      </c>
      <c r="AC6428" s="5"/>
      <c r="AD6428" s="5" t="s">
        <v>1953</v>
      </c>
      <c r="AE6428" s="5"/>
      <c r="AF6428" s="5"/>
      <c r="AG6428" s="5"/>
      <c r="AH6428" s="5">
        <f t="shared" ref="AH6428" ca="1" si="36960">AE6427+AF6427+AG6427+AH6427</f>
        <v>1</v>
      </c>
    </row>
    <row r="6429" spans="1:34" ht="16" x14ac:dyDescent="0.2">
      <c r="A6429" s="1">
        <v>6424</v>
      </c>
      <c r="B6429">
        <v>157809</v>
      </c>
      <c r="C6429">
        <v>8</v>
      </c>
      <c r="D6429" t="s">
        <v>8</v>
      </c>
      <c r="E6429" t="s">
        <v>812</v>
      </c>
      <c r="F6429">
        <v>377</v>
      </c>
      <c r="G6429">
        <v>0.59090909090909094</v>
      </c>
      <c r="H6429">
        <v>14731.22617378826</v>
      </c>
      <c r="I6429">
        <v>0.76831854022000612</v>
      </c>
      <c r="K6429" s="2" t="s">
        <v>972</v>
      </c>
      <c r="L6429" s="4">
        <f t="shared" ref="L6429" si="36961" xml:space="preserve"> (F6429 - F6436) / F6436</f>
        <v>0.41729323308270677</v>
      </c>
      <c r="M6429" s="4">
        <f t="shared" ref="M6429" si="36962" xml:space="preserve"> (G6429 - G6436) / G6436</f>
        <v>-9.7713663581927013E-2</v>
      </c>
      <c r="N6429" s="4">
        <f t="shared" ref="N6429" si="36963" xml:space="preserve"> (H6429 - H6436) / H6436</f>
        <v>0.30659502070038303</v>
      </c>
      <c r="O6429" s="4">
        <f t="shared" ref="O6429" si="36964" xml:space="preserve"> (I6429 - I6436) / I6436</f>
        <v>0.31801828270014126</v>
      </c>
      <c r="X6429" s="5"/>
      <c r="Y6429" s="6"/>
      <c r="Z6429" s="5"/>
      <c r="AA6429" s="5"/>
      <c r="AB6429" s="5"/>
      <c r="AC6429" s="5"/>
      <c r="AD6429" s="5"/>
      <c r="AE6429" s="5"/>
      <c r="AF6429" s="5"/>
      <c r="AG6429" s="5"/>
      <c r="AH6429" s="5"/>
    </row>
    <row r="6430" spans="1:34" ht="16" x14ac:dyDescent="0.2">
      <c r="A6430" s="1">
        <v>6425</v>
      </c>
      <c r="B6430">
        <v>157809</v>
      </c>
      <c r="C6430">
        <v>7</v>
      </c>
      <c r="D6430" t="s">
        <v>10</v>
      </c>
      <c r="E6430" t="s">
        <v>812</v>
      </c>
      <c r="F6430">
        <v>491</v>
      </c>
      <c r="G6430">
        <v>0.63323782234957016</v>
      </c>
      <c r="H6430">
        <v>14522.940202663351</v>
      </c>
      <c r="I6430">
        <v>0.81983785385778318</v>
      </c>
      <c r="K6430" s="2" t="s">
        <v>973</v>
      </c>
      <c r="L6430" s="2">
        <f t="shared" ref="L6430" si="36965" xml:space="preserve"> SLOPE(F6429:F6436, $C6429:$C6436)</f>
        <v>27.083333333333332</v>
      </c>
      <c r="M6430" s="2">
        <f t="shared" ref="M6430" si="36966" xml:space="preserve"> SLOPE(G6429:G6436, $C6429:$C6436)</f>
        <v>-4.204615947090355E-3</v>
      </c>
      <c r="N6430" s="2">
        <f t="shared" ref="N6430" si="36967" xml:space="preserve"> SLOPE(H6429:H6436, $C6429:$C6436)</f>
        <v>523.3921624008733</v>
      </c>
      <c r="O6430" s="2">
        <f t="shared" ref="O6430" si="36968" xml:space="preserve"> SLOPE(I6429:I6436, $C6429:$C6436)</f>
        <v>2.4351111474412886E-2</v>
      </c>
      <c r="X6430" s="5"/>
      <c r="Y6430" s="6"/>
      <c r="Z6430" s="5"/>
      <c r="AA6430" s="5"/>
      <c r="AB6430" s="5"/>
      <c r="AC6430" s="5"/>
      <c r="AD6430" s="5"/>
      <c r="AE6430" s="5"/>
      <c r="AF6430" s="5"/>
      <c r="AG6430" s="5"/>
      <c r="AH6430" s="5"/>
    </row>
    <row r="6431" spans="1:34" ht="16" x14ac:dyDescent="0.2">
      <c r="A6431" s="1">
        <v>6426</v>
      </c>
      <c r="B6431">
        <v>157809</v>
      </c>
      <c r="C6431">
        <v>6</v>
      </c>
      <c r="D6431" t="s">
        <v>11</v>
      </c>
      <c r="E6431" t="s">
        <v>812</v>
      </c>
      <c r="F6431">
        <v>351</v>
      </c>
      <c r="G6431">
        <v>0.67070217917675545</v>
      </c>
      <c r="H6431">
        <v>14251.44470106621</v>
      </c>
      <c r="I6431">
        <v>0.70872544269365179</v>
      </c>
      <c r="K6431" s="2" t="s">
        <v>974</v>
      </c>
      <c r="L6431" s="2">
        <f t="shared" ref="L6431" si="36969" xml:space="preserve"> INTERCEPT(F6429:F6436,$C6429:$C6436)</f>
        <v>217.5</v>
      </c>
      <c r="M6431" s="2">
        <f t="shared" ref="M6431" si="36970" xml:space="preserve"> INTERCEPT(G6429:G6436,$C6429:$C6436)</f>
        <v>0.67229532864576846</v>
      </c>
      <c r="N6431" s="2">
        <f t="shared" ref="N6431" si="36971" xml:space="preserve"> INTERCEPT(H6429:H6436,$C6429:$C6436)</f>
        <v>10947.588915190474</v>
      </c>
      <c r="O6431" s="2">
        <f t="shared" ref="O6431" si="36972" xml:space="preserve"> INTERCEPT(I6429:I6436,$C6429:$C6436)</f>
        <v>0.60971747486986883</v>
      </c>
      <c r="X6431" s="5"/>
      <c r="Y6431" s="6"/>
      <c r="Z6431" s="5"/>
      <c r="AA6431" s="5"/>
      <c r="AB6431" s="5"/>
      <c r="AC6431" s="5"/>
      <c r="AD6431" s="5"/>
      <c r="AE6431" s="5"/>
      <c r="AF6431" s="5"/>
      <c r="AG6431" s="5"/>
      <c r="AH6431" s="5"/>
    </row>
    <row r="6432" spans="1:34" ht="16" x14ac:dyDescent="0.2">
      <c r="A6432" s="1">
        <v>6427</v>
      </c>
      <c r="B6432">
        <v>157809</v>
      </c>
      <c r="C6432">
        <v>5</v>
      </c>
      <c r="D6432" t="s">
        <v>12</v>
      </c>
      <c r="E6432" t="s">
        <v>812</v>
      </c>
      <c r="F6432">
        <v>414</v>
      </c>
      <c r="G6432">
        <v>0.70437956204379559</v>
      </c>
      <c r="H6432">
        <v>13875.95209403049</v>
      </c>
      <c r="I6432">
        <v>0.74591842045187406</v>
      </c>
      <c r="K6432" s="2" t="s">
        <v>1785</v>
      </c>
      <c r="L6432" s="2">
        <f t="shared" ref="L6432:O6432" si="36973" xml:space="preserve"> L6431 + (11*L6430)</f>
        <v>515.41666666666663</v>
      </c>
      <c r="M6432" s="2">
        <f t="shared" si="36973"/>
        <v>0.62604455322777453</v>
      </c>
      <c r="N6432" s="2">
        <f t="shared" si="36973"/>
        <v>16704.90270160008</v>
      </c>
      <c r="O6432" s="2">
        <f t="shared" si="36973"/>
        <v>0.87757970108841055</v>
      </c>
      <c r="X6432" s="5"/>
      <c r="Y6432" s="6"/>
      <c r="Z6432" s="5"/>
      <c r="AA6432" s="5"/>
      <c r="AB6432" s="5"/>
      <c r="AC6432" s="5"/>
      <c r="AD6432" s="5"/>
      <c r="AE6432" s="5"/>
      <c r="AF6432" s="5"/>
      <c r="AG6432" s="5"/>
      <c r="AH6432" s="5"/>
    </row>
    <row r="6433" spans="1:34" ht="16" x14ac:dyDescent="0.2">
      <c r="A6433" s="1">
        <v>6428</v>
      </c>
      <c r="B6433">
        <v>157809</v>
      </c>
      <c r="C6433">
        <v>4</v>
      </c>
      <c r="D6433" t="s">
        <v>13</v>
      </c>
      <c r="E6433" t="s">
        <v>812</v>
      </c>
      <c r="F6433">
        <v>276</v>
      </c>
      <c r="G6433">
        <v>0.66304347826086951</v>
      </c>
      <c r="H6433">
        <v>13570.16703270441</v>
      </c>
      <c r="I6433">
        <v>0.75391698575052157</v>
      </c>
      <c r="K6433" s="2" t="s">
        <v>976</v>
      </c>
      <c r="L6433" s="2">
        <f t="shared" ref="L6433" si="36974" xml:space="preserve"> (L6432 - F6436) / F6436</f>
        <v>0.93765664160400986</v>
      </c>
      <c r="M6433" s="2">
        <f t="shared" ref="M6433" si="36975" xml:space="preserve"> (M6432 - G6436) / G6436</f>
        <v>-4.4063706149206572E-2</v>
      </c>
      <c r="N6433" s="2">
        <f t="shared" ref="N6433" si="36976" xml:space="preserve"> (N6432 - H6436) / H6436</f>
        <v>0.4816514547873621</v>
      </c>
      <c r="O6433" s="2">
        <f t="shared" ref="O6433" si="36977" xml:space="preserve"> (O6432 - I6436) / I6436</f>
        <v>0.50545122890024452</v>
      </c>
      <c r="X6433" s="5"/>
      <c r="Y6433" s="6"/>
      <c r="Z6433" s="5"/>
      <c r="AA6433" s="5"/>
      <c r="AB6433" s="5"/>
      <c r="AC6433" s="5"/>
      <c r="AD6433" s="5"/>
      <c r="AE6433" s="5"/>
      <c r="AF6433" s="5"/>
      <c r="AG6433" s="5"/>
      <c r="AH6433" s="5"/>
    </row>
    <row r="6434" spans="1:34" ht="16" x14ac:dyDescent="0.2">
      <c r="A6434" s="1">
        <v>6429</v>
      </c>
      <c r="B6434">
        <v>157809</v>
      </c>
      <c r="C6434">
        <v>3</v>
      </c>
      <c r="D6434" t="s">
        <v>14</v>
      </c>
      <c r="E6434" t="s">
        <v>812</v>
      </c>
      <c r="F6434">
        <v>276</v>
      </c>
      <c r="G6434">
        <v>0.71212121212121215</v>
      </c>
      <c r="H6434">
        <v>12538.032308958251</v>
      </c>
      <c r="I6434">
        <v>0.70203935832624142</v>
      </c>
      <c r="K6434" s="2" t="s">
        <v>977</v>
      </c>
      <c r="L6434" s="2">
        <f t="shared" ref="L6434" si="36978">IF(L6429&lt;=$L$1,1,0)</f>
        <v>0</v>
      </c>
      <c r="M6434" s="2">
        <f t="shared" ref="M6434" si="36979">IF(M6429&lt;=$M$1,1,0)</f>
        <v>1</v>
      </c>
      <c r="N6434" s="2">
        <f t="shared" ref="N6434" si="36980">IF(N6429&lt;=$N$1,1,0)</f>
        <v>0</v>
      </c>
      <c r="O6434" s="2">
        <f t="shared" ref="O6434" si="36981">IF(O6429&lt;=$O$1,1,0)</f>
        <v>0</v>
      </c>
      <c r="X6434" s="5" t="s">
        <v>977</v>
      </c>
      <c r="Y6434" s="5">
        <f t="shared" ref="Y6434" ca="1" si="36982">IF(L6429&lt;=$Y$1,1,0)</f>
        <v>0</v>
      </c>
      <c r="Z6434" s="5">
        <f t="shared" ref="Z6434" ca="1" si="36983">IF(M6429&lt;=$Z$1,1,0)</f>
        <v>1</v>
      </c>
      <c r="AA6434" s="5">
        <f t="shared" ref="AA6434" ca="1" si="36984">IF(N6429&lt;=$AA$1,1,0)</f>
        <v>0</v>
      </c>
      <c r="AB6434" s="5">
        <f t="shared" ref="AB6434" ca="1" si="36985">IF(O6429&lt;=$AB$1,1,0)</f>
        <v>0</v>
      </c>
      <c r="AC6434" s="5"/>
      <c r="AD6434" s="5"/>
      <c r="AE6434" s="5"/>
      <c r="AF6434" s="5"/>
      <c r="AG6434" s="5"/>
      <c r="AH6434" s="5"/>
    </row>
    <row r="6435" spans="1:34" ht="16" x14ac:dyDescent="0.2">
      <c r="A6435" s="1">
        <v>6430</v>
      </c>
      <c r="B6435">
        <v>157809</v>
      </c>
      <c r="C6435">
        <v>2</v>
      </c>
      <c r="D6435" t="s">
        <v>15</v>
      </c>
      <c r="E6435" t="s">
        <v>812</v>
      </c>
      <c r="F6435">
        <v>264</v>
      </c>
      <c r="G6435">
        <v>0.5977011494252874</v>
      </c>
      <c r="H6435">
        <v>11658.55087869929</v>
      </c>
      <c r="I6435">
        <v>0.67268855019114626</v>
      </c>
      <c r="K6435" s="2" t="s">
        <v>978</v>
      </c>
      <c r="L6435" s="2">
        <f t="shared" ref="L6435" si="36986">IF(L6429&lt;=$L$2, 1, 0)</f>
        <v>0</v>
      </c>
      <c r="M6435" s="2">
        <f t="shared" ref="M6435" si="36987">IF(M6429&lt;=$M$2, 1, 0)</f>
        <v>1</v>
      </c>
      <c r="N6435" s="2">
        <f t="shared" ref="N6435" si="36988">IF(N6429&lt;=$N$2, 1, 0)</f>
        <v>0</v>
      </c>
      <c r="O6435" s="2">
        <f t="shared" ref="O6435" si="36989">IF(O6429&lt;=$O$2, 1, 0)</f>
        <v>0</v>
      </c>
      <c r="X6435" s="5" t="s">
        <v>978</v>
      </c>
      <c r="Y6435" s="5">
        <f t="shared" ref="Y6435" ca="1" si="36990">IF(L6429&lt;=$Y$2, 1, 0)</f>
        <v>0</v>
      </c>
      <c r="Z6435" s="5">
        <f t="shared" ref="Z6435" ca="1" si="36991">IF(M6429&lt;=$Z$2, 1, 0)</f>
        <v>0</v>
      </c>
      <c r="AA6435" s="5">
        <f t="shared" ref="AA6435" ca="1" si="36992">IF(N6429&lt;=$AA$2, 1, 0)</f>
        <v>0</v>
      </c>
      <c r="AB6435" s="5">
        <f t="shared" ref="AB6435" ca="1" si="36993">IF(O6429&lt;=$AB$2, 1, 0)</f>
        <v>0</v>
      </c>
      <c r="AC6435" s="5"/>
      <c r="AD6435" s="5" t="s">
        <v>1952</v>
      </c>
      <c r="AE6435" s="5">
        <f t="shared" ref="AE6435" ca="1" si="36994" xml:space="preserve"> Y6434+Y6435+Y6436</f>
        <v>0</v>
      </c>
      <c r="AF6435" s="5">
        <f t="shared" ref="AF6435" ca="1" si="36995">Z6434+Z6435+Z6436</f>
        <v>1</v>
      </c>
      <c r="AG6435" s="5">
        <f t="shared" ref="AG6435" ca="1" si="36996">AA6434+AA6435+AA6436</f>
        <v>0</v>
      </c>
      <c r="AH6435" s="5">
        <f t="shared" ref="AH6435" ca="1" si="36997">AB6434+AB6435+AB6436</f>
        <v>0</v>
      </c>
    </row>
    <row r="6436" spans="1:34" ht="16" x14ac:dyDescent="0.2">
      <c r="A6436" s="1">
        <v>6431</v>
      </c>
      <c r="B6436">
        <v>157809</v>
      </c>
      <c r="C6436">
        <v>1</v>
      </c>
      <c r="D6436" t="s">
        <v>16</v>
      </c>
      <c r="E6436" t="s">
        <v>812</v>
      </c>
      <c r="F6436">
        <v>266</v>
      </c>
      <c r="G6436">
        <v>0.65490196078431373</v>
      </c>
      <c r="H6436">
        <v>11274.51577604496</v>
      </c>
      <c r="I6436">
        <v>0.58293466054658982</v>
      </c>
      <c r="K6436" s="2" t="s">
        <v>979</v>
      </c>
      <c r="L6436" s="2">
        <f t="shared" ref="L6436" si="36998">IF(L6433&lt;=$L$1, 1,0)</f>
        <v>0</v>
      </c>
      <c r="M6436" s="2">
        <f t="shared" ref="M6436" si="36999">IF(M6433&lt;=$M$1, 1,0)</f>
        <v>1</v>
      </c>
      <c r="N6436" s="2">
        <f t="shared" ref="N6436" si="37000">IF(N6433&lt;=$N$1, 1,0)</f>
        <v>0</v>
      </c>
      <c r="O6436" s="2">
        <f t="shared" ref="O6436" si="37001">IF(O6433&lt;=$O$1, 1,0)</f>
        <v>0</v>
      </c>
      <c r="X6436" s="5" t="s">
        <v>979</v>
      </c>
      <c r="Y6436" s="5">
        <f t="shared" ref="Y6436" ca="1" si="37002">IF(L6433&lt;=$Y$1, 1,0)</f>
        <v>0</v>
      </c>
      <c r="Z6436" s="5">
        <f t="shared" ref="Z6436" ca="1" si="37003">IF(M6433&lt;=$Z$1, 1,0)</f>
        <v>0</v>
      </c>
      <c r="AA6436" s="5">
        <f t="shared" ref="AA6436" ca="1" si="37004">IF(N6433&lt;=$AA$1, 1,0)</f>
        <v>0</v>
      </c>
      <c r="AB6436" s="5">
        <f t="shared" ref="AB6436" ca="1" si="37005">IF(O6433&lt;=$AB$1, 1,0)</f>
        <v>0</v>
      </c>
      <c r="AC6436" s="5"/>
      <c r="AD6436" s="5" t="s">
        <v>1953</v>
      </c>
      <c r="AE6436" s="5"/>
      <c r="AF6436" s="5"/>
      <c r="AG6436" s="5"/>
      <c r="AH6436" s="5">
        <f t="shared" ref="AH6436" ca="1" si="37006">AE6435+AF6435+AG6435+AH6435</f>
        <v>1</v>
      </c>
    </row>
    <row r="6437" spans="1:34" ht="16" x14ac:dyDescent="0.2">
      <c r="A6437" s="1">
        <v>6432</v>
      </c>
      <c r="B6437">
        <v>141167</v>
      </c>
      <c r="C6437">
        <v>8</v>
      </c>
      <c r="D6437" t="s">
        <v>8</v>
      </c>
      <c r="E6437" t="s">
        <v>813</v>
      </c>
      <c r="F6437">
        <v>92</v>
      </c>
      <c r="G6437">
        <v>0.98666666666666669</v>
      </c>
      <c r="H6437">
        <v>15861.21390430756</v>
      </c>
      <c r="I6437">
        <v>0.38274573410647439</v>
      </c>
      <c r="K6437" s="2" t="s">
        <v>972</v>
      </c>
      <c r="L6437" s="4">
        <f t="shared" ref="L6437" si="37007" xml:space="preserve"> (F6437 - F6444) / F6444</f>
        <v>-0.352112676056338</v>
      </c>
      <c r="M6437" s="4">
        <f t="shared" ref="M6437" si="37008" xml:space="preserve"> (G6437 - G6444) / G6444</f>
        <v>1.1177235772357723</v>
      </c>
      <c r="N6437" s="4">
        <f t="shared" ref="N6437" si="37009" xml:space="preserve"> (H6437 - H6444) / H6444</f>
        <v>0.44133441242129046</v>
      </c>
      <c r="O6437" s="4">
        <f t="shared" ref="O6437" si="37010" xml:space="preserve"> (I6437 - I6444) / I6444</f>
        <v>0.10698409329530145</v>
      </c>
      <c r="X6437" s="5"/>
      <c r="Y6437" s="6"/>
      <c r="Z6437" s="5"/>
      <c r="AA6437" s="5"/>
      <c r="AB6437" s="5"/>
      <c r="AC6437" s="5"/>
      <c r="AD6437" s="5"/>
      <c r="AE6437" s="5"/>
      <c r="AF6437" s="5"/>
      <c r="AG6437" s="5"/>
      <c r="AH6437" s="5"/>
    </row>
    <row r="6438" spans="1:34" ht="16" x14ac:dyDescent="0.2">
      <c r="A6438" s="1">
        <v>6433</v>
      </c>
      <c r="B6438">
        <v>141167</v>
      </c>
      <c r="C6438">
        <v>7</v>
      </c>
      <c r="D6438" t="s">
        <v>10</v>
      </c>
      <c r="E6438" t="s">
        <v>813</v>
      </c>
      <c r="F6438">
        <v>83</v>
      </c>
      <c r="G6438">
        <v>0.47368421052631582</v>
      </c>
      <c r="H6438">
        <v>13744.252060674051</v>
      </c>
      <c r="I6438">
        <v>0.36993818627242181</v>
      </c>
      <c r="K6438" s="2" t="s">
        <v>973</v>
      </c>
      <c r="L6438" s="2">
        <f t="shared" ref="L6438" si="37011" xml:space="preserve"> SLOPE(F6437:F6444, $C6437:$C6444)</f>
        <v>-4.5119047619047619</v>
      </c>
      <c r="M6438" s="2">
        <f t="shared" ref="M6438" si="37012" xml:space="preserve"> SLOPE(G6437:G6444, $C6437:$C6444)</f>
        <v>3.8295159040782081E-2</v>
      </c>
      <c r="N6438" s="2">
        <f t="shared" ref="N6438" si="37013" xml:space="preserve"> SLOPE(H6437:H6444, $C6437:$C6444)</f>
        <v>773.61481857716888</v>
      </c>
      <c r="O6438" s="2">
        <f t="shared" ref="O6438" si="37014" xml:space="preserve"> SLOPE(I6437:I6444, $C6437:$C6444)</f>
        <v>1.2484128712987432E-3</v>
      </c>
      <c r="X6438" s="5"/>
      <c r="Y6438" s="6"/>
      <c r="Z6438" s="5"/>
      <c r="AA6438" s="5"/>
      <c r="AB6438" s="5"/>
      <c r="AC6438" s="5"/>
      <c r="AD6438" s="5"/>
      <c r="AE6438" s="5"/>
      <c r="AF6438" s="5"/>
      <c r="AG6438" s="5"/>
      <c r="AH6438" s="5"/>
    </row>
    <row r="6439" spans="1:34" ht="16" x14ac:dyDescent="0.2">
      <c r="A6439" s="1">
        <v>6434</v>
      </c>
      <c r="B6439">
        <v>141167</v>
      </c>
      <c r="C6439">
        <v>6</v>
      </c>
      <c r="D6439" t="s">
        <v>11</v>
      </c>
      <c r="E6439" t="s">
        <v>813</v>
      </c>
      <c r="F6439">
        <v>79</v>
      </c>
      <c r="G6439">
        <v>0.54166666666666663</v>
      </c>
      <c r="H6439">
        <v>10412.60075296258</v>
      </c>
      <c r="I6439">
        <v>0.36356281989326789</v>
      </c>
      <c r="K6439" s="2" t="s">
        <v>974</v>
      </c>
      <c r="L6439" s="2">
        <f t="shared" ref="L6439" si="37015" xml:space="preserve"> INTERCEPT(F6437:F6444,$C6437:$C6444)</f>
        <v>118.67857142857143</v>
      </c>
      <c r="M6439" s="2">
        <f t="shared" ref="M6439" si="37016" xml:space="preserve"> INTERCEPT(G6437:G6444,$C6437:$C6444)</f>
        <v>0.41432412216841447</v>
      </c>
      <c r="N6439" s="2">
        <f t="shared" ref="N6439" si="37017" xml:space="preserve"> INTERCEPT(H6437:H6444,$C6437:$C6444)</f>
        <v>8013.0117881769274</v>
      </c>
      <c r="O6439" s="2">
        <f t="shared" ref="O6439" si="37018" xml:space="preserve"> INTERCEPT(I6437:I6444,$C6437:$C6444)</f>
        <v>0.36614135809235449</v>
      </c>
      <c r="X6439" s="5"/>
      <c r="Y6439" s="6"/>
      <c r="Z6439" s="5"/>
      <c r="AA6439" s="5"/>
      <c r="AB6439" s="5"/>
      <c r="AC6439" s="5"/>
      <c r="AD6439" s="5"/>
      <c r="AE6439" s="5"/>
      <c r="AF6439" s="5"/>
      <c r="AG6439" s="5"/>
      <c r="AH6439" s="5"/>
    </row>
    <row r="6440" spans="1:34" ht="16" x14ac:dyDescent="0.2">
      <c r="A6440" s="1">
        <v>6435</v>
      </c>
      <c r="B6440">
        <v>141167</v>
      </c>
      <c r="C6440">
        <v>5</v>
      </c>
      <c r="D6440" t="s">
        <v>12</v>
      </c>
      <c r="E6440" t="s">
        <v>813</v>
      </c>
      <c r="F6440">
        <v>106</v>
      </c>
      <c r="G6440">
        <v>0.5</v>
      </c>
      <c r="H6440">
        <v>12264.68150773012</v>
      </c>
      <c r="I6440">
        <v>0.34921318556310821</v>
      </c>
      <c r="K6440" s="2" t="s">
        <v>1786</v>
      </c>
      <c r="L6440" s="2">
        <f t="shared" ref="L6440:O6440" si="37019" xml:space="preserve"> L6439 + (11*L6438)</f>
        <v>69.047619047619051</v>
      </c>
      <c r="M6440" s="2">
        <f t="shared" si="37019"/>
        <v>0.83557087161701737</v>
      </c>
      <c r="N6440" s="2">
        <f t="shared" si="37019"/>
        <v>16522.774792525786</v>
      </c>
      <c r="O6440" s="2">
        <f t="shared" si="37019"/>
        <v>0.37987389967664065</v>
      </c>
      <c r="X6440" s="5"/>
      <c r="Y6440" s="6"/>
      <c r="Z6440" s="5"/>
      <c r="AA6440" s="5"/>
      <c r="AB6440" s="5"/>
      <c r="AC6440" s="5"/>
      <c r="AD6440" s="5"/>
      <c r="AE6440" s="5"/>
      <c r="AF6440" s="5"/>
      <c r="AG6440" s="5"/>
      <c r="AH6440" s="5"/>
    </row>
    <row r="6441" spans="1:34" ht="16" x14ac:dyDescent="0.2">
      <c r="A6441" s="1">
        <v>6436</v>
      </c>
      <c r="B6441">
        <v>141167</v>
      </c>
      <c r="C6441">
        <v>4</v>
      </c>
      <c r="D6441" t="s">
        <v>13</v>
      </c>
      <c r="E6441" t="s">
        <v>813</v>
      </c>
      <c r="F6441">
        <v>113</v>
      </c>
      <c r="G6441">
        <v>0.59756097560975607</v>
      </c>
      <c r="H6441">
        <v>10888.59106018965</v>
      </c>
      <c r="I6441">
        <v>0.40174092215696661</v>
      </c>
      <c r="K6441" s="2" t="s">
        <v>976</v>
      </c>
      <c r="L6441" s="2">
        <f t="shared" ref="L6441" si="37020" xml:space="preserve"> (L6440 - F6444) / F6444</f>
        <v>-0.51374916163648554</v>
      </c>
      <c r="M6441" s="2">
        <f t="shared" ref="M6441" si="37021" xml:space="preserve"> (M6440 - G6444) / G6444</f>
        <v>0.79342040737311059</v>
      </c>
      <c r="N6441" s="2">
        <f t="shared" ref="N6441" si="37022" xml:space="preserve"> (N6440 - H6444) / H6444</f>
        <v>0.50145153081170357</v>
      </c>
      <c r="O6441" s="2">
        <f t="shared" ref="O6441" si="37023" xml:space="preserve"> (O6440 - I6444) / I6444</f>
        <v>9.8678122126673457E-2</v>
      </c>
      <c r="X6441" s="5"/>
      <c r="Y6441" s="6"/>
      <c r="Z6441" s="5"/>
      <c r="AA6441" s="5"/>
      <c r="AB6441" s="5"/>
      <c r="AC6441" s="5"/>
      <c r="AD6441" s="5"/>
      <c r="AE6441" s="5"/>
      <c r="AF6441" s="5"/>
      <c r="AG6441" s="5"/>
      <c r="AH6441" s="5"/>
    </row>
    <row r="6442" spans="1:34" ht="16" x14ac:dyDescent="0.2">
      <c r="A6442" s="1">
        <v>6437</v>
      </c>
      <c r="B6442">
        <v>141167</v>
      </c>
      <c r="C6442">
        <v>3</v>
      </c>
      <c r="D6442" t="s">
        <v>14</v>
      </c>
      <c r="E6442" t="s">
        <v>813</v>
      </c>
      <c r="F6442">
        <v>93</v>
      </c>
      <c r="G6442">
        <v>0.65714285714285714</v>
      </c>
      <c r="H6442">
        <v>9271.7526790868087</v>
      </c>
      <c r="I6442">
        <v>0.3818350498237939</v>
      </c>
      <c r="K6442" s="2" t="s">
        <v>977</v>
      </c>
      <c r="L6442" s="2">
        <f t="shared" ref="L6442" si="37024">IF(L6437&lt;=$L$1,1,0)</f>
        <v>1</v>
      </c>
      <c r="M6442" s="2">
        <f t="shared" ref="M6442" si="37025">IF(M6437&lt;=$M$1,1,0)</f>
        <v>0</v>
      </c>
      <c r="N6442" s="2">
        <f t="shared" ref="N6442" si="37026">IF(N6437&lt;=$N$1,1,0)</f>
        <v>0</v>
      </c>
      <c r="O6442" s="2">
        <f t="shared" ref="O6442" si="37027">IF(O6437&lt;=$O$1,1,0)</f>
        <v>0</v>
      </c>
      <c r="X6442" s="5" t="s">
        <v>977</v>
      </c>
      <c r="Y6442" s="5">
        <f t="shared" ref="Y6442" ca="1" si="37028">IF(L6437&lt;=$Y$1,1,0)</f>
        <v>1</v>
      </c>
      <c r="Z6442" s="5">
        <f t="shared" ref="Z6442" ca="1" si="37029">IF(M6437&lt;=$Z$1,1,0)</f>
        <v>0</v>
      </c>
      <c r="AA6442" s="5">
        <f t="shared" ref="AA6442" ca="1" si="37030">IF(N6437&lt;=$AA$1,1,0)</f>
        <v>0</v>
      </c>
      <c r="AB6442" s="5">
        <f t="shared" ref="AB6442" ca="1" si="37031">IF(O6437&lt;=$AB$1,1,0)</f>
        <v>0</v>
      </c>
      <c r="AC6442" s="5"/>
      <c r="AD6442" s="5"/>
      <c r="AE6442" s="5"/>
      <c r="AF6442" s="5"/>
      <c r="AG6442" s="5"/>
      <c r="AH6442" s="5"/>
    </row>
    <row r="6443" spans="1:34" ht="16" x14ac:dyDescent="0.2">
      <c r="A6443" s="1">
        <v>6438</v>
      </c>
      <c r="B6443">
        <v>141167</v>
      </c>
      <c r="C6443">
        <v>2</v>
      </c>
      <c r="D6443" t="s">
        <v>15</v>
      </c>
      <c r="E6443" t="s">
        <v>813</v>
      </c>
      <c r="F6443">
        <v>79</v>
      </c>
      <c r="G6443">
        <v>0.47058823529411759</v>
      </c>
      <c r="H6443">
        <v>8506.6015612451429</v>
      </c>
      <c r="I6443">
        <v>0.37928242474700291</v>
      </c>
      <c r="K6443" s="2" t="s">
        <v>978</v>
      </c>
      <c r="L6443" s="2">
        <f t="shared" ref="L6443" si="37032">IF(L6437&lt;=$L$2, 1, 0)</f>
        <v>1</v>
      </c>
      <c r="M6443" s="2">
        <f t="shared" ref="M6443" si="37033">IF(M6437&lt;=$M$2, 1, 0)</f>
        <v>0</v>
      </c>
      <c r="N6443" s="2">
        <f t="shared" ref="N6443" si="37034">IF(N6437&lt;=$N$2, 1, 0)</f>
        <v>0</v>
      </c>
      <c r="O6443" s="2">
        <f t="shared" ref="O6443" si="37035">IF(O6437&lt;=$O$2, 1, 0)</f>
        <v>0</v>
      </c>
      <c r="X6443" s="5" t="s">
        <v>978</v>
      </c>
      <c r="Y6443" s="5">
        <f t="shared" ref="Y6443" ca="1" si="37036">IF(L6437&lt;=$Y$2, 1, 0)</f>
        <v>1</v>
      </c>
      <c r="Z6443" s="5">
        <f t="shared" ref="Z6443" ca="1" si="37037">IF(M6437&lt;=$Z$2, 1, 0)</f>
        <v>0</v>
      </c>
      <c r="AA6443" s="5">
        <f t="shared" ref="AA6443" ca="1" si="37038">IF(N6437&lt;=$AA$2, 1, 0)</f>
        <v>0</v>
      </c>
      <c r="AB6443" s="5">
        <f t="shared" ref="AB6443" ca="1" si="37039">IF(O6437&lt;=$AB$2, 1, 0)</f>
        <v>0</v>
      </c>
      <c r="AC6443" s="5"/>
      <c r="AD6443" s="5" t="s">
        <v>1952</v>
      </c>
      <c r="AE6443" s="5">
        <f t="shared" ref="AE6443" ca="1" si="37040" xml:space="preserve"> Y6442+Y6443+Y6444</f>
        <v>3</v>
      </c>
      <c r="AF6443" s="5">
        <f t="shared" ref="AF6443" ca="1" si="37041">Z6442+Z6443+Z6444</f>
        <v>0</v>
      </c>
      <c r="AG6443" s="5">
        <f t="shared" ref="AG6443" ca="1" si="37042">AA6442+AA6443+AA6444</f>
        <v>0</v>
      </c>
      <c r="AH6443" s="5">
        <f t="shared" ref="AH6443" ca="1" si="37043">AB6442+AB6443+AB6444</f>
        <v>0</v>
      </c>
    </row>
    <row r="6444" spans="1:34" ht="16" x14ac:dyDescent="0.2">
      <c r="A6444" s="1">
        <v>6439</v>
      </c>
      <c r="B6444">
        <v>141167</v>
      </c>
      <c r="C6444">
        <v>1</v>
      </c>
      <c r="D6444" t="s">
        <v>16</v>
      </c>
      <c r="E6444" t="s">
        <v>813</v>
      </c>
      <c r="F6444">
        <v>142</v>
      </c>
      <c r="G6444">
        <v>0.46590909090909088</v>
      </c>
      <c r="H6444">
        <v>11004.534247997581</v>
      </c>
      <c r="I6444">
        <v>0.34575540554255491</v>
      </c>
      <c r="K6444" s="2" t="s">
        <v>979</v>
      </c>
      <c r="L6444" s="2">
        <f t="shared" ref="L6444" si="37044">IF(L6441&lt;=$L$1, 1,0)</f>
        <v>1</v>
      </c>
      <c r="M6444" s="2">
        <f t="shared" ref="M6444" si="37045">IF(M6441&lt;=$M$1, 1,0)</f>
        <v>0</v>
      </c>
      <c r="N6444" s="2">
        <f t="shared" ref="N6444" si="37046">IF(N6441&lt;=$N$1, 1,0)</f>
        <v>0</v>
      </c>
      <c r="O6444" s="2">
        <f t="shared" ref="O6444" si="37047">IF(O6441&lt;=$O$1, 1,0)</f>
        <v>0</v>
      </c>
      <c r="X6444" s="5" t="s">
        <v>979</v>
      </c>
      <c r="Y6444" s="5">
        <f t="shared" ref="Y6444" ca="1" si="37048">IF(L6441&lt;=$Y$1, 1,0)</f>
        <v>1</v>
      </c>
      <c r="Z6444" s="5">
        <f t="shared" ref="Z6444" ca="1" si="37049">IF(M6441&lt;=$Z$1, 1,0)</f>
        <v>0</v>
      </c>
      <c r="AA6444" s="5">
        <f t="shared" ref="AA6444" ca="1" si="37050">IF(N6441&lt;=$AA$1, 1,0)</f>
        <v>0</v>
      </c>
      <c r="AB6444" s="5">
        <f t="shared" ref="AB6444" ca="1" si="37051">IF(O6441&lt;=$AB$1, 1,0)</f>
        <v>0</v>
      </c>
      <c r="AC6444" s="5"/>
      <c r="AD6444" s="5" t="s">
        <v>1953</v>
      </c>
      <c r="AE6444" s="5"/>
      <c r="AF6444" s="5"/>
      <c r="AG6444" s="5"/>
      <c r="AH6444" s="5">
        <f t="shared" ref="AH6444" ca="1" si="37052">AE6443+AF6443+AG6443+AH6443</f>
        <v>3</v>
      </c>
    </row>
    <row r="6445" spans="1:34" ht="16" x14ac:dyDescent="0.2">
      <c r="A6445" s="1">
        <v>6440</v>
      </c>
      <c r="B6445">
        <v>206048</v>
      </c>
      <c r="C6445">
        <v>8</v>
      </c>
      <c r="D6445" t="s">
        <v>8</v>
      </c>
      <c r="E6445" t="s">
        <v>814</v>
      </c>
      <c r="F6445">
        <v>442</v>
      </c>
      <c r="G6445">
        <v>0.64731182795698927</v>
      </c>
      <c r="H6445">
        <v>12081.02779469169</v>
      </c>
      <c r="I6445">
        <v>0.28917702823627078</v>
      </c>
      <c r="K6445" s="2" t="s">
        <v>972</v>
      </c>
      <c r="L6445" s="4">
        <f t="shared" ref="L6445" si="37053" xml:space="preserve"> (F6445 - F6452) / F6452</f>
        <v>-0.6633663366336634</v>
      </c>
      <c r="M6445" s="4">
        <f t="shared" ref="M6445" si="37054" xml:space="preserve"> (G6445 - G6452) / G6452</f>
        <v>-1.1378299120234574E-2</v>
      </c>
      <c r="N6445" s="4">
        <f t="shared" ref="N6445" si="37055" xml:space="preserve"> (H6445 - H6452) / H6452</f>
        <v>-6.1388503037679556E-3</v>
      </c>
      <c r="O6445" s="4">
        <f t="shared" ref="O6445" si="37056" xml:space="preserve"> (I6445 - I6452) / I6452</f>
        <v>0.55347876308980493</v>
      </c>
      <c r="X6445" s="5"/>
      <c r="Y6445" s="6"/>
      <c r="Z6445" s="5"/>
      <c r="AA6445" s="5"/>
      <c r="AB6445" s="5"/>
      <c r="AC6445" s="5"/>
      <c r="AD6445" s="5"/>
      <c r="AE6445" s="5"/>
      <c r="AF6445" s="5"/>
      <c r="AG6445" s="5"/>
      <c r="AH6445" s="5"/>
    </row>
    <row r="6446" spans="1:34" ht="16" x14ac:dyDescent="0.2">
      <c r="A6446" s="1">
        <v>6441</v>
      </c>
      <c r="B6446">
        <v>206048</v>
      </c>
      <c r="C6446">
        <v>7</v>
      </c>
      <c r="D6446" t="s">
        <v>10</v>
      </c>
      <c r="E6446" t="s">
        <v>814</v>
      </c>
      <c r="F6446">
        <v>481</v>
      </c>
      <c r="G6446">
        <v>0.67191011235955056</v>
      </c>
      <c r="H6446">
        <v>11022.072300985061</v>
      </c>
      <c r="I6446">
        <v>0.27377082778377332</v>
      </c>
      <c r="K6446" s="2" t="s">
        <v>973</v>
      </c>
      <c r="L6446" s="2">
        <f t="shared" ref="L6446" si="37057" xml:space="preserve"> SLOPE(F6445:F6452, $C6445:$C6452)</f>
        <v>-75.583333333333329</v>
      </c>
      <c r="M6446" s="2">
        <f t="shared" ref="M6446" si="37058" xml:space="preserve"> SLOPE(G6445:G6452, $C6445:$C6452)</f>
        <v>1.7636007185394594E-3</v>
      </c>
      <c r="N6446" s="2">
        <f t="shared" ref="N6446" si="37059" xml:space="preserve"> SLOPE(H6445:H6452, $C6445:$C6452)</f>
        <v>53.76897943765826</v>
      </c>
      <c r="O6446" s="2">
        <f t="shared" ref="O6446" si="37060" xml:space="preserve"> SLOPE(I6445:I6452, $C6445:$C6452)</f>
        <v>1.6856226626834159E-2</v>
      </c>
      <c r="X6446" s="5"/>
      <c r="Y6446" s="6"/>
      <c r="Z6446" s="5"/>
      <c r="AA6446" s="5"/>
      <c r="AB6446" s="5"/>
      <c r="AC6446" s="5"/>
      <c r="AD6446" s="5"/>
      <c r="AE6446" s="5"/>
      <c r="AF6446" s="5"/>
      <c r="AG6446" s="5"/>
      <c r="AH6446" s="5"/>
    </row>
    <row r="6447" spans="1:34" ht="16" x14ac:dyDescent="0.2">
      <c r="A6447" s="1">
        <v>6442</v>
      </c>
      <c r="B6447">
        <v>206048</v>
      </c>
      <c r="C6447">
        <v>6</v>
      </c>
      <c r="D6447" t="s">
        <v>11</v>
      </c>
      <c r="E6447" t="s">
        <v>814</v>
      </c>
      <c r="F6447">
        <v>455</v>
      </c>
      <c r="G6447">
        <v>0.64479638009049778</v>
      </c>
      <c r="H6447">
        <v>10583.66838694191</v>
      </c>
      <c r="I6447">
        <v>0.25612280910140672</v>
      </c>
      <c r="K6447" s="2" t="s">
        <v>974</v>
      </c>
      <c r="L6447" s="2">
        <f t="shared" ref="L6447" si="37061" xml:space="preserve"> INTERCEPT(F6445:F6452,$C6445:$C6452)</f>
        <v>921</v>
      </c>
      <c r="M6447" s="2">
        <f t="shared" ref="M6447" si="37062" xml:space="preserve"> INTERCEPT(G6445:G6452,$C6445:$C6452)</f>
        <v>0.63566310534341774</v>
      </c>
      <c r="N6447" s="2">
        <f t="shared" ref="N6447" si="37063" xml:space="preserve"> INTERCEPT(H6445:H6452,$C6445:$C6452)</f>
        <v>10861.26481987994</v>
      </c>
      <c r="O6447" s="2">
        <f t="shared" ref="O6447" si="37064" xml:space="preserve"> INTERCEPT(I6445:I6452,$C6445:$C6452)</f>
        <v>0.14711213288562225</v>
      </c>
      <c r="X6447" s="5"/>
      <c r="Y6447" s="6"/>
      <c r="Z6447" s="5"/>
      <c r="AA6447" s="5"/>
      <c r="AB6447" s="5"/>
      <c r="AC6447" s="5"/>
      <c r="AD6447" s="5"/>
      <c r="AE6447" s="5"/>
      <c r="AF6447" s="5"/>
      <c r="AG6447" s="5"/>
      <c r="AH6447" s="5"/>
    </row>
    <row r="6448" spans="1:34" ht="16" x14ac:dyDescent="0.2">
      <c r="A6448" s="1">
        <v>6443</v>
      </c>
      <c r="B6448">
        <v>206048</v>
      </c>
      <c r="C6448">
        <v>5</v>
      </c>
      <c r="D6448" t="s">
        <v>12</v>
      </c>
      <c r="E6448" t="s">
        <v>814</v>
      </c>
      <c r="F6448">
        <v>461</v>
      </c>
      <c r="G6448">
        <v>0.64016736401673635</v>
      </c>
      <c r="H6448">
        <v>11163.103674774549</v>
      </c>
      <c r="I6448">
        <v>0.2157199068045681</v>
      </c>
      <c r="K6448" s="2" t="s">
        <v>1787</v>
      </c>
      <c r="L6448" s="2">
        <f t="shared" ref="L6448:O6448" si="37065" xml:space="preserve"> L6447 + (11*L6446)</f>
        <v>89.583333333333371</v>
      </c>
      <c r="M6448" s="2">
        <f t="shared" si="37065"/>
        <v>0.65506271324735177</v>
      </c>
      <c r="N6448" s="2">
        <f t="shared" si="37065"/>
        <v>11452.72359369418</v>
      </c>
      <c r="O6448" s="2">
        <f t="shared" si="37065"/>
        <v>0.33253062578079801</v>
      </c>
      <c r="X6448" s="5"/>
      <c r="Y6448" s="6"/>
      <c r="Z6448" s="5"/>
      <c r="AA6448" s="5"/>
      <c r="AB6448" s="5"/>
      <c r="AC6448" s="5"/>
      <c r="AD6448" s="5"/>
      <c r="AE6448" s="5"/>
      <c r="AF6448" s="5"/>
      <c r="AG6448" s="5"/>
      <c r="AH6448" s="5"/>
    </row>
    <row r="6449" spans="1:34" ht="16" x14ac:dyDescent="0.2">
      <c r="A6449" s="1">
        <v>6444</v>
      </c>
      <c r="B6449">
        <v>206048</v>
      </c>
      <c r="C6449">
        <v>4</v>
      </c>
      <c r="D6449" t="s">
        <v>13</v>
      </c>
      <c r="E6449" t="s">
        <v>814</v>
      </c>
      <c r="F6449">
        <v>488</v>
      </c>
      <c r="G6449">
        <v>0.61663286004056794</v>
      </c>
      <c r="H6449">
        <v>11080.640287165699</v>
      </c>
      <c r="I6449">
        <v>0.20688860977527829</v>
      </c>
      <c r="K6449" s="2" t="s">
        <v>976</v>
      </c>
      <c r="L6449" s="2">
        <f t="shared" ref="L6449" si="37066" xml:space="preserve"> (L6448 - F6452) / F6452</f>
        <v>-0.9317720233561817</v>
      </c>
      <c r="M6449" s="2">
        <f t="shared" ref="M6449" si="37067" xml:space="preserve"> (M6448 - G6452) / G6452</f>
        <v>4.5941659595542073E-4</v>
      </c>
      <c r="N6449" s="2">
        <f t="shared" ref="N6449" si="37068" xml:space="preserve"> (N6448 - H6452) / H6452</f>
        <v>-5.7827096219130854E-2</v>
      </c>
      <c r="O6449" s="2">
        <f t="shared" ref="O6449" si="37069" xml:space="preserve"> (O6448 - I6452) / I6452</f>
        <v>0.78637725264042813</v>
      </c>
      <c r="X6449" s="5"/>
      <c r="Y6449" s="6"/>
      <c r="Z6449" s="5"/>
      <c r="AA6449" s="5"/>
      <c r="AB6449" s="5"/>
      <c r="AC6449" s="5"/>
      <c r="AD6449" s="5"/>
      <c r="AE6449" s="5"/>
      <c r="AF6449" s="5"/>
      <c r="AG6449" s="5"/>
      <c r="AH6449" s="5"/>
    </row>
    <row r="6450" spans="1:34" ht="16" x14ac:dyDescent="0.2">
      <c r="A6450" s="1">
        <v>6445</v>
      </c>
      <c r="B6450">
        <v>206048</v>
      </c>
      <c r="C6450">
        <v>3</v>
      </c>
      <c r="D6450" t="s">
        <v>14</v>
      </c>
      <c r="E6450" t="s">
        <v>814</v>
      </c>
      <c r="F6450">
        <v>520</v>
      </c>
      <c r="G6450">
        <v>0.62444444444444447</v>
      </c>
      <c r="H6450">
        <v>10896.657771234009</v>
      </c>
      <c r="I6450">
        <v>0.16406812858853401</v>
      </c>
      <c r="K6450" s="2" t="s">
        <v>977</v>
      </c>
      <c r="L6450" s="2">
        <f t="shared" ref="L6450" si="37070">IF(L6445&lt;=$L$1,1,0)</f>
        <v>1</v>
      </c>
      <c r="M6450" s="2">
        <f t="shared" ref="M6450" si="37071">IF(M6445&lt;=$M$1,1,0)</f>
        <v>1</v>
      </c>
      <c r="N6450" s="2">
        <f t="shared" ref="N6450" si="37072">IF(N6445&lt;=$N$1,1,0)</f>
        <v>0</v>
      </c>
      <c r="O6450" s="2">
        <f t="shared" ref="O6450" si="37073">IF(O6445&lt;=$O$1,1,0)</f>
        <v>0</v>
      </c>
      <c r="X6450" s="5" t="s">
        <v>977</v>
      </c>
      <c r="Y6450" s="5">
        <f t="shared" ref="Y6450" ca="1" si="37074">IF(L6445&lt;=$Y$1,1,0)</f>
        <v>1</v>
      </c>
      <c r="Z6450" s="5">
        <f t="shared" ref="Z6450" ca="1" si="37075">IF(M6445&lt;=$Z$1,1,0)</f>
        <v>0</v>
      </c>
      <c r="AA6450" s="5">
        <f t="shared" ref="AA6450" ca="1" si="37076">IF(N6445&lt;=$AA$1,1,0)</f>
        <v>1</v>
      </c>
      <c r="AB6450" s="5">
        <f t="shared" ref="AB6450" ca="1" si="37077">IF(O6445&lt;=$AB$1,1,0)</f>
        <v>0</v>
      </c>
      <c r="AC6450" s="5"/>
      <c r="AD6450" s="5"/>
      <c r="AE6450" s="5"/>
      <c r="AF6450" s="5"/>
      <c r="AG6450" s="5"/>
      <c r="AH6450" s="5"/>
    </row>
    <row r="6451" spans="1:34" ht="16" x14ac:dyDescent="0.2">
      <c r="A6451" s="1">
        <v>6446</v>
      </c>
      <c r="B6451">
        <v>206048</v>
      </c>
      <c r="C6451">
        <v>2</v>
      </c>
      <c r="D6451" t="s">
        <v>15</v>
      </c>
      <c r="E6451" t="s">
        <v>814</v>
      </c>
      <c r="F6451">
        <v>487</v>
      </c>
      <c r="G6451">
        <v>0.64876957494407161</v>
      </c>
      <c r="H6451">
        <v>9842.9820956398362</v>
      </c>
      <c r="I6451">
        <v>0.19182587052081809</v>
      </c>
      <c r="K6451" s="2" t="s">
        <v>978</v>
      </c>
      <c r="L6451" s="2">
        <f t="shared" ref="L6451" si="37078">IF(L6445&lt;=$L$2, 1, 0)</f>
        <v>1</v>
      </c>
      <c r="M6451" s="2">
        <f t="shared" ref="M6451" si="37079">IF(M6445&lt;=$M$2, 1, 0)</f>
        <v>1</v>
      </c>
      <c r="N6451" s="2">
        <f t="shared" ref="N6451" si="37080">IF(N6445&lt;=$N$2, 1, 0)</f>
        <v>0</v>
      </c>
      <c r="O6451" s="2">
        <f t="shared" ref="O6451" si="37081">IF(O6445&lt;=$O$2, 1, 0)</f>
        <v>0</v>
      </c>
      <c r="X6451" s="5" t="s">
        <v>978</v>
      </c>
      <c r="Y6451" s="5">
        <f t="shared" ref="Y6451" ca="1" si="37082">IF(L6445&lt;=$Y$2, 1, 0)</f>
        <v>1</v>
      </c>
      <c r="Z6451" s="5">
        <f t="shared" ref="Z6451" ca="1" si="37083">IF(M6445&lt;=$Z$2, 1, 0)</f>
        <v>0</v>
      </c>
      <c r="AA6451" s="5">
        <f t="shared" ref="AA6451" ca="1" si="37084">IF(N6445&lt;=$AA$2, 1, 0)</f>
        <v>0</v>
      </c>
      <c r="AB6451" s="5">
        <f t="shared" ref="AB6451" ca="1" si="37085">IF(O6445&lt;=$AB$2, 1, 0)</f>
        <v>0</v>
      </c>
      <c r="AC6451" s="5"/>
      <c r="AD6451" s="5" t="s">
        <v>1952</v>
      </c>
      <c r="AE6451" s="5">
        <f t="shared" ref="AE6451" ca="1" si="37086" xml:space="preserve"> Y6450+Y6451+Y6452</f>
        <v>3</v>
      </c>
      <c r="AF6451" s="5">
        <f t="shared" ref="AF6451" ca="1" si="37087">Z6450+Z6451+Z6452</f>
        <v>0</v>
      </c>
      <c r="AG6451" s="5">
        <f t="shared" ref="AG6451" ca="1" si="37088">AA6450+AA6451+AA6452</f>
        <v>2</v>
      </c>
      <c r="AH6451" s="5">
        <f t="shared" ref="AH6451" ca="1" si="37089">AB6450+AB6451+AB6452</f>
        <v>0</v>
      </c>
    </row>
    <row r="6452" spans="1:34" ht="16" x14ac:dyDescent="0.2">
      <c r="A6452" s="1">
        <v>6447</v>
      </c>
      <c r="B6452">
        <v>206048</v>
      </c>
      <c r="C6452">
        <v>1</v>
      </c>
      <c r="D6452" t="s">
        <v>16</v>
      </c>
      <c r="E6452" t="s">
        <v>814</v>
      </c>
      <c r="F6452">
        <v>1313</v>
      </c>
      <c r="G6452">
        <v>0.65476190476190477</v>
      </c>
      <c r="H6452">
        <v>12155.649507362459</v>
      </c>
      <c r="I6452">
        <v>0.1861480408403586</v>
      </c>
      <c r="K6452" s="2" t="s">
        <v>979</v>
      </c>
      <c r="L6452" s="2">
        <f t="shared" ref="L6452" si="37090">IF(L6449&lt;=$L$1, 1,0)</f>
        <v>1</v>
      </c>
      <c r="M6452" s="2">
        <f t="shared" ref="M6452" si="37091">IF(M6449&lt;=$M$1, 1,0)</f>
        <v>1</v>
      </c>
      <c r="N6452" s="2">
        <f t="shared" ref="N6452" si="37092">IF(N6449&lt;=$N$1, 1,0)</f>
        <v>0</v>
      </c>
      <c r="O6452" s="2">
        <f t="shared" ref="O6452" si="37093">IF(O6449&lt;=$O$1, 1,0)</f>
        <v>0</v>
      </c>
      <c r="X6452" s="5" t="s">
        <v>979</v>
      </c>
      <c r="Y6452" s="5">
        <f t="shared" ref="Y6452" ca="1" si="37094">IF(L6449&lt;=$Y$1, 1,0)</f>
        <v>1</v>
      </c>
      <c r="Z6452" s="5">
        <f t="shared" ref="Z6452" ca="1" si="37095">IF(M6449&lt;=$Z$1, 1,0)</f>
        <v>0</v>
      </c>
      <c r="AA6452" s="5">
        <f t="shared" ref="AA6452" ca="1" si="37096">IF(N6449&lt;=$AA$1, 1,0)</f>
        <v>1</v>
      </c>
      <c r="AB6452" s="5">
        <f t="shared" ref="AB6452" ca="1" si="37097">IF(O6449&lt;=$AB$1, 1,0)</f>
        <v>0</v>
      </c>
      <c r="AC6452" s="5"/>
      <c r="AD6452" s="5" t="s">
        <v>1953</v>
      </c>
      <c r="AE6452" s="5"/>
      <c r="AF6452" s="5"/>
      <c r="AG6452" s="5"/>
      <c r="AH6452" s="5">
        <f t="shared" ref="AH6452" ca="1" si="37098">AE6451+AF6451+AG6451+AH6451</f>
        <v>5</v>
      </c>
    </row>
    <row r="6453" spans="1:34" ht="16" x14ac:dyDescent="0.2">
      <c r="A6453" s="1">
        <v>6448</v>
      </c>
      <c r="B6453">
        <v>141185</v>
      </c>
      <c r="C6453">
        <v>8</v>
      </c>
      <c r="D6453" t="s">
        <v>8</v>
      </c>
      <c r="E6453" t="s">
        <v>815</v>
      </c>
      <c r="F6453">
        <v>218</v>
      </c>
      <c r="G6453">
        <v>0.64319248826291076</v>
      </c>
      <c r="H6453">
        <v>14765.881567615899</v>
      </c>
      <c r="I6453">
        <v>0.19102693291954681</v>
      </c>
      <c r="K6453" s="2" t="s">
        <v>972</v>
      </c>
      <c r="L6453" s="4">
        <f t="shared" ref="L6453" si="37099" xml:space="preserve"> (F6453 - F6460) / F6460</f>
        <v>0.2247191011235955</v>
      </c>
      <c r="M6453" s="4">
        <f t="shared" ref="M6453" si="37100" xml:space="preserve"> (G6453 - G6460) / G6460</f>
        <v>-6.0825127757696641E-2</v>
      </c>
      <c r="N6453" s="4">
        <f t="shared" ref="N6453" si="37101" xml:space="preserve"> (H6453 - H6460) / H6460</f>
        <v>0.78531805670217603</v>
      </c>
      <c r="O6453" s="4">
        <f t="shared" ref="O6453" si="37102" xml:space="preserve"> (I6453 - I6460) / I6460</f>
        <v>0.30631814016680059</v>
      </c>
      <c r="X6453" s="5"/>
      <c r="Y6453" s="6"/>
      <c r="Z6453" s="5"/>
      <c r="AA6453" s="5"/>
      <c r="AB6453" s="5"/>
      <c r="AC6453" s="5"/>
      <c r="AD6453" s="5"/>
      <c r="AE6453" s="5"/>
      <c r="AF6453" s="5"/>
      <c r="AG6453" s="5"/>
      <c r="AH6453" s="5"/>
    </row>
    <row r="6454" spans="1:34" ht="16" x14ac:dyDescent="0.2">
      <c r="A6454" s="1">
        <v>6449</v>
      </c>
      <c r="B6454">
        <v>141185</v>
      </c>
      <c r="C6454">
        <v>7</v>
      </c>
      <c r="D6454" t="s">
        <v>10</v>
      </c>
      <c r="E6454" t="s">
        <v>815</v>
      </c>
      <c r="F6454">
        <v>218</v>
      </c>
      <c r="G6454">
        <v>0.60563380281690138</v>
      </c>
      <c r="H6454">
        <v>14764.343429416829</v>
      </c>
      <c r="I6454">
        <v>0.2078580397294611</v>
      </c>
      <c r="K6454" s="2" t="s">
        <v>973</v>
      </c>
      <c r="L6454" s="2">
        <f t="shared" ref="L6454" si="37103" xml:space="preserve"> SLOPE(F6453:F6460, $C6453:$C6460)</f>
        <v>9.0476190476190474</v>
      </c>
      <c r="M6454" s="2">
        <f t="shared" ref="M6454" si="37104" xml:space="preserve"> SLOPE(G6453:G6460, $C6453:$C6460)</f>
        <v>-1.3424747232245468E-2</v>
      </c>
      <c r="N6454" s="2">
        <f t="shared" ref="N6454" si="37105" xml:space="preserve"> SLOPE(H6453:H6460, $C6453:$C6460)</f>
        <v>1016.8878582869554</v>
      </c>
      <c r="O6454" s="2">
        <f t="shared" ref="O6454" si="37106" xml:space="preserve"> SLOPE(I6453:I6460, $C6453:$C6460)</f>
        <v>9.3937777724497594E-3</v>
      </c>
      <c r="X6454" s="5"/>
      <c r="Y6454" s="6"/>
      <c r="Z6454" s="5"/>
      <c r="AA6454" s="5"/>
      <c r="AB6454" s="5"/>
      <c r="AC6454" s="5"/>
      <c r="AD6454" s="5"/>
      <c r="AE6454" s="5"/>
      <c r="AF6454" s="5"/>
      <c r="AG6454" s="5"/>
      <c r="AH6454" s="5"/>
    </row>
    <row r="6455" spans="1:34" ht="16" x14ac:dyDescent="0.2">
      <c r="A6455" s="1">
        <v>6450</v>
      </c>
      <c r="B6455">
        <v>141185</v>
      </c>
      <c r="C6455">
        <v>6</v>
      </c>
      <c r="D6455" t="s">
        <v>11</v>
      </c>
      <c r="E6455" t="s">
        <v>815</v>
      </c>
      <c r="F6455">
        <v>217</v>
      </c>
      <c r="G6455">
        <v>0.65700483091787443</v>
      </c>
      <c r="H6455">
        <v>13644.346475717801</v>
      </c>
      <c r="I6455">
        <v>0.13617680301237739</v>
      </c>
      <c r="K6455" s="2" t="s">
        <v>974</v>
      </c>
      <c r="L6455" s="2">
        <f t="shared" ref="L6455" si="37107" xml:space="preserve"> INTERCEPT(F6453:F6460,$C6453:$C6460)</f>
        <v>150.03571428571428</v>
      </c>
      <c r="M6455" s="2">
        <f t="shared" ref="M6455" si="37108" xml:space="preserve"> INTERCEPT(G6453:G6460,$C6453:$C6460)</f>
        <v>0.73987456200770707</v>
      </c>
      <c r="N6455" s="2">
        <f t="shared" ref="N6455" si="37109" xml:space="preserve"> INTERCEPT(H6453:H6460,$C6453:$C6460)</f>
        <v>6955.3599796005792</v>
      </c>
      <c r="O6455" s="2">
        <f t="shared" ref="O6455" si="37110" xml:space="preserve"> INTERCEPT(I6453:I6460,$C6453:$C6460)</f>
        <v>0.10575604808613252</v>
      </c>
      <c r="X6455" s="5"/>
      <c r="Y6455" s="6"/>
      <c r="Z6455" s="5"/>
      <c r="AA6455" s="5"/>
      <c r="AB6455" s="5"/>
      <c r="AC6455" s="5"/>
      <c r="AD6455" s="5"/>
      <c r="AE6455" s="5"/>
      <c r="AF6455" s="5"/>
      <c r="AG6455" s="5"/>
      <c r="AH6455" s="5"/>
    </row>
    <row r="6456" spans="1:34" ht="16" x14ac:dyDescent="0.2">
      <c r="A6456" s="1">
        <v>6451</v>
      </c>
      <c r="B6456">
        <v>141185</v>
      </c>
      <c r="C6456">
        <v>5</v>
      </c>
      <c r="D6456" t="s">
        <v>12</v>
      </c>
      <c r="E6456" t="s">
        <v>815</v>
      </c>
      <c r="F6456">
        <v>215</v>
      </c>
      <c r="G6456">
        <v>0.71942446043165464</v>
      </c>
      <c r="H6456">
        <v>11588.344814120401</v>
      </c>
      <c r="I6456">
        <v>0.13048347592071419</v>
      </c>
      <c r="K6456" s="2" t="s">
        <v>1788</v>
      </c>
      <c r="L6456" s="2">
        <f t="shared" ref="L6456:O6456" si="37111" xml:space="preserve"> L6455 + (11*L6454)</f>
        <v>249.5595238095238</v>
      </c>
      <c r="M6456" s="2">
        <f t="shared" si="37111"/>
        <v>0.59220234245300696</v>
      </c>
      <c r="N6456" s="2">
        <f t="shared" si="37111"/>
        <v>18141.126420757089</v>
      </c>
      <c r="O6456" s="2">
        <f t="shared" si="37111"/>
        <v>0.20908760358307987</v>
      </c>
      <c r="X6456" s="5"/>
      <c r="Y6456" s="6"/>
      <c r="Z6456" s="5"/>
      <c r="AA6456" s="5"/>
      <c r="AB6456" s="5"/>
      <c r="AC6456" s="5"/>
      <c r="AD6456" s="5"/>
      <c r="AE6456" s="5"/>
      <c r="AF6456" s="5"/>
      <c r="AG6456" s="5"/>
      <c r="AH6456" s="5"/>
    </row>
    <row r="6457" spans="1:34" ht="16" x14ac:dyDescent="0.2">
      <c r="A6457" s="1">
        <v>6452</v>
      </c>
      <c r="B6457">
        <v>141185</v>
      </c>
      <c r="C6457">
        <v>4</v>
      </c>
      <c r="D6457" t="s">
        <v>13</v>
      </c>
      <c r="E6457" t="s">
        <v>815</v>
      </c>
      <c r="F6457">
        <v>150</v>
      </c>
      <c r="G6457">
        <v>0.66249999999999998</v>
      </c>
      <c r="H6457">
        <v>10230.74184824668</v>
      </c>
      <c r="I6457">
        <v>0.12678910660181439</v>
      </c>
      <c r="K6457" s="2" t="s">
        <v>976</v>
      </c>
      <c r="L6457" s="2">
        <f t="shared" ref="L6457" si="37112" xml:space="preserve"> (L6456 - F6460) / F6460</f>
        <v>0.40201979668271798</v>
      </c>
      <c r="M6457" s="2">
        <f t="shared" ref="M6457" si="37113" xml:space="preserve"> (M6456 - G6460) / G6460</f>
        <v>-0.13527976544472431</v>
      </c>
      <c r="N6457" s="2">
        <f t="shared" ref="N6457" si="37114" xml:space="preserve"> (N6456 - H6460) / H6460</f>
        <v>1.1934132696097377</v>
      </c>
      <c r="O6457" s="2">
        <f t="shared" ref="O6457" si="37115" xml:space="preserve"> (O6456 - I6460) / I6460</f>
        <v>0.4298241890300154</v>
      </c>
      <c r="X6457" s="5"/>
      <c r="Y6457" s="6"/>
      <c r="Z6457" s="5"/>
      <c r="AA6457" s="5"/>
      <c r="AB6457" s="5"/>
      <c r="AC6457" s="5"/>
      <c r="AD6457" s="5"/>
      <c r="AE6457" s="5"/>
      <c r="AF6457" s="5"/>
      <c r="AG6457" s="5"/>
      <c r="AH6457" s="5"/>
    </row>
    <row r="6458" spans="1:34" ht="16" x14ac:dyDescent="0.2">
      <c r="A6458" s="1">
        <v>6453</v>
      </c>
      <c r="B6458">
        <v>141185</v>
      </c>
      <c r="C6458">
        <v>3</v>
      </c>
      <c r="D6458" t="s">
        <v>14</v>
      </c>
      <c r="E6458" t="s">
        <v>815</v>
      </c>
      <c r="F6458">
        <v>162</v>
      </c>
      <c r="G6458">
        <v>0.71165644171779141</v>
      </c>
      <c r="H6458">
        <v>9386.2151467746389</v>
      </c>
      <c r="I6458">
        <v>0.12614506449480259</v>
      </c>
      <c r="K6458" s="2" t="s">
        <v>977</v>
      </c>
      <c r="L6458" s="2">
        <f t="shared" ref="L6458" si="37116">IF(L6453&lt;=$L$1,1,0)</f>
        <v>0</v>
      </c>
      <c r="M6458" s="2">
        <f t="shared" ref="M6458" si="37117">IF(M6453&lt;=$M$1,1,0)</f>
        <v>1</v>
      </c>
      <c r="N6458" s="2">
        <f t="shared" ref="N6458" si="37118">IF(N6453&lt;=$N$1,1,0)</f>
        <v>0</v>
      </c>
      <c r="O6458" s="2">
        <f t="shared" ref="O6458" si="37119">IF(O6453&lt;=$O$1,1,0)</f>
        <v>0</v>
      </c>
      <c r="X6458" s="5" t="s">
        <v>977</v>
      </c>
      <c r="Y6458" s="5">
        <f t="shared" ref="Y6458" ca="1" si="37120">IF(L6453&lt;=$Y$1,1,0)</f>
        <v>0</v>
      </c>
      <c r="Z6458" s="5">
        <f t="shared" ref="Z6458" ca="1" si="37121">IF(M6453&lt;=$Z$1,1,0)</f>
        <v>1</v>
      </c>
      <c r="AA6458" s="5">
        <f t="shared" ref="AA6458" ca="1" si="37122">IF(N6453&lt;=$AA$1,1,0)</f>
        <v>0</v>
      </c>
      <c r="AB6458" s="5">
        <f t="shared" ref="AB6458" ca="1" si="37123">IF(O6453&lt;=$AB$1,1,0)</f>
        <v>0</v>
      </c>
      <c r="AC6458" s="5"/>
      <c r="AD6458" s="5"/>
      <c r="AE6458" s="5"/>
      <c r="AF6458" s="5"/>
      <c r="AG6458" s="5"/>
      <c r="AH6458" s="5"/>
    </row>
    <row r="6459" spans="1:34" ht="16" x14ac:dyDescent="0.2">
      <c r="A6459" s="1">
        <v>6454</v>
      </c>
      <c r="B6459">
        <v>141185</v>
      </c>
      <c r="C6459">
        <v>2</v>
      </c>
      <c r="D6459" t="s">
        <v>15</v>
      </c>
      <c r="E6459" t="s">
        <v>815</v>
      </c>
      <c r="F6459">
        <v>168</v>
      </c>
      <c r="G6459">
        <v>0.75144508670520227</v>
      </c>
      <c r="H6459">
        <v>9600.2405978525549</v>
      </c>
      <c r="I6459">
        <v>0.11951187582988369</v>
      </c>
      <c r="K6459" s="2" t="s">
        <v>978</v>
      </c>
      <c r="L6459" s="2">
        <f t="shared" ref="L6459" si="37124">IF(L6453&lt;=$L$2, 1, 0)</f>
        <v>1</v>
      </c>
      <c r="M6459" s="2">
        <f t="shared" ref="M6459" si="37125">IF(M6453&lt;=$M$2, 1, 0)</f>
        <v>1</v>
      </c>
      <c r="N6459" s="2">
        <f t="shared" ref="N6459" si="37126">IF(N6453&lt;=$N$2, 1, 0)</f>
        <v>0</v>
      </c>
      <c r="O6459" s="2">
        <f t="shared" ref="O6459" si="37127">IF(O6453&lt;=$O$2, 1, 0)</f>
        <v>0</v>
      </c>
      <c r="X6459" s="5" t="s">
        <v>978</v>
      </c>
      <c r="Y6459" s="5">
        <f t="shared" ref="Y6459" ca="1" si="37128">IF(L6453&lt;=$Y$2, 1, 0)</f>
        <v>0</v>
      </c>
      <c r="Z6459" s="5">
        <f t="shared" ref="Z6459" ca="1" si="37129">IF(M6453&lt;=$Z$2, 1, 0)</f>
        <v>0</v>
      </c>
      <c r="AA6459" s="5">
        <f t="shared" ref="AA6459" ca="1" si="37130">IF(N6453&lt;=$AA$2, 1, 0)</f>
        <v>0</v>
      </c>
      <c r="AB6459" s="5">
        <f t="shared" ref="AB6459" ca="1" si="37131">IF(O6453&lt;=$AB$2, 1, 0)</f>
        <v>0</v>
      </c>
      <c r="AC6459" s="5"/>
      <c r="AD6459" s="5" t="s">
        <v>1952</v>
      </c>
      <c r="AE6459" s="5">
        <f t="shared" ref="AE6459" ca="1" si="37132" xml:space="preserve"> Y6458+Y6459+Y6460</f>
        <v>0</v>
      </c>
      <c r="AF6459" s="5">
        <f t="shared" ref="AF6459" ca="1" si="37133">Z6458+Z6459+Z6460</f>
        <v>2</v>
      </c>
      <c r="AG6459" s="5">
        <f t="shared" ref="AG6459" ca="1" si="37134">AA6458+AA6459+AA6460</f>
        <v>0</v>
      </c>
      <c r="AH6459" s="5">
        <f t="shared" ref="AH6459" ca="1" si="37135">AB6458+AB6459+AB6460</f>
        <v>0</v>
      </c>
    </row>
    <row r="6460" spans="1:34" ht="16" x14ac:dyDescent="0.2">
      <c r="A6460" s="1">
        <v>6455</v>
      </c>
      <c r="B6460">
        <v>141185</v>
      </c>
      <c r="C6460">
        <v>1</v>
      </c>
      <c r="D6460" t="s">
        <v>16</v>
      </c>
      <c r="E6460" t="s">
        <v>815</v>
      </c>
      <c r="F6460">
        <v>178</v>
      </c>
      <c r="G6460">
        <v>0.68484848484848482</v>
      </c>
      <c r="H6460">
        <v>8270.7288553902308</v>
      </c>
      <c r="I6460">
        <v>0.14623308598865131</v>
      </c>
      <c r="K6460" s="2" t="s">
        <v>979</v>
      </c>
      <c r="L6460" s="2">
        <f t="shared" ref="L6460" si="37136">IF(L6457&lt;=$L$1, 1,0)</f>
        <v>0</v>
      </c>
      <c r="M6460" s="2">
        <f t="shared" ref="M6460" si="37137">IF(M6457&lt;=$M$1, 1,0)</f>
        <v>1</v>
      </c>
      <c r="N6460" s="2">
        <f t="shared" ref="N6460" si="37138">IF(N6457&lt;=$N$1, 1,0)</f>
        <v>0</v>
      </c>
      <c r="O6460" s="2">
        <f t="shared" ref="O6460" si="37139">IF(O6457&lt;=$O$1, 1,0)</f>
        <v>0</v>
      </c>
      <c r="X6460" s="5" t="s">
        <v>979</v>
      </c>
      <c r="Y6460" s="5">
        <f t="shared" ref="Y6460" ca="1" si="37140">IF(L6457&lt;=$Y$1, 1,0)</f>
        <v>0</v>
      </c>
      <c r="Z6460" s="5">
        <f t="shared" ref="Z6460" ca="1" si="37141">IF(M6457&lt;=$Z$1, 1,0)</f>
        <v>1</v>
      </c>
      <c r="AA6460" s="5">
        <f t="shared" ref="AA6460" ca="1" si="37142">IF(N6457&lt;=$AA$1, 1,0)</f>
        <v>0</v>
      </c>
      <c r="AB6460" s="5">
        <f t="shared" ref="AB6460" ca="1" si="37143">IF(O6457&lt;=$AB$1, 1,0)</f>
        <v>0</v>
      </c>
      <c r="AC6460" s="5"/>
      <c r="AD6460" s="5" t="s">
        <v>1953</v>
      </c>
      <c r="AE6460" s="5"/>
      <c r="AF6460" s="5"/>
      <c r="AG6460" s="5"/>
      <c r="AH6460" s="5">
        <f t="shared" ref="AH6460" ca="1" si="37144">AE6459+AF6459+AG6459+AH6459</f>
        <v>2</v>
      </c>
    </row>
    <row r="6461" spans="1:34" ht="16" x14ac:dyDescent="0.2">
      <c r="A6461" s="1">
        <v>6456</v>
      </c>
      <c r="B6461">
        <v>176406</v>
      </c>
      <c r="C6461">
        <v>8</v>
      </c>
      <c r="D6461" t="s">
        <v>8</v>
      </c>
      <c r="E6461" t="s">
        <v>816</v>
      </c>
      <c r="F6461">
        <v>125</v>
      </c>
      <c r="G6461">
        <v>0.73026315789473684</v>
      </c>
      <c r="H6461">
        <v>6741.1304572256749</v>
      </c>
      <c r="I6461">
        <v>0.68120169428564459</v>
      </c>
      <c r="K6461" s="2" t="s">
        <v>972</v>
      </c>
      <c r="L6461" s="4">
        <f t="shared" ref="L6461" si="37145" xml:space="preserve"> (F6461 - F6468) / F6468</f>
        <v>-0.48559670781893005</v>
      </c>
      <c r="M6461" s="4">
        <f t="shared" ref="M6461" si="37146" xml:space="preserve"> (G6461 - G6468) / G6468</f>
        <v>-7.4697613599215409E-2</v>
      </c>
      <c r="N6461" s="4">
        <f t="shared" ref="N6461" si="37147" xml:space="preserve"> (H6461 - H6468) / H6468</f>
        <v>4.67838505630482E-2</v>
      </c>
      <c r="O6461" s="4">
        <f t="shared" ref="O6461" si="37148" xml:space="preserve"> (I6461 - I6468) / I6468</f>
        <v>0.7381761884479201</v>
      </c>
      <c r="X6461" s="5"/>
      <c r="Y6461" s="6"/>
      <c r="Z6461" s="5"/>
      <c r="AA6461" s="5"/>
      <c r="AB6461" s="5"/>
      <c r="AC6461" s="5"/>
      <c r="AD6461" s="5"/>
      <c r="AE6461" s="5"/>
      <c r="AF6461" s="5"/>
      <c r="AG6461" s="5"/>
      <c r="AH6461" s="5"/>
    </row>
    <row r="6462" spans="1:34" ht="16" x14ac:dyDescent="0.2">
      <c r="A6462" s="1">
        <v>6457</v>
      </c>
      <c r="B6462">
        <v>176406</v>
      </c>
      <c r="C6462">
        <v>7</v>
      </c>
      <c r="D6462" t="s">
        <v>10</v>
      </c>
      <c r="E6462" t="s">
        <v>816</v>
      </c>
      <c r="F6462">
        <v>152</v>
      </c>
      <c r="G6462">
        <v>0.74358974358974361</v>
      </c>
      <c r="H6462">
        <v>6592.385709921783</v>
      </c>
      <c r="I6462">
        <v>0.55241931318098592</v>
      </c>
      <c r="K6462" s="2" t="s">
        <v>973</v>
      </c>
      <c r="L6462" s="2">
        <f t="shared" ref="L6462" si="37149" xml:space="preserve"> SLOPE(F6461:F6468, $C6461:$C6468)</f>
        <v>-8.4047619047619051</v>
      </c>
      <c r="M6462" s="2">
        <f t="shared" ref="M6462" si="37150" xml:space="preserve"> SLOPE(G6461:G6468, $C6461:$C6468)</f>
        <v>-6.4328486896820473E-3</v>
      </c>
      <c r="N6462" s="2">
        <f t="shared" ref="N6462" si="37151" xml:space="preserve"> SLOPE(H6461:H6468, $C6461:$C6468)</f>
        <v>-43.51197930595346</v>
      </c>
      <c r="O6462" s="2">
        <f t="shared" ref="O6462" si="37152" xml:space="preserve"> SLOPE(I6461:I6468, $C6461:$C6468)</f>
        <v>3.3620524002524341E-2</v>
      </c>
      <c r="X6462" s="5"/>
      <c r="Y6462" s="6"/>
      <c r="Z6462" s="5"/>
      <c r="AA6462" s="5"/>
      <c r="AB6462" s="5"/>
      <c r="AC6462" s="5"/>
      <c r="AD6462" s="5"/>
      <c r="AE6462" s="5"/>
      <c r="AF6462" s="5"/>
      <c r="AG6462" s="5"/>
      <c r="AH6462" s="5"/>
    </row>
    <row r="6463" spans="1:34" ht="16" x14ac:dyDescent="0.2">
      <c r="A6463" s="1">
        <v>6458</v>
      </c>
      <c r="B6463">
        <v>176406</v>
      </c>
      <c r="C6463">
        <v>6</v>
      </c>
      <c r="D6463" t="s">
        <v>11</v>
      </c>
      <c r="E6463" t="s">
        <v>816</v>
      </c>
      <c r="F6463">
        <v>196</v>
      </c>
      <c r="G6463">
        <v>0.68159203980099503</v>
      </c>
      <c r="H6463">
        <v>6050.6025579477327</v>
      </c>
      <c r="I6463">
        <v>0.54007377960907499</v>
      </c>
      <c r="K6463" s="2" t="s">
        <v>974</v>
      </c>
      <c r="L6463" s="2">
        <f t="shared" ref="L6463" si="37153" xml:space="preserve"> INTERCEPT(F6461:F6468,$C6461:$C6468)</f>
        <v>212.07142857142856</v>
      </c>
      <c r="M6463" s="2">
        <f t="shared" ref="M6463" si="37154" xml:space="preserve"> INTERCEPT(G6461:G6468,$C6461:$C6468)</f>
        <v>0.76434417119089815</v>
      </c>
      <c r="N6463" s="2">
        <f t="shared" ref="N6463" si="37155" xml:space="preserve"> INTERCEPT(H6461:H6468,$C6461:$C6468)</f>
        <v>6771.0616840530765</v>
      </c>
      <c r="O6463" s="2">
        <f t="shared" ref="O6463" si="37156" xml:space="preserve"> INTERCEPT(I6461:I6468,$C6461:$C6468)</f>
        <v>0.3521894750613952</v>
      </c>
      <c r="X6463" s="5"/>
      <c r="Y6463" s="6"/>
      <c r="Z6463" s="5"/>
      <c r="AA6463" s="5"/>
      <c r="AB6463" s="5"/>
      <c r="AC6463" s="5"/>
      <c r="AD6463" s="5"/>
      <c r="AE6463" s="5"/>
      <c r="AF6463" s="5"/>
      <c r="AG6463" s="5"/>
      <c r="AH6463" s="5"/>
    </row>
    <row r="6464" spans="1:34" ht="16" x14ac:dyDescent="0.2">
      <c r="A6464" s="1">
        <v>6459</v>
      </c>
      <c r="B6464">
        <v>176406</v>
      </c>
      <c r="C6464">
        <v>5</v>
      </c>
      <c r="D6464" t="s">
        <v>12</v>
      </c>
      <c r="E6464" t="s">
        <v>816</v>
      </c>
      <c r="F6464">
        <v>201</v>
      </c>
      <c r="G6464">
        <v>0.74675324675324672</v>
      </c>
      <c r="H6464">
        <v>5707.7418800509686</v>
      </c>
      <c r="I6464">
        <v>0.47931319976871539</v>
      </c>
      <c r="K6464" s="2" t="s">
        <v>1789</v>
      </c>
      <c r="L6464" s="2">
        <f t="shared" ref="L6464:O6464" si="37157" xml:space="preserve"> L6463 + (11*L6462)</f>
        <v>119.61904761904759</v>
      </c>
      <c r="M6464" s="2">
        <f t="shared" si="37157"/>
        <v>0.6935828356043956</v>
      </c>
      <c r="N6464" s="2">
        <f t="shared" si="37157"/>
        <v>6292.4299116875882</v>
      </c>
      <c r="O6464" s="2">
        <f t="shared" si="37157"/>
        <v>0.72201523908916299</v>
      </c>
      <c r="X6464" s="5"/>
      <c r="Y6464" s="6"/>
      <c r="Z6464" s="5"/>
      <c r="AA6464" s="5"/>
      <c r="AB6464" s="5"/>
      <c r="AC6464" s="5"/>
      <c r="AD6464" s="5"/>
      <c r="AE6464" s="5"/>
      <c r="AF6464" s="5"/>
      <c r="AG6464" s="5"/>
      <c r="AH6464" s="5"/>
    </row>
    <row r="6465" spans="1:34" ht="16" x14ac:dyDescent="0.2">
      <c r="A6465" s="1">
        <v>6460</v>
      </c>
      <c r="B6465">
        <v>176406</v>
      </c>
      <c r="C6465">
        <v>4</v>
      </c>
      <c r="D6465" t="s">
        <v>13</v>
      </c>
      <c r="E6465" t="s">
        <v>816</v>
      </c>
      <c r="F6465">
        <v>154</v>
      </c>
      <c r="G6465">
        <v>0.66863905325443784</v>
      </c>
      <c r="H6465">
        <v>7082.6217553048064</v>
      </c>
      <c r="I6465">
        <v>0.47360811199201602</v>
      </c>
      <c r="K6465" s="2" t="s">
        <v>976</v>
      </c>
      <c r="L6465" s="2">
        <f t="shared" ref="L6465" si="37158" xml:space="preserve"> (L6464 - F6468) / F6468</f>
        <v>-0.5077405447775819</v>
      </c>
      <c r="M6465" s="2">
        <f t="shared" ref="M6465" si="37159" xml:space="preserve"> (M6464 - G6468) / G6468</f>
        <v>-0.12117454370623164</v>
      </c>
      <c r="N6465" s="2">
        <f t="shared" ref="N6465" si="37160" xml:space="preserve"> (N6464 - H6468) / H6468</f>
        <v>-2.2891775474517269E-2</v>
      </c>
      <c r="O6465" s="2">
        <f t="shared" ref="O6465" si="37161" xml:space="preserve"> (O6464 - I6468) / I6468</f>
        <v>0.84231734420065474</v>
      </c>
      <c r="X6465" s="5"/>
      <c r="Y6465" s="6"/>
      <c r="Z6465" s="5"/>
      <c r="AA6465" s="5"/>
      <c r="AB6465" s="5"/>
      <c r="AC6465" s="5"/>
      <c r="AD6465" s="5"/>
      <c r="AE6465" s="5"/>
      <c r="AF6465" s="5"/>
      <c r="AG6465" s="5"/>
      <c r="AH6465" s="5"/>
    </row>
    <row r="6466" spans="1:34" ht="16" x14ac:dyDescent="0.2">
      <c r="A6466" s="1">
        <v>6461</v>
      </c>
      <c r="B6466">
        <v>176406</v>
      </c>
      <c r="C6466">
        <v>3</v>
      </c>
      <c r="D6466" t="s">
        <v>14</v>
      </c>
      <c r="E6466" t="s">
        <v>816</v>
      </c>
      <c r="F6466">
        <v>170</v>
      </c>
      <c r="G6466">
        <v>0.82352941176470584</v>
      </c>
      <c r="H6466">
        <v>7217.9112377029851</v>
      </c>
      <c r="I6466">
        <v>0.47884700598227131</v>
      </c>
      <c r="K6466" s="2" t="s">
        <v>977</v>
      </c>
      <c r="L6466" s="2">
        <f t="shared" ref="L6466" si="37162">IF(L6461&lt;=$L$1,1,0)</f>
        <v>1</v>
      </c>
      <c r="M6466" s="2">
        <f t="shared" ref="M6466" si="37163">IF(M6461&lt;=$M$1,1,0)</f>
        <v>1</v>
      </c>
      <c r="N6466" s="2">
        <f t="shared" ref="N6466" si="37164">IF(N6461&lt;=$N$1,1,0)</f>
        <v>0</v>
      </c>
      <c r="O6466" s="2">
        <f t="shared" ref="O6466" si="37165">IF(O6461&lt;=$O$1,1,0)</f>
        <v>0</v>
      </c>
      <c r="X6466" s="5" t="s">
        <v>977</v>
      </c>
      <c r="Y6466" s="5">
        <f t="shared" ref="Y6466" ca="1" si="37166">IF(L6461&lt;=$Y$1,1,0)</f>
        <v>1</v>
      </c>
      <c r="Z6466" s="5">
        <f t="shared" ref="Z6466" ca="1" si="37167">IF(M6461&lt;=$Z$1,1,0)</f>
        <v>1</v>
      </c>
      <c r="AA6466" s="5">
        <f t="shared" ref="AA6466" ca="1" si="37168">IF(N6461&lt;=$AA$1,1,0)</f>
        <v>0</v>
      </c>
      <c r="AB6466" s="5">
        <f t="shared" ref="AB6466" ca="1" si="37169">IF(O6461&lt;=$AB$1,1,0)</f>
        <v>0</v>
      </c>
      <c r="AC6466" s="5"/>
      <c r="AD6466" s="5"/>
      <c r="AE6466" s="5"/>
      <c r="AF6466" s="5"/>
      <c r="AG6466" s="5"/>
      <c r="AH6466" s="5"/>
    </row>
    <row r="6467" spans="1:34" ht="16" x14ac:dyDescent="0.2">
      <c r="A6467" s="1">
        <v>6462</v>
      </c>
      <c r="B6467">
        <v>176406</v>
      </c>
      <c r="C6467">
        <v>2</v>
      </c>
      <c r="D6467" t="s">
        <v>15</v>
      </c>
      <c r="E6467" t="s">
        <v>816</v>
      </c>
      <c r="F6467">
        <v>153</v>
      </c>
      <c r="G6467">
        <v>0.69958847736625518</v>
      </c>
      <c r="H6467">
        <v>6769.8191187126231</v>
      </c>
      <c r="I6467">
        <v>0.43048554999690108</v>
      </c>
      <c r="K6467" s="2" t="s">
        <v>978</v>
      </c>
      <c r="L6467" s="2">
        <f t="shared" ref="L6467" si="37170">IF(L6461&lt;=$L$2, 1, 0)</f>
        <v>1</v>
      </c>
      <c r="M6467" s="2">
        <f t="shared" ref="M6467" si="37171">IF(M6461&lt;=$M$2, 1, 0)</f>
        <v>1</v>
      </c>
      <c r="N6467" s="2">
        <f t="shared" ref="N6467" si="37172">IF(N6461&lt;=$N$2, 1, 0)</f>
        <v>0</v>
      </c>
      <c r="O6467" s="2">
        <f t="shared" ref="O6467" si="37173">IF(O6461&lt;=$O$2, 1, 0)</f>
        <v>0</v>
      </c>
      <c r="X6467" s="5" t="s">
        <v>978</v>
      </c>
      <c r="Y6467" s="5">
        <f t="shared" ref="Y6467" ca="1" si="37174">IF(L6461&lt;=$Y$2, 1, 0)</f>
        <v>1</v>
      </c>
      <c r="Z6467" s="5">
        <f t="shared" ref="Z6467" ca="1" si="37175">IF(M6461&lt;=$Z$2, 1, 0)</f>
        <v>0</v>
      </c>
      <c r="AA6467" s="5">
        <f t="shared" ref="AA6467" ca="1" si="37176">IF(N6461&lt;=$AA$2, 1, 0)</f>
        <v>0</v>
      </c>
      <c r="AB6467" s="5">
        <f t="shared" ref="AB6467" ca="1" si="37177">IF(O6461&lt;=$AB$2, 1, 0)</f>
        <v>0</v>
      </c>
      <c r="AC6467" s="5"/>
      <c r="AD6467" s="5" t="s">
        <v>1952</v>
      </c>
      <c r="AE6467" s="5">
        <f t="shared" ref="AE6467" ca="1" si="37178" xml:space="preserve"> Y6466+Y6467+Y6468</f>
        <v>3</v>
      </c>
      <c r="AF6467" s="5">
        <f t="shared" ref="AF6467" ca="1" si="37179">Z6466+Z6467+Z6468</f>
        <v>2</v>
      </c>
      <c r="AG6467" s="5">
        <f t="shared" ref="AG6467" ca="1" si="37180">AA6466+AA6467+AA6468</f>
        <v>1</v>
      </c>
      <c r="AH6467" s="5">
        <f t="shared" ref="AH6467" ca="1" si="37181">AB6466+AB6467+AB6468</f>
        <v>0</v>
      </c>
    </row>
    <row r="6468" spans="1:34" ht="16" x14ac:dyDescent="0.2">
      <c r="A6468" s="1">
        <v>6463</v>
      </c>
      <c r="B6468">
        <v>176406</v>
      </c>
      <c r="C6468">
        <v>1</v>
      </c>
      <c r="D6468" t="s">
        <v>16</v>
      </c>
      <c r="E6468" t="s">
        <v>816</v>
      </c>
      <c r="F6468">
        <v>243</v>
      </c>
      <c r="G6468">
        <v>0.78921568627450978</v>
      </c>
      <c r="H6468">
        <v>6439.8495005437171</v>
      </c>
      <c r="I6468">
        <v>0.39190600976642881</v>
      </c>
      <c r="K6468" s="2" t="s">
        <v>979</v>
      </c>
      <c r="L6468" s="2">
        <f t="shared" ref="L6468" si="37182">IF(L6465&lt;=$L$1, 1,0)</f>
        <v>1</v>
      </c>
      <c r="M6468" s="2">
        <f t="shared" ref="M6468" si="37183">IF(M6465&lt;=$M$1, 1,0)</f>
        <v>1</v>
      </c>
      <c r="N6468" s="2">
        <f t="shared" ref="N6468" si="37184">IF(N6465&lt;=$N$1, 1,0)</f>
        <v>0</v>
      </c>
      <c r="O6468" s="2">
        <f t="shared" ref="O6468" si="37185">IF(O6465&lt;=$O$1, 1,0)</f>
        <v>0</v>
      </c>
      <c r="X6468" s="5" t="s">
        <v>979</v>
      </c>
      <c r="Y6468" s="5">
        <f t="shared" ref="Y6468" ca="1" si="37186">IF(L6465&lt;=$Y$1, 1,0)</f>
        <v>1</v>
      </c>
      <c r="Z6468" s="5">
        <f t="shared" ref="Z6468" ca="1" si="37187">IF(M6465&lt;=$Z$1, 1,0)</f>
        <v>1</v>
      </c>
      <c r="AA6468" s="5">
        <f t="shared" ref="AA6468" ca="1" si="37188">IF(N6465&lt;=$AA$1, 1,0)</f>
        <v>1</v>
      </c>
      <c r="AB6468" s="5">
        <f t="shared" ref="AB6468" ca="1" si="37189">IF(O6465&lt;=$AB$1, 1,0)</f>
        <v>0</v>
      </c>
      <c r="AC6468" s="5"/>
      <c r="AD6468" s="5" t="s">
        <v>1953</v>
      </c>
      <c r="AE6468" s="5"/>
      <c r="AF6468" s="5"/>
      <c r="AG6468" s="5"/>
      <c r="AH6468" s="5">
        <f t="shared" ref="AH6468" ca="1" si="37190">AE6467+AF6467+AG6467+AH6467</f>
        <v>6</v>
      </c>
    </row>
    <row r="6469" spans="1:34" ht="16" x14ac:dyDescent="0.2">
      <c r="A6469" s="1">
        <v>6464</v>
      </c>
      <c r="B6469">
        <v>196592</v>
      </c>
      <c r="C6469">
        <v>8</v>
      </c>
      <c r="D6469" t="s">
        <v>8</v>
      </c>
      <c r="E6469" t="s">
        <v>817</v>
      </c>
      <c r="F6469">
        <v>660</v>
      </c>
      <c r="G6469">
        <v>0.84282460136674264</v>
      </c>
      <c r="H6469">
        <v>15146.150353200999</v>
      </c>
      <c r="I6469">
        <v>0.16594100991918401</v>
      </c>
      <c r="K6469" s="2" t="s">
        <v>972</v>
      </c>
      <c r="L6469" s="4">
        <f t="shared" ref="L6469" si="37191" xml:space="preserve"> (F6469 - F6476) / F6476</f>
        <v>-0.24050632911392406</v>
      </c>
      <c r="M6469" s="4">
        <f t="shared" ref="M6469" si="37192" xml:space="preserve"> (G6469 - G6476) / G6476</f>
        <v>1.5186028853466353E-4</v>
      </c>
      <c r="N6469" s="4">
        <f t="shared" ref="N6469" si="37193" xml:space="preserve"> (H6469 - H6476) / H6476</f>
        <v>0.34397405629965977</v>
      </c>
      <c r="O6469" s="4">
        <f t="shared" ref="O6469" si="37194" xml:space="preserve"> (I6469 - I6476) / I6476</f>
        <v>18.064361191656953</v>
      </c>
      <c r="X6469" s="5"/>
      <c r="Y6469" s="6"/>
      <c r="Z6469" s="5"/>
      <c r="AA6469" s="5"/>
      <c r="AB6469" s="5"/>
      <c r="AC6469" s="5"/>
      <c r="AD6469" s="5"/>
      <c r="AE6469" s="5"/>
      <c r="AF6469" s="5"/>
      <c r="AG6469" s="5"/>
      <c r="AH6469" s="5"/>
    </row>
    <row r="6470" spans="1:34" ht="16" x14ac:dyDescent="0.2">
      <c r="A6470" s="1">
        <v>6465</v>
      </c>
      <c r="B6470">
        <v>196592</v>
      </c>
      <c r="C6470">
        <v>7</v>
      </c>
      <c r="D6470" t="s">
        <v>10</v>
      </c>
      <c r="E6470" t="s">
        <v>817</v>
      </c>
      <c r="F6470">
        <v>642</v>
      </c>
      <c r="G6470">
        <v>0.77862595419847325</v>
      </c>
      <c r="H6470">
        <v>13803.91678080913</v>
      </c>
      <c r="I6470">
        <v>0.17742181792667369</v>
      </c>
      <c r="K6470" s="2" t="s">
        <v>973</v>
      </c>
      <c r="L6470" s="2">
        <f t="shared" ref="L6470" si="37195" xml:space="preserve"> SLOPE(F6469:F6476, $C6469:$C6476)</f>
        <v>-16.892857142857142</v>
      </c>
      <c r="M6470" s="2">
        <f t="shared" ref="M6470" si="37196" xml:space="preserve"> SLOPE(G6469:G6476, $C6469:$C6476)</f>
        <v>1.3878576991730271E-2</v>
      </c>
      <c r="N6470" s="2">
        <f t="shared" ref="N6470" si="37197" xml:space="preserve"> SLOPE(H6469:H6476, $C6469:$C6476)</f>
        <v>573.38356662170497</v>
      </c>
      <c r="O6470" s="2">
        <f t="shared" ref="O6470" si="37198" xml:space="preserve"> SLOPE(I6469:I6476, $C6469:$C6476)</f>
        <v>1.9848849708011911E-2</v>
      </c>
      <c r="X6470" s="5"/>
      <c r="Y6470" s="6"/>
      <c r="Z6470" s="5"/>
      <c r="AA6470" s="5"/>
      <c r="AB6470" s="5"/>
      <c r="AC6470" s="5"/>
      <c r="AD6470" s="5"/>
      <c r="AE6470" s="5"/>
      <c r="AF6470" s="5"/>
      <c r="AG6470" s="5"/>
      <c r="AH6470" s="5"/>
    </row>
    <row r="6471" spans="1:34" ht="16" x14ac:dyDescent="0.2">
      <c r="A6471" s="1">
        <v>6466</v>
      </c>
      <c r="B6471">
        <v>196592</v>
      </c>
      <c r="C6471">
        <v>6</v>
      </c>
      <c r="D6471" t="s">
        <v>11</v>
      </c>
      <c r="E6471" t="s">
        <v>817</v>
      </c>
      <c r="F6471">
        <v>822</v>
      </c>
      <c r="G6471">
        <v>0.81683168316831678</v>
      </c>
      <c r="H6471">
        <v>13168.33487655377</v>
      </c>
      <c r="I6471">
        <v>5.1399457200419593E-2</v>
      </c>
      <c r="K6471" s="2" t="s">
        <v>974</v>
      </c>
      <c r="L6471" s="2">
        <f t="shared" ref="L6471" si="37199" xml:space="preserve"> INTERCEPT(F6469:F6476,$C6469:$C6476)</f>
        <v>752.14285714285711</v>
      </c>
      <c r="M6471" s="2">
        <f t="shared" ref="M6471" si="37200" xml:space="preserve"> INTERCEPT(G6469:G6476,$C6469:$C6476)</f>
        <v>0.6588304844077707</v>
      </c>
      <c r="N6471" s="2">
        <f t="shared" ref="N6471" si="37201" xml:space="preserve"> INTERCEPT(H6469:H6476,$C6469:$C6476)</f>
        <v>10269.124721340027</v>
      </c>
      <c r="O6471" s="2">
        <f t="shared" ref="O6471" si="37202" xml:space="preserve"> INTERCEPT(I6469:I6476,$C6469:$C6476)</f>
        <v>-1.2398838182385075E-2</v>
      </c>
      <c r="X6471" s="5"/>
      <c r="Y6471" s="6"/>
      <c r="Z6471" s="5"/>
      <c r="AA6471" s="5"/>
      <c r="AB6471" s="5"/>
      <c r="AC6471" s="5"/>
      <c r="AD6471" s="5"/>
      <c r="AE6471" s="5"/>
      <c r="AF6471" s="5"/>
      <c r="AG6471" s="5"/>
      <c r="AH6471" s="5"/>
    </row>
    <row r="6472" spans="1:34" ht="16" x14ac:dyDescent="0.2">
      <c r="A6472" s="1">
        <v>6467</v>
      </c>
      <c r="B6472">
        <v>196592</v>
      </c>
      <c r="C6472">
        <v>5</v>
      </c>
      <c r="D6472" t="s">
        <v>12</v>
      </c>
      <c r="E6472" t="s">
        <v>817</v>
      </c>
      <c r="F6472">
        <v>578</v>
      </c>
      <c r="G6472">
        <v>0.55242966751918154</v>
      </c>
      <c r="H6472">
        <v>14689.67361450206</v>
      </c>
      <c r="I6472">
        <v>4.6223062226513553E-2</v>
      </c>
      <c r="K6472" s="2" t="s">
        <v>1790</v>
      </c>
      <c r="L6472" s="2">
        <f t="shared" ref="L6472:O6472" si="37203" xml:space="preserve"> L6471 + (11*L6470)</f>
        <v>566.32142857142856</v>
      </c>
      <c r="M6472" s="2">
        <f t="shared" si="37203"/>
        <v>0.81149483131680367</v>
      </c>
      <c r="N6472" s="2">
        <f t="shared" si="37203"/>
        <v>16576.343954178781</v>
      </c>
      <c r="O6472" s="2">
        <f t="shared" si="37203"/>
        <v>0.20593850860574595</v>
      </c>
      <c r="X6472" s="5"/>
      <c r="Y6472" s="6"/>
      <c r="Z6472" s="5"/>
      <c r="AA6472" s="5"/>
      <c r="AB6472" s="5"/>
      <c r="AC6472" s="5"/>
      <c r="AD6472" s="5"/>
      <c r="AE6472" s="5"/>
      <c r="AF6472" s="5"/>
      <c r="AG6472" s="5"/>
      <c r="AH6472" s="5"/>
    </row>
    <row r="6473" spans="1:34" ht="16" x14ac:dyDescent="0.2">
      <c r="A6473" s="1">
        <v>6468</v>
      </c>
      <c r="B6473">
        <v>196592</v>
      </c>
      <c r="C6473">
        <v>4</v>
      </c>
      <c r="D6473" t="s">
        <v>13</v>
      </c>
      <c r="E6473" t="s">
        <v>817</v>
      </c>
      <c r="F6473">
        <v>416</v>
      </c>
      <c r="G6473">
        <v>0.66829268292682931</v>
      </c>
      <c r="H6473">
        <v>12325.66085117267</v>
      </c>
      <c r="I6473">
        <v>5.1599623360413432E-2</v>
      </c>
      <c r="K6473" s="2" t="s">
        <v>976</v>
      </c>
      <c r="L6473" s="2">
        <f t="shared" ref="L6473" si="37204" xml:space="preserve"> (L6472 - F6476) / F6476</f>
        <v>-0.34830675653460463</v>
      </c>
      <c r="M6473" s="2">
        <f t="shared" ref="M6473" si="37205" xml:space="preserve"> (M6472 - G6476) / G6476</f>
        <v>-3.7026133504059588E-2</v>
      </c>
      <c r="N6473" s="2">
        <f t="shared" ref="N6473" si="37206" xml:space="preserve"> (N6472 - H6476) / H6476</f>
        <v>0.47088043517326572</v>
      </c>
      <c r="O6473" s="2">
        <f t="shared" ref="O6473" si="37207" xml:space="preserve"> (O6472 - I6476) / I6476</f>
        <v>22.659528848493586</v>
      </c>
      <c r="X6473" s="5"/>
      <c r="Y6473" s="6"/>
      <c r="Z6473" s="5"/>
      <c r="AA6473" s="5"/>
      <c r="AB6473" s="5"/>
      <c r="AC6473" s="5"/>
      <c r="AD6473" s="5"/>
      <c r="AE6473" s="5"/>
      <c r="AF6473" s="5"/>
      <c r="AG6473" s="5"/>
      <c r="AH6473" s="5"/>
    </row>
    <row r="6474" spans="1:34" ht="16" x14ac:dyDescent="0.2">
      <c r="A6474" s="1">
        <v>6469</v>
      </c>
      <c r="B6474">
        <v>196592</v>
      </c>
      <c r="C6474">
        <v>3</v>
      </c>
      <c r="D6474" t="s">
        <v>14</v>
      </c>
      <c r="E6474" t="s">
        <v>817</v>
      </c>
      <c r="F6474">
        <v>658</v>
      </c>
      <c r="G6474">
        <v>0.64</v>
      </c>
      <c r="H6474">
        <v>11048.63179604074</v>
      </c>
      <c r="I6474">
        <v>5.055423876819988E-2</v>
      </c>
      <c r="K6474" s="2" t="s">
        <v>977</v>
      </c>
      <c r="L6474" s="2">
        <f t="shared" ref="L6474" si="37208">IF(L6469&lt;=$L$1,1,0)</f>
        <v>1</v>
      </c>
      <c r="M6474" s="2">
        <f t="shared" ref="M6474" si="37209">IF(M6469&lt;=$M$1,1,0)</f>
        <v>1</v>
      </c>
      <c r="N6474" s="2">
        <f t="shared" ref="N6474" si="37210">IF(N6469&lt;=$N$1,1,0)</f>
        <v>0</v>
      </c>
      <c r="O6474" s="2">
        <f t="shared" ref="O6474" si="37211">IF(O6469&lt;=$O$1,1,0)</f>
        <v>0</v>
      </c>
      <c r="X6474" s="5" t="s">
        <v>977</v>
      </c>
      <c r="Y6474" s="5">
        <f t="shared" ref="Y6474" ca="1" si="37212">IF(L6469&lt;=$Y$1,1,0)</f>
        <v>1</v>
      </c>
      <c r="Z6474" s="5">
        <f t="shared" ref="Z6474" ca="1" si="37213">IF(M6469&lt;=$Z$1,1,0)</f>
        <v>0</v>
      </c>
      <c r="AA6474" s="5">
        <f t="shared" ref="AA6474" ca="1" si="37214">IF(N6469&lt;=$AA$1,1,0)</f>
        <v>0</v>
      </c>
      <c r="AB6474" s="5">
        <f t="shared" ref="AB6474" ca="1" si="37215">IF(O6469&lt;=$AB$1,1,0)</f>
        <v>0</v>
      </c>
      <c r="AC6474" s="5"/>
      <c r="AD6474" s="5"/>
      <c r="AE6474" s="5"/>
      <c r="AF6474" s="5"/>
      <c r="AG6474" s="5"/>
      <c r="AH6474" s="5"/>
    </row>
    <row r="6475" spans="1:34" ht="16" x14ac:dyDescent="0.2">
      <c r="A6475" s="1">
        <v>6470</v>
      </c>
      <c r="B6475">
        <v>196592</v>
      </c>
      <c r="C6475">
        <v>2</v>
      </c>
      <c r="D6475" t="s">
        <v>15</v>
      </c>
      <c r="E6475" t="s">
        <v>817</v>
      </c>
      <c r="F6475">
        <v>764</v>
      </c>
      <c r="G6475">
        <v>0.62857142857142856</v>
      </c>
      <c r="H6475">
        <v>11342.76324632889</v>
      </c>
      <c r="I6475">
        <v>6.3524422319096455E-2</v>
      </c>
      <c r="K6475" s="2" t="s">
        <v>978</v>
      </c>
      <c r="L6475" s="2">
        <f t="shared" ref="L6475" si="37216">IF(L6469&lt;=$L$2, 1, 0)</f>
        <v>1</v>
      </c>
      <c r="M6475" s="2">
        <f t="shared" ref="M6475" si="37217">IF(M6469&lt;=$M$2, 1, 0)</f>
        <v>1</v>
      </c>
      <c r="N6475" s="2">
        <f t="shared" ref="N6475" si="37218">IF(N6469&lt;=$N$2, 1, 0)</f>
        <v>0</v>
      </c>
      <c r="O6475" s="2">
        <f t="shared" ref="O6475" si="37219">IF(O6469&lt;=$O$2, 1, 0)</f>
        <v>0</v>
      </c>
      <c r="X6475" s="5" t="s">
        <v>978</v>
      </c>
      <c r="Y6475" s="5">
        <f t="shared" ref="Y6475" ca="1" si="37220">IF(L6469&lt;=$Y$2, 1, 0)</f>
        <v>0</v>
      </c>
      <c r="Z6475" s="5">
        <f t="shared" ref="Z6475" ca="1" si="37221">IF(M6469&lt;=$Z$2, 1, 0)</f>
        <v>0</v>
      </c>
      <c r="AA6475" s="5">
        <f t="shared" ref="AA6475" ca="1" si="37222">IF(N6469&lt;=$AA$2, 1, 0)</f>
        <v>0</v>
      </c>
      <c r="AB6475" s="5">
        <f t="shared" ref="AB6475" ca="1" si="37223">IF(O6469&lt;=$AB$2, 1, 0)</f>
        <v>0</v>
      </c>
      <c r="AC6475" s="5"/>
      <c r="AD6475" s="5" t="s">
        <v>1952</v>
      </c>
      <c r="AE6475" s="5">
        <f t="shared" ref="AE6475" ca="1" si="37224" xml:space="preserve"> Y6474+Y6475+Y6476</f>
        <v>2</v>
      </c>
      <c r="AF6475" s="5">
        <f t="shared" ref="AF6475" ca="1" si="37225">Z6474+Z6475+Z6476</f>
        <v>0</v>
      </c>
      <c r="AG6475" s="5">
        <f t="shared" ref="AG6475" ca="1" si="37226">AA6474+AA6475+AA6476</f>
        <v>0</v>
      </c>
      <c r="AH6475" s="5">
        <f t="shared" ref="AH6475" ca="1" si="37227">AB6474+AB6475+AB6476</f>
        <v>0</v>
      </c>
    </row>
    <row r="6476" spans="1:34" ht="16" x14ac:dyDescent="0.2">
      <c r="A6476" s="1">
        <v>6471</v>
      </c>
      <c r="B6476">
        <v>196592</v>
      </c>
      <c r="C6476">
        <v>1</v>
      </c>
      <c r="D6476" t="s">
        <v>16</v>
      </c>
      <c r="E6476" t="s">
        <v>817</v>
      </c>
      <c r="F6476">
        <v>869</v>
      </c>
      <c r="G6476">
        <v>0.84269662921348309</v>
      </c>
      <c r="H6476">
        <v>11269.674650493351</v>
      </c>
      <c r="I6476">
        <v>8.7042523088475682E-3</v>
      </c>
      <c r="K6476" s="2" t="s">
        <v>979</v>
      </c>
      <c r="L6476" s="2">
        <f t="shared" ref="L6476" si="37228">IF(L6473&lt;=$L$1, 1,0)</f>
        <v>1</v>
      </c>
      <c r="M6476" s="2">
        <f t="shared" ref="M6476" si="37229">IF(M6473&lt;=$M$1, 1,0)</f>
        <v>1</v>
      </c>
      <c r="N6476" s="2">
        <f t="shared" ref="N6476" si="37230">IF(N6473&lt;=$N$1, 1,0)</f>
        <v>0</v>
      </c>
      <c r="O6476" s="2">
        <f t="shared" ref="O6476" si="37231">IF(O6473&lt;=$O$1, 1,0)</f>
        <v>0</v>
      </c>
      <c r="X6476" s="5" t="s">
        <v>979</v>
      </c>
      <c r="Y6476" s="5">
        <f t="shared" ref="Y6476" ca="1" si="37232">IF(L6473&lt;=$Y$1, 1,0)</f>
        <v>1</v>
      </c>
      <c r="Z6476" s="5">
        <f t="shared" ref="Z6476" ca="1" si="37233">IF(M6473&lt;=$Z$1, 1,0)</f>
        <v>0</v>
      </c>
      <c r="AA6476" s="5">
        <f t="shared" ref="AA6476" ca="1" si="37234">IF(N6473&lt;=$AA$1, 1,0)</f>
        <v>0</v>
      </c>
      <c r="AB6476" s="5">
        <f t="shared" ref="AB6476" ca="1" si="37235">IF(O6473&lt;=$AB$1, 1,0)</f>
        <v>0</v>
      </c>
      <c r="AC6476" s="5"/>
      <c r="AD6476" s="5" t="s">
        <v>1953</v>
      </c>
      <c r="AE6476" s="5"/>
      <c r="AF6476" s="5"/>
      <c r="AG6476" s="5"/>
      <c r="AH6476" s="5">
        <f t="shared" ref="AH6476" ca="1" si="37236">AE6475+AF6475+AG6475+AH6475</f>
        <v>2</v>
      </c>
    </row>
    <row r="6477" spans="1:34" ht="16" x14ac:dyDescent="0.2">
      <c r="A6477" s="1">
        <v>6472</v>
      </c>
      <c r="B6477">
        <v>157818</v>
      </c>
      <c r="C6477">
        <v>8</v>
      </c>
      <c r="D6477" t="s">
        <v>8</v>
      </c>
      <c r="E6477" t="s">
        <v>818</v>
      </c>
      <c r="F6477">
        <v>269</v>
      </c>
      <c r="G6477">
        <v>0.82214765100671139</v>
      </c>
      <c r="H6477">
        <v>17688.425835246329</v>
      </c>
      <c r="I6477">
        <v>4.7805235248304134</v>
      </c>
      <c r="K6477" s="2" t="s">
        <v>972</v>
      </c>
      <c r="L6477" s="4">
        <f t="shared" ref="L6477" si="37237" xml:space="preserve"> (F6477 - F6484) / F6484</f>
        <v>-0.19219219219219219</v>
      </c>
      <c r="M6477" s="4">
        <f t="shared" ref="M6477" si="37238" xml:space="preserve"> (G6477 - G6484) / G6484</f>
        <v>-6.9776601443110556E-2</v>
      </c>
      <c r="N6477" s="4">
        <f t="shared" ref="N6477" si="37239" xml:space="preserve"> (H6477 - H6484) / H6484</f>
        <v>0.34817604707803534</v>
      </c>
      <c r="O6477" s="4">
        <f t="shared" ref="O6477" si="37240" xml:space="preserve"> (I6477 - I6484) / I6484</f>
        <v>0.37380688053173561</v>
      </c>
      <c r="X6477" s="5"/>
      <c r="Y6477" s="6"/>
      <c r="Z6477" s="5"/>
      <c r="AA6477" s="5"/>
      <c r="AB6477" s="5"/>
      <c r="AC6477" s="5"/>
      <c r="AD6477" s="5"/>
      <c r="AE6477" s="5"/>
      <c r="AF6477" s="5"/>
      <c r="AG6477" s="5"/>
      <c r="AH6477" s="5"/>
    </row>
    <row r="6478" spans="1:34" ht="16" x14ac:dyDescent="0.2">
      <c r="A6478" s="1">
        <v>6473</v>
      </c>
      <c r="B6478">
        <v>157818</v>
      </c>
      <c r="C6478">
        <v>7</v>
      </c>
      <c r="D6478" t="s">
        <v>10</v>
      </c>
      <c r="E6478" t="s">
        <v>818</v>
      </c>
      <c r="F6478">
        <v>298</v>
      </c>
      <c r="G6478">
        <v>0.81560283687943258</v>
      </c>
      <c r="H6478">
        <v>16959.45297905332</v>
      </c>
      <c r="I6478">
        <v>4.4066934473123096</v>
      </c>
      <c r="K6478" s="2" t="s">
        <v>973</v>
      </c>
      <c r="L6478" s="2">
        <f t="shared" ref="L6478" si="37241" xml:space="preserve"> SLOPE(F6477:F6484, $C6477:$C6484)</f>
        <v>-4.9047619047619051</v>
      </c>
      <c r="M6478" s="2">
        <f t="shared" ref="M6478" si="37242" xml:space="preserve"> SLOPE(G6477:G6484, $C6477:$C6484)</f>
        <v>-8.815692386077047E-3</v>
      </c>
      <c r="N6478" s="2">
        <f t="shared" ref="N6478" si="37243" xml:space="preserve"> SLOPE(H6477:H6484, $C6477:$C6484)</f>
        <v>726.524734681729</v>
      </c>
      <c r="O6478" s="2">
        <f t="shared" ref="O6478" si="37244" xml:space="preserve"> SLOPE(I6477:I6484, $C6477:$C6484)</f>
        <v>0.16371457047135704</v>
      </c>
      <c r="X6478" s="5"/>
      <c r="Y6478" s="6"/>
      <c r="Z6478" s="5"/>
      <c r="AA6478" s="5"/>
      <c r="AB6478" s="5"/>
      <c r="AC6478" s="5"/>
      <c r="AD6478" s="5"/>
      <c r="AE6478" s="5"/>
      <c r="AF6478" s="5"/>
      <c r="AG6478" s="5"/>
      <c r="AH6478" s="5"/>
    </row>
    <row r="6479" spans="1:34" ht="16" x14ac:dyDescent="0.2">
      <c r="A6479" s="1">
        <v>6474</v>
      </c>
      <c r="B6479">
        <v>157818</v>
      </c>
      <c r="C6479">
        <v>6</v>
      </c>
      <c r="D6479" t="s">
        <v>11</v>
      </c>
      <c r="E6479" t="s">
        <v>818</v>
      </c>
      <c r="F6479">
        <v>282</v>
      </c>
      <c r="G6479">
        <v>0.8223140495867769</v>
      </c>
      <c r="H6479">
        <v>17291.49514986228</v>
      </c>
      <c r="I6479">
        <v>4.8145372996270304</v>
      </c>
      <c r="K6479" s="2" t="s">
        <v>974</v>
      </c>
      <c r="L6479" s="2">
        <f t="shared" ref="L6479" si="37245" xml:space="preserve"> INTERCEPT(F6477:F6484,$C6477:$C6484)</f>
        <v>307.57142857142856</v>
      </c>
      <c r="M6479" s="2">
        <f t="shared" ref="M6479" si="37246" xml:space="preserve"> INTERCEPT(G6477:G6484,$C6477:$C6484)</f>
        <v>0.88536513629794933</v>
      </c>
      <c r="N6479" s="2">
        <f t="shared" ref="N6479" si="37247" xml:space="preserve"> INTERCEPT(H6477:H6484,$C6477:$C6484)</f>
        <v>12343.229532846102</v>
      </c>
      <c r="O6479" s="2">
        <f t="shared" ref="O6479" si="37248" xml:space="preserve"> INTERCEPT(I6477:I6484,$C6477:$C6484)</f>
        <v>3.5452951392242102</v>
      </c>
      <c r="X6479" s="5"/>
      <c r="Y6479" s="6"/>
      <c r="Z6479" s="5"/>
      <c r="AA6479" s="5"/>
      <c r="AB6479" s="5"/>
      <c r="AC6479" s="5"/>
      <c r="AD6479" s="5"/>
      <c r="AE6479" s="5"/>
      <c r="AF6479" s="5"/>
      <c r="AG6479" s="5"/>
      <c r="AH6479" s="5"/>
    </row>
    <row r="6480" spans="1:34" ht="16" x14ac:dyDescent="0.2">
      <c r="A6480" s="1">
        <v>6475</v>
      </c>
      <c r="B6480">
        <v>157818</v>
      </c>
      <c r="C6480">
        <v>5</v>
      </c>
      <c r="D6480" t="s">
        <v>12</v>
      </c>
      <c r="E6480" t="s">
        <v>818</v>
      </c>
      <c r="F6480">
        <v>242</v>
      </c>
      <c r="G6480">
        <v>0.86407766990291257</v>
      </c>
      <c r="H6480">
        <v>17317.615431783721</v>
      </c>
      <c r="I6480">
        <v>4.4103326932648796</v>
      </c>
      <c r="K6480" s="2" t="s">
        <v>1791</v>
      </c>
      <c r="L6480" s="2">
        <f t="shared" ref="L6480:O6480" si="37249" xml:space="preserve"> L6479 + (11*L6478)</f>
        <v>253.61904761904759</v>
      </c>
      <c r="M6480" s="2">
        <f t="shared" si="37249"/>
        <v>0.78839252005110183</v>
      </c>
      <c r="N6480" s="2">
        <f t="shared" si="37249"/>
        <v>20335.001614345121</v>
      </c>
      <c r="O6480" s="2">
        <f t="shared" si="37249"/>
        <v>5.3461554144091377</v>
      </c>
      <c r="X6480" s="5"/>
      <c r="Y6480" s="6"/>
      <c r="Z6480" s="5"/>
      <c r="AA6480" s="5"/>
      <c r="AB6480" s="5"/>
      <c r="AC6480" s="5"/>
      <c r="AD6480" s="5"/>
      <c r="AE6480" s="5"/>
      <c r="AF6480" s="5"/>
      <c r="AG6480" s="5"/>
      <c r="AH6480" s="5"/>
    </row>
    <row r="6481" spans="1:34" ht="16" x14ac:dyDescent="0.2">
      <c r="A6481" s="1">
        <v>6476</v>
      </c>
      <c r="B6481">
        <v>157818</v>
      </c>
      <c r="C6481">
        <v>4</v>
      </c>
      <c r="D6481" t="s">
        <v>13</v>
      </c>
      <c r="E6481" t="s">
        <v>818</v>
      </c>
      <c r="F6481">
        <v>309</v>
      </c>
      <c r="G6481">
        <v>0.85057471264367812</v>
      </c>
      <c r="H6481">
        <v>14960.855029996979</v>
      </c>
      <c r="I6481">
        <v>4.2762092776959273</v>
      </c>
      <c r="K6481" s="2" t="s">
        <v>976</v>
      </c>
      <c r="L6481" s="2">
        <f t="shared" ref="L6481" si="37250" xml:space="preserve"> (L6480 - F6484) / F6484</f>
        <v>-0.23838123838123845</v>
      </c>
      <c r="M6481" s="2">
        <f t="shared" ref="M6481" si="37251" xml:space="preserve"> (M6480 - G6484) / G6484</f>
        <v>-0.10796902660884719</v>
      </c>
      <c r="N6481" s="2">
        <f t="shared" ref="N6481" si="37252" xml:space="preserve"> (N6480 - H6484) / H6484</f>
        <v>0.54989270097315524</v>
      </c>
      <c r="O6481" s="2">
        <f t="shared" ref="O6481" si="37253" xml:space="preserve"> (O6480 - I6484) / I6484</f>
        <v>0.53635581010299727</v>
      </c>
      <c r="X6481" s="5"/>
      <c r="Y6481" s="6"/>
      <c r="Z6481" s="5"/>
      <c r="AA6481" s="5"/>
      <c r="AB6481" s="5"/>
      <c r="AC6481" s="5"/>
      <c r="AD6481" s="5"/>
      <c r="AE6481" s="5"/>
      <c r="AF6481" s="5"/>
      <c r="AG6481" s="5"/>
      <c r="AH6481" s="5"/>
    </row>
    <row r="6482" spans="1:34" ht="16" x14ac:dyDescent="0.2">
      <c r="A6482" s="1">
        <v>6477</v>
      </c>
      <c r="B6482">
        <v>157818</v>
      </c>
      <c r="C6482">
        <v>3</v>
      </c>
      <c r="D6482" t="s">
        <v>14</v>
      </c>
      <c r="E6482" t="s">
        <v>818</v>
      </c>
      <c r="F6482">
        <v>261</v>
      </c>
      <c r="G6482">
        <v>0.83391003460207613</v>
      </c>
      <c r="H6482">
        <v>13917.762906222109</v>
      </c>
      <c r="I6482">
        <v>4.2378157211586753</v>
      </c>
      <c r="K6482" s="2" t="s">
        <v>977</v>
      </c>
      <c r="L6482" s="2">
        <f t="shared" ref="L6482" si="37254">IF(L6477&lt;=$L$1,1,0)</f>
        <v>1</v>
      </c>
      <c r="M6482" s="2">
        <f t="shared" ref="M6482" si="37255">IF(M6477&lt;=$M$1,1,0)</f>
        <v>1</v>
      </c>
      <c r="N6482" s="2">
        <f t="shared" ref="N6482" si="37256">IF(N6477&lt;=$N$1,1,0)</f>
        <v>0</v>
      </c>
      <c r="O6482" s="2">
        <f t="shared" ref="O6482" si="37257">IF(O6477&lt;=$O$1,1,0)</f>
        <v>0</v>
      </c>
      <c r="X6482" s="5" t="s">
        <v>977</v>
      </c>
      <c r="Y6482" s="5">
        <f t="shared" ref="Y6482" ca="1" si="37258">IF(L6477&lt;=$Y$1,1,0)</f>
        <v>0</v>
      </c>
      <c r="Z6482" s="5">
        <f t="shared" ref="Z6482" ca="1" si="37259">IF(M6477&lt;=$Z$1,1,0)</f>
        <v>1</v>
      </c>
      <c r="AA6482" s="5">
        <f t="shared" ref="AA6482" ca="1" si="37260">IF(N6477&lt;=$AA$1,1,0)</f>
        <v>0</v>
      </c>
      <c r="AB6482" s="5">
        <f t="shared" ref="AB6482" ca="1" si="37261">IF(O6477&lt;=$AB$1,1,0)</f>
        <v>0</v>
      </c>
      <c r="AC6482" s="5"/>
      <c r="AD6482" s="5"/>
      <c r="AE6482" s="5"/>
      <c r="AF6482" s="5"/>
      <c r="AG6482" s="5"/>
      <c r="AH6482" s="5"/>
    </row>
    <row r="6483" spans="1:34" ht="16" x14ac:dyDescent="0.2">
      <c r="A6483" s="1">
        <v>6478</v>
      </c>
      <c r="B6483">
        <v>157818</v>
      </c>
      <c r="C6483">
        <v>2</v>
      </c>
      <c r="D6483" t="s">
        <v>15</v>
      </c>
      <c r="E6483" t="s">
        <v>818</v>
      </c>
      <c r="F6483">
        <v>290</v>
      </c>
      <c r="G6483">
        <v>0.87311178247734134</v>
      </c>
      <c r="H6483">
        <v>13644.85524629566</v>
      </c>
      <c r="I6483">
        <v>3.850209833179326</v>
      </c>
      <c r="K6483" s="2" t="s">
        <v>978</v>
      </c>
      <c r="L6483" s="2">
        <f t="shared" ref="L6483" si="37262">IF(L6477&lt;=$L$2, 1, 0)</f>
        <v>1</v>
      </c>
      <c r="M6483" s="2">
        <f t="shared" ref="M6483" si="37263">IF(M6477&lt;=$M$2, 1, 0)</f>
        <v>1</v>
      </c>
      <c r="N6483" s="2">
        <f t="shared" ref="N6483" si="37264">IF(N6477&lt;=$N$2, 1, 0)</f>
        <v>0</v>
      </c>
      <c r="O6483" s="2">
        <f t="shared" ref="O6483" si="37265">IF(O6477&lt;=$O$2, 1, 0)</f>
        <v>0</v>
      </c>
      <c r="X6483" s="5" t="s">
        <v>978</v>
      </c>
      <c r="Y6483" s="5">
        <f t="shared" ref="Y6483" ca="1" si="37266">IF(L6477&lt;=$Y$2, 1, 0)</f>
        <v>0</v>
      </c>
      <c r="Z6483" s="5">
        <f t="shared" ref="Z6483" ca="1" si="37267">IF(M6477&lt;=$Z$2, 1, 0)</f>
        <v>0</v>
      </c>
      <c r="AA6483" s="5">
        <f t="shared" ref="AA6483" ca="1" si="37268">IF(N6477&lt;=$AA$2, 1, 0)</f>
        <v>0</v>
      </c>
      <c r="AB6483" s="5">
        <f t="shared" ref="AB6483" ca="1" si="37269">IF(O6477&lt;=$AB$2, 1, 0)</f>
        <v>0</v>
      </c>
      <c r="AC6483" s="5"/>
      <c r="AD6483" s="5" t="s">
        <v>1952</v>
      </c>
      <c r="AE6483" s="5">
        <f t="shared" ref="AE6483" ca="1" si="37270" xml:space="preserve"> Y6482+Y6483+Y6484</f>
        <v>1</v>
      </c>
      <c r="AF6483" s="5">
        <f t="shared" ref="AF6483" ca="1" si="37271">Z6482+Z6483+Z6484</f>
        <v>2</v>
      </c>
      <c r="AG6483" s="5">
        <f t="shared" ref="AG6483" ca="1" si="37272">AA6482+AA6483+AA6484</f>
        <v>0</v>
      </c>
      <c r="AH6483" s="5">
        <f t="shared" ref="AH6483" ca="1" si="37273">AB6482+AB6483+AB6484</f>
        <v>0</v>
      </c>
    </row>
    <row r="6484" spans="1:34" ht="16" x14ac:dyDescent="0.2">
      <c r="A6484" s="1">
        <v>6479</v>
      </c>
      <c r="B6484">
        <v>157818</v>
      </c>
      <c r="C6484">
        <v>1</v>
      </c>
      <c r="D6484" t="s">
        <v>16</v>
      </c>
      <c r="E6484" t="s">
        <v>818</v>
      </c>
      <c r="F6484">
        <v>333</v>
      </c>
      <c r="G6484">
        <v>0.88381742738589208</v>
      </c>
      <c r="H6484">
        <v>13120.26413285066</v>
      </c>
      <c r="I6484">
        <v>3.479763853693977</v>
      </c>
      <c r="K6484" s="2" t="s">
        <v>979</v>
      </c>
      <c r="L6484" s="2">
        <f t="shared" ref="L6484" si="37274">IF(L6481&lt;=$L$1, 1,0)</f>
        <v>1</v>
      </c>
      <c r="M6484" s="2">
        <f t="shared" ref="M6484" si="37275">IF(M6481&lt;=$M$1, 1,0)</f>
        <v>1</v>
      </c>
      <c r="N6484" s="2">
        <f t="shared" ref="N6484" si="37276">IF(N6481&lt;=$N$1, 1,0)</f>
        <v>0</v>
      </c>
      <c r="O6484" s="2">
        <f t="shared" ref="O6484" si="37277">IF(O6481&lt;=$O$1, 1,0)</f>
        <v>0</v>
      </c>
      <c r="X6484" s="5" t="s">
        <v>979</v>
      </c>
      <c r="Y6484" s="5">
        <f t="shared" ref="Y6484" ca="1" si="37278">IF(L6481&lt;=$Y$1, 1,0)</f>
        <v>1</v>
      </c>
      <c r="Z6484" s="5">
        <f t="shared" ref="Z6484" ca="1" si="37279">IF(M6481&lt;=$Z$1, 1,0)</f>
        <v>1</v>
      </c>
      <c r="AA6484" s="5">
        <f t="shared" ref="AA6484" ca="1" si="37280">IF(N6481&lt;=$AA$1, 1,0)</f>
        <v>0</v>
      </c>
      <c r="AB6484" s="5">
        <f t="shared" ref="AB6484" ca="1" si="37281">IF(O6481&lt;=$AB$1, 1,0)</f>
        <v>0</v>
      </c>
      <c r="AC6484" s="5"/>
      <c r="AD6484" s="5" t="s">
        <v>1953</v>
      </c>
      <c r="AE6484" s="5"/>
      <c r="AF6484" s="5"/>
      <c r="AG6484" s="5"/>
      <c r="AH6484" s="5">
        <f t="shared" ref="AH6484" ca="1" si="37282">AE6483+AF6483+AG6483+AH6483</f>
        <v>3</v>
      </c>
    </row>
    <row r="6485" spans="1:34" ht="16" x14ac:dyDescent="0.2">
      <c r="A6485" s="1">
        <v>6480</v>
      </c>
      <c r="B6485">
        <v>221892</v>
      </c>
      <c r="C6485">
        <v>8</v>
      </c>
      <c r="D6485" t="s">
        <v>8</v>
      </c>
      <c r="E6485" t="s">
        <v>819</v>
      </c>
      <c r="F6485">
        <v>392</v>
      </c>
      <c r="G6485">
        <v>0.76190476190476186</v>
      </c>
      <c r="H6485">
        <v>12683.391468918569</v>
      </c>
      <c r="I6485">
        <v>0.57793769119578098</v>
      </c>
      <c r="K6485" s="2" t="s">
        <v>972</v>
      </c>
      <c r="L6485" s="4">
        <f t="shared" ref="L6485" si="37283" xml:space="preserve"> (F6485 - F6492) / F6492</f>
        <v>0.64016736401673635</v>
      </c>
      <c r="M6485" s="4">
        <f t="shared" ref="M6485" si="37284" xml:space="preserve"> (G6485 - G6492) / G6492</f>
        <v>2.8964162984781466E-2</v>
      </c>
      <c r="N6485" s="4">
        <f t="shared" ref="N6485" si="37285" xml:space="preserve"> (H6485 - H6492) / H6492</f>
        <v>0.27442336302675574</v>
      </c>
      <c r="O6485" s="4">
        <f t="shared" ref="O6485" si="37286" xml:space="preserve"> (I6485 - I6492) / I6492</f>
        <v>8.0706176850327049E-2</v>
      </c>
      <c r="X6485" s="5"/>
      <c r="Y6485" s="6"/>
      <c r="Z6485" s="5"/>
      <c r="AA6485" s="5"/>
      <c r="AB6485" s="5"/>
      <c r="AC6485" s="5"/>
      <c r="AD6485" s="5"/>
      <c r="AE6485" s="5"/>
      <c r="AF6485" s="5"/>
      <c r="AG6485" s="5"/>
      <c r="AH6485" s="5"/>
    </row>
    <row r="6486" spans="1:34" ht="16" x14ac:dyDescent="0.2">
      <c r="A6486" s="1">
        <v>6481</v>
      </c>
      <c r="B6486">
        <v>221892</v>
      </c>
      <c r="C6486">
        <v>7</v>
      </c>
      <c r="D6486" t="s">
        <v>10</v>
      </c>
      <c r="E6486" t="s">
        <v>819</v>
      </c>
      <c r="F6486">
        <v>380</v>
      </c>
      <c r="G6486">
        <v>0.76578947368421058</v>
      </c>
      <c r="H6486">
        <v>10965.51056009845</v>
      </c>
      <c r="I6486">
        <v>0.5604150541974019</v>
      </c>
      <c r="K6486" s="2" t="s">
        <v>973</v>
      </c>
      <c r="L6486" s="2">
        <f t="shared" ref="L6486" si="37287" xml:space="preserve"> SLOPE(F6485:F6492, $C6485:$C6492)</f>
        <v>24.821428571428573</v>
      </c>
      <c r="M6486" s="2">
        <f t="shared" ref="M6486" si="37288" xml:space="preserve"> SLOPE(G6485:G6492, $C6485:$C6492)</f>
        <v>2.4687279946169838E-3</v>
      </c>
      <c r="N6486" s="2">
        <f t="shared" ref="N6486" si="37289" xml:space="preserve"> SLOPE(H6485:H6492, $C6485:$C6492)</f>
        <v>358.77577630505141</v>
      </c>
      <c r="O6486" s="2">
        <f t="shared" ref="O6486" si="37290" xml:space="preserve"> SLOPE(I6485:I6492, $C6485:$C6492)</f>
        <v>-3.3205046267771334E-3</v>
      </c>
      <c r="X6486" s="5"/>
      <c r="Y6486" s="6"/>
      <c r="Z6486" s="5"/>
      <c r="AA6486" s="5"/>
      <c r="AB6486" s="5"/>
      <c r="AC6486" s="5"/>
      <c r="AD6486" s="5"/>
      <c r="AE6486" s="5"/>
      <c r="AF6486" s="5"/>
      <c r="AG6486" s="5"/>
      <c r="AH6486" s="5"/>
    </row>
    <row r="6487" spans="1:34" ht="16" x14ac:dyDescent="0.2">
      <c r="A6487" s="1">
        <v>6482</v>
      </c>
      <c r="B6487">
        <v>221892</v>
      </c>
      <c r="C6487">
        <v>6</v>
      </c>
      <c r="D6487" t="s">
        <v>11</v>
      </c>
      <c r="E6487" t="s">
        <v>819</v>
      </c>
      <c r="F6487">
        <v>421</v>
      </c>
      <c r="G6487">
        <v>0.76388888888888884</v>
      </c>
      <c r="H6487">
        <v>11677.08255543109</v>
      </c>
      <c r="I6487">
        <v>0.57411288824876894</v>
      </c>
      <c r="K6487" s="2" t="s">
        <v>974</v>
      </c>
      <c r="L6487" s="2">
        <f t="shared" ref="L6487" si="37291" xml:space="preserve"> INTERCEPT(F6485:F6492,$C6485:$C6492)</f>
        <v>236.42857142857142</v>
      </c>
      <c r="M6487" s="2">
        <f t="shared" ref="M6487" si="37292" xml:space="preserve"> INTERCEPT(G6485:G6492,$C6485:$C6492)</f>
        <v>0.75828552789829129</v>
      </c>
      <c r="N6487" s="2">
        <f t="shared" ref="N6487" si="37293" xml:space="preserve"> INTERCEPT(H6485:H6492,$C6485:$C6492)</f>
        <v>9270.9471066935403</v>
      </c>
      <c r="O6487" s="2">
        <f t="shared" ref="O6487" si="37294" xml:space="preserve"> INTERCEPT(I6485:I6492,$C6485:$C6492)</f>
        <v>0.61664406448807663</v>
      </c>
      <c r="X6487" s="5"/>
      <c r="Y6487" s="6"/>
      <c r="Z6487" s="5"/>
      <c r="AA6487" s="5"/>
      <c r="AB6487" s="5"/>
      <c r="AC6487" s="5"/>
      <c r="AD6487" s="5"/>
      <c r="AE6487" s="5"/>
      <c r="AF6487" s="5"/>
      <c r="AG6487" s="5"/>
      <c r="AH6487" s="5"/>
    </row>
    <row r="6488" spans="1:34" ht="16" x14ac:dyDescent="0.2">
      <c r="A6488" s="1">
        <v>6483</v>
      </c>
      <c r="B6488">
        <v>221892</v>
      </c>
      <c r="C6488">
        <v>5</v>
      </c>
      <c r="D6488" t="s">
        <v>12</v>
      </c>
      <c r="E6488" t="s">
        <v>819</v>
      </c>
      <c r="F6488">
        <v>414</v>
      </c>
      <c r="G6488">
        <v>0.81619937694704048</v>
      </c>
      <c r="H6488">
        <v>11503.822162865359</v>
      </c>
      <c r="I6488">
        <v>0.59132219071301095</v>
      </c>
      <c r="K6488" s="2" t="s">
        <v>1792</v>
      </c>
      <c r="L6488" s="2">
        <f t="shared" ref="L6488:O6488" si="37295" xml:space="preserve"> L6487 + (11*L6486)</f>
        <v>509.46428571428567</v>
      </c>
      <c r="M6488" s="2">
        <f t="shared" si="37295"/>
        <v>0.78544153583907816</v>
      </c>
      <c r="N6488" s="2">
        <f t="shared" si="37295"/>
        <v>13217.480646049105</v>
      </c>
      <c r="O6488" s="2">
        <f t="shared" si="37295"/>
        <v>0.58011851359352817</v>
      </c>
      <c r="X6488" s="5"/>
      <c r="Y6488" s="6"/>
      <c r="Z6488" s="5"/>
      <c r="AA6488" s="5"/>
      <c r="AB6488" s="5"/>
      <c r="AC6488" s="5"/>
      <c r="AD6488" s="5"/>
      <c r="AE6488" s="5"/>
      <c r="AF6488" s="5"/>
      <c r="AG6488" s="5"/>
      <c r="AH6488" s="5"/>
    </row>
    <row r="6489" spans="1:34" ht="16" x14ac:dyDescent="0.2">
      <c r="A6489" s="1">
        <v>6484</v>
      </c>
      <c r="B6489">
        <v>221892</v>
      </c>
      <c r="C6489">
        <v>4</v>
      </c>
      <c r="D6489" t="s">
        <v>13</v>
      </c>
      <c r="E6489" t="s">
        <v>819</v>
      </c>
      <c r="F6489">
        <v>373</v>
      </c>
      <c r="G6489">
        <v>0.76845637583892612</v>
      </c>
      <c r="H6489">
        <v>10579.58110480476</v>
      </c>
      <c r="I6489">
        <v>0.69805661067337099</v>
      </c>
      <c r="K6489" s="2" t="s">
        <v>976</v>
      </c>
      <c r="L6489" s="2">
        <f t="shared" ref="L6489" si="37296" xml:space="preserve"> (L6488 - F6492) / F6492</f>
        <v>1.1316497310221159</v>
      </c>
      <c r="M6489" s="2">
        <f t="shared" ref="M6489" si="37297" xml:space="preserve"> (M6488 - G6492) / G6492</f>
        <v>6.0750940153806575E-2</v>
      </c>
      <c r="N6489" s="2">
        <f t="shared" ref="N6489" si="37298" xml:space="preserve"> (N6488 - H6492) / H6492</f>
        <v>0.3280884830337254</v>
      </c>
      <c r="O6489" s="2">
        <f t="shared" ref="O6489" si="37299" xml:space="preserve"> (O6488 - I6492) / I6492</f>
        <v>8.4784173962753728E-2</v>
      </c>
      <c r="X6489" s="5"/>
      <c r="Y6489" s="6"/>
      <c r="Z6489" s="5"/>
      <c r="AA6489" s="5"/>
      <c r="AB6489" s="5"/>
      <c r="AC6489" s="5"/>
      <c r="AD6489" s="5"/>
      <c r="AE6489" s="5"/>
      <c r="AF6489" s="5"/>
      <c r="AG6489" s="5"/>
      <c r="AH6489" s="5"/>
    </row>
    <row r="6490" spans="1:34" ht="16" x14ac:dyDescent="0.2">
      <c r="A6490" s="1">
        <v>6485</v>
      </c>
      <c r="B6490">
        <v>221892</v>
      </c>
      <c r="C6490">
        <v>3</v>
      </c>
      <c r="D6490" t="s">
        <v>14</v>
      </c>
      <c r="E6490" t="s">
        <v>819</v>
      </c>
      <c r="F6490">
        <v>320</v>
      </c>
      <c r="G6490">
        <v>0.79059829059829057</v>
      </c>
      <c r="H6490">
        <v>9422.7431384498559</v>
      </c>
      <c r="I6490">
        <v>0.69311973242201186</v>
      </c>
      <c r="K6490" s="2" t="s">
        <v>977</v>
      </c>
      <c r="L6490" s="2">
        <f t="shared" ref="L6490" si="37300">IF(L6485&lt;=$L$1,1,0)</f>
        <v>0</v>
      </c>
      <c r="M6490" s="2">
        <f t="shared" ref="M6490" si="37301">IF(M6485&lt;=$M$1,1,0)</f>
        <v>1</v>
      </c>
      <c r="N6490" s="2">
        <f t="shared" ref="N6490" si="37302">IF(N6485&lt;=$N$1,1,0)</f>
        <v>0</v>
      </c>
      <c r="O6490" s="2">
        <f t="shared" ref="O6490" si="37303">IF(O6485&lt;=$O$1,1,0)</f>
        <v>0</v>
      </c>
      <c r="X6490" s="5" t="s">
        <v>977</v>
      </c>
      <c r="Y6490" s="5">
        <f t="shared" ref="Y6490" ca="1" si="37304">IF(L6485&lt;=$Y$1,1,0)</f>
        <v>0</v>
      </c>
      <c r="Z6490" s="5">
        <f t="shared" ref="Z6490" ca="1" si="37305">IF(M6485&lt;=$Z$1,1,0)</f>
        <v>0</v>
      </c>
      <c r="AA6490" s="5">
        <f t="shared" ref="AA6490" ca="1" si="37306">IF(N6485&lt;=$AA$1,1,0)</f>
        <v>0</v>
      </c>
      <c r="AB6490" s="5">
        <f t="shared" ref="AB6490" ca="1" si="37307">IF(O6485&lt;=$AB$1,1,0)</f>
        <v>0</v>
      </c>
      <c r="AC6490" s="5"/>
      <c r="AD6490" s="5"/>
      <c r="AE6490" s="5"/>
      <c r="AF6490" s="5"/>
      <c r="AG6490" s="5"/>
      <c r="AH6490" s="5"/>
    </row>
    <row r="6491" spans="1:34" ht="16" x14ac:dyDescent="0.2">
      <c r="A6491" s="1">
        <v>6486</v>
      </c>
      <c r="B6491">
        <v>221892</v>
      </c>
      <c r="C6491">
        <v>2</v>
      </c>
      <c r="D6491" t="s">
        <v>15</v>
      </c>
      <c r="E6491" t="s">
        <v>819</v>
      </c>
      <c r="F6491">
        <v>246</v>
      </c>
      <c r="G6491">
        <v>0.74786324786324787</v>
      </c>
      <c r="H6491">
        <v>10299.11474371624</v>
      </c>
      <c r="I6491">
        <v>0.58387236385268504</v>
      </c>
      <c r="K6491" s="2" t="s">
        <v>978</v>
      </c>
      <c r="L6491" s="2">
        <f t="shared" ref="L6491" si="37308">IF(L6485&lt;=$L$2, 1, 0)</f>
        <v>0</v>
      </c>
      <c r="M6491" s="2">
        <f t="shared" ref="M6491" si="37309">IF(M6485&lt;=$M$2, 1, 0)</f>
        <v>1</v>
      </c>
      <c r="N6491" s="2">
        <f t="shared" ref="N6491" si="37310">IF(N6485&lt;=$N$2, 1, 0)</f>
        <v>0</v>
      </c>
      <c r="O6491" s="2">
        <f t="shared" ref="O6491" si="37311">IF(O6485&lt;=$O$2, 1, 0)</f>
        <v>0</v>
      </c>
      <c r="X6491" s="5" t="s">
        <v>978</v>
      </c>
      <c r="Y6491" s="5">
        <f t="shared" ref="Y6491" ca="1" si="37312">IF(L6485&lt;=$Y$2, 1, 0)</f>
        <v>0</v>
      </c>
      <c r="Z6491" s="5">
        <f t="shared" ref="Z6491" ca="1" si="37313">IF(M6485&lt;=$Z$2, 1, 0)</f>
        <v>0</v>
      </c>
      <c r="AA6491" s="5">
        <f t="shared" ref="AA6491" ca="1" si="37314">IF(N6485&lt;=$AA$2, 1, 0)</f>
        <v>0</v>
      </c>
      <c r="AB6491" s="5">
        <f t="shared" ref="AB6491" ca="1" si="37315">IF(O6485&lt;=$AB$2, 1, 0)</f>
        <v>0</v>
      </c>
      <c r="AC6491" s="5"/>
      <c r="AD6491" s="5" t="s">
        <v>1952</v>
      </c>
      <c r="AE6491" s="5">
        <f t="shared" ref="AE6491" ca="1" si="37316" xml:space="preserve"> Y6490+Y6491+Y6492</f>
        <v>0</v>
      </c>
      <c r="AF6491" s="5">
        <f t="shared" ref="AF6491" ca="1" si="37317">Z6490+Z6491+Z6492</f>
        <v>0</v>
      </c>
      <c r="AG6491" s="5">
        <f t="shared" ref="AG6491" ca="1" si="37318">AA6490+AA6491+AA6492</f>
        <v>0</v>
      </c>
      <c r="AH6491" s="5">
        <f t="shared" ref="AH6491" ca="1" si="37319">AB6490+AB6491+AB6492</f>
        <v>0</v>
      </c>
    </row>
    <row r="6492" spans="1:34" ht="16" x14ac:dyDescent="0.2">
      <c r="A6492" s="1">
        <v>6487</v>
      </c>
      <c r="B6492">
        <v>221892</v>
      </c>
      <c r="C6492">
        <v>1</v>
      </c>
      <c r="D6492" t="s">
        <v>16</v>
      </c>
      <c r="E6492" t="s">
        <v>819</v>
      </c>
      <c r="F6492">
        <v>239</v>
      </c>
      <c r="G6492">
        <v>0.74045801526717558</v>
      </c>
      <c r="H6492">
        <v>9952.2590662458606</v>
      </c>
      <c r="I6492">
        <v>0.53477781803760593</v>
      </c>
      <c r="K6492" s="2" t="s">
        <v>979</v>
      </c>
      <c r="L6492" s="2">
        <f t="shared" ref="L6492" si="37320">IF(L6489&lt;=$L$1, 1,0)</f>
        <v>0</v>
      </c>
      <c r="M6492" s="2">
        <f t="shared" ref="M6492" si="37321">IF(M6489&lt;=$M$1, 1,0)</f>
        <v>1</v>
      </c>
      <c r="N6492" s="2">
        <f t="shared" ref="N6492" si="37322">IF(N6489&lt;=$N$1, 1,0)</f>
        <v>0</v>
      </c>
      <c r="O6492" s="2">
        <f t="shared" ref="O6492" si="37323">IF(O6489&lt;=$O$1, 1,0)</f>
        <v>0</v>
      </c>
      <c r="X6492" s="5" t="s">
        <v>979</v>
      </c>
      <c r="Y6492" s="5">
        <f t="shared" ref="Y6492" ca="1" si="37324">IF(L6489&lt;=$Y$1, 1,0)</f>
        <v>0</v>
      </c>
      <c r="Z6492" s="5">
        <f t="shared" ref="Z6492" ca="1" si="37325">IF(M6489&lt;=$Z$1, 1,0)</f>
        <v>0</v>
      </c>
      <c r="AA6492" s="5">
        <f t="shared" ref="AA6492" ca="1" si="37326">IF(N6489&lt;=$AA$1, 1,0)</f>
        <v>0</v>
      </c>
      <c r="AB6492" s="5">
        <f t="shared" ref="AB6492" ca="1" si="37327">IF(O6489&lt;=$AB$1, 1,0)</f>
        <v>0</v>
      </c>
      <c r="AC6492" s="5"/>
      <c r="AD6492" s="5" t="s">
        <v>1953</v>
      </c>
      <c r="AE6492" s="5"/>
      <c r="AF6492" s="5"/>
      <c r="AG6492" s="5"/>
      <c r="AH6492" s="5">
        <f t="shared" ref="AH6492" ca="1" si="37328">AE6491+AF6491+AG6491+AH6491</f>
        <v>0</v>
      </c>
    </row>
    <row r="6493" spans="1:34" ht="16" x14ac:dyDescent="0.2">
      <c r="A6493" s="1">
        <v>6488</v>
      </c>
      <c r="B6493">
        <v>152567</v>
      </c>
      <c r="C6493">
        <v>8</v>
      </c>
      <c r="D6493" t="s">
        <v>8</v>
      </c>
      <c r="E6493" t="s">
        <v>820</v>
      </c>
      <c r="F6493">
        <v>618</v>
      </c>
      <c r="G6493">
        <v>0.75507020280811232</v>
      </c>
      <c r="H6493">
        <v>13787.90866447687</v>
      </c>
      <c r="I6493">
        <v>0.64076891128978986</v>
      </c>
      <c r="K6493" s="2" t="s">
        <v>972</v>
      </c>
      <c r="L6493" s="4">
        <f t="shared" ref="L6493" si="37329" xml:space="preserve"> (F6493 - F6500) / F6500</f>
        <v>0.32051282051282054</v>
      </c>
      <c r="M6493" s="4">
        <f t="shared" ref="M6493" si="37330" xml:space="preserve"> (G6493 - G6500) / G6500</f>
        <v>8.750725455639384E-2</v>
      </c>
      <c r="N6493" s="4">
        <f t="shared" ref="N6493" si="37331" xml:space="preserve"> (H6493 - H6500) / H6500</f>
        <v>0.2404901084042517</v>
      </c>
      <c r="O6493" s="4">
        <f t="shared" ref="O6493" si="37332" xml:space="preserve"> (I6493 - I6500) / I6500</f>
        <v>7.885123203944859E-2</v>
      </c>
      <c r="X6493" s="5"/>
      <c r="Y6493" s="6"/>
      <c r="Z6493" s="5"/>
      <c r="AA6493" s="5"/>
      <c r="AB6493" s="5"/>
      <c r="AC6493" s="5"/>
      <c r="AD6493" s="5"/>
      <c r="AE6493" s="5"/>
      <c r="AF6493" s="5"/>
      <c r="AG6493" s="5"/>
      <c r="AH6493" s="5"/>
    </row>
    <row r="6494" spans="1:34" ht="16" x14ac:dyDescent="0.2">
      <c r="A6494" s="1">
        <v>6489</v>
      </c>
      <c r="B6494">
        <v>152567</v>
      </c>
      <c r="C6494">
        <v>7</v>
      </c>
      <c r="D6494" t="s">
        <v>10</v>
      </c>
      <c r="E6494" t="s">
        <v>820</v>
      </c>
      <c r="F6494">
        <v>641</v>
      </c>
      <c r="G6494">
        <v>0.79568106312292364</v>
      </c>
      <c r="H6494">
        <v>12700.047776578191</v>
      </c>
      <c r="I6494">
        <v>0.59040728928351949</v>
      </c>
      <c r="K6494" s="2" t="s">
        <v>973</v>
      </c>
      <c r="L6494" s="2">
        <f t="shared" ref="L6494" si="37333" xml:space="preserve"> SLOPE(F6493:F6500, $C6493:$C6500)</f>
        <v>31.226190476190474</v>
      </c>
      <c r="M6494" s="2">
        <f t="shared" ref="M6494" si="37334" xml:space="preserve"> SLOPE(G6493:G6500, $C6493:$C6500)</f>
        <v>1.14542543931597E-2</v>
      </c>
      <c r="N6494" s="2">
        <f t="shared" ref="N6494" si="37335" xml:space="preserve"> SLOPE(H6493:H6500, $C6493:$C6500)</f>
        <v>312.64582351182918</v>
      </c>
      <c r="O6494" s="2">
        <f t="shared" ref="O6494" si="37336" xml:space="preserve"> SLOPE(I6493:I6500, $C6493:$C6500)</f>
        <v>-6.6332677162085282E-3</v>
      </c>
      <c r="X6494" s="5"/>
      <c r="Y6494" s="6"/>
      <c r="Z6494" s="5"/>
      <c r="AA6494" s="5"/>
      <c r="AB6494" s="5"/>
      <c r="AC6494" s="5"/>
      <c r="AD6494" s="5"/>
      <c r="AE6494" s="5"/>
      <c r="AF6494" s="5"/>
      <c r="AG6494" s="5"/>
      <c r="AH6494" s="5"/>
    </row>
    <row r="6495" spans="1:34" ht="16" x14ac:dyDescent="0.2">
      <c r="A6495" s="1">
        <v>6490</v>
      </c>
      <c r="B6495">
        <v>152567</v>
      </c>
      <c r="C6495">
        <v>6</v>
      </c>
      <c r="D6495" t="s">
        <v>11</v>
      </c>
      <c r="E6495" t="s">
        <v>820</v>
      </c>
      <c r="F6495">
        <v>602</v>
      </c>
      <c r="G6495">
        <v>0.8026030368763557</v>
      </c>
      <c r="H6495">
        <v>11907.625884593361</v>
      </c>
      <c r="I6495">
        <v>0.59337517043318277</v>
      </c>
      <c r="K6495" s="2" t="s">
        <v>974</v>
      </c>
      <c r="L6495" s="2">
        <f t="shared" ref="L6495" si="37337" xml:space="preserve"> INTERCEPT(F6493:F6500,$C6493:$C6500)</f>
        <v>378.85714285714289</v>
      </c>
      <c r="M6495" s="2">
        <f t="shared" ref="M6495" si="37338" xml:space="preserve"> INTERCEPT(G6493:G6500,$C6493:$C6500)</f>
        <v>0.69897165693699714</v>
      </c>
      <c r="N6495" s="2">
        <f t="shared" ref="N6495" si="37339" xml:space="preserve"> INTERCEPT(H6493:H6500,$C6493:$C6500)</f>
        <v>10679.722426130738</v>
      </c>
      <c r="O6495" s="2">
        <f t="shared" ref="O6495" si="37340" xml:space="preserve"> INTERCEPT(I6493:I6500,$C6493:$C6500)</f>
        <v>0.65929341769328642</v>
      </c>
      <c r="X6495" s="5"/>
      <c r="Y6495" s="6"/>
      <c r="Z6495" s="5"/>
      <c r="AA6495" s="5"/>
      <c r="AB6495" s="5"/>
      <c r="AC6495" s="5"/>
      <c r="AD6495" s="5"/>
      <c r="AE6495" s="5"/>
      <c r="AF6495" s="5"/>
      <c r="AG6495" s="5"/>
      <c r="AH6495" s="5"/>
    </row>
    <row r="6496" spans="1:34" ht="16" x14ac:dyDescent="0.2">
      <c r="A6496" s="1">
        <v>6491</v>
      </c>
      <c r="B6496">
        <v>152567</v>
      </c>
      <c r="C6496">
        <v>5</v>
      </c>
      <c r="D6496" t="s">
        <v>12</v>
      </c>
      <c r="E6496" t="s">
        <v>820</v>
      </c>
      <c r="F6496">
        <v>461</v>
      </c>
      <c r="G6496">
        <v>0.75957446808510642</v>
      </c>
      <c r="H6496">
        <v>12445.48465524114</v>
      </c>
      <c r="I6496">
        <v>0.57763621512718577</v>
      </c>
      <c r="K6496" s="2" t="s">
        <v>1793</v>
      </c>
      <c r="L6496" s="2">
        <f t="shared" ref="L6496:O6496" si="37341" xml:space="preserve"> L6495 + (11*L6494)</f>
        <v>722.34523809523807</v>
      </c>
      <c r="M6496" s="2">
        <f t="shared" si="37341"/>
        <v>0.82496845526175377</v>
      </c>
      <c r="N6496" s="2">
        <f t="shared" si="37341"/>
        <v>14118.826484760859</v>
      </c>
      <c r="O6496" s="2">
        <f t="shared" si="37341"/>
        <v>0.58632747281499265</v>
      </c>
      <c r="X6496" s="5"/>
      <c r="Y6496" s="6"/>
      <c r="Z6496" s="5"/>
      <c r="AA6496" s="5"/>
      <c r="AB6496" s="5"/>
      <c r="AC6496" s="5"/>
      <c r="AD6496" s="5"/>
      <c r="AE6496" s="5"/>
      <c r="AF6496" s="5"/>
      <c r="AG6496" s="5"/>
      <c r="AH6496" s="5"/>
    </row>
    <row r="6497" spans="1:34" ht="16" x14ac:dyDescent="0.2">
      <c r="A6497" s="1">
        <v>6492</v>
      </c>
      <c r="B6497">
        <v>152567</v>
      </c>
      <c r="C6497">
        <v>4</v>
      </c>
      <c r="D6497" t="s">
        <v>13</v>
      </c>
      <c r="E6497" t="s">
        <v>820</v>
      </c>
      <c r="F6497">
        <v>470</v>
      </c>
      <c r="G6497">
        <v>0.73231357552581267</v>
      </c>
      <c r="H6497">
        <v>11614.21162387418</v>
      </c>
      <c r="I6497">
        <v>0.65538701597842675</v>
      </c>
      <c r="K6497" s="2" t="s">
        <v>976</v>
      </c>
      <c r="L6497" s="2">
        <f t="shared" ref="L6497" si="37342" xml:space="preserve"> (L6496 - F6500) / F6500</f>
        <v>0.54347273097273097</v>
      </c>
      <c r="M6497" s="2">
        <f t="shared" ref="M6497" si="37343" xml:space="preserve"> (M6496 - G6500) / G6500</f>
        <v>0.18817982293672386</v>
      </c>
      <c r="N6497" s="2">
        <f t="shared" ref="N6497" si="37344" xml:space="preserve"> (N6496 - H6500) / H6500</f>
        <v>0.27026259187120383</v>
      </c>
      <c r="O6497" s="2">
        <f t="shared" ref="O6497" si="37345" xml:space="preserve"> (O6496 - I6500) / I6500</f>
        <v>-1.2810850714082613E-2</v>
      </c>
      <c r="X6497" s="5"/>
      <c r="Y6497" s="6"/>
      <c r="Z6497" s="5"/>
      <c r="AA6497" s="5"/>
      <c r="AB6497" s="5"/>
      <c r="AC6497" s="5"/>
      <c r="AD6497" s="5"/>
      <c r="AE6497" s="5"/>
      <c r="AF6497" s="5"/>
      <c r="AG6497" s="5"/>
      <c r="AH6497" s="5"/>
    </row>
    <row r="6498" spans="1:34" ht="16" x14ac:dyDescent="0.2">
      <c r="A6498" s="1">
        <v>6493</v>
      </c>
      <c r="B6498">
        <v>152567</v>
      </c>
      <c r="C6498">
        <v>3</v>
      </c>
      <c r="D6498" t="s">
        <v>14</v>
      </c>
      <c r="E6498" t="s">
        <v>820</v>
      </c>
      <c r="F6498">
        <v>523</v>
      </c>
      <c r="G6498">
        <v>0.7231182795698925</v>
      </c>
      <c r="H6498">
        <v>11555.51364041608</v>
      </c>
      <c r="I6498">
        <v>0.69038004421378629</v>
      </c>
      <c r="K6498" s="2" t="s">
        <v>977</v>
      </c>
      <c r="L6498" s="2">
        <f t="shared" ref="L6498" si="37346">IF(L6493&lt;=$L$1,1,0)</f>
        <v>0</v>
      </c>
      <c r="M6498" s="2">
        <f t="shared" ref="M6498" si="37347">IF(M6493&lt;=$M$1,1,0)</f>
        <v>1</v>
      </c>
      <c r="N6498" s="2">
        <f t="shared" ref="N6498" si="37348">IF(N6493&lt;=$N$1,1,0)</f>
        <v>0</v>
      </c>
      <c r="O6498" s="2">
        <f t="shared" ref="O6498" si="37349">IF(O6493&lt;=$O$1,1,0)</f>
        <v>0</v>
      </c>
      <c r="X6498" s="5" t="s">
        <v>977</v>
      </c>
      <c r="Y6498" s="5">
        <f t="shared" ref="Y6498" ca="1" si="37350">IF(L6493&lt;=$Y$1,1,0)</f>
        <v>0</v>
      </c>
      <c r="Z6498" s="5">
        <f t="shared" ref="Z6498" ca="1" si="37351">IF(M6493&lt;=$Z$1,1,0)</f>
        <v>0</v>
      </c>
      <c r="AA6498" s="5">
        <f t="shared" ref="AA6498" ca="1" si="37352">IF(N6493&lt;=$AA$1,1,0)</f>
        <v>0</v>
      </c>
      <c r="AB6498" s="5">
        <f t="shared" ref="AB6498" ca="1" si="37353">IF(O6493&lt;=$AB$1,1,0)</f>
        <v>0</v>
      </c>
      <c r="AC6498" s="5"/>
      <c r="AD6498" s="5"/>
      <c r="AE6498" s="5"/>
      <c r="AF6498" s="5"/>
      <c r="AG6498" s="5"/>
      <c r="AH6498" s="5"/>
    </row>
    <row r="6499" spans="1:34" ht="16" x14ac:dyDescent="0.2">
      <c r="A6499" s="1">
        <v>6494</v>
      </c>
      <c r="B6499">
        <v>152567</v>
      </c>
      <c r="C6499">
        <v>2</v>
      </c>
      <c r="D6499" t="s">
        <v>15</v>
      </c>
      <c r="E6499" t="s">
        <v>820</v>
      </c>
      <c r="F6499">
        <v>372</v>
      </c>
      <c r="G6499">
        <v>0.74145299145299148</v>
      </c>
      <c r="H6499">
        <v>11567.348774454689</v>
      </c>
      <c r="I6499">
        <v>0.69365875532183008</v>
      </c>
      <c r="K6499" s="2" t="s">
        <v>978</v>
      </c>
      <c r="L6499" s="2">
        <f t="shared" ref="L6499" si="37354">IF(L6493&lt;=$L$2, 1, 0)</f>
        <v>0</v>
      </c>
      <c r="M6499" s="2">
        <f t="shared" ref="M6499" si="37355">IF(M6493&lt;=$M$2, 1, 0)</f>
        <v>1</v>
      </c>
      <c r="N6499" s="2">
        <f t="shared" ref="N6499" si="37356">IF(N6493&lt;=$N$2, 1, 0)</f>
        <v>0</v>
      </c>
      <c r="O6499" s="2">
        <f t="shared" ref="O6499" si="37357">IF(O6493&lt;=$O$2, 1, 0)</f>
        <v>0</v>
      </c>
      <c r="X6499" s="5" t="s">
        <v>978</v>
      </c>
      <c r="Y6499" s="5">
        <f t="shared" ref="Y6499" ca="1" si="37358">IF(L6493&lt;=$Y$2, 1, 0)</f>
        <v>0</v>
      </c>
      <c r="Z6499" s="5">
        <f t="shared" ref="Z6499" ca="1" si="37359">IF(M6493&lt;=$Z$2, 1, 0)</f>
        <v>0</v>
      </c>
      <c r="AA6499" s="5">
        <f t="shared" ref="AA6499" ca="1" si="37360">IF(N6493&lt;=$AA$2, 1, 0)</f>
        <v>0</v>
      </c>
      <c r="AB6499" s="5">
        <f t="shared" ref="AB6499" ca="1" si="37361">IF(O6493&lt;=$AB$2, 1, 0)</f>
        <v>0</v>
      </c>
      <c r="AC6499" s="5"/>
      <c r="AD6499" s="5" t="s">
        <v>1952</v>
      </c>
      <c r="AE6499" s="5">
        <f t="shared" ref="AE6499" ca="1" si="37362" xml:space="preserve"> Y6498+Y6499+Y6500</f>
        <v>0</v>
      </c>
      <c r="AF6499" s="5">
        <f t="shared" ref="AF6499" ca="1" si="37363">Z6498+Z6499+Z6500</f>
        <v>0</v>
      </c>
      <c r="AG6499" s="5">
        <f t="shared" ref="AG6499" ca="1" si="37364">AA6498+AA6499+AA6500</f>
        <v>0</v>
      </c>
      <c r="AH6499" s="5">
        <f t="shared" ref="AH6499" ca="1" si="37365">AB6498+AB6499+AB6500</f>
        <v>1</v>
      </c>
    </row>
    <row r="6500" spans="1:34" ht="16" x14ac:dyDescent="0.2">
      <c r="A6500" s="1">
        <v>6495</v>
      </c>
      <c r="B6500">
        <v>152567</v>
      </c>
      <c r="C6500">
        <v>1</v>
      </c>
      <c r="D6500" t="s">
        <v>16</v>
      </c>
      <c r="E6500" t="s">
        <v>820</v>
      </c>
      <c r="F6500">
        <v>468</v>
      </c>
      <c r="G6500">
        <v>0.69431279620853081</v>
      </c>
      <c r="H6500">
        <v>11114.88803583725</v>
      </c>
      <c r="I6500">
        <v>0.59393630211506299</v>
      </c>
      <c r="K6500" s="2" t="s">
        <v>979</v>
      </c>
      <c r="L6500" s="2">
        <f t="shared" ref="L6500" si="37366">IF(L6497&lt;=$L$1, 1,0)</f>
        <v>0</v>
      </c>
      <c r="M6500" s="2">
        <f t="shared" ref="M6500" si="37367">IF(M6497&lt;=$M$1, 1,0)</f>
        <v>1</v>
      </c>
      <c r="N6500" s="2">
        <f t="shared" ref="N6500" si="37368">IF(N6497&lt;=$N$1, 1,0)</f>
        <v>0</v>
      </c>
      <c r="O6500" s="2">
        <f t="shared" ref="O6500" si="37369">IF(O6497&lt;=$O$1, 1,0)</f>
        <v>1</v>
      </c>
      <c r="X6500" s="5" t="s">
        <v>979</v>
      </c>
      <c r="Y6500" s="5">
        <f t="shared" ref="Y6500" ca="1" si="37370">IF(L6497&lt;=$Y$1, 1,0)</f>
        <v>0</v>
      </c>
      <c r="Z6500" s="5">
        <f t="shared" ref="Z6500" ca="1" si="37371">IF(M6497&lt;=$Z$1, 1,0)</f>
        <v>0</v>
      </c>
      <c r="AA6500" s="5">
        <f t="shared" ref="AA6500" ca="1" si="37372">IF(N6497&lt;=$AA$1, 1,0)</f>
        <v>0</v>
      </c>
      <c r="AB6500" s="5">
        <f t="shared" ref="AB6500" ca="1" si="37373">IF(O6497&lt;=$AB$1, 1,0)</f>
        <v>1</v>
      </c>
      <c r="AC6500" s="5"/>
      <c r="AD6500" s="5" t="s">
        <v>1953</v>
      </c>
      <c r="AE6500" s="5"/>
      <c r="AF6500" s="5"/>
      <c r="AG6500" s="5"/>
      <c r="AH6500" s="5">
        <f t="shared" ref="AH6500" ca="1" si="37374">AE6499+AF6499+AG6499+AH6499</f>
        <v>1</v>
      </c>
    </row>
    <row r="6501" spans="1:34" ht="16" x14ac:dyDescent="0.2">
      <c r="A6501" s="1">
        <v>6496</v>
      </c>
      <c r="B6501">
        <v>200484</v>
      </c>
      <c r="C6501">
        <v>8</v>
      </c>
      <c r="D6501" t="s">
        <v>8</v>
      </c>
      <c r="E6501" t="s">
        <v>821</v>
      </c>
      <c r="F6501">
        <v>37</v>
      </c>
      <c r="G6501">
        <v>0.63636363636363635</v>
      </c>
      <c r="H6501">
        <v>11728.416508390301</v>
      </c>
      <c r="I6501">
        <v>0.166922463185144</v>
      </c>
      <c r="K6501" s="2" t="s">
        <v>972</v>
      </c>
      <c r="L6501" s="4">
        <f t="shared" ref="L6501" si="37375" xml:space="preserve"> (F6501 - F6508) / F6508</f>
        <v>-0.39344262295081966</v>
      </c>
      <c r="M6501" s="4">
        <f t="shared" ref="M6501" si="37376" xml:space="preserve"> (G6501 - G6508) / G6508</f>
        <v>-0.11294765840220383</v>
      </c>
      <c r="N6501" s="4">
        <f t="shared" ref="N6501" si="37377" xml:space="preserve"> (H6501 - H6508) / H6508</f>
        <v>0.3874755659992245</v>
      </c>
      <c r="O6501" s="4">
        <f t="shared" ref="O6501" si="37378" xml:space="preserve"> (I6501 - I6508) / I6508</f>
        <v>5.9492465567243356</v>
      </c>
      <c r="X6501" s="5"/>
      <c r="Y6501" s="6"/>
      <c r="Z6501" s="5"/>
      <c r="AA6501" s="5"/>
      <c r="AB6501" s="5"/>
      <c r="AC6501" s="5"/>
      <c r="AD6501" s="5"/>
      <c r="AE6501" s="5"/>
      <c r="AF6501" s="5"/>
      <c r="AG6501" s="5"/>
      <c r="AH6501" s="5"/>
    </row>
    <row r="6502" spans="1:34" ht="16" x14ac:dyDescent="0.2">
      <c r="A6502" s="1">
        <v>6497</v>
      </c>
      <c r="B6502">
        <v>200484</v>
      </c>
      <c r="C6502">
        <v>7</v>
      </c>
      <c r="D6502" t="s">
        <v>10</v>
      </c>
      <c r="E6502" t="s">
        <v>821</v>
      </c>
      <c r="F6502">
        <v>57</v>
      </c>
      <c r="G6502">
        <v>0.7142857142857143</v>
      </c>
      <c r="H6502">
        <v>11183.036115382351</v>
      </c>
      <c r="I6502">
        <v>8.3453945944978736E-2</v>
      </c>
      <c r="K6502" s="2" t="s">
        <v>973</v>
      </c>
      <c r="L6502" s="2">
        <f t="shared" ref="L6502" si="37379" xml:space="preserve"> SLOPE(F6501:F6508, $C6501:$C6508)</f>
        <v>-2.3333333333333335</v>
      </c>
      <c r="M6502" s="2">
        <f t="shared" ref="M6502" si="37380" xml:space="preserve"> SLOPE(G6501:G6508, $C6501:$C6508)</f>
        <v>-7.1469742364269912E-3</v>
      </c>
      <c r="N6502" s="2">
        <f t="shared" ref="N6502" si="37381" xml:space="preserve"> SLOPE(H6501:H6508, $C6501:$C6508)</f>
        <v>481.10224799837863</v>
      </c>
      <c r="O6502" s="2">
        <f t="shared" ref="O6502" si="37382" xml:space="preserve"> SLOPE(I6501:I6508, $C6501:$C6508)</f>
        <v>1.7547036231257002E-2</v>
      </c>
      <c r="X6502" s="5"/>
      <c r="Y6502" s="6"/>
      <c r="Z6502" s="5"/>
      <c r="AA6502" s="5"/>
      <c r="AB6502" s="5"/>
      <c r="AC6502" s="5"/>
      <c r="AD6502" s="5"/>
      <c r="AE6502" s="5"/>
      <c r="AF6502" s="5"/>
      <c r="AG6502" s="5"/>
      <c r="AH6502" s="5"/>
    </row>
    <row r="6503" spans="1:34" ht="16" x14ac:dyDescent="0.2">
      <c r="A6503" s="1">
        <v>6498</v>
      </c>
      <c r="B6503">
        <v>200484</v>
      </c>
      <c r="C6503">
        <v>6</v>
      </c>
      <c r="D6503" t="s">
        <v>11</v>
      </c>
      <c r="E6503" t="s">
        <v>821</v>
      </c>
      <c r="F6503">
        <v>52</v>
      </c>
      <c r="G6503">
        <v>0.51063829787234039</v>
      </c>
      <c r="H6503">
        <v>10331.272203552569</v>
      </c>
      <c r="I6503">
        <v>8.9032207398791072E-2</v>
      </c>
      <c r="K6503" s="2" t="s">
        <v>974</v>
      </c>
      <c r="L6503" s="2">
        <f t="shared" ref="L6503" si="37383" xml:space="preserve"> INTERCEPT(F6501:F6508,$C6501:$C6508)</f>
        <v>64.5</v>
      </c>
      <c r="M6503" s="2">
        <f t="shared" ref="M6503" si="37384" xml:space="preserve"> INTERCEPT(G6501:G6508,$C6501:$C6508)</f>
        <v>0.68369910917240462</v>
      </c>
      <c r="N6503" s="2">
        <f t="shared" ref="N6503" si="37385" xml:space="preserve"> INTERCEPT(H6501:H6508,$C6501:$C6508)</f>
        <v>8356.4823456932063</v>
      </c>
      <c r="O6503" s="2">
        <f t="shared" ref="O6503" si="37386" xml:space="preserve"> INTERCEPT(I6501:I6508,$C6501:$C6508)</f>
        <v>-1.5591920994633635E-2</v>
      </c>
      <c r="X6503" s="5"/>
      <c r="Y6503" s="6"/>
      <c r="Z6503" s="5"/>
      <c r="AA6503" s="5"/>
      <c r="AB6503" s="5"/>
      <c r="AC6503" s="5"/>
      <c r="AD6503" s="5"/>
      <c r="AE6503" s="5"/>
      <c r="AF6503" s="5"/>
      <c r="AG6503" s="5"/>
      <c r="AH6503" s="5"/>
    </row>
    <row r="6504" spans="1:34" ht="16" x14ac:dyDescent="0.2">
      <c r="A6504" s="1">
        <v>6499</v>
      </c>
      <c r="B6504">
        <v>200484</v>
      </c>
      <c r="C6504">
        <v>5</v>
      </c>
      <c r="D6504" t="s">
        <v>12</v>
      </c>
      <c r="E6504" t="s">
        <v>821</v>
      </c>
      <c r="F6504">
        <v>55</v>
      </c>
      <c r="G6504">
        <v>0.67647058823529416</v>
      </c>
      <c r="H6504">
        <v>12782.186066843</v>
      </c>
      <c r="I6504">
        <v>4.7218234633135563E-2</v>
      </c>
      <c r="K6504" s="2" t="s">
        <v>1794</v>
      </c>
      <c r="L6504" s="2">
        <f t="shared" ref="L6504:O6504" si="37387" xml:space="preserve"> L6503 + (11*L6502)</f>
        <v>38.833333333333329</v>
      </c>
      <c r="M6504" s="2">
        <f t="shared" si="37387"/>
        <v>0.60508239257170771</v>
      </c>
      <c r="N6504" s="2">
        <f t="shared" si="37387"/>
        <v>13648.607073675372</v>
      </c>
      <c r="O6504" s="2">
        <f t="shared" si="37387"/>
        <v>0.17742547754919338</v>
      </c>
      <c r="X6504" s="5"/>
      <c r="Y6504" s="6"/>
      <c r="Z6504" s="5"/>
      <c r="AA6504" s="5"/>
      <c r="AB6504" s="5"/>
      <c r="AC6504" s="5"/>
      <c r="AD6504" s="5"/>
      <c r="AE6504" s="5"/>
      <c r="AF6504" s="5"/>
      <c r="AG6504" s="5"/>
      <c r="AH6504" s="5"/>
    </row>
    <row r="6505" spans="1:34" ht="16" x14ac:dyDescent="0.2">
      <c r="A6505" s="1">
        <v>6500</v>
      </c>
      <c r="B6505">
        <v>200484</v>
      </c>
      <c r="C6505">
        <v>4</v>
      </c>
      <c r="D6505" t="s">
        <v>13</v>
      </c>
      <c r="E6505" t="s">
        <v>821</v>
      </c>
      <c r="F6505">
        <v>46</v>
      </c>
      <c r="G6505">
        <v>0.67924528301886788</v>
      </c>
      <c r="H6505">
        <v>11909.247138148319</v>
      </c>
      <c r="I6505">
        <v>4.1484989261962292E-2</v>
      </c>
      <c r="K6505" s="2" t="s">
        <v>976</v>
      </c>
      <c r="L6505" s="2">
        <f t="shared" ref="L6505" si="37388" xml:space="preserve"> (L6504 - F6508) / F6508</f>
        <v>-0.36338797814207657</v>
      </c>
      <c r="M6505" s="2">
        <f t="shared" ref="M6505" si="37389" xml:space="preserve"> (M6504 - G6508) / G6508</f>
        <v>-0.15655181641519528</v>
      </c>
      <c r="N6505" s="2">
        <f t="shared" ref="N6505" si="37390" xml:space="preserve"> (N6504 - H6508) / H6508</f>
        <v>0.61463474724840172</v>
      </c>
      <c r="O6505" s="2">
        <f t="shared" ref="O6505" si="37391" xml:space="preserve"> (O6504 - I6508) / I6508</f>
        <v>6.3865036820498871</v>
      </c>
      <c r="X6505" s="5"/>
      <c r="Y6505" s="6"/>
      <c r="Z6505" s="5"/>
      <c r="AA6505" s="5"/>
      <c r="AB6505" s="5"/>
      <c r="AC6505" s="5"/>
      <c r="AD6505" s="5"/>
      <c r="AE6505" s="5"/>
      <c r="AF6505" s="5"/>
      <c r="AG6505" s="5"/>
      <c r="AH6505" s="5"/>
    </row>
    <row r="6506" spans="1:34" ht="16" x14ac:dyDescent="0.2">
      <c r="A6506" s="1">
        <v>6501</v>
      </c>
      <c r="B6506">
        <v>200484</v>
      </c>
      <c r="C6506">
        <v>3</v>
      </c>
      <c r="D6506" t="s">
        <v>14</v>
      </c>
      <c r="E6506" t="s">
        <v>821</v>
      </c>
      <c r="F6506">
        <v>71</v>
      </c>
      <c r="G6506">
        <v>0.62790697674418605</v>
      </c>
      <c r="H6506">
        <v>9312.3843893825597</v>
      </c>
      <c r="I6506">
        <v>2.8832566392215191E-2</v>
      </c>
      <c r="K6506" s="2" t="s">
        <v>977</v>
      </c>
      <c r="L6506" s="2">
        <f t="shared" ref="L6506" si="37392">IF(L6501&lt;=$L$1,1,0)</f>
        <v>1</v>
      </c>
      <c r="M6506" s="2">
        <f t="shared" ref="M6506" si="37393">IF(M6501&lt;=$M$1,1,0)</f>
        <v>1</v>
      </c>
      <c r="N6506" s="2">
        <f t="shared" ref="N6506" si="37394">IF(N6501&lt;=$N$1,1,0)</f>
        <v>0</v>
      </c>
      <c r="O6506" s="2">
        <f t="shared" ref="O6506" si="37395">IF(O6501&lt;=$O$1,1,0)</f>
        <v>0</v>
      </c>
      <c r="X6506" s="5" t="s">
        <v>977</v>
      </c>
      <c r="Y6506" s="5">
        <f t="shared" ref="Y6506" ca="1" si="37396">IF(L6501&lt;=$Y$1,1,0)</f>
        <v>1</v>
      </c>
      <c r="Z6506" s="5">
        <f t="shared" ref="Z6506" ca="1" si="37397">IF(M6501&lt;=$Z$1,1,0)</f>
        <v>1</v>
      </c>
      <c r="AA6506" s="5">
        <f t="shared" ref="AA6506" ca="1" si="37398">IF(N6501&lt;=$AA$1,1,0)</f>
        <v>0</v>
      </c>
      <c r="AB6506" s="5">
        <f t="shared" ref="AB6506" ca="1" si="37399">IF(O6501&lt;=$AB$1,1,0)</f>
        <v>0</v>
      </c>
      <c r="AC6506" s="5"/>
      <c r="AD6506" s="5"/>
      <c r="AE6506" s="5"/>
      <c r="AF6506" s="5"/>
      <c r="AG6506" s="5"/>
      <c r="AH6506" s="5"/>
    </row>
    <row r="6507" spans="1:34" ht="16" x14ac:dyDescent="0.2">
      <c r="A6507" s="1">
        <v>6502</v>
      </c>
      <c r="B6507">
        <v>200484</v>
      </c>
      <c r="C6507">
        <v>2</v>
      </c>
      <c r="D6507" t="s">
        <v>15</v>
      </c>
      <c r="E6507" t="s">
        <v>821</v>
      </c>
      <c r="F6507">
        <v>53</v>
      </c>
      <c r="G6507">
        <v>0.65</v>
      </c>
      <c r="H6507">
        <v>8471.9356137662708</v>
      </c>
      <c r="I6507">
        <v>2.599330493873897E-2</v>
      </c>
      <c r="K6507" s="2" t="s">
        <v>978</v>
      </c>
      <c r="L6507" s="2">
        <f t="shared" ref="L6507" si="37400">IF(L6501&lt;=$L$2, 1, 0)</f>
        <v>1</v>
      </c>
      <c r="M6507" s="2">
        <f t="shared" ref="M6507" si="37401">IF(M6501&lt;=$M$2, 1, 0)</f>
        <v>1</v>
      </c>
      <c r="N6507" s="2">
        <f t="shared" ref="N6507" si="37402">IF(N6501&lt;=$N$2, 1, 0)</f>
        <v>0</v>
      </c>
      <c r="O6507" s="2">
        <f t="shared" ref="O6507" si="37403">IF(O6501&lt;=$O$2, 1, 0)</f>
        <v>0</v>
      </c>
      <c r="X6507" s="5" t="s">
        <v>978</v>
      </c>
      <c r="Y6507" s="5">
        <f t="shared" ref="Y6507" ca="1" si="37404">IF(L6501&lt;=$Y$2, 1, 0)</f>
        <v>1</v>
      </c>
      <c r="Z6507" s="5">
        <f t="shared" ref="Z6507" ca="1" si="37405">IF(M6501&lt;=$Z$2, 1, 0)</f>
        <v>0</v>
      </c>
      <c r="AA6507" s="5">
        <f t="shared" ref="AA6507" ca="1" si="37406">IF(N6501&lt;=$AA$2, 1, 0)</f>
        <v>0</v>
      </c>
      <c r="AB6507" s="5">
        <f t="shared" ref="AB6507" ca="1" si="37407">IF(O6501&lt;=$AB$2, 1, 0)</f>
        <v>0</v>
      </c>
      <c r="AC6507" s="5"/>
      <c r="AD6507" s="5" t="s">
        <v>1952</v>
      </c>
      <c r="AE6507" s="5">
        <f t="shared" ref="AE6507" ca="1" si="37408" xml:space="preserve"> Y6506+Y6507+Y6508</f>
        <v>3</v>
      </c>
      <c r="AF6507" s="5">
        <f t="shared" ref="AF6507" ca="1" si="37409">Z6506+Z6507+Z6508</f>
        <v>2</v>
      </c>
      <c r="AG6507" s="5">
        <f t="shared" ref="AG6507" ca="1" si="37410">AA6506+AA6507+AA6508</f>
        <v>0</v>
      </c>
      <c r="AH6507" s="5">
        <f t="shared" ref="AH6507" ca="1" si="37411">AB6506+AB6507+AB6508</f>
        <v>0</v>
      </c>
    </row>
    <row r="6508" spans="1:34" ht="16" x14ac:dyDescent="0.2">
      <c r="A6508" s="1">
        <v>6503</v>
      </c>
      <c r="B6508">
        <v>200484</v>
      </c>
      <c r="C6508">
        <v>1</v>
      </c>
      <c r="D6508" t="s">
        <v>16</v>
      </c>
      <c r="E6508" t="s">
        <v>821</v>
      </c>
      <c r="F6508">
        <v>61</v>
      </c>
      <c r="G6508">
        <v>0.71739130434782605</v>
      </c>
      <c r="H6508">
        <v>8453.0616580219157</v>
      </c>
      <c r="I6508">
        <v>2.4020224613217091E-2</v>
      </c>
      <c r="K6508" s="2" t="s">
        <v>979</v>
      </c>
      <c r="L6508" s="2">
        <f t="shared" ref="L6508" si="37412">IF(L6505&lt;=$L$1, 1,0)</f>
        <v>1</v>
      </c>
      <c r="M6508" s="2">
        <f t="shared" ref="M6508" si="37413">IF(M6505&lt;=$M$1, 1,0)</f>
        <v>1</v>
      </c>
      <c r="N6508" s="2">
        <f t="shared" ref="N6508" si="37414">IF(N6505&lt;=$N$1, 1,0)</f>
        <v>0</v>
      </c>
      <c r="O6508" s="2">
        <f t="shared" ref="O6508" si="37415">IF(O6505&lt;=$O$1, 1,0)</f>
        <v>0</v>
      </c>
      <c r="X6508" s="5" t="s">
        <v>979</v>
      </c>
      <c r="Y6508" s="5">
        <f t="shared" ref="Y6508" ca="1" si="37416">IF(L6505&lt;=$Y$1, 1,0)</f>
        <v>1</v>
      </c>
      <c r="Z6508" s="5">
        <f t="shared" ref="Z6508" ca="1" si="37417">IF(M6505&lt;=$Z$1, 1,0)</f>
        <v>1</v>
      </c>
      <c r="AA6508" s="5">
        <f t="shared" ref="AA6508" ca="1" si="37418">IF(N6505&lt;=$AA$1, 1,0)</f>
        <v>0</v>
      </c>
      <c r="AB6508" s="5">
        <f t="shared" ref="AB6508" ca="1" si="37419">IF(O6505&lt;=$AB$1, 1,0)</f>
        <v>0</v>
      </c>
      <c r="AC6508" s="5"/>
      <c r="AD6508" s="5" t="s">
        <v>1953</v>
      </c>
      <c r="AE6508" s="5"/>
      <c r="AF6508" s="5"/>
      <c r="AG6508" s="5"/>
      <c r="AH6508" s="5">
        <f t="shared" ref="AH6508" ca="1" si="37420">AE6507+AF6507+AG6507+AH6507</f>
        <v>5</v>
      </c>
    </row>
    <row r="6509" spans="1:34" ht="16" x14ac:dyDescent="0.2">
      <c r="A6509" s="1">
        <v>6504</v>
      </c>
      <c r="B6509">
        <v>149505</v>
      </c>
      <c r="C6509">
        <v>8</v>
      </c>
      <c r="D6509" t="s">
        <v>8</v>
      </c>
      <c r="E6509" t="s">
        <v>822</v>
      </c>
      <c r="F6509">
        <v>160</v>
      </c>
      <c r="G6509">
        <v>0.77777777777777779</v>
      </c>
      <c r="H6509">
        <v>13846.92841827315</v>
      </c>
      <c r="I6509">
        <v>0.41659722006027078</v>
      </c>
      <c r="K6509" s="2" t="s">
        <v>972</v>
      </c>
      <c r="L6509" s="4">
        <f t="shared" ref="L6509" si="37421" xml:space="preserve"> (F6509 - F6516) / F6516</f>
        <v>-0.14438502673796791</v>
      </c>
      <c r="M6509" s="4">
        <f t="shared" ref="M6509" si="37422" xml:space="preserve"> (G6509 - G6516) / G6516</f>
        <v>-2.6737967914438544E-2</v>
      </c>
      <c r="N6509" s="4">
        <f t="shared" ref="N6509" si="37423" xml:space="preserve"> (H6509 - H6516) / H6516</f>
        <v>9.7072004886481961E-2</v>
      </c>
      <c r="O6509" s="4">
        <f t="shared" ref="O6509" si="37424" xml:space="preserve"> (I6509 - I6516) / I6516</f>
        <v>0.62192697531617791</v>
      </c>
      <c r="X6509" s="5"/>
      <c r="Y6509" s="6"/>
      <c r="Z6509" s="5"/>
      <c r="AA6509" s="5"/>
      <c r="AB6509" s="5"/>
      <c r="AC6509" s="5"/>
      <c r="AD6509" s="5"/>
      <c r="AE6509" s="5"/>
      <c r="AF6509" s="5"/>
      <c r="AG6509" s="5"/>
      <c r="AH6509" s="5"/>
    </row>
    <row r="6510" spans="1:34" ht="16" x14ac:dyDescent="0.2">
      <c r="A6510" s="1">
        <v>6505</v>
      </c>
      <c r="B6510">
        <v>149505</v>
      </c>
      <c r="C6510">
        <v>7</v>
      </c>
      <c r="D6510" t="s">
        <v>10</v>
      </c>
      <c r="E6510" t="s">
        <v>822</v>
      </c>
      <c r="F6510">
        <v>153</v>
      </c>
      <c r="G6510">
        <v>0.80526315789473679</v>
      </c>
      <c r="H6510">
        <v>14490.90026359924</v>
      </c>
      <c r="I6510">
        <v>0.38701107388266592</v>
      </c>
      <c r="K6510" s="2" t="s">
        <v>973</v>
      </c>
      <c r="L6510" s="2">
        <f t="shared" ref="L6510" si="37425" xml:space="preserve"> SLOPE(F6509:F6516, $C6509:$C6516)</f>
        <v>-5.6428571428571432</v>
      </c>
      <c r="M6510" s="2">
        <f t="shared" ref="M6510" si="37426" xml:space="preserve"> SLOPE(G6509:G6516, $C6509:$C6516)</f>
        <v>2.5906128264188053E-3</v>
      </c>
      <c r="N6510" s="2">
        <f t="shared" ref="N6510" si="37427" xml:space="preserve"> SLOPE(H6509:H6516, $C6509:$C6516)</f>
        <v>295.57909251345308</v>
      </c>
      <c r="O6510" s="2">
        <f t="shared" ref="O6510" si="37428" xml:space="preserve"> SLOPE(I6509:I6516, $C6509:$C6516)</f>
        <v>2.0291251372367737E-2</v>
      </c>
      <c r="X6510" s="5"/>
      <c r="Y6510" s="6"/>
      <c r="Z6510" s="5"/>
      <c r="AA6510" s="5"/>
      <c r="AB6510" s="5"/>
      <c r="AC6510" s="5"/>
      <c r="AD6510" s="5"/>
      <c r="AE6510" s="5"/>
      <c r="AF6510" s="5"/>
      <c r="AG6510" s="5"/>
      <c r="AH6510" s="5"/>
    </row>
    <row r="6511" spans="1:34" ht="16" x14ac:dyDescent="0.2">
      <c r="A6511" s="1">
        <v>6506</v>
      </c>
      <c r="B6511">
        <v>149505</v>
      </c>
      <c r="C6511">
        <v>6</v>
      </c>
      <c r="D6511" t="s">
        <v>11</v>
      </c>
      <c r="E6511" t="s">
        <v>822</v>
      </c>
      <c r="F6511">
        <v>192</v>
      </c>
      <c r="G6511">
        <v>0.85624999999999996</v>
      </c>
      <c r="H6511">
        <v>13145.20187104282</v>
      </c>
      <c r="I6511">
        <v>0.36954365481724039</v>
      </c>
      <c r="K6511" s="2" t="s">
        <v>974</v>
      </c>
      <c r="L6511" s="2">
        <f t="shared" ref="L6511" si="37429" xml:space="preserve"> INTERCEPT(F6509:F6516,$C6509:$C6516)</f>
        <v>205.14285714285714</v>
      </c>
      <c r="M6511" s="2">
        <f t="shared" ref="M6511" si="37430" xml:space="preserve"> INTERCEPT(G6509:G6516,$C6509:$C6516)</f>
        <v>0.79727782927005775</v>
      </c>
      <c r="N6511" s="2">
        <f t="shared" ref="N6511" si="37431" xml:space="preserve"> INTERCEPT(H6509:H6516,$C6509:$C6516)</f>
        <v>11422.147701850032</v>
      </c>
      <c r="O6511" s="2">
        <f t="shared" ref="O6511" si="37432" xml:space="preserve"> INTERCEPT(I6509:I6516,$C6509:$C6516)</f>
        <v>0.25607519854911165</v>
      </c>
      <c r="X6511" s="5"/>
      <c r="Y6511" s="6"/>
      <c r="Z6511" s="5"/>
      <c r="AA6511" s="5"/>
      <c r="AB6511" s="5"/>
      <c r="AC6511" s="5"/>
      <c r="AD6511" s="5"/>
      <c r="AE6511" s="5"/>
      <c r="AF6511" s="5"/>
      <c r="AG6511" s="5"/>
      <c r="AH6511" s="5"/>
    </row>
    <row r="6512" spans="1:34" ht="16" x14ac:dyDescent="0.2">
      <c r="A6512" s="1">
        <v>6507</v>
      </c>
      <c r="B6512">
        <v>149505</v>
      </c>
      <c r="C6512">
        <v>5</v>
      </c>
      <c r="D6512" t="s">
        <v>12</v>
      </c>
      <c r="E6512" t="s">
        <v>822</v>
      </c>
      <c r="F6512">
        <v>160</v>
      </c>
      <c r="G6512">
        <v>0.83157894736842108</v>
      </c>
      <c r="H6512">
        <v>11895.88512940683</v>
      </c>
      <c r="I6512">
        <v>0.36906755163817601</v>
      </c>
      <c r="K6512" s="2" t="s">
        <v>1795</v>
      </c>
      <c r="L6512" s="2">
        <f t="shared" ref="L6512:O6512" si="37433" xml:space="preserve"> L6511 + (11*L6510)</f>
        <v>143.07142857142856</v>
      </c>
      <c r="M6512" s="2">
        <f t="shared" si="37433"/>
        <v>0.82577457036066459</v>
      </c>
      <c r="N6512" s="2">
        <f t="shared" si="37433"/>
        <v>14673.517719498015</v>
      </c>
      <c r="O6512" s="2">
        <f t="shared" si="37433"/>
        <v>0.47927896364515676</v>
      </c>
      <c r="X6512" s="5"/>
      <c r="Y6512" s="6"/>
      <c r="Z6512" s="5"/>
      <c r="AA6512" s="5"/>
      <c r="AB6512" s="5"/>
      <c r="AC6512" s="5"/>
      <c r="AD6512" s="5"/>
      <c r="AE6512" s="5"/>
      <c r="AF6512" s="5"/>
      <c r="AG6512" s="5"/>
      <c r="AH6512" s="5"/>
    </row>
    <row r="6513" spans="1:34" ht="16" x14ac:dyDescent="0.2">
      <c r="A6513" s="1">
        <v>6508</v>
      </c>
      <c r="B6513">
        <v>149505</v>
      </c>
      <c r="C6513">
        <v>4</v>
      </c>
      <c r="D6513" t="s">
        <v>13</v>
      </c>
      <c r="E6513" t="s">
        <v>822</v>
      </c>
      <c r="F6513">
        <v>191</v>
      </c>
      <c r="G6513">
        <v>0.81578947368421051</v>
      </c>
      <c r="H6513">
        <v>12156.477711882801</v>
      </c>
      <c r="I6513">
        <v>0.34856717749627097</v>
      </c>
      <c r="K6513" s="2" t="s">
        <v>976</v>
      </c>
      <c r="L6513" s="2">
        <f t="shared" ref="L6513" si="37434" xml:space="preserve"> (L6512 - F6516) / F6516</f>
        <v>-0.23491214667685265</v>
      </c>
      <c r="M6513" s="2">
        <f t="shared" ref="M6513" si="37435" xml:space="preserve"> (M6512 - G6516) / G6516</f>
        <v>3.3322189649173814E-2</v>
      </c>
      <c r="N6513" s="2">
        <f t="shared" ref="N6513" si="37436" xml:space="preserve"> (N6512 - H6516) / H6516</f>
        <v>0.16256147334620047</v>
      </c>
      <c r="O6513" s="2">
        <f t="shared" ref="O6513" si="37437" xml:space="preserve"> (O6512 - I6516) / I6516</f>
        <v>0.86596415531817139</v>
      </c>
      <c r="X6513" s="5"/>
      <c r="Y6513" s="6"/>
      <c r="Z6513" s="5"/>
      <c r="AA6513" s="5"/>
      <c r="AB6513" s="5"/>
      <c r="AC6513" s="5"/>
      <c r="AD6513" s="5"/>
      <c r="AE6513" s="5"/>
      <c r="AF6513" s="5"/>
      <c r="AG6513" s="5"/>
      <c r="AH6513" s="5"/>
    </row>
    <row r="6514" spans="1:34" ht="16" x14ac:dyDescent="0.2">
      <c r="A6514" s="1">
        <v>6509</v>
      </c>
      <c r="B6514">
        <v>149505</v>
      </c>
      <c r="C6514">
        <v>3</v>
      </c>
      <c r="D6514" t="s">
        <v>14</v>
      </c>
      <c r="E6514" t="s">
        <v>822</v>
      </c>
      <c r="F6514">
        <v>190</v>
      </c>
      <c r="G6514">
        <v>0.8423645320197044</v>
      </c>
      <c r="H6514">
        <v>11963.61751899764</v>
      </c>
      <c r="I6514">
        <v>0.33965208638223138</v>
      </c>
      <c r="K6514" s="2" t="s">
        <v>977</v>
      </c>
      <c r="L6514" s="2">
        <f t="shared" ref="L6514" si="37438">IF(L6509&lt;=$L$1,1,0)</f>
        <v>1</v>
      </c>
      <c r="M6514" s="2">
        <f t="shared" ref="M6514" si="37439">IF(M6509&lt;=$M$1,1,0)</f>
        <v>1</v>
      </c>
      <c r="N6514" s="2">
        <f t="shared" ref="N6514" si="37440">IF(N6509&lt;=$N$1,1,0)</f>
        <v>0</v>
      </c>
      <c r="O6514" s="2">
        <f t="shared" ref="O6514" si="37441">IF(O6509&lt;=$O$1,1,0)</f>
        <v>0</v>
      </c>
      <c r="X6514" s="5" t="s">
        <v>977</v>
      </c>
      <c r="Y6514" s="5">
        <f t="shared" ref="Y6514" ca="1" si="37442">IF(L6509&lt;=$Y$1,1,0)</f>
        <v>0</v>
      </c>
      <c r="Z6514" s="5">
        <f t="shared" ref="Z6514" ca="1" si="37443">IF(M6509&lt;=$Z$1,1,0)</f>
        <v>0</v>
      </c>
      <c r="AA6514" s="5">
        <f t="shared" ref="AA6514" ca="1" si="37444">IF(N6509&lt;=$AA$1,1,0)</f>
        <v>0</v>
      </c>
      <c r="AB6514" s="5">
        <f t="shared" ref="AB6514" ca="1" si="37445">IF(O6509&lt;=$AB$1,1,0)</f>
        <v>0</v>
      </c>
      <c r="AC6514" s="5"/>
      <c r="AD6514" s="5"/>
      <c r="AE6514" s="5"/>
      <c r="AF6514" s="5"/>
      <c r="AG6514" s="5"/>
      <c r="AH6514" s="5"/>
    </row>
    <row r="6515" spans="1:34" ht="16" x14ac:dyDescent="0.2">
      <c r="A6515" s="1">
        <v>6510</v>
      </c>
      <c r="B6515">
        <v>149505</v>
      </c>
      <c r="C6515">
        <v>2</v>
      </c>
      <c r="D6515" t="s">
        <v>15</v>
      </c>
      <c r="E6515" t="s">
        <v>822</v>
      </c>
      <c r="F6515">
        <v>205</v>
      </c>
      <c r="G6515">
        <v>0.74331550802139035</v>
      </c>
      <c r="H6515">
        <v>11897.304638068401</v>
      </c>
      <c r="I6515">
        <v>0.29179462032283349</v>
      </c>
      <c r="K6515" s="2" t="s">
        <v>978</v>
      </c>
      <c r="L6515" s="2">
        <f t="shared" ref="L6515" si="37446">IF(L6509&lt;=$L$2, 1, 0)</f>
        <v>1</v>
      </c>
      <c r="M6515" s="2">
        <f t="shared" ref="M6515" si="37447">IF(M6509&lt;=$M$2, 1, 0)</f>
        <v>1</v>
      </c>
      <c r="N6515" s="2">
        <f t="shared" ref="N6515" si="37448">IF(N6509&lt;=$N$2, 1, 0)</f>
        <v>0</v>
      </c>
      <c r="O6515" s="2">
        <f t="shared" ref="O6515" si="37449">IF(O6509&lt;=$O$2, 1, 0)</f>
        <v>0</v>
      </c>
      <c r="X6515" s="5" t="s">
        <v>978</v>
      </c>
      <c r="Y6515" s="5">
        <f t="shared" ref="Y6515" ca="1" si="37450">IF(L6509&lt;=$Y$2, 1, 0)</f>
        <v>0</v>
      </c>
      <c r="Z6515" s="5">
        <f t="shared" ref="Z6515" ca="1" si="37451">IF(M6509&lt;=$Z$2, 1, 0)</f>
        <v>0</v>
      </c>
      <c r="AA6515" s="5">
        <f t="shared" ref="AA6515" ca="1" si="37452">IF(N6509&lt;=$AA$2, 1, 0)</f>
        <v>0</v>
      </c>
      <c r="AB6515" s="5">
        <f t="shared" ref="AB6515" ca="1" si="37453">IF(O6509&lt;=$AB$2, 1, 0)</f>
        <v>0</v>
      </c>
      <c r="AC6515" s="5"/>
      <c r="AD6515" s="5" t="s">
        <v>1952</v>
      </c>
      <c r="AE6515" s="5">
        <f t="shared" ref="AE6515" ca="1" si="37454" xml:space="preserve"> Y6514+Y6515+Y6516</f>
        <v>1</v>
      </c>
      <c r="AF6515" s="5">
        <f t="shared" ref="AF6515" ca="1" si="37455">Z6514+Z6515+Z6516</f>
        <v>0</v>
      </c>
      <c r="AG6515" s="5">
        <f t="shared" ref="AG6515" ca="1" si="37456">AA6514+AA6515+AA6516</f>
        <v>0</v>
      </c>
      <c r="AH6515" s="5">
        <f t="shared" ref="AH6515" ca="1" si="37457">AB6514+AB6515+AB6516</f>
        <v>0</v>
      </c>
    </row>
    <row r="6516" spans="1:34" ht="16" x14ac:dyDescent="0.2">
      <c r="A6516" s="1">
        <v>6511</v>
      </c>
      <c r="B6516">
        <v>149505</v>
      </c>
      <c r="C6516">
        <v>1</v>
      </c>
      <c r="D6516" t="s">
        <v>16</v>
      </c>
      <c r="E6516" t="s">
        <v>822</v>
      </c>
      <c r="F6516">
        <v>187</v>
      </c>
      <c r="G6516">
        <v>0.79914529914529919</v>
      </c>
      <c r="H6516">
        <v>12621.713394013679</v>
      </c>
      <c r="I6516">
        <v>0.25685325319844282</v>
      </c>
      <c r="K6516" s="2" t="s">
        <v>979</v>
      </c>
      <c r="L6516" s="2">
        <f t="shared" ref="L6516" si="37458">IF(L6513&lt;=$L$1, 1,0)</f>
        <v>1</v>
      </c>
      <c r="M6516" s="2">
        <f t="shared" ref="M6516" si="37459">IF(M6513&lt;=$M$1, 1,0)</f>
        <v>1</v>
      </c>
      <c r="N6516" s="2">
        <f t="shared" ref="N6516" si="37460">IF(N6513&lt;=$N$1, 1,0)</f>
        <v>0</v>
      </c>
      <c r="O6516" s="2">
        <f t="shared" ref="O6516" si="37461">IF(O6513&lt;=$O$1, 1,0)</f>
        <v>0</v>
      </c>
      <c r="X6516" s="5" t="s">
        <v>979</v>
      </c>
      <c r="Y6516" s="5">
        <f t="shared" ref="Y6516" ca="1" si="37462">IF(L6513&lt;=$Y$1, 1,0)</f>
        <v>1</v>
      </c>
      <c r="Z6516" s="5">
        <f t="shared" ref="Z6516" ca="1" si="37463">IF(M6513&lt;=$Z$1, 1,0)</f>
        <v>0</v>
      </c>
      <c r="AA6516" s="5">
        <f t="shared" ref="AA6516" ca="1" si="37464">IF(N6513&lt;=$AA$1, 1,0)</f>
        <v>0</v>
      </c>
      <c r="AB6516" s="5">
        <f t="shared" ref="AB6516" ca="1" si="37465">IF(O6513&lt;=$AB$1, 1,0)</f>
        <v>0</v>
      </c>
      <c r="AC6516" s="5"/>
      <c r="AD6516" s="5" t="s">
        <v>1953</v>
      </c>
      <c r="AE6516" s="5"/>
      <c r="AF6516" s="5"/>
      <c r="AG6516" s="5"/>
      <c r="AH6516" s="5">
        <f t="shared" ref="AH6516" ca="1" si="37466">AE6515+AF6515+AG6515+AH6515</f>
        <v>1</v>
      </c>
    </row>
    <row r="6517" spans="1:34" ht="16" x14ac:dyDescent="0.2">
      <c r="A6517" s="1">
        <v>6512</v>
      </c>
      <c r="B6517">
        <v>130590</v>
      </c>
      <c r="C6517">
        <v>8</v>
      </c>
      <c r="D6517" t="s">
        <v>8</v>
      </c>
      <c r="E6517" t="s">
        <v>823</v>
      </c>
      <c r="F6517">
        <v>580</v>
      </c>
      <c r="G6517">
        <v>0.90673575129533679</v>
      </c>
      <c r="H6517">
        <v>34211.293070929642</v>
      </c>
      <c r="I6517">
        <v>3.9821449645400508</v>
      </c>
      <c r="K6517" s="2" t="s">
        <v>972</v>
      </c>
      <c r="L6517" s="4">
        <f t="shared" ref="L6517" si="37467" xml:space="preserve"> (F6517 - F6524) / F6524</f>
        <v>-1.8612521150592216E-2</v>
      </c>
      <c r="M6517" s="4">
        <f t="shared" ref="M6517" si="37468" xml:space="preserve"> (G6517 - G6524) / G6524</f>
        <v>3.0778599738436802E-2</v>
      </c>
      <c r="N6517" s="4">
        <f t="shared" ref="N6517" si="37469" xml:space="preserve"> (H6517 - H6524) / H6524</f>
        <v>0.21796732266700458</v>
      </c>
      <c r="O6517" s="4">
        <f t="shared" ref="O6517" si="37470" xml:space="preserve"> (I6517 - I6524) / I6524</f>
        <v>0.18653041480605309</v>
      </c>
      <c r="X6517" s="5"/>
      <c r="Y6517" s="6"/>
      <c r="Z6517" s="5"/>
      <c r="AA6517" s="5"/>
      <c r="AB6517" s="5"/>
      <c r="AC6517" s="5"/>
      <c r="AD6517" s="5"/>
      <c r="AE6517" s="5"/>
      <c r="AF6517" s="5"/>
      <c r="AG6517" s="5"/>
      <c r="AH6517" s="5"/>
    </row>
    <row r="6518" spans="1:34" ht="16" x14ac:dyDescent="0.2">
      <c r="A6518" s="1">
        <v>6513</v>
      </c>
      <c r="B6518">
        <v>130590</v>
      </c>
      <c r="C6518">
        <v>7</v>
      </c>
      <c r="D6518" t="s">
        <v>10</v>
      </c>
      <c r="E6518" t="s">
        <v>823</v>
      </c>
      <c r="F6518">
        <v>579</v>
      </c>
      <c r="G6518">
        <v>0.90689655172413797</v>
      </c>
      <c r="H6518">
        <v>33227.009114551423</v>
      </c>
      <c r="I6518">
        <v>4.2209702891924854</v>
      </c>
      <c r="K6518" s="2" t="s">
        <v>973</v>
      </c>
      <c r="L6518" s="2">
        <f t="shared" ref="L6518" si="37471" xml:space="preserve"> SLOPE(F6517:F6524, $C6517:$C6524)</f>
        <v>-3.3571428571428572</v>
      </c>
      <c r="M6518" s="2">
        <f t="shared" ref="M6518" si="37472" xml:space="preserve"> SLOPE(G6517:G6524, $C6517:$C6524)</f>
        <v>2.2182315091191862E-3</v>
      </c>
      <c r="N6518" s="2">
        <f t="shared" ref="N6518" si="37473" xml:space="preserve"> SLOPE(H6517:H6524, $C6517:$C6524)</f>
        <v>754.33916517062346</v>
      </c>
      <c r="O6518" s="2">
        <f t="shared" ref="O6518" si="37474" xml:space="preserve"> SLOPE(I6517:I6524, $C6517:$C6524)</f>
        <v>9.8683131526625653E-2</v>
      </c>
      <c r="X6518" s="5"/>
      <c r="Y6518" s="6"/>
      <c r="Z6518" s="5"/>
      <c r="AA6518" s="5"/>
      <c r="AB6518" s="5"/>
      <c r="AC6518" s="5"/>
      <c r="AD6518" s="5"/>
      <c r="AE6518" s="5"/>
      <c r="AF6518" s="5"/>
      <c r="AG6518" s="5"/>
      <c r="AH6518" s="5"/>
    </row>
    <row r="6519" spans="1:34" ht="16" x14ac:dyDescent="0.2">
      <c r="A6519" s="1">
        <v>6514</v>
      </c>
      <c r="B6519">
        <v>130590</v>
      </c>
      <c r="C6519">
        <v>6</v>
      </c>
      <c r="D6519" t="s">
        <v>11</v>
      </c>
      <c r="E6519" t="s">
        <v>823</v>
      </c>
      <c r="F6519">
        <v>580</v>
      </c>
      <c r="G6519">
        <v>0.88461538461538458</v>
      </c>
      <c r="H6519">
        <v>30078.336947704731</v>
      </c>
      <c r="I6519">
        <v>4.022927544742279</v>
      </c>
      <c r="K6519" s="2" t="s">
        <v>974</v>
      </c>
      <c r="L6519" s="2">
        <f t="shared" ref="L6519" si="37475" xml:space="preserve"> INTERCEPT(F6517:F6524,$C6517:$C6524)</f>
        <v>599.60714285714289</v>
      </c>
      <c r="M6519" s="2">
        <f t="shared" ref="M6519" si="37476" xml:space="preserve"> INTERCEPT(G6517:G6524,$C6517:$C6524)</f>
        <v>0.88469304358132372</v>
      </c>
      <c r="N6519" s="2">
        <f t="shared" ref="N6519" si="37477" xml:space="preserve"> INTERCEPT(H6517:H6524,$C6517:$C6524)</f>
        <v>26965.779875271444</v>
      </c>
      <c r="O6519" s="2">
        <f t="shared" ref="O6519" si="37478" xml:space="preserve"> INTERCEPT(I6517:I6524,$C6517:$C6524)</f>
        <v>3.3422953287436465</v>
      </c>
      <c r="X6519" s="5"/>
      <c r="Y6519" s="6"/>
      <c r="Z6519" s="5"/>
      <c r="AA6519" s="5"/>
      <c r="AB6519" s="5"/>
      <c r="AC6519" s="5"/>
      <c r="AD6519" s="5"/>
      <c r="AE6519" s="5"/>
      <c r="AF6519" s="5"/>
      <c r="AG6519" s="5"/>
      <c r="AH6519" s="5"/>
    </row>
    <row r="6520" spans="1:34" ht="16" x14ac:dyDescent="0.2">
      <c r="A6520" s="1">
        <v>6515</v>
      </c>
      <c r="B6520">
        <v>130590</v>
      </c>
      <c r="C6520">
        <v>5</v>
      </c>
      <c r="D6520" t="s">
        <v>12</v>
      </c>
      <c r="E6520" t="s">
        <v>823</v>
      </c>
      <c r="F6520">
        <v>572</v>
      </c>
      <c r="G6520">
        <v>0.90161001788908768</v>
      </c>
      <c r="H6520">
        <v>28535.31245709681</v>
      </c>
      <c r="I6520">
        <v>3.513886755646404</v>
      </c>
      <c r="K6520" s="2" t="s">
        <v>1796</v>
      </c>
      <c r="L6520" s="2">
        <f t="shared" ref="L6520:O6520" si="37479" xml:space="preserve"> L6519 + (11*L6518)</f>
        <v>562.67857142857144</v>
      </c>
      <c r="M6520" s="2">
        <f t="shared" si="37479"/>
        <v>0.90909359018163483</v>
      </c>
      <c r="N6520" s="2">
        <f t="shared" si="37479"/>
        <v>35263.510692148302</v>
      </c>
      <c r="O6520" s="2">
        <f t="shared" si="37479"/>
        <v>4.4278097755365291</v>
      </c>
      <c r="X6520" s="5"/>
      <c r="Y6520" s="6"/>
      <c r="Z6520" s="5"/>
      <c r="AA6520" s="5"/>
      <c r="AB6520" s="5"/>
      <c r="AC6520" s="5"/>
      <c r="AD6520" s="5"/>
      <c r="AE6520" s="5"/>
      <c r="AF6520" s="5"/>
      <c r="AG6520" s="5"/>
      <c r="AH6520" s="5"/>
    </row>
    <row r="6521" spans="1:34" ht="16" x14ac:dyDescent="0.2">
      <c r="A6521" s="1">
        <v>6516</v>
      </c>
      <c r="B6521">
        <v>130590</v>
      </c>
      <c r="C6521">
        <v>4</v>
      </c>
      <c r="D6521" t="s">
        <v>13</v>
      </c>
      <c r="E6521" t="s">
        <v>823</v>
      </c>
      <c r="F6521">
        <v>559</v>
      </c>
      <c r="G6521">
        <v>0.8788870703764321</v>
      </c>
      <c r="H6521">
        <v>29967.446453398119</v>
      </c>
      <c r="I6521">
        <v>3.93620353222996</v>
      </c>
      <c r="K6521" s="2" t="s">
        <v>976</v>
      </c>
      <c r="L6521" s="2">
        <f t="shared" ref="L6521" si="37480" xml:space="preserve"> (L6520 - F6524) / F6524</f>
        <v>-4.7921198936427337E-2</v>
      </c>
      <c r="M6521" s="2">
        <f t="shared" ref="M6521" si="37481" xml:space="preserve"> (M6520 - G6524) / G6524</f>
        <v>3.3458994618814145E-2</v>
      </c>
      <c r="N6521" s="2">
        <f t="shared" ref="N6521" si="37482" xml:space="preserve"> (N6520 - H6524) / H6524</f>
        <v>0.25542766292136698</v>
      </c>
      <c r="O6521" s="2">
        <f t="shared" ref="O6521" si="37483" xml:space="preserve"> (O6520 - I6524) / I6524</f>
        <v>0.31932187713725674</v>
      </c>
      <c r="X6521" s="5"/>
      <c r="Y6521" s="6"/>
      <c r="Z6521" s="5"/>
      <c r="AA6521" s="5"/>
      <c r="AB6521" s="5"/>
      <c r="AC6521" s="5"/>
      <c r="AD6521" s="5"/>
      <c r="AE6521" s="5"/>
      <c r="AF6521" s="5"/>
      <c r="AG6521" s="5"/>
      <c r="AH6521" s="5"/>
    </row>
    <row r="6522" spans="1:34" ht="16" x14ac:dyDescent="0.2">
      <c r="A6522" s="1">
        <v>6517</v>
      </c>
      <c r="B6522">
        <v>130590</v>
      </c>
      <c r="C6522">
        <v>3</v>
      </c>
      <c r="D6522" t="s">
        <v>14</v>
      </c>
      <c r="E6522" t="s">
        <v>823</v>
      </c>
      <c r="F6522">
        <v>611</v>
      </c>
      <c r="G6522">
        <v>0.89036544850498334</v>
      </c>
      <c r="H6522">
        <v>29720.228376515512</v>
      </c>
      <c r="I6522">
        <v>3.724706678391184</v>
      </c>
      <c r="K6522" s="2" t="s">
        <v>977</v>
      </c>
      <c r="L6522" s="2">
        <f t="shared" ref="L6522" si="37484">IF(L6517&lt;=$L$1,1,0)</f>
        <v>1</v>
      </c>
      <c r="M6522" s="2">
        <f t="shared" ref="M6522" si="37485">IF(M6517&lt;=$M$1,1,0)</f>
        <v>1</v>
      </c>
      <c r="N6522" s="2">
        <f t="shared" ref="N6522" si="37486">IF(N6517&lt;=$N$1,1,0)</f>
        <v>0</v>
      </c>
      <c r="O6522" s="2">
        <f t="shared" ref="O6522" si="37487">IF(O6517&lt;=$O$1,1,0)</f>
        <v>0</v>
      </c>
      <c r="X6522" s="5" t="s">
        <v>977</v>
      </c>
      <c r="Y6522" s="5">
        <f t="shared" ref="Y6522" ca="1" si="37488">IF(L6517&lt;=$Y$1,1,0)</f>
        <v>0</v>
      </c>
      <c r="Z6522" s="5">
        <f t="shared" ref="Z6522" ca="1" si="37489">IF(M6517&lt;=$Z$1,1,0)</f>
        <v>0</v>
      </c>
      <c r="AA6522" s="5">
        <f t="shared" ref="AA6522" ca="1" si="37490">IF(N6517&lt;=$AA$1,1,0)</f>
        <v>0</v>
      </c>
      <c r="AB6522" s="5">
        <f t="shared" ref="AB6522" ca="1" si="37491">IF(O6517&lt;=$AB$1,1,0)</f>
        <v>0</v>
      </c>
      <c r="AC6522" s="5"/>
      <c r="AD6522" s="5"/>
      <c r="AE6522" s="5"/>
      <c r="AF6522" s="5"/>
      <c r="AG6522" s="5"/>
      <c r="AH6522" s="5"/>
    </row>
    <row r="6523" spans="1:34" ht="16" x14ac:dyDescent="0.2">
      <c r="A6523" s="1">
        <v>6518</v>
      </c>
      <c r="B6523">
        <v>130590</v>
      </c>
      <c r="C6523">
        <v>2</v>
      </c>
      <c r="D6523" t="s">
        <v>15</v>
      </c>
      <c r="E6523" t="s">
        <v>823</v>
      </c>
      <c r="F6523">
        <v>604</v>
      </c>
      <c r="G6523">
        <v>0.90862944162436543</v>
      </c>
      <c r="H6523">
        <v>29053.979392312998</v>
      </c>
      <c r="I6523">
        <v>3.5339901145906869</v>
      </c>
      <c r="K6523" s="2" t="s">
        <v>978</v>
      </c>
      <c r="L6523" s="2">
        <f t="shared" ref="L6523" si="37492">IF(L6517&lt;=$L$2, 1, 0)</f>
        <v>1</v>
      </c>
      <c r="M6523" s="2">
        <f t="shared" ref="M6523" si="37493">IF(M6517&lt;=$M$2, 1, 0)</f>
        <v>1</v>
      </c>
      <c r="N6523" s="2">
        <f t="shared" ref="N6523" si="37494">IF(N6517&lt;=$N$2, 1, 0)</f>
        <v>0</v>
      </c>
      <c r="O6523" s="2">
        <f t="shared" ref="O6523" si="37495">IF(O6517&lt;=$O$2, 1, 0)</f>
        <v>0</v>
      </c>
      <c r="X6523" s="5" t="s">
        <v>978</v>
      </c>
      <c r="Y6523" s="5">
        <f t="shared" ref="Y6523" ca="1" si="37496">IF(L6517&lt;=$Y$2, 1, 0)</f>
        <v>0</v>
      </c>
      <c r="Z6523" s="5">
        <f t="shared" ref="Z6523" ca="1" si="37497">IF(M6517&lt;=$Z$2, 1, 0)</f>
        <v>0</v>
      </c>
      <c r="AA6523" s="5">
        <f t="shared" ref="AA6523" ca="1" si="37498">IF(N6517&lt;=$AA$2, 1, 0)</f>
        <v>0</v>
      </c>
      <c r="AB6523" s="5">
        <f t="shared" ref="AB6523" ca="1" si="37499">IF(O6517&lt;=$AB$2, 1, 0)</f>
        <v>0</v>
      </c>
      <c r="AC6523" s="5"/>
      <c r="AD6523" s="5" t="s">
        <v>1952</v>
      </c>
      <c r="AE6523" s="5">
        <f t="shared" ref="AE6523" ca="1" si="37500" xml:space="preserve"> Y6522+Y6523+Y6524</f>
        <v>0</v>
      </c>
      <c r="AF6523" s="5">
        <f t="shared" ref="AF6523" ca="1" si="37501">Z6522+Z6523+Z6524</f>
        <v>0</v>
      </c>
      <c r="AG6523" s="5">
        <f t="shared" ref="AG6523" ca="1" si="37502">AA6522+AA6523+AA6524</f>
        <v>0</v>
      </c>
      <c r="AH6523" s="5">
        <f t="shared" ref="AH6523" ca="1" si="37503">AB6522+AB6523+AB6524</f>
        <v>0</v>
      </c>
    </row>
    <row r="6524" spans="1:34" ht="16" x14ac:dyDescent="0.2">
      <c r="A6524" s="1">
        <v>6519</v>
      </c>
      <c r="B6524">
        <v>130590</v>
      </c>
      <c r="C6524">
        <v>1</v>
      </c>
      <c r="D6524" t="s">
        <v>16</v>
      </c>
      <c r="E6524" t="s">
        <v>823</v>
      </c>
      <c r="F6524">
        <v>591</v>
      </c>
      <c r="G6524">
        <v>0.87966101694915255</v>
      </c>
      <c r="H6524">
        <v>28088.8431358048</v>
      </c>
      <c r="I6524">
        <v>3.3561254855746459</v>
      </c>
      <c r="K6524" s="2" t="s">
        <v>979</v>
      </c>
      <c r="L6524" s="2">
        <f t="shared" ref="L6524" si="37504">IF(L6521&lt;=$L$1, 1,0)</f>
        <v>1</v>
      </c>
      <c r="M6524" s="2">
        <f t="shared" ref="M6524" si="37505">IF(M6521&lt;=$M$1, 1,0)</f>
        <v>1</v>
      </c>
      <c r="N6524" s="2">
        <f t="shared" ref="N6524" si="37506">IF(N6521&lt;=$N$1, 1,0)</f>
        <v>0</v>
      </c>
      <c r="O6524" s="2">
        <f t="shared" ref="O6524" si="37507">IF(O6521&lt;=$O$1, 1,0)</f>
        <v>0</v>
      </c>
      <c r="X6524" s="5" t="s">
        <v>979</v>
      </c>
      <c r="Y6524" s="5">
        <f t="shared" ref="Y6524" ca="1" si="37508">IF(L6521&lt;=$Y$1, 1,0)</f>
        <v>0</v>
      </c>
      <c r="Z6524" s="5">
        <f t="shared" ref="Z6524" ca="1" si="37509">IF(M6521&lt;=$Z$1, 1,0)</f>
        <v>0</v>
      </c>
      <c r="AA6524" s="5">
        <f t="shared" ref="AA6524" ca="1" si="37510">IF(N6521&lt;=$AA$1, 1,0)</f>
        <v>0</v>
      </c>
      <c r="AB6524" s="5">
        <f t="shared" ref="AB6524" ca="1" si="37511">IF(O6521&lt;=$AB$1, 1,0)</f>
        <v>0</v>
      </c>
      <c r="AC6524" s="5"/>
      <c r="AD6524" s="5" t="s">
        <v>1953</v>
      </c>
      <c r="AE6524" s="5"/>
      <c r="AF6524" s="5"/>
      <c r="AG6524" s="5"/>
      <c r="AH6524" s="5">
        <f t="shared" ref="AH6524" ca="1" si="37512">AE6523+AF6523+AG6523+AH6523</f>
        <v>0</v>
      </c>
    </row>
    <row r="6525" spans="1:34" ht="16" x14ac:dyDescent="0.2">
      <c r="A6525" s="1">
        <v>6520</v>
      </c>
      <c r="B6525">
        <v>137962</v>
      </c>
      <c r="C6525">
        <v>8</v>
      </c>
      <c r="D6525" t="s">
        <v>8</v>
      </c>
      <c r="E6525" t="s">
        <v>824</v>
      </c>
      <c r="F6525">
        <v>34</v>
      </c>
      <c r="G6525">
        <v>0.54838709677419351</v>
      </c>
      <c r="H6525">
        <v>11417.526532974531</v>
      </c>
      <c r="I6525">
        <v>0.21262837756013481</v>
      </c>
      <c r="K6525" s="2" t="s">
        <v>972</v>
      </c>
      <c r="L6525" s="4">
        <f t="shared" ref="L6525" si="37513" xml:space="preserve"> (F6525 - F6532) / F6532</f>
        <v>-5.5555555555555552E-2</v>
      </c>
      <c r="M6525" s="4">
        <f t="shared" ref="M6525" si="37514" xml:space="preserve"> (G6525 - G6532) / G6532</f>
        <v>0.22332506203473934</v>
      </c>
      <c r="N6525" s="4">
        <f t="shared" ref="N6525" si="37515" xml:space="preserve"> (H6525 - H6532) / H6532</f>
        <v>9.364991229010533E-2</v>
      </c>
      <c r="O6525" s="4">
        <f t="shared" ref="O6525" si="37516" xml:space="preserve"> (I6525 - I6532) / I6532</f>
        <v>5.1647761253420861E-2</v>
      </c>
      <c r="X6525" s="5"/>
      <c r="Y6525" s="6"/>
      <c r="Z6525" s="5"/>
      <c r="AA6525" s="5"/>
      <c r="AB6525" s="5"/>
      <c r="AC6525" s="5"/>
      <c r="AD6525" s="5"/>
      <c r="AE6525" s="5"/>
      <c r="AF6525" s="5"/>
      <c r="AG6525" s="5"/>
      <c r="AH6525" s="5"/>
    </row>
    <row r="6526" spans="1:34" ht="16" x14ac:dyDescent="0.2">
      <c r="A6526" s="1">
        <v>6521</v>
      </c>
      <c r="B6526">
        <v>137962</v>
      </c>
      <c r="C6526">
        <v>7</v>
      </c>
      <c r="D6526" t="s">
        <v>10</v>
      </c>
      <c r="E6526" t="s">
        <v>824</v>
      </c>
      <c r="F6526">
        <v>32</v>
      </c>
      <c r="G6526">
        <v>0.4</v>
      </c>
      <c r="H6526">
        <v>12207.96956542945</v>
      </c>
      <c r="I6526">
        <v>0.2179223239584627</v>
      </c>
      <c r="K6526" s="2" t="s">
        <v>973</v>
      </c>
      <c r="L6526" s="2">
        <f t="shared" ref="L6526" si="37517" xml:space="preserve"> SLOPE(F6525:F6532, $C6525:$C6532)</f>
        <v>0.35714285714285715</v>
      </c>
      <c r="M6526" s="2">
        <f t="shared" ref="M6526" si="37518" xml:space="preserve"> SLOPE(G6525:G6532, $C6525:$C6532)</f>
        <v>1.0832864166925821E-2</v>
      </c>
      <c r="N6526" s="2">
        <f t="shared" ref="N6526" si="37519" xml:space="preserve"> SLOPE(H6525:H6532, $C6525:$C6532)</f>
        <v>246.66427013913295</v>
      </c>
      <c r="O6526" s="2">
        <f t="shared" ref="O6526" si="37520" xml:space="preserve"> SLOPE(I6525:I6532, $C6525:$C6532)</f>
        <v>2.5827622814938805E-3</v>
      </c>
      <c r="X6526" s="5"/>
      <c r="Y6526" s="6"/>
      <c r="Z6526" s="5"/>
      <c r="AA6526" s="5"/>
      <c r="AB6526" s="5"/>
      <c r="AC6526" s="5"/>
      <c r="AD6526" s="5"/>
      <c r="AE6526" s="5"/>
      <c r="AF6526" s="5"/>
      <c r="AG6526" s="5"/>
      <c r="AH6526" s="5"/>
    </row>
    <row r="6527" spans="1:34" ht="16" x14ac:dyDescent="0.2">
      <c r="A6527" s="1">
        <v>6522</v>
      </c>
      <c r="B6527">
        <v>137962</v>
      </c>
      <c r="C6527">
        <v>6</v>
      </c>
      <c r="D6527" t="s">
        <v>11</v>
      </c>
      <c r="E6527" t="s">
        <v>824</v>
      </c>
      <c r="F6527">
        <v>36</v>
      </c>
      <c r="G6527">
        <v>0.65384615384615385</v>
      </c>
      <c r="H6527">
        <v>12980.865509910151</v>
      </c>
      <c r="I6527">
        <v>0.21841345711811569</v>
      </c>
      <c r="K6527" s="2" t="s">
        <v>974</v>
      </c>
      <c r="L6527" s="2">
        <f t="shared" ref="L6527" si="37521" xml:space="preserve"> INTERCEPT(F6525:F6532,$C6525:$C6532)</f>
        <v>30.142857142857142</v>
      </c>
      <c r="M6527" s="2">
        <f t="shared" ref="M6527" si="37522" xml:space="preserve"> INTERCEPT(G6525:G6532,$C6525:$C6532)</f>
        <v>0.43648585576720011</v>
      </c>
      <c r="N6527" s="2">
        <f t="shared" ref="N6527" si="37523" xml:space="preserve"> INTERCEPT(H6525:H6532,$C6525:$C6532)</f>
        <v>10611.000667361895</v>
      </c>
      <c r="O6527" s="2">
        <f t="shared" ref="O6527" si="37524" xml:space="preserve"> INTERCEPT(I6525:I6532,$C6525:$C6532)</f>
        <v>0.19930001359751282</v>
      </c>
      <c r="X6527" s="5"/>
      <c r="Y6527" s="6"/>
      <c r="Z6527" s="5"/>
      <c r="AA6527" s="5"/>
      <c r="AB6527" s="5"/>
      <c r="AC6527" s="5"/>
      <c r="AD6527" s="5"/>
      <c r="AE6527" s="5"/>
      <c r="AF6527" s="5"/>
      <c r="AG6527" s="5"/>
      <c r="AH6527" s="5"/>
    </row>
    <row r="6528" spans="1:34" ht="16" x14ac:dyDescent="0.2">
      <c r="A6528" s="1">
        <v>6523</v>
      </c>
      <c r="B6528">
        <v>137962</v>
      </c>
      <c r="C6528">
        <v>5</v>
      </c>
      <c r="D6528" t="s">
        <v>12</v>
      </c>
      <c r="E6528" t="s">
        <v>824</v>
      </c>
      <c r="F6528">
        <v>26</v>
      </c>
      <c r="G6528">
        <v>0.54545454545454541</v>
      </c>
      <c r="H6528">
        <v>12605.634680049559</v>
      </c>
      <c r="I6528">
        <v>0.21521064549073679</v>
      </c>
      <c r="K6528" s="2" t="s">
        <v>1797</v>
      </c>
      <c r="L6528" s="2">
        <f t="shared" ref="L6528:O6528" si="37525" xml:space="preserve"> L6527 + (11*L6526)</f>
        <v>34.071428571428569</v>
      </c>
      <c r="M6528" s="2">
        <f t="shared" si="37525"/>
        <v>0.55564736160338413</v>
      </c>
      <c r="N6528" s="2">
        <f t="shared" si="37525"/>
        <v>13324.307638892358</v>
      </c>
      <c r="O6528" s="2">
        <f t="shared" si="37525"/>
        <v>0.22771039869394549</v>
      </c>
      <c r="X6528" s="5"/>
      <c r="Y6528" s="6"/>
      <c r="Z6528" s="5"/>
      <c r="AA6528" s="5"/>
      <c r="AB6528" s="5"/>
      <c r="AC6528" s="5"/>
      <c r="AD6528" s="5"/>
      <c r="AE6528" s="5"/>
      <c r="AF6528" s="5"/>
      <c r="AG6528" s="5"/>
      <c r="AH6528" s="5"/>
    </row>
    <row r="6529" spans="1:34" ht="16" x14ac:dyDescent="0.2">
      <c r="A6529" s="1">
        <v>6524</v>
      </c>
      <c r="B6529">
        <v>137962</v>
      </c>
      <c r="C6529">
        <v>4</v>
      </c>
      <c r="D6529" t="s">
        <v>13</v>
      </c>
      <c r="E6529" t="s">
        <v>824</v>
      </c>
      <c r="F6529">
        <v>34</v>
      </c>
      <c r="G6529">
        <v>0.38709677419354838</v>
      </c>
      <c r="H6529">
        <v>12443.40253796807</v>
      </c>
      <c r="I6529">
        <v>0.2253049944076414</v>
      </c>
      <c r="K6529" s="2" t="s">
        <v>976</v>
      </c>
      <c r="L6529" s="2">
        <f t="shared" ref="L6529" si="37526" xml:space="preserve"> (L6528 - F6532) / F6532</f>
        <v>-5.3571428571428631E-2</v>
      </c>
      <c r="M6529" s="2">
        <f t="shared" ref="M6529" si="37527" xml:space="preserve"> (M6528 - G6532) / G6532</f>
        <v>0.23952103742293379</v>
      </c>
      <c r="N6529" s="2">
        <f t="shared" ref="N6529" si="37528" xml:space="preserve"> (N6528 - H6532) / H6532</f>
        <v>0.27629463689143102</v>
      </c>
      <c r="O6529" s="2">
        <f t="shared" ref="O6529" si="37529" xml:space="preserve"> (O6528 - I6532) / I6532</f>
        <v>0.12624257283290086</v>
      </c>
      <c r="X6529" s="5"/>
      <c r="Y6529" s="6"/>
      <c r="Z6529" s="5"/>
      <c r="AA6529" s="5"/>
      <c r="AB6529" s="5"/>
      <c r="AC6529" s="5"/>
      <c r="AD6529" s="5"/>
      <c r="AE6529" s="5"/>
      <c r="AF6529" s="5"/>
      <c r="AG6529" s="5"/>
      <c r="AH6529" s="5"/>
    </row>
    <row r="6530" spans="1:34" ht="16" x14ac:dyDescent="0.2">
      <c r="A6530" s="1">
        <v>6525</v>
      </c>
      <c r="B6530">
        <v>137962</v>
      </c>
      <c r="C6530">
        <v>3</v>
      </c>
      <c r="D6530" t="s">
        <v>14</v>
      </c>
      <c r="E6530" t="s">
        <v>824</v>
      </c>
      <c r="F6530">
        <v>32</v>
      </c>
      <c r="G6530">
        <v>0.29166666666666669</v>
      </c>
      <c r="H6530">
        <v>11047.35556300964</v>
      </c>
      <c r="I6530">
        <v>0.1938331812643915</v>
      </c>
      <c r="K6530" s="2" t="s">
        <v>977</v>
      </c>
      <c r="L6530" s="2">
        <f t="shared" ref="L6530" si="37530">IF(L6525&lt;=$L$1,1,0)</f>
        <v>1</v>
      </c>
      <c r="M6530" s="2">
        <f t="shared" ref="M6530" si="37531">IF(M6525&lt;=$M$1,1,0)</f>
        <v>1</v>
      </c>
      <c r="N6530" s="2">
        <f t="shared" ref="N6530" si="37532">IF(N6525&lt;=$N$1,1,0)</f>
        <v>0</v>
      </c>
      <c r="O6530" s="2">
        <f t="shared" ref="O6530" si="37533">IF(O6525&lt;=$O$1,1,0)</f>
        <v>0</v>
      </c>
      <c r="X6530" s="5" t="s">
        <v>977</v>
      </c>
      <c r="Y6530" s="5">
        <f t="shared" ref="Y6530" ca="1" si="37534">IF(L6525&lt;=$Y$1,1,0)</f>
        <v>0</v>
      </c>
      <c r="Z6530" s="5">
        <f t="shared" ref="Z6530" ca="1" si="37535">IF(M6525&lt;=$Z$1,1,0)</f>
        <v>0</v>
      </c>
      <c r="AA6530" s="5">
        <f t="shared" ref="AA6530" ca="1" si="37536">IF(N6525&lt;=$AA$1,1,0)</f>
        <v>0</v>
      </c>
      <c r="AB6530" s="5">
        <f t="shared" ref="AB6530" ca="1" si="37537">IF(O6525&lt;=$AB$1,1,0)</f>
        <v>0</v>
      </c>
      <c r="AC6530" s="5"/>
      <c r="AD6530" s="5"/>
      <c r="AE6530" s="5"/>
      <c r="AF6530" s="5"/>
      <c r="AG6530" s="5"/>
      <c r="AH6530" s="5"/>
    </row>
    <row r="6531" spans="1:34" ht="16" x14ac:dyDescent="0.2">
      <c r="A6531" s="1">
        <v>6526</v>
      </c>
      <c r="B6531">
        <v>137962</v>
      </c>
      <c r="C6531">
        <v>2</v>
      </c>
      <c r="D6531" t="s">
        <v>15</v>
      </c>
      <c r="E6531" t="s">
        <v>824</v>
      </c>
      <c r="F6531">
        <v>24</v>
      </c>
      <c r="G6531">
        <v>0.6071428571428571</v>
      </c>
      <c r="H6531">
        <v>10625.32793643655</v>
      </c>
      <c r="I6531">
        <v>0.20188064404437869</v>
      </c>
      <c r="K6531" s="2" t="s">
        <v>978</v>
      </c>
      <c r="L6531" s="2">
        <f t="shared" ref="L6531" si="37538">IF(L6525&lt;=$L$2, 1, 0)</f>
        <v>1</v>
      </c>
      <c r="M6531" s="2">
        <f t="shared" ref="M6531" si="37539">IF(M6525&lt;=$M$2, 1, 0)</f>
        <v>1</v>
      </c>
      <c r="N6531" s="2">
        <f t="shared" ref="N6531" si="37540">IF(N6525&lt;=$N$2, 1, 0)</f>
        <v>0</v>
      </c>
      <c r="O6531" s="2">
        <f t="shared" ref="O6531" si="37541">IF(O6525&lt;=$O$2, 1, 0)</f>
        <v>0</v>
      </c>
      <c r="X6531" s="5" t="s">
        <v>978</v>
      </c>
      <c r="Y6531" s="5">
        <f t="shared" ref="Y6531" ca="1" si="37542">IF(L6525&lt;=$Y$2, 1, 0)</f>
        <v>0</v>
      </c>
      <c r="Z6531" s="5">
        <f t="shared" ref="Z6531" ca="1" si="37543">IF(M6525&lt;=$Z$2, 1, 0)</f>
        <v>0</v>
      </c>
      <c r="AA6531" s="5">
        <f t="shared" ref="AA6531" ca="1" si="37544">IF(N6525&lt;=$AA$2, 1, 0)</f>
        <v>0</v>
      </c>
      <c r="AB6531" s="5">
        <f t="shared" ref="AB6531" ca="1" si="37545">IF(O6525&lt;=$AB$2, 1, 0)</f>
        <v>0</v>
      </c>
      <c r="AC6531" s="5"/>
      <c r="AD6531" s="5" t="s">
        <v>1952</v>
      </c>
      <c r="AE6531" s="5">
        <f t="shared" ref="AE6531" ca="1" si="37546" xml:space="preserve"> Y6530+Y6531+Y6532</f>
        <v>0</v>
      </c>
      <c r="AF6531" s="5">
        <f t="shared" ref="AF6531" ca="1" si="37547">Z6530+Z6531+Z6532</f>
        <v>0</v>
      </c>
      <c r="AG6531" s="5">
        <f t="shared" ref="AG6531" ca="1" si="37548">AA6530+AA6531+AA6532</f>
        <v>0</v>
      </c>
      <c r="AH6531" s="5">
        <f t="shared" ref="AH6531" ca="1" si="37549">AB6530+AB6531+AB6532</f>
        <v>0</v>
      </c>
    </row>
    <row r="6532" spans="1:34" ht="16" x14ac:dyDescent="0.2">
      <c r="A6532" s="1">
        <v>6527</v>
      </c>
      <c r="B6532">
        <v>137962</v>
      </c>
      <c r="C6532">
        <v>1</v>
      </c>
      <c r="D6532" t="s">
        <v>16</v>
      </c>
      <c r="E6532" t="s">
        <v>824</v>
      </c>
      <c r="F6532">
        <v>36</v>
      </c>
      <c r="G6532">
        <v>0.44827586206896552</v>
      </c>
      <c r="H6532">
        <v>10439.83673812601</v>
      </c>
      <c r="I6532">
        <v>0.20218592707002081</v>
      </c>
      <c r="K6532" s="2" t="s">
        <v>979</v>
      </c>
      <c r="L6532" s="2">
        <f t="shared" ref="L6532" si="37550">IF(L6529&lt;=$L$1, 1,0)</f>
        <v>1</v>
      </c>
      <c r="M6532" s="2">
        <f t="shared" ref="M6532" si="37551">IF(M6529&lt;=$M$1, 1,0)</f>
        <v>1</v>
      </c>
      <c r="N6532" s="2">
        <f t="shared" ref="N6532" si="37552">IF(N6529&lt;=$N$1, 1,0)</f>
        <v>0</v>
      </c>
      <c r="O6532" s="2">
        <f t="shared" ref="O6532" si="37553">IF(O6529&lt;=$O$1, 1,0)</f>
        <v>0</v>
      </c>
      <c r="X6532" s="5" t="s">
        <v>979</v>
      </c>
      <c r="Y6532" s="5">
        <f t="shared" ref="Y6532" ca="1" si="37554">IF(L6529&lt;=$Y$1, 1,0)</f>
        <v>0</v>
      </c>
      <c r="Z6532" s="5">
        <f t="shared" ref="Z6532" ca="1" si="37555">IF(M6529&lt;=$Z$1, 1,0)</f>
        <v>0</v>
      </c>
      <c r="AA6532" s="5">
        <f t="shared" ref="AA6532" ca="1" si="37556">IF(N6529&lt;=$AA$1, 1,0)</f>
        <v>0</v>
      </c>
      <c r="AB6532" s="5">
        <f t="shared" ref="AB6532" ca="1" si="37557">IF(O6529&lt;=$AB$1, 1,0)</f>
        <v>0</v>
      </c>
      <c r="AC6532" s="5"/>
      <c r="AD6532" s="5" t="s">
        <v>1953</v>
      </c>
      <c r="AE6532" s="5"/>
      <c r="AF6532" s="5"/>
      <c r="AG6532" s="5"/>
      <c r="AH6532" s="5">
        <f t="shared" ref="AH6532" ca="1" si="37558">AE6531+AF6531+AG6531+AH6531</f>
        <v>0</v>
      </c>
    </row>
    <row r="6533" spans="1:34" ht="16" x14ac:dyDescent="0.2">
      <c r="A6533" s="1">
        <v>6528</v>
      </c>
      <c r="B6533">
        <v>149514</v>
      </c>
      <c r="C6533">
        <v>8</v>
      </c>
      <c r="D6533" t="s">
        <v>8</v>
      </c>
      <c r="E6533" t="s">
        <v>825</v>
      </c>
      <c r="F6533">
        <v>108</v>
      </c>
      <c r="G6533">
        <v>0.64935064935064934</v>
      </c>
      <c r="H6533">
        <v>11349.485892155109</v>
      </c>
      <c r="I6533">
        <v>1.147797935196996</v>
      </c>
      <c r="K6533" s="2" t="s">
        <v>972</v>
      </c>
      <c r="L6533" s="4">
        <f t="shared" ref="L6533" si="37559" xml:space="preserve"> (F6533 - F6540) / F6540</f>
        <v>-0.31645569620253167</v>
      </c>
      <c r="M6533" s="4">
        <f t="shared" ref="M6533" si="37560" xml:space="preserve"> (G6533 - G6540) / G6540</f>
        <v>-4.7214467775215388E-2</v>
      </c>
      <c r="N6533" s="4">
        <f t="shared" ref="N6533" si="37561" xml:space="preserve"> (H6533 - H6540) / H6540</f>
        <v>0.14180526088635947</v>
      </c>
      <c r="O6533" s="4">
        <f t="shared" ref="O6533" si="37562" xml:space="preserve"> (I6533 - I6540) / I6540</f>
        <v>-0.24818185793938036</v>
      </c>
      <c r="X6533" s="5"/>
      <c r="Y6533" s="6"/>
      <c r="Z6533" s="5"/>
      <c r="AA6533" s="5"/>
      <c r="AB6533" s="5"/>
      <c r="AC6533" s="5"/>
      <c r="AD6533" s="5"/>
      <c r="AE6533" s="5"/>
      <c r="AF6533" s="5"/>
      <c r="AG6533" s="5"/>
      <c r="AH6533" s="5"/>
    </row>
    <row r="6534" spans="1:34" ht="16" x14ac:dyDescent="0.2">
      <c r="A6534" s="1">
        <v>6529</v>
      </c>
      <c r="B6534">
        <v>149514</v>
      </c>
      <c r="C6534">
        <v>7</v>
      </c>
      <c r="D6534" t="s">
        <v>10</v>
      </c>
      <c r="E6534" t="s">
        <v>825</v>
      </c>
      <c r="F6534">
        <v>184</v>
      </c>
      <c r="G6534">
        <v>0.56521739130434778</v>
      </c>
      <c r="H6534">
        <v>11531.008132481091</v>
      </c>
      <c r="I6534">
        <v>1.157005021113799</v>
      </c>
      <c r="K6534" s="2" t="s">
        <v>973</v>
      </c>
      <c r="L6534" s="2">
        <f t="shared" ref="L6534" si="37563" xml:space="preserve"> SLOPE(F6533:F6540, $C6533:$C6540)</f>
        <v>-3.6785714285714284</v>
      </c>
      <c r="M6534" s="2">
        <f t="shared" ref="M6534" si="37564" xml:space="preserve"> SLOPE(G6533:G6540, $C6533:$C6540)</f>
        <v>-1.5029991631940451E-2</v>
      </c>
      <c r="N6534" s="2">
        <f t="shared" ref="N6534" si="37565" xml:space="preserve"> SLOPE(H6533:H6540, $C6533:$C6540)</f>
        <v>141.96311293261294</v>
      </c>
      <c r="O6534" s="2">
        <f t="shared" ref="O6534" si="37566" xml:space="preserve"> SLOPE(I6533:I6540, $C6533:$C6540)</f>
        <v>-6.2102799649800131E-2</v>
      </c>
      <c r="X6534" s="5"/>
      <c r="Y6534" s="6"/>
      <c r="Z6534" s="5"/>
      <c r="AA6534" s="5"/>
      <c r="AB6534" s="5"/>
      <c r="AC6534" s="5"/>
      <c r="AD6534" s="5"/>
      <c r="AE6534" s="5"/>
      <c r="AF6534" s="5"/>
      <c r="AG6534" s="5"/>
      <c r="AH6534" s="5"/>
    </row>
    <row r="6535" spans="1:34" ht="16" x14ac:dyDescent="0.2">
      <c r="A6535" s="1">
        <v>6530</v>
      </c>
      <c r="B6535">
        <v>149514</v>
      </c>
      <c r="C6535">
        <v>6</v>
      </c>
      <c r="D6535" t="s">
        <v>11</v>
      </c>
      <c r="E6535" t="s">
        <v>825</v>
      </c>
      <c r="F6535">
        <v>170</v>
      </c>
      <c r="G6535">
        <v>0.67346938775510201</v>
      </c>
      <c r="H6535">
        <v>9687.83179221719</v>
      </c>
      <c r="I6535">
        <v>1.164568438193512</v>
      </c>
      <c r="K6535" s="2" t="s">
        <v>974</v>
      </c>
      <c r="L6535" s="2">
        <f t="shared" ref="L6535" si="37567" xml:space="preserve"> INTERCEPT(F6533:F6540,$C6533:$C6540)</f>
        <v>176.42857142857142</v>
      </c>
      <c r="M6535" s="2">
        <f t="shared" ref="M6535" si="37568" xml:space="preserve"> INTERCEPT(G6533:G6540,$C6533:$C6540)</f>
        <v>0.73889209313258453</v>
      </c>
      <c r="N6535" s="2">
        <f t="shared" ref="N6535" si="37569" xml:space="preserve"> INTERCEPT(H6533:H6540,$C6533:$C6540)</f>
        <v>10062.972422620001</v>
      </c>
      <c r="O6535" s="2">
        <f t="shared" ref="O6535" si="37570" xml:space="preserve"> INTERCEPT(I6533:I6540,$C6533:$C6540)</f>
        <v>1.6300982373218322</v>
      </c>
      <c r="X6535" s="5"/>
      <c r="Y6535" s="6"/>
      <c r="Z6535" s="5"/>
      <c r="AA6535" s="5"/>
      <c r="AB6535" s="5"/>
      <c r="AC6535" s="5"/>
      <c r="AD6535" s="5"/>
      <c r="AE6535" s="5"/>
      <c r="AF6535" s="5"/>
      <c r="AG6535" s="5"/>
      <c r="AH6535" s="5"/>
    </row>
    <row r="6536" spans="1:34" ht="16" x14ac:dyDescent="0.2">
      <c r="A6536" s="1">
        <v>6531</v>
      </c>
      <c r="B6536">
        <v>149514</v>
      </c>
      <c r="C6536">
        <v>5</v>
      </c>
      <c r="D6536" t="s">
        <v>12</v>
      </c>
      <c r="E6536" t="s">
        <v>825</v>
      </c>
      <c r="F6536">
        <v>163</v>
      </c>
      <c r="G6536">
        <v>0.6216216216216216</v>
      </c>
      <c r="H6536">
        <v>10663.324760838141</v>
      </c>
      <c r="I6536">
        <v>1.263995765611486</v>
      </c>
      <c r="K6536" s="2" t="s">
        <v>1798</v>
      </c>
      <c r="L6536" s="2">
        <f t="shared" ref="L6536:O6536" si="37571" xml:space="preserve"> L6535 + (11*L6534)</f>
        <v>135.96428571428569</v>
      </c>
      <c r="M6536" s="2">
        <f t="shared" si="37571"/>
        <v>0.57356218518123958</v>
      </c>
      <c r="N6536" s="2">
        <f t="shared" si="37571"/>
        <v>11624.566664878745</v>
      </c>
      <c r="O6536" s="2">
        <f t="shared" si="37571"/>
        <v>0.94696744117403076</v>
      </c>
      <c r="X6536" s="5"/>
      <c r="Y6536" s="6"/>
      <c r="Z6536" s="5"/>
      <c r="AA6536" s="5"/>
      <c r="AB6536" s="5"/>
      <c r="AC6536" s="5"/>
      <c r="AD6536" s="5"/>
      <c r="AE6536" s="5"/>
      <c r="AF6536" s="5"/>
      <c r="AG6536" s="5"/>
      <c r="AH6536" s="5"/>
    </row>
    <row r="6537" spans="1:34" ht="16" x14ac:dyDescent="0.2">
      <c r="A6537" s="1">
        <v>6532</v>
      </c>
      <c r="B6537">
        <v>149514</v>
      </c>
      <c r="C6537">
        <v>4</v>
      </c>
      <c r="D6537" t="s">
        <v>13</v>
      </c>
      <c r="E6537" t="s">
        <v>825</v>
      </c>
      <c r="F6537">
        <v>150</v>
      </c>
      <c r="G6537">
        <v>0.70987654320987659</v>
      </c>
      <c r="H6537">
        <v>11251.77315134775</v>
      </c>
      <c r="I6537">
        <v>1.643555780625372</v>
      </c>
      <c r="K6537" s="2" t="s">
        <v>976</v>
      </c>
      <c r="L6537" s="2">
        <f t="shared" ref="L6537" si="37572" xml:space="preserve"> (L6536 - F6540) / F6540</f>
        <v>-0.13946654611211587</v>
      </c>
      <c r="M6537" s="2">
        <f t="shared" ref="M6537" si="37573" xml:space="preserve"> (M6536 - G6540) / G6540</f>
        <v>-0.15841810211724655</v>
      </c>
      <c r="N6537" s="2">
        <f t="shared" ref="N6537" si="37574" xml:space="preserve"> (N6536 - H6540) / H6540</f>
        <v>0.16947952529349294</v>
      </c>
      <c r="O6537" s="2">
        <f t="shared" ref="O6537" si="37575" xml:space="preserve"> (O6536 - I6540) / I6540</f>
        <v>-0.37972766775088529</v>
      </c>
      <c r="X6537" s="5"/>
      <c r="Y6537" s="6"/>
      <c r="Z6537" s="5"/>
      <c r="AA6537" s="5"/>
      <c r="AB6537" s="5"/>
      <c r="AC6537" s="5"/>
      <c r="AD6537" s="5"/>
      <c r="AE6537" s="5"/>
      <c r="AF6537" s="5"/>
      <c r="AG6537" s="5"/>
      <c r="AH6537" s="5"/>
    </row>
    <row r="6538" spans="1:34" ht="16" x14ac:dyDescent="0.2">
      <c r="A6538" s="1">
        <v>6533</v>
      </c>
      <c r="B6538">
        <v>149514</v>
      </c>
      <c r="C6538">
        <v>3</v>
      </c>
      <c r="D6538" t="s">
        <v>14</v>
      </c>
      <c r="E6538" t="s">
        <v>825</v>
      </c>
      <c r="F6538">
        <v>164</v>
      </c>
      <c r="G6538">
        <v>0.77472527472527475</v>
      </c>
      <c r="H6538">
        <v>10941.724442090281</v>
      </c>
      <c r="I6538">
        <v>1.521906111103823</v>
      </c>
      <c r="K6538" s="2" t="s">
        <v>977</v>
      </c>
      <c r="L6538" s="2">
        <f t="shared" ref="L6538" si="37576">IF(L6533&lt;=$L$1,1,0)</f>
        <v>1</v>
      </c>
      <c r="M6538" s="2">
        <f t="shared" ref="M6538" si="37577">IF(M6533&lt;=$M$1,1,0)</f>
        <v>1</v>
      </c>
      <c r="N6538" s="2">
        <f t="shared" ref="N6538" si="37578">IF(N6533&lt;=$N$1,1,0)</f>
        <v>0</v>
      </c>
      <c r="O6538" s="2">
        <f t="shared" ref="O6538" si="37579">IF(O6533&lt;=$O$1,1,0)</f>
        <v>1</v>
      </c>
      <c r="X6538" s="5" t="s">
        <v>977</v>
      </c>
      <c r="Y6538" s="5">
        <f t="shared" ref="Y6538" ca="1" si="37580">IF(L6533&lt;=$Y$1,1,0)</f>
        <v>1</v>
      </c>
      <c r="Z6538" s="5">
        <f t="shared" ref="Z6538" ca="1" si="37581">IF(M6533&lt;=$Z$1,1,0)</f>
        <v>0</v>
      </c>
      <c r="AA6538" s="5">
        <f t="shared" ref="AA6538" ca="1" si="37582">IF(N6533&lt;=$AA$1,1,0)</f>
        <v>0</v>
      </c>
      <c r="AB6538" s="5">
        <f t="shared" ref="AB6538" ca="1" si="37583">IF(O6533&lt;=$AB$1,1,0)</f>
        <v>1</v>
      </c>
      <c r="AC6538" s="5"/>
      <c r="AD6538" s="5"/>
      <c r="AE6538" s="5"/>
      <c r="AF6538" s="5"/>
      <c r="AG6538" s="5"/>
      <c r="AH6538" s="5"/>
    </row>
    <row r="6539" spans="1:34" ht="16" x14ac:dyDescent="0.2">
      <c r="A6539" s="1">
        <v>6534</v>
      </c>
      <c r="B6539">
        <v>149514</v>
      </c>
      <c r="C6539">
        <v>2</v>
      </c>
      <c r="D6539" t="s">
        <v>15</v>
      </c>
      <c r="E6539" t="s">
        <v>825</v>
      </c>
      <c r="F6539">
        <v>182</v>
      </c>
      <c r="G6539">
        <v>0.69426751592356684</v>
      </c>
      <c r="H6539">
        <v>10249.354423404349</v>
      </c>
      <c r="I6539">
        <v>1.379559813285852</v>
      </c>
      <c r="K6539" s="2" t="s">
        <v>978</v>
      </c>
      <c r="L6539" s="2">
        <f t="shared" ref="L6539" si="37584">IF(L6533&lt;=$L$2, 1, 0)</f>
        <v>1</v>
      </c>
      <c r="M6539" s="2">
        <f t="shared" ref="M6539" si="37585">IF(M6533&lt;=$M$2, 1, 0)</f>
        <v>1</v>
      </c>
      <c r="N6539" s="2">
        <f t="shared" ref="N6539" si="37586">IF(N6533&lt;=$N$2, 1, 0)</f>
        <v>0</v>
      </c>
      <c r="O6539" s="2">
        <f t="shared" ref="O6539" si="37587">IF(O6533&lt;=$O$2, 1, 0)</f>
        <v>1</v>
      </c>
      <c r="X6539" s="5" t="s">
        <v>978</v>
      </c>
      <c r="Y6539" s="5">
        <f t="shared" ref="Y6539" ca="1" si="37588">IF(L6533&lt;=$Y$2, 1, 0)</f>
        <v>0</v>
      </c>
      <c r="Z6539" s="5">
        <f t="shared" ref="Z6539" ca="1" si="37589">IF(M6533&lt;=$Z$2, 1, 0)</f>
        <v>0</v>
      </c>
      <c r="AA6539" s="5">
        <f t="shared" ref="AA6539" ca="1" si="37590">IF(N6533&lt;=$AA$2, 1, 0)</f>
        <v>0</v>
      </c>
      <c r="AB6539" s="5">
        <f t="shared" ref="AB6539" ca="1" si="37591">IF(O6533&lt;=$AB$2, 1, 0)</f>
        <v>1</v>
      </c>
      <c r="AC6539" s="5"/>
      <c r="AD6539" s="5" t="s">
        <v>1952</v>
      </c>
      <c r="AE6539" s="5">
        <f t="shared" ref="AE6539" ca="1" si="37592" xml:space="preserve"> Y6538+Y6539+Y6540</f>
        <v>1</v>
      </c>
      <c r="AF6539" s="5">
        <f t="shared" ref="AF6539" ca="1" si="37593">Z6538+Z6539+Z6540</f>
        <v>1</v>
      </c>
      <c r="AG6539" s="5">
        <f t="shared" ref="AG6539" ca="1" si="37594">AA6538+AA6539+AA6540</f>
        <v>0</v>
      </c>
      <c r="AH6539" s="5">
        <f t="shared" ref="AH6539" ca="1" si="37595">AB6538+AB6539+AB6540</f>
        <v>3</v>
      </c>
    </row>
    <row r="6540" spans="1:34" ht="16" x14ac:dyDescent="0.2">
      <c r="A6540" s="1">
        <v>6535</v>
      </c>
      <c r="B6540">
        <v>149514</v>
      </c>
      <c r="C6540">
        <v>1</v>
      </c>
      <c r="D6540" t="s">
        <v>16</v>
      </c>
      <c r="E6540" t="s">
        <v>825</v>
      </c>
      <c r="F6540">
        <v>158</v>
      </c>
      <c r="G6540">
        <v>0.68152866242038213</v>
      </c>
      <c r="H6540">
        <v>9939.9488520001578</v>
      </c>
      <c r="I6540">
        <v>1.5266962460510141</v>
      </c>
      <c r="K6540" s="2" t="s">
        <v>979</v>
      </c>
      <c r="L6540" s="2">
        <f t="shared" ref="L6540" si="37596">IF(L6537&lt;=$L$1, 1,0)</f>
        <v>1</v>
      </c>
      <c r="M6540" s="2">
        <f t="shared" ref="M6540" si="37597">IF(M6537&lt;=$M$1, 1,0)</f>
        <v>1</v>
      </c>
      <c r="N6540" s="2">
        <f t="shared" ref="N6540" si="37598">IF(N6537&lt;=$N$1, 1,0)</f>
        <v>0</v>
      </c>
      <c r="O6540" s="2">
        <f t="shared" ref="O6540" si="37599">IF(O6537&lt;=$O$1, 1,0)</f>
        <v>1</v>
      </c>
      <c r="X6540" s="5" t="s">
        <v>979</v>
      </c>
      <c r="Y6540" s="5">
        <f t="shared" ref="Y6540" ca="1" si="37600">IF(L6537&lt;=$Y$1, 1,0)</f>
        <v>0</v>
      </c>
      <c r="Z6540" s="5">
        <f t="shared" ref="Z6540" ca="1" si="37601">IF(M6537&lt;=$Z$1, 1,0)</f>
        <v>1</v>
      </c>
      <c r="AA6540" s="5">
        <f t="shared" ref="AA6540" ca="1" si="37602">IF(N6537&lt;=$AA$1, 1,0)</f>
        <v>0</v>
      </c>
      <c r="AB6540" s="5">
        <f t="shared" ref="AB6540" ca="1" si="37603">IF(O6537&lt;=$AB$1, 1,0)</f>
        <v>1</v>
      </c>
      <c r="AC6540" s="5"/>
      <c r="AD6540" s="5" t="s">
        <v>1953</v>
      </c>
      <c r="AE6540" s="5"/>
      <c r="AF6540" s="5"/>
      <c r="AG6540" s="5"/>
      <c r="AH6540" s="5">
        <f t="shared" ref="AH6540" ca="1" si="37604">AE6539+AF6539+AG6539+AH6539</f>
        <v>5</v>
      </c>
    </row>
    <row r="6541" spans="1:34" ht="16" x14ac:dyDescent="0.2">
      <c r="A6541" s="1">
        <v>6536</v>
      </c>
      <c r="B6541">
        <v>229267</v>
      </c>
      <c r="C6541">
        <v>8</v>
      </c>
      <c r="D6541" t="s">
        <v>8</v>
      </c>
      <c r="E6541" t="s">
        <v>826</v>
      </c>
      <c r="F6541">
        <v>646</v>
      </c>
      <c r="G6541">
        <v>0.92318840579710149</v>
      </c>
      <c r="H6541">
        <v>17261.724571731829</v>
      </c>
      <c r="I6541">
        <v>9.0202466634342962</v>
      </c>
      <c r="K6541" s="2" t="s">
        <v>972</v>
      </c>
      <c r="L6541" s="4">
        <f t="shared" ref="L6541" si="37605" xml:space="preserve"> (F6541 - F6548) / F6548</f>
        <v>8.3892617449664433E-2</v>
      </c>
      <c r="M6541" s="4">
        <f t="shared" ref="M6541" si="37606" xml:space="preserve"> (G6541 - G6548) / G6548</f>
        <v>3.7363650330311887E-2</v>
      </c>
      <c r="N6541" s="4">
        <f t="shared" ref="N6541" si="37607" xml:space="preserve"> (H6541 - H6548) / H6548</f>
        <v>0.22150556435058227</v>
      </c>
      <c r="O6541" s="4">
        <f t="shared" ref="O6541" si="37608" xml:space="preserve"> (I6541 - I6548) / I6548</f>
        <v>0.10857496072130218</v>
      </c>
      <c r="X6541" s="5"/>
      <c r="Y6541" s="6"/>
      <c r="Z6541" s="5"/>
      <c r="AA6541" s="5"/>
      <c r="AB6541" s="5"/>
      <c r="AC6541" s="5"/>
      <c r="AD6541" s="5"/>
      <c r="AE6541" s="5"/>
      <c r="AF6541" s="5"/>
      <c r="AG6541" s="5"/>
      <c r="AH6541" s="5"/>
    </row>
    <row r="6542" spans="1:34" ht="16" x14ac:dyDescent="0.2">
      <c r="A6542" s="1">
        <v>6537</v>
      </c>
      <c r="B6542">
        <v>229267</v>
      </c>
      <c r="C6542">
        <v>7</v>
      </c>
      <c r="D6542" t="s">
        <v>10</v>
      </c>
      <c r="E6542" t="s">
        <v>826</v>
      </c>
      <c r="F6542">
        <v>690</v>
      </c>
      <c r="G6542">
        <v>0.90654205607476634</v>
      </c>
      <c r="H6542">
        <v>16285.9772376895</v>
      </c>
      <c r="I6542">
        <v>9.5813398431745114</v>
      </c>
      <c r="K6542" s="2" t="s">
        <v>973</v>
      </c>
      <c r="L6542" s="2">
        <f t="shared" ref="L6542" si="37609" xml:space="preserve"> SLOPE(F6541:F6548, $C6541:$C6548)</f>
        <v>13.702380952380953</v>
      </c>
      <c r="M6542" s="2">
        <f t="shared" ref="M6542" si="37610" xml:space="preserve"> SLOPE(G6541:G6548, $C6541:$C6548)</f>
        <v>4.3477357200392367E-3</v>
      </c>
      <c r="N6542" s="2">
        <f t="shared" ref="N6542" si="37611" xml:space="preserve"> SLOPE(H6541:H6548, $C6541:$C6548)</f>
        <v>397.33748333306443</v>
      </c>
      <c r="O6542" s="2">
        <f t="shared" ref="O6542" si="37612" xml:space="preserve"> SLOPE(I6541:I6548, $C6541:$C6548)</f>
        <v>6.5441948970690667E-2</v>
      </c>
      <c r="X6542" s="5"/>
      <c r="Y6542" s="6"/>
      <c r="Z6542" s="5"/>
      <c r="AA6542" s="5"/>
      <c r="AB6542" s="5"/>
      <c r="AC6542" s="5"/>
      <c r="AD6542" s="5"/>
      <c r="AE6542" s="5"/>
      <c r="AF6542" s="5"/>
      <c r="AG6542" s="5"/>
      <c r="AH6542" s="5"/>
    </row>
    <row r="6543" spans="1:34" ht="16" x14ac:dyDescent="0.2">
      <c r="A6543" s="1">
        <v>6538</v>
      </c>
      <c r="B6543">
        <v>229267</v>
      </c>
      <c r="C6543">
        <v>6</v>
      </c>
      <c r="D6543" t="s">
        <v>11</v>
      </c>
      <c r="E6543" t="s">
        <v>826</v>
      </c>
      <c r="F6543">
        <v>642</v>
      </c>
      <c r="G6543">
        <v>0.88787878787878793</v>
      </c>
      <c r="H6543">
        <v>15576.63356978238</v>
      </c>
      <c r="I6543">
        <v>9.2646097180173328</v>
      </c>
      <c r="K6543" s="2" t="s">
        <v>974</v>
      </c>
      <c r="L6543" s="2">
        <f t="shared" ref="L6543" si="37613" xml:space="preserve"> INTERCEPT(F6541:F6548,$C6541:$C6548)</f>
        <v>566.71428571428567</v>
      </c>
      <c r="M6543" s="2">
        <f t="shared" ref="M6543" si="37614" xml:space="preserve"> INTERCEPT(G6541:G6548,$C6541:$C6548)</f>
        <v>0.87523163831220463</v>
      </c>
      <c r="N6543" s="2">
        <f t="shared" ref="N6543" si="37615" xml:space="preserve"> INTERCEPT(H6541:H6548,$C6541:$C6548)</f>
        <v>13495.449429244758</v>
      </c>
      <c r="O6543" s="2">
        <f t="shared" ref="O6543" si="37616" xml:space="preserve"> INTERCEPT(I6541:I6548,$C6541:$C6548)</f>
        <v>8.926845539582871</v>
      </c>
      <c r="X6543" s="5"/>
      <c r="Y6543" s="6"/>
      <c r="Z6543" s="5"/>
      <c r="AA6543" s="5"/>
      <c r="AB6543" s="5"/>
      <c r="AC6543" s="5"/>
      <c r="AD6543" s="5"/>
      <c r="AE6543" s="5"/>
      <c r="AF6543" s="5"/>
      <c r="AG6543" s="5"/>
      <c r="AH6543" s="5"/>
    </row>
    <row r="6544" spans="1:34" ht="16" x14ac:dyDescent="0.2">
      <c r="A6544" s="1">
        <v>6539</v>
      </c>
      <c r="B6544">
        <v>229267</v>
      </c>
      <c r="C6544">
        <v>5</v>
      </c>
      <c r="D6544" t="s">
        <v>12</v>
      </c>
      <c r="E6544" t="s">
        <v>826</v>
      </c>
      <c r="F6544">
        <v>662</v>
      </c>
      <c r="G6544">
        <v>0.88870431893687707</v>
      </c>
      <c r="H6544">
        <v>14984.53625410739</v>
      </c>
      <c r="I6544">
        <v>8.8615872587032207</v>
      </c>
      <c r="K6544" s="2" t="s">
        <v>1799</v>
      </c>
      <c r="L6544" s="2">
        <f t="shared" ref="L6544:O6544" si="37617" xml:space="preserve"> L6543 + (11*L6542)</f>
        <v>717.44047619047615</v>
      </c>
      <c r="M6544" s="2">
        <f t="shared" si="37617"/>
        <v>0.92305673123263621</v>
      </c>
      <c r="N6544" s="2">
        <f t="shared" si="37617"/>
        <v>17866.161745908466</v>
      </c>
      <c r="O6544" s="2">
        <f t="shared" si="37617"/>
        <v>9.6467069782604682</v>
      </c>
      <c r="X6544" s="5"/>
      <c r="Y6544" s="6"/>
      <c r="Z6544" s="5"/>
      <c r="AA6544" s="5"/>
      <c r="AB6544" s="5"/>
      <c r="AC6544" s="5"/>
      <c r="AD6544" s="5"/>
      <c r="AE6544" s="5"/>
      <c r="AF6544" s="5"/>
      <c r="AG6544" s="5"/>
      <c r="AH6544" s="5"/>
    </row>
    <row r="6545" spans="1:34" ht="16" x14ac:dyDescent="0.2">
      <c r="A6545" s="1">
        <v>6540</v>
      </c>
      <c r="B6545">
        <v>229267</v>
      </c>
      <c r="C6545">
        <v>4</v>
      </c>
      <c r="D6545" t="s">
        <v>13</v>
      </c>
      <c r="E6545" t="s">
        <v>826</v>
      </c>
      <c r="F6545">
        <v>602</v>
      </c>
      <c r="G6545">
        <v>0.89755351681957185</v>
      </c>
      <c r="H6545">
        <v>15392.309831340601</v>
      </c>
      <c r="I6545">
        <v>10.10801018122423</v>
      </c>
      <c r="K6545" s="2" t="s">
        <v>976</v>
      </c>
      <c r="L6545" s="2">
        <f t="shared" ref="L6545" si="37618" xml:space="preserve"> (L6544 - F6548) / F6548</f>
        <v>0.20375918823905395</v>
      </c>
      <c r="M6545" s="2">
        <f t="shared" ref="M6545" si="37619" xml:space="preserve"> (M6544 - G6548) / G6548</f>
        <v>3.7215690925718393E-2</v>
      </c>
      <c r="N6545" s="2">
        <f t="shared" ref="N6545" si="37620" xml:space="preserve"> (N6544 - H6548) / H6548</f>
        <v>0.26427784753057221</v>
      </c>
      <c r="O6545" s="2">
        <f t="shared" ref="O6545" si="37621" xml:space="preserve"> (O6544 - I6548) / I6548</f>
        <v>0.18556600595702838</v>
      </c>
      <c r="X6545" s="5"/>
      <c r="Y6545" s="6"/>
      <c r="Z6545" s="5"/>
      <c r="AA6545" s="5"/>
      <c r="AB6545" s="5"/>
      <c r="AC6545" s="5"/>
      <c r="AD6545" s="5"/>
      <c r="AE6545" s="5"/>
      <c r="AF6545" s="5"/>
      <c r="AG6545" s="5"/>
      <c r="AH6545" s="5"/>
    </row>
    <row r="6546" spans="1:34" ht="16" x14ac:dyDescent="0.2">
      <c r="A6546" s="1">
        <v>6541</v>
      </c>
      <c r="B6546">
        <v>229267</v>
      </c>
      <c r="C6546">
        <v>3</v>
      </c>
      <c r="D6546" t="s">
        <v>14</v>
      </c>
      <c r="E6546" t="s">
        <v>826</v>
      </c>
      <c r="F6546">
        <v>655</v>
      </c>
      <c r="G6546">
        <v>0.88389513108614237</v>
      </c>
      <c r="H6546">
        <v>13444.055361950919</v>
      </c>
      <c r="I6546">
        <v>9.4246423669039618</v>
      </c>
      <c r="K6546" s="2" t="s">
        <v>977</v>
      </c>
      <c r="L6546" s="2">
        <f t="shared" ref="L6546" si="37622">IF(L6541&lt;=$L$1,1,0)</f>
        <v>1</v>
      </c>
      <c r="M6546" s="2">
        <f t="shared" ref="M6546" si="37623">IF(M6541&lt;=$M$1,1,0)</f>
        <v>1</v>
      </c>
      <c r="N6546" s="2">
        <f t="shared" ref="N6546" si="37624">IF(N6541&lt;=$N$1,1,0)</f>
        <v>0</v>
      </c>
      <c r="O6546" s="2">
        <f t="shared" ref="O6546" si="37625">IF(O6541&lt;=$O$1,1,0)</f>
        <v>0</v>
      </c>
      <c r="X6546" s="5" t="s">
        <v>977</v>
      </c>
      <c r="Y6546" s="5">
        <f t="shared" ref="Y6546" ca="1" si="37626">IF(L6541&lt;=$Y$1,1,0)</f>
        <v>0</v>
      </c>
      <c r="Z6546" s="5">
        <f t="shared" ref="Z6546" ca="1" si="37627">IF(M6541&lt;=$Z$1,1,0)</f>
        <v>0</v>
      </c>
      <c r="AA6546" s="5">
        <f t="shared" ref="AA6546" ca="1" si="37628">IF(N6541&lt;=$AA$1,1,0)</f>
        <v>0</v>
      </c>
      <c r="AB6546" s="5">
        <f t="shared" ref="AB6546" ca="1" si="37629">IF(O6541&lt;=$AB$1,1,0)</f>
        <v>0</v>
      </c>
      <c r="AC6546" s="5"/>
      <c r="AD6546" s="5"/>
      <c r="AE6546" s="5"/>
      <c r="AF6546" s="5"/>
      <c r="AG6546" s="5"/>
      <c r="AH6546" s="5"/>
    </row>
    <row r="6547" spans="1:34" ht="16" x14ac:dyDescent="0.2">
      <c r="A6547" s="1">
        <v>6542</v>
      </c>
      <c r="B6547">
        <v>229267</v>
      </c>
      <c r="C6547">
        <v>2</v>
      </c>
      <c r="D6547" t="s">
        <v>15</v>
      </c>
      <c r="E6547" t="s">
        <v>826</v>
      </c>
      <c r="F6547">
        <v>534</v>
      </c>
      <c r="G6547">
        <v>0.88067226890756301</v>
      </c>
      <c r="H6547">
        <v>15190.9927072832</v>
      </c>
      <c r="I6547">
        <v>9.3734439299291612</v>
      </c>
      <c r="K6547" s="2" t="s">
        <v>978</v>
      </c>
      <c r="L6547" s="2">
        <f t="shared" ref="L6547" si="37630">IF(L6541&lt;=$L$2, 1, 0)</f>
        <v>1</v>
      </c>
      <c r="M6547" s="2">
        <f t="shared" ref="M6547" si="37631">IF(M6541&lt;=$M$2, 1, 0)</f>
        <v>1</v>
      </c>
      <c r="N6547" s="2">
        <f t="shared" ref="N6547" si="37632">IF(N6541&lt;=$N$2, 1, 0)</f>
        <v>0</v>
      </c>
      <c r="O6547" s="2">
        <f t="shared" ref="O6547" si="37633">IF(O6541&lt;=$O$2, 1, 0)</f>
        <v>0</v>
      </c>
      <c r="X6547" s="5" t="s">
        <v>978</v>
      </c>
      <c r="Y6547" s="5">
        <f t="shared" ref="Y6547" ca="1" si="37634">IF(L6541&lt;=$Y$2, 1, 0)</f>
        <v>0</v>
      </c>
      <c r="Z6547" s="5">
        <f t="shared" ref="Z6547" ca="1" si="37635">IF(M6541&lt;=$Z$2, 1, 0)</f>
        <v>0</v>
      </c>
      <c r="AA6547" s="5">
        <f t="shared" ref="AA6547" ca="1" si="37636">IF(N6541&lt;=$AA$2, 1, 0)</f>
        <v>0</v>
      </c>
      <c r="AB6547" s="5">
        <f t="shared" ref="AB6547" ca="1" si="37637">IF(O6541&lt;=$AB$2, 1, 0)</f>
        <v>0</v>
      </c>
      <c r="AC6547" s="5"/>
      <c r="AD6547" s="5" t="s">
        <v>1952</v>
      </c>
      <c r="AE6547" s="5">
        <f t="shared" ref="AE6547" ca="1" si="37638" xml:space="preserve"> Y6546+Y6547+Y6548</f>
        <v>0</v>
      </c>
      <c r="AF6547" s="5">
        <f t="shared" ref="AF6547" ca="1" si="37639">Z6546+Z6547+Z6548</f>
        <v>0</v>
      </c>
      <c r="AG6547" s="5">
        <f t="shared" ref="AG6547" ca="1" si="37640">AA6546+AA6547+AA6548</f>
        <v>0</v>
      </c>
      <c r="AH6547" s="5">
        <f t="shared" ref="AH6547" ca="1" si="37641">AB6546+AB6547+AB6548</f>
        <v>0</v>
      </c>
    </row>
    <row r="6548" spans="1:34" ht="16" x14ac:dyDescent="0.2">
      <c r="A6548" s="1">
        <v>6543</v>
      </c>
      <c r="B6548">
        <v>229267</v>
      </c>
      <c r="C6548">
        <v>1</v>
      </c>
      <c r="D6548" t="s">
        <v>16</v>
      </c>
      <c r="E6548" t="s">
        <v>826</v>
      </c>
      <c r="F6548">
        <v>596</v>
      </c>
      <c r="G6548">
        <v>0.88993710691823902</v>
      </c>
      <c r="H6548">
        <v>14131.51530006258</v>
      </c>
      <c r="I6548">
        <v>8.1367945182211301</v>
      </c>
      <c r="K6548" s="2" t="s">
        <v>979</v>
      </c>
      <c r="L6548" s="2">
        <f t="shared" ref="L6548" si="37642">IF(L6545&lt;=$L$1, 1,0)</f>
        <v>0</v>
      </c>
      <c r="M6548" s="2">
        <f t="shared" ref="M6548" si="37643">IF(M6545&lt;=$M$1, 1,0)</f>
        <v>1</v>
      </c>
      <c r="N6548" s="2">
        <f t="shared" ref="N6548" si="37644">IF(N6545&lt;=$N$1, 1,0)</f>
        <v>0</v>
      </c>
      <c r="O6548" s="2">
        <f t="shared" ref="O6548" si="37645">IF(O6545&lt;=$O$1, 1,0)</f>
        <v>0</v>
      </c>
      <c r="X6548" s="5" t="s">
        <v>979</v>
      </c>
      <c r="Y6548" s="5">
        <f t="shared" ref="Y6548" ca="1" si="37646">IF(L6545&lt;=$Y$1, 1,0)</f>
        <v>0</v>
      </c>
      <c r="Z6548" s="5">
        <f t="shared" ref="Z6548" ca="1" si="37647">IF(M6545&lt;=$Z$1, 1,0)</f>
        <v>0</v>
      </c>
      <c r="AA6548" s="5">
        <f t="shared" ref="AA6548" ca="1" si="37648">IF(N6545&lt;=$AA$1, 1,0)</f>
        <v>0</v>
      </c>
      <c r="AB6548" s="5">
        <f t="shared" ref="AB6548" ca="1" si="37649">IF(O6545&lt;=$AB$1, 1,0)</f>
        <v>0</v>
      </c>
      <c r="AC6548" s="5"/>
      <c r="AD6548" s="5" t="s">
        <v>1953</v>
      </c>
      <c r="AE6548" s="5"/>
      <c r="AF6548" s="5"/>
      <c r="AG6548" s="5"/>
      <c r="AH6548" s="5">
        <f t="shared" ref="AH6548" ca="1" si="37650">AE6547+AF6547+AG6547+AH6547</f>
        <v>0</v>
      </c>
    </row>
    <row r="6549" spans="1:34" ht="16" x14ac:dyDescent="0.2">
      <c r="A6549" s="1">
        <v>6544</v>
      </c>
      <c r="B6549">
        <v>196653</v>
      </c>
      <c r="C6549">
        <v>8</v>
      </c>
      <c r="D6549" t="s">
        <v>8</v>
      </c>
      <c r="E6549" t="s">
        <v>827</v>
      </c>
      <c r="F6549">
        <v>88</v>
      </c>
      <c r="H6549">
        <v>16486.614499281019</v>
      </c>
      <c r="I6549">
        <v>1.008744127827389</v>
      </c>
      <c r="K6549" s="2" t="s">
        <v>972</v>
      </c>
      <c r="L6549" s="4">
        <f t="shared" ref="L6549" si="37651" xml:space="preserve"> (F6549 - F6556) / F6556</f>
        <v>-0.42857142857142855</v>
      </c>
      <c r="M6549" s="4" t="e">
        <f t="shared" ref="M6549" si="37652" xml:space="preserve"> (G6549 - G6556) / G6556</f>
        <v>#DIV/0!</v>
      </c>
      <c r="N6549" s="4">
        <f t="shared" ref="N6549" si="37653" xml:space="preserve"> (H6549 - H6556) / H6556</f>
        <v>0.36370505595009334</v>
      </c>
      <c r="O6549" s="4">
        <f t="shared" ref="O6549" si="37654" xml:space="preserve"> (I6549 - I6556) / I6556</f>
        <v>0.89931194319699392</v>
      </c>
      <c r="X6549" s="5"/>
      <c r="Y6549" s="6"/>
      <c r="Z6549" s="5"/>
      <c r="AA6549" s="5"/>
      <c r="AB6549" s="5"/>
      <c r="AC6549" s="5"/>
      <c r="AD6549" s="5"/>
      <c r="AE6549" s="5"/>
      <c r="AF6549" s="5"/>
      <c r="AG6549" s="5"/>
      <c r="AH6549" s="5"/>
    </row>
    <row r="6550" spans="1:34" ht="16" x14ac:dyDescent="0.2">
      <c r="A6550" s="1">
        <v>6545</v>
      </c>
      <c r="B6550">
        <v>196653</v>
      </c>
      <c r="C6550">
        <v>7</v>
      </c>
      <c r="D6550" t="s">
        <v>10</v>
      </c>
      <c r="E6550" t="s">
        <v>827</v>
      </c>
      <c r="F6550">
        <v>88</v>
      </c>
      <c r="H6550">
        <v>15506.24027920034</v>
      </c>
      <c r="I6550">
        <v>0.98337066922869987</v>
      </c>
      <c r="K6550" s="2" t="s">
        <v>973</v>
      </c>
      <c r="L6550" s="2">
        <f t="shared" ref="L6550" si="37655" xml:space="preserve"> SLOPE(F6549:F6556, $C6549:$C6556)</f>
        <v>-9.8214285714285712</v>
      </c>
      <c r="M6550" s="2" t="e">
        <f t="shared" ref="M6550" si="37656" xml:space="preserve"> SLOPE(G6549:G6556, $C6549:$C6556)</f>
        <v>#DIV/0!</v>
      </c>
      <c r="N6550" s="2">
        <f t="shared" ref="N6550" si="37657" xml:space="preserve"> SLOPE(H6549:H6556, $C6549:$C6556)</f>
        <v>633.1032041443101</v>
      </c>
      <c r="O6550" s="2">
        <f t="shared" ref="O6550" si="37658" xml:space="preserve"> SLOPE(I6549:I6556, $C6549:$C6556)</f>
        <v>8.1561134100962218E-2</v>
      </c>
      <c r="X6550" s="5"/>
      <c r="Y6550" s="6"/>
      <c r="Z6550" s="5"/>
      <c r="AA6550" s="5"/>
      <c r="AB6550" s="5"/>
      <c r="AC6550" s="5"/>
      <c r="AD6550" s="5"/>
      <c r="AE6550" s="5"/>
      <c r="AF6550" s="5"/>
      <c r="AG6550" s="5"/>
      <c r="AH6550" s="5"/>
    </row>
    <row r="6551" spans="1:34" ht="16" x14ac:dyDescent="0.2">
      <c r="A6551" s="1">
        <v>6546</v>
      </c>
      <c r="B6551">
        <v>196653</v>
      </c>
      <c r="C6551">
        <v>6</v>
      </c>
      <c r="D6551" t="s">
        <v>11</v>
      </c>
      <c r="E6551" t="s">
        <v>827</v>
      </c>
      <c r="F6551">
        <v>109</v>
      </c>
      <c r="H6551">
        <v>14679.187457872051</v>
      </c>
      <c r="I6551">
        <v>0.98226077981646231</v>
      </c>
      <c r="K6551" s="2" t="s">
        <v>974</v>
      </c>
      <c r="L6551" s="2">
        <f t="shared" ref="L6551" si="37659" xml:space="preserve"> INTERCEPT(F6549:F6556,$C6549:$C6556)</f>
        <v>167.32142857142856</v>
      </c>
      <c r="M6551" s="2" t="e">
        <f t="shared" ref="M6551" si="37660" xml:space="preserve"> INTERCEPT(G6549:G6556,$C6549:$C6556)</f>
        <v>#DIV/0!</v>
      </c>
      <c r="N6551" s="2">
        <f t="shared" ref="N6551" si="37661" xml:space="preserve"> INTERCEPT(H6549:H6556,$C6549:$C6556)</f>
        <v>11068.58088283984</v>
      </c>
      <c r="O6551" s="2">
        <f t="shared" ref="O6551" si="37662" xml:space="preserve"> INTERCEPT(I6549:I6556,$C6549:$C6556)</f>
        <v>0.40910885569220629</v>
      </c>
      <c r="X6551" s="5"/>
      <c r="Y6551" s="6"/>
      <c r="Z6551" s="5"/>
      <c r="AA6551" s="5"/>
      <c r="AB6551" s="5"/>
      <c r="AC6551" s="5"/>
      <c r="AD6551" s="5"/>
      <c r="AE6551" s="5"/>
      <c r="AF6551" s="5"/>
      <c r="AG6551" s="5"/>
      <c r="AH6551" s="5"/>
    </row>
    <row r="6552" spans="1:34" ht="16" x14ac:dyDescent="0.2">
      <c r="A6552" s="1">
        <v>6547</v>
      </c>
      <c r="B6552">
        <v>196653</v>
      </c>
      <c r="C6552">
        <v>5</v>
      </c>
      <c r="D6552" t="s">
        <v>12</v>
      </c>
      <c r="E6552" t="s">
        <v>827</v>
      </c>
      <c r="F6552">
        <v>143</v>
      </c>
      <c r="H6552">
        <v>14261.37762114635</v>
      </c>
      <c r="I6552">
        <v>0.89576176354865877</v>
      </c>
      <c r="K6552" s="2" t="s">
        <v>1800</v>
      </c>
      <c r="L6552" s="2">
        <f t="shared" ref="L6552:O6552" si="37663" xml:space="preserve"> L6551 + (11*L6550)</f>
        <v>59.285714285714278</v>
      </c>
      <c r="M6552" s="2" t="e">
        <f t="shared" si="37663"/>
        <v>#DIV/0!</v>
      </c>
      <c r="N6552" s="2">
        <f t="shared" si="37663"/>
        <v>18032.716128427252</v>
      </c>
      <c r="O6552" s="2">
        <f t="shared" si="37663"/>
        <v>1.3062813308027907</v>
      </c>
      <c r="X6552" s="5"/>
      <c r="Y6552" s="6"/>
      <c r="Z6552" s="5"/>
      <c r="AA6552" s="5"/>
      <c r="AB6552" s="5"/>
      <c r="AC6552" s="5"/>
      <c r="AD6552" s="5"/>
      <c r="AE6552" s="5"/>
      <c r="AF6552" s="5"/>
      <c r="AG6552" s="5"/>
      <c r="AH6552" s="5"/>
    </row>
    <row r="6553" spans="1:34" ht="16" x14ac:dyDescent="0.2">
      <c r="A6553" s="1">
        <v>6548</v>
      </c>
      <c r="B6553">
        <v>196653</v>
      </c>
      <c r="C6553">
        <v>4</v>
      </c>
      <c r="D6553" t="s">
        <v>13</v>
      </c>
      <c r="E6553" t="s">
        <v>827</v>
      </c>
      <c r="F6553">
        <v>117</v>
      </c>
      <c r="H6553">
        <v>13270.76203070456</v>
      </c>
      <c r="I6553">
        <v>0.63144631746874613</v>
      </c>
      <c r="K6553" s="2" t="s">
        <v>976</v>
      </c>
      <c r="L6553" s="2">
        <f t="shared" ref="L6553" si="37664" xml:space="preserve"> (L6552 - F6556) / F6556</f>
        <v>-0.61502782931354361</v>
      </c>
      <c r="M6553" s="2" t="e">
        <f t="shared" ref="M6553" si="37665" xml:space="preserve"> (M6552 - G6556) / G6556</f>
        <v>#DIV/0!</v>
      </c>
      <c r="N6553" s="2">
        <f t="shared" ref="N6553" si="37666" xml:space="preserve"> (N6552 - H6556) / H6556</f>
        <v>0.4915922342893056</v>
      </c>
      <c r="O6553" s="2">
        <f t="shared" ref="O6553" si="37667" xml:space="preserve"> (O6552 - I6556) / I6556</f>
        <v>1.4595292942250917</v>
      </c>
      <c r="X6553" s="5"/>
      <c r="Y6553" s="6"/>
      <c r="Z6553" s="5"/>
      <c r="AA6553" s="5"/>
      <c r="AB6553" s="5"/>
      <c r="AC6553" s="5"/>
      <c r="AD6553" s="5"/>
      <c r="AE6553" s="5"/>
      <c r="AF6553" s="5"/>
      <c r="AG6553" s="5"/>
      <c r="AH6553" s="5"/>
    </row>
    <row r="6554" spans="1:34" ht="16" x14ac:dyDescent="0.2">
      <c r="A6554" s="1">
        <v>6549</v>
      </c>
      <c r="B6554">
        <v>196653</v>
      </c>
      <c r="C6554">
        <v>3</v>
      </c>
      <c r="D6554" t="s">
        <v>14</v>
      </c>
      <c r="E6554" t="s">
        <v>827</v>
      </c>
      <c r="F6554">
        <v>137</v>
      </c>
      <c r="H6554">
        <v>12537.52041731849</v>
      </c>
      <c r="I6554">
        <v>0.63081795294004583</v>
      </c>
      <c r="K6554" s="2" t="s">
        <v>977</v>
      </c>
      <c r="L6554" s="2">
        <f t="shared" ref="L6554" si="37668">IF(L6549&lt;=$L$1,1,0)</f>
        <v>1</v>
      </c>
      <c r="M6554" s="2" t="e">
        <f t="shared" ref="M6554" si="37669">IF(M6549&lt;=$M$1,1,0)</f>
        <v>#DIV/0!</v>
      </c>
      <c r="N6554" s="2">
        <f t="shared" ref="N6554" si="37670">IF(N6549&lt;=$N$1,1,0)</f>
        <v>0</v>
      </c>
      <c r="O6554" s="2">
        <f t="shared" ref="O6554" si="37671">IF(O6549&lt;=$O$1,1,0)</f>
        <v>0</v>
      </c>
      <c r="X6554" s="5" t="s">
        <v>977</v>
      </c>
      <c r="Y6554" s="5">
        <f t="shared" ref="Y6554" ca="1" si="37672">IF(L6549&lt;=$Y$1,1,0)</f>
        <v>1</v>
      </c>
      <c r="Z6554" s="5" t="e">
        <f t="shared" ref="Z6554" ca="1" si="37673">IF(M6549&lt;=$Z$1,1,0)</f>
        <v>#DIV/0!</v>
      </c>
      <c r="AA6554" s="5">
        <f t="shared" ref="AA6554" ca="1" si="37674">IF(N6549&lt;=$AA$1,1,0)</f>
        <v>0</v>
      </c>
      <c r="AB6554" s="5">
        <f t="shared" ref="AB6554" ca="1" si="37675">IF(O6549&lt;=$AB$1,1,0)</f>
        <v>0</v>
      </c>
      <c r="AC6554" s="5"/>
      <c r="AD6554" s="5"/>
      <c r="AE6554" s="5"/>
      <c r="AF6554" s="5"/>
      <c r="AG6554" s="5"/>
      <c r="AH6554" s="5"/>
    </row>
    <row r="6555" spans="1:34" ht="16" x14ac:dyDescent="0.2">
      <c r="A6555" s="1">
        <v>6550</v>
      </c>
      <c r="B6555">
        <v>196653</v>
      </c>
      <c r="C6555">
        <v>2</v>
      </c>
      <c r="D6555" t="s">
        <v>15</v>
      </c>
      <c r="E6555" t="s">
        <v>827</v>
      </c>
      <c r="F6555">
        <v>149</v>
      </c>
      <c r="H6555">
        <v>12509.08514489415</v>
      </c>
      <c r="I6555">
        <v>0.54555976661623073</v>
      </c>
      <c r="K6555" s="2" t="s">
        <v>978</v>
      </c>
      <c r="L6555" s="2">
        <f t="shared" ref="L6555" si="37676">IF(L6549&lt;=$L$2, 1, 0)</f>
        <v>1</v>
      </c>
      <c r="M6555" s="2" t="e">
        <f t="shared" ref="M6555" si="37677">IF(M6549&lt;=$M$2, 1, 0)</f>
        <v>#DIV/0!</v>
      </c>
      <c r="N6555" s="2">
        <f t="shared" ref="N6555" si="37678">IF(N6549&lt;=$N$2, 1, 0)</f>
        <v>0</v>
      </c>
      <c r="O6555" s="2">
        <f t="shared" ref="O6555" si="37679">IF(O6549&lt;=$O$2, 1, 0)</f>
        <v>0</v>
      </c>
      <c r="X6555" s="5" t="s">
        <v>978</v>
      </c>
      <c r="Y6555" s="5">
        <f t="shared" ref="Y6555" ca="1" si="37680">IF(L6549&lt;=$Y$2, 1, 0)</f>
        <v>1</v>
      </c>
      <c r="Z6555" s="5" t="e">
        <f t="shared" ref="Z6555" ca="1" si="37681">IF(M6549&lt;=$Z$2, 1, 0)</f>
        <v>#DIV/0!</v>
      </c>
      <c r="AA6555" s="5">
        <f t="shared" ref="AA6555" ca="1" si="37682">IF(N6549&lt;=$AA$2, 1, 0)</f>
        <v>0</v>
      </c>
      <c r="AB6555" s="5">
        <f t="shared" ref="AB6555" ca="1" si="37683">IF(O6549&lt;=$AB$2, 1, 0)</f>
        <v>0</v>
      </c>
      <c r="AC6555" s="5"/>
      <c r="AD6555" s="5" t="s">
        <v>1952</v>
      </c>
      <c r="AE6555" s="5">
        <f t="shared" ref="AE6555" ca="1" si="37684" xml:space="preserve"> Y6554+Y6555+Y6556</f>
        <v>3</v>
      </c>
      <c r="AF6555" s="5" t="e">
        <f t="shared" ref="AF6555" ca="1" si="37685">Z6554+Z6555+Z6556</f>
        <v>#DIV/0!</v>
      </c>
      <c r="AG6555" s="5">
        <f t="shared" ref="AG6555" ca="1" si="37686">AA6554+AA6555+AA6556</f>
        <v>0</v>
      </c>
      <c r="AH6555" s="5">
        <f t="shared" ref="AH6555" ca="1" si="37687">AB6554+AB6555+AB6556</f>
        <v>0</v>
      </c>
    </row>
    <row r="6556" spans="1:34" ht="16" x14ac:dyDescent="0.2">
      <c r="A6556" s="1">
        <v>6551</v>
      </c>
      <c r="B6556">
        <v>196653</v>
      </c>
      <c r="C6556">
        <v>1</v>
      </c>
      <c r="D6556" t="s">
        <v>16</v>
      </c>
      <c r="E6556" t="s">
        <v>827</v>
      </c>
      <c r="F6556">
        <v>154</v>
      </c>
      <c r="H6556">
        <v>12089.57496149693</v>
      </c>
      <c r="I6556">
        <v>0.53111029572605783</v>
      </c>
      <c r="K6556" s="2" t="s">
        <v>979</v>
      </c>
      <c r="L6556" s="2">
        <f t="shared" ref="L6556" si="37688">IF(L6553&lt;=$L$1, 1,0)</f>
        <v>1</v>
      </c>
      <c r="M6556" s="2" t="e">
        <f t="shared" ref="M6556" si="37689">IF(M6553&lt;=$M$1, 1,0)</f>
        <v>#DIV/0!</v>
      </c>
      <c r="N6556" s="2">
        <f t="shared" ref="N6556" si="37690">IF(N6553&lt;=$N$1, 1,0)</f>
        <v>0</v>
      </c>
      <c r="O6556" s="2">
        <f t="shared" ref="O6556" si="37691">IF(O6553&lt;=$O$1, 1,0)</f>
        <v>0</v>
      </c>
      <c r="X6556" s="5" t="s">
        <v>979</v>
      </c>
      <c r="Y6556" s="5">
        <f t="shared" ref="Y6556" ca="1" si="37692">IF(L6553&lt;=$Y$1, 1,0)</f>
        <v>1</v>
      </c>
      <c r="Z6556" s="5" t="e">
        <f t="shared" ref="Z6556" ca="1" si="37693">IF(M6553&lt;=$Z$1, 1,0)</f>
        <v>#DIV/0!</v>
      </c>
      <c r="AA6556" s="5">
        <f t="shared" ref="AA6556" ca="1" si="37694">IF(N6553&lt;=$AA$1, 1,0)</f>
        <v>0</v>
      </c>
      <c r="AB6556" s="5">
        <f t="shared" ref="AB6556" ca="1" si="37695">IF(O6553&lt;=$AB$1, 1,0)</f>
        <v>0</v>
      </c>
      <c r="AC6556" s="5"/>
      <c r="AD6556" s="5" t="s">
        <v>1953</v>
      </c>
      <c r="AE6556" s="5"/>
      <c r="AF6556" s="5"/>
      <c r="AG6556" s="5"/>
      <c r="AH6556" s="5" t="e">
        <f t="shared" ref="AH6556" ca="1" si="37696">AE6555+AF6555+AG6555+AH6555</f>
        <v>#DIV/0!</v>
      </c>
    </row>
    <row r="6557" spans="1:34" ht="16" x14ac:dyDescent="0.2">
      <c r="A6557" s="1">
        <v>6552</v>
      </c>
      <c r="B6557">
        <v>141237</v>
      </c>
      <c r="C6557">
        <v>8</v>
      </c>
      <c r="D6557" t="s">
        <v>8</v>
      </c>
      <c r="E6557" t="s">
        <v>828</v>
      </c>
      <c r="F6557">
        <v>215</v>
      </c>
      <c r="G6557">
        <v>0.62897526501766787</v>
      </c>
      <c r="H6557">
        <v>11964.89997278032</v>
      </c>
      <c r="I6557">
        <v>0.29769714856856477</v>
      </c>
      <c r="K6557" s="2" t="s">
        <v>972</v>
      </c>
      <c r="L6557" s="4">
        <f t="shared" ref="L6557" si="37697" xml:space="preserve"> (F6557 - F6564) / F6564</f>
        <v>0.11979166666666667</v>
      </c>
      <c r="M6557" s="4">
        <f t="shared" ref="M6557" si="37698" xml:space="preserve"> (G6557 - G6564) / G6564</f>
        <v>7.1126193891473927E-2</v>
      </c>
      <c r="N6557" s="4">
        <f t="shared" ref="N6557" si="37699" xml:space="preserve"> (H6557 - H6564) / H6564</f>
        <v>0.42670971809524433</v>
      </c>
      <c r="O6557" s="4">
        <f t="shared" ref="O6557" si="37700" xml:space="preserve"> (I6557 - I6564) / I6564</f>
        <v>0.15335025999038129</v>
      </c>
      <c r="X6557" s="5"/>
      <c r="Y6557" s="6"/>
      <c r="Z6557" s="5"/>
      <c r="AA6557" s="5"/>
      <c r="AB6557" s="5"/>
      <c r="AC6557" s="5"/>
      <c r="AD6557" s="5"/>
      <c r="AE6557" s="5"/>
      <c r="AF6557" s="5"/>
      <c r="AG6557" s="5"/>
      <c r="AH6557" s="5"/>
    </row>
    <row r="6558" spans="1:34" ht="16" x14ac:dyDescent="0.2">
      <c r="A6558" s="1">
        <v>6553</v>
      </c>
      <c r="B6558">
        <v>141237</v>
      </c>
      <c r="C6558">
        <v>7</v>
      </c>
      <c r="D6558" t="s">
        <v>10</v>
      </c>
      <c r="E6558" t="s">
        <v>828</v>
      </c>
      <c r="F6558">
        <v>285</v>
      </c>
      <c r="G6558">
        <v>0.60679611650485432</v>
      </c>
      <c r="H6558">
        <v>11110.10730309397</v>
      </c>
      <c r="I6558">
        <v>0.29137261397152342</v>
      </c>
      <c r="K6558" s="2" t="s">
        <v>973</v>
      </c>
      <c r="L6558" s="2">
        <f t="shared" ref="L6558" si="37701" xml:space="preserve"> SLOPE(F6557:F6564, $C6557:$C6564)</f>
        <v>7.3571428571428568</v>
      </c>
      <c r="M6558" s="2">
        <f t="shared" ref="M6558" si="37702" xml:space="preserve"> SLOPE(G6557:G6564, $C6557:$C6564)</f>
        <v>2.0100620856981352E-3</v>
      </c>
      <c r="N6558" s="2">
        <f t="shared" ref="N6558" si="37703" xml:space="preserve"> SLOPE(H6557:H6564, $C6557:$C6564)</f>
        <v>346.82121108890044</v>
      </c>
      <c r="O6558" s="2">
        <f t="shared" ref="O6558" si="37704" xml:space="preserve"> SLOPE(I6557:I6564, $C6557:$C6564)</f>
        <v>4.104237000987003E-4</v>
      </c>
      <c r="X6558" s="5"/>
      <c r="Y6558" s="6"/>
      <c r="Z6558" s="5"/>
      <c r="AA6558" s="5"/>
      <c r="AB6558" s="5"/>
      <c r="AC6558" s="5"/>
      <c r="AD6558" s="5"/>
      <c r="AE6558" s="5"/>
      <c r="AF6558" s="5"/>
      <c r="AG6558" s="5"/>
      <c r="AH6558" s="5"/>
    </row>
    <row r="6559" spans="1:34" ht="16" x14ac:dyDescent="0.2">
      <c r="A6559" s="1">
        <v>6554</v>
      </c>
      <c r="B6559">
        <v>141237</v>
      </c>
      <c r="C6559">
        <v>6</v>
      </c>
      <c r="D6559" t="s">
        <v>11</v>
      </c>
      <c r="E6559" t="s">
        <v>828</v>
      </c>
      <c r="F6559">
        <v>214</v>
      </c>
      <c r="G6559">
        <v>0.6834862385321101</v>
      </c>
      <c r="H6559">
        <v>10123.375079818599</v>
      </c>
      <c r="I6559">
        <v>0.33513965422681719</v>
      </c>
      <c r="K6559" s="2" t="s">
        <v>974</v>
      </c>
      <c r="L6559" s="2">
        <f t="shared" ref="L6559" si="37705" xml:space="preserve"> INTERCEPT(F6557:F6564,$C6557:$C6564)</f>
        <v>185.14285714285714</v>
      </c>
      <c r="M6559" s="2">
        <f t="shared" ref="M6559" si="37706" xml:space="preserve"> INTERCEPT(G6557:G6564,$C6557:$C6564)</f>
        <v>0.62491510605239631</v>
      </c>
      <c r="N6559" s="2">
        <f t="shared" ref="N6559" si="37707" xml:space="preserve"> INTERCEPT(H6557:H6564,$C6557:$C6564)</f>
        <v>8722.1513579341081</v>
      </c>
      <c r="O6559" s="2">
        <f t="shared" ref="O6559" si="37708" xml:space="preserve"> INTERCEPT(I6557:I6564,$C6557:$C6564)</f>
        <v>0.331178388059434</v>
      </c>
      <c r="X6559" s="5"/>
      <c r="Y6559" s="6"/>
      <c r="Z6559" s="5"/>
      <c r="AA6559" s="5"/>
      <c r="AB6559" s="5"/>
      <c r="AC6559" s="5"/>
      <c r="AD6559" s="5"/>
      <c r="AE6559" s="5"/>
      <c r="AF6559" s="5"/>
      <c r="AG6559" s="5"/>
      <c r="AH6559" s="5"/>
    </row>
    <row r="6560" spans="1:34" ht="16" x14ac:dyDescent="0.2">
      <c r="A6560" s="1">
        <v>6555</v>
      </c>
      <c r="B6560">
        <v>141237</v>
      </c>
      <c r="C6560">
        <v>5</v>
      </c>
      <c r="D6560" t="s">
        <v>12</v>
      </c>
      <c r="E6560" t="s">
        <v>828</v>
      </c>
      <c r="F6560">
        <v>222</v>
      </c>
      <c r="G6560">
        <v>0.63285024154589375</v>
      </c>
      <c r="H6560">
        <v>9687.5731633875912</v>
      </c>
      <c r="I6560">
        <v>0.36973907110239362</v>
      </c>
      <c r="K6560" s="2" t="s">
        <v>1801</v>
      </c>
      <c r="L6560" s="2">
        <f t="shared" ref="L6560:O6560" si="37709" xml:space="preserve"> L6559 + (11*L6558)</f>
        <v>266.07142857142856</v>
      </c>
      <c r="M6560" s="2">
        <f t="shared" si="37709"/>
        <v>0.64702578899507579</v>
      </c>
      <c r="N6560" s="2">
        <f t="shared" si="37709"/>
        <v>12537.184679912014</v>
      </c>
      <c r="O6560" s="2">
        <f t="shared" si="37709"/>
        <v>0.3356930487605197</v>
      </c>
      <c r="X6560" s="5"/>
      <c r="Y6560" s="6"/>
      <c r="Z6560" s="5"/>
      <c r="AA6560" s="5"/>
      <c r="AB6560" s="5"/>
      <c r="AC6560" s="5"/>
      <c r="AD6560" s="5"/>
      <c r="AE6560" s="5"/>
      <c r="AF6560" s="5"/>
      <c r="AG6560" s="5"/>
      <c r="AH6560" s="5"/>
    </row>
    <row r="6561" spans="1:34" ht="16" x14ac:dyDescent="0.2">
      <c r="A6561" s="1">
        <v>6556</v>
      </c>
      <c r="B6561">
        <v>141237</v>
      </c>
      <c r="C6561">
        <v>4</v>
      </c>
      <c r="D6561" t="s">
        <v>13</v>
      </c>
      <c r="E6561" t="s">
        <v>828</v>
      </c>
      <c r="F6561">
        <v>210</v>
      </c>
      <c r="G6561">
        <v>0.61835748792270528</v>
      </c>
      <c r="H6561">
        <v>10683.978616336961</v>
      </c>
      <c r="I6561">
        <v>0.38727233829182678</v>
      </c>
      <c r="K6561" s="2" t="s">
        <v>976</v>
      </c>
      <c r="L6561" s="2">
        <f t="shared" ref="L6561" si="37710" xml:space="preserve"> (L6560 - F6564) / F6564</f>
        <v>0.38578869047619041</v>
      </c>
      <c r="M6561" s="2">
        <f t="shared" ref="M6561" si="37711" xml:space="preserve"> (M6560 - G6564) / G6564</f>
        <v>0.10186570007082206</v>
      </c>
      <c r="N6561" s="2">
        <f t="shared" ref="N6561" si="37712" xml:space="preserve"> (N6560 - H6564) / H6564</f>
        <v>0.49494966619673686</v>
      </c>
      <c r="O6561" s="2">
        <f t="shared" ref="O6561" si="37713" xml:space="preserve"> (O6560 - I6564) / I6564</f>
        <v>0.30055550389572122</v>
      </c>
      <c r="X6561" s="5"/>
      <c r="Y6561" s="6"/>
      <c r="Z6561" s="5"/>
      <c r="AA6561" s="5"/>
      <c r="AB6561" s="5"/>
      <c r="AC6561" s="5"/>
      <c r="AD6561" s="5"/>
      <c r="AE6561" s="5"/>
      <c r="AF6561" s="5"/>
      <c r="AG6561" s="5"/>
      <c r="AH6561" s="5"/>
    </row>
    <row r="6562" spans="1:34" ht="16" x14ac:dyDescent="0.2">
      <c r="A6562" s="1">
        <v>6557</v>
      </c>
      <c r="B6562">
        <v>141237</v>
      </c>
      <c r="C6562">
        <v>3</v>
      </c>
      <c r="D6562" t="s">
        <v>14</v>
      </c>
      <c r="E6562" t="s">
        <v>828</v>
      </c>
      <c r="F6562">
        <v>209</v>
      </c>
      <c r="G6562">
        <v>0.6737967914438503</v>
      </c>
      <c r="H6562">
        <v>10345.67268986592</v>
      </c>
      <c r="I6562">
        <v>0.46849234830540881</v>
      </c>
      <c r="K6562" s="2" t="s">
        <v>977</v>
      </c>
      <c r="L6562" s="2">
        <f t="shared" ref="L6562" si="37714">IF(L6557&lt;=$L$1,1,0)</f>
        <v>1</v>
      </c>
      <c r="M6562" s="2">
        <f t="shared" ref="M6562" si="37715">IF(M6557&lt;=$M$1,1,0)</f>
        <v>1</v>
      </c>
      <c r="N6562" s="2">
        <f t="shared" ref="N6562" si="37716">IF(N6557&lt;=$N$1,1,0)</f>
        <v>0</v>
      </c>
      <c r="O6562" s="2">
        <f t="shared" ref="O6562" si="37717">IF(O6557&lt;=$O$1,1,0)</f>
        <v>0</v>
      </c>
      <c r="X6562" s="5" t="s">
        <v>977</v>
      </c>
      <c r="Y6562" s="5">
        <f t="shared" ref="Y6562" ca="1" si="37718">IF(L6557&lt;=$Y$1,1,0)</f>
        <v>0</v>
      </c>
      <c r="Z6562" s="5">
        <f t="shared" ref="Z6562" ca="1" si="37719">IF(M6557&lt;=$Z$1,1,0)</f>
        <v>0</v>
      </c>
      <c r="AA6562" s="5">
        <f t="shared" ref="AA6562" ca="1" si="37720">IF(N6557&lt;=$AA$1,1,0)</f>
        <v>0</v>
      </c>
      <c r="AB6562" s="5">
        <f t="shared" ref="AB6562" ca="1" si="37721">IF(O6557&lt;=$AB$1,1,0)</f>
        <v>0</v>
      </c>
      <c r="AC6562" s="5"/>
      <c r="AD6562" s="5"/>
      <c r="AE6562" s="5"/>
      <c r="AF6562" s="5"/>
      <c r="AG6562" s="5"/>
      <c r="AH6562" s="5"/>
    </row>
    <row r="6563" spans="1:34" ht="16" x14ac:dyDescent="0.2">
      <c r="A6563" s="1">
        <v>6558</v>
      </c>
      <c r="B6563">
        <v>141237</v>
      </c>
      <c r="C6563">
        <v>2</v>
      </c>
      <c r="D6563" t="s">
        <v>15</v>
      </c>
      <c r="E6563" t="s">
        <v>828</v>
      </c>
      <c r="F6563">
        <v>199</v>
      </c>
      <c r="G6563">
        <v>0.64021164021164023</v>
      </c>
      <c r="H6563">
        <v>9960.8085756781238</v>
      </c>
      <c r="I6563">
        <v>0.25637405644167932</v>
      </c>
      <c r="K6563" s="2" t="s">
        <v>978</v>
      </c>
      <c r="L6563" s="2">
        <f t="shared" ref="L6563" si="37722">IF(L6557&lt;=$L$2, 1, 0)</f>
        <v>1</v>
      </c>
      <c r="M6563" s="2">
        <f t="shared" ref="M6563" si="37723">IF(M6557&lt;=$M$2, 1, 0)</f>
        <v>1</v>
      </c>
      <c r="N6563" s="2">
        <f t="shared" ref="N6563" si="37724">IF(N6557&lt;=$N$2, 1, 0)</f>
        <v>0</v>
      </c>
      <c r="O6563" s="2">
        <f t="shared" ref="O6563" si="37725">IF(O6557&lt;=$O$2, 1, 0)</f>
        <v>0</v>
      </c>
      <c r="X6563" s="5" t="s">
        <v>978</v>
      </c>
      <c r="Y6563" s="5">
        <f t="shared" ref="Y6563" ca="1" si="37726">IF(L6557&lt;=$Y$2, 1, 0)</f>
        <v>0</v>
      </c>
      <c r="Z6563" s="5">
        <f t="shared" ref="Z6563" ca="1" si="37727">IF(M6557&lt;=$Z$2, 1, 0)</f>
        <v>0</v>
      </c>
      <c r="AA6563" s="5">
        <f t="shared" ref="AA6563" ca="1" si="37728">IF(N6557&lt;=$AA$2, 1, 0)</f>
        <v>0</v>
      </c>
      <c r="AB6563" s="5">
        <f t="shared" ref="AB6563" ca="1" si="37729">IF(O6557&lt;=$AB$2, 1, 0)</f>
        <v>0</v>
      </c>
      <c r="AC6563" s="5"/>
      <c r="AD6563" s="5" t="s">
        <v>1952</v>
      </c>
      <c r="AE6563" s="5">
        <f t="shared" ref="AE6563" ca="1" si="37730" xml:space="preserve"> Y6562+Y6563+Y6564</f>
        <v>0</v>
      </c>
      <c r="AF6563" s="5">
        <f t="shared" ref="AF6563" ca="1" si="37731">Z6562+Z6563+Z6564</f>
        <v>0</v>
      </c>
      <c r="AG6563" s="5">
        <f t="shared" ref="AG6563" ca="1" si="37732">AA6562+AA6563+AA6564</f>
        <v>0</v>
      </c>
      <c r="AH6563" s="5">
        <f t="shared" ref="AH6563" ca="1" si="37733">AB6562+AB6563+AB6564</f>
        <v>0</v>
      </c>
    </row>
    <row r="6564" spans="1:34" ht="16" x14ac:dyDescent="0.2">
      <c r="A6564" s="1">
        <v>6559</v>
      </c>
      <c r="B6564">
        <v>141237</v>
      </c>
      <c r="C6564">
        <v>1</v>
      </c>
      <c r="D6564" t="s">
        <v>16</v>
      </c>
      <c r="E6564" t="s">
        <v>828</v>
      </c>
      <c r="F6564">
        <v>192</v>
      </c>
      <c r="G6564">
        <v>0.58720930232558144</v>
      </c>
      <c r="H6564">
        <v>8386.3590617117861</v>
      </c>
      <c r="I6564">
        <v>0.25811512677081072</v>
      </c>
      <c r="K6564" s="2" t="s">
        <v>979</v>
      </c>
      <c r="L6564" s="2">
        <f t="shared" ref="L6564" si="37734">IF(L6561&lt;=$L$1, 1,0)</f>
        <v>0</v>
      </c>
      <c r="M6564" s="2">
        <f t="shared" ref="M6564" si="37735">IF(M6561&lt;=$M$1, 1,0)</f>
        <v>1</v>
      </c>
      <c r="N6564" s="2">
        <f t="shared" ref="N6564" si="37736">IF(N6561&lt;=$N$1, 1,0)</f>
        <v>0</v>
      </c>
      <c r="O6564" s="2">
        <f t="shared" ref="O6564" si="37737">IF(O6561&lt;=$O$1, 1,0)</f>
        <v>0</v>
      </c>
      <c r="X6564" s="5" t="s">
        <v>979</v>
      </c>
      <c r="Y6564" s="5">
        <f t="shared" ref="Y6564" ca="1" si="37738">IF(L6561&lt;=$Y$1, 1,0)</f>
        <v>0</v>
      </c>
      <c r="Z6564" s="5">
        <f t="shared" ref="Z6564" ca="1" si="37739">IF(M6561&lt;=$Z$1, 1,0)</f>
        <v>0</v>
      </c>
      <c r="AA6564" s="5">
        <f t="shared" ref="AA6564" ca="1" si="37740">IF(N6561&lt;=$AA$1, 1,0)</f>
        <v>0</v>
      </c>
      <c r="AB6564" s="5">
        <f t="shared" ref="AB6564" ca="1" si="37741">IF(O6561&lt;=$AB$1, 1,0)</f>
        <v>0</v>
      </c>
      <c r="AC6564" s="5"/>
      <c r="AD6564" s="5" t="s">
        <v>1953</v>
      </c>
      <c r="AE6564" s="5"/>
      <c r="AF6564" s="5"/>
      <c r="AG6564" s="5"/>
      <c r="AH6564" s="5">
        <f t="shared" ref="AH6564" ca="1" si="37742">AE6563+AF6563+AG6563+AH6563</f>
        <v>0</v>
      </c>
    </row>
    <row r="6565" spans="1:34" ht="16" x14ac:dyDescent="0.2">
      <c r="A6565" s="1">
        <v>6560</v>
      </c>
      <c r="B6565">
        <v>168148</v>
      </c>
      <c r="C6565">
        <v>8</v>
      </c>
      <c r="D6565" t="s">
        <v>8</v>
      </c>
      <c r="E6565" t="s">
        <v>829</v>
      </c>
      <c r="F6565">
        <v>1613</v>
      </c>
      <c r="G6565">
        <v>0.96106424399740431</v>
      </c>
      <c r="H6565">
        <v>42598.494160830211</v>
      </c>
      <c r="I6565">
        <v>1.9842396161778759</v>
      </c>
      <c r="K6565" s="2" t="s">
        <v>972</v>
      </c>
      <c r="L6565" s="4">
        <f t="shared" ref="L6565" si="37743" xml:space="preserve"> (F6565 - F6572) / F6572</f>
        <v>0.234123947972456</v>
      </c>
      <c r="M6565" s="4">
        <f t="shared" ref="M6565" si="37744" xml:space="preserve"> (G6565 - G6572) / G6572</f>
        <v>-1.0337133236815404E-2</v>
      </c>
      <c r="N6565" s="4">
        <f t="shared" ref="N6565" si="37745" xml:space="preserve"> (H6565 - H6572) / H6572</f>
        <v>0.42165941509238469</v>
      </c>
      <c r="O6565" s="4">
        <f t="shared" ref="O6565" si="37746" xml:space="preserve"> (I6565 - I6572) / I6572</f>
        <v>7.0047108530914864E-2</v>
      </c>
      <c r="X6565" s="5"/>
      <c r="Y6565" s="6"/>
      <c r="Z6565" s="5"/>
      <c r="AA6565" s="5"/>
      <c r="AB6565" s="5"/>
      <c r="AC6565" s="5"/>
      <c r="AD6565" s="5"/>
      <c r="AE6565" s="5"/>
      <c r="AF6565" s="5"/>
      <c r="AG6565" s="5"/>
      <c r="AH6565" s="5"/>
    </row>
    <row r="6566" spans="1:34" ht="16" x14ac:dyDescent="0.2">
      <c r="A6566" s="1">
        <v>6561</v>
      </c>
      <c r="B6566">
        <v>168148</v>
      </c>
      <c r="C6566">
        <v>7</v>
      </c>
      <c r="D6566" t="s">
        <v>10</v>
      </c>
      <c r="E6566" t="s">
        <v>829</v>
      </c>
      <c r="F6566">
        <v>1541</v>
      </c>
      <c r="G6566">
        <v>0.96028368794326247</v>
      </c>
      <c r="H6566">
        <v>38494.067581252973</v>
      </c>
      <c r="I6566">
        <v>2.042611376106358</v>
      </c>
      <c r="K6566" s="2" t="s">
        <v>973</v>
      </c>
      <c r="L6566" s="2">
        <f t="shared" ref="L6566" si="37747" xml:space="preserve"> SLOPE(F6565:F6572, $C6565:$C6572)</f>
        <v>41.30952380952381</v>
      </c>
      <c r="M6566" s="2">
        <f t="shared" ref="M6566" si="37748" xml:space="preserve"> SLOPE(G6565:G6572, $C6565:$C6572)</f>
        <v>-1.4927509965113686E-3</v>
      </c>
      <c r="N6566" s="2">
        <f t="shared" ref="N6566" si="37749" xml:space="preserve"> SLOPE(H6565:H6572, $C6565:$C6572)</f>
        <v>1718.0842267776079</v>
      </c>
      <c r="O6566" s="2">
        <f t="shared" ref="O6566" si="37750" xml:space="preserve"> SLOPE(I6565:I6572, $C6565:$C6572)</f>
        <v>1.7701803732715904E-2</v>
      </c>
      <c r="X6566" s="5"/>
      <c r="Y6566" s="6"/>
      <c r="Z6566" s="5"/>
      <c r="AA6566" s="5"/>
      <c r="AB6566" s="5"/>
      <c r="AC6566" s="5"/>
      <c r="AD6566" s="5"/>
      <c r="AE6566" s="5"/>
      <c r="AF6566" s="5"/>
      <c r="AG6566" s="5"/>
      <c r="AH6566" s="5"/>
    </row>
    <row r="6567" spans="1:34" ht="16" x14ac:dyDescent="0.2">
      <c r="A6567" s="1">
        <v>6562</v>
      </c>
      <c r="B6567">
        <v>168148</v>
      </c>
      <c r="C6567">
        <v>6</v>
      </c>
      <c r="D6567" t="s">
        <v>11</v>
      </c>
      <c r="E6567" t="s">
        <v>829</v>
      </c>
      <c r="F6567">
        <v>1410</v>
      </c>
      <c r="G6567">
        <v>0.96182634730538918</v>
      </c>
      <c r="H6567">
        <v>37309.511990003499</v>
      </c>
      <c r="I6567">
        <v>1.9667480330305429</v>
      </c>
      <c r="K6567" s="2" t="s">
        <v>974</v>
      </c>
      <c r="L6567" s="2">
        <f t="shared" ref="L6567" si="37751" xml:space="preserve"> INTERCEPT(F6565:F6572,$C6565:$C6572)</f>
        <v>1216.8571428571429</v>
      </c>
      <c r="M6567" s="2">
        <f t="shared" ref="M6567" si="37752" xml:space="preserve"> INTERCEPT(G6565:G6572,$C6565:$C6572)</f>
        <v>0.97066141113882065</v>
      </c>
      <c r="N6567" s="2">
        <f t="shared" ref="N6567" si="37753" xml:space="preserve"> INTERCEPT(H6565:H6572,$C6565:$C6572)</f>
        <v>27529.696310765841</v>
      </c>
      <c r="O6567" s="2">
        <f t="shared" ref="O6567" si="37754" xml:space="preserve"> INTERCEPT(I6565:I6572,$C6565:$C6572)</f>
        <v>1.8671989920299339</v>
      </c>
      <c r="X6567" s="5"/>
      <c r="Y6567" s="6"/>
      <c r="Z6567" s="5"/>
      <c r="AA6567" s="5"/>
      <c r="AB6567" s="5"/>
      <c r="AC6567" s="5"/>
      <c r="AD6567" s="5"/>
      <c r="AE6567" s="5"/>
      <c r="AF6567" s="5"/>
      <c r="AG6567" s="5"/>
      <c r="AH6567" s="5"/>
    </row>
    <row r="6568" spans="1:34" ht="16" x14ac:dyDescent="0.2">
      <c r="A6568" s="1">
        <v>6563</v>
      </c>
      <c r="B6568">
        <v>168148</v>
      </c>
      <c r="C6568">
        <v>5</v>
      </c>
      <c r="D6568" t="s">
        <v>12</v>
      </c>
      <c r="E6568" t="s">
        <v>829</v>
      </c>
      <c r="F6568">
        <v>1336</v>
      </c>
      <c r="G6568">
        <v>0.95504789977892413</v>
      </c>
      <c r="H6568">
        <v>35764.995884834221</v>
      </c>
      <c r="I6568">
        <v>1.869672862646556</v>
      </c>
      <c r="K6568" s="2" t="s">
        <v>1802</v>
      </c>
      <c r="L6568" s="2">
        <f t="shared" ref="L6568:O6568" si="37755" xml:space="preserve"> L6567 + (11*L6566)</f>
        <v>1671.2619047619048</v>
      </c>
      <c r="M6568" s="2">
        <f t="shared" si="37755"/>
        <v>0.95424115017719557</v>
      </c>
      <c r="N6568" s="2">
        <f t="shared" si="37755"/>
        <v>46428.622805319523</v>
      </c>
      <c r="O6568" s="2">
        <f t="shared" si="37755"/>
        <v>2.0619188330898091</v>
      </c>
      <c r="X6568" s="5"/>
      <c r="Y6568" s="6"/>
      <c r="Z6568" s="5"/>
      <c r="AA6568" s="5"/>
      <c r="AB6568" s="5"/>
      <c r="AC6568" s="5"/>
      <c r="AD6568" s="5"/>
      <c r="AE6568" s="5"/>
      <c r="AF6568" s="5"/>
      <c r="AG6568" s="5"/>
      <c r="AH6568" s="5"/>
    </row>
    <row r="6569" spans="1:34" ht="16" x14ac:dyDescent="0.2">
      <c r="A6569" s="1">
        <v>6564</v>
      </c>
      <c r="B6569">
        <v>168148</v>
      </c>
      <c r="C6569">
        <v>4</v>
      </c>
      <c r="D6569" t="s">
        <v>13</v>
      </c>
      <c r="E6569" t="s">
        <v>829</v>
      </c>
      <c r="F6569">
        <v>1358</v>
      </c>
      <c r="G6569">
        <v>0.9688195991091314</v>
      </c>
      <c r="H6569">
        <v>35490.49312483579</v>
      </c>
      <c r="I6569">
        <v>1.9610289886569841</v>
      </c>
      <c r="K6569" s="2" t="s">
        <v>976</v>
      </c>
      <c r="L6569" s="2">
        <f t="shared" ref="L6569" si="37756" xml:space="preserve"> (L6568 - F6572) / F6572</f>
        <v>0.27870076875432659</v>
      </c>
      <c r="M6569" s="2">
        <f t="shared" ref="M6569" si="37757" xml:space="preserve"> (M6568 - G6572) / G6572</f>
        <v>-1.7363263521525261E-2</v>
      </c>
      <c r="N6569" s="2">
        <f t="shared" ref="N6569" si="37758" xml:space="preserve"> (N6568 - H6572) / H6572</f>
        <v>0.54948408485407152</v>
      </c>
      <c r="O6569" s="2">
        <f t="shared" ref="O6569" si="37759" xml:space="preserve"> (O6568 - I6572) / I6572</f>
        <v>0.11193742297271084</v>
      </c>
      <c r="X6569" s="5"/>
      <c r="Y6569" s="6"/>
      <c r="Z6569" s="5"/>
      <c r="AA6569" s="5"/>
      <c r="AB6569" s="5"/>
      <c r="AC6569" s="5"/>
      <c r="AD6569" s="5"/>
      <c r="AE6569" s="5"/>
      <c r="AF6569" s="5"/>
      <c r="AG6569" s="5"/>
      <c r="AH6569" s="5"/>
    </row>
    <row r="6570" spans="1:34" ht="16" x14ac:dyDescent="0.2">
      <c r="A6570" s="1">
        <v>6565</v>
      </c>
      <c r="B6570">
        <v>168148</v>
      </c>
      <c r="C6570">
        <v>3</v>
      </c>
      <c r="D6570" t="s">
        <v>14</v>
      </c>
      <c r="E6570" t="s">
        <v>829</v>
      </c>
      <c r="F6570">
        <v>1350</v>
      </c>
      <c r="G6570">
        <v>0.96939556235654167</v>
      </c>
      <c r="H6570">
        <v>31769.6430579839</v>
      </c>
      <c r="I6570">
        <v>2.0184025654191169</v>
      </c>
      <c r="K6570" s="2" t="s">
        <v>977</v>
      </c>
      <c r="L6570" s="2">
        <f t="shared" ref="L6570" si="37760">IF(L6565&lt;=$L$1,1,0)</f>
        <v>0</v>
      </c>
      <c r="M6570" s="2">
        <f t="shared" ref="M6570" si="37761">IF(M6565&lt;=$M$1,1,0)</f>
        <v>1</v>
      </c>
      <c r="N6570" s="2">
        <f t="shared" ref="N6570" si="37762">IF(N6565&lt;=$N$1,1,0)</f>
        <v>0</v>
      </c>
      <c r="O6570" s="2">
        <f t="shared" ref="O6570" si="37763">IF(O6565&lt;=$O$1,1,0)</f>
        <v>0</v>
      </c>
      <c r="X6570" s="5" t="s">
        <v>977</v>
      </c>
      <c r="Y6570" s="5">
        <f t="shared" ref="Y6570" ca="1" si="37764">IF(L6565&lt;=$Y$1,1,0)</f>
        <v>0</v>
      </c>
      <c r="Z6570" s="5">
        <f t="shared" ref="Z6570" ca="1" si="37765">IF(M6565&lt;=$Z$1,1,0)</f>
        <v>0</v>
      </c>
      <c r="AA6570" s="5">
        <f t="shared" ref="AA6570" ca="1" si="37766">IF(N6565&lt;=$AA$1,1,0)</f>
        <v>0</v>
      </c>
      <c r="AB6570" s="5">
        <f t="shared" ref="AB6570" ca="1" si="37767">IF(O6565&lt;=$AB$1,1,0)</f>
        <v>0</v>
      </c>
      <c r="AC6570" s="5"/>
      <c r="AD6570" s="5"/>
      <c r="AE6570" s="5"/>
      <c r="AF6570" s="5"/>
      <c r="AG6570" s="5"/>
      <c r="AH6570" s="5"/>
    </row>
    <row r="6571" spans="1:34" ht="16" x14ac:dyDescent="0.2">
      <c r="A6571" s="1">
        <v>6566</v>
      </c>
      <c r="B6571">
        <v>168148</v>
      </c>
      <c r="C6571">
        <v>2</v>
      </c>
      <c r="D6571" t="s">
        <v>15</v>
      </c>
      <c r="E6571" t="s">
        <v>829</v>
      </c>
      <c r="F6571">
        <v>1307</v>
      </c>
      <c r="G6571">
        <v>0.96401225114854516</v>
      </c>
      <c r="H6571">
        <v>30697.473206922848</v>
      </c>
      <c r="I6571">
        <v>1.8778055215030169</v>
      </c>
      <c r="K6571" s="2" t="s">
        <v>978</v>
      </c>
      <c r="L6571" s="2">
        <f t="shared" ref="L6571" si="37768">IF(L6565&lt;=$L$2, 1, 0)</f>
        <v>1</v>
      </c>
      <c r="M6571" s="2">
        <f t="shared" ref="M6571" si="37769">IF(M6565&lt;=$M$2, 1, 0)</f>
        <v>1</v>
      </c>
      <c r="N6571" s="2">
        <f t="shared" ref="N6571" si="37770">IF(N6565&lt;=$N$2, 1, 0)</f>
        <v>0</v>
      </c>
      <c r="O6571" s="2">
        <f t="shared" ref="O6571" si="37771">IF(O6565&lt;=$O$2, 1, 0)</f>
        <v>0</v>
      </c>
      <c r="X6571" s="5" t="s">
        <v>978</v>
      </c>
      <c r="Y6571" s="5">
        <f t="shared" ref="Y6571" ca="1" si="37772">IF(L6565&lt;=$Y$2, 1, 0)</f>
        <v>0</v>
      </c>
      <c r="Z6571" s="5">
        <f t="shared" ref="Z6571" ca="1" si="37773">IF(M6565&lt;=$Z$2, 1, 0)</f>
        <v>0</v>
      </c>
      <c r="AA6571" s="5">
        <f t="shared" ref="AA6571" ca="1" si="37774">IF(N6565&lt;=$AA$2, 1, 0)</f>
        <v>0</v>
      </c>
      <c r="AB6571" s="5">
        <f t="shared" ref="AB6571" ca="1" si="37775">IF(O6565&lt;=$AB$2, 1, 0)</f>
        <v>0</v>
      </c>
      <c r="AC6571" s="5"/>
      <c r="AD6571" s="5" t="s">
        <v>1952</v>
      </c>
      <c r="AE6571" s="5">
        <f t="shared" ref="AE6571" ca="1" si="37776" xml:space="preserve"> Y6570+Y6571+Y6572</f>
        <v>0</v>
      </c>
      <c r="AF6571" s="5">
        <f t="shared" ref="AF6571" ca="1" si="37777">Z6570+Z6571+Z6572</f>
        <v>0</v>
      </c>
      <c r="AG6571" s="5">
        <f t="shared" ref="AG6571" ca="1" si="37778">AA6570+AA6571+AA6572</f>
        <v>0</v>
      </c>
      <c r="AH6571" s="5">
        <f t="shared" ref="AH6571" ca="1" si="37779">AB6570+AB6571+AB6572</f>
        <v>0</v>
      </c>
    </row>
    <row r="6572" spans="1:34" ht="16" x14ac:dyDescent="0.2">
      <c r="A6572" s="1">
        <v>6567</v>
      </c>
      <c r="B6572">
        <v>168148</v>
      </c>
      <c r="C6572">
        <v>1</v>
      </c>
      <c r="D6572" t="s">
        <v>16</v>
      </c>
      <c r="E6572" t="s">
        <v>829</v>
      </c>
      <c r="F6572">
        <v>1307</v>
      </c>
      <c r="G6572">
        <v>0.97110266159695813</v>
      </c>
      <c r="H6572">
        <v>29963.923643457179</v>
      </c>
      <c r="I6572">
        <v>1.854347907076793</v>
      </c>
      <c r="K6572" s="2" t="s">
        <v>979</v>
      </c>
      <c r="L6572" s="2">
        <f t="shared" ref="L6572" si="37780">IF(L6569&lt;=$L$1, 1,0)</f>
        <v>0</v>
      </c>
      <c r="M6572" s="2">
        <f t="shared" ref="M6572" si="37781">IF(M6569&lt;=$M$1, 1,0)</f>
        <v>1</v>
      </c>
      <c r="N6572" s="2">
        <f t="shared" ref="N6572" si="37782">IF(N6569&lt;=$N$1, 1,0)</f>
        <v>0</v>
      </c>
      <c r="O6572" s="2">
        <f t="shared" ref="O6572" si="37783">IF(O6569&lt;=$O$1, 1,0)</f>
        <v>0</v>
      </c>
      <c r="X6572" s="5" t="s">
        <v>979</v>
      </c>
      <c r="Y6572" s="5">
        <f t="shared" ref="Y6572" ca="1" si="37784">IF(L6569&lt;=$Y$1, 1,0)</f>
        <v>0</v>
      </c>
      <c r="Z6572" s="5">
        <f t="shared" ref="Z6572" ca="1" si="37785">IF(M6569&lt;=$Z$1, 1,0)</f>
        <v>0</v>
      </c>
      <c r="AA6572" s="5">
        <f t="shared" ref="AA6572" ca="1" si="37786">IF(N6569&lt;=$AA$1, 1,0)</f>
        <v>0</v>
      </c>
      <c r="AB6572" s="5">
        <f t="shared" ref="AB6572" ca="1" si="37787">IF(O6569&lt;=$AB$1, 1,0)</f>
        <v>0</v>
      </c>
      <c r="AC6572" s="5"/>
      <c r="AD6572" s="5" t="s">
        <v>1953</v>
      </c>
      <c r="AE6572" s="5"/>
      <c r="AF6572" s="5"/>
      <c r="AG6572" s="5"/>
      <c r="AH6572" s="5">
        <f t="shared" ref="AH6572" ca="1" si="37788">AE6571+AF6571+AG6571+AH6571</f>
        <v>0</v>
      </c>
    </row>
    <row r="6573" spans="1:34" ht="16" x14ac:dyDescent="0.2">
      <c r="A6573" s="1">
        <v>6568</v>
      </c>
      <c r="B6573">
        <v>160755</v>
      </c>
      <c r="C6573">
        <v>8</v>
      </c>
      <c r="D6573" t="s">
        <v>8</v>
      </c>
      <c r="E6573" t="s">
        <v>830</v>
      </c>
      <c r="F6573">
        <v>1821</v>
      </c>
      <c r="G6573">
        <v>0.92767295597484278</v>
      </c>
      <c r="H6573">
        <v>35656.015115858478</v>
      </c>
      <c r="I6573">
        <v>1.4167736733657841</v>
      </c>
      <c r="K6573" s="2" t="s">
        <v>972</v>
      </c>
      <c r="L6573" s="4">
        <f t="shared" ref="L6573" si="37789" xml:space="preserve"> (F6573 - F6580) / F6580</f>
        <v>0.10968921389396709</v>
      </c>
      <c r="M6573" s="4">
        <f t="shared" ref="M6573" si="37790" xml:space="preserve"> (G6573 - G6580) / G6580</f>
        <v>4.1174978612913145E-2</v>
      </c>
      <c r="N6573" s="4">
        <f t="shared" ref="N6573" si="37791" xml:space="preserve"> (H6573 - H6580) / H6580</f>
        <v>0.55977066632492944</v>
      </c>
      <c r="O6573" s="4">
        <f t="shared" ref="O6573" si="37792" xml:space="preserve"> (I6573 - I6580) / I6580</f>
        <v>2.6170254515381491E-2</v>
      </c>
      <c r="X6573" s="5"/>
      <c r="Y6573" s="6"/>
      <c r="Z6573" s="5"/>
      <c r="AA6573" s="5"/>
      <c r="AB6573" s="5"/>
      <c r="AC6573" s="5"/>
      <c r="AD6573" s="5"/>
      <c r="AE6573" s="5"/>
      <c r="AF6573" s="5"/>
      <c r="AG6573" s="5"/>
      <c r="AH6573" s="5"/>
    </row>
    <row r="6574" spans="1:34" ht="16" x14ac:dyDescent="0.2">
      <c r="A6574" s="1">
        <v>6569</v>
      </c>
      <c r="B6574">
        <v>160755</v>
      </c>
      <c r="C6574">
        <v>7</v>
      </c>
      <c r="D6574" t="s">
        <v>10</v>
      </c>
      <c r="E6574" t="s">
        <v>830</v>
      </c>
      <c r="F6574">
        <v>1909</v>
      </c>
      <c r="G6574">
        <v>0.9422268907563025</v>
      </c>
      <c r="H6574">
        <v>30450.454464661121</v>
      </c>
      <c r="I6574">
        <v>1.430807339885843</v>
      </c>
      <c r="K6574" s="2" t="s">
        <v>973</v>
      </c>
      <c r="L6574" s="2">
        <f t="shared" ref="L6574" si="37793" xml:space="preserve"> SLOPE(F6573:F6580, $C6573:$C6580)</f>
        <v>43.702380952380949</v>
      </c>
      <c r="M6574" s="2">
        <f t="shared" ref="M6574" si="37794" xml:space="preserve"> SLOPE(G6573:G6580, $C6573:$C6580)</f>
        <v>5.5497478153998265E-3</v>
      </c>
      <c r="N6574" s="2">
        <f t="shared" ref="N6574" si="37795" xml:space="preserve"> SLOPE(H6573:H6580, $C6573:$C6580)</f>
        <v>1508.469716170328</v>
      </c>
      <c r="O6574" s="2">
        <f t="shared" ref="O6574" si="37796" xml:space="preserve"> SLOPE(I6573:I6580, $C6573:$C6580)</f>
        <v>-2.0680310149097207E-3</v>
      </c>
      <c r="X6574" s="5"/>
      <c r="Y6574" s="6"/>
      <c r="Z6574" s="5"/>
      <c r="AA6574" s="5"/>
      <c r="AB6574" s="5"/>
      <c r="AC6574" s="5"/>
      <c r="AD6574" s="5"/>
      <c r="AE6574" s="5"/>
      <c r="AF6574" s="5"/>
      <c r="AG6574" s="5"/>
      <c r="AH6574" s="5"/>
    </row>
    <row r="6575" spans="1:34" ht="16" x14ac:dyDescent="0.2">
      <c r="A6575" s="1">
        <v>6570</v>
      </c>
      <c r="B6575">
        <v>160755</v>
      </c>
      <c r="C6575">
        <v>6</v>
      </c>
      <c r="D6575" t="s">
        <v>11</v>
      </c>
      <c r="E6575" t="s">
        <v>830</v>
      </c>
      <c r="F6575">
        <v>1905</v>
      </c>
      <c r="G6575">
        <v>0.93149946062567424</v>
      </c>
      <c r="H6575">
        <v>28442.088497939199</v>
      </c>
      <c r="I6575">
        <v>1.667696870707037</v>
      </c>
      <c r="K6575" s="2" t="s">
        <v>974</v>
      </c>
      <c r="L6575" s="2">
        <f t="shared" ref="L6575" si="37797" xml:space="preserve"> INTERCEPT(F6573:F6580,$C6573:$C6580)</f>
        <v>1566.7142857142858</v>
      </c>
      <c r="M6575" s="2">
        <f t="shared" ref="M6575" si="37798" xml:space="preserve"> INTERCEPT(G6573:G6580,$C6573:$C6580)</f>
        <v>0.89433948297438026</v>
      </c>
      <c r="N6575" s="2">
        <f t="shared" ref="N6575" si="37799" xml:space="preserve"> INTERCEPT(H6573:H6580,$C6573:$C6580)</f>
        <v>20837.409882230229</v>
      </c>
      <c r="O6575" s="2">
        <f t="shared" ref="O6575" si="37800" xml:space="preserve"> INTERCEPT(I6573:I6580,$C6573:$C6580)</f>
        <v>1.5342322191429691</v>
      </c>
      <c r="X6575" s="5"/>
      <c r="Y6575" s="6"/>
      <c r="Z6575" s="5"/>
      <c r="AA6575" s="5"/>
      <c r="AB6575" s="5"/>
      <c r="AC6575" s="5"/>
      <c r="AD6575" s="5"/>
      <c r="AE6575" s="5"/>
      <c r="AF6575" s="5"/>
      <c r="AG6575" s="5"/>
      <c r="AH6575" s="5"/>
    </row>
    <row r="6576" spans="1:34" ht="16" x14ac:dyDescent="0.2">
      <c r="A6576" s="1">
        <v>6571</v>
      </c>
      <c r="B6576">
        <v>160755</v>
      </c>
      <c r="C6576">
        <v>5</v>
      </c>
      <c r="D6576" t="s">
        <v>12</v>
      </c>
      <c r="E6576" t="s">
        <v>830</v>
      </c>
      <c r="F6576">
        <v>1856</v>
      </c>
      <c r="G6576">
        <v>0.91506689936009311</v>
      </c>
      <c r="H6576">
        <v>26845.80173423847</v>
      </c>
      <c r="I6576">
        <v>1.510956287953739</v>
      </c>
      <c r="K6576" s="2" t="s">
        <v>1803</v>
      </c>
      <c r="L6576" s="2">
        <f t="shared" ref="L6576:O6576" si="37801" xml:space="preserve"> L6575 + (11*L6574)</f>
        <v>2047.4404761904761</v>
      </c>
      <c r="M6576" s="2">
        <f t="shared" si="37801"/>
        <v>0.95538670894377831</v>
      </c>
      <c r="N6576" s="2">
        <f t="shared" si="37801"/>
        <v>37430.576760103839</v>
      </c>
      <c r="O6576" s="2">
        <f t="shared" si="37801"/>
        <v>1.5114838779789621</v>
      </c>
      <c r="X6576" s="5"/>
      <c r="Y6576" s="6"/>
      <c r="Z6576" s="5"/>
      <c r="AA6576" s="5"/>
      <c r="AB6576" s="5"/>
      <c r="AC6576" s="5"/>
      <c r="AD6576" s="5"/>
      <c r="AE6576" s="5"/>
      <c r="AF6576" s="5"/>
      <c r="AG6576" s="5"/>
      <c r="AH6576" s="5"/>
    </row>
    <row r="6577" spans="1:34" ht="16" x14ac:dyDescent="0.2">
      <c r="A6577" s="1">
        <v>6572</v>
      </c>
      <c r="B6577">
        <v>160755</v>
      </c>
      <c r="C6577">
        <v>4</v>
      </c>
      <c r="D6577" t="s">
        <v>13</v>
      </c>
      <c r="E6577" t="s">
        <v>830</v>
      </c>
      <c r="F6577">
        <v>1719</v>
      </c>
      <c r="G6577">
        <v>0.91985428051001816</v>
      </c>
      <c r="H6577">
        <v>26648.050668110249</v>
      </c>
      <c r="I6577">
        <v>1.642350774646357</v>
      </c>
      <c r="K6577" s="2" t="s">
        <v>976</v>
      </c>
      <c r="L6577" s="2">
        <f t="shared" ref="L6577" si="37802" xml:space="preserve"> (L6576 - F6580) / F6580</f>
        <v>0.24767853515568322</v>
      </c>
      <c r="M6577" s="2">
        <f t="shared" ref="M6577" si="37803" xml:space="preserve"> (M6576 - G6580) / G6580</f>
        <v>7.2279546196639829E-2</v>
      </c>
      <c r="N6577" s="2">
        <f t="shared" ref="N6577" si="37804" xml:space="preserve"> (N6576 - H6580) / H6580</f>
        <v>0.63739878010279771</v>
      </c>
      <c r="O6577" s="2">
        <f t="shared" ref="O6577" si="37805" xml:space="preserve"> (O6576 - I6580) / I6580</f>
        <v>9.4768928107487729E-2</v>
      </c>
      <c r="X6577" s="5"/>
      <c r="Y6577" s="6"/>
      <c r="Z6577" s="5"/>
      <c r="AA6577" s="5"/>
      <c r="AB6577" s="5"/>
      <c r="AC6577" s="5"/>
      <c r="AD6577" s="5"/>
      <c r="AE6577" s="5"/>
      <c r="AF6577" s="5"/>
      <c r="AG6577" s="5"/>
      <c r="AH6577" s="5"/>
    </row>
    <row r="6578" spans="1:34" ht="16" x14ac:dyDescent="0.2">
      <c r="A6578" s="1">
        <v>6573</v>
      </c>
      <c r="B6578">
        <v>160755</v>
      </c>
      <c r="C6578">
        <v>3</v>
      </c>
      <c r="D6578" t="s">
        <v>14</v>
      </c>
      <c r="E6578" t="s">
        <v>830</v>
      </c>
      <c r="F6578">
        <v>1647</v>
      </c>
      <c r="G6578">
        <v>0.92226368159203975</v>
      </c>
      <c r="H6578">
        <v>24935.75716413093</v>
      </c>
      <c r="I6578">
        <v>1.6492695761354901</v>
      </c>
      <c r="K6578" s="2" t="s">
        <v>977</v>
      </c>
      <c r="L6578" s="2">
        <f t="shared" ref="L6578" si="37806">IF(L6573&lt;=$L$1,1,0)</f>
        <v>1</v>
      </c>
      <c r="M6578" s="2">
        <f t="shared" ref="M6578" si="37807">IF(M6573&lt;=$M$1,1,0)</f>
        <v>1</v>
      </c>
      <c r="N6578" s="2">
        <f t="shared" ref="N6578" si="37808">IF(N6573&lt;=$N$1,1,0)</f>
        <v>0</v>
      </c>
      <c r="O6578" s="2">
        <f t="shared" ref="O6578" si="37809">IF(O6573&lt;=$O$1,1,0)</f>
        <v>0</v>
      </c>
      <c r="X6578" s="5" t="s">
        <v>977</v>
      </c>
      <c r="Y6578" s="5">
        <f t="shared" ref="Y6578" ca="1" si="37810">IF(L6573&lt;=$Y$1,1,0)</f>
        <v>0</v>
      </c>
      <c r="Z6578" s="5">
        <f t="shared" ref="Z6578" ca="1" si="37811">IF(M6573&lt;=$Z$1,1,0)</f>
        <v>0</v>
      </c>
      <c r="AA6578" s="5">
        <f t="shared" ref="AA6578" ca="1" si="37812">IF(N6573&lt;=$AA$1,1,0)</f>
        <v>0</v>
      </c>
      <c r="AB6578" s="5">
        <f t="shared" ref="AB6578" ca="1" si="37813">IF(O6573&lt;=$AB$1,1,0)</f>
        <v>0</v>
      </c>
      <c r="AC6578" s="5"/>
      <c r="AD6578" s="5"/>
      <c r="AE6578" s="5"/>
      <c r="AF6578" s="5"/>
      <c r="AG6578" s="5"/>
      <c r="AH6578" s="5"/>
    </row>
    <row r="6579" spans="1:34" ht="16" x14ac:dyDescent="0.2">
      <c r="A6579" s="1">
        <v>6574</v>
      </c>
      <c r="B6579">
        <v>160755</v>
      </c>
      <c r="C6579">
        <v>2</v>
      </c>
      <c r="D6579" t="s">
        <v>15</v>
      </c>
      <c r="E6579" t="s">
        <v>830</v>
      </c>
      <c r="F6579">
        <v>1609</v>
      </c>
      <c r="G6579">
        <v>0.90493601462522855</v>
      </c>
      <c r="H6579">
        <v>25166.24066084313</v>
      </c>
      <c r="I6579">
        <v>1.500912191062564</v>
      </c>
      <c r="K6579" s="2" t="s">
        <v>978</v>
      </c>
      <c r="L6579" s="2">
        <f t="shared" ref="L6579" si="37814">IF(L6573&lt;=$L$2, 1, 0)</f>
        <v>1</v>
      </c>
      <c r="M6579" s="2">
        <f t="shared" ref="M6579" si="37815">IF(M6573&lt;=$M$2, 1, 0)</f>
        <v>1</v>
      </c>
      <c r="N6579" s="2">
        <f t="shared" ref="N6579" si="37816">IF(N6573&lt;=$N$2, 1, 0)</f>
        <v>0</v>
      </c>
      <c r="O6579" s="2">
        <f t="shared" ref="O6579" si="37817">IF(O6573&lt;=$O$2, 1, 0)</f>
        <v>0</v>
      </c>
      <c r="X6579" s="5" t="s">
        <v>978</v>
      </c>
      <c r="Y6579" s="5">
        <f t="shared" ref="Y6579" ca="1" si="37818">IF(L6573&lt;=$Y$2, 1, 0)</f>
        <v>0</v>
      </c>
      <c r="Z6579" s="5">
        <f t="shared" ref="Z6579" ca="1" si="37819">IF(M6573&lt;=$Z$2, 1, 0)</f>
        <v>0</v>
      </c>
      <c r="AA6579" s="5">
        <f t="shared" ref="AA6579" ca="1" si="37820">IF(N6573&lt;=$AA$2, 1, 0)</f>
        <v>0</v>
      </c>
      <c r="AB6579" s="5">
        <f t="shared" ref="AB6579" ca="1" si="37821">IF(O6573&lt;=$AB$2, 1, 0)</f>
        <v>0</v>
      </c>
      <c r="AC6579" s="5"/>
      <c r="AD6579" s="5" t="s">
        <v>1952</v>
      </c>
      <c r="AE6579" s="5">
        <f t="shared" ref="AE6579" ca="1" si="37822" xml:space="preserve"> Y6578+Y6579+Y6580</f>
        <v>0</v>
      </c>
      <c r="AF6579" s="5">
        <f t="shared" ref="AF6579" ca="1" si="37823">Z6578+Z6579+Z6580</f>
        <v>0</v>
      </c>
      <c r="AG6579" s="5">
        <f t="shared" ref="AG6579" ca="1" si="37824">AA6578+AA6579+AA6580</f>
        <v>0</v>
      </c>
      <c r="AH6579" s="5">
        <f t="shared" ref="AH6579" ca="1" si="37825">AB6578+AB6579+AB6580</f>
        <v>0</v>
      </c>
    </row>
    <row r="6580" spans="1:34" ht="16" x14ac:dyDescent="0.2">
      <c r="A6580" s="1">
        <v>6575</v>
      </c>
      <c r="B6580">
        <v>160755</v>
      </c>
      <c r="C6580">
        <v>1</v>
      </c>
      <c r="D6580" t="s">
        <v>16</v>
      </c>
      <c r="E6580" t="s">
        <v>830</v>
      </c>
      <c r="F6580">
        <v>1641</v>
      </c>
      <c r="G6580">
        <v>0.89098660170523747</v>
      </c>
      <c r="H6580">
        <v>22859.780534192108</v>
      </c>
      <c r="I6580">
        <v>1.3806419228501889</v>
      </c>
      <c r="K6580" s="2" t="s">
        <v>979</v>
      </c>
      <c r="L6580" s="2">
        <f t="shared" ref="L6580" si="37826">IF(L6577&lt;=$L$1, 1,0)</f>
        <v>0</v>
      </c>
      <c r="M6580" s="2">
        <f t="shared" ref="M6580" si="37827">IF(M6577&lt;=$M$1, 1,0)</f>
        <v>1</v>
      </c>
      <c r="N6580" s="2">
        <f t="shared" ref="N6580" si="37828">IF(N6577&lt;=$N$1, 1,0)</f>
        <v>0</v>
      </c>
      <c r="O6580" s="2">
        <f t="shared" ref="O6580" si="37829">IF(O6577&lt;=$O$1, 1,0)</f>
        <v>0</v>
      </c>
      <c r="X6580" s="5" t="s">
        <v>979</v>
      </c>
      <c r="Y6580" s="5">
        <f t="shared" ref="Y6580" ca="1" si="37830">IF(L6577&lt;=$Y$1, 1,0)</f>
        <v>0</v>
      </c>
      <c r="Z6580" s="5">
        <f t="shared" ref="Z6580" ca="1" si="37831">IF(M6577&lt;=$Z$1, 1,0)</f>
        <v>0</v>
      </c>
      <c r="AA6580" s="5">
        <f t="shared" ref="AA6580" ca="1" si="37832">IF(N6577&lt;=$AA$1, 1,0)</f>
        <v>0</v>
      </c>
      <c r="AB6580" s="5">
        <f t="shared" ref="AB6580" ca="1" si="37833">IF(O6577&lt;=$AB$1, 1,0)</f>
        <v>0</v>
      </c>
      <c r="AC6580" s="5"/>
      <c r="AD6580" s="5" t="s">
        <v>1953</v>
      </c>
      <c r="AE6580" s="5"/>
      <c r="AF6580" s="5"/>
      <c r="AG6580" s="5"/>
      <c r="AH6580" s="5">
        <f t="shared" ref="AH6580" ca="1" si="37834">AE6579+AF6579+AG6579+AH6579</f>
        <v>0</v>
      </c>
    </row>
    <row r="6581" spans="1:34" ht="16" x14ac:dyDescent="0.2">
      <c r="A6581" s="1">
        <v>6576</v>
      </c>
      <c r="B6581">
        <v>200527</v>
      </c>
      <c r="C6581">
        <v>8</v>
      </c>
      <c r="D6581" t="s">
        <v>8</v>
      </c>
      <c r="E6581" t="s">
        <v>831</v>
      </c>
      <c r="F6581">
        <v>118</v>
      </c>
      <c r="G6581">
        <v>0.55555555555555558</v>
      </c>
      <c r="H6581">
        <v>2083.8943638681581</v>
      </c>
      <c r="I6581">
        <v>0.121740655577039</v>
      </c>
      <c r="K6581" s="2" t="s">
        <v>972</v>
      </c>
      <c r="L6581" s="4">
        <f t="shared" ref="L6581" si="37835" xml:space="preserve"> (F6581 - F6588) / F6588</f>
        <v>4.4247787610619468E-2</v>
      </c>
      <c r="M6581" s="4">
        <f t="shared" ref="M6581" si="37836" xml:space="preserve"> (G6581 - G6588) / G6588</f>
        <v>0.48148148148148157</v>
      </c>
      <c r="N6581" s="4">
        <f t="shared" ref="N6581" si="37837" xml:space="preserve"> (H6581 - H6588) / H6588</f>
        <v>1.8202659187664267</v>
      </c>
      <c r="O6581" s="4">
        <f t="shared" ref="O6581" si="37838" xml:space="preserve"> (I6581 - I6588) / I6588</f>
        <v>6.1207295226324655E-2</v>
      </c>
      <c r="X6581" s="5"/>
      <c r="Y6581" s="6"/>
      <c r="Z6581" s="5"/>
      <c r="AA6581" s="5"/>
      <c r="AB6581" s="5"/>
      <c r="AC6581" s="5"/>
      <c r="AD6581" s="5"/>
      <c r="AE6581" s="5"/>
      <c r="AF6581" s="5"/>
      <c r="AG6581" s="5"/>
      <c r="AH6581" s="5"/>
    </row>
    <row r="6582" spans="1:34" ht="16" x14ac:dyDescent="0.2">
      <c r="A6582" s="1">
        <v>6577</v>
      </c>
      <c r="B6582">
        <v>200527</v>
      </c>
      <c r="C6582">
        <v>7</v>
      </c>
      <c r="D6582" t="s">
        <v>10</v>
      </c>
      <c r="E6582" t="s">
        <v>831</v>
      </c>
      <c r="F6582">
        <v>122</v>
      </c>
      <c r="G6582">
        <v>0.73333333333333328</v>
      </c>
      <c r="H6582">
        <v>2024.094035019265</v>
      </c>
      <c r="I6582">
        <v>0.1202912544294155</v>
      </c>
      <c r="K6582" s="2" t="s">
        <v>973</v>
      </c>
      <c r="L6582" s="2">
        <f t="shared" ref="L6582" si="37839" xml:space="preserve"> SLOPE(F6581:F6588, $C6581:$C6588)</f>
        <v>0.83333333333333337</v>
      </c>
      <c r="M6582" s="2">
        <f t="shared" ref="M6582" si="37840" xml:space="preserve"> SLOPE(G6581:G6588, $C6581:$C6588)</f>
        <v>3.3644876079086602E-2</v>
      </c>
      <c r="N6582" s="2">
        <f t="shared" ref="N6582" si="37841" xml:space="preserve"> SLOPE(H6581:H6588, $C6581:$C6588)</f>
        <v>214.77886173370922</v>
      </c>
      <c r="O6582" s="2">
        <f t="shared" ref="O6582" si="37842" xml:space="preserve"> SLOPE(I6581:I6588, $C6581:$C6588)</f>
        <v>1.6610276233104833E-3</v>
      </c>
      <c r="X6582" s="5"/>
      <c r="Y6582" s="6"/>
      <c r="Z6582" s="5"/>
      <c r="AA6582" s="5"/>
      <c r="AB6582" s="5"/>
      <c r="AC6582" s="5"/>
      <c r="AD6582" s="5"/>
      <c r="AE6582" s="5"/>
      <c r="AF6582" s="5"/>
      <c r="AG6582" s="5"/>
      <c r="AH6582" s="5"/>
    </row>
    <row r="6583" spans="1:34" ht="16" x14ac:dyDescent="0.2">
      <c r="A6583" s="1">
        <v>6578</v>
      </c>
      <c r="B6583">
        <v>200527</v>
      </c>
      <c r="C6583">
        <v>6</v>
      </c>
      <c r="D6583" t="s">
        <v>11</v>
      </c>
      <c r="E6583" t="s">
        <v>831</v>
      </c>
      <c r="F6583">
        <v>129</v>
      </c>
      <c r="G6583">
        <v>0.91666666666666663</v>
      </c>
      <c r="H6583">
        <v>1983.938550168026</v>
      </c>
      <c r="I6583">
        <v>0.12773813874370121</v>
      </c>
      <c r="K6583" s="2" t="s">
        <v>974</v>
      </c>
      <c r="L6583" s="2">
        <f t="shared" ref="L6583" si="37843" xml:space="preserve"> INTERCEPT(F6581:F6588,$C6581:$C6588)</f>
        <v>117</v>
      </c>
      <c r="M6583" s="2">
        <f t="shared" ref="M6583" si="37844" xml:space="preserve"> INTERCEPT(G6581:G6588,$C6581:$C6588)</f>
        <v>0.47825814536340855</v>
      </c>
      <c r="N6583" s="2">
        <f t="shared" ref="N6583" si="37845" xml:space="preserve"> INTERCEPT(H6581:H6588,$C6581:$C6588)</f>
        <v>526.66051309974273</v>
      </c>
      <c r="O6583" s="2">
        <f t="shared" ref="O6583" si="37846" xml:space="preserve"> INTERCEPT(I6581:I6588,$C6581:$C6588)</f>
        <v>0.10902148115847229</v>
      </c>
      <c r="X6583" s="5"/>
      <c r="Y6583" s="6"/>
      <c r="Z6583" s="5"/>
      <c r="AA6583" s="5"/>
      <c r="AB6583" s="5"/>
      <c r="AC6583" s="5"/>
      <c r="AD6583" s="5"/>
      <c r="AE6583" s="5"/>
      <c r="AF6583" s="5"/>
      <c r="AG6583" s="5"/>
      <c r="AH6583" s="5"/>
    </row>
    <row r="6584" spans="1:34" ht="16" x14ac:dyDescent="0.2">
      <c r="A6584" s="1">
        <v>6579</v>
      </c>
      <c r="B6584">
        <v>200527</v>
      </c>
      <c r="C6584">
        <v>5</v>
      </c>
      <c r="D6584" t="s">
        <v>12</v>
      </c>
      <c r="E6584" t="s">
        <v>831</v>
      </c>
      <c r="F6584">
        <v>124</v>
      </c>
      <c r="G6584">
        <v>0.57894736842105265</v>
      </c>
      <c r="H6584">
        <v>2083.8957244420162</v>
      </c>
      <c r="I6584">
        <v>0.1127931468160835</v>
      </c>
      <c r="K6584" s="2" t="s">
        <v>1804</v>
      </c>
      <c r="L6584" s="2">
        <f t="shared" ref="L6584:O6584" si="37847" xml:space="preserve"> L6583 + (11*L6582)</f>
        <v>126.16666666666667</v>
      </c>
      <c r="M6584" s="2">
        <f t="shared" si="37847"/>
        <v>0.84835178223336116</v>
      </c>
      <c r="N6584" s="2">
        <f t="shared" si="37847"/>
        <v>2889.227992170544</v>
      </c>
      <c r="O6584" s="2">
        <f t="shared" si="37847"/>
        <v>0.12729278501488761</v>
      </c>
      <c r="X6584" s="5"/>
      <c r="Y6584" s="6"/>
      <c r="Z6584" s="5"/>
      <c r="AA6584" s="5"/>
      <c r="AB6584" s="5"/>
      <c r="AC6584" s="5"/>
      <c r="AD6584" s="5"/>
      <c r="AE6584" s="5"/>
      <c r="AF6584" s="5"/>
      <c r="AG6584" s="5"/>
      <c r="AH6584" s="5"/>
    </row>
    <row r="6585" spans="1:34" ht="16" x14ac:dyDescent="0.2">
      <c r="A6585" s="1">
        <v>6580</v>
      </c>
      <c r="B6585">
        <v>200527</v>
      </c>
      <c r="C6585">
        <v>4</v>
      </c>
      <c r="D6585" t="s">
        <v>13</v>
      </c>
      <c r="E6585" t="s">
        <v>831</v>
      </c>
      <c r="F6585">
        <v>117</v>
      </c>
      <c r="G6585">
        <v>0.6</v>
      </c>
      <c r="H6585">
        <v>954.05807853254987</v>
      </c>
      <c r="I6585">
        <v>0.1154020010253797</v>
      </c>
      <c r="K6585" s="2" t="s">
        <v>976</v>
      </c>
      <c r="L6585" s="2">
        <f t="shared" ref="L6585" si="37848" xml:space="preserve"> (L6584 - F6588) / F6588</f>
        <v>0.11651917404129798</v>
      </c>
      <c r="M6585" s="2">
        <f t="shared" ref="M6585" si="37849" xml:space="preserve"> (M6584 - G6588) / G6588</f>
        <v>1.262271419288963</v>
      </c>
      <c r="N6585" s="2">
        <f t="shared" ref="N6585" si="37850" xml:space="preserve"> (N6584 - H6588) / H6588</f>
        <v>2.9101748049931686</v>
      </c>
      <c r="O6585" s="2">
        <f t="shared" ref="O6585" si="37851" xml:space="preserve"> (O6584 - I6588) / I6588</f>
        <v>0.10960493392441158</v>
      </c>
      <c r="X6585" s="5"/>
      <c r="Y6585" s="6"/>
      <c r="Z6585" s="5"/>
      <c r="AA6585" s="5"/>
      <c r="AB6585" s="5"/>
      <c r="AC6585" s="5"/>
      <c r="AD6585" s="5"/>
      <c r="AE6585" s="5"/>
      <c r="AF6585" s="5"/>
      <c r="AG6585" s="5"/>
      <c r="AH6585" s="5"/>
    </row>
    <row r="6586" spans="1:34" ht="16" x14ac:dyDescent="0.2">
      <c r="A6586" s="1">
        <v>6581</v>
      </c>
      <c r="B6586">
        <v>200527</v>
      </c>
      <c r="C6586">
        <v>3</v>
      </c>
      <c r="D6586" t="s">
        <v>14</v>
      </c>
      <c r="E6586" t="s">
        <v>831</v>
      </c>
      <c r="F6586">
        <v>123</v>
      </c>
      <c r="G6586">
        <v>0.77777777777777779</v>
      </c>
      <c r="H6586">
        <v>903.52607768278835</v>
      </c>
      <c r="I6586">
        <v>0.1023680813235946</v>
      </c>
      <c r="K6586" s="2" t="s">
        <v>977</v>
      </c>
      <c r="L6586" s="2">
        <f t="shared" ref="L6586" si="37852">IF(L6581&lt;=$L$1,1,0)</f>
        <v>1</v>
      </c>
      <c r="M6586" s="2">
        <f t="shared" ref="M6586" si="37853">IF(M6581&lt;=$M$1,1,0)</f>
        <v>1</v>
      </c>
      <c r="N6586" s="2">
        <f t="shared" ref="N6586" si="37854">IF(N6581&lt;=$N$1,1,0)</f>
        <v>0</v>
      </c>
      <c r="O6586" s="2">
        <f t="shared" ref="O6586" si="37855">IF(O6581&lt;=$O$1,1,0)</f>
        <v>0</v>
      </c>
      <c r="X6586" s="5" t="s">
        <v>977</v>
      </c>
      <c r="Y6586" s="5">
        <f t="shared" ref="Y6586" ca="1" si="37856">IF(L6581&lt;=$Y$1,1,0)</f>
        <v>0</v>
      </c>
      <c r="Z6586" s="5">
        <f t="shared" ref="Z6586" ca="1" si="37857">IF(M6581&lt;=$Z$1,1,0)</f>
        <v>0</v>
      </c>
      <c r="AA6586" s="5">
        <f t="shared" ref="AA6586" ca="1" si="37858">IF(N6581&lt;=$AA$1,1,0)</f>
        <v>0</v>
      </c>
      <c r="AB6586" s="5">
        <f t="shared" ref="AB6586" ca="1" si="37859">IF(O6581&lt;=$AB$1,1,0)</f>
        <v>0</v>
      </c>
      <c r="AC6586" s="5"/>
      <c r="AD6586" s="5"/>
      <c r="AE6586" s="5"/>
      <c r="AF6586" s="5"/>
      <c r="AG6586" s="5"/>
      <c r="AH6586" s="5"/>
    </row>
    <row r="6587" spans="1:34" ht="16" x14ac:dyDescent="0.2">
      <c r="A6587" s="1">
        <v>6582</v>
      </c>
      <c r="B6587">
        <v>200527</v>
      </c>
      <c r="C6587">
        <v>2</v>
      </c>
      <c r="D6587" t="s">
        <v>15</v>
      </c>
      <c r="E6587" t="s">
        <v>831</v>
      </c>
      <c r="F6587">
        <v>120</v>
      </c>
      <c r="G6587">
        <v>0.5</v>
      </c>
      <c r="H6587">
        <v>1173.01634129183</v>
      </c>
      <c r="I6587">
        <v>0.1169165508314509</v>
      </c>
      <c r="K6587" s="2" t="s">
        <v>978</v>
      </c>
      <c r="L6587" s="2">
        <f t="shared" ref="L6587" si="37860">IF(L6581&lt;=$L$2, 1, 0)</f>
        <v>1</v>
      </c>
      <c r="M6587" s="2">
        <f t="shared" ref="M6587" si="37861">IF(M6581&lt;=$M$2, 1, 0)</f>
        <v>1</v>
      </c>
      <c r="N6587" s="2">
        <f t="shared" ref="N6587" si="37862">IF(N6581&lt;=$N$2, 1, 0)</f>
        <v>0</v>
      </c>
      <c r="O6587" s="2">
        <f t="shared" ref="O6587" si="37863">IF(O6581&lt;=$O$2, 1, 0)</f>
        <v>0</v>
      </c>
      <c r="X6587" s="5" t="s">
        <v>978</v>
      </c>
      <c r="Y6587" s="5">
        <f t="shared" ref="Y6587" ca="1" si="37864">IF(L6581&lt;=$Y$2, 1, 0)</f>
        <v>0</v>
      </c>
      <c r="Z6587" s="5">
        <f t="shared" ref="Z6587" ca="1" si="37865">IF(M6581&lt;=$Z$2, 1, 0)</f>
        <v>0</v>
      </c>
      <c r="AA6587" s="5">
        <f t="shared" ref="AA6587" ca="1" si="37866">IF(N6581&lt;=$AA$2, 1, 0)</f>
        <v>0</v>
      </c>
      <c r="AB6587" s="5">
        <f t="shared" ref="AB6587" ca="1" si="37867">IF(O6581&lt;=$AB$2, 1, 0)</f>
        <v>0</v>
      </c>
      <c r="AC6587" s="5"/>
      <c r="AD6587" s="5" t="s">
        <v>1952</v>
      </c>
      <c r="AE6587" s="5">
        <f t="shared" ref="AE6587" ca="1" si="37868" xml:space="preserve"> Y6586+Y6587+Y6588</f>
        <v>0</v>
      </c>
      <c r="AF6587" s="5">
        <f t="shared" ref="AF6587" ca="1" si="37869">Z6586+Z6587+Z6588</f>
        <v>0</v>
      </c>
      <c r="AG6587" s="5">
        <f t="shared" ref="AG6587" ca="1" si="37870">AA6586+AA6587+AA6588</f>
        <v>0</v>
      </c>
      <c r="AH6587" s="5">
        <f t="shared" ref="AH6587" ca="1" si="37871">AB6586+AB6587+AB6588</f>
        <v>0</v>
      </c>
    </row>
    <row r="6588" spans="1:34" ht="16" x14ac:dyDescent="0.2">
      <c r="A6588" s="1">
        <v>6583</v>
      </c>
      <c r="B6588">
        <v>200527</v>
      </c>
      <c r="C6588">
        <v>1</v>
      </c>
      <c r="D6588" t="s">
        <v>16</v>
      </c>
      <c r="E6588" t="s">
        <v>831</v>
      </c>
      <c r="F6588">
        <v>113</v>
      </c>
      <c r="G6588">
        <v>0.375</v>
      </c>
      <c r="H6588">
        <v>738.89995620684067</v>
      </c>
      <c r="I6588">
        <v>0.1147190149602913</v>
      </c>
      <c r="K6588" s="2" t="s">
        <v>979</v>
      </c>
      <c r="L6588" s="2">
        <f t="shared" ref="L6588" si="37872">IF(L6585&lt;=$L$1, 1,0)</f>
        <v>1</v>
      </c>
      <c r="M6588" s="2">
        <f t="shared" ref="M6588" si="37873">IF(M6585&lt;=$M$1, 1,0)</f>
        <v>0</v>
      </c>
      <c r="N6588" s="2">
        <f t="shared" ref="N6588" si="37874">IF(N6585&lt;=$N$1, 1,0)</f>
        <v>0</v>
      </c>
      <c r="O6588" s="2">
        <f t="shared" ref="O6588" si="37875">IF(O6585&lt;=$O$1, 1,0)</f>
        <v>0</v>
      </c>
      <c r="X6588" s="5" t="s">
        <v>979</v>
      </c>
      <c r="Y6588" s="5">
        <f t="shared" ref="Y6588" ca="1" si="37876">IF(L6585&lt;=$Y$1, 1,0)</f>
        <v>0</v>
      </c>
      <c r="Z6588" s="5">
        <f t="shared" ref="Z6588" ca="1" si="37877">IF(M6585&lt;=$Z$1, 1,0)</f>
        <v>0</v>
      </c>
      <c r="AA6588" s="5">
        <f t="shared" ref="AA6588" ca="1" si="37878">IF(N6585&lt;=$AA$1, 1,0)</f>
        <v>0</v>
      </c>
      <c r="AB6588" s="5">
        <f t="shared" ref="AB6588" ca="1" si="37879">IF(O6585&lt;=$AB$1, 1,0)</f>
        <v>0</v>
      </c>
      <c r="AC6588" s="5"/>
      <c r="AD6588" s="5" t="s">
        <v>1953</v>
      </c>
      <c r="AE6588" s="5"/>
      <c r="AF6588" s="5"/>
      <c r="AG6588" s="5"/>
      <c r="AH6588" s="5">
        <f t="shared" ref="AH6588" ca="1" si="37880">AE6587+AF6587+AG6587+AH6587</f>
        <v>0</v>
      </c>
    </row>
    <row r="6589" spans="1:34" ht="16" x14ac:dyDescent="0.2">
      <c r="A6589" s="1">
        <v>6584</v>
      </c>
      <c r="B6589">
        <v>221953</v>
      </c>
      <c r="C6589">
        <v>8</v>
      </c>
      <c r="D6589" t="s">
        <v>8</v>
      </c>
      <c r="E6589" t="s">
        <v>832</v>
      </c>
      <c r="F6589">
        <v>292</v>
      </c>
      <c r="G6589">
        <v>0.61594202898550721</v>
      </c>
      <c r="H6589">
        <v>9236.1118004681011</v>
      </c>
      <c r="I6589">
        <v>0.72019101826541576</v>
      </c>
      <c r="K6589" s="2" t="s">
        <v>972</v>
      </c>
      <c r="L6589" s="4">
        <f t="shared" ref="L6589" si="37881" xml:space="preserve"> (F6589 - F6596) / F6596</f>
        <v>-0.12574850299401197</v>
      </c>
      <c r="M6589" s="4">
        <f t="shared" ref="M6589" si="37882" xml:space="preserve"> (G6589 - G6596) / G6596</f>
        <v>7.2463768115941921E-2</v>
      </c>
      <c r="N6589" s="4">
        <f t="shared" ref="N6589" si="37883" xml:space="preserve"> (H6589 - H6596) / H6596</f>
        <v>-0.15764592186200355</v>
      </c>
      <c r="O6589" s="4">
        <f t="shared" ref="O6589" si="37884" xml:space="preserve"> (I6589 - I6596) / I6596</f>
        <v>0.21010847283256359</v>
      </c>
      <c r="X6589" s="5"/>
      <c r="Y6589" s="6"/>
      <c r="Z6589" s="5"/>
      <c r="AA6589" s="5"/>
      <c r="AB6589" s="5"/>
      <c r="AC6589" s="5"/>
      <c r="AD6589" s="5"/>
      <c r="AE6589" s="5"/>
      <c r="AF6589" s="5"/>
      <c r="AG6589" s="5"/>
      <c r="AH6589" s="5"/>
    </row>
    <row r="6590" spans="1:34" ht="16" x14ac:dyDescent="0.2">
      <c r="A6590" s="1">
        <v>6585</v>
      </c>
      <c r="B6590">
        <v>221953</v>
      </c>
      <c r="C6590">
        <v>7</v>
      </c>
      <c r="D6590" t="s">
        <v>10</v>
      </c>
      <c r="E6590" t="s">
        <v>832</v>
      </c>
      <c r="F6590">
        <v>285</v>
      </c>
      <c r="G6590">
        <v>0.53892215568862278</v>
      </c>
      <c r="H6590">
        <v>8947.8524207100527</v>
      </c>
      <c r="I6590">
        <v>0.69391411376360645</v>
      </c>
      <c r="K6590" s="2" t="s">
        <v>973</v>
      </c>
      <c r="L6590" s="2">
        <f t="shared" ref="L6590" si="37885" xml:space="preserve"> SLOPE(F6589:F6596, $C6589:$C6596)</f>
        <v>-3.75</v>
      </c>
      <c r="M6590" s="2">
        <f t="shared" ref="M6590" si="37886" xml:space="preserve"> SLOPE(G6589:G6596, $C6589:$C6596)</f>
        <v>8.2111630037143991E-3</v>
      </c>
      <c r="N6590" s="2">
        <f t="shared" ref="N6590" si="37887" xml:space="preserve"> SLOPE(H6589:H6596, $C6589:$C6596)</f>
        <v>-280.79732512165253</v>
      </c>
      <c r="O6590" s="2">
        <f t="shared" ref="O6590" si="37888" xml:space="preserve"> SLOPE(I6589:I6596, $C6589:$C6596)</f>
        <v>2.2319687082467933E-2</v>
      </c>
      <c r="X6590" s="5"/>
      <c r="Y6590" s="6"/>
      <c r="Z6590" s="5"/>
      <c r="AA6590" s="5"/>
      <c r="AB6590" s="5"/>
      <c r="AC6590" s="5"/>
      <c r="AD6590" s="5"/>
      <c r="AE6590" s="5"/>
      <c r="AF6590" s="5"/>
      <c r="AG6590" s="5"/>
      <c r="AH6590" s="5"/>
    </row>
    <row r="6591" spans="1:34" ht="16" x14ac:dyDescent="0.2">
      <c r="A6591" s="1">
        <v>6586</v>
      </c>
      <c r="B6591">
        <v>221953</v>
      </c>
      <c r="C6591">
        <v>6</v>
      </c>
      <c r="D6591" t="s">
        <v>11</v>
      </c>
      <c r="E6591" t="s">
        <v>832</v>
      </c>
      <c r="F6591">
        <v>337</v>
      </c>
      <c r="G6591">
        <v>0.65408805031446537</v>
      </c>
      <c r="H6591">
        <v>9628.3975495959603</v>
      </c>
      <c r="I6591">
        <v>0.69896659276463413</v>
      </c>
      <c r="K6591" s="2" t="s">
        <v>974</v>
      </c>
      <c r="L6591" s="2">
        <f t="shared" ref="L6591" si="37889" xml:space="preserve"> INTERCEPT(F6589:F6596,$C6589:$C6596)</f>
        <v>327.5</v>
      </c>
      <c r="M6591" s="2">
        <f t="shared" ref="M6591" si="37890" xml:space="preserve"> INTERCEPT(G6589:G6596,$C6589:$C6596)</f>
        <v>0.55963603022929542</v>
      </c>
      <c r="N6591" s="2">
        <f t="shared" ref="N6591" si="37891" xml:space="preserve"> INTERCEPT(H6589:H6596,$C6589:$C6596)</f>
        <v>11069.410389481211</v>
      </c>
      <c r="O6591" s="2">
        <f t="shared" ref="O6591" si="37892" xml:space="preserve"> INTERCEPT(I6589:I6596,$C6589:$C6596)</f>
        <v>0.53509627361007617</v>
      </c>
      <c r="X6591" s="5"/>
      <c r="Y6591" s="6"/>
      <c r="Z6591" s="5"/>
      <c r="AA6591" s="5"/>
      <c r="AB6591" s="5"/>
      <c r="AC6591" s="5"/>
      <c r="AD6591" s="5"/>
      <c r="AE6591" s="5"/>
      <c r="AF6591" s="5"/>
      <c r="AG6591" s="5"/>
      <c r="AH6591" s="5"/>
    </row>
    <row r="6592" spans="1:34" ht="16" x14ac:dyDescent="0.2">
      <c r="A6592" s="1">
        <v>6587</v>
      </c>
      <c r="B6592">
        <v>221953</v>
      </c>
      <c r="C6592">
        <v>5</v>
      </c>
      <c r="D6592" t="s">
        <v>12</v>
      </c>
      <c r="E6592" t="s">
        <v>832</v>
      </c>
      <c r="F6592">
        <v>325</v>
      </c>
      <c r="G6592">
        <v>0.68214285714285716</v>
      </c>
      <c r="H6592">
        <v>9361.3402280691298</v>
      </c>
      <c r="I6592">
        <v>0.64817707785223999</v>
      </c>
      <c r="K6592" s="2" t="s">
        <v>1805</v>
      </c>
      <c r="L6592" s="2">
        <f t="shared" ref="L6592:O6592" si="37893" xml:space="preserve"> L6591 + (11*L6590)</f>
        <v>286.25</v>
      </c>
      <c r="M6592" s="2">
        <f t="shared" si="37893"/>
        <v>0.64995882327015386</v>
      </c>
      <c r="N6592" s="2">
        <f t="shared" si="37893"/>
        <v>7980.6398131430324</v>
      </c>
      <c r="O6592" s="2">
        <f t="shared" si="37893"/>
        <v>0.78061283151722338</v>
      </c>
      <c r="X6592" s="5"/>
      <c r="Y6592" s="6"/>
      <c r="Z6592" s="5"/>
      <c r="AA6592" s="5"/>
      <c r="AB6592" s="5"/>
      <c r="AC6592" s="5"/>
      <c r="AD6592" s="5"/>
      <c r="AE6592" s="5"/>
      <c r="AF6592" s="5"/>
      <c r="AG6592" s="5"/>
      <c r="AH6592" s="5"/>
    </row>
    <row r="6593" spans="1:34" ht="16" x14ac:dyDescent="0.2">
      <c r="A6593" s="1">
        <v>6588</v>
      </c>
      <c r="B6593">
        <v>221953</v>
      </c>
      <c r="C6593">
        <v>4</v>
      </c>
      <c r="D6593" t="s">
        <v>13</v>
      </c>
      <c r="E6593" t="s">
        <v>832</v>
      </c>
      <c r="F6593">
        <v>295</v>
      </c>
      <c r="G6593">
        <v>0.59060402684563762</v>
      </c>
      <c r="H6593">
        <v>8811.1520173948466</v>
      </c>
      <c r="I6593">
        <v>0.5638651005184605</v>
      </c>
      <c r="K6593" s="2" t="s">
        <v>976</v>
      </c>
      <c r="L6593" s="2">
        <f t="shared" ref="L6593" si="37894" xml:space="preserve"> (L6592 - F6596) / F6596</f>
        <v>-0.14296407185628743</v>
      </c>
      <c r="M6593" s="2">
        <f t="shared" ref="M6593" si="37895" xml:space="preserve"> (M6592 - G6596) / G6596</f>
        <v>0.13169300992920904</v>
      </c>
      <c r="N6593" s="2">
        <f t="shared" ref="N6593" si="37896" xml:space="preserve"> (N6592 - H6596) / H6596</f>
        <v>-0.27214777841788546</v>
      </c>
      <c r="O6593" s="2">
        <f t="shared" ref="O6593" si="37897" xml:space="preserve"> (O6592 - I6596) / I6596</f>
        <v>0.31163285498331839</v>
      </c>
      <c r="X6593" s="5"/>
      <c r="Y6593" s="6"/>
      <c r="Z6593" s="5"/>
      <c r="AA6593" s="5"/>
      <c r="AB6593" s="5"/>
      <c r="AC6593" s="5"/>
      <c r="AD6593" s="5"/>
      <c r="AE6593" s="5"/>
      <c r="AF6593" s="5"/>
      <c r="AG6593" s="5"/>
      <c r="AH6593" s="5"/>
    </row>
    <row r="6594" spans="1:34" ht="16" x14ac:dyDescent="0.2">
      <c r="A6594" s="1">
        <v>6589</v>
      </c>
      <c r="B6594">
        <v>221953</v>
      </c>
      <c r="C6594">
        <v>3</v>
      </c>
      <c r="D6594" t="s">
        <v>14</v>
      </c>
      <c r="E6594" t="s">
        <v>832</v>
      </c>
      <c r="F6594">
        <v>299</v>
      </c>
      <c r="G6594">
        <v>0.6166666666666667</v>
      </c>
      <c r="H6594">
        <v>10911.75611404023</v>
      </c>
      <c r="I6594">
        <v>0.58442551865337666</v>
      </c>
      <c r="K6594" s="2" t="s">
        <v>977</v>
      </c>
      <c r="L6594" s="2">
        <f t="shared" ref="L6594" si="37898">IF(L6589&lt;=$L$1,1,0)</f>
        <v>1</v>
      </c>
      <c r="M6594" s="2">
        <f t="shared" ref="M6594" si="37899">IF(M6589&lt;=$M$1,1,0)</f>
        <v>1</v>
      </c>
      <c r="N6594" s="2">
        <f t="shared" ref="N6594" si="37900">IF(N6589&lt;=$N$1,1,0)</f>
        <v>1</v>
      </c>
      <c r="O6594" s="2">
        <f t="shared" ref="O6594" si="37901">IF(O6589&lt;=$O$1,1,0)</f>
        <v>0</v>
      </c>
      <c r="X6594" s="5" t="s">
        <v>977</v>
      </c>
      <c r="Y6594" s="5">
        <f t="shared" ref="Y6594" ca="1" si="37902">IF(L6589&lt;=$Y$1,1,0)</f>
        <v>0</v>
      </c>
      <c r="Z6594" s="5">
        <f t="shared" ref="Z6594" ca="1" si="37903">IF(M6589&lt;=$Z$1,1,0)</f>
        <v>0</v>
      </c>
      <c r="AA6594" s="5">
        <f t="shared" ref="AA6594" ca="1" si="37904">IF(N6589&lt;=$AA$1,1,0)</f>
        <v>1</v>
      </c>
      <c r="AB6594" s="5">
        <f t="shared" ref="AB6594" ca="1" si="37905">IF(O6589&lt;=$AB$1,1,0)</f>
        <v>0</v>
      </c>
      <c r="AC6594" s="5"/>
      <c r="AD6594" s="5"/>
      <c r="AE6594" s="5"/>
      <c r="AF6594" s="5"/>
      <c r="AG6594" s="5"/>
      <c r="AH6594" s="5"/>
    </row>
    <row r="6595" spans="1:34" ht="16" x14ac:dyDescent="0.2">
      <c r="A6595" s="1">
        <v>6590</v>
      </c>
      <c r="B6595">
        <v>221953</v>
      </c>
      <c r="C6595">
        <v>2</v>
      </c>
      <c r="D6595" t="s">
        <v>15</v>
      </c>
      <c r="E6595" t="s">
        <v>832</v>
      </c>
      <c r="F6595">
        <v>318</v>
      </c>
      <c r="G6595">
        <v>0.5</v>
      </c>
      <c r="H6595">
        <v>10585.32621697795</v>
      </c>
      <c r="I6595">
        <v>0.57959366640293075</v>
      </c>
      <c r="K6595" s="2" t="s">
        <v>978</v>
      </c>
      <c r="L6595" s="2">
        <f t="shared" ref="L6595" si="37906">IF(L6589&lt;=$L$2, 1, 0)</f>
        <v>1</v>
      </c>
      <c r="M6595" s="2">
        <f t="shared" ref="M6595" si="37907">IF(M6589&lt;=$M$2, 1, 0)</f>
        <v>1</v>
      </c>
      <c r="N6595" s="2">
        <f t="shared" ref="N6595" si="37908">IF(N6589&lt;=$N$2, 1, 0)</f>
        <v>0</v>
      </c>
      <c r="O6595" s="2">
        <f t="shared" ref="O6595" si="37909">IF(O6589&lt;=$O$2, 1, 0)</f>
        <v>0</v>
      </c>
      <c r="X6595" s="5" t="s">
        <v>978</v>
      </c>
      <c r="Y6595" s="5">
        <f t="shared" ref="Y6595" ca="1" si="37910">IF(L6589&lt;=$Y$2, 1, 0)</f>
        <v>0</v>
      </c>
      <c r="Z6595" s="5">
        <f t="shared" ref="Z6595" ca="1" si="37911">IF(M6589&lt;=$Z$2, 1, 0)</f>
        <v>0</v>
      </c>
      <c r="AA6595" s="5">
        <f t="shared" ref="AA6595" ca="1" si="37912">IF(N6589&lt;=$AA$2, 1, 0)</f>
        <v>1</v>
      </c>
      <c r="AB6595" s="5">
        <f t="shared" ref="AB6595" ca="1" si="37913">IF(O6589&lt;=$AB$2, 1, 0)</f>
        <v>0</v>
      </c>
      <c r="AC6595" s="5"/>
      <c r="AD6595" s="5" t="s">
        <v>1952</v>
      </c>
      <c r="AE6595" s="5">
        <f t="shared" ref="AE6595" ca="1" si="37914" xml:space="preserve"> Y6594+Y6595+Y6596</f>
        <v>0</v>
      </c>
      <c r="AF6595" s="5">
        <f t="shared" ref="AF6595" ca="1" si="37915">Z6594+Z6595+Z6596</f>
        <v>0</v>
      </c>
      <c r="AG6595" s="5">
        <f t="shared" ref="AG6595" ca="1" si="37916">AA6594+AA6595+AA6596</f>
        <v>3</v>
      </c>
      <c r="AH6595" s="5">
        <f t="shared" ref="AH6595" ca="1" si="37917">AB6594+AB6595+AB6596</f>
        <v>0</v>
      </c>
    </row>
    <row r="6596" spans="1:34" ht="16" x14ac:dyDescent="0.2">
      <c r="A6596" s="1">
        <v>6591</v>
      </c>
      <c r="B6596">
        <v>221953</v>
      </c>
      <c r="C6596">
        <v>1</v>
      </c>
      <c r="D6596" t="s">
        <v>16</v>
      </c>
      <c r="E6596" t="s">
        <v>832</v>
      </c>
      <c r="F6596">
        <v>334</v>
      </c>
      <c r="G6596">
        <v>0.57432432432432434</v>
      </c>
      <c r="H6596">
        <v>10964.643064213929</v>
      </c>
      <c r="I6596">
        <v>0.59514583562879064</v>
      </c>
      <c r="K6596" s="2" t="s">
        <v>979</v>
      </c>
      <c r="L6596" s="2">
        <f t="shared" ref="L6596" si="37918">IF(L6593&lt;=$L$1, 1,0)</f>
        <v>1</v>
      </c>
      <c r="M6596" s="2">
        <f t="shared" ref="M6596" si="37919">IF(M6593&lt;=$M$1, 1,0)</f>
        <v>1</v>
      </c>
      <c r="N6596" s="2">
        <f t="shared" ref="N6596" si="37920">IF(N6593&lt;=$N$1, 1,0)</f>
        <v>1</v>
      </c>
      <c r="O6596" s="2">
        <f t="shared" ref="O6596" si="37921">IF(O6593&lt;=$O$1, 1,0)</f>
        <v>0</v>
      </c>
      <c r="X6596" s="5" t="s">
        <v>979</v>
      </c>
      <c r="Y6596" s="5">
        <f t="shared" ref="Y6596" ca="1" si="37922">IF(L6593&lt;=$Y$1, 1,0)</f>
        <v>0</v>
      </c>
      <c r="Z6596" s="5">
        <f t="shared" ref="Z6596" ca="1" si="37923">IF(M6593&lt;=$Z$1, 1,0)</f>
        <v>0</v>
      </c>
      <c r="AA6596" s="5">
        <f t="shared" ref="AA6596" ca="1" si="37924">IF(N6593&lt;=$AA$1, 1,0)</f>
        <v>1</v>
      </c>
      <c r="AB6596" s="5">
        <f t="shared" ref="AB6596" ca="1" si="37925">IF(O6593&lt;=$AB$1, 1,0)</f>
        <v>0</v>
      </c>
      <c r="AC6596" s="5"/>
      <c r="AD6596" s="5" t="s">
        <v>1953</v>
      </c>
      <c r="AE6596" s="5"/>
      <c r="AF6596" s="5"/>
      <c r="AG6596" s="5"/>
      <c r="AH6596" s="5">
        <f t="shared" ref="AH6596" ca="1" si="37926">AE6595+AF6595+AG6595+AH6595</f>
        <v>3</v>
      </c>
    </row>
    <row r="6597" spans="1:34" ht="16" x14ac:dyDescent="0.2">
      <c r="A6597" s="1">
        <v>6592</v>
      </c>
      <c r="B6597">
        <v>102377</v>
      </c>
      <c r="C6597">
        <v>8</v>
      </c>
      <c r="D6597" t="s">
        <v>8</v>
      </c>
      <c r="E6597" t="s">
        <v>833</v>
      </c>
      <c r="F6597">
        <v>526</v>
      </c>
      <c r="G6597">
        <v>0.74331550802139035</v>
      </c>
      <c r="H6597">
        <v>21624.682745819289</v>
      </c>
      <c r="I6597">
        <v>1.033771402461197</v>
      </c>
      <c r="K6597" s="2" t="s">
        <v>972</v>
      </c>
      <c r="L6597" s="4">
        <f t="shared" ref="L6597" si="37927" xml:space="preserve"> (F6597 - F6604) / F6604</f>
        <v>-0.19694656488549619</v>
      </c>
      <c r="M6597" s="4">
        <f t="shared" ref="M6597" si="37928" xml:space="preserve"> (G6597 - G6604) / G6604</f>
        <v>2.1120293847566585E-2</v>
      </c>
      <c r="N6597" s="4">
        <f t="shared" ref="N6597" si="37929" xml:space="preserve"> (H6597 - H6604) / H6604</f>
        <v>0.46824691914826772</v>
      </c>
      <c r="O6597" s="4">
        <f t="shared" ref="O6597" si="37930" xml:space="preserve"> (I6597 - I6604) / I6604</f>
        <v>0.37007795122156306</v>
      </c>
      <c r="X6597" s="5"/>
      <c r="Y6597" s="6"/>
      <c r="Z6597" s="5"/>
      <c r="AA6597" s="5"/>
      <c r="AB6597" s="5"/>
      <c r="AC6597" s="5"/>
      <c r="AD6597" s="5"/>
      <c r="AE6597" s="5"/>
      <c r="AF6597" s="5"/>
      <c r="AG6597" s="5"/>
      <c r="AH6597" s="5"/>
    </row>
    <row r="6598" spans="1:34" ht="16" x14ac:dyDescent="0.2">
      <c r="A6598" s="1">
        <v>6593</v>
      </c>
      <c r="B6598">
        <v>102377</v>
      </c>
      <c r="C6598">
        <v>7</v>
      </c>
      <c r="D6598" t="s">
        <v>10</v>
      </c>
      <c r="E6598" t="s">
        <v>833</v>
      </c>
      <c r="F6598">
        <v>562</v>
      </c>
      <c r="G6598">
        <v>0.70406504065040654</v>
      </c>
      <c r="H6598">
        <v>20025.537760962419</v>
      </c>
      <c r="I6598">
        <v>1.0352146607951589</v>
      </c>
      <c r="K6598" s="2" t="s">
        <v>973</v>
      </c>
      <c r="L6598" s="2">
        <f t="shared" ref="L6598" si="37931" xml:space="preserve"> SLOPE(F6597:F6604, $C6597:$C6604)</f>
        <v>-11.928571428571429</v>
      </c>
      <c r="M6598" s="2">
        <f t="shared" ref="M6598" si="37932" xml:space="preserve"> SLOPE(G6597:G6604, $C6597:$C6604)</f>
        <v>-1.0854149479538175E-3</v>
      </c>
      <c r="N6598" s="2">
        <f t="shared" ref="N6598" si="37933" xml:space="preserve"> SLOPE(H6597:H6604, $C6597:$C6604)</f>
        <v>1012.5727726647724</v>
      </c>
      <c r="O6598" s="2">
        <f t="shared" ref="O6598" si="37934" xml:space="preserve"> SLOPE(I6597:I6604, $C6597:$C6604)</f>
        <v>4.3223113349695565E-2</v>
      </c>
      <c r="X6598" s="5"/>
      <c r="Y6598" s="6"/>
      <c r="Z6598" s="5"/>
      <c r="AA6598" s="5"/>
      <c r="AB6598" s="5"/>
      <c r="AC6598" s="5"/>
      <c r="AD6598" s="5"/>
      <c r="AE6598" s="5"/>
      <c r="AF6598" s="5"/>
      <c r="AG6598" s="5"/>
      <c r="AH6598" s="5"/>
    </row>
    <row r="6599" spans="1:34" ht="16" x14ac:dyDescent="0.2">
      <c r="A6599" s="1">
        <v>6594</v>
      </c>
      <c r="B6599">
        <v>102377</v>
      </c>
      <c r="C6599">
        <v>6</v>
      </c>
      <c r="D6599" t="s">
        <v>11</v>
      </c>
      <c r="E6599" t="s">
        <v>833</v>
      </c>
      <c r="F6599">
        <v>749</v>
      </c>
      <c r="G6599">
        <v>0.68292682926829273</v>
      </c>
      <c r="H6599">
        <v>19629.44359867632</v>
      </c>
      <c r="I6599">
        <v>0.97690086425996925</v>
      </c>
      <c r="K6599" s="2" t="s">
        <v>974</v>
      </c>
      <c r="L6599" s="2">
        <f t="shared" ref="L6599" si="37935" xml:space="preserve"> INTERCEPT(F6597:F6604,$C6597:$C6604)</f>
        <v>683.92857142857144</v>
      </c>
      <c r="M6599" s="2">
        <f t="shared" ref="M6599" si="37936" xml:space="preserve"> INTERCEPT(G6597:G6604,$C6597:$C6604)</f>
        <v>0.71752607500749144</v>
      </c>
      <c r="N6599" s="2">
        <f t="shared" ref="N6599" si="37937" xml:space="preserve"> INTERCEPT(H6597:H6604,$C6597:$C6604)</f>
        <v>12911.738855439125</v>
      </c>
      <c r="O6599" s="2">
        <f t="shared" ref="O6599" si="37938" xml:space="preserve"> INTERCEPT(I6597:I6604,$C6597:$C6604)</f>
        <v>0.68215380295812611</v>
      </c>
      <c r="X6599" s="5"/>
      <c r="Y6599" s="6"/>
      <c r="Z6599" s="5"/>
      <c r="AA6599" s="5"/>
      <c r="AB6599" s="5"/>
      <c r="AC6599" s="5"/>
      <c r="AD6599" s="5"/>
      <c r="AE6599" s="5"/>
      <c r="AF6599" s="5"/>
      <c r="AG6599" s="5"/>
      <c r="AH6599" s="5"/>
    </row>
    <row r="6600" spans="1:34" ht="16" x14ac:dyDescent="0.2">
      <c r="A6600" s="1">
        <v>6595</v>
      </c>
      <c r="B6600">
        <v>102377</v>
      </c>
      <c r="C6600">
        <v>5</v>
      </c>
      <c r="D6600" t="s">
        <v>12</v>
      </c>
      <c r="E6600" t="s">
        <v>833</v>
      </c>
      <c r="F6600">
        <v>655</v>
      </c>
      <c r="G6600">
        <v>0.70370370370370372</v>
      </c>
      <c r="H6600">
        <v>17106.68331423675</v>
      </c>
      <c r="I6600">
        <v>0.80194600217922574</v>
      </c>
      <c r="K6600" s="2" t="s">
        <v>1806</v>
      </c>
      <c r="L6600" s="2">
        <f t="shared" ref="L6600:O6600" si="37939" xml:space="preserve"> L6599 + (11*L6598)</f>
        <v>552.71428571428578</v>
      </c>
      <c r="M6600" s="2">
        <f t="shared" si="37939"/>
        <v>0.70558651057999944</v>
      </c>
      <c r="N6600" s="2">
        <f t="shared" si="37939"/>
        <v>24050.039354751621</v>
      </c>
      <c r="O6600" s="2">
        <f t="shared" si="37939"/>
        <v>1.1576080498047774</v>
      </c>
      <c r="X6600" s="5"/>
      <c r="Y6600" s="6"/>
      <c r="Z6600" s="5"/>
      <c r="AA6600" s="5"/>
      <c r="AB6600" s="5"/>
      <c r="AC6600" s="5"/>
      <c r="AD6600" s="5"/>
      <c r="AE6600" s="5"/>
      <c r="AF6600" s="5"/>
      <c r="AG6600" s="5"/>
      <c r="AH6600" s="5"/>
    </row>
    <row r="6601" spans="1:34" ht="16" x14ac:dyDescent="0.2">
      <c r="A6601" s="1">
        <v>6596</v>
      </c>
      <c r="B6601">
        <v>102377</v>
      </c>
      <c r="C6601">
        <v>4</v>
      </c>
      <c r="D6601" t="s">
        <v>13</v>
      </c>
      <c r="E6601" t="s">
        <v>833</v>
      </c>
      <c r="F6601">
        <v>596</v>
      </c>
      <c r="G6601">
        <v>0.69716088328075709</v>
      </c>
      <c r="H6601">
        <v>15520.77252811781</v>
      </c>
      <c r="I6601">
        <v>0.77863393979772955</v>
      </c>
      <c r="K6601" s="2" t="s">
        <v>976</v>
      </c>
      <c r="L6601" s="2">
        <f t="shared" ref="L6601" si="37940" xml:space="preserve"> (L6600 - F6604) / F6604</f>
        <v>-0.15616139585605224</v>
      </c>
      <c r="M6601" s="2">
        <f t="shared" ref="M6601" si="37941" xml:space="preserve"> (M6600 - G6604) / G6604</f>
        <v>-3.0709440011313861E-2</v>
      </c>
      <c r="N6601" s="2">
        <f t="shared" ref="N6601" si="37942" xml:space="preserve"> (N6600 - H6604) / H6604</f>
        <v>0.63292088966417004</v>
      </c>
      <c r="O6601" s="2">
        <f t="shared" ref="O6601" si="37943" xml:space="preserve"> (O6600 - I6604) / I6604</f>
        <v>0.53420114100481719</v>
      </c>
      <c r="X6601" s="5"/>
      <c r="Y6601" s="6"/>
      <c r="Z6601" s="5"/>
      <c r="AA6601" s="5"/>
      <c r="AB6601" s="5"/>
      <c r="AC6601" s="5"/>
      <c r="AD6601" s="5"/>
      <c r="AE6601" s="5"/>
      <c r="AF6601" s="5"/>
      <c r="AG6601" s="5"/>
      <c r="AH6601" s="5"/>
    </row>
    <row r="6602" spans="1:34" ht="16" x14ac:dyDescent="0.2">
      <c r="A6602" s="1">
        <v>6597</v>
      </c>
      <c r="B6602">
        <v>102377</v>
      </c>
      <c r="C6602">
        <v>3</v>
      </c>
      <c r="D6602" t="s">
        <v>14</v>
      </c>
      <c r="E6602" t="s">
        <v>833</v>
      </c>
      <c r="F6602">
        <v>640</v>
      </c>
      <c r="G6602">
        <v>0.71782945736434112</v>
      </c>
      <c r="H6602">
        <v>15867.46144014277</v>
      </c>
      <c r="I6602">
        <v>0.85365069338953836</v>
      </c>
      <c r="K6602" s="2" t="s">
        <v>977</v>
      </c>
      <c r="L6602" s="2">
        <f t="shared" ref="L6602" si="37944">IF(L6597&lt;=$L$1,1,0)</f>
        <v>1</v>
      </c>
      <c r="M6602" s="2">
        <f t="shared" ref="M6602" si="37945">IF(M6597&lt;=$M$1,1,0)</f>
        <v>1</v>
      </c>
      <c r="N6602" s="2">
        <f t="shared" ref="N6602" si="37946">IF(N6597&lt;=$N$1,1,0)</f>
        <v>0</v>
      </c>
      <c r="O6602" s="2">
        <f t="shared" ref="O6602" si="37947">IF(O6597&lt;=$O$1,1,0)</f>
        <v>0</v>
      </c>
      <c r="X6602" s="5" t="s">
        <v>977</v>
      </c>
      <c r="Y6602" s="5">
        <f t="shared" ref="Y6602" ca="1" si="37948">IF(L6597&lt;=$Y$1,1,0)</f>
        <v>0</v>
      </c>
      <c r="Z6602" s="5">
        <f t="shared" ref="Z6602" ca="1" si="37949">IF(M6597&lt;=$Z$1,1,0)</f>
        <v>0</v>
      </c>
      <c r="AA6602" s="5">
        <f t="shared" ref="AA6602" ca="1" si="37950">IF(N6597&lt;=$AA$1,1,0)</f>
        <v>0</v>
      </c>
      <c r="AB6602" s="5">
        <f t="shared" ref="AB6602" ca="1" si="37951">IF(O6597&lt;=$AB$1,1,0)</f>
        <v>0</v>
      </c>
      <c r="AC6602" s="5"/>
      <c r="AD6602" s="5"/>
      <c r="AE6602" s="5"/>
      <c r="AF6602" s="5"/>
      <c r="AG6602" s="5"/>
      <c r="AH6602" s="5"/>
    </row>
    <row r="6603" spans="1:34" ht="16" x14ac:dyDescent="0.2">
      <c r="A6603" s="1">
        <v>6598</v>
      </c>
      <c r="B6603">
        <v>102377</v>
      </c>
      <c r="C6603">
        <v>2</v>
      </c>
      <c r="D6603" t="s">
        <v>15</v>
      </c>
      <c r="E6603" t="s">
        <v>833</v>
      </c>
      <c r="F6603">
        <v>659</v>
      </c>
      <c r="G6603">
        <v>0.72419106317411397</v>
      </c>
      <c r="H6603">
        <v>15243.716258500201</v>
      </c>
      <c r="I6603">
        <v>0.77861020738803999</v>
      </c>
      <c r="K6603" s="2" t="s">
        <v>978</v>
      </c>
      <c r="L6603" s="2">
        <f t="shared" ref="L6603" si="37952">IF(L6597&lt;=$L$2, 1, 0)</f>
        <v>1</v>
      </c>
      <c r="M6603" s="2">
        <f t="shared" ref="M6603" si="37953">IF(M6597&lt;=$M$2, 1, 0)</f>
        <v>1</v>
      </c>
      <c r="N6603" s="2">
        <f t="shared" ref="N6603" si="37954">IF(N6597&lt;=$N$2, 1, 0)</f>
        <v>0</v>
      </c>
      <c r="O6603" s="2">
        <f t="shared" ref="O6603" si="37955">IF(O6597&lt;=$O$2, 1, 0)</f>
        <v>0</v>
      </c>
      <c r="X6603" s="5" t="s">
        <v>978</v>
      </c>
      <c r="Y6603" s="5">
        <f t="shared" ref="Y6603" ca="1" si="37956">IF(L6597&lt;=$Y$2, 1, 0)</f>
        <v>0</v>
      </c>
      <c r="Z6603" s="5">
        <f t="shared" ref="Z6603" ca="1" si="37957">IF(M6597&lt;=$Z$2, 1, 0)</f>
        <v>0</v>
      </c>
      <c r="AA6603" s="5">
        <f t="shared" ref="AA6603" ca="1" si="37958">IF(N6597&lt;=$AA$2, 1, 0)</f>
        <v>0</v>
      </c>
      <c r="AB6603" s="5">
        <f t="shared" ref="AB6603" ca="1" si="37959">IF(O6597&lt;=$AB$2, 1, 0)</f>
        <v>0</v>
      </c>
      <c r="AC6603" s="5"/>
      <c r="AD6603" s="5" t="s">
        <v>1952</v>
      </c>
      <c r="AE6603" s="5">
        <f t="shared" ref="AE6603" ca="1" si="37960" xml:space="preserve"> Y6602+Y6603+Y6604</f>
        <v>0</v>
      </c>
      <c r="AF6603" s="5">
        <f t="shared" ref="AF6603" ca="1" si="37961">Z6602+Z6603+Z6604</f>
        <v>0</v>
      </c>
      <c r="AG6603" s="5">
        <f t="shared" ref="AG6603" ca="1" si="37962">AA6602+AA6603+AA6604</f>
        <v>0</v>
      </c>
      <c r="AH6603" s="5">
        <f t="shared" ref="AH6603" ca="1" si="37963">AB6602+AB6603+AB6604</f>
        <v>0</v>
      </c>
    </row>
    <row r="6604" spans="1:34" ht="16" x14ac:dyDescent="0.2">
      <c r="A6604" s="1">
        <v>6599</v>
      </c>
      <c r="B6604">
        <v>102377</v>
      </c>
      <c r="C6604">
        <v>1</v>
      </c>
      <c r="D6604" t="s">
        <v>16</v>
      </c>
      <c r="E6604" t="s">
        <v>833</v>
      </c>
      <c r="F6604">
        <v>655</v>
      </c>
      <c r="G6604">
        <v>0.7279411764705882</v>
      </c>
      <c r="H6604">
        <v>14728.23301298926</v>
      </c>
      <c r="I6604">
        <v>0.75453473398319071</v>
      </c>
      <c r="K6604" s="2" t="s">
        <v>979</v>
      </c>
      <c r="L6604" s="2">
        <f t="shared" ref="L6604" si="37964">IF(L6601&lt;=$L$1, 1,0)</f>
        <v>1</v>
      </c>
      <c r="M6604" s="2">
        <f t="shared" ref="M6604" si="37965">IF(M6601&lt;=$M$1, 1,0)</f>
        <v>1</v>
      </c>
      <c r="N6604" s="2">
        <f t="shared" ref="N6604" si="37966">IF(N6601&lt;=$N$1, 1,0)</f>
        <v>0</v>
      </c>
      <c r="O6604" s="2">
        <f t="shared" ref="O6604" si="37967">IF(O6601&lt;=$O$1, 1,0)</f>
        <v>0</v>
      </c>
      <c r="X6604" s="5" t="s">
        <v>979</v>
      </c>
      <c r="Y6604" s="5">
        <f t="shared" ref="Y6604" ca="1" si="37968">IF(L6601&lt;=$Y$1, 1,0)</f>
        <v>0</v>
      </c>
      <c r="Z6604" s="5">
        <f t="shared" ref="Z6604" ca="1" si="37969">IF(M6601&lt;=$Z$1, 1,0)</f>
        <v>0</v>
      </c>
      <c r="AA6604" s="5">
        <f t="shared" ref="AA6604" ca="1" si="37970">IF(N6601&lt;=$AA$1, 1,0)</f>
        <v>0</v>
      </c>
      <c r="AB6604" s="5">
        <f t="shared" ref="AB6604" ca="1" si="37971">IF(O6601&lt;=$AB$1, 1,0)</f>
        <v>0</v>
      </c>
      <c r="AC6604" s="5"/>
      <c r="AD6604" s="5" t="s">
        <v>1953</v>
      </c>
      <c r="AE6604" s="5"/>
      <c r="AF6604" s="5"/>
      <c r="AG6604" s="5"/>
      <c r="AH6604" s="5">
        <f t="shared" ref="AH6604" ca="1" si="37972">AE6603+AF6603+AG6603+AH6603</f>
        <v>0</v>
      </c>
    </row>
    <row r="6605" spans="1:34" ht="16" x14ac:dyDescent="0.2">
      <c r="A6605" s="1">
        <v>6600</v>
      </c>
      <c r="B6605">
        <v>157863</v>
      </c>
      <c r="C6605">
        <v>8</v>
      </c>
      <c r="D6605" t="s">
        <v>8</v>
      </c>
      <c r="E6605" t="s">
        <v>834</v>
      </c>
      <c r="F6605">
        <v>172</v>
      </c>
      <c r="G6605">
        <v>0.63348416289592757</v>
      </c>
      <c r="H6605">
        <v>13671.751596028331</v>
      </c>
      <c r="I6605">
        <v>1.138944128491614</v>
      </c>
      <c r="K6605" s="2" t="s">
        <v>972</v>
      </c>
      <c r="L6605" s="4">
        <f t="shared" ref="L6605" si="37973" xml:space="preserve"> (F6605 - F6612) / F6612</f>
        <v>-0.19626168224299065</v>
      </c>
      <c r="M6605" s="4">
        <f t="shared" ref="M6605" si="37974" xml:space="preserve"> (G6605 - G6612) / G6612</f>
        <v>0.19865140626386299</v>
      </c>
      <c r="N6605" s="4">
        <f t="shared" ref="N6605" si="37975" xml:space="preserve"> (H6605 - H6612) / H6612</f>
        <v>0.26484590860004431</v>
      </c>
      <c r="O6605" s="4">
        <f t="shared" ref="O6605" si="37976" xml:space="preserve"> (I6605 - I6612) / I6612</f>
        <v>8.2246059938342331E-2</v>
      </c>
      <c r="X6605" s="5"/>
      <c r="Y6605" s="6"/>
      <c r="Z6605" s="5"/>
      <c r="AA6605" s="5"/>
      <c r="AB6605" s="5"/>
      <c r="AC6605" s="5"/>
      <c r="AD6605" s="5"/>
      <c r="AE6605" s="5"/>
      <c r="AF6605" s="5"/>
      <c r="AG6605" s="5"/>
      <c r="AH6605" s="5"/>
    </row>
    <row r="6606" spans="1:34" ht="16" x14ac:dyDescent="0.2">
      <c r="A6606" s="1">
        <v>6601</v>
      </c>
      <c r="B6606">
        <v>157863</v>
      </c>
      <c r="C6606">
        <v>7</v>
      </c>
      <c r="D6606" t="s">
        <v>10</v>
      </c>
      <c r="E6606" t="s">
        <v>834</v>
      </c>
      <c r="F6606">
        <v>222</v>
      </c>
      <c r="G6606">
        <v>0.63709677419354838</v>
      </c>
      <c r="H6606">
        <v>13204.605528426149</v>
      </c>
      <c r="I6606">
        <v>1.137167988392245</v>
      </c>
      <c r="K6606" s="2" t="s">
        <v>973</v>
      </c>
      <c r="L6606" s="2">
        <f t="shared" ref="L6606" si="37977" xml:space="preserve"> SLOPE(F6605:F6612, $C6605:$C6612)</f>
        <v>-3.6666666666666665</v>
      </c>
      <c r="M6606" s="2">
        <f t="shared" ref="M6606" si="37978" xml:space="preserve"> SLOPE(G6605:G6612, $C6605:$C6612)</f>
        <v>1.2994855655282609E-2</v>
      </c>
      <c r="N6606" s="2">
        <f t="shared" ref="N6606" si="37979" xml:space="preserve"> SLOPE(H6605:H6612, $C6605:$C6612)</f>
        <v>559.43260152882374</v>
      </c>
      <c r="O6606" s="2">
        <f t="shared" ref="O6606" si="37980" xml:space="preserve"> SLOPE(I6605:I6612, $C6605:$C6612)</f>
        <v>9.2728657869291815E-3</v>
      </c>
      <c r="X6606" s="5"/>
      <c r="Y6606" s="6"/>
      <c r="Z6606" s="5"/>
      <c r="AA6606" s="5"/>
      <c r="AB6606" s="5"/>
      <c r="AC6606" s="5"/>
      <c r="AD6606" s="5"/>
      <c r="AE6606" s="5"/>
      <c r="AF6606" s="5"/>
      <c r="AG6606" s="5"/>
      <c r="AH6606" s="5"/>
    </row>
    <row r="6607" spans="1:34" ht="16" x14ac:dyDescent="0.2">
      <c r="A6607" s="1">
        <v>6602</v>
      </c>
      <c r="B6607">
        <v>157863</v>
      </c>
      <c r="C6607">
        <v>6</v>
      </c>
      <c r="D6607" t="s">
        <v>11</v>
      </c>
      <c r="E6607" t="s">
        <v>834</v>
      </c>
      <c r="F6607">
        <v>250</v>
      </c>
      <c r="G6607">
        <v>0.58174904942965777</v>
      </c>
      <c r="H6607">
        <v>12130.584764530069</v>
      </c>
      <c r="I6607">
        <v>1.140590006195302</v>
      </c>
      <c r="K6607" s="2" t="s">
        <v>974</v>
      </c>
      <c r="L6607" s="2">
        <f t="shared" ref="L6607" si="37981" xml:space="preserve"> INTERCEPT(F6605:F6612,$C6605:$C6612)</f>
        <v>243.5</v>
      </c>
      <c r="M6607" s="2">
        <f t="shared" ref="M6607" si="37982" xml:space="preserve"> INTERCEPT(G6605:G6612,$C6605:$C6612)</f>
        <v>0.53814913264880171</v>
      </c>
      <c r="N6607" s="2">
        <f t="shared" ref="N6607" si="37983" xml:space="preserve"> INTERCEPT(H6605:H6612,$C6605:$C6612)</f>
        <v>9247.1537055710978</v>
      </c>
      <c r="O6607" s="2">
        <f t="shared" ref="O6607" si="37984" xml:space="preserve"> INTERCEPT(I6605:I6612,$C6605:$C6612)</f>
        <v>1.0635253852840383</v>
      </c>
      <c r="X6607" s="5"/>
      <c r="Y6607" s="6"/>
      <c r="Z6607" s="5"/>
      <c r="AA6607" s="5"/>
      <c r="AB6607" s="5"/>
      <c r="AC6607" s="5"/>
      <c r="AD6607" s="5"/>
      <c r="AE6607" s="5"/>
      <c r="AF6607" s="5"/>
      <c r="AG6607" s="5"/>
      <c r="AH6607" s="5"/>
    </row>
    <row r="6608" spans="1:34" ht="16" x14ac:dyDescent="0.2">
      <c r="A6608" s="1">
        <v>6603</v>
      </c>
      <c r="B6608">
        <v>157863</v>
      </c>
      <c r="C6608">
        <v>5</v>
      </c>
      <c r="D6608" t="s">
        <v>12</v>
      </c>
      <c r="E6608" t="s">
        <v>834</v>
      </c>
      <c r="F6608">
        <v>264</v>
      </c>
      <c r="G6608">
        <v>0.65094339622641506</v>
      </c>
      <c r="H6608">
        <v>13492.853693393799</v>
      </c>
      <c r="I6608">
        <v>1.058648393076038</v>
      </c>
      <c r="K6608" s="2" t="s">
        <v>1807</v>
      </c>
      <c r="L6608" s="2">
        <f t="shared" ref="L6608:O6608" si="37985" xml:space="preserve"> L6607 + (11*L6606)</f>
        <v>203.16666666666669</v>
      </c>
      <c r="M6608" s="2">
        <f t="shared" si="37985"/>
        <v>0.6810925448569104</v>
      </c>
      <c r="N6608" s="2">
        <f t="shared" si="37985"/>
        <v>15400.912322388158</v>
      </c>
      <c r="O6608" s="2">
        <f t="shared" si="37985"/>
        <v>1.1655269089402593</v>
      </c>
      <c r="X6608" s="5"/>
      <c r="Y6608" s="6"/>
      <c r="Z6608" s="5"/>
      <c r="AA6608" s="5"/>
      <c r="AB6608" s="5"/>
      <c r="AC6608" s="5"/>
      <c r="AD6608" s="5"/>
      <c r="AE6608" s="5"/>
      <c r="AF6608" s="5"/>
      <c r="AG6608" s="5"/>
      <c r="AH6608" s="5"/>
    </row>
    <row r="6609" spans="1:34" ht="16" x14ac:dyDescent="0.2">
      <c r="A6609" s="1">
        <v>6604</v>
      </c>
      <c r="B6609">
        <v>157863</v>
      </c>
      <c r="C6609">
        <v>4</v>
      </c>
      <c r="D6609" t="s">
        <v>13</v>
      </c>
      <c r="E6609" t="s">
        <v>834</v>
      </c>
      <c r="F6609">
        <v>213</v>
      </c>
      <c r="G6609">
        <v>0.56066945606694563</v>
      </c>
      <c r="H6609">
        <v>11148.672413020209</v>
      </c>
      <c r="I6609">
        <v>1.0689003496497229</v>
      </c>
      <c r="K6609" s="2" t="s">
        <v>976</v>
      </c>
      <c r="L6609" s="2">
        <f t="shared" ref="L6609" si="37986" xml:space="preserve"> (L6608 - F6612) / F6612</f>
        <v>-5.0623052959501466E-2</v>
      </c>
      <c r="M6609" s="2">
        <f t="shared" ref="M6609" si="37987" xml:space="preserve"> (M6608 - G6612) / G6612</f>
        <v>0.28873393291552657</v>
      </c>
      <c r="N6609" s="2">
        <f t="shared" ref="N6609" si="37988" xml:space="preserve"> (N6608 - H6612) / H6612</f>
        <v>0.42481969503743622</v>
      </c>
      <c r="O6609" s="2">
        <f t="shared" ref="O6609" si="37989" xml:space="preserve"> (O6608 - I6612) / I6612</f>
        <v>0.10750551620407985</v>
      </c>
      <c r="X6609" s="5"/>
      <c r="Y6609" s="6"/>
      <c r="Z6609" s="5"/>
      <c r="AA6609" s="5"/>
      <c r="AB6609" s="5"/>
      <c r="AC6609" s="5"/>
      <c r="AD6609" s="5"/>
      <c r="AE6609" s="5"/>
      <c r="AF6609" s="5"/>
      <c r="AG6609" s="5"/>
      <c r="AH6609" s="5"/>
    </row>
    <row r="6610" spans="1:34" ht="16" x14ac:dyDescent="0.2">
      <c r="A6610" s="1">
        <v>6605</v>
      </c>
      <c r="B6610">
        <v>157863</v>
      </c>
      <c r="C6610">
        <v>3</v>
      </c>
      <c r="D6610" t="s">
        <v>14</v>
      </c>
      <c r="E6610" t="s">
        <v>834</v>
      </c>
      <c r="F6610">
        <v>240</v>
      </c>
      <c r="G6610">
        <v>0.61924686192468614</v>
      </c>
      <c r="H6610">
        <v>10245.420764488699</v>
      </c>
      <c r="I6610">
        <v>1.151304631797446</v>
      </c>
      <c r="K6610" s="2" t="s">
        <v>977</v>
      </c>
      <c r="L6610" s="2">
        <f t="shared" ref="L6610" si="37990">IF(L6605&lt;=$L$1,1,0)</f>
        <v>1</v>
      </c>
      <c r="M6610" s="2">
        <f t="shared" ref="M6610" si="37991">IF(M6605&lt;=$M$1,1,0)</f>
        <v>1</v>
      </c>
      <c r="N6610" s="2">
        <f t="shared" ref="N6610" si="37992">IF(N6605&lt;=$N$1,1,0)</f>
        <v>0</v>
      </c>
      <c r="O6610" s="2">
        <f t="shared" ref="O6610" si="37993">IF(O6605&lt;=$O$1,1,0)</f>
        <v>0</v>
      </c>
      <c r="X6610" s="5" t="s">
        <v>977</v>
      </c>
      <c r="Y6610" s="5">
        <f t="shared" ref="Y6610" ca="1" si="37994">IF(L6605&lt;=$Y$1,1,0)</f>
        <v>0</v>
      </c>
      <c r="Z6610" s="5">
        <f t="shared" ref="Z6610" ca="1" si="37995">IF(M6605&lt;=$Z$1,1,0)</f>
        <v>0</v>
      </c>
      <c r="AA6610" s="5">
        <f t="shared" ref="AA6610" ca="1" si="37996">IF(N6605&lt;=$AA$1,1,0)</f>
        <v>0</v>
      </c>
      <c r="AB6610" s="5">
        <f t="shared" ref="AB6610" ca="1" si="37997">IF(O6605&lt;=$AB$1,1,0)</f>
        <v>0</v>
      </c>
      <c r="AC6610" s="5"/>
      <c r="AD6610" s="5"/>
      <c r="AE6610" s="5"/>
      <c r="AF6610" s="5"/>
      <c r="AG6610" s="5"/>
      <c r="AH6610" s="5"/>
    </row>
    <row r="6611" spans="1:34" ht="16" x14ac:dyDescent="0.2">
      <c r="A6611" s="1">
        <v>6606</v>
      </c>
      <c r="B6611">
        <v>157863</v>
      </c>
      <c r="C6611">
        <v>2</v>
      </c>
      <c r="D6611" t="s">
        <v>15</v>
      </c>
      <c r="E6611" t="s">
        <v>834</v>
      </c>
      <c r="F6611">
        <v>241</v>
      </c>
      <c r="G6611">
        <v>0.56132075471698117</v>
      </c>
      <c r="H6611">
        <v>9413.8891058143654</v>
      </c>
      <c r="I6611">
        <v>1.094081494537684</v>
      </c>
      <c r="K6611" s="2" t="s">
        <v>978</v>
      </c>
      <c r="L6611" s="2">
        <f t="shared" ref="L6611" si="37998">IF(L6605&lt;=$L$2, 1, 0)</f>
        <v>1</v>
      </c>
      <c r="M6611" s="2">
        <f t="shared" ref="M6611" si="37999">IF(M6605&lt;=$M$2, 1, 0)</f>
        <v>1</v>
      </c>
      <c r="N6611" s="2">
        <f t="shared" ref="N6611" si="38000">IF(N6605&lt;=$N$2, 1, 0)</f>
        <v>0</v>
      </c>
      <c r="O6611" s="2">
        <f t="shared" ref="O6611" si="38001">IF(O6605&lt;=$O$2, 1, 0)</f>
        <v>0</v>
      </c>
      <c r="X6611" s="5" t="s">
        <v>978</v>
      </c>
      <c r="Y6611" s="5">
        <f t="shared" ref="Y6611" ca="1" si="38002">IF(L6605&lt;=$Y$2, 1, 0)</f>
        <v>0</v>
      </c>
      <c r="Z6611" s="5">
        <f t="shared" ref="Z6611" ca="1" si="38003">IF(M6605&lt;=$Z$2, 1, 0)</f>
        <v>0</v>
      </c>
      <c r="AA6611" s="5">
        <f t="shared" ref="AA6611" ca="1" si="38004">IF(N6605&lt;=$AA$2, 1, 0)</f>
        <v>0</v>
      </c>
      <c r="AB6611" s="5">
        <f t="shared" ref="AB6611" ca="1" si="38005">IF(O6605&lt;=$AB$2, 1, 0)</f>
        <v>0</v>
      </c>
      <c r="AC6611" s="5"/>
      <c r="AD6611" s="5" t="s">
        <v>1952</v>
      </c>
      <c r="AE6611" s="5">
        <f t="shared" ref="AE6611" ca="1" si="38006" xml:space="preserve"> Y6610+Y6611+Y6612</f>
        <v>0</v>
      </c>
      <c r="AF6611" s="5">
        <f t="shared" ref="AF6611" ca="1" si="38007">Z6610+Z6611+Z6612</f>
        <v>0</v>
      </c>
      <c r="AG6611" s="5">
        <f t="shared" ref="AG6611" ca="1" si="38008">AA6610+AA6611+AA6612</f>
        <v>0</v>
      </c>
      <c r="AH6611" s="5">
        <f t="shared" ref="AH6611" ca="1" si="38009">AB6610+AB6611+AB6612</f>
        <v>0</v>
      </c>
    </row>
    <row r="6612" spans="1:34" ht="16" x14ac:dyDescent="0.2">
      <c r="A6612" s="1">
        <v>6607</v>
      </c>
      <c r="B6612">
        <v>157863</v>
      </c>
      <c r="C6612">
        <v>1</v>
      </c>
      <c r="D6612" t="s">
        <v>16</v>
      </c>
      <c r="E6612" t="s">
        <v>834</v>
      </c>
      <c r="F6612">
        <v>214</v>
      </c>
      <c r="G6612">
        <v>0.52849740932642486</v>
      </c>
      <c r="H6612">
        <v>10809.025433904821</v>
      </c>
      <c r="I6612">
        <v>1.0523892584617049</v>
      </c>
      <c r="K6612" s="2" t="s">
        <v>979</v>
      </c>
      <c r="L6612" s="2">
        <f t="shared" ref="L6612" si="38010">IF(L6609&lt;=$L$1, 1,0)</f>
        <v>1</v>
      </c>
      <c r="M6612" s="2">
        <f t="shared" ref="M6612" si="38011">IF(M6609&lt;=$M$1, 1,0)</f>
        <v>1</v>
      </c>
      <c r="N6612" s="2">
        <f t="shared" ref="N6612" si="38012">IF(N6609&lt;=$N$1, 1,0)</f>
        <v>0</v>
      </c>
      <c r="O6612" s="2">
        <f t="shared" ref="O6612" si="38013">IF(O6609&lt;=$O$1, 1,0)</f>
        <v>0</v>
      </c>
      <c r="X6612" s="5" t="s">
        <v>979</v>
      </c>
      <c r="Y6612" s="5">
        <f t="shared" ref="Y6612" ca="1" si="38014">IF(L6609&lt;=$Y$1, 1,0)</f>
        <v>0</v>
      </c>
      <c r="Z6612" s="5">
        <f t="shared" ref="Z6612" ca="1" si="38015">IF(M6609&lt;=$Z$1, 1,0)</f>
        <v>0</v>
      </c>
      <c r="AA6612" s="5">
        <f t="shared" ref="AA6612" ca="1" si="38016">IF(N6609&lt;=$AA$1, 1,0)</f>
        <v>0</v>
      </c>
      <c r="AB6612" s="5">
        <f t="shared" ref="AB6612" ca="1" si="38017">IF(O6609&lt;=$AB$1, 1,0)</f>
        <v>0</v>
      </c>
      <c r="AC6612" s="5"/>
      <c r="AD6612" s="5" t="s">
        <v>1953</v>
      </c>
      <c r="AE6612" s="5"/>
      <c r="AF6612" s="5"/>
      <c r="AG6612" s="5"/>
      <c r="AH6612" s="5">
        <f t="shared" ref="AH6612" ca="1" si="38018">AE6611+AF6611+AG6611+AH6611</f>
        <v>0</v>
      </c>
    </row>
    <row r="6613" spans="1:34" ht="16" x14ac:dyDescent="0.2">
      <c r="A6613" s="1">
        <v>6608</v>
      </c>
      <c r="B6613">
        <v>181738</v>
      </c>
      <c r="C6613">
        <v>8</v>
      </c>
      <c r="D6613" t="s">
        <v>8</v>
      </c>
      <c r="E6613" t="s">
        <v>834</v>
      </c>
      <c r="F6613">
        <v>126</v>
      </c>
      <c r="G6613">
        <v>0.71969696969696972</v>
      </c>
      <c r="H6613">
        <v>13705.259943521571</v>
      </c>
      <c r="I6613">
        <v>0.84802350468782051</v>
      </c>
      <c r="K6613" s="2" t="s">
        <v>972</v>
      </c>
      <c r="L6613" s="4">
        <f t="shared" ref="L6613" si="38019" xml:space="preserve"> (F6613 - F6620) / F6620</f>
        <v>-0.17105263157894737</v>
      </c>
      <c r="M6613" s="4">
        <f t="shared" ref="M6613" si="38020" xml:space="preserve"> (G6613 - G6620) / G6620</f>
        <v>-1.9296740994854153E-3</v>
      </c>
      <c r="N6613" s="4">
        <f t="shared" ref="N6613" si="38021" xml:space="preserve"> (H6613 - H6620) / H6620</f>
        <v>0.44437936901981234</v>
      </c>
      <c r="O6613" s="4">
        <f t="shared" ref="O6613" si="38022" xml:space="preserve"> (I6613 - I6620) / I6620</f>
        <v>0.58389943336626948</v>
      </c>
      <c r="X6613" s="5"/>
      <c r="Y6613" s="6"/>
      <c r="Z6613" s="5"/>
      <c r="AA6613" s="5"/>
      <c r="AB6613" s="5"/>
      <c r="AC6613" s="5"/>
      <c r="AD6613" s="5"/>
      <c r="AE6613" s="5"/>
      <c r="AF6613" s="5"/>
      <c r="AG6613" s="5"/>
      <c r="AH6613" s="5"/>
    </row>
    <row r="6614" spans="1:34" ht="16" x14ac:dyDescent="0.2">
      <c r="A6614" s="1">
        <v>6609</v>
      </c>
      <c r="B6614">
        <v>181738</v>
      </c>
      <c r="C6614">
        <v>7</v>
      </c>
      <c r="D6614" t="s">
        <v>10</v>
      </c>
      <c r="E6614" t="s">
        <v>834</v>
      </c>
      <c r="F6614">
        <v>154</v>
      </c>
      <c r="G6614">
        <v>0.70289855072463769</v>
      </c>
      <c r="H6614">
        <v>12888.45914851865</v>
      </c>
      <c r="I6614">
        <v>0.94328827121081249</v>
      </c>
      <c r="K6614" s="2" t="s">
        <v>973</v>
      </c>
      <c r="L6614" s="2">
        <f t="shared" ref="L6614" si="38023" xml:space="preserve"> SLOPE(F6613:F6620, $C6613:$C6620)</f>
        <v>-3.75</v>
      </c>
      <c r="M6614" s="2">
        <f t="shared" ref="M6614" si="38024" xml:space="preserve"> SLOPE(G6613:G6620, $C6613:$C6620)</f>
        <v>4.1434030160395303E-3</v>
      </c>
      <c r="N6614" s="2">
        <f t="shared" ref="N6614" si="38025" xml:space="preserve"> SLOPE(H6613:H6620, $C6613:$C6620)</f>
        <v>604.89936865968036</v>
      </c>
      <c r="O6614" s="2">
        <f t="shared" ref="O6614" si="38026" xml:space="preserve"> SLOPE(I6613:I6620, $C6613:$C6620)</f>
        <v>5.374102001500506E-2</v>
      </c>
      <c r="X6614" s="5"/>
      <c r="Y6614" s="6"/>
      <c r="Z6614" s="5"/>
      <c r="AA6614" s="5"/>
      <c r="AB6614" s="5"/>
      <c r="AC6614" s="5"/>
      <c r="AD6614" s="5"/>
      <c r="AE6614" s="5"/>
      <c r="AF6614" s="5"/>
      <c r="AG6614" s="5"/>
      <c r="AH6614" s="5"/>
    </row>
    <row r="6615" spans="1:34" ht="16" x14ac:dyDescent="0.2">
      <c r="A6615" s="1">
        <v>6610</v>
      </c>
      <c r="B6615">
        <v>181738</v>
      </c>
      <c r="C6615">
        <v>6</v>
      </c>
      <c r="D6615" t="s">
        <v>11</v>
      </c>
      <c r="E6615" t="s">
        <v>834</v>
      </c>
      <c r="F6615">
        <v>157</v>
      </c>
      <c r="G6615">
        <v>0.8029197080291971</v>
      </c>
      <c r="H6615">
        <v>12614.394354052059</v>
      </c>
      <c r="I6615">
        <v>0.77239505269763997</v>
      </c>
      <c r="K6615" s="2" t="s">
        <v>974</v>
      </c>
      <c r="L6615" s="2">
        <f t="shared" ref="L6615" si="38027" xml:space="preserve"> INTERCEPT(F6613:F6620,$C6613:$C6620)</f>
        <v>173.25</v>
      </c>
      <c r="M6615" s="2">
        <f t="shared" ref="M6615" si="38028" xml:space="preserve"> INTERCEPT(G6613:G6620,$C6613:$C6620)</f>
        <v>0.71872861123877396</v>
      </c>
      <c r="N6615" s="2">
        <f t="shared" ref="N6615" si="38029" xml:space="preserve"> INTERCEPT(H6613:H6620,$C6613:$C6620)</f>
        <v>8655.1718972673134</v>
      </c>
      <c r="O6615" s="2">
        <f t="shared" ref="O6615" si="38030" xml:space="preserve"> INTERCEPT(I6613:I6620,$C6613:$C6620)</f>
        <v>0.48823779148194973</v>
      </c>
      <c r="X6615" s="5"/>
      <c r="Y6615" s="6"/>
      <c r="Z6615" s="5"/>
      <c r="AA6615" s="5"/>
      <c r="AB6615" s="5"/>
      <c r="AC6615" s="5"/>
      <c r="AD6615" s="5"/>
      <c r="AE6615" s="5"/>
      <c r="AF6615" s="5"/>
      <c r="AG6615" s="5"/>
      <c r="AH6615" s="5"/>
    </row>
    <row r="6616" spans="1:34" ht="16" x14ac:dyDescent="0.2">
      <c r="A6616" s="1">
        <v>6611</v>
      </c>
      <c r="B6616">
        <v>181738</v>
      </c>
      <c r="C6616">
        <v>5</v>
      </c>
      <c r="D6616" t="s">
        <v>12</v>
      </c>
      <c r="E6616" t="s">
        <v>834</v>
      </c>
      <c r="F6616">
        <v>156</v>
      </c>
      <c r="G6616">
        <v>0.81045751633986929</v>
      </c>
      <c r="H6616">
        <v>11053.27056194649</v>
      </c>
      <c r="I6616">
        <v>0.75557907158473248</v>
      </c>
      <c r="K6616" s="2" t="s">
        <v>1808</v>
      </c>
      <c r="L6616" s="2">
        <f t="shared" ref="L6616:O6616" si="38031" xml:space="preserve"> L6615 + (11*L6614)</f>
        <v>132</v>
      </c>
      <c r="M6616" s="2">
        <f t="shared" si="38031"/>
        <v>0.76430604441520877</v>
      </c>
      <c r="N6616" s="2">
        <f t="shared" si="38031"/>
        <v>15309.064952523797</v>
      </c>
      <c r="O6616" s="2">
        <f t="shared" si="38031"/>
        <v>1.0793890116470053</v>
      </c>
      <c r="X6616" s="5"/>
      <c r="Y6616" s="6"/>
      <c r="Z6616" s="5"/>
      <c r="AA6616" s="5"/>
      <c r="AB6616" s="5"/>
      <c r="AC6616" s="5"/>
      <c r="AD6616" s="5"/>
      <c r="AE6616" s="5"/>
      <c r="AF6616" s="5"/>
      <c r="AG6616" s="5"/>
      <c r="AH6616" s="5"/>
    </row>
    <row r="6617" spans="1:34" ht="16" x14ac:dyDescent="0.2">
      <c r="A6617" s="1">
        <v>6612</v>
      </c>
      <c r="B6617">
        <v>181738</v>
      </c>
      <c r="C6617">
        <v>4</v>
      </c>
      <c r="D6617" t="s">
        <v>13</v>
      </c>
      <c r="E6617" t="s">
        <v>834</v>
      </c>
      <c r="F6617">
        <v>172</v>
      </c>
      <c r="G6617">
        <v>0.70769230769230773</v>
      </c>
      <c r="H6617">
        <v>10845.07312935458</v>
      </c>
      <c r="I6617">
        <v>0.82051652872753733</v>
      </c>
      <c r="K6617" s="2" t="s">
        <v>976</v>
      </c>
      <c r="L6617" s="2">
        <f t="shared" ref="L6617" si="38032" xml:space="preserve"> (L6616 - F6620) / F6620</f>
        <v>-0.13157894736842105</v>
      </c>
      <c r="M6617" s="2">
        <f t="shared" ref="M6617" si="38033" xml:space="preserve"> (M6616 - G6620) / G6620</f>
        <v>5.9933854047506473E-2</v>
      </c>
      <c r="N6617" s="2">
        <f t="shared" ref="N6617" si="38034" xml:space="preserve"> (N6616 - H6620) / H6620</f>
        <v>0.61340227529664315</v>
      </c>
      <c r="O6617" s="2">
        <f t="shared" ref="O6617" si="38035" xml:space="preserve"> (O6616 - I6620) / I6620</f>
        <v>1.0160333227542242</v>
      </c>
      <c r="X6617" s="5"/>
      <c r="Y6617" s="6"/>
      <c r="Z6617" s="5"/>
      <c r="AA6617" s="5"/>
      <c r="AB6617" s="5"/>
      <c r="AC6617" s="5"/>
      <c r="AD6617" s="5"/>
      <c r="AE6617" s="5"/>
      <c r="AF6617" s="5"/>
      <c r="AG6617" s="5"/>
      <c r="AH6617" s="5"/>
    </row>
    <row r="6618" spans="1:34" ht="16" x14ac:dyDescent="0.2">
      <c r="A6618" s="1">
        <v>6613</v>
      </c>
      <c r="B6618">
        <v>181738</v>
      </c>
      <c r="C6618">
        <v>3</v>
      </c>
      <c r="D6618" t="s">
        <v>14</v>
      </c>
      <c r="E6618" t="s">
        <v>834</v>
      </c>
      <c r="F6618">
        <v>156</v>
      </c>
      <c r="G6618">
        <v>0.75147928994082835</v>
      </c>
      <c r="H6618">
        <v>10457.448214188809</v>
      </c>
      <c r="I6618">
        <v>0.59203997079079729</v>
      </c>
      <c r="K6618" s="2" t="s">
        <v>977</v>
      </c>
      <c r="L6618" s="2">
        <f t="shared" ref="L6618" si="38036">IF(L6613&lt;=$L$1,1,0)</f>
        <v>1</v>
      </c>
      <c r="M6618" s="2">
        <f t="shared" ref="M6618" si="38037">IF(M6613&lt;=$M$1,1,0)</f>
        <v>1</v>
      </c>
      <c r="N6618" s="2">
        <f t="shared" ref="N6618" si="38038">IF(N6613&lt;=$N$1,1,0)</f>
        <v>0</v>
      </c>
      <c r="O6618" s="2">
        <f t="shared" ref="O6618" si="38039">IF(O6613&lt;=$O$1,1,0)</f>
        <v>0</v>
      </c>
      <c r="X6618" s="5" t="s">
        <v>977</v>
      </c>
      <c r="Y6618" s="5">
        <f t="shared" ref="Y6618" ca="1" si="38040">IF(L6613&lt;=$Y$1,1,0)</f>
        <v>0</v>
      </c>
      <c r="Z6618" s="5">
        <f t="shared" ref="Z6618" ca="1" si="38041">IF(M6613&lt;=$Z$1,1,0)</f>
        <v>0</v>
      </c>
      <c r="AA6618" s="5">
        <f t="shared" ref="AA6618" ca="1" si="38042">IF(N6613&lt;=$AA$1,1,0)</f>
        <v>0</v>
      </c>
      <c r="AB6618" s="5">
        <f t="shared" ref="AB6618" ca="1" si="38043">IF(O6613&lt;=$AB$1,1,0)</f>
        <v>0</v>
      </c>
      <c r="AC6618" s="5"/>
      <c r="AD6618" s="5"/>
      <c r="AE6618" s="5"/>
      <c r="AF6618" s="5"/>
      <c r="AG6618" s="5"/>
      <c r="AH6618" s="5"/>
    </row>
    <row r="6619" spans="1:34" ht="16" x14ac:dyDescent="0.2">
      <c r="A6619" s="1">
        <v>6614</v>
      </c>
      <c r="B6619">
        <v>181738</v>
      </c>
      <c r="C6619">
        <v>2</v>
      </c>
      <c r="D6619" t="s">
        <v>15</v>
      </c>
      <c r="E6619" t="s">
        <v>834</v>
      </c>
      <c r="F6619">
        <v>178</v>
      </c>
      <c r="G6619">
        <v>0.6827586206896552</v>
      </c>
      <c r="H6619">
        <v>9965.1627280605771</v>
      </c>
      <c r="I6619">
        <v>0.57333428634448469</v>
      </c>
      <c r="K6619" s="2" t="s">
        <v>978</v>
      </c>
      <c r="L6619" s="2">
        <f t="shared" ref="L6619" si="38044">IF(L6613&lt;=$L$2, 1, 0)</f>
        <v>1</v>
      </c>
      <c r="M6619" s="2">
        <f t="shared" ref="M6619" si="38045">IF(M6613&lt;=$M$2, 1, 0)</f>
        <v>1</v>
      </c>
      <c r="N6619" s="2">
        <f t="shared" ref="N6619" si="38046">IF(N6613&lt;=$N$2, 1, 0)</f>
        <v>0</v>
      </c>
      <c r="O6619" s="2">
        <f t="shared" ref="O6619" si="38047">IF(O6613&lt;=$O$2, 1, 0)</f>
        <v>0</v>
      </c>
      <c r="X6619" s="5" t="s">
        <v>978</v>
      </c>
      <c r="Y6619" s="5">
        <f t="shared" ref="Y6619" ca="1" si="38048">IF(L6613&lt;=$Y$2, 1, 0)</f>
        <v>0</v>
      </c>
      <c r="Z6619" s="5">
        <f t="shared" ref="Z6619" ca="1" si="38049">IF(M6613&lt;=$Z$2, 1, 0)</f>
        <v>0</v>
      </c>
      <c r="AA6619" s="5">
        <f t="shared" ref="AA6619" ca="1" si="38050">IF(N6613&lt;=$AA$2, 1, 0)</f>
        <v>0</v>
      </c>
      <c r="AB6619" s="5">
        <f t="shared" ref="AB6619" ca="1" si="38051">IF(O6613&lt;=$AB$2, 1, 0)</f>
        <v>0</v>
      </c>
      <c r="AC6619" s="5"/>
      <c r="AD6619" s="5" t="s">
        <v>1952</v>
      </c>
      <c r="AE6619" s="5">
        <f t="shared" ref="AE6619" ca="1" si="38052" xml:space="preserve"> Y6618+Y6619+Y6620</f>
        <v>0</v>
      </c>
      <c r="AF6619" s="5">
        <f t="shared" ref="AF6619" ca="1" si="38053">Z6618+Z6619+Z6620</f>
        <v>0</v>
      </c>
      <c r="AG6619" s="5">
        <f t="shared" ref="AG6619" ca="1" si="38054">AA6618+AA6619+AA6620</f>
        <v>0</v>
      </c>
      <c r="AH6619" s="5">
        <f t="shared" ref="AH6619" ca="1" si="38055">AB6618+AB6619+AB6620</f>
        <v>0</v>
      </c>
    </row>
    <row r="6620" spans="1:34" ht="16" x14ac:dyDescent="0.2">
      <c r="A6620" s="1">
        <v>6615</v>
      </c>
      <c r="B6620">
        <v>181738</v>
      </c>
      <c r="C6620">
        <v>1</v>
      </c>
      <c r="D6620" t="s">
        <v>16</v>
      </c>
      <c r="E6620" t="s">
        <v>834</v>
      </c>
      <c r="F6620">
        <v>152</v>
      </c>
      <c r="G6620">
        <v>0.72108843537414968</v>
      </c>
      <c r="H6620">
        <v>9488.6843702442675</v>
      </c>
      <c r="I6620">
        <v>0.53540236635195448</v>
      </c>
      <c r="K6620" s="2" t="s">
        <v>979</v>
      </c>
      <c r="L6620" s="2">
        <f t="shared" ref="L6620" si="38056">IF(L6617&lt;=$L$1, 1,0)</f>
        <v>1</v>
      </c>
      <c r="M6620" s="2">
        <f t="shared" ref="M6620" si="38057">IF(M6617&lt;=$M$1, 1,0)</f>
        <v>1</v>
      </c>
      <c r="N6620" s="2">
        <f t="shared" ref="N6620" si="38058">IF(N6617&lt;=$N$1, 1,0)</f>
        <v>0</v>
      </c>
      <c r="O6620" s="2">
        <f t="shared" ref="O6620" si="38059">IF(O6617&lt;=$O$1, 1,0)</f>
        <v>0</v>
      </c>
      <c r="X6620" s="5" t="s">
        <v>979</v>
      </c>
      <c r="Y6620" s="5">
        <f t="shared" ref="Y6620" ca="1" si="38060">IF(L6617&lt;=$Y$1, 1,0)</f>
        <v>0</v>
      </c>
      <c r="Z6620" s="5">
        <f t="shared" ref="Z6620" ca="1" si="38061">IF(M6617&lt;=$Z$1, 1,0)</f>
        <v>0</v>
      </c>
      <c r="AA6620" s="5">
        <f t="shared" ref="AA6620" ca="1" si="38062">IF(N6617&lt;=$AA$1, 1,0)</f>
        <v>0</v>
      </c>
      <c r="AB6620" s="5">
        <f t="shared" ref="AB6620" ca="1" si="38063">IF(O6617&lt;=$AB$1, 1,0)</f>
        <v>0</v>
      </c>
      <c r="AC6620" s="5"/>
      <c r="AD6620" s="5" t="s">
        <v>1953</v>
      </c>
      <c r="AE6620" s="5"/>
      <c r="AF6620" s="5"/>
      <c r="AG6620" s="5"/>
      <c r="AH6620" s="5">
        <f t="shared" ref="AH6620" ca="1" si="38064">AE6619+AF6619+AG6619+AH6619</f>
        <v>0</v>
      </c>
    </row>
    <row r="6621" spans="1:34" ht="16" x14ac:dyDescent="0.2">
      <c r="A6621" s="1">
        <v>6616</v>
      </c>
      <c r="B6621">
        <v>196866</v>
      </c>
      <c r="C6621">
        <v>8</v>
      </c>
      <c r="D6621" t="s">
        <v>8</v>
      </c>
      <c r="E6621" t="s">
        <v>834</v>
      </c>
      <c r="F6621">
        <v>550</v>
      </c>
      <c r="G6621">
        <v>0.93345008756567427</v>
      </c>
      <c r="H6621">
        <v>30449.029796465718</v>
      </c>
      <c r="I6621">
        <v>3.54932410733461</v>
      </c>
      <c r="K6621" s="2" t="s">
        <v>972</v>
      </c>
      <c r="L6621" s="4">
        <f t="shared" ref="L6621" si="38065" xml:space="preserve"> (F6621 - F6628) / F6628</f>
        <v>-6.9373942470389166E-2</v>
      </c>
      <c r="M6621" s="4">
        <f t="shared" ref="M6621" si="38066" xml:space="preserve"> (G6621 - G6628) / G6628</f>
        <v>-1.9935512381949847E-3</v>
      </c>
      <c r="N6621" s="4">
        <f t="shared" ref="N6621" si="38067" xml:space="preserve"> (H6621 - H6628) / H6628</f>
        <v>0.20314209189065446</v>
      </c>
      <c r="O6621" s="4">
        <f t="shared" ref="O6621" si="38068" xml:space="preserve"> (I6621 - I6628) / I6628</f>
        <v>0.26153916645205305</v>
      </c>
      <c r="X6621" s="5"/>
      <c r="Y6621" s="6"/>
      <c r="Z6621" s="5"/>
      <c r="AA6621" s="5"/>
      <c r="AB6621" s="5"/>
      <c r="AC6621" s="5"/>
      <c r="AD6621" s="5"/>
      <c r="AE6621" s="5"/>
      <c r="AF6621" s="5"/>
      <c r="AG6621" s="5"/>
      <c r="AH6621" s="5"/>
    </row>
    <row r="6622" spans="1:34" ht="16" x14ac:dyDescent="0.2">
      <c r="A6622" s="1">
        <v>6617</v>
      </c>
      <c r="B6622">
        <v>196866</v>
      </c>
      <c r="C6622">
        <v>7</v>
      </c>
      <c r="D6622" t="s">
        <v>10</v>
      </c>
      <c r="E6622" t="s">
        <v>834</v>
      </c>
      <c r="F6622">
        <v>571</v>
      </c>
      <c r="G6622">
        <v>0.94912280701754381</v>
      </c>
      <c r="H6622">
        <v>30083.2691777283</v>
      </c>
      <c r="I6622">
        <v>3.452333073834855</v>
      </c>
      <c r="K6622" s="2" t="s">
        <v>973</v>
      </c>
      <c r="L6622" s="2">
        <f t="shared" ref="L6622" si="38069" xml:space="preserve"> SLOPE(F6621:F6628, $C6621:$C6628)</f>
        <v>-2.7976190476190474</v>
      </c>
      <c r="M6622" s="2">
        <f t="shared" ref="M6622" si="38070" xml:space="preserve"> SLOPE(G6621:G6628, $C6621:$C6628)</f>
        <v>2.0697346504899611E-3</v>
      </c>
      <c r="N6622" s="2">
        <f t="shared" ref="N6622" si="38071" xml:space="preserve"> SLOPE(H6621:H6628, $C6621:$C6628)</f>
        <v>800.20639321298916</v>
      </c>
      <c r="O6622" s="2">
        <f t="shared" ref="O6622" si="38072" xml:space="preserve"> SLOPE(I6621:I6628, $C6621:$C6628)</f>
        <v>7.1082989697874022E-2</v>
      </c>
      <c r="X6622" s="5"/>
      <c r="Y6622" s="6"/>
      <c r="Z6622" s="5"/>
      <c r="AA6622" s="5"/>
      <c r="AB6622" s="5"/>
      <c r="AC6622" s="5"/>
      <c r="AD6622" s="5"/>
      <c r="AE6622" s="5"/>
      <c r="AF6622" s="5"/>
      <c r="AG6622" s="5"/>
      <c r="AH6622" s="5"/>
    </row>
    <row r="6623" spans="1:34" ht="16" x14ac:dyDescent="0.2">
      <c r="A6623" s="1">
        <v>6618</v>
      </c>
      <c r="B6623">
        <v>196866</v>
      </c>
      <c r="C6623">
        <v>6</v>
      </c>
      <c r="D6623" t="s">
        <v>11</v>
      </c>
      <c r="E6623" t="s">
        <v>834</v>
      </c>
      <c r="F6623">
        <v>570</v>
      </c>
      <c r="G6623">
        <v>0.91592128801431127</v>
      </c>
      <c r="H6623">
        <v>29707.338437307859</v>
      </c>
      <c r="I6623">
        <v>3.1997406922959262</v>
      </c>
      <c r="K6623" s="2" t="s">
        <v>974</v>
      </c>
      <c r="L6623" s="2">
        <f t="shared" ref="L6623" si="38073" xml:space="preserve"> INTERCEPT(F6621:F6628,$C6621:$C6628)</f>
        <v>579.96428571428567</v>
      </c>
      <c r="M6623" s="2">
        <f t="shared" ref="M6623" si="38074" xml:space="preserve"> INTERCEPT(G6621:G6628,$C6621:$C6628)</f>
        <v>0.91519947161005966</v>
      </c>
      <c r="N6623" s="2">
        <f t="shared" ref="N6623" si="38075" xml:space="preserve"> INTERCEPT(H6621:H6628,$C6621:$C6628)</f>
        <v>24498.589206923858</v>
      </c>
      <c r="O6623" s="2">
        <f t="shared" ref="O6623" si="38076" xml:space="preserve"> INTERCEPT(I6621:I6628,$C6621:$C6628)</f>
        <v>2.9301159670728816</v>
      </c>
      <c r="X6623" s="5"/>
      <c r="Y6623" s="6"/>
      <c r="Z6623" s="5"/>
      <c r="AA6623" s="5"/>
      <c r="AB6623" s="5"/>
      <c r="AC6623" s="5"/>
      <c r="AD6623" s="5"/>
      <c r="AE6623" s="5"/>
      <c r="AF6623" s="5"/>
      <c r="AG6623" s="5"/>
      <c r="AH6623" s="5"/>
    </row>
    <row r="6624" spans="1:34" ht="16" x14ac:dyDescent="0.2">
      <c r="A6624" s="1">
        <v>6619</v>
      </c>
      <c r="B6624">
        <v>196866</v>
      </c>
      <c r="C6624">
        <v>5</v>
      </c>
      <c r="D6624" t="s">
        <v>12</v>
      </c>
      <c r="E6624" t="s">
        <v>834</v>
      </c>
      <c r="F6624">
        <v>560</v>
      </c>
      <c r="G6624">
        <v>0.91549295774647887</v>
      </c>
      <c r="H6624">
        <v>28625.825505237099</v>
      </c>
      <c r="I6624">
        <v>3.0083670091497718</v>
      </c>
      <c r="K6624" s="2" t="s">
        <v>1809</v>
      </c>
      <c r="L6624" s="2">
        <f t="shared" ref="L6624:O6624" si="38077" xml:space="preserve"> L6623 + (11*L6622)</f>
        <v>549.19047619047615</v>
      </c>
      <c r="M6624" s="2">
        <f t="shared" si="38077"/>
        <v>0.93796655276544927</v>
      </c>
      <c r="N6624" s="2">
        <f t="shared" si="38077"/>
        <v>33300.859532266739</v>
      </c>
      <c r="O6624" s="2">
        <f t="shared" si="38077"/>
        <v>3.7120288537494961</v>
      </c>
      <c r="X6624" s="5"/>
      <c r="Y6624" s="6"/>
      <c r="Z6624" s="5"/>
      <c r="AA6624" s="5"/>
      <c r="AB6624" s="5"/>
      <c r="AC6624" s="5"/>
      <c r="AD6624" s="5"/>
      <c r="AE6624" s="5"/>
      <c r="AF6624" s="5"/>
      <c r="AG6624" s="5"/>
      <c r="AH6624" s="5"/>
    </row>
    <row r="6625" spans="1:34" ht="16" x14ac:dyDescent="0.2">
      <c r="A6625" s="1">
        <v>6620</v>
      </c>
      <c r="B6625">
        <v>196866</v>
      </c>
      <c r="C6625">
        <v>4</v>
      </c>
      <c r="D6625" t="s">
        <v>13</v>
      </c>
      <c r="E6625" t="s">
        <v>834</v>
      </c>
      <c r="F6625">
        <v>568</v>
      </c>
      <c r="G6625">
        <v>0.9263157894736842</v>
      </c>
      <c r="H6625">
        <v>28148.691561503842</v>
      </c>
      <c r="I6625">
        <v>3.4974349922796302</v>
      </c>
      <c r="K6625" s="2" t="s">
        <v>976</v>
      </c>
      <c r="L6625" s="2">
        <f t="shared" ref="L6625" si="38078" xml:space="preserve"> (L6624 - F6628) / F6628</f>
        <v>-7.0743695109177412E-2</v>
      </c>
      <c r="M6625" s="2">
        <f t="shared" ref="M6625" si="38079" xml:space="preserve"> (M6624 - G6628) / G6628</f>
        <v>2.8352676296018371E-3</v>
      </c>
      <c r="N6625" s="2">
        <f t="shared" ref="N6625" si="38080" xml:space="preserve"> (N6624 - H6628) / H6628</f>
        <v>0.31582733726572626</v>
      </c>
      <c r="O6625" s="2">
        <f t="shared" ref="O6625" si="38081" xml:space="preserve"> (O6624 - I6628) / I6628</f>
        <v>0.31936944736268202</v>
      </c>
      <c r="X6625" s="5"/>
      <c r="Y6625" s="6"/>
      <c r="Z6625" s="5"/>
      <c r="AA6625" s="5"/>
      <c r="AB6625" s="5"/>
      <c r="AC6625" s="5"/>
      <c r="AD6625" s="5"/>
      <c r="AE6625" s="5"/>
      <c r="AF6625" s="5"/>
      <c r="AG6625" s="5"/>
      <c r="AH6625" s="5"/>
    </row>
    <row r="6626" spans="1:34" ht="16" x14ac:dyDescent="0.2">
      <c r="A6626" s="1">
        <v>6621</v>
      </c>
      <c r="B6626">
        <v>196866</v>
      </c>
      <c r="C6626">
        <v>3</v>
      </c>
      <c r="D6626" t="s">
        <v>14</v>
      </c>
      <c r="E6626" t="s">
        <v>834</v>
      </c>
      <c r="F6626">
        <v>570</v>
      </c>
      <c r="G6626">
        <v>0.90339892665474064</v>
      </c>
      <c r="H6626">
        <v>26792.214962731199</v>
      </c>
      <c r="I6626">
        <v>3.422217236769951</v>
      </c>
      <c r="K6626" s="2" t="s">
        <v>977</v>
      </c>
      <c r="L6626" s="2">
        <f t="shared" ref="L6626" si="38082">IF(L6621&lt;=$L$1,1,0)</f>
        <v>1</v>
      </c>
      <c r="M6626" s="2">
        <f t="shared" ref="M6626" si="38083">IF(M6621&lt;=$M$1,1,0)</f>
        <v>1</v>
      </c>
      <c r="N6626" s="2">
        <f t="shared" ref="N6626" si="38084">IF(N6621&lt;=$N$1,1,0)</f>
        <v>0</v>
      </c>
      <c r="O6626" s="2">
        <f t="shared" ref="O6626" si="38085">IF(O6621&lt;=$O$1,1,0)</f>
        <v>0</v>
      </c>
      <c r="X6626" s="5" t="s">
        <v>977</v>
      </c>
      <c r="Y6626" s="5">
        <f t="shared" ref="Y6626" ca="1" si="38086">IF(L6621&lt;=$Y$1,1,0)</f>
        <v>0</v>
      </c>
      <c r="Z6626" s="5">
        <f t="shared" ref="Z6626" ca="1" si="38087">IF(M6621&lt;=$Z$1,1,0)</f>
        <v>0</v>
      </c>
      <c r="AA6626" s="5">
        <f t="shared" ref="AA6626" ca="1" si="38088">IF(N6621&lt;=$AA$1,1,0)</f>
        <v>0</v>
      </c>
      <c r="AB6626" s="5">
        <f t="shared" ref="AB6626" ca="1" si="38089">IF(O6621&lt;=$AB$1,1,0)</f>
        <v>0</v>
      </c>
      <c r="AC6626" s="5"/>
      <c r="AD6626" s="5"/>
      <c r="AE6626" s="5"/>
      <c r="AF6626" s="5"/>
      <c r="AG6626" s="5"/>
      <c r="AH6626" s="5"/>
    </row>
    <row r="6627" spans="1:34" ht="16" x14ac:dyDescent="0.2">
      <c r="A6627" s="1">
        <v>6622</v>
      </c>
      <c r="B6627">
        <v>196866</v>
      </c>
      <c r="C6627">
        <v>2</v>
      </c>
      <c r="D6627" t="s">
        <v>15</v>
      </c>
      <c r="E6627" t="s">
        <v>834</v>
      </c>
      <c r="F6627">
        <v>559</v>
      </c>
      <c r="G6627">
        <v>0.91708967851099832</v>
      </c>
      <c r="H6627">
        <v>25681.849394558769</v>
      </c>
      <c r="I6627">
        <v>3.0570112044746049</v>
      </c>
      <c r="K6627" s="2" t="s">
        <v>978</v>
      </c>
      <c r="L6627" s="2">
        <f t="shared" ref="L6627" si="38090">IF(L6621&lt;=$L$2, 1, 0)</f>
        <v>1</v>
      </c>
      <c r="M6627" s="2">
        <f t="shared" ref="M6627" si="38091">IF(M6621&lt;=$M$2, 1, 0)</f>
        <v>1</v>
      </c>
      <c r="N6627" s="2">
        <f t="shared" ref="N6627" si="38092">IF(N6621&lt;=$N$2, 1, 0)</f>
        <v>0</v>
      </c>
      <c r="O6627" s="2">
        <f t="shared" ref="O6627" si="38093">IF(O6621&lt;=$O$2, 1, 0)</f>
        <v>0</v>
      </c>
      <c r="X6627" s="5" t="s">
        <v>978</v>
      </c>
      <c r="Y6627" s="5">
        <f t="shared" ref="Y6627" ca="1" si="38094">IF(L6621&lt;=$Y$2, 1, 0)</f>
        <v>0</v>
      </c>
      <c r="Z6627" s="5">
        <f t="shared" ref="Z6627" ca="1" si="38095">IF(M6621&lt;=$Z$2, 1, 0)</f>
        <v>0</v>
      </c>
      <c r="AA6627" s="5">
        <f t="shared" ref="AA6627" ca="1" si="38096">IF(N6621&lt;=$AA$2, 1, 0)</f>
        <v>0</v>
      </c>
      <c r="AB6627" s="5">
        <f t="shared" ref="AB6627" ca="1" si="38097">IF(O6621&lt;=$AB$2, 1, 0)</f>
        <v>0</v>
      </c>
      <c r="AC6627" s="5"/>
      <c r="AD6627" s="5" t="s">
        <v>1952</v>
      </c>
      <c r="AE6627" s="5">
        <f t="shared" ref="AE6627" ca="1" si="38098" xml:space="preserve"> Y6626+Y6627+Y6628</f>
        <v>0</v>
      </c>
      <c r="AF6627" s="5">
        <f t="shared" ref="AF6627" ca="1" si="38099">Z6626+Z6627+Z6628</f>
        <v>0</v>
      </c>
      <c r="AG6627" s="5">
        <f t="shared" ref="AG6627" ca="1" si="38100">AA6626+AA6627+AA6628</f>
        <v>0</v>
      </c>
      <c r="AH6627" s="5">
        <f t="shared" ref="AH6627" ca="1" si="38101">AB6626+AB6627+AB6628</f>
        <v>0</v>
      </c>
    </row>
    <row r="6628" spans="1:34" ht="16" x14ac:dyDescent="0.2">
      <c r="A6628" s="1">
        <v>6623</v>
      </c>
      <c r="B6628">
        <v>196866</v>
      </c>
      <c r="C6628">
        <v>1</v>
      </c>
      <c r="D6628" t="s">
        <v>16</v>
      </c>
      <c r="E6628" t="s">
        <v>834</v>
      </c>
      <c r="F6628">
        <v>591</v>
      </c>
      <c r="G6628">
        <v>0.93531468531468531</v>
      </c>
      <c r="H6628">
        <v>25307.92497552569</v>
      </c>
      <c r="I6628">
        <v>2.8134870495671671</v>
      </c>
      <c r="K6628" s="2" t="s">
        <v>979</v>
      </c>
      <c r="L6628" s="2">
        <f t="shared" ref="L6628" si="38102">IF(L6625&lt;=$L$1, 1,0)</f>
        <v>1</v>
      </c>
      <c r="M6628" s="2">
        <f t="shared" ref="M6628" si="38103">IF(M6625&lt;=$M$1, 1,0)</f>
        <v>1</v>
      </c>
      <c r="N6628" s="2">
        <f t="shared" ref="N6628" si="38104">IF(N6625&lt;=$N$1, 1,0)</f>
        <v>0</v>
      </c>
      <c r="O6628" s="2">
        <f t="shared" ref="O6628" si="38105">IF(O6625&lt;=$O$1, 1,0)</f>
        <v>0</v>
      </c>
      <c r="X6628" s="5" t="s">
        <v>979</v>
      </c>
      <c r="Y6628" s="5">
        <f t="shared" ref="Y6628" ca="1" si="38106">IF(L6625&lt;=$Y$1, 1,0)</f>
        <v>0</v>
      </c>
      <c r="Z6628" s="5">
        <f t="shared" ref="Z6628" ca="1" si="38107">IF(M6625&lt;=$Z$1, 1,0)</f>
        <v>0</v>
      </c>
      <c r="AA6628" s="5">
        <f t="shared" ref="AA6628" ca="1" si="38108">IF(N6625&lt;=$AA$1, 1,0)</f>
        <v>0</v>
      </c>
      <c r="AB6628" s="5">
        <f t="shared" ref="AB6628" ca="1" si="38109">IF(O6625&lt;=$AB$1, 1,0)</f>
        <v>0</v>
      </c>
      <c r="AC6628" s="5"/>
      <c r="AD6628" s="5" t="s">
        <v>1953</v>
      </c>
      <c r="AE6628" s="5"/>
      <c r="AF6628" s="5"/>
      <c r="AG6628" s="5"/>
      <c r="AH6628" s="5">
        <f t="shared" ref="AH6628" ca="1" si="38110">AE6627+AF6627+AG6627+AH6627</f>
        <v>0</v>
      </c>
    </row>
    <row r="6629" spans="1:34" ht="16" x14ac:dyDescent="0.2">
      <c r="A6629" s="1">
        <v>6624</v>
      </c>
      <c r="B6629">
        <v>221971</v>
      </c>
      <c r="C6629">
        <v>8</v>
      </c>
      <c r="D6629" t="s">
        <v>8</v>
      </c>
      <c r="E6629" t="s">
        <v>835</v>
      </c>
      <c r="F6629">
        <v>326</v>
      </c>
      <c r="G6629">
        <v>0.83776595744680848</v>
      </c>
      <c r="H6629">
        <v>9160.6034691391869</v>
      </c>
      <c r="I6629">
        <v>0.70282724985678513</v>
      </c>
      <c r="K6629" s="2" t="s">
        <v>972</v>
      </c>
      <c r="L6629" s="4">
        <f t="shared" ref="L6629" si="38111" xml:space="preserve"> (F6629 - F6636) / F6636</f>
        <v>-0.28665207877461707</v>
      </c>
      <c r="M6629" s="4">
        <f t="shared" ref="M6629" si="38112" xml:space="preserve"> (G6629 - G6636) / G6636</f>
        <v>-8.5624176237996605E-2</v>
      </c>
      <c r="N6629" s="4">
        <f t="shared" ref="N6629" si="38113" xml:space="preserve"> (H6629 - H6636) / H6636</f>
        <v>-0.13401638867438856</v>
      </c>
      <c r="O6629" s="4">
        <f t="shared" ref="O6629" si="38114" xml:space="preserve"> (I6629 - I6636) / I6636</f>
        <v>0.5308395702174239</v>
      </c>
      <c r="X6629" s="5"/>
      <c r="Y6629" s="6"/>
      <c r="Z6629" s="5"/>
      <c r="AA6629" s="5"/>
      <c r="AB6629" s="5"/>
      <c r="AC6629" s="5"/>
      <c r="AD6629" s="5"/>
      <c r="AE6629" s="5"/>
      <c r="AF6629" s="5"/>
      <c r="AG6629" s="5"/>
      <c r="AH6629" s="5"/>
    </row>
    <row r="6630" spans="1:34" ht="16" x14ac:dyDescent="0.2">
      <c r="A6630" s="1">
        <v>6625</v>
      </c>
      <c r="B6630">
        <v>221971</v>
      </c>
      <c r="C6630">
        <v>7</v>
      </c>
      <c r="D6630" t="s">
        <v>10</v>
      </c>
      <c r="E6630" t="s">
        <v>835</v>
      </c>
      <c r="F6630">
        <v>376</v>
      </c>
      <c r="G6630">
        <v>0.88427299703264095</v>
      </c>
      <c r="H6630">
        <v>16144.811708924801</v>
      </c>
      <c r="I6630">
        <v>0.6690192156281255</v>
      </c>
      <c r="K6630" s="2" t="s">
        <v>973</v>
      </c>
      <c r="L6630" s="2">
        <f t="shared" ref="L6630" si="38115" xml:space="preserve"> SLOPE(F6629:F6636, $C6629:$C6636)</f>
        <v>-23.107142857142858</v>
      </c>
      <c r="M6630" s="2">
        <f t="shared" ref="M6630" si="38116" xml:space="preserve"> SLOPE(G6629:G6636, $C6629:$C6636)</f>
        <v>-1.0342576871812649E-2</v>
      </c>
      <c r="N6630" s="2">
        <f t="shared" ref="N6630" si="38117" xml:space="preserve"> SLOPE(H6629:H6636, $C6629:$C6636)</f>
        <v>91.011456421744668</v>
      </c>
      <c r="O6630" s="2">
        <f t="shared" ref="O6630" si="38118" xml:space="preserve"> SLOPE(I6629:I6636, $C6629:$C6636)</f>
        <v>3.5082563676398712E-2</v>
      </c>
      <c r="X6630" s="5"/>
      <c r="Y6630" s="6"/>
      <c r="Z6630" s="5"/>
      <c r="AA6630" s="5"/>
      <c r="AB6630" s="5"/>
      <c r="AC6630" s="5"/>
      <c r="AD6630" s="5"/>
      <c r="AE6630" s="5"/>
      <c r="AF6630" s="5"/>
      <c r="AG6630" s="5"/>
      <c r="AH6630" s="5"/>
    </row>
    <row r="6631" spans="1:34" ht="16" x14ac:dyDescent="0.2">
      <c r="A6631" s="1">
        <v>6626</v>
      </c>
      <c r="B6631">
        <v>221971</v>
      </c>
      <c r="C6631">
        <v>6</v>
      </c>
      <c r="D6631" t="s">
        <v>11</v>
      </c>
      <c r="E6631" t="s">
        <v>835</v>
      </c>
      <c r="F6631">
        <v>348</v>
      </c>
      <c r="G6631">
        <v>0.85628742514970058</v>
      </c>
      <c r="H6631">
        <v>13243.259336924169</v>
      </c>
      <c r="I6631">
        <v>0.6245696966644485</v>
      </c>
      <c r="K6631" s="2" t="s">
        <v>974</v>
      </c>
      <c r="L6631" s="2">
        <f t="shared" ref="L6631" si="38119" xml:space="preserve"> INTERCEPT(F6629:F6636,$C6629:$C6636)</f>
        <v>496.10714285714289</v>
      </c>
      <c r="M6631" s="2">
        <f t="shared" ref="M6631" si="38120" xml:space="preserve"> INTERCEPT(G6629:G6636,$C6629:$C6636)</f>
        <v>0.92100559654256986</v>
      </c>
      <c r="N6631" s="2">
        <f t="shared" ref="N6631" si="38121" xml:space="preserve"> INTERCEPT(H6629:H6636,$C6629:$C6636)</f>
        <v>11588.185600246576</v>
      </c>
      <c r="O6631" s="2">
        <f t="shared" ref="O6631" si="38122" xml:space="preserve"> INTERCEPT(I6629:I6636,$C6629:$C6636)</f>
        <v>0.42016749246982393</v>
      </c>
      <c r="X6631" s="5"/>
      <c r="Y6631" s="6"/>
      <c r="Z6631" s="5"/>
      <c r="AA6631" s="5"/>
      <c r="AB6631" s="5"/>
      <c r="AC6631" s="5"/>
      <c r="AD6631" s="5"/>
      <c r="AE6631" s="5"/>
      <c r="AF6631" s="5"/>
      <c r="AG6631" s="5"/>
      <c r="AH6631" s="5"/>
    </row>
    <row r="6632" spans="1:34" ht="16" x14ac:dyDescent="0.2">
      <c r="A6632" s="1">
        <v>6627</v>
      </c>
      <c r="B6632">
        <v>221971</v>
      </c>
      <c r="C6632">
        <v>5</v>
      </c>
      <c r="D6632" t="s">
        <v>12</v>
      </c>
      <c r="E6632" t="s">
        <v>835</v>
      </c>
      <c r="F6632">
        <v>336</v>
      </c>
      <c r="G6632">
        <v>0.84911242603550297</v>
      </c>
      <c r="H6632">
        <v>10329.183183575489</v>
      </c>
      <c r="I6632">
        <v>0.58876173463786752</v>
      </c>
      <c r="K6632" s="2" t="s">
        <v>1810</v>
      </c>
      <c r="L6632" s="2">
        <f t="shared" ref="L6632:O6632" si="38123" xml:space="preserve"> L6631 + (11*L6630)</f>
        <v>241.92857142857144</v>
      </c>
      <c r="M6632" s="2">
        <f t="shared" si="38123"/>
        <v>0.80723725095263066</v>
      </c>
      <c r="N6632" s="2">
        <f t="shared" si="38123"/>
        <v>12589.311620885766</v>
      </c>
      <c r="O6632" s="2">
        <f t="shared" si="38123"/>
        <v>0.80607569291020975</v>
      </c>
      <c r="X6632" s="5"/>
      <c r="Y6632" s="6"/>
      <c r="Z6632" s="5"/>
      <c r="AA6632" s="5"/>
      <c r="AB6632" s="5"/>
      <c r="AC6632" s="5"/>
      <c r="AD6632" s="5"/>
      <c r="AE6632" s="5"/>
      <c r="AF6632" s="5"/>
      <c r="AG6632" s="5"/>
      <c r="AH6632" s="5"/>
    </row>
    <row r="6633" spans="1:34" ht="16" x14ac:dyDescent="0.2">
      <c r="A6633" s="1">
        <v>6628</v>
      </c>
      <c r="B6633">
        <v>221971</v>
      </c>
      <c r="C6633">
        <v>4</v>
      </c>
      <c r="D6633" t="s">
        <v>13</v>
      </c>
      <c r="E6633" t="s">
        <v>835</v>
      </c>
      <c r="F6633">
        <v>349</v>
      </c>
      <c r="G6633">
        <v>0.83680555555555558</v>
      </c>
      <c r="H6633">
        <v>11386.113581217211</v>
      </c>
      <c r="I6633">
        <v>0.57477689954860922</v>
      </c>
      <c r="K6633" s="2" t="s">
        <v>976</v>
      </c>
      <c r="L6633" s="2">
        <f t="shared" ref="L6633" si="38124" xml:space="preserve"> (L6632 - F6636) / F6636</f>
        <v>-0.47061581744295089</v>
      </c>
      <c r="M6633" s="2">
        <f t="shared" ref="M6633" si="38125" xml:space="preserve"> (M6632 - G6636) / G6636</f>
        <v>-0.11894459335553582</v>
      </c>
      <c r="N6633" s="2">
        <f t="shared" ref="N6633" si="38126" xml:space="preserve"> (N6632 - H6636) / H6636</f>
        <v>0.19011128232828162</v>
      </c>
      <c r="O6633" s="2">
        <f t="shared" ref="O6633" si="38127" xml:space="preserve"> (O6632 - I6636) / I6636</f>
        <v>0.75572669891331601</v>
      </c>
      <c r="X6633" s="5"/>
      <c r="Y6633" s="6"/>
      <c r="Z6633" s="5"/>
      <c r="AA6633" s="5"/>
      <c r="AB6633" s="5"/>
      <c r="AC6633" s="5"/>
      <c r="AD6633" s="5"/>
      <c r="AE6633" s="5"/>
      <c r="AF6633" s="5"/>
      <c r="AG6633" s="5"/>
      <c r="AH6633" s="5"/>
    </row>
    <row r="6634" spans="1:34" ht="16" x14ac:dyDescent="0.2">
      <c r="A6634" s="1">
        <v>6629</v>
      </c>
      <c r="B6634">
        <v>221971</v>
      </c>
      <c r="C6634">
        <v>3</v>
      </c>
      <c r="D6634" t="s">
        <v>14</v>
      </c>
      <c r="E6634" t="s">
        <v>835</v>
      </c>
      <c r="F6634">
        <v>395</v>
      </c>
      <c r="G6634">
        <v>0.87704918032786883</v>
      </c>
      <c r="H6634">
        <v>11934.995073471489</v>
      </c>
      <c r="I6634">
        <v>0.51718317064461716</v>
      </c>
      <c r="K6634" s="2" t="s">
        <v>977</v>
      </c>
      <c r="L6634" s="2">
        <f t="shared" ref="L6634" si="38128">IF(L6629&lt;=$L$1,1,0)</f>
        <v>1</v>
      </c>
      <c r="M6634" s="2">
        <f t="shared" ref="M6634" si="38129">IF(M6629&lt;=$M$1,1,0)</f>
        <v>1</v>
      </c>
      <c r="N6634" s="2">
        <f t="shared" ref="N6634" si="38130">IF(N6629&lt;=$N$1,1,0)</f>
        <v>1</v>
      </c>
      <c r="O6634" s="2">
        <f t="shared" ref="O6634" si="38131">IF(O6629&lt;=$O$1,1,0)</f>
        <v>0</v>
      </c>
      <c r="X6634" s="5" t="s">
        <v>977</v>
      </c>
      <c r="Y6634" s="5">
        <f t="shared" ref="Y6634" ca="1" si="38132">IF(L6629&lt;=$Y$1,1,0)</f>
        <v>1</v>
      </c>
      <c r="Z6634" s="5">
        <f t="shared" ref="Z6634" ca="1" si="38133">IF(M6629&lt;=$Z$1,1,0)</f>
        <v>1</v>
      </c>
      <c r="AA6634" s="5">
        <f t="shared" ref="AA6634" ca="1" si="38134">IF(N6629&lt;=$AA$1,1,0)</f>
        <v>1</v>
      </c>
      <c r="AB6634" s="5">
        <f t="shared" ref="AB6634" ca="1" si="38135">IF(O6629&lt;=$AB$1,1,0)</f>
        <v>0</v>
      </c>
      <c r="AC6634" s="5"/>
      <c r="AD6634" s="5"/>
      <c r="AE6634" s="5"/>
      <c r="AF6634" s="5"/>
      <c r="AG6634" s="5"/>
      <c r="AH6634" s="5"/>
    </row>
    <row r="6635" spans="1:34" ht="16" x14ac:dyDescent="0.2">
      <c r="A6635" s="1">
        <v>6630</v>
      </c>
      <c r="B6635">
        <v>221971</v>
      </c>
      <c r="C6635">
        <v>2</v>
      </c>
      <c r="D6635" t="s">
        <v>15</v>
      </c>
      <c r="E6635" t="s">
        <v>835</v>
      </c>
      <c r="F6635">
        <v>550</v>
      </c>
      <c r="G6635">
        <v>0.9382022471910112</v>
      </c>
      <c r="H6635">
        <v>13204.666638716641</v>
      </c>
      <c r="I6635">
        <v>0.48806198221502939</v>
      </c>
      <c r="K6635" s="2" t="s">
        <v>978</v>
      </c>
      <c r="L6635" s="2">
        <f t="shared" ref="L6635" si="38136">IF(L6629&lt;=$L$2, 1, 0)</f>
        <v>1</v>
      </c>
      <c r="M6635" s="2">
        <f t="shared" ref="M6635" si="38137">IF(M6629&lt;=$M$2, 1, 0)</f>
        <v>1</v>
      </c>
      <c r="N6635" s="2">
        <f t="shared" ref="N6635" si="38138">IF(N6629&lt;=$N$2, 1, 0)</f>
        <v>0</v>
      </c>
      <c r="O6635" s="2">
        <f t="shared" ref="O6635" si="38139">IF(O6629&lt;=$O$2, 1, 0)</f>
        <v>0</v>
      </c>
      <c r="X6635" s="5" t="s">
        <v>978</v>
      </c>
      <c r="Y6635" s="5">
        <f t="shared" ref="Y6635" ca="1" si="38140">IF(L6629&lt;=$Y$2, 1, 0)</f>
        <v>0</v>
      </c>
      <c r="Z6635" s="5">
        <f t="shared" ref="Z6635" ca="1" si="38141">IF(M6629&lt;=$Z$2, 1, 0)</f>
        <v>0</v>
      </c>
      <c r="AA6635" s="5">
        <f t="shared" ref="AA6635" ca="1" si="38142">IF(N6629&lt;=$AA$2, 1, 0)</f>
        <v>1</v>
      </c>
      <c r="AB6635" s="5">
        <f t="shared" ref="AB6635" ca="1" si="38143">IF(O6629&lt;=$AB$2, 1, 0)</f>
        <v>0</v>
      </c>
      <c r="AC6635" s="5"/>
      <c r="AD6635" s="5" t="s">
        <v>1952</v>
      </c>
      <c r="AE6635" s="5">
        <f t="shared" ref="AE6635" ca="1" si="38144" xml:space="preserve"> Y6634+Y6635+Y6636</f>
        <v>2</v>
      </c>
      <c r="AF6635" s="5">
        <f t="shared" ref="AF6635" ca="1" si="38145">Z6634+Z6635+Z6636</f>
        <v>2</v>
      </c>
      <c r="AG6635" s="5">
        <f t="shared" ref="AG6635" ca="1" si="38146">AA6634+AA6635+AA6636</f>
        <v>2</v>
      </c>
      <c r="AH6635" s="5">
        <f t="shared" ref="AH6635" ca="1" si="38147">AB6634+AB6635+AB6636</f>
        <v>0</v>
      </c>
    </row>
    <row r="6636" spans="1:34" ht="16" x14ac:dyDescent="0.2">
      <c r="A6636" s="1">
        <v>6631</v>
      </c>
      <c r="B6636">
        <v>221971</v>
      </c>
      <c r="C6636">
        <v>1</v>
      </c>
      <c r="D6636" t="s">
        <v>16</v>
      </c>
      <c r="E6636" t="s">
        <v>835</v>
      </c>
      <c r="F6636">
        <v>457</v>
      </c>
      <c r="G6636">
        <v>0.91621621621621618</v>
      </c>
      <c r="H6636">
        <v>10578.264241186411</v>
      </c>
      <c r="I6636">
        <v>0.4591122829134624</v>
      </c>
      <c r="K6636" s="2" t="s">
        <v>979</v>
      </c>
      <c r="L6636" s="2">
        <f t="shared" ref="L6636" si="38148">IF(L6633&lt;=$L$1, 1,0)</f>
        <v>1</v>
      </c>
      <c r="M6636" s="2">
        <f t="shared" ref="M6636" si="38149">IF(M6633&lt;=$M$1, 1,0)</f>
        <v>1</v>
      </c>
      <c r="N6636" s="2">
        <f t="shared" ref="N6636" si="38150">IF(N6633&lt;=$N$1, 1,0)</f>
        <v>0</v>
      </c>
      <c r="O6636" s="2">
        <f t="shared" ref="O6636" si="38151">IF(O6633&lt;=$O$1, 1,0)</f>
        <v>0</v>
      </c>
      <c r="X6636" s="5" t="s">
        <v>979</v>
      </c>
      <c r="Y6636" s="5">
        <f t="shared" ref="Y6636" ca="1" si="38152">IF(L6633&lt;=$Y$1, 1,0)</f>
        <v>1</v>
      </c>
      <c r="Z6636" s="5">
        <f t="shared" ref="Z6636" ca="1" si="38153">IF(M6633&lt;=$Z$1, 1,0)</f>
        <v>1</v>
      </c>
      <c r="AA6636" s="5">
        <f t="shared" ref="AA6636" ca="1" si="38154">IF(N6633&lt;=$AA$1, 1,0)</f>
        <v>0</v>
      </c>
      <c r="AB6636" s="5">
        <f t="shared" ref="AB6636" ca="1" si="38155">IF(O6633&lt;=$AB$1, 1,0)</f>
        <v>0</v>
      </c>
      <c r="AC6636" s="5"/>
      <c r="AD6636" s="5" t="s">
        <v>1953</v>
      </c>
      <c r="AE6636" s="5"/>
      <c r="AF6636" s="5"/>
      <c r="AG6636" s="5"/>
      <c r="AH6636" s="5">
        <f t="shared" ref="AH6636" ca="1" si="38156">AE6635+AF6635+AG6635+AH6635</f>
        <v>6</v>
      </c>
    </row>
    <row r="6637" spans="1:34" ht="16" x14ac:dyDescent="0.2">
      <c r="A6637" s="1">
        <v>6632</v>
      </c>
      <c r="B6637">
        <v>200554</v>
      </c>
      <c r="C6637">
        <v>8</v>
      </c>
      <c r="D6637" t="s">
        <v>8</v>
      </c>
      <c r="E6637" t="s">
        <v>836</v>
      </c>
      <c r="F6637">
        <v>117</v>
      </c>
      <c r="H6637">
        <v>2222.4105757628358</v>
      </c>
      <c r="I6637">
        <v>3.357431140748298E-2</v>
      </c>
      <c r="K6637" s="2" t="s">
        <v>972</v>
      </c>
      <c r="L6637" s="4">
        <f t="shared" ref="L6637" si="38157" xml:space="preserve"> (F6637 - F6644) / F6644</f>
        <v>0.11428571428571428</v>
      </c>
      <c r="M6637" s="4">
        <f t="shared" ref="M6637" si="38158" xml:space="preserve"> (G6637 - G6644) / G6644</f>
        <v>-1</v>
      </c>
      <c r="N6637" s="4">
        <f t="shared" ref="N6637" si="38159" xml:space="preserve"> (H6637 - H6644) / H6644</f>
        <v>-0.48172833285693167</v>
      </c>
      <c r="O6637" s="4">
        <f t="shared" ref="O6637" si="38160" xml:space="preserve"> (I6637 - I6644) / I6644</f>
        <v>0.36586173454629511</v>
      </c>
      <c r="X6637" s="5"/>
      <c r="Y6637" s="6"/>
      <c r="Z6637" s="5"/>
      <c r="AA6637" s="5"/>
      <c r="AB6637" s="5"/>
      <c r="AC6637" s="5"/>
      <c r="AD6637" s="5"/>
      <c r="AE6637" s="5"/>
      <c r="AF6637" s="5"/>
      <c r="AG6637" s="5"/>
      <c r="AH6637" s="5"/>
    </row>
    <row r="6638" spans="1:34" ht="16" x14ac:dyDescent="0.2">
      <c r="A6638" s="1">
        <v>6633</v>
      </c>
      <c r="B6638">
        <v>200554</v>
      </c>
      <c r="C6638">
        <v>7</v>
      </c>
      <c r="D6638" t="s">
        <v>10</v>
      </c>
      <c r="E6638" t="s">
        <v>836</v>
      </c>
      <c r="F6638">
        <v>71</v>
      </c>
      <c r="H6638">
        <v>2135.4896191763069</v>
      </c>
      <c r="I6638">
        <v>2.9449095951603731E-2</v>
      </c>
      <c r="K6638" s="2" t="s">
        <v>973</v>
      </c>
      <c r="L6638" s="2">
        <f t="shared" ref="L6638" si="38161" xml:space="preserve"> SLOPE(F6637:F6644, $C6637:$C6644)</f>
        <v>-2.8333333333333335</v>
      </c>
      <c r="M6638" s="2">
        <f t="shared" ref="M6638" si="38162" xml:space="preserve"> SLOPE(G6637:G6644, $C6637:$C6644)</f>
        <v>6.1145707294775621E-2</v>
      </c>
      <c r="N6638" s="2">
        <f t="shared" ref="N6638" si="38163" xml:space="preserve"> SLOPE(H6637:H6644, $C6637:$C6644)</f>
        <v>-366.68568230306198</v>
      </c>
      <c r="O6638" s="2">
        <f t="shared" ref="O6638" si="38164" xml:space="preserve"> SLOPE(I6637:I6644, $C6637:$C6644)</f>
        <v>1.7713767472229288E-3</v>
      </c>
      <c r="X6638" s="5"/>
      <c r="Y6638" s="6"/>
      <c r="Z6638" s="5"/>
      <c r="AA6638" s="5"/>
      <c r="AB6638" s="5"/>
      <c r="AC6638" s="5"/>
      <c r="AD6638" s="5"/>
      <c r="AE6638" s="5"/>
      <c r="AF6638" s="5"/>
      <c r="AG6638" s="5"/>
      <c r="AH6638" s="5"/>
    </row>
    <row r="6639" spans="1:34" ht="16" x14ac:dyDescent="0.2">
      <c r="A6639" s="1">
        <v>6634</v>
      </c>
      <c r="B6639">
        <v>200554</v>
      </c>
      <c r="C6639">
        <v>6</v>
      </c>
      <c r="D6639" t="s">
        <v>11</v>
      </c>
      <c r="E6639" t="s">
        <v>836</v>
      </c>
      <c r="F6639">
        <v>108</v>
      </c>
      <c r="G6639">
        <v>0.75</v>
      </c>
      <c r="H6639">
        <v>2344.30194545413</v>
      </c>
      <c r="I6639">
        <v>3.0832522835204899E-2</v>
      </c>
      <c r="K6639" s="2" t="s">
        <v>974</v>
      </c>
      <c r="L6639" s="2">
        <f t="shared" ref="L6639" si="38165" xml:space="preserve"> INTERCEPT(F6637:F6644,$C6637:$C6644)</f>
        <v>122.25</v>
      </c>
      <c r="M6639" s="2">
        <f t="shared" ref="M6639" si="38166" xml:space="preserve"> INTERCEPT(G6637:G6644,$C6637:$C6644)</f>
        <v>0.37512830165004074</v>
      </c>
      <c r="N6639" s="2">
        <f t="shared" ref="N6639" si="38167" xml:space="preserve"> INTERCEPT(H6637:H6644,$C6637:$C6644)</f>
        <v>5151.7486485242034</v>
      </c>
      <c r="O6639" s="2">
        <f t="shared" ref="O6639" si="38168" xml:space="preserve"> INTERCEPT(I6637:I6644,$C6637:$C6644)</f>
        <v>1.8955551941426001E-2</v>
      </c>
      <c r="X6639" s="5"/>
      <c r="Y6639" s="6"/>
      <c r="Z6639" s="5"/>
      <c r="AA6639" s="5"/>
      <c r="AB6639" s="5"/>
      <c r="AC6639" s="5"/>
      <c r="AD6639" s="5"/>
      <c r="AE6639" s="5"/>
      <c r="AF6639" s="5"/>
      <c r="AG6639" s="5"/>
      <c r="AH6639" s="5"/>
    </row>
    <row r="6640" spans="1:34" ht="16" x14ac:dyDescent="0.2">
      <c r="A6640" s="1">
        <v>6635</v>
      </c>
      <c r="B6640">
        <v>200554</v>
      </c>
      <c r="C6640">
        <v>5</v>
      </c>
      <c r="D6640" t="s">
        <v>12</v>
      </c>
      <c r="E6640" t="s">
        <v>836</v>
      </c>
      <c r="F6640">
        <v>129</v>
      </c>
      <c r="G6640">
        <v>0.72727272727272729</v>
      </c>
      <c r="H6640">
        <v>4030.8676174559018</v>
      </c>
      <c r="I6640">
        <v>3.1239673559592999E-2</v>
      </c>
      <c r="K6640" s="2" t="s">
        <v>1811</v>
      </c>
      <c r="L6640" s="2">
        <f t="shared" ref="L6640:O6640" si="38169" xml:space="preserve"> L6639 + (11*L6638)</f>
        <v>91.083333333333329</v>
      </c>
      <c r="M6640" s="2">
        <f t="shared" si="38169"/>
        <v>1.0477310818925725</v>
      </c>
      <c r="N6640" s="2">
        <f t="shared" si="38169"/>
        <v>1118.2061431905217</v>
      </c>
      <c r="O6640" s="2">
        <f t="shared" si="38169"/>
        <v>3.8440696160878217E-2</v>
      </c>
      <c r="X6640" s="5"/>
      <c r="Y6640" s="6"/>
      <c r="Z6640" s="5"/>
      <c r="AA6640" s="5"/>
      <c r="AB6640" s="5"/>
      <c r="AC6640" s="5"/>
      <c r="AD6640" s="5"/>
      <c r="AE6640" s="5"/>
      <c r="AF6640" s="5"/>
      <c r="AG6640" s="5"/>
      <c r="AH6640" s="5"/>
    </row>
    <row r="6641" spans="1:34" ht="16" x14ac:dyDescent="0.2">
      <c r="A6641" s="1">
        <v>6636</v>
      </c>
      <c r="B6641">
        <v>200554</v>
      </c>
      <c r="C6641">
        <v>4</v>
      </c>
      <c r="D6641" t="s">
        <v>13</v>
      </c>
      <c r="E6641" t="s">
        <v>836</v>
      </c>
      <c r="F6641">
        <v>68</v>
      </c>
      <c r="G6641">
        <v>0.62857142857142856</v>
      </c>
      <c r="H6641">
        <v>4518.8470098553034</v>
      </c>
      <c r="I6641">
        <v>2.5072574492771942E-2</v>
      </c>
      <c r="K6641" s="2" t="s">
        <v>976</v>
      </c>
      <c r="L6641" s="2">
        <f t="shared" ref="L6641" si="38170" xml:space="preserve"> (L6640 - F6644) / F6644</f>
        <v>-0.1325396825396826</v>
      </c>
      <c r="M6641" s="2">
        <f t="shared" ref="M6641" si="38171" xml:space="preserve"> (M6640 - G6644) / G6644</f>
        <v>1.619327704731431</v>
      </c>
      <c r="N6641" s="2">
        <f t="shared" ref="N6641" si="38172" xml:space="preserve"> (N6640 - H6644) / H6644</f>
        <v>-0.73923154957897519</v>
      </c>
      <c r="O6641" s="2">
        <f t="shared" ref="O6641" si="38173" xml:space="preserve"> (O6640 - I6644) / I6644</f>
        <v>0.56383478124772757</v>
      </c>
      <c r="X6641" s="5"/>
      <c r="Y6641" s="6"/>
      <c r="Z6641" s="5"/>
      <c r="AA6641" s="5"/>
      <c r="AB6641" s="5"/>
      <c r="AC6641" s="5"/>
      <c r="AD6641" s="5"/>
      <c r="AE6641" s="5"/>
      <c r="AF6641" s="5"/>
      <c r="AG6641" s="5"/>
      <c r="AH6641" s="5"/>
    </row>
    <row r="6642" spans="1:34" ht="16" x14ac:dyDescent="0.2">
      <c r="A6642" s="1">
        <v>6637</v>
      </c>
      <c r="B6642">
        <v>200554</v>
      </c>
      <c r="C6642">
        <v>3</v>
      </c>
      <c r="D6642" t="s">
        <v>14</v>
      </c>
      <c r="E6642" t="s">
        <v>836</v>
      </c>
      <c r="F6642">
        <v>164</v>
      </c>
      <c r="G6642">
        <v>0.33333333333333331</v>
      </c>
      <c r="H6642">
        <v>4401.1656880894016</v>
      </c>
      <c r="I6642">
        <v>2.162820719172822E-2</v>
      </c>
      <c r="K6642" s="2" t="s">
        <v>977</v>
      </c>
      <c r="L6642" s="2">
        <f t="shared" ref="L6642" si="38174">IF(L6637&lt;=$L$1,1,0)</f>
        <v>1</v>
      </c>
      <c r="M6642" s="2">
        <f t="shared" ref="M6642" si="38175">IF(M6637&lt;=$M$1,1,0)</f>
        <v>1</v>
      </c>
      <c r="N6642" s="2">
        <f t="shared" ref="N6642" si="38176">IF(N6637&lt;=$N$1,1,0)</f>
        <v>1</v>
      </c>
      <c r="O6642" s="2">
        <f t="shared" ref="O6642" si="38177">IF(O6637&lt;=$O$1,1,0)</f>
        <v>0</v>
      </c>
      <c r="X6642" s="5" t="s">
        <v>977</v>
      </c>
      <c r="Y6642" s="5">
        <f t="shared" ref="Y6642" ca="1" si="38178">IF(L6637&lt;=$Y$1,1,0)</f>
        <v>0</v>
      </c>
      <c r="Z6642" s="5">
        <f t="shared" ref="Z6642" ca="1" si="38179">IF(M6637&lt;=$Z$1,1,0)</f>
        <v>1</v>
      </c>
      <c r="AA6642" s="5">
        <f t="shared" ref="AA6642" ca="1" si="38180">IF(N6637&lt;=$AA$1,1,0)</f>
        <v>1</v>
      </c>
      <c r="AB6642" s="5">
        <f t="shared" ref="AB6642" ca="1" si="38181">IF(O6637&lt;=$AB$1,1,0)</f>
        <v>0</v>
      </c>
      <c r="AC6642" s="5"/>
      <c r="AD6642" s="5"/>
      <c r="AE6642" s="5"/>
      <c r="AF6642" s="5"/>
      <c r="AG6642" s="5"/>
      <c r="AH6642" s="5"/>
    </row>
    <row r="6643" spans="1:34" ht="16" x14ac:dyDescent="0.2">
      <c r="A6643" s="1">
        <v>6638</v>
      </c>
      <c r="B6643">
        <v>200554</v>
      </c>
      <c r="C6643">
        <v>2</v>
      </c>
      <c r="D6643" t="s">
        <v>15</v>
      </c>
      <c r="E6643" t="s">
        <v>836</v>
      </c>
      <c r="F6643">
        <v>114</v>
      </c>
      <c r="G6643">
        <v>0.69565217391304346</v>
      </c>
      <c r="H6643">
        <v>4072.1031835266149</v>
      </c>
      <c r="I6643">
        <v>1.9036546055207951E-2</v>
      </c>
      <c r="K6643" s="2" t="s">
        <v>978</v>
      </c>
      <c r="L6643" s="2">
        <f t="shared" ref="L6643" si="38182">IF(L6637&lt;=$L$2, 1, 0)</f>
        <v>1</v>
      </c>
      <c r="M6643" s="2">
        <f t="shared" ref="M6643" si="38183">IF(M6637&lt;=$M$2, 1, 0)</f>
        <v>1</v>
      </c>
      <c r="N6643" s="2">
        <f t="shared" ref="N6643" si="38184">IF(N6637&lt;=$N$2, 1, 0)</f>
        <v>1</v>
      </c>
      <c r="O6643" s="2">
        <f t="shared" ref="O6643" si="38185">IF(O6637&lt;=$O$2, 1, 0)</f>
        <v>0</v>
      </c>
      <c r="X6643" s="5" t="s">
        <v>978</v>
      </c>
      <c r="Y6643" s="5">
        <f t="shared" ref="Y6643" ca="1" si="38186">IF(L6637&lt;=$Y$2, 1, 0)</f>
        <v>0</v>
      </c>
      <c r="Z6643" s="5">
        <f t="shared" ref="Z6643" ca="1" si="38187">IF(M6637&lt;=$Z$2, 1, 0)</f>
        <v>1</v>
      </c>
      <c r="AA6643" s="5">
        <f t="shared" ref="AA6643" ca="1" si="38188">IF(N6637&lt;=$AA$2, 1, 0)</f>
        <v>1</v>
      </c>
      <c r="AB6643" s="5">
        <f t="shared" ref="AB6643" ca="1" si="38189">IF(O6637&lt;=$AB$2, 1, 0)</f>
        <v>0</v>
      </c>
      <c r="AC6643" s="5"/>
      <c r="AD6643" s="5" t="s">
        <v>1952</v>
      </c>
      <c r="AE6643" s="5">
        <f t="shared" ref="AE6643" ca="1" si="38190" xml:space="preserve"> Y6642+Y6643+Y6644</f>
        <v>0</v>
      </c>
      <c r="AF6643" s="5">
        <f t="shared" ref="AF6643" ca="1" si="38191">Z6642+Z6643+Z6644</f>
        <v>2</v>
      </c>
      <c r="AG6643" s="5">
        <f t="shared" ref="AG6643" ca="1" si="38192">AA6642+AA6643+AA6644</f>
        <v>3</v>
      </c>
      <c r="AH6643" s="5">
        <f t="shared" ref="AH6643" ca="1" si="38193">AB6642+AB6643+AB6644</f>
        <v>0</v>
      </c>
    </row>
    <row r="6644" spans="1:34" ht="16" x14ac:dyDescent="0.2">
      <c r="A6644" s="1">
        <v>6639</v>
      </c>
      <c r="B6644">
        <v>200554</v>
      </c>
      <c r="C6644">
        <v>1</v>
      </c>
      <c r="D6644" t="s">
        <v>16</v>
      </c>
      <c r="E6644" t="s">
        <v>836</v>
      </c>
      <c r="F6644">
        <v>105</v>
      </c>
      <c r="G6644">
        <v>0.4</v>
      </c>
      <c r="H6644">
        <v>4288.1189859629003</v>
      </c>
      <c r="I6644">
        <v>2.4581046937840689E-2</v>
      </c>
      <c r="K6644" s="2" t="s">
        <v>979</v>
      </c>
      <c r="L6644" s="2">
        <f t="shared" ref="L6644" si="38194">IF(L6641&lt;=$L$1, 1,0)</f>
        <v>1</v>
      </c>
      <c r="M6644" s="2">
        <f t="shared" ref="M6644" si="38195">IF(M6641&lt;=$M$1, 1,0)</f>
        <v>0</v>
      </c>
      <c r="N6644" s="2">
        <f t="shared" ref="N6644" si="38196">IF(N6641&lt;=$N$1, 1,0)</f>
        <v>1</v>
      </c>
      <c r="O6644" s="2">
        <f t="shared" ref="O6644" si="38197">IF(O6641&lt;=$O$1, 1,0)</f>
        <v>0</v>
      </c>
      <c r="X6644" s="5" t="s">
        <v>979</v>
      </c>
      <c r="Y6644" s="5">
        <f t="shared" ref="Y6644" ca="1" si="38198">IF(L6641&lt;=$Y$1, 1,0)</f>
        <v>0</v>
      </c>
      <c r="Z6644" s="5">
        <f t="shared" ref="Z6644" ca="1" si="38199">IF(M6641&lt;=$Z$1, 1,0)</f>
        <v>0</v>
      </c>
      <c r="AA6644" s="5">
        <f t="shared" ref="AA6644" ca="1" si="38200">IF(N6641&lt;=$AA$1, 1,0)</f>
        <v>1</v>
      </c>
      <c r="AB6644" s="5">
        <f t="shared" ref="AB6644" ca="1" si="38201">IF(O6641&lt;=$AB$1, 1,0)</f>
        <v>0</v>
      </c>
      <c r="AC6644" s="5"/>
      <c r="AD6644" s="5" t="s">
        <v>1953</v>
      </c>
      <c r="AE6644" s="5"/>
      <c r="AF6644" s="5"/>
      <c r="AG6644" s="5"/>
      <c r="AH6644" s="5">
        <f t="shared" ref="AH6644" ca="1" si="38202">AE6643+AF6643+AG6643+AH6643</f>
        <v>5</v>
      </c>
    </row>
    <row r="6645" spans="1:34" ht="16" x14ac:dyDescent="0.2">
      <c r="A6645" s="1">
        <v>6640</v>
      </c>
      <c r="B6645">
        <v>161572</v>
      </c>
      <c r="C6645">
        <v>8</v>
      </c>
      <c r="D6645" t="s">
        <v>8</v>
      </c>
      <c r="E6645" t="s">
        <v>837</v>
      </c>
      <c r="F6645">
        <v>206</v>
      </c>
      <c r="G6645">
        <v>0.69354838709677424</v>
      </c>
      <c r="H6645">
        <v>16889.32957383207</v>
      </c>
      <c r="I6645">
        <v>0.66162973320513652</v>
      </c>
      <c r="K6645" s="2" t="s">
        <v>972</v>
      </c>
      <c r="L6645" s="4">
        <f t="shared" ref="L6645" si="38203" xml:space="preserve"> (F6645 - F6652) / F6652</f>
        <v>0.71666666666666667</v>
      </c>
      <c r="M6645" s="4">
        <f t="shared" ref="M6645" si="38204" xml:space="preserve"> (G6645 - G6652) / G6652</f>
        <v>-8.4802128367143265E-2</v>
      </c>
      <c r="N6645" s="4">
        <f t="shared" ref="N6645" si="38205" xml:space="preserve"> (H6645 - H6652) / H6652</f>
        <v>0.26771520978345703</v>
      </c>
      <c r="O6645" s="4">
        <f t="shared" ref="O6645" si="38206" xml:space="preserve"> (I6645 - I6652) / I6652</f>
        <v>-0.36884277989367531</v>
      </c>
      <c r="X6645" s="5"/>
      <c r="Y6645" s="6"/>
      <c r="Z6645" s="5"/>
      <c r="AA6645" s="5"/>
      <c r="AB6645" s="5"/>
      <c r="AC6645" s="5"/>
      <c r="AD6645" s="5"/>
      <c r="AE6645" s="5"/>
      <c r="AF6645" s="5"/>
      <c r="AG6645" s="5"/>
      <c r="AH6645" s="5"/>
    </row>
    <row r="6646" spans="1:34" ht="16" x14ac:dyDescent="0.2">
      <c r="A6646" s="1">
        <v>6641</v>
      </c>
      <c r="B6646">
        <v>161572</v>
      </c>
      <c r="C6646">
        <v>7</v>
      </c>
      <c r="D6646" t="s">
        <v>10</v>
      </c>
      <c r="E6646" t="s">
        <v>837</v>
      </c>
      <c r="F6646">
        <v>192</v>
      </c>
      <c r="G6646">
        <v>0.71264367816091956</v>
      </c>
      <c r="H6646">
        <v>17049.904577300251</v>
      </c>
      <c r="I6646">
        <v>0.76405657624762058</v>
      </c>
      <c r="K6646" s="2" t="s">
        <v>973</v>
      </c>
      <c r="L6646" s="2">
        <f t="shared" ref="L6646" si="38207" xml:space="preserve"> SLOPE(F6645:F6652, $C6645:$C6652)</f>
        <v>9.8214285714285712</v>
      </c>
      <c r="M6646" s="2">
        <f t="shared" ref="M6646" si="38208" xml:space="preserve"> SLOPE(G6645:G6652, $C6645:$C6652)</f>
        <v>-1.1383016217942885E-2</v>
      </c>
      <c r="N6646" s="2">
        <f t="shared" ref="N6646" si="38209" xml:space="preserve"> SLOPE(H6645:H6652, $C6645:$C6652)</f>
        <v>711.6334101122136</v>
      </c>
      <c r="O6646" s="2">
        <f t="shared" ref="O6646" si="38210" xml:space="preserve"> SLOPE(I6645:I6652, $C6645:$C6652)</f>
        <v>-5.8965159566346091E-2</v>
      </c>
      <c r="X6646" s="5"/>
      <c r="Y6646" s="6"/>
      <c r="Z6646" s="5"/>
      <c r="AA6646" s="5"/>
      <c r="AB6646" s="5"/>
      <c r="AC6646" s="5"/>
      <c r="AD6646" s="5"/>
      <c r="AE6646" s="5"/>
      <c r="AF6646" s="5"/>
      <c r="AG6646" s="5"/>
      <c r="AH6646" s="5"/>
    </row>
    <row r="6647" spans="1:34" ht="16" x14ac:dyDescent="0.2">
      <c r="A6647" s="1">
        <v>6642</v>
      </c>
      <c r="B6647">
        <v>161572</v>
      </c>
      <c r="C6647">
        <v>6</v>
      </c>
      <c r="D6647" t="s">
        <v>11</v>
      </c>
      <c r="E6647" t="s">
        <v>837</v>
      </c>
      <c r="F6647">
        <v>175</v>
      </c>
      <c r="G6647">
        <v>0.64186046511627903</v>
      </c>
      <c r="H6647">
        <v>16046.87646575176</v>
      </c>
      <c r="I6647">
        <v>0.8443879124084821</v>
      </c>
      <c r="K6647" s="2" t="s">
        <v>974</v>
      </c>
      <c r="L6647" s="2">
        <f t="shared" ref="L6647" si="38211" xml:space="preserve"> INTERCEPT(F6645:F6652,$C6645:$C6652)</f>
        <v>135.17857142857144</v>
      </c>
      <c r="M6647" s="2">
        <f t="shared" ref="M6647" si="38212" xml:space="preserve"> INTERCEPT(G6645:G6652,$C6645:$C6652)</f>
        <v>0.76363796191765387</v>
      </c>
      <c r="N6647" s="2">
        <f t="shared" ref="N6647" si="38213" xml:space="preserve"> INTERCEPT(H6645:H6652,$C6645:$C6652)</f>
        <v>11569.044152480667</v>
      </c>
      <c r="O6647" s="2">
        <f t="shared" ref="O6647" si="38214" xml:space="preserve"> INTERCEPT(I6645:I6652,$C6645:$C6652)</f>
        <v>1.1487901767076658</v>
      </c>
      <c r="X6647" s="5"/>
      <c r="Y6647" s="6"/>
      <c r="Z6647" s="5"/>
      <c r="AA6647" s="5"/>
      <c r="AB6647" s="5"/>
      <c r="AC6647" s="5"/>
      <c r="AD6647" s="5"/>
      <c r="AE6647" s="5"/>
      <c r="AF6647" s="5"/>
      <c r="AG6647" s="5"/>
      <c r="AH6647" s="5"/>
    </row>
    <row r="6648" spans="1:34" ht="16" x14ac:dyDescent="0.2">
      <c r="A6648" s="1">
        <v>6643</v>
      </c>
      <c r="B6648">
        <v>161572</v>
      </c>
      <c r="C6648">
        <v>5</v>
      </c>
      <c r="D6648" t="s">
        <v>12</v>
      </c>
      <c r="E6648" t="s">
        <v>837</v>
      </c>
      <c r="F6648">
        <v>215</v>
      </c>
      <c r="G6648">
        <v>0.72222222222222221</v>
      </c>
      <c r="H6648">
        <v>15307.469024258889</v>
      </c>
      <c r="I6648">
        <v>0.76668673214368799</v>
      </c>
      <c r="K6648" s="2" t="s">
        <v>1812</v>
      </c>
      <c r="L6648" s="2">
        <f t="shared" ref="L6648:O6648" si="38215" xml:space="preserve"> L6647 + (11*L6646)</f>
        <v>243.21428571428572</v>
      </c>
      <c r="M6648" s="2">
        <f t="shared" si="38215"/>
        <v>0.63842478352028209</v>
      </c>
      <c r="N6648" s="2">
        <f t="shared" si="38215"/>
        <v>19397.011663715017</v>
      </c>
      <c r="O6648" s="2">
        <f t="shared" si="38215"/>
        <v>0.50017342147785882</v>
      </c>
      <c r="X6648" s="5"/>
      <c r="Y6648" s="6"/>
      <c r="Z6648" s="5"/>
      <c r="AA6648" s="5"/>
      <c r="AB6648" s="5"/>
      <c r="AC6648" s="5"/>
      <c r="AD6648" s="5"/>
      <c r="AE6648" s="5"/>
      <c r="AF6648" s="5"/>
      <c r="AG6648" s="5"/>
      <c r="AH6648" s="5"/>
    </row>
    <row r="6649" spans="1:34" ht="16" x14ac:dyDescent="0.2">
      <c r="A6649" s="1">
        <v>6644</v>
      </c>
      <c r="B6649">
        <v>161572</v>
      </c>
      <c r="C6649">
        <v>4</v>
      </c>
      <c r="D6649" t="s">
        <v>13</v>
      </c>
      <c r="E6649" t="s">
        <v>837</v>
      </c>
      <c r="F6649">
        <v>198</v>
      </c>
      <c r="G6649">
        <v>0.6648351648351648</v>
      </c>
      <c r="H6649">
        <v>14671.63488349173</v>
      </c>
      <c r="I6649">
        <v>0.89780406689897418</v>
      </c>
      <c r="K6649" s="2" t="s">
        <v>976</v>
      </c>
      <c r="L6649" s="2">
        <f t="shared" ref="L6649" si="38216" xml:space="preserve"> (L6648 - F6652) / F6652</f>
        <v>1.0267857142857144</v>
      </c>
      <c r="M6649" s="2">
        <f t="shared" ref="M6649" si="38217" xml:space="preserve"> (M6648 - G6652) / G6652</f>
        <v>-0.15754255370519477</v>
      </c>
      <c r="N6649" s="2">
        <f t="shared" ref="N6649" si="38218" xml:space="preserve"> (N6648 - H6652) / H6652</f>
        <v>0.45594214399946559</v>
      </c>
      <c r="O6649" s="2">
        <f t="shared" ref="O6649" si="38219" xml:space="preserve"> (O6648 - I6652) / I6652</f>
        <v>-0.52286293915216742</v>
      </c>
      <c r="X6649" s="5"/>
      <c r="Y6649" s="6"/>
      <c r="Z6649" s="5"/>
      <c r="AA6649" s="5"/>
      <c r="AB6649" s="5"/>
      <c r="AC6649" s="5"/>
      <c r="AD6649" s="5"/>
      <c r="AE6649" s="5"/>
      <c r="AF6649" s="5"/>
      <c r="AG6649" s="5"/>
      <c r="AH6649" s="5"/>
    </row>
    <row r="6650" spans="1:34" ht="16" x14ac:dyDescent="0.2">
      <c r="A6650" s="1">
        <v>6645</v>
      </c>
      <c r="B6650">
        <v>161572</v>
      </c>
      <c r="C6650">
        <v>3</v>
      </c>
      <c r="D6650" t="s">
        <v>14</v>
      </c>
      <c r="E6650" t="s">
        <v>837</v>
      </c>
      <c r="F6650">
        <v>183</v>
      </c>
      <c r="G6650">
        <v>0.73972602739726023</v>
      </c>
      <c r="H6650">
        <v>12600.462940023081</v>
      </c>
      <c r="I6650">
        <v>0.97740159529779225</v>
      </c>
      <c r="K6650" s="2" t="s">
        <v>977</v>
      </c>
      <c r="L6650" s="2">
        <f t="shared" ref="L6650" si="38220">IF(L6645&lt;=$L$1,1,0)</f>
        <v>0</v>
      </c>
      <c r="M6650" s="2">
        <f t="shared" ref="M6650" si="38221">IF(M6645&lt;=$M$1,1,0)</f>
        <v>1</v>
      </c>
      <c r="N6650" s="2">
        <f t="shared" ref="N6650" si="38222">IF(N6645&lt;=$N$1,1,0)</f>
        <v>0</v>
      </c>
      <c r="O6650" s="2">
        <f t="shared" ref="O6650" si="38223">IF(O6645&lt;=$O$1,1,0)</f>
        <v>1</v>
      </c>
      <c r="X6650" s="5" t="s">
        <v>977</v>
      </c>
      <c r="Y6650" s="5">
        <f t="shared" ref="Y6650" ca="1" si="38224">IF(L6645&lt;=$Y$1,1,0)</f>
        <v>0</v>
      </c>
      <c r="Z6650" s="5">
        <f t="shared" ref="Z6650" ca="1" si="38225">IF(M6645&lt;=$Z$1,1,0)</f>
        <v>1</v>
      </c>
      <c r="AA6650" s="5">
        <f t="shared" ref="AA6650" ca="1" si="38226">IF(N6645&lt;=$AA$1,1,0)</f>
        <v>0</v>
      </c>
      <c r="AB6650" s="5">
        <f t="shared" ref="AB6650" ca="1" si="38227">IF(O6645&lt;=$AB$1,1,0)</f>
        <v>1</v>
      </c>
      <c r="AC6650" s="5"/>
      <c r="AD6650" s="5"/>
      <c r="AE6650" s="5"/>
      <c r="AF6650" s="5"/>
      <c r="AG6650" s="5"/>
      <c r="AH6650" s="5"/>
    </row>
    <row r="6651" spans="1:34" ht="16" x14ac:dyDescent="0.2">
      <c r="A6651" s="1">
        <v>6646</v>
      </c>
      <c r="B6651">
        <v>161572</v>
      </c>
      <c r="C6651">
        <v>2</v>
      </c>
      <c r="D6651" t="s">
        <v>15</v>
      </c>
      <c r="E6651" t="s">
        <v>837</v>
      </c>
      <c r="F6651">
        <v>146</v>
      </c>
      <c r="G6651">
        <v>0.76666666666666672</v>
      </c>
      <c r="H6651">
        <v>12282.825731368839</v>
      </c>
      <c r="I6651">
        <v>1.1073286688371491</v>
      </c>
      <c r="K6651" s="2" t="s">
        <v>978</v>
      </c>
      <c r="L6651" s="2">
        <f t="shared" ref="L6651" si="38228">IF(L6645&lt;=$L$2, 1, 0)</f>
        <v>0</v>
      </c>
      <c r="M6651" s="2">
        <f t="shared" ref="M6651" si="38229">IF(M6645&lt;=$M$2, 1, 0)</f>
        <v>1</v>
      </c>
      <c r="N6651" s="2">
        <f t="shared" ref="N6651" si="38230">IF(N6645&lt;=$N$2, 1, 0)</f>
        <v>0</v>
      </c>
      <c r="O6651" s="2">
        <f t="shared" ref="O6651" si="38231">IF(O6645&lt;=$O$2, 1, 0)</f>
        <v>1</v>
      </c>
      <c r="X6651" s="5" t="s">
        <v>978</v>
      </c>
      <c r="Y6651" s="5">
        <f t="shared" ref="Y6651" ca="1" si="38232">IF(L6645&lt;=$Y$2, 1, 0)</f>
        <v>0</v>
      </c>
      <c r="Z6651" s="5">
        <f t="shared" ref="Z6651" ca="1" si="38233">IF(M6645&lt;=$Z$2, 1, 0)</f>
        <v>0</v>
      </c>
      <c r="AA6651" s="5">
        <f t="shared" ref="AA6651" ca="1" si="38234">IF(N6645&lt;=$AA$2, 1, 0)</f>
        <v>0</v>
      </c>
      <c r="AB6651" s="5">
        <f t="shared" ref="AB6651" ca="1" si="38235">IF(O6645&lt;=$AB$2, 1, 0)</f>
        <v>1</v>
      </c>
      <c r="AC6651" s="5"/>
      <c r="AD6651" s="5" t="s">
        <v>1952</v>
      </c>
      <c r="AE6651" s="5">
        <f t="shared" ref="AE6651" ca="1" si="38236" xml:space="preserve"> Y6650+Y6651+Y6652</f>
        <v>0</v>
      </c>
      <c r="AF6651" s="5">
        <f t="shared" ref="AF6651" ca="1" si="38237">Z6650+Z6651+Z6652</f>
        <v>2</v>
      </c>
      <c r="AG6651" s="5">
        <f t="shared" ref="AG6651" ca="1" si="38238">AA6650+AA6651+AA6652</f>
        <v>0</v>
      </c>
      <c r="AH6651" s="5">
        <f t="shared" ref="AH6651" ca="1" si="38239">AB6650+AB6651+AB6652</f>
        <v>3</v>
      </c>
    </row>
    <row r="6652" spans="1:34" ht="16" x14ac:dyDescent="0.2">
      <c r="A6652" s="1">
        <v>6647</v>
      </c>
      <c r="B6652">
        <v>161572</v>
      </c>
      <c r="C6652">
        <v>1</v>
      </c>
      <c r="D6652" t="s">
        <v>16</v>
      </c>
      <c r="E6652" t="s">
        <v>837</v>
      </c>
      <c r="F6652">
        <v>120</v>
      </c>
      <c r="G6652">
        <v>0.7578125</v>
      </c>
      <c r="H6652">
        <v>13322.6527878584</v>
      </c>
      <c r="I6652">
        <v>1.048280384234024</v>
      </c>
      <c r="K6652" s="2" t="s">
        <v>979</v>
      </c>
      <c r="L6652" s="2">
        <f t="shared" ref="L6652" si="38240">IF(L6649&lt;=$L$1, 1,0)</f>
        <v>0</v>
      </c>
      <c r="M6652" s="2">
        <f t="shared" ref="M6652" si="38241">IF(M6649&lt;=$M$1, 1,0)</f>
        <v>1</v>
      </c>
      <c r="N6652" s="2">
        <f t="shared" ref="N6652" si="38242">IF(N6649&lt;=$N$1, 1,0)</f>
        <v>0</v>
      </c>
      <c r="O6652" s="2">
        <f t="shared" ref="O6652" si="38243">IF(O6649&lt;=$O$1, 1,0)</f>
        <v>1</v>
      </c>
      <c r="X6652" s="5" t="s">
        <v>979</v>
      </c>
      <c r="Y6652" s="5">
        <f t="shared" ref="Y6652" ca="1" si="38244">IF(L6649&lt;=$Y$1, 1,0)</f>
        <v>0</v>
      </c>
      <c r="Z6652" s="5">
        <f t="shared" ref="Z6652" ca="1" si="38245">IF(M6649&lt;=$Z$1, 1,0)</f>
        <v>1</v>
      </c>
      <c r="AA6652" s="5">
        <f t="shared" ref="AA6652" ca="1" si="38246">IF(N6649&lt;=$AA$1, 1,0)</f>
        <v>0</v>
      </c>
      <c r="AB6652" s="5">
        <f t="shared" ref="AB6652" ca="1" si="38247">IF(O6649&lt;=$AB$1, 1,0)</f>
        <v>1</v>
      </c>
      <c r="AC6652" s="5"/>
      <c r="AD6652" s="5" t="s">
        <v>1953</v>
      </c>
      <c r="AE6652" s="5"/>
      <c r="AF6652" s="5"/>
      <c r="AG6652" s="5"/>
      <c r="AH6652" s="5">
        <f t="shared" ref="AH6652" ca="1" si="38248">AE6651+AF6651+AG6651+AH6651</f>
        <v>5</v>
      </c>
    </row>
    <row r="6653" spans="1:34" ht="16" x14ac:dyDescent="0.2">
      <c r="A6653" s="1">
        <v>6648</v>
      </c>
      <c r="B6653">
        <v>128744</v>
      </c>
      <c r="C6653">
        <v>8</v>
      </c>
      <c r="D6653" t="s">
        <v>8</v>
      </c>
      <c r="E6653" t="s">
        <v>838</v>
      </c>
      <c r="F6653">
        <v>368</v>
      </c>
      <c r="G6653">
        <v>0.69216061185468447</v>
      </c>
      <c r="H6653">
        <v>9492.0546152006882</v>
      </c>
      <c r="I6653">
        <v>0.25139237741618442</v>
      </c>
      <c r="K6653" s="2" t="s">
        <v>972</v>
      </c>
      <c r="L6653" s="4">
        <f t="shared" ref="L6653" si="38249" xml:space="preserve"> (F6653 - F6660) / F6660</f>
        <v>-0.38461538461538464</v>
      </c>
      <c r="M6653" s="4">
        <f t="shared" ref="M6653" si="38250" xml:space="preserve"> (G6653 - G6660) / G6660</f>
        <v>0.11199573707801763</v>
      </c>
      <c r="N6653" s="4">
        <f t="shared" ref="N6653" si="38251" xml:space="preserve"> (H6653 - H6660) / H6660</f>
        <v>-2.4024450691791072E-2</v>
      </c>
      <c r="O6653" s="4">
        <f t="shared" ref="O6653" si="38252" xml:space="preserve"> (I6653 - I6660) / I6660</f>
        <v>-0.21149072791890494</v>
      </c>
      <c r="X6653" s="5"/>
      <c r="Y6653" s="6"/>
      <c r="Z6653" s="5"/>
      <c r="AA6653" s="5"/>
      <c r="AB6653" s="5"/>
      <c r="AC6653" s="5"/>
      <c r="AD6653" s="5"/>
      <c r="AE6653" s="5"/>
      <c r="AF6653" s="5"/>
      <c r="AG6653" s="5"/>
      <c r="AH6653" s="5"/>
    </row>
    <row r="6654" spans="1:34" ht="16" x14ac:dyDescent="0.2">
      <c r="A6654" s="1">
        <v>6649</v>
      </c>
      <c r="B6654">
        <v>128744</v>
      </c>
      <c r="C6654">
        <v>7</v>
      </c>
      <c r="D6654" t="s">
        <v>10</v>
      </c>
      <c r="E6654" t="s">
        <v>838</v>
      </c>
      <c r="F6654">
        <v>523</v>
      </c>
      <c r="G6654">
        <v>0.67395264116575593</v>
      </c>
      <c r="H6654">
        <v>9107.4971167302938</v>
      </c>
      <c r="I6654">
        <v>0.31879034297973602</v>
      </c>
      <c r="K6654" s="2" t="s">
        <v>973</v>
      </c>
      <c r="L6654" s="2">
        <f t="shared" ref="L6654" si="38253" xml:space="preserve"> SLOPE(F6653:F6660, $C6653:$C6660)</f>
        <v>-18.94047619047619</v>
      </c>
      <c r="M6654" s="2">
        <f t="shared" ref="M6654" si="38254" xml:space="preserve"> SLOPE(G6653:G6660, $C6653:$C6660)</f>
        <v>1.0354435310756301E-2</v>
      </c>
      <c r="N6654" s="2">
        <f t="shared" ref="N6654" si="38255" xml:space="preserve"> SLOPE(H6653:H6660, $C6653:$C6660)</f>
        <v>-30.966798318952311</v>
      </c>
      <c r="O6654" s="2">
        <f t="shared" ref="O6654" si="38256" xml:space="preserve"> SLOPE(I6653:I6660, $C6653:$C6660)</f>
        <v>-8.0917582694950817E-3</v>
      </c>
      <c r="X6654" s="5"/>
      <c r="Y6654" s="6"/>
      <c r="Z6654" s="5"/>
      <c r="AA6654" s="5"/>
      <c r="AB6654" s="5"/>
      <c r="AC6654" s="5"/>
      <c r="AD6654" s="5"/>
      <c r="AE6654" s="5"/>
      <c r="AF6654" s="5"/>
      <c r="AG6654" s="5"/>
      <c r="AH6654" s="5"/>
    </row>
    <row r="6655" spans="1:34" ht="16" x14ac:dyDescent="0.2">
      <c r="A6655" s="1">
        <v>6650</v>
      </c>
      <c r="B6655">
        <v>128744</v>
      </c>
      <c r="C6655">
        <v>6</v>
      </c>
      <c r="D6655" t="s">
        <v>11</v>
      </c>
      <c r="E6655" t="s">
        <v>838</v>
      </c>
      <c r="F6655">
        <v>550</v>
      </c>
      <c r="G6655">
        <v>0.70954356846473032</v>
      </c>
      <c r="H6655">
        <v>9785.317344764233</v>
      </c>
      <c r="I6655">
        <v>0.36300820767322012</v>
      </c>
      <c r="K6655" s="2" t="s">
        <v>974</v>
      </c>
      <c r="L6655" s="2">
        <f t="shared" ref="L6655" si="38257" xml:space="preserve"> INTERCEPT(F6653:F6660,$C6653:$C6660)</f>
        <v>587.35714285714289</v>
      </c>
      <c r="M6655" s="2">
        <f t="shared" ref="M6655" si="38258" xml:space="preserve"> INTERCEPT(G6653:G6660,$C6653:$C6660)</f>
        <v>0.60410139497935189</v>
      </c>
      <c r="N6655" s="2">
        <f t="shared" ref="N6655" si="38259" xml:space="preserve"> INTERCEPT(H6653:H6660,$C6653:$C6660)</f>
        <v>9573.4224957061069</v>
      </c>
      <c r="O6655" s="2">
        <f t="shared" ref="O6655" si="38260" xml:space="preserve"> INTERCEPT(I6653:I6660,$C6653:$C6660)</f>
        <v>0.37023062544900931</v>
      </c>
      <c r="X6655" s="5"/>
      <c r="Y6655" s="6"/>
      <c r="Z6655" s="5"/>
      <c r="AA6655" s="5"/>
      <c r="AB6655" s="5"/>
      <c r="AC6655" s="5"/>
      <c r="AD6655" s="5"/>
      <c r="AE6655" s="5"/>
      <c r="AF6655" s="5"/>
      <c r="AG6655" s="5"/>
      <c r="AH6655" s="5"/>
    </row>
    <row r="6656" spans="1:34" ht="16" x14ac:dyDescent="0.2">
      <c r="A6656" s="1">
        <v>6651</v>
      </c>
      <c r="B6656">
        <v>128744</v>
      </c>
      <c r="C6656">
        <v>5</v>
      </c>
      <c r="D6656" t="s">
        <v>12</v>
      </c>
      <c r="E6656" t="s">
        <v>838</v>
      </c>
      <c r="F6656">
        <v>487</v>
      </c>
      <c r="G6656">
        <v>0.63793103448275867</v>
      </c>
      <c r="H6656">
        <v>8666.3291954972701</v>
      </c>
      <c r="I6656">
        <v>0.33158150378861467</v>
      </c>
      <c r="K6656" s="2" t="s">
        <v>1813</v>
      </c>
      <c r="L6656" s="2">
        <f t="shared" ref="L6656:O6656" si="38261" xml:space="preserve"> L6655 + (11*L6654)</f>
        <v>379.01190476190482</v>
      </c>
      <c r="M6656" s="2">
        <f t="shared" si="38261"/>
        <v>0.71800018339767124</v>
      </c>
      <c r="N6656" s="2">
        <f t="shared" si="38261"/>
        <v>9232.7877141976314</v>
      </c>
      <c r="O6656" s="2">
        <f t="shared" si="38261"/>
        <v>0.28122128448456341</v>
      </c>
      <c r="X6656" s="5"/>
      <c r="Y6656" s="6"/>
      <c r="Z6656" s="5"/>
      <c r="AA6656" s="5"/>
      <c r="AB6656" s="5"/>
      <c r="AC6656" s="5"/>
      <c r="AD6656" s="5"/>
      <c r="AE6656" s="5"/>
      <c r="AF6656" s="5"/>
      <c r="AG6656" s="5"/>
      <c r="AH6656" s="5"/>
    </row>
    <row r="6657" spans="1:34" ht="16" x14ac:dyDescent="0.2">
      <c r="A6657" s="1">
        <v>6652</v>
      </c>
      <c r="B6657">
        <v>128744</v>
      </c>
      <c r="C6657">
        <v>4</v>
      </c>
      <c r="D6657" t="s">
        <v>13</v>
      </c>
      <c r="E6657" t="s">
        <v>838</v>
      </c>
      <c r="F6657">
        <v>412</v>
      </c>
      <c r="G6657">
        <v>0.56308851224105461</v>
      </c>
      <c r="H6657">
        <v>9815.2595999474834</v>
      </c>
      <c r="I6657">
        <v>0.36341916931525797</v>
      </c>
      <c r="K6657" s="2" t="s">
        <v>976</v>
      </c>
      <c r="L6657" s="2">
        <f t="shared" ref="L6657" si="38262" xml:space="preserve"> (L6656 - F6660) / F6660</f>
        <v>-0.36620082815734983</v>
      </c>
      <c r="M6657" s="2">
        <f t="shared" ref="M6657" si="38263" xml:space="preserve"> (M6656 - G6660) / G6660</f>
        <v>0.15350849136019309</v>
      </c>
      <c r="N6657" s="2">
        <f t="shared" ref="N6657" si="38264" xml:space="preserve"> (N6656 - H6660) / H6660</f>
        <v>-5.0682341568090608E-2</v>
      </c>
      <c r="O6657" s="2">
        <f t="shared" ref="O6657" si="38265" xml:space="preserve"> (O6656 - I6660) / I6660</f>
        <v>-0.11793033423789939</v>
      </c>
      <c r="X6657" s="5"/>
      <c r="Y6657" s="6"/>
      <c r="Z6657" s="5"/>
      <c r="AA6657" s="5"/>
      <c r="AB6657" s="5"/>
      <c r="AC6657" s="5"/>
      <c r="AD6657" s="5"/>
      <c r="AE6657" s="5"/>
      <c r="AF6657" s="5"/>
      <c r="AG6657" s="5"/>
      <c r="AH6657" s="5"/>
    </row>
    <row r="6658" spans="1:34" ht="16" x14ac:dyDescent="0.2">
      <c r="A6658" s="1">
        <v>6653</v>
      </c>
      <c r="B6658">
        <v>128744</v>
      </c>
      <c r="C6658">
        <v>3</v>
      </c>
      <c r="D6658" t="s">
        <v>14</v>
      </c>
      <c r="E6658" t="s">
        <v>838</v>
      </c>
      <c r="F6658">
        <v>537</v>
      </c>
      <c r="G6658">
        <v>0.67039106145251393</v>
      </c>
      <c r="H6658">
        <v>9845.9525378570943</v>
      </c>
      <c r="I6658">
        <v>0.37939856872705702</v>
      </c>
      <c r="K6658" s="2" t="s">
        <v>977</v>
      </c>
      <c r="L6658" s="2">
        <f t="shared" ref="L6658" si="38266">IF(L6653&lt;=$L$1,1,0)</f>
        <v>1</v>
      </c>
      <c r="M6658" s="2">
        <f t="shared" ref="M6658" si="38267">IF(M6653&lt;=$M$1,1,0)</f>
        <v>1</v>
      </c>
      <c r="N6658" s="2">
        <f t="shared" ref="N6658" si="38268">IF(N6653&lt;=$N$1,1,0)</f>
        <v>0</v>
      </c>
      <c r="O6658" s="2">
        <f t="shared" ref="O6658" si="38269">IF(O6653&lt;=$O$1,1,0)</f>
        <v>1</v>
      </c>
      <c r="X6658" s="5" t="s">
        <v>977</v>
      </c>
      <c r="Y6658" s="5">
        <f t="shared" ref="Y6658" ca="1" si="38270">IF(L6653&lt;=$Y$1,1,0)</f>
        <v>1</v>
      </c>
      <c r="Z6658" s="5">
        <f t="shared" ref="Z6658" ca="1" si="38271">IF(M6653&lt;=$Z$1,1,0)</f>
        <v>0</v>
      </c>
      <c r="AA6658" s="5">
        <f t="shared" ref="AA6658" ca="1" si="38272">IF(N6653&lt;=$AA$1,1,0)</f>
        <v>1</v>
      </c>
      <c r="AB6658" s="5">
        <f t="shared" ref="AB6658" ca="1" si="38273">IF(O6653&lt;=$AB$1,1,0)</f>
        <v>1</v>
      </c>
      <c r="AC6658" s="5"/>
      <c r="AD6658" s="5"/>
      <c r="AE6658" s="5"/>
      <c r="AF6658" s="5"/>
      <c r="AG6658" s="5"/>
      <c r="AH6658" s="5"/>
    </row>
    <row r="6659" spans="1:34" ht="16" x14ac:dyDescent="0.2">
      <c r="A6659" s="1">
        <v>6654</v>
      </c>
      <c r="B6659">
        <v>128744</v>
      </c>
      <c r="C6659">
        <v>2</v>
      </c>
      <c r="D6659" t="s">
        <v>15</v>
      </c>
      <c r="E6659" t="s">
        <v>838</v>
      </c>
      <c r="F6659">
        <v>542</v>
      </c>
      <c r="G6659">
        <v>0.63605442176870752</v>
      </c>
      <c r="H6659">
        <v>9034.4553740335377</v>
      </c>
      <c r="I6659">
        <v>0.34413172458493302</v>
      </c>
      <c r="K6659" s="2" t="s">
        <v>978</v>
      </c>
      <c r="L6659" s="2">
        <f t="shared" ref="L6659" si="38274">IF(L6653&lt;=$L$2, 1, 0)</f>
        <v>1</v>
      </c>
      <c r="M6659" s="2">
        <f t="shared" ref="M6659" si="38275">IF(M6653&lt;=$M$2, 1, 0)</f>
        <v>1</v>
      </c>
      <c r="N6659" s="2">
        <f t="shared" ref="N6659" si="38276">IF(N6653&lt;=$N$2, 1, 0)</f>
        <v>0</v>
      </c>
      <c r="O6659" s="2">
        <f t="shared" ref="O6659" si="38277">IF(O6653&lt;=$O$2, 1, 0)</f>
        <v>1</v>
      </c>
      <c r="X6659" s="5" t="s">
        <v>978</v>
      </c>
      <c r="Y6659" s="5">
        <f t="shared" ref="Y6659" ca="1" si="38278">IF(L6653&lt;=$Y$2, 1, 0)</f>
        <v>1</v>
      </c>
      <c r="Z6659" s="5">
        <f t="shared" ref="Z6659" ca="1" si="38279">IF(M6653&lt;=$Z$2, 1, 0)</f>
        <v>0</v>
      </c>
      <c r="AA6659" s="5">
        <f t="shared" ref="AA6659" ca="1" si="38280">IF(N6653&lt;=$AA$2, 1, 0)</f>
        <v>0</v>
      </c>
      <c r="AB6659" s="5">
        <f t="shared" ref="AB6659" ca="1" si="38281">IF(O6653&lt;=$AB$2, 1, 0)</f>
        <v>1</v>
      </c>
      <c r="AC6659" s="5"/>
      <c r="AD6659" s="5" t="s">
        <v>1952</v>
      </c>
      <c r="AE6659" s="5">
        <f t="shared" ref="AE6659" ca="1" si="38282" xml:space="preserve"> Y6658+Y6659+Y6660</f>
        <v>3</v>
      </c>
      <c r="AF6659" s="5">
        <f t="shared" ref="AF6659" ca="1" si="38283">Z6658+Z6659+Z6660</f>
        <v>0</v>
      </c>
      <c r="AG6659" s="5">
        <f t="shared" ref="AG6659" ca="1" si="38284">AA6658+AA6659+AA6660</f>
        <v>2</v>
      </c>
      <c r="AH6659" s="5">
        <f t="shared" ref="AH6659" ca="1" si="38285">AB6658+AB6659+AB6660</f>
        <v>3</v>
      </c>
    </row>
    <row r="6660" spans="1:34" ht="16" x14ac:dyDescent="0.2">
      <c r="A6660" s="1">
        <v>6655</v>
      </c>
      <c r="B6660">
        <v>128744</v>
      </c>
      <c r="C6660">
        <v>1</v>
      </c>
      <c r="D6660" t="s">
        <v>16</v>
      </c>
      <c r="E6660" t="s">
        <v>838</v>
      </c>
      <c r="F6660">
        <v>598</v>
      </c>
      <c r="G6660">
        <v>0.62244897959183676</v>
      </c>
      <c r="H6660">
        <v>9725.7094421359707</v>
      </c>
      <c r="I6660">
        <v>0.3188198114052484</v>
      </c>
      <c r="K6660" s="2" t="s">
        <v>979</v>
      </c>
      <c r="L6660" s="2">
        <f t="shared" ref="L6660" si="38286">IF(L6657&lt;=$L$1, 1,0)</f>
        <v>1</v>
      </c>
      <c r="M6660" s="2">
        <f t="shared" ref="M6660" si="38287">IF(M6657&lt;=$M$1, 1,0)</f>
        <v>1</v>
      </c>
      <c r="N6660" s="2">
        <f t="shared" ref="N6660" si="38288">IF(N6657&lt;=$N$1, 1,0)</f>
        <v>0</v>
      </c>
      <c r="O6660" s="2">
        <f t="shared" ref="O6660" si="38289">IF(O6657&lt;=$O$1, 1,0)</f>
        <v>1</v>
      </c>
      <c r="X6660" s="5" t="s">
        <v>979</v>
      </c>
      <c r="Y6660" s="5">
        <f t="shared" ref="Y6660" ca="1" si="38290">IF(L6657&lt;=$Y$1, 1,0)</f>
        <v>1</v>
      </c>
      <c r="Z6660" s="5">
        <f t="shared" ref="Z6660" ca="1" si="38291">IF(M6657&lt;=$Z$1, 1,0)</f>
        <v>0</v>
      </c>
      <c r="AA6660" s="5">
        <f t="shared" ref="AA6660" ca="1" si="38292">IF(N6657&lt;=$AA$1, 1,0)</f>
        <v>1</v>
      </c>
      <c r="AB6660" s="5">
        <f t="shared" ref="AB6660" ca="1" si="38293">IF(O6657&lt;=$AB$1, 1,0)</f>
        <v>1</v>
      </c>
      <c r="AC6660" s="5"/>
      <c r="AD6660" s="5" t="s">
        <v>1953</v>
      </c>
      <c r="AE6660" s="5"/>
      <c r="AF6660" s="5"/>
      <c r="AG6660" s="5"/>
      <c r="AH6660" s="5">
        <f t="shared" ref="AH6660" ca="1" si="38294">AE6659+AF6659+AG6659+AH6659</f>
        <v>8</v>
      </c>
    </row>
    <row r="6661" spans="1:34" ht="16" x14ac:dyDescent="0.2">
      <c r="A6661" s="1">
        <v>6656</v>
      </c>
      <c r="B6661">
        <v>237312</v>
      </c>
      <c r="C6661">
        <v>8</v>
      </c>
      <c r="D6661" t="s">
        <v>8</v>
      </c>
      <c r="E6661" t="s">
        <v>839</v>
      </c>
      <c r="F6661">
        <v>282</v>
      </c>
      <c r="G6661">
        <v>0.64864864864864868</v>
      </c>
      <c r="H6661">
        <v>12521.172894616881</v>
      </c>
      <c r="I6661">
        <v>0.9966054681690304</v>
      </c>
      <c r="K6661" s="2" t="s">
        <v>972</v>
      </c>
      <c r="L6661" s="4">
        <f t="shared" ref="L6661" si="38295" xml:space="preserve"> (F6661 - F6668) / F6668</f>
        <v>0.17012448132780084</v>
      </c>
      <c r="M6661" s="4">
        <f t="shared" ref="M6661" si="38296" xml:space="preserve"> (G6661 - G6668) / G6668</f>
        <v>-7.782481276457176E-2</v>
      </c>
      <c r="N6661" s="4">
        <f t="shared" ref="N6661" si="38297" xml:space="preserve"> (H6661 - H6668) / H6668</f>
        <v>0.59985946599013729</v>
      </c>
      <c r="O6661" s="4">
        <f t="shared" ref="O6661" si="38298" xml:space="preserve"> (I6661 - I6668) / I6668</f>
        <v>6.4022055189396243E-2</v>
      </c>
      <c r="X6661" s="5"/>
      <c r="Y6661" s="6"/>
      <c r="Z6661" s="5"/>
      <c r="AA6661" s="5"/>
      <c r="AB6661" s="5"/>
      <c r="AC6661" s="5"/>
      <c r="AD6661" s="5"/>
      <c r="AE6661" s="5"/>
      <c r="AF6661" s="5"/>
      <c r="AG6661" s="5"/>
      <c r="AH6661" s="5"/>
    </row>
    <row r="6662" spans="1:34" ht="16" x14ac:dyDescent="0.2">
      <c r="A6662" s="1">
        <v>6657</v>
      </c>
      <c r="B6662">
        <v>237312</v>
      </c>
      <c r="C6662">
        <v>7</v>
      </c>
      <c r="D6662" t="s">
        <v>10</v>
      </c>
      <c r="E6662" t="s">
        <v>839</v>
      </c>
      <c r="F6662">
        <v>305</v>
      </c>
      <c r="G6662">
        <v>0.66862170087976536</v>
      </c>
      <c r="H6662">
        <v>14033.890129008851</v>
      </c>
      <c r="I6662">
        <v>1.007652681358209</v>
      </c>
      <c r="K6662" s="2" t="s">
        <v>973</v>
      </c>
      <c r="L6662" s="2">
        <f t="shared" ref="L6662" si="38299" xml:space="preserve"> SLOPE(F6661:F6668, $C6661:$C6668)</f>
        <v>5.4880952380952381</v>
      </c>
      <c r="M6662" s="2">
        <f t="shared" ref="M6662" si="38300" xml:space="preserve"> SLOPE(G6661:G6668, $C6661:$C6668)</f>
        <v>-4.9228394382800789E-3</v>
      </c>
      <c r="N6662" s="2">
        <f t="shared" ref="N6662" si="38301" xml:space="preserve"> SLOPE(H6661:H6668, $C6661:$C6668)</f>
        <v>617.58967099118343</v>
      </c>
      <c r="O6662" s="2">
        <f t="shared" ref="O6662" si="38302" xml:space="preserve"> SLOPE(I6661:I6668, $C6661:$C6668)</f>
        <v>6.7522389281370263E-3</v>
      </c>
      <c r="X6662" s="5"/>
      <c r="Y6662" s="6"/>
      <c r="Z6662" s="5"/>
      <c r="AA6662" s="5"/>
      <c r="AB6662" s="5"/>
      <c r="AC6662" s="5"/>
      <c r="AD6662" s="5"/>
      <c r="AE6662" s="5"/>
      <c r="AF6662" s="5"/>
      <c r="AG6662" s="5"/>
      <c r="AH6662" s="5"/>
    </row>
    <row r="6663" spans="1:34" ht="16" x14ac:dyDescent="0.2">
      <c r="A6663" s="1">
        <v>6658</v>
      </c>
      <c r="B6663">
        <v>237312</v>
      </c>
      <c r="C6663">
        <v>6</v>
      </c>
      <c r="D6663" t="s">
        <v>11</v>
      </c>
      <c r="E6663" t="s">
        <v>839</v>
      </c>
      <c r="F6663">
        <v>343</v>
      </c>
      <c r="G6663">
        <v>0.59259259259259256</v>
      </c>
      <c r="H6663">
        <v>10137.53003999702</v>
      </c>
      <c r="I6663">
        <v>0.9602499336212077</v>
      </c>
      <c r="K6663" s="2" t="s">
        <v>974</v>
      </c>
      <c r="L6663" s="2">
        <f t="shared" ref="L6663" si="38303" xml:space="preserve"> INTERCEPT(F6661:F6668,$C6661:$C6668)</f>
        <v>275.42857142857144</v>
      </c>
      <c r="M6663" s="2">
        <f t="shared" ref="M6663" si="38304" xml:space="preserve"> INTERCEPT(G6661:G6668,$C6661:$C6668)</f>
        <v>0.67288186995761712</v>
      </c>
      <c r="N6663" s="2">
        <f t="shared" ref="N6663" si="38305" xml:space="preserve"> INTERCEPT(H6661:H6668,$C6661:$C6668)</f>
        <v>7563.6289535097203</v>
      </c>
      <c r="O6663" s="2">
        <f t="shared" ref="O6663" si="38306" xml:space="preserve"> INTERCEPT(I6661:I6668,$C6661:$C6668)</f>
        <v>0.92023190523996701</v>
      </c>
      <c r="X6663" s="5"/>
      <c r="Y6663" s="6"/>
      <c r="Z6663" s="5"/>
      <c r="AA6663" s="5"/>
      <c r="AB6663" s="5"/>
      <c r="AC6663" s="5"/>
      <c r="AD6663" s="5"/>
      <c r="AE6663" s="5"/>
      <c r="AF6663" s="5"/>
      <c r="AG6663" s="5"/>
      <c r="AH6663" s="5"/>
    </row>
    <row r="6664" spans="1:34" ht="16" x14ac:dyDescent="0.2">
      <c r="A6664" s="1">
        <v>6659</v>
      </c>
      <c r="B6664">
        <v>237312</v>
      </c>
      <c r="C6664">
        <v>5</v>
      </c>
      <c r="D6664" t="s">
        <v>12</v>
      </c>
      <c r="E6664" t="s">
        <v>839</v>
      </c>
      <c r="F6664">
        <v>304</v>
      </c>
      <c r="G6664">
        <v>0.65822784810126578</v>
      </c>
      <c r="H6664">
        <v>7586.375379934093</v>
      </c>
      <c r="I6664">
        <v>0.84542965473214715</v>
      </c>
      <c r="K6664" s="2" t="s">
        <v>1814</v>
      </c>
      <c r="L6664" s="2">
        <f t="shared" ref="L6664:O6664" si="38307" xml:space="preserve"> L6663 + (11*L6662)</f>
        <v>335.79761904761904</v>
      </c>
      <c r="M6664" s="2">
        <f t="shared" si="38307"/>
        <v>0.61873063613653623</v>
      </c>
      <c r="N6664" s="2">
        <f t="shared" si="38307"/>
        <v>14357.115334412738</v>
      </c>
      <c r="O6664" s="2">
        <f t="shared" si="38307"/>
        <v>0.99450653344947426</v>
      </c>
      <c r="X6664" s="5"/>
      <c r="Y6664" s="6"/>
      <c r="Z6664" s="5"/>
      <c r="AA6664" s="5"/>
      <c r="AB6664" s="5"/>
      <c r="AC6664" s="5"/>
      <c r="AD6664" s="5"/>
      <c r="AE6664" s="5"/>
      <c r="AF6664" s="5"/>
      <c r="AG6664" s="5"/>
      <c r="AH6664" s="5"/>
    </row>
    <row r="6665" spans="1:34" ht="16" x14ac:dyDescent="0.2">
      <c r="A6665" s="1">
        <v>6660</v>
      </c>
      <c r="B6665">
        <v>237312</v>
      </c>
      <c r="C6665">
        <v>4</v>
      </c>
      <c r="D6665" t="s">
        <v>13</v>
      </c>
      <c r="E6665" t="s">
        <v>839</v>
      </c>
      <c r="F6665">
        <v>319</v>
      </c>
      <c r="G6665">
        <v>0.65930599369085174</v>
      </c>
      <c r="H6665">
        <v>10503.48393391575</v>
      </c>
      <c r="I6665">
        <v>0.92969756925077718</v>
      </c>
      <c r="K6665" s="2" t="s">
        <v>976</v>
      </c>
      <c r="L6665" s="2">
        <f t="shared" ref="L6665" si="38308" xml:space="preserve"> (L6664 - F6668) / F6668</f>
        <v>0.39335111638016196</v>
      </c>
      <c r="M6665" s="2">
        <f t="shared" ref="M6665" si="38309" xml:space="preserve"> (M6664 - G6668) / G6668</f>
        <v>-0.12035885464926177</v>
      </c>
      <c r="N6665" s="2">
        <f t="shared" ref="N6665" si="38310" xml:space="preserve"> (N6664 - H6668) / H6668</f>
        <v>0.8344421138012873</v>
      </c>
      <c r="O6665" s="2">
        <f t="shared" ref="O6665" si="38311" xml:space="preserve"> (O6664 - I6668) / I6668</f>
        <v>6.1781135482108715E-2</v>
      </c>
      <c r="X6665" s="5"/>
      <c r="Y6665" s="6"/>
      <c r="Z6665" s="5"/>
      <c r="AA6665" s="5"/>
      <c r="AB6665" s="5"/>
      <c r="AC6665" s="5"/>
      <c r="AD6665" s="5"/>
      <c r="AE6665" s="5"/>
      <c r="AF6665" s="5"/>
      <c r="AG6665" s="5"/>
      <c r="AH6665" s="5"/>
    </row>
    <row r="6666" spans="1:34" ht="16" x14ac:dyDescent="0.2">
      <c r="A6666" s="1">
        <v>6661</v>
      </c>
      <c r="B6666">
        <v>237312</v>
      </c>
      <c r="C6666">
        <v>3</v>
      </c>
      <c r="D6666" t="s">
        <v>14</v>
      </c>
      <c r="E6666" t="s">
        <v>839</v>
      </c>
      <c r="F6666">
        <v>335</v>
      </c>
      <c r="G6666">
        <v>0.61254612546125464</v>
      </c>
      <c r="H6666">
        <v>11008.1339437071</v>
      </c>
      <c r="I6666">
        <v>0.97799344972343094</v>
      </c>
      <c r="K6666" s="2" t="s">
        <v>977</v>
      </c>
      <c r="L6666" s="2">
        <f t="shared" ref="L6666" si="38312">IF(L6661&lt;=$L$1,1,0)</f>
        <v>1</v>
      </c>
      <c r="M6666" s="2">
        <f t="shared" ref="M6666" si="38313">IF(M6661&lt;=$M$1,1,0)</f>
        <v>1</v>
      </c>
      <c r="N6666" s="2">
        <f t="shared" ref="N6666" si="38314">IF(N6661&lt;=$N$1,1,0)</f>
        <v>0</v>
      </c>
      <c r="O6666" s="2">
        <f t="shared" ref="O6666" si="38315">IF(O6661&lt;=$O$1,1,0)</f>
        <v>0</v>
      </c>
      <c r="X6666" s="5" t="s">
        <v>977</v>
      </c>
      <c r="Y6666" s="5">
        <f t="shared" ref="Y6666" ca="1" si="38316">IF(L6661&lt;=$Y$1,1,0)</f>
        <v>0</v>
      </c>
      <c r="Z6666" s="5">
        <f t="shared" ref="Z6666" ca="1" si="38317">IF(M6661&lt;=$Z$1,1,0)</f>
        <v>1</v>
      </c>
      <c r="AA6666" s="5">
        <f t="shared" ref="AA6666" ca="1" si="38318">IF(N6661&lt;=$AA$1,1,0)</f>
        <v>0</v>
      </c>
      <c r="AB6666" s="5">
        <f t="shared" ref="AB6666" ca="1" si="38319">IF(O6661&lt;=$AB$1,1,0)</f>
        <v>0</v>
      </c>
      <c r="AC6666" s="5"/>
      <c r="AD6666" s="5"/>
      <c r="AE6666" s="5"/>
      <c r="AF6666" s="5"/>
      <c r="AG6666" s="5"/>
      <c r="AH6666" s="5"/>
    </row>
    <row r="6667" spans="1:34" ht="16" x14ac:dyDescent="0.2">
      <c r="A6667" s="1">
        <v>6662</v>
      </c>
      <c r="B6667">
        <v>237312</v>
      </c>
      <c r="C6667">
        <v>2</v>
      </c>
      <c r="D6667" t="s">
        <v>15</v>
      </c>
      <c r="E6667" t="s">
        <v>839</v>
      </c>
      <c r="F6667">
        <v>272</v>
      </c>
      <c r="G6667">
        <v>0.66249999999999998</v>
      </c>
      <c r="H6667">
        <v>9125.2529795367664</v>
      </c>
      <c r="I6667">
        <v>0.95066722707980622</v>
      </c>
      <c r="K6667" s="2" t="s">
        <v>978</v>
      </c>
      <c r="L6667" s="2">
        <f t="shared" ref="L6667" si="38320">IF(L6661&lt;=$L$2, 1, 0)</f>
        <v>1</v>
      </c>
      <c r="M6667" s="2">
        <f t="shared" ref="M6667" si="38321">IF(M6661&lt;=$M$2, 1, 0)</f>
        <v>1</v>
      </c>
      <c r="N6667" s="2">
        <f t="shared" ref="N6667" si="38322">IF(N6661&lt;=$N$2, 1, 0)</f>
        <v>0</v>
      </c>
      <c r="O6667" s="2">
        <f t="shared" ref="O6667" si="38323">IF(O6661&lt;=$O$2, 1, 0)</f>
        <v>0</v>
      </c>
      <c r="X6667" s="5" t="s">
        <v>978</v>
      </c>
      <c r="Y6667" s="5">
        <f t="shared" ref="Y6667" ca="1" si="38324">IF(L6661&lt;=$Y$2, 1, 0)</f>
        <v>0</v>
      </c>
      <c r="Z6667" s="5">
        <f t="shared" ref="Z6667" ca="1" si="38325">IF(M6661&lt;=$Z$2, 1, 0)</f>
        <v>0</v>
      </c>
      <c r="AA6667" s="5">
        <f t="shared" ref="AA6667" ca="1" si="38326">IF(N6661&lt;=$AA$2, 1, 0)</f>
        <v>0</v>
      </c>
      <c r="AB6667" s="5">
        <f t="shared" ref="AB6667" ca="1" si="38327">IF(O6661&lt;=$AB$2, 1, 0)</f>
        <v>0</v>
      </c>
      <c r="AC6667" s="5"/>
      <c r="AD6667" s="5" t="s">
        <v>1952</v>
      </c>
      <c r="AE6667" s="5">
        <f t="shared" ref="AE6667" ca="1" si="38328" xml:space="preserve"> Y6666+Y6667+Y6668</f>
        <v>0</v>
      </c>
      <c r="AF6667" s="5">
        <f t="shared" ref="AF6667" ca="1" si="38329">Z6666+Z6667+Z6668</f>
        <v>2</v>
      </c>
      <c r="AG6667" s="5">
        <f t="shared" ref="AG6667" ca="1" si="38330">AA6666+AA6667+AA6668</f>
        <v>0</v>
      </c>
      <c r="AH6667" s="5">
        <f t="shared" ref="AH6667" ca="1" si="38331">AB6666+AB6667+AB6668</f>
        <v>0</v>
      </c>
    </row>
    <row r="6668" spans="1:34" ht="16" x14ac:dyDescent="0.2">
      <c r="A6668" s="1">
        <v>6663</v>
      </c>
      <c r="B6668">
        <v>237312</v>
      </c>
      <c r="C6668">
        <v>1</v>
      </c>
      <c r="D6668" t="s">
        <v>16</v>
      </c>
      <c r="E6668" t="s">
        <v>839</v>
      </c>
      <c r="F6668">
        <v>241</v>
      </c>
      <c r="G6668">
        <v>0.70338983050847459</v>
      </c>
      <c r="H6668">
        <v>7826.4204830438966</v>
      </c>
      <c r="I6668">
        <v>0.93663985939805949</v>
      </c>
      <c r="K6668" s="2" t="s">
        <v>979</v>
      </c>
      <c r="L6668" s="2">
        <f t="shared" ref="L6668" si="38332">IF(L6665&lt;=$L$1, 1,0)</f>
        <v>0</v>
      </c>
      <c r="M6668" s="2">
        <f t="shared" ref="M6668" si="38333">IF(M6665&lt;=$M$1, 1,0)</f>
        <v>1</v>
      </c>
      <c r="N6668" s="2">
        <f t="shared" ref="N6668" si="38334">IF(N6665&lt;=$N$1, 1,0)</f>
        <v>0</v>
      </c>
      <c r="O6668" s="2">
        <f t="shared" ref="O6668" si="38335">IF(O6665&lt;=$O$1, 1,0)</f>
        <v>0</v>
      </c>
      <c r="X6668" s="5" t="s">
        <v>979</v>
      </c>
      <c r="Y6668" s="5">
        <f t="shared" ref="Y6668" ca="1" si="38336">IF(L6665&lt;=$Y$1, 1,0)</f>
        <v>0</v>
      </c>
      <c r="Z6668" s="5">
        <f t="shared" ref="Z6668" ca="1" si="38337">IF(M6665&lt;=$Z$1, 1,0)</f>
        <v>1</v>
      </c>
      <c r="AA6668" s="5">
        <f t="shared" ref="AA6668" ca="1" si="38338">IF(N6665&lt;=$AA$1, 1,0)</f>
        <v>0</v>
      </c>
      <c r="AB6668" s="5">
        <f t="shared" ref="AB6668" ca="1" si="38339">IF(O6665&lt;=$AB$1, 1,0)</f>
        <v>0</v>
      </c>
      <c r="AC6668" s="5"/>
      <c r="AD6668" s="5" t="s">
        <v>1953</v>
      </c>
      <c r="AE6668" s="5"/>
      <c r="AF6668" s="5"/>
      <c r="AG6668" s="5"/>
      <c r="AH6668" s="5">
        <f t="shared" ref="AH6668" ca="1" si="38340">AE6667+AF6667+AG6667+AH6667</f>
        <v>2</v>
      </c>
    </row>
    <row r="6669" spans="1:34" ht="16" x14ac:dyDescent="0.2">
      <c r="A6669" s="1">
        <v>6664</v>
      </c>
      <c r="B6669">
        <v>144050</v>
      </c>
      <c r="C6669">
        <v>8</v>
      </c>
      <c r="D6669" t="s">
        <v>8</v>
      </c>
      <c r="E6669" t="s">
        <v>840</v>
      </c>
      <c r="F6669">
        <v>1726</v>
      </c>
      <c r="G6669">
        <v>0.99058171745152357</v>
      </c>
      <c r="H6669">
        <v>38025.835728614817</v>
      </c>
      <c r="I6669">
        <v>1.8464383308332211</v>
      </c>
      <c r="K6669" s="2" t="s">
        <v>972</v>
      </c>
      <c r="L6669" s="4">
        <f t="shared" ref="L6669" si="38341" xml:space="preserve"> (F6669 - F6676) / F6676</f>
        <v>0.13032089063523247</v>
      </c>
      <c r="M6669" s="4">
        <f t="shared" ref="M6669" si="38342" xml:space="preserve"> (G6669 - G6676) / G6676</f>
        <v>-1.6351404827858371E-3</v>
      </c>
      <c r="N6669" s="4">
        <f t="shared" ref="N6669" si="38343" xml:space="preserve"> (H6669 - H6676) / H6676</f>
        <v>0.58131798661813294</v>
      </c>
      <c r="O6669" s="4">
        <f t="shared" ref="O6669" si="38344" xml:space="preserve"> (I6669 - I6676) / I6676</f>
        <v>4.452016672470421E-3</v>
      </c>
      <c r="X6669" s="5"/>
      <c r="Y6669" s="6"/>
      <c r="Z6669" s="5"/>
      <c r="AA6669" s="5"/>
      <c r="AB6669" s="5"/>
      <c r="AC6669" s="5"/>
      <c r="AD6669" s="5"/>
      <c r="AE6669" s="5"/>
      <c r="AF6669" s="5"/>
      <c r="AG6669" s="5"/>
      <c r="AH6669" s="5"/>
    </row>
    <row r="6670" spans="1:34" ht="16" x14ac:dyDescent="0.2">
      <c r="A6670" s="1">
        <v>6665</v>
      </c>
      <c r="B6670">
        <v>144050</v>
      </c>
      <c r="C6670">
        <v>7</v>
      </c>
      <c r="D6670" t="s">
        <v>10</v>
      </c>
      <c r="E6670" t="s">
        <v>840</v>
      </c>
      <c r="F6670">
        <v>1809</v>
      </c>
      <c r="G6670">
        <v>0.98554913294797686</v>
      </c>
      <c r="H6670">
        <v>35906.084689786527</v>
      </c>
      <c r="I6670">
        <v>1.912212281095905</v>
      </c>
      <c r="K6670" s="2" t="s">
        <v>973</v>
      </c>
      <c r="L6670" s="2">
        <f t="shared" ref="L6670" si="38345" xml:space="preserve"> SLOPE(F6669:F6676, $C6669:$C6676)</f>
        <v>50.416666666666664</v>
      </c>
      <c r="M6670" s="2">
        <f t="shared" ref="M6670" si="38346" xml:space="preserve"> SLOPE(G6669:G6676, $C6669:$C6676)</f>
        <v>-5.6751825210554774E-4</v>
      </c>
      <c r="N6670" s="2">
        <f t="shared" ref="N6670" si="38347" xml:space="preserve"> SLOPE(H6669:H6676, $C6669:$C6676)</f>
        <v>1994.3447371065936</v>
      </c>
      <c r="O6670" s="2">
        <f t="shared" ref="O6670" si="38348" xml:space="preserve"> SLOPE(I6669:I6676, $C6669:$C6676)</f>
        <v>-1.6260037037413564E-3</v>
      </c>
      <c r="X6670" s="5"/>
      <c r="Y6670" s="6"/>
      <c r="Z6670" s="5"/>
      <c r="AA6670" s="5"/>
      <c r="AB6670" s="5"/>
      <c r="AC6670" s="5"/>
      <c r="AD6670" s="5"/>
      <c r="AE6670" s="5"/>
      <c r="AF6670" s="5"/>
      <c r="AG6670" s="5"/>
      <c r="AH6670" s="5"/>
    </row>
    <row r="6671" spans="1:34" ht="16" x14ac:dyDescent="0.2">
      <c r="A6671" s="1">
        <v>6666</v>
      </c>
      <c r="B6671">
        <v>144050</v>
      </c>
      <c r="C6671">
        <v>6</v>
      </c>
      <c r="D6671" t="s">
        <v>11</v>
      </c>
      <c r="E6671" t="s">
        <v>840</v>
      </c>
      <c r="F6671">
        <v>1736</v>
      </c>
      <c r="G6671">
        <v>0.99117276166456492</v>
      </c>
      <c r="H6671">
        <v>32185.675791075879</v>
      </c>
      <c r="I6671">
        <v>1.826881712468442</v>
      </c>
      <c r="K6671" s="2" t="s">
        <v>974</v>
      </c>
      <c r="L6671" s="2">
        <f t="shared" ref="L6671" si="38349" xml:space="preserve"> INTERCEPT(F6669:F6676,$C6669:$C6676)</f>
        <v>1372.75</v>
      </c>
      <c r="M6671" s="2">
        <f t="shared" ref="M6671" si="38350" xml:space="preserve"> INTERCEPT(G6669:G6676,$C6669:$C6676)</f>
        <v>0.99319218762193007</v>
      </c>
      <c r="N6671" s="2">
        <f t="shared" ref="N6671" si="38351" xml:space="preserve"> INTERCEPT(H6669:H6676,$C6669:$C6676)</f>
        <v>20996.486435991465</v>
      </c>
      <c r="O6671" s="2">
        <f t="shared" ref="O6671" si="38352" xml:space="preserve"> INTERCEPT(I6669:I6676,$C6669:$C6676)</f>
        <v>1.8731097541693271</v>
      </c>
      <c r="X6671" s="5"/>
      <c r="Y6671" s="6"/>
      <c r="Z6671" s="5"/>
      <c r="AA6671" s="5"/>
      <c r="AB6671" s="5"/>
      <c r="AC6671" s="5"/>
      <c r="AD6671" s="5"/>
      <c r="AE6671" s="5"/>
      <c r="AF6671" s="5"/>
      <c r="AG6671" s="5"/>
      <c r="AH6671" s="5"/>
    </row>
    <row r="6672" spans="1:34" ht="16" x14ac:dyDescent="0.2">
      <c r="A6672" s="1">
        <v>6667</v>
      </c>
      <c r="B6672">
        <v>144050</v>
      </c>
      <c r="C6672">
        <v>5</v>
      </c>
      <c r="D6672" t="s">
        <v>12</v>
      </c>
      <c r="E6672" t="s">
        <v>840</v>
      </c>
      <c r="F6672">
        <v>1591</v>
      </c>
      <c r="G6672">
        <v>0.98893949251789204</v>
      </c>
      <c r="H6672">
        <v>30859.425005230911</v>
      </c>
      <c r="I6672">
        <v>1.755539749387899</v>
      </c>
      <c r="K6672" s="2" t="s">
        <v>1815</v>
      </c>
      <c r="L6672" s="2">
        <f t="shared" ref="L6672:O6672" si="38353" xml:space="preserve"> L6671 + (11*L6670)</f>
        <v>1927.3333333333333</v>
      </c>
      <c r="M6672" s="2">
        <f t="shared" si="38353"/>
        <v>0.98694948684876904</v>
      </c>
      <c r="N6672" s="2">
        <f t="shared" si="38353"/>
        <v>42934.278544163994</v>
      </c>
      <c r="O6672" s="2">
        <f t="shared" si="38353"/>
        <v>1.8552237134281722</v>
      </c>
      <c r="X6672" s="5"/>
      <c r="Y6672" s="6"/>
      <c r="Z6672" s="5"/>
      <c r="AA6672" s="5"/>
      <c r="AB6672" s="5"/>
      <c r="AC6672" s="5"/>
      <c r="AD6672" s="5"/>
      <c r="AE6672" s="5"/>
      <c r="AF6672" s="5"/>
      <c r="AG6672" s="5"/>
      <c r="AH6672" s="5"/>
    </row>
    <row r="6673" spans="1:34" ht="16" x14ac:dyDescent="0.2">
      <c r="A6673" s="1">
        <v>6668</v>
      </c>
      <c r="B6673">
        <v>144050</v>
      </c>
      <c r="C6673">
        <v>4</v>
      </c>
      <c r="D6673" t="s">
        <v>13</v>
      </c>
      <c r="E6673" t="s">
        <v>840</v>
      </c>
      <c r="F6673">
        <v>1537</v>
      </c>
      <c r="G6673">
        <v>0.99515570934256059</v>
      </c>
      <c r="H6673">
        <v>25700.076138941062</v>
      </c>
      <c r="I6673">
        <v>1.941638898842267</v>
      </c>
      <c r="K6673" s="2" t="s">
        <v>976</v>
      </c>
      <c r="L6673" s="2">
        <f t="shared" ref="L6673" si="38354" xml:space="preserve"> (L6672 - F6676) / F6676</f>
        <v>0.26216983191442911</v>
      </c>
      <c r="M6673" s="2">
        <f t="shared" ref="M6673" si="38355" xml:space="preserve"> (M6672 - G6676) / G6676</f>
        <v>-5.2959100402762927E-3</v>
      </c>
      <c r="N6673" s="2">
        <f t="shared" ref="N6673" si="38356" xml:space="preserve"> (N6672 - H6676) / H6676</f>
        <v>0.7854373376275211</v>
      </c>
      <c r="O6673" s="2">
        <f t="shared" ref="O6673" si="38357" xml:space="preserve"> (O6672 - I6676) / I6676</f>
        <v>9.2312151527986115E-3</v>
      </c>
      <c r="X6673" s="5"/>
      <c r="Y6673" s="6"/>
      <c r="Z6673" s="5"/>
      <c r="AA6673" s="5"/>
      <c r="AB6673" s="5"/>
      <c r="AC6673" s="5"/>
      <c r="AD6673" s="5"/>
      <c r="AE6673" s="5"/>
      <c r="AF6673" s="5"/>
      <c r="AG6673" s="5"/>
      <c r="AH6673" s="5"/>
    </row>
    <row r="6674" spans="1:34" ht="16" x14ac:dyDescent="0.2">
      <c r="A6674" s="1">
        <v>6669</v>
      </c>
      <c r="B6674">
        <v>144050</v>
      </c>
      <c r="C6674">
        <v>3</v>
      </c>
      <c r="D6674" t="s">
        <v>14</v>
      </c>
      <c r="E6674" t="s">
        <v>840</v>
      </c>
      <c r="F6674">
        <v>1445</v>
      </c>
      <c r="G6674">
        <v>0.98807854137447404</v>
      </c>
      <c r="H6674">
        <v>26823.591184128451</v>
      </c>
      <c r="I6674">
        <v>1.98870169992526</v>
      </c>
      <c r="K6674" s="2" t="s">
        <v>977</v>
      </c>
      <c r="L6674" s="2">
        <f t="shared" ref="L6674" si="38358">IF(L6669&lt;=$L$1,1,0)</f>
        <v>1</v>
      </c>
      <c r="M6674" s="2">
        <f t="shared" ref="M6674" si="38359">IF(M6669&lt;=$M$1,1,0)</f>
        <v>1</v>
      </c>
      <c r="N6674" s="2">
        <f t="shared" ref="N6674" si="38360">IF(N6669&lt;=$N$1,1,0)</f>
        <v>0</v>
      </c>
      <c r="O6674" s="2">
        <f t="shared" ref="O6674" si="38361">IF(O6669&lt;=$O$1,1,0)</f>
        <v>0</v>
      </c>
      <c r="X6674" s="5" t="s">
        <v>977</v>
      </c>
      <c r="Y6674" s="5">
        <f t="shared" ref="Y6674" ca="1" si="38362">IF(L6669&lt;=$Y$1,1,0)</f>
        <v>0</v>
      </c>
      <c r="Z6674" s="5">
        <f t="shared" ref="Z6674" ca="1" si="38363">IF(M6669&lt;=$Z$1,1,0)</f>
        <v>0</v>
      </c>
      <c r="AA6674" s="5">
        <f t="shared" ref="AA6674" ca="1" si="38364">IF(N6669&lt;=$AA$1,1,0)</f>
        <v>0</v>
      </c>
      <c r="AB6674" s="5">
        <f t="shared" ref="AB6674" ca="1" si="38365">IF(O6669&lt;=$AB$1,1,0)</f>
        <v>0</v>
      </c>
      <c r="AC6674" s="5"/>
      <c r="AD6674" s="5"/>
      <c r="AE6674" s="5"/>
      <c r="AF6674" s="5"/>
      <c r="AG6674" s="5"/>
      <c r="AH6674" s="5"/>
    </row>
    <row r="6675" spans="1:34" ht="16" x14ac:dyDescent="0.2">
      <c r="A6675" s="1">
        <v>6670</v>
      </c>
      <c r="B6675">
        <v>144050</v>
      </c>
      <c r="C6675">
        <v>2</v>
      </c>
      <c r="D6675" t="s">
        <v>15</v>
      </c>
      <c r="E6675" t="s">
        <v>840</v>
      </c>
      <c r="F6675">
        <v>1426</v>
      </c>
      <c r="G6675">
        <v>0.9934253780407627</v>
      </c>
      <c r="H6675">
        <v>26220.688041262671</v>
      </c>
      <c r="I6675">
        <v>1.816674835833507</v>
      </c>
      <c r="K6675" s="2" t="s">
        <v>978</v>
      </c>
      <c r="L6675" s="2">
        <f t="shared" ref="L6675" si="38366">IF(L6669&lt;=$L$2, 1, 0)</f>
        <v>1</v>
      </c>
      <c r="M6675" s="2">
        <f t="shared" ref="M6675" si="38367">IF(M6669&lt;=$M$2, 1, 0)</f>
        <v>1</v>
      </c>
      <c r="N6675" s="2">
        <f t="shared" ref="N6675" si="38368">IF(N6669&lt;=$N$2, 1, 0)</f>
        <v>0</v>
      </c>
      <c r="O6675" s="2">
        <f t="shared" ref="O6675" si="38369">IF(O6669&lt;=$O$2, 1, 0)</f>
        <v>0</v>
      </c>
      <c r="X6675" s="5" t="s">
        <v>978</v>
      </c>
      <c r="Y6675" s="5">
        <f t="shared" ref="Y6675" ca="1" si="38370">IF(L6669&lt;=$Y$2, 1, 0)</f>
        <v>0</v>
      </c>
      <c r="Z6675" s="5">
        <f t="shared" ref="Z6675" ca="1" si="38371">IF(M6669&lt;=$Z$2, 1, 0)</f>
        <v>0</v>
      </c>
      <c r="AA6675" s="5">
        <f t="shared" ref="AA6675" ca="1" si="38372">IF(N6669&lt;=$AA$2, 1, 0)</f>
        <v>0</v>
      </c>
      <c r="AB6675" s="5">
        <f t="shared" ref="AB6675" ca="1" si="38373">IF(O6669&lt;=$AB$2, 1, 0)</f>
        <v>0</v>
      </c>
      <c r="AC6675" s="5"/>
      <c r="AD6675" s="5" t="s">
        <v>1952</v>
      </c>
      <c r="AE6675" s="5">
        <f t="shared" ref="AE6675" ca="1" si="38374" xml:space="preserve"> Y6674+Y6675+Y6676</f>
        <v>0</v>
      </c>
      <c r="AF6675" s="5">
        <f t="shared" ref="AF6675" ca="1" si="38375">Z6674+Z6675+Z6676</f>
        <v>0</v>
      </c>
      <c r="AG6675" s="5">
        <f t="shared" ref="AG6675" ca="1" si="38376">AA6674+AA6675+AA6676</f>
        <v>0</v>
      </c>
      <c r="AH6675" s="5">
        <f t="shared" ref="AH6675" ca="1" si="38377">AB6674+AB6675+AB6676</f>
        <v>0</v>
      </c>
    </row>
    <row r="6676" spans="1:34" ht="16" x14ac:dyDescent="0.2">
      <c r="A6676" s="1">
        <v>6671</v>
      </c>
      <c r="B6676">
        <v>144050</v>
      </c>
      <c r="C6676">
        <v>1</v>
      </c>
      <c r="D6676" t="s">
        <v>16</v>
      </c>
      <c r="E6676" t="s">
        <v>840</v>
      </c>
      <c r="F6676">
        <v>1527</v>
      </c>
      <c r="G6676">
        <v>0.99220411055988655</v>
      </c>
      <c r="H6676">
        <v>24046.925444728749</v>
      </c>
      <c r="I6676">
        <v>1.8382543916334271</v>
      </c>
      <c r="K6676" s="2" t="s">
        <v>979</v>
      </c>
      <c r="L6676" s="2">
        <f t="shared" ref="L6676" si="38378">IF(L6673&lt;=$L$1, 1,0)</f>
        <v>0</v>
      </c>
      <c r="M6676" s="2">
        <f t="shared" ref="M6676" si="38379">IF(M6673&lt;=$M$1, 1,0)</f>
        <v>1</v>
      </c>
      <c r="N6676" s="2">
        <f t="shared" ref="N6676" si="38380">IF(N6673&lt;=$N$1, 1,0)</f>
        <v>0</v>
      </c>
      <c r="O6676" s="2">
        <f t="shared" ref="O6676" si="38381">IF(O6673&lt;=$O$1, 1,0)</f>
        <v>0</v>
      </c>
      <c r="X6676" s="5" t="s">
        <v>979</v>
      </c>
      <c r="Y6676" s="5">
        <f t="shared" ref="Y6676" ca="1" si="38382">IF(L6673&lt;=$Y$1, 1,0)</f>
        <v>0</v>
      </c>
      <c r="Z6676" s="5">
        <f t="shared" ref="Z6676" ca="1" si="38383">IF(M6673&lt;=$Z$1, 1,0)</f>
        <v>0</v>
      </c>
      <c r="AA6676" s="5">
        <f t="shared" ref="AA6676" ca="1" si="38384">IF(N6673&lt;=$AA$1, 1,0)</f>
        <v>0</v>
      </c>
      <c r="AB6676" s="5">
        <f t="shared" ref="AB6676" ca="1" si="38385">IF(O6673&lt;=$AB$1, 1,0)</f>
        <v>0</v>
      </c>
      <c r="AC6676" s="5"/>
      <c r="AD6676" s="5" t="s">
        <v>1953</v>
      </c>
      <c r="AE6676" s="5"/>
      <c r="AF6676" s="5"/>
      <c r="AG6676" s="5"/>
      <c r="AH6676" s="5">
        <f t="shared" ref="AH6676" ca="1" si="38386">AE6675+AF6675+AG6675+AH6675</f>
        <v>0</v>
      </c>
    </row>
    <row r="6677" spans="1:34" ht="16" x14ac:dyDescent="0.2">
      <c r="A6677" s="1">
        <v>6672</v>
      </c>
      <c r="B6677">
        <v>224323</v>
      </c>
      <c r="C6677">
        <v>8</v>
      </c>
      <c r="D6677" t="s">
        <v>8</v>
      </c>
      <c r="E6677" t="s">
        <v>841</v>
      </c>
      <c r="F6677">
        <v>382</v>
      </c>
      <c r="G6677">
        <v>0.85372340425531912</v>
      </c>
      <c r="H6677">
        <v>14323.14336947256</v>
      </c>
      <c r="I6677">
        <v>1.193972117011846</v>
      </c>
      <c r="K6677" s="2" t="s">
        <v>972</v>
      </c>
      <c r="L6677" s="4">
        <f t="shared" ref="L6677" si="38387" xml:space="preserve"> (F6677 - F6684) / F6684</f>
        <v>7.909604519774012E-2</v>
      </c>
      <c r="M6677" s="4">
        <f t="shared" ref="M6677" si="38388" xml:space="preserve"> (G6677 - G6684) / G6684</f>
        <v>6.2856989861487883E-2</v>
      </c>
      <c r="N6677" s="4">
        <f t="shared" ref="N6677" si="38389" xml:space="preserve"> (H6677 - H6684) / H6684</f>
        <v>0.19260836388382246</v>
      </c>
      <c r="O6677" s="4">
        <f t="shared" ref="O6677" si="38390" xml:space="preserve"> (I6677 - I6684) / I6684</f>
        <v>0.35165039831266798</v>
      </c>
      <c r="X6677" s="5"/>
      <c r="Y6677" s="6"/>
      <c r="Z6677" s="5"/>
      <c r="AA6677" s="5"/>
      <c r="AB6677" s="5"/>
      <c r="AC6677" s="5"/>
      <c r="AD6677" s="5"/>
      <c r="AE6677" s="5"/>
      <c r="AF6677" s="5"/>
      <c r="AG6677" s="5"/>
      <c r="AH6677" s="5"/>
    </row>
    <row r="6678" spans="1:34" ht="16" x14ac:dyDescent="0.2">
      <c r="A6678" s="1">
        <v>6673</v>
      </c>
      <c r="B6678">
        <v>224323</v>
      </c>
      <c r="C6678">
        <v>7</v>
      </c>
      <c r="D6678" t="s">
        <v>10</v>
      </c>
      <c r="E6678" t="s">
        <v>841</v>
      </c>
      <c r="F6678">
        <v>376</v>
      </c>
      <c r="G6678">
        <v>0.79474940334128874</v>
      </c>
      <c r="H6678">
        <v>13632.99454879981</v>
      </c>
      <c r="I6678">
        <v>1.2394405005024469</v>
      </c>
      <c r="K6678" s="2" t="s">
        <v>973</v>
      </c>
      <c r="L6678" s="2">
        <f t="shared" ref="L6678" si="38391" xml:space="preserve"> SLOPE(F6677:F6684, $C6677:$C6684)</f>
        <v>4.583333333333333</v>
      </c>
      <c r="M6678" s="2">
        <f t="shared" ref="M6678" si="38392" xml:space="preserve"> SLOPE(G6677:G6684, $C6677:$C6684)</f>
        <v>7.6638985533882421E-3</v>
      </c>
      <c r="N6678" s="2">
        <f t="shared" ref="N6678" si="38393" xml:space="preserve"> SLOPE(H6677:H6684, $C6677:$C6684)</f>
        <v>244.87481680905199</v>
      </c>
      <c r="O6678" s="2">
        <f t="shared" ref="O6678" si="38394" xml:space="preserve"> SLOPE(I6677:I6684, $C6677:$C6684)</f>
        <v>3.74604645869938E-2</v>
      </c>
      <c r="X6678" s="5"/>
      <c r="Y6678" s="6"/>
      <c r="Z6678" s="5"/>
      <c r="AA6678" s="5"/>
      <c r="AB6678" s="5"/>
      <c r="AC6678" s="5"/>
      <c r="AD6678" s="5"/>
      <c r="AE6678" s="5"/>
      <c r="AF6678" s="5"/>
      <c r="AG6678" s="5"/>
      <c r="AH6678" s="5"/>
    </row>
    <row r="6679" spans="1:34" ht="16" x14ac:dyDescent="0.2">
      <c r="A6679" s="1">
        <v>6674</v>
      </c>
      <c r="B6679">
        <v>224323</v>
      </c>
      <c r="C6679">
        <v>6</v>
      </c>
      <c r="D6679" t="s">
        <v>11</v>
      </c>
      <c r="E6679" t="s">
        <v>841</v>
      </c>
      <c r="F6679">
        <v>419</v>
      </c>
      <c r="G6679">
        <v>0.84905660377358494</v>
      </c>
      <c r="H6679">
        <v>12089.6059359951</v>
      </c>
      <c r="I6679">
        <v>0.91620039873946879</v>
      </c>
      <c r="K6679" s="2" t="s">
        <v>974</v>
      </c>
      <c r="L6679" s="2">
        <f t="shared" ref="L6679" si="38395" xml:space="preserve"> INTERCEPT(F6677:F6684,$C6677:$C6684)</f>
        <v>356.5</v>
      </c>
      <c r="M6679" s="2">
        <f t="shared" ref="M6679" si="38396" xml:space="preserve"> INTERCEPT(G6677:G6684,$C6677:$C6684)</f>
        <v>0.7796755496990142</v>
      </c>
      <c r="N6679" s="2">
        <f t="shared" ref="N6679" si="38397" xml:space="preserve"> INTERCEPT(H6677:H6684,$C6677:$C6684)</f>
        <v>11643.088274519938</v>
      </c>
      <c r="O6679" s="2">
        <f t="shared" ref="O6679" si="38398" xml:space="preserve"> INTERCEPT(I6677:I6684,$C6677:$C6684)</f>
        <v>0.84535953449436829</v>
      </c>
      <c r="X6679" s="5"/>
      <c r="Y6679" s="6"/>
      <c r="Z6679" s="5"/>
      <c r="AA6679" s="5"/>
      <c r="AB6679" s="5"/>
      <c r="AC6679" s="5"/>
      <c r="AD6679" s="5"/>
      <c r="AE6679" s="5"/>
      <c r="AF6679" s="5"/>
      <c r="AG6679" s="5"/>
      <c r="AH6679" s="5"/>
    </row>
    <row r="6680" spans="1:34" ht="16" x14ac:dyDescent="0.2">
      <c r="A6680" s="1">
        <v>6675</v>
      </c>
      <c r="B6680">
        <v>224323</v>
      </c>
      <c r="C6680">
        <v>5</v>
      </c>
      <c r="D6680" t="s">
        <v>12</v>
      </c>
      <c r="E6680" t="s">
        <v>841</v>
      </c>
      <c r="F6680">
        <v>371</v>
      </c>
      <c r="G6680">
        <v>0.83206106870229013</v>
      </c>
      <c r="H6680">
        <v>12686.97328221902</v>
      </c>
      <c r="I6680">
        <v>0.88091216216216217</v>
      </c>
      <c r="K6680" s="2" t="s">
        <v>1816</v>
      </c>
      <c r="L6680" s="2">
        <f t="shared" ref="L6680:O6680" si="38399" xml:space="preserve"> L6679 + (11*L6678)</f>
        <v>406.91666666666669</v>
      </c>
      <c r="M6680" s="2">
        <f t="shared" si="38399"/>
        <v>0.86397843378628481</v>
      </c>
      <c r="N6680" s="2">
        <f t="shared" si="38399"/>
        <v>14336.71125941951</v>
      </c>
      <c r="O6680" s="2">
        <f t="shared" si="38399"/>
        <v>1.2574246449513</v>
      </c>
      <c r="X6680" s="5"/>
      <c r="Y6680" s="6"/>
      <c r="Z6680" s="5"/>
      <c r="AA6680" s="5"/>
      <c r="AB6680" s="5"/>
      <c r="AC6680" s="5"/>
      <c r="AD6680" s="5"/>
      <c r="AE6680" s="5"/>
      <c r="AF6680" s="5"/>
      <c r="AG6680" s="5"/>
      <c r="AH6680" s="5"/>
    </row>
    <row r="6681" spans="1:34" ht="16" x14ac:dyDescent="0.2">
      <c r="A6681" s="1">
        <v>6676</v>
      </c>
      <c r="B6681">
        <v>224323</v>
      </c>
      <c r="C6681">
        <v>4</v>
      </c>
      <c r="D6681" t="s">
        <v>13</v>
      </c>
      <c r="E6681" t="s">
        <v>841</v>
      </c>
      <c r="F6681">
        <v>393</v>
      </c>
      <c r="G6681">
        <v>0.8099415204678363</v>
      </c>
      <c r="H6681">
        <v>12034.28981798086</v>
      </c>
      <c r="I6681">
        <v>1.0274745428187171</v>
      </c>
      <c r="K6681" s="2" t="s">
        <v>976</v>
      </c>
      <c r="L6681" s="2">
        <f t="shared" ref="L6681" si="38400" xml:space="preserve"> (L6680 - F6684) / F6684</f>
        <v>0.149482109227872</v>
      </c>
      <c r="M6681" s="2">
        <f t="shared" ref="M6681" si="38401" xml:space="preserve"> (M6680 - G6684) / G6684</f>
        <v>7.562415749903241E-2</v>
      </c>
      <c r="N6681" s="2">
        <f t="shared" ref="N6681" si="38402" xml:space="preserve"> (N6680 - H6684) / H6684</f>
        <v>0.19373808650221602</v>
      </c>
      <c r="O6681" s="2">
        <f t="shared" ref="O6681" si="38403" xml:space="preserve"> (O6680 - I6684) / I6684</f>
        <v>0.42348259057353449</v>
      </c>
      <c r="X6681" s="5"/>
      <c r="Y6681" s="6"/>
      <c r="Z6681" s="5"/>
      <c r="AA6681" s="5"/>
      <c r="AB6681" s="5"/>
      <c r="AC6681" s="5"/>
      <c r="AD6681" s="5"/>
      <c r="AE6681" s="5"/>
      <c r="AF6681" s="5"/>
      <c r="AG6681" s="5"/>
      <c r="AH6681" s="5"/>
    </row>
    <row r="6682" spans="1:34" ht="16" x14ac:dyDescent="0.2">
      <c r="A6682" s="1">
        <v>6677</v>
      </c>
      <c r="B6682">
        <v>224323</v>
      </c>
      <c r="C6682">
        <v>3</v>
      </c>
      <c r="D6682" t="s">
        <v>14</v>
      </c>
      <c r="E6682" t="s">
        <v>841</v>
      </c>
      <c r="F6682">
        <v>342</v>
      </c>
      <c r="G6682">
        <v>0.8</v>
      </c>
      <c r="H6682">
        <v>12603.41545867983</v>
      </c>
      <c r="I6682">
        <v>1.0117935309283059</v>
      </c>
      <c r="K6682" s="2" t="s">
        <v>977</v>
      </c>
      <c r="L6682" s="2">
        <f t="shared" ref="L6682" si="38404">IF(L6677&lt;=$L$1,1,0)</f>
        <v>1</v>
      </c>
      <c r="M6682" s="2">
        <f t="shared" ref="M6682" si="38405">IF(M6677&lt;=$M$1,1,0)</f>
        <v>1</v>
      </c>
      <c r="N6682" s="2">
        <f t="shared" ref="N6682" si="38406">IF(N6677&lt;=$N$1,1,0)</f>
        <v>0</v>
      </c>
      <c r="O6682" s="2">
        <f t="shared" ref="O6682" si="38407">IF(O6677&lt;=$O$1,1,0)</f>
        <v>0</v>
      </c>
      <c r="X6682" s="5" t="s">
        <v>977</v>
      </c>
      <c r="Y6682" s="5">
        <f t="shared" ref="Y6682" ca="1" si="38408">IF(L6677&lt;=$Y$1,1,0)</f>
        <v>0</v>
      </c>
      <c r="Z6682" s="5">
        <f t="shared" ref="Z6682" ca="1" si="38409">IF(M6677&lt;=$Z$1,1,0)</f>
        <v>0</v>
      </c>
      <c r="AA6682" s="5">
        <f t="shared" ref="AA6682" ca="1" si="38410">IF(N6677&lt;=$AA$1,1,0)</f>
        <v>0</v>
      </c>
      <c r="AB6682" s="5">
        <f t="shared" ref="AB6682" ca="1" si="38411">IF(O6677&lt;=$AB$1,1,0)</f>
        <v>0</v>
      </c>
      <c r="AC6682" s="5"/>
      <c r="AD6682" s="5"/>
      <c r="AE6682" s="5"/>
      <c r="AF6682" s="5"/>
      <c r="AG6682" s="5"/>
      <c r="AH6682" s="5"/>
    </row>
    <row r="6683" spans="1:34" ht="16" x14ac:dyDescent="0.2">
      <c r="A6683" s="1">
        <v>6678</v>
      </c>
      <c r="B6683">
        <v>224323</v>
      </c>
      <c r="C6683">
        <v>2</v>
      </c>
      <c r="D6683" t="s">
        <v>15</v>
      </c>
      <c r="E6683" t="s">
        <v>841</v>
      </c>
      <c r="F6683">
        <v>380</v>
      </c>
      <c r="G6683">
        <v>0.77053824362606227</v>
      </c>
      <c r="H6683">
        <v>12579.84685121845</v>
      </c>
      <c r="I6683">
        <v>0.9583158617009111</v>
      </c>
      <c r="K6683" s="2" t="s">
        <v>978</v>
      </c>
      <c r="L6683" s="2">
        <f t="shared" ref="L6683" si="38412">IF(L6677&lt;=$L$2, 1, 0)</f>
        <v>1</v>
      </c>
      <c r="M6683" s="2">
        <f t="shared" ref="M6683" si="38413">IF(M6677&lt;=$M$2, 1, 0)</f>
        <v>1</v>
      </c>
      <c r="N6683" s="2">
        <f t="shared" ref="N6683" si="38414">IF(N6677&lt;=$N$2, 1, 0)</f>
        <v>0</v>
      </c>
      <c r="O6683" s="2">
        <f t="shared" ref="O6683" si="38415">IF(O6677&lt;=$O$2, 1, 0)</f>
        <v>0</v>
      </c>
      <c r="X6683" s="5" t="s">
        <v>978</v>
      </c>
      <c r="Y6683" s="5">
        <f t="shared" ref="Y6683" ca="1" si="38416">IF(L6677&lt;=$Y$2, 1, 0)</f>
        <v>0</v>
      </c>
      <c r="Z6683" s="5">
        <f t="shared" ref="Z6683" ca="1" si="38417">IF(M6677&lt;=$Z$2, 1, 0)</f>
        <v>0</v>
      </c>
      <c r="AA6683" s="5">
        <f t="shared" ref="AA6683" ca="1" si="38418">IF(N6677&lt;=$AA$2, 1, 0)</f>
        <v>0</v>
      </c>
      <c r="AB6683" s="5">
        <f t="shared" ref="AB6683" ca="1" si="38419">IF(O6677&lt;=$AB$2, 1, 0)</f>
        <v>0</v>
      </c>
      <c r="AC6683" s="5"/>
      <c r="AD6683" s="5" t="s">
        <v>1952</v>
      </c>
      <c r="AE6683" s="5">
        <f t="shared" ref="AE6683" ca="1" si="38420" xml:space="preserve"> Y6682+Y6683+Y6684</f>
        <v>0</v>
      </c>
      <c r="AF6683" s="5">
        <f t="shared" ref="AF6683" ca="1" si="38421">Z6682+Z6683+Z6684</f>
        <v>0</v>
      </c>
      <c r="AG6683" s="5">
        <f t="shared" ref="AG6683" ca="1" si="38422">AA6682+AA6683+AA6684</f>
        <v>0</v>
      </c>
      <c r="AH6683" s="5">
        <f t="shared" ref="AH6683" ca="1" si="38423">AB6682+AB6683+AB6684</f>
        <v>0</v>
      </c>
    </row>
    <row r="6684" spans="1:34" ht="16" x14ac:dyDescent="0.2">
      <c r="A6684" s="1">
        <v>6679</v>
      </c>
      <c r="B6684">
        <v>224323</v>
      </c>
      <c r="C6684">
        <v>1</v>
      </c>
      <c r="D6684" t="s">
        <v>16</v>
      </c>
      <c r="E6684" t="s">
        <v>841</v>
      </c>
      <c r="F6684">
        <v>354</v>
      </c>
      <c r="G6684">
        <v>0.80323450134770891</v>
      </c>
      <c r="H6684">
        <v>12009.930336919761</v>
      </c>
      <c r="I6684">
        <v>0.88334388722286505</v>
      </c>
      <c r="K6684" s="2" t="s">
        <v>979</v>
      </c>
      <c r="L6684" s="2">
        <f t="shared" ref="L6684" si="38424">IF(L6681&lt;=$L$1, 1,0)</f>
        <v>1</v>
      </c>
      <c r="M6684" s="2">
        <f t="shared" ref="M6684" si="38425">IF(M6681&lt;=$M$1, 1,0)</f>
        <v>1</v>
      </c>
      <c r="N6684" s="2">
        <f t="shared" ref="N6684" si="38426">IF(N6681&lt;=$N$1, 1,0)</f>
        <v>0</v>
      </c>
      <c r="O6684" s="2">
        <f t="shared" ref="O6684" si="38427">IF(O6681&lt;=$O$1, 1,0)</f>
        <v>0</v>
      </c>
      <c r="X6684" s="5" t="s">
        <v>979</v>
      </c>
      <c r="Y6684" s="5">
        <f t="shared" ref="Y6684" ca="1" si="38428">IF(L6681&lt;=$Y$1, 1,0)</f>
        <v>0</v>
      </c>
      <c r="Z6684" s="5">
        <f t="shared" ref="Z6684" ca="1" si="38429">IF(M6681&lt;=$Z$1, 1,0)</f>
        <v>0</v>
      </c>
      <c r="AA6684" s="5">
        <f t="shared" ref="AA6684" ca="1" si="38430">IF(N6681&lt;=$AA$1, 1,0)</f>
        <v>0</v>
      </c>
      <c r="AB6684" s="5">
        <f t="shared" ref="AB6684" ca="1" si="38431">IF(O6681&lt;=$AB$1, 1,0)</f>
        <v>0</v>
      </c>
      <c r="AC6684" s="5"/>
      <c r="AD6684" s="5" t="s">
        <v>1953</v>
      </c>
      <c r="AE6684" s="5"/>
      <c r="AF6684" s="5"/>
      <c r="AG6684" s="5"/>
      <c r="AH6684" s="5">
        <f t="shared" ref="AH6684" ca="1" si="38432">AE6683+AF6683+AG6683+AH6683</f>
        <v>0</v>
      </c>
    </row>
    <row r="6685" spans="1:34" ht="16" x14ac:dyDescent="0.2">
      <c r="A6685" s="1">
        <v>6680</v>
      </c>
      <c r="B6685">
        <v>202480</v>
      </c>
      <c r="C6685">
        <v>8</v>
      </c>
      <c r="D6685" t="s">
        <v>8</v>
      </c>
      <c r="E6685" t="s">
        <v>842</v>
      </c>
      <c r="F6685">
        <v>2035</v>
      </c>
      <c r="G6685">
        <v>0.89440145653163405</v>
      </c>
      <c r="H6685">
        <v>18519.714844516471</v>
      </c>
      <c r="I6685">
        <v>1.0689200470030249</v>
      </c>
      <c r="K6685" s="2" t="s">
        <v>972</v>
      </c>
      <c r="L6685" s="4">
        <f t="shared" ref="L6685" si="38433" xml:space="preserve"> (F6685 - F6692) / F6692</f>
        <v>-7.8010726474890294E-3</v>
      </c>
      <c r="M6685" s="4">
        <f t="shared" ref="M6685" si="38434" xml:space="preserve"> (G6685 - G6692) / G6692</f>
        <v>1.9116712139020615E-2</v>
      </c>
      <c r="N6685" s="4">
        <f t="shared" ref="N6685" si="38435" xml:space="preserve"> (H6685 - H6692) / H6692</f>
        <v>0.11388838945189599</v>
      </c>
      <c r="O6685" s="4">
        <f t="shared" ref="O6685" si="38436" xml:space="preserve"> (I6685 - I6692) / I6692</f>
        <v>-9.1789896157503797E-3</v>
      </c>
      <c r="X6685" s="5"/>
      <c r="Y6685" s="6"/>
      <c r="Z6685" s="5"/>
      <c r="AA6685" s="5"/>
      <c r="AB6685" s="5"/>
      <c r="AC6685" s="5"/>
      <c r="AD6685" s="5"/>
      <c r="AE6685" s="5"/>
      <c r="AF6685" s="5"/>
      <c r="AG6685" s="5"/>
      <c r="AH6685" s="5"/>
    </row>
    <row r="6686" spans="1:34" ht="16" x14ac:dyDescent="0.2">
      <c r="A6686" s="1">
        <v>6681</v>
      </c>
      <c r="B6686">
        <v>202480</v>
      </c>
      <c r="C6686">
        <v>7</v>
      </c>
      <c r="D6686" t="s">
        <v>10</v>
      </c>
      <c r="E6686" t="s">
        <v>842</v>
      </c>
      <c r="F6686">
        <v>2200</v>
      </c>
      <c r="G6686">
        <v>0.90831460674157305</v>
      </c>
      <c r="H6686">
        <v>18741.51398070998</v>
      </c>
      <c r="I6686">
        <v>1.0762892739314629</v>
      </c>
      <c r="K6686" s="2" t="s">
        <v>973</v>
      </c>
      <c r="L6686" s="2">
        <f t="shared" ref="L6686" si="38437" xml:space="preserve"> SLOPE(F6685:F6692, $C6685:$C6692)</f>
        <v>21.202380952380953</v>
      </c>
      <c r="M6686" s="2">
        <f t="shared" ref="M6686" si="38438" xml:space="preserve"> SLOPE(G6685:G6692, $C6685:$C6692)</f>
        <v>2.5362885859799224E-3</v>
      </c>
      <c r="N6686" s="2">
        <f t="shared" ref="N6686" si="38439" xml:space="preserve"> SLOPE(H6685:H6692, $C6685:$C6692)</f>
        <v>230.26243716999846</v>
      </c>
      <c r="O6686" s="2">
        <f t="shared" ref="O6686" si="38440" xml:space="preserve"> SLOPE(I6685:I6692, $C6685:$C6692)</f>
        <v>-1.2844934753075148E-2</v>
      </c>
      <c r="X6686" s="5"/>
      <c r="Y6686" s="6"/>
      <c r="Z6686" s="5"/>
      <c r="AA6686" s="5"/>
      <c r="AB6686" s="5"/>
      <c r="AC6686" s="5"/>
      <c r="AD6686" s="5"/>
      <c r="AE6686" s="5"/>
      <c r="AF6686" s="5"/>
      <c r="AG6686" s="5"/>
      <c r="AH6686" s="5"/>
    </row>
    <row r="6687" spans="1:34" ht="16" x14ac:dyDescent="0.2">
      <c r="A6687" s="1">
        <v>6682</v>
      </c>
      <c r="B6687">
        <v>202480</v>
      </c>
      <c r="C6687">
        <v>6</v>
      </c>
      <c r="D6687" t="s">
        <v>11</v>
      </c>
      <c r="E6687" t="s">
        <v>842</v>
      </c>
      <c r="F6687">
        <v>2226</v>
      </c>
      <c r="G6687">
        <v>0.90400438837081731</v>
      </c>
      <c r="H6687">
        <v>19415.56506119631</v>
      </c>
      <c r="I6687">
        <v>1.064319767394641</v>
      </c>
      <c r="K6687" s="2" t="s">
        <v>974</v>
      </c>
      <c r="L6687" s="2">
        <f t="shared" ref="L6687" si="38441" xml:space="preserve"> INTERCEPT(F6685:F6692,$C6685:$C6692)</f>
        <v>1960.9642857142858</v>
      </c>
      <c r="M6687" s="2">
        <f t="shared" ref="M6687" si="38442" xml:space="preserve"> INTERCEPT(G6685:G6692,$C6685:$C6692)</f>
        <v>0.88558837296541004</v>
      </c>
      <c r="N6687" s="2">
        <f t="shared" ref="N6687" si="38443" xml:space="preserve"> INTERCEPT(H6685:H6692,$C6685:$C6692)</f>
        <v>17709.506190056756</v>
      </c>
      <c r="O6687" s="2">
        <f t="shared" ref="O6687" si="38444" xml:space="preserve"> INTERCEPT(I6685:I6692,$C6685:$C6692)</f>
        <v>1.1657312165482607</v>
      </c>
      <c r="X6687" s="5"/>
      <c r="Y6687" s="6"/>
      <c r="Z6687" s="5"/>
      <c r="AA6687" s="5"/>
      <c r="AB6687" s="5"/>
      <c r="AC6687" s="5"/>
      <c r="AD6687" s="5"/>
      <c r="AE6687" s="5"/>
      <c r="AF6687" s="5"/>
      <c r="AG6687" s="5"/>
      <c r="AH6687" s="5"/>
    </row>
    <row r="6688" spans="1:34" ht="16" x14ac:dyDescent="0.2">
      <c r="A6688" s="1">
        <v>6683</v>
      </c>
      <c r="B6688">
        <v>202480</v>
      </c>
      <c r="C6688">
        <v>5</v>
      </c>
      <c r="D6688" t="s">
        <v>12</v>
      </c>
      <c r="E6688" t="s">
        <v>842</v>
      </c>
      <c r="F6688">
        <v>1827</v>
      </c>
      <c r="G6688">
        <v>0.89365671641791045</v>
      </c>
      <c r="H6688">
        <v>20350.110301035209</v>
      </c>
      <c r="I6688">
        <v>1.023130137297346</v>
      </c>
      <c r="K6688" s="2" t="s">
        <v>1817</v>
      </c>
      <c r="L6688" s="2">
        <f t="shared" ref="L6688:O6688" si="38445" xml:space="preserve"> L6687 + (11*L6686)</f>
        <v>2194.1904761904761</v>
      </c>
      <c r="M6688" s="2">
        <f t="shared" si="38445"/>
        <v>0.9134875474111892</v>
      </c>
      <c r="N6688" s="2">
        <f t="shared" si="38445"/>
        <v>20242.392998926738</v>
      </c>
      <c r="O6688" s="2">
        <f t="shared" si="38445"/>
        <v>1.0244369342644342</v>
      </c>
      <c r="X6688" s="5"/>
      <c r="Y6688" s="6"/>
      <c r="Z6688" s="5"/>
      <c r="AA6688" s="5"/>
      <c r="AB6688" s="5"/>
      <c r="AC6688" s="5"/>
      <c r="AD6688" s="5"/>
      <c r="AE6688" s="5"/>
      <c r="AF6688" s="5"/>
      <c r="AG6688" s="5"/>
      <c r="AH6688" s="5"/>
    </row>
    <row r="6689" spans="1:34" ht="16" x14ac:dyDescent="0.2">
      <c r="A6689" s="1">
        <v>6684</v>
      </c>
      <c r="B6689">
        <v>202480</v>
      </c>
      <c r="C6689">
        <v>4</v>
      </c>
      <c r="D6689" t="s">
        <v>13</v>
      </c>
      <c r="E6689" t="s">
        <v>842</v>
      </c>
      <c r="F6689">
        <v>2149</v>
      </c>
      <c r="G6689">
        <v>0.90699815837937381</v>
      </c>
      <c r="H6689">
        <v>19977.780204128339</v>
      </c>
      <c r="I6689">
        <v>1.1495285023488739</v>
      </c>
      <c r="K6689" s="2" t="s">
        <v>976</v>
      </c>
      <c r="L6689" s="2">
        <f t="shared" ref="L6689" si="38446" xml:space="preserve"> (L6688 - F6692) / F6692</f>
        <v>6.9814956699403297E-2</v>
      </c>
      <c r="M6689" s="2">
        <f t="shared" ref="M6689" si="38447" xml:space="preserve"> (M6688 - G6692) / G6692</f>
        <v>4.0864165749155509E-2</v>
      </c>
      <c r="N6689" s="2">
        <f t="shared" ref="N6689" si="38448" xml:space="preserve"> (N6688 - H6692) / H6692</f>
        <v>0.2175007404556793</v>
      </c>
      <c r="O6689" s="2">
        <f t="shared" ref="O6689" si="38449" xml:space="preserve"> (O6688 - I6692) / I6692</f>
        <v>-5.0412010581407533E-2</v>
      </c>
      <c r="X6689" s="5"/>
      <c r="Y6689" s="6"/>
      <c r="Z6689" s="5"/>
      <c r="AA6689" s="5"/>
      <c r="AB6689" s="5"/>
      <c r="AC6689" s="5"/>
      <c r="AD6689" s="5"/>
      <c r="AE6689" s="5"/>
      <c r="AF6689" s="5"/>
      <c r="AG6689" s="5"/>
      <c r="AH6689" s="5"/>
    </row>
    <row r="6690" spans="1:34" ht="16" x14ac:dyDescent="0.2">
      <c r="A6690" s="1">
        <v>6685</v>
      </c>
      <c r="B6690">
        <v>202480</v>
      </c>
      <c r="C6690">
        <v>3</v>
      </c>
      <c r="D6690" t="s">
        <v>14</v>
      </c>
      <c r="E6690" t="s">
        <v>842</v>
      </c>
      <c r="F6690">
        <v>2176</v>
      </c>
      <c r="G6690">
        <v>0.90521592821088059</v>
      </c>
      <c r="H6690">
        <v>17716.940350777291</v>
      </c>
      <c r="I6690">
        <v>1.2772223536835461</v>
      </c>
      <c r="K6690" s="2" t="s">
        <v>977</v>
      </c>
      <c r="L6690" s="2">
        <f t="shared" ref="L6690" si="38450">IF(L6685&lt;=$L$1,1,0)</f>
        <v>1</v>
      </c>
      <c r="M6690" s="2">
        <f t="shared" ref="M6690" si="38451">IF(M6685&lt;=$M$1,1,0)</f>
        <v>1</v>
      </c>
      <c r="N6690" s="2">
        <f t="shared" ref="N6690" si="38452">IF(N6685&lt;=$N$1,1,0)</f>
        <v>0</v>
      </c>
      <c r="O6690" s="2">
        <f t="shared" ref="O6690" si="38453">IF(O6685&lt;=$O$1,1,0)</f>
        <v>1</v>
      </c>
      <c r="X6690" s="5" t="s">
        <v>977</v>
      </c>
      <c r="Y6690" s="5">
        <f t="shared" ref="Y6690" ca="1" si="38454">IF(L6685&lt;=$Y$1,1,0)</f>
        <v>0</v>
      </c>
      <c r="Z6690" s="5">
        <f t="shared" ref="Z6690" ca="1" si="38455">IF(M6685&lt;=$Z$1,1,0)</f>
        <v>0</v>
      </c>
      <c r="AA6690" s="5">
        <f t="shared" ref="AA6690" ca="1" si="38456">IF(N6685&lt;=$AA$1,1,0)</f>
        <v>0</v>
      </c>
      <c r="AB6690" s="5">
        <f t="shared" ref="AB6690" ca="1" si="38457">IF(O6685&lt;=$AB$1,1,0)</f>
        <v>1</v>
      </c>
      <c r="AC6690" s="5"/>
      <c r="AD6690" s="5"/>
      <c r="AE6690" s="5"/>
      <c r="AF6690" s="5"/>
      <c r="AG6690" s="5"/>
      <c r="AH6690" s="5"/>
    </row>
    <row r="6691" spans="1:34" ht="16" x14ac:dyDescent="0.2">
      <c r="A6691" s="1">
        <v>6686</v>
      </c>
      <c r="B6691">
        <v>202480</v>
      </c>
      <c r="C6691">
        <v>2</v>
      </c>
      <c r="D6691" t="s">
        <v>15</v>
      </c>
      <c r="E6691" t="s">
        <v>842</v>
      </c>
      <c r="F6691">
        <v>1787</v>
      </c>
      <c r="G6691">
        <v>0.88579795021961938</v>
      </c>
      <c r="H6691">
        <v>18617.687146211741</v>
      </c>
      <c r="I6691">
        <v>1.1251994516484261</v>
      </c>
      <c r="K6691" s="2" t="s">
        <v>978</v>
      </c>
      <c r="L6691" s="2">
        <f t="shared" ref="L6691" si="38458">IF(L6685&lt;=$L$2, 1, 0)</f>
        <v>1</v>
      </c>
      <c r="M6691" s="2">
        <f t="shared" ref="M6691" si="38459">IF(M6685&lt;=$M$2, 1, 0)</f>
        <v>1</v>
      </c>
      <c r="N6691" s="2">
        <f t="shared" ref="N6691" si="38460">IF(N6685&lt;=$N$2, 1, 0)</f>
        <v>0</v>
      </c>
      <c r="O6691" s="2">
        <f t="shared" ref="O6691" si="38461">IF(O6685&lt;=$O$2, 1, 0)</f>
        <v>0</v>
      </c>
      <c r="X6691" s="5" t="s">
        <v>978</v>
      </c>
      <c r="Y6691" s="5">
        <f t="shared" ref="Y6691" ca="1" si="38462">IF(L6685&lt;=$Y$2, 1, 0)</f>
        <v>0</v>
      </c>
      <c r="Z6691" s="5">
        <f t="shared" ref="Z6691" ca="1" si="38463">IF(M6685&lt;=$Z$2, 1, 0)</f>
        <v>0</v>
      </c>
      <c r="AA6691" s="5">
        <f t="shared" ref="AA6691" ca="1" si="38464">IF(N6685&lt;=$AA$2, 1, 0)</f>
        <v>0</v>
      </c>
      <c r="AB6691" s="5">
        <f t="shared" ref="AB6691" ca="1" si="38465">IF(O6685&lt;=$AB$2, 1, 0)</f>
        <v>0</v>
      </c>
      <c r="AC6691" s="5"/>
      <c r="AD6691" s="5" t="s">
        <v>1952</v>
      </c>
      <c r="AE6691" s="5">
        <f t="shared" ref="AE6691" ca="1" si="38466" xml:space="preserve"> Y6690+Y6691+Y6692</f>
        <v>0</v>
      </c>
      <c r="AF6691" s="5">
        <f t="shared" ref="AF6691" ca="1" si="38467">Z6690+Z6691+Z6692</f>
        <v>0</v>
      </c>
      <c r="AG6691" s="5">
        <f t="shared" ref="AG6691" ca="1" si="38468">AA6690+AA6691+AA6692</f>
        <v>0</v>
      </c>
      <c r="AH6691" s="5">
        <f t="shared" ref="AH6691" ca="1" si="38469">AB6690+AB6691+AB6692</f>
        <v>2</v>
      </c>
    </row>
    <row r="6692" spans="1:34" ht="16" x14ac:dyDescent="0.2">
      <c r="A6692" s="1">
        <v>6687</v>
      </c>
      <c r="B6692">
        <v>202480</v>
      </c>
      <c r="C6692">
        <v>1</v>
      </c>
      <c r="D6692" t="s">
        <v>16</v>
      </c>
      <c r="E6692" t="s">
        <v>842</v>
      </c>
      <c r="F6692">
        <v>2051</v>
      </c>
      <c r="G6692">
        <v>0.87762416794674858</v>
      </c>
      <c r="H6692">
        <v>16626.18536999865</v>
      </c>
      <c r="I6692">
        <v>1.0788225479680611</v>
      </c>
      <c r="K6692" s="2" t="s">
        <v>979</v>
      </c>
      <c r="L6692" s="2">
        <f t="shared" ref="L6692" si="38470">IF(L6689&lt;=$L$1, 1,0)</f>
        <v>1</v>
      </c>
      <c r="M6692" s="2">
        <f t="shared" ref="M6692" si="38471">IF(M6689&lt;=$M$1, 1,0)</f>
        <v>1</v>
      </c>
      <c r="N6692" s="2">
        <f t="shared" ref="N6692" si="38472">IF(N6689&lt;=$N$1, 1,0)</f>
        <v>0</v>
      </c>
      <c r="O6692" s="2">
        <f t="shared" ref="O6692" si="38473">IF(O6689&lt;=$O$1, 1,0)</f>
        <v>1</v>
      </c>
      <c r="X6692" s="5" t="s">
        <v>979</v>
      </c>
      <c r="Y6692" s="5">
        <f t="shared" ref="Y6692" ca="1" si="38474">IF(L6689&lt;=$Y$1, 1,0)</f>
        <v>0</v>
      </c>
      <c r="Z6692" s="5">
        <f t="shared" ref="Z6692" ca="1" si="38475">IF(M6689&lt;=$Z$1, 1,0)</f>
        <v>0</v>
      </c>
      <c r="AA6692" s="5">
        <f t="shared" ref="AA6692" ca="1" si="38476">IF(N6689&lt;=$AA$1, 1,0)</f>
        <v>0</v>
      </c>
      <c r="AB6692" s="5">
        <f t="shared" ref="AB6692" ca="1" si="38477">IF(O6689&lt;=$AB$1, 1,0)</f>
        <v>1</v>
      </c>
      <c r="AC6692" s="5"/>
      <c r="AD6692" s="5" t="s">
        <v>1953</v>
      </c>
      <c r="AE6692" s="5"/>
      <c r="AF6692" s="5"/>
      <c r="AG6692" s="5"/>
      <c r="AH6692" s="5">
        <f t="shared" ref="AH6692" ca="1" si="38478">AE6691+AF6691+AG6691+AH6691</f>
        <v>2</v>
      </c>
    </row>
    <row r="6693" spans="1:34" ht="16" x14ac:dyDescent="0.2">
      <c r="A6693" s="1">
        <v>6688</v>
      </c>
      <c r="B6693">
        <v>127060</v>
      </c>
      <c r="C6693">
        <v>8</v>
      </c>
      <c r="D6693" t="s">
        <v>8</v>
      </c>
      <c r="E6693" t="s">
        <v>843</v>
      </c>
      <c r="F6693">
        <v>1351</v>
      </c>
      <c r="G6693">
        <v>0.85450819672131151</v>
      </c>
      <c r="H6693">
        <v>25795.177587905371</v>
      </c>
      <c r="I6693">
        <v>1.586921595406974</v>
      </c>
      <c r="K6693" s="2" t="s">
        <v>972</v>
      </c>
      <c r="L6693" s="4">
        <f t="shared" ref="L6693" si="38479" xml:space="preserve"> (F6693 - F6700) / F6700</f>
        <v>0.1230257689110557</v>
      </c>
      <c r="M6693" s="4">
        <f t="shared" ref="M6693" si="38480" xml:space="preserve"> (G6693 - G6700) / G6700</f>
        <v>-1.1246395139028108E-2</v>
      </c>
      <c r="N6693" s="4">
        <f t="shared" ref="N6693" si="38481" xml:space="preserve"> (H6693 - H6700) / H6700</f>
        <v>0.32304059047393385</v>
      </c>
      <c r="O6693" s="4">
        <f t="shared" ref="O6693" si="38482" xml:space="preserve"> (I6693 - I6700) / I6700</f>
        <v>0.51441390408258703</v>
      </c>
      <c r="X6693" s="5"/>
      <c r="Y6693" s="6"/>
      <c r="Z6693" s="5"/>
      <c r="AA6693" s="5"/>
      <c r="AB6693" s="5"/>
      <c r="AC6693" s="5"/>
      <c r="AD6693" s="5"/>
      <c r="AE6693" s="5"/>
      <c r="AF6693" s="5"/>
      <c r="AG6693" s="5"/>
      <c r="AH6693" s="5"/>
    </row>
    <row r="6694" spans="1:34" ht="16" x14ac:dyDescent="0.2">
      <c r="A6694" s="1">
        <v>6689</v>
      </c>
      <c r="B6694">
        <v>127060</v>
      </c>
      <c r="C6694">
        <v>7</v>
      </c>
      <c r="D6694" t="s">
        <v>10</v>
      </c>
      <c r="E6694" t="s">
        <v>843</v>
      </c>
      <c r="F6694">
        <v>1477</v>
      </c>
      <c r="G6694">
        <v>0.87525286581254214</v>
      </c>
      <c r="H6694">
        <v>24549.327580743211</v>
      </c>
      <c r="I6694">
        <v>1.6543864176172629</v>
      </c>
      <c r="K6694" s="2" t="s">
        <v>973</v>
      </c>
      <c r="L6694" s="2">
        <f t="shared" ref="L6694" si="38483" xml:space="preserve"> SLOPE(F6693:F6700, $C6693:$C6700)</f>
        <v>18.964285714285715</v>
      </c>
      <c r="M6694" s="2">
        <f t="shared" ref="M6694" si="38484" xml:space="preserve"> SLOPE(G6693:G6700, $C6693:$C6700)</f>
        <v>-9.7166165079264126E-5</v>
      </c>
      <c r="N6694" s="2">
        <f t="shared" ref="N6694" si="38485" xml:space="preserve"> SLOPE(H6693:H6700, $C6693:$C6700)</f>
        <v>824.74640020739753</v>
      </c>
      <c r="O6694" s="2">
        <f t="shared" ref="O6694" si="38486" xml:space="preserve"> SLOPE(I6693:I6700, $C6693:$C6700)</f>
        <v>9.1004590534747312E-2</v>
      </c>
      <c r="X6694" s="5"/>
      <c r="Y6694" s="6"/>
      <c r="Z6694" s="5"/>
      <c r="AA6694" s="5"/>
      <c r="AB6694" s="5"/>
      <c r="AC6694" s="5"/>
      <c r="AD6694" s="5"/>
      <c r="AE6694" s="5"/>
      <c r="AF6694" s="5"/>
      <c r="AG6694" s="5"/>
      <c r="AH6694" s="5"/>
    </row>
    <row r="6695" spans="1:34" ht="16" x14ac:dyDescent="0.2">
      <c r="A6695" s="1">
        <v>6690</v>
      </c>
      <c r="B6695">
        <v>127060</v>
      </c>
      <c r="C6695">
        <v>6</v>
      </c>
      <c r="D6695" t="s">
        <v>11</v>
      </c>
      <c r="E6695" t="s">
        <v>843</v>
      </c>
      <c r="F6695">
        <v>1504</v>
      </c>
      <c r="G6695">
        <v>0.87127272727272731</v>
      </c>
      <c r="H6695">
        <v>22488.046799558058</v>
      </c>
      <c r="I6695">
        <v>1.689463967596244</v>
      </c>
      <c r="K6695" s="2" t="s">
        <v>974</v>
      </c>
      <c r="L6695" s="2">
        <f t="shared" ref="L6695" si="38487" xml:space="preserve"> INTERCEPT(F6693:F6700,$C6693:$C6700)</f>
        <v>1314.2857142857142</v>
      </c>
      <c r="M6695" s="2">
        <f t="shared" ref="M6695" si="38488" xml:space="preserve"> INTERCEPT(G6693:G6700,$C6693:$C6700)</f>
        <v>0.86616299892232751</v>
      </c>
      <c r="N6695" s="2">
        <f t="shared" ref="N6695" si="38489" xml:space="preserve"> INTERCEPT(H6693:H6700,$C6693:$C6700)</f>
        <v>18649.690405661775</v>
      </c>
      <c r="O6695" s="2">
        <f t="shared" ref="O6695" si="38490" xml:space="preserve"> INTERCEPT(I6693:I6700,$C6693:$C6700)</f>
        <v>1.0322207536955141</v>
      </c>
      <c r="X6695" s="5"/>
      <c r="Y6695" s="6"/>
      <c r="Z6695" s="5"/>
      <c r="AA6695" s="5"/>
      <c r="AB6695" s="5"/>
      <c r="AC6695" s="5"/>
      <c r="AD6695" s="5"/>
      <c r="AE6695" s="5"/>
      <c r="AF6695" s="5"/>
      <c r="AG6695" s="5"/>
      <c r="AH6695" s="5"/>
    </row>
    <row r="6696" spans="1:34" ht="16" x14ac:dyDescent="0.2">
      <c r="A6696" s="1">
        <v>6691</v>
      </c>
      <c r="B6696">
        <v>127060</v>
      </c>
      <c r="C6696">
        <v>5</v>
      </c>
      <c r="D6696" t="s">
        <v>12</v>
      </c>
      <c r="E6696" t="s">
        <v>843</v>
      </c>
      <c r="F6696">
        <v>1399</v>
      </c>
      <c r="G6696">
        <v>0.86501766784452294</v>
      </c>
      <c r="H6696">
        <v>23494.021348101971</v>
      </c>
      <c r="I6696">
        <v>1.5203844231132051</v>
      </c>
      <c r="K6696" s="2" t="s">
        <v>1818</v>
      </c>
      <c r="L6696" s="2">
        <f t="shared" ref="L6696:O6696" si="38491" xml:space="preserve"> L6695 + (11*L6694)</f>
        <v>1522.8928571428571</v>
      </c>
      <c r="M6696" s="2">
        <f t="shared" si="38491"/>
        <v>0.86509417110645559</v>
      </c>
      <c r="N6696" s="2">
        <f t="shared" si="38491"/>
        <v>27721.900807943148</v>
      </c>
      <c r="O6696" s="2">
        <f t="shared" si="38491"/>
        <v>2.0332712495777345</v>
      </c>
      <c r="X6696" s="5"/>
      <c r="Y6696" s="6"/>
      <c r="Z6696" s="5"/>
      <c r="AA6696" s="5"/>
      <c r="AB6696" s="5"/>
      <c r="AC6696" s="5"/>
      <c r="AD6696" s="5"/>
      <c r="AE6696" s="5"/>
      <c r="AF6696" s="5"/>
      <c r="AG6696" s="5"/>
      <c r="AH6696" s="5"/>
    </row>
    <row r="6697" spans="1:34" ht="16" x14ac:dyDescent="0.2">
      <c r="A6697" s="1">
        <v>6692</v>
      </c>
      <c r="B6697">
        <v>127060</v>
      </c>
      <c r="C6697">
        <v>4</v>
      </c>
      <c r="D6697" t="s">
        <v>13</v>
      </c>
      <c r="E6697" t="s">
        <v>843</v>
      </c>
      <c r="F6697">
        <v>1432</v>
      </c>
      <c r="G6697">
        <v>0.86350777934936351</v>
      </c>
      <c r="H6697">
        <v>21511.15444971617</v>
      </c>
      <c r="I6697">
        <v>1.656023656460347</v>
      </c>
      <c r="K6697" s="2" t="s">
        <v>976</v>
      </c>
      <c r="L6697" s="2">
        <f t="shared" ref="L6697" si="38492" xml:space="preserve"> (L6696 - F6700) / F6700</f>
        <v>0.26591259945374657</v>
      </c>
      <c r="M6697" s="2">
        <f t="shared" ref="M6697" si="38493" xml:space="preserve"> (M6696 - G6700) / G6700</f>
        <v>1.0026627101978752E-3</v>
      </c>
      <c r="N6697" s="2">
        <f t="shared" ref="N6697" si="38494" xml:space="preserve"> (N6696 - H6700) / H6700</f>
        <v>0.42186266750874507</v>
      </c>
      <c r="O6697" s="2">
        <f t="shared" ref="O6697" si="38495" xml:space="preserve"> (O6696 - I6700) / I6700</f>
        <v>0.94036949276137194</v>
      </c>
      <c r="X6697" s="5"/>
      <c r="Y6697" s="6"/>
      <c r="Z6697" s="5"/>
      <c r="AA6697" s="5"/>
      <c r="AB6697" s="5"/>
      <c r="AC6697" s="5"/>
      <c r="AD6697" s="5"/>
      <c r="AE6697" s="5"/>
      <c r="AF6697" s="5"/>
      <c r="AG6697" s="5"/>
      <c r="AH6697" s="5"/>
    </row>
    <row r="6698" spans="1:34" ht="16" x14ac:dyDescent="0.2">
      <c r="A6698" s="1">
        <v>6693</v>
      </c>
      <c r="B6698">
        <v>127060</v>
      </c>
      <c r="C6698">
        <v>3</v>
      </c>
      <c r="D6698" t="s">
        <v>14</v>
      </c>
      <c r="E6698" t="s">
        <v>843</v>
      </c>
      <c r="F6698">
        <v>1424</v>
      </c>
      <c r="G6698">
        <v>0.86418870621872768</v>
      </c>
      <c r="H6698">
        <v>20382.95991917697</v>
      </c>
      <c r="I6698">
        <v>1.280381295911025</v>
      </c>
      <c r="K6698" s="2" t="s">
        <v>977</v>
      </c>
      <c r="L6698" s="2">
        <f t="shared" ref="L6698" si="38496">IF(L6693&lt;=$L$1,1,0)</f>
        <v>1</v>
      </c>
      <c r="M6698" s="2">
        <f t="shared" ref="M6698" si="38497">IF(M6693&lt;=$M$1,1,0)</f>
        <v>1</v>
      </c>
      <c r="N6698" s="2">
        <f t="shared" ref="N6698" si="38498">IF(N6693&lt;=$N$1,1,0)</f>
        <v>0</v>
      </c>
      <c r="O6698" s="2">
        <f t="shared" ref="O6698" si="38499">IF(O6693&lt;=$O$1,1,0)</f>
        <v>0</v>
      </c>
      <c r="X6698" s="5" t="s">
        <v>977</v>
      </c>
      <c r="Y6698" s="5">
        <f t="shared" ref="Y6698" ca="1" si="38500">IF(L6693&lt;=$Y$1,1,0)</f>
        <v>0</v>
      </c>
      <c r="Z6698" s="5">
        <f t="shared" ref="Z6698" ca="1" si="38501">IF(M6693&lt;=$Z$1,1,0)</f>
        <v>0</v>
      </c>
      <c r="AA6698" s="5">
        <f t="shared" ref="AA6698" ca="1" si="38502">IF(N6693&lt;=$AA$1,1,0)</f>
        <v>0</v>
      </c>
      <c r="AB6698" s="5">
        <f t="shared" ref="AB6698" ca="1" si="38503">IF(O6693&lt;=$AB$1,1,0)</f>
        <v>0</v>
      </c>
      <c r="AC6698" s="5"/>
      <c r="AD6698" s="5"/>
      <c r="AE6698" s="5"/>
      <c r="AF6698" s="5"/>
      <c r="AG6698" s="5"/>
      <c r="AH6698" s="5"/>
    </row>
    <row r="6699" spans="1:34" ht="16" x14ac:dyDescent="0.2">
      <c r="A6699" s="1">
        <v>6694</v>
      </c>
      <c r="B6699">
        <v>127060</v>
      </c>
      <c r="C6699">
        <v>2</v>
      </c>
      <c r="D6699" t="s">
        <v>15</v>
      </c>
      <c r="E6699" t="s">
        <v>843</v>
      </c>
      <c r="F6699">
        <v>1407</v>
      </c>
      <c r="G6699">
        <v>0.86783042394014964</v>
      </c>
      <c r="H6699">
        <v>21170.815415874971</v>
      </c>
      <c r="I6699">
        <v>1.098491548122416</v>
      </c>
      <c r="K6699" s="2" t="s">
        <v>978</v>
      </c>
      <c r="L6699" s="2">
        <f t="shared" ref="L6699" si="38504">IF(L6693&lt;=$L$2, 1, 0)</f>
        <v>1</v>
      </c>
      <c r="M6699" s="2">
        <f t="shared" ref="M6699" si="38505">IF(M6693&lt;=$M$2, 1, 0)</f>
        <v>1</v>
      </c>
      <c r="N6699" s="2">
        <f t="shared" ref="N6699" si="38506">IF(N6693&lt;=$N$2, 1, 0)</f>
        <v>0</v>
      </c>
      <c r="O6699" s="2">
        <f t="shared" ref="O6699" si="38507">IF(O6693&lt;=$O$2, 1, 0)</f>
        <v>0</v>
      </c>
      <c r="X6699" s="5" t="s">
        <v>978</v>
      </c>
      <c r="Y6699" s="5">
        <f t="shared" ref="Y6699" ca="1" si="38508">IF(L6693&lt;=$Y$2, 1, 0)</f>
        <v>0</v>
      </c>
      <c r="Z6699" s="5">
        <f t="shared" ref="Z6699" ca="1" si="38509">IF(M6693&lt;=$Z$2, 1, 0)</f>
        <v>0</v>
      </c>
      <c r="AA6699" s="5">
        <f t="shared" ref="AA6699" ca="1" si="38510">IF(N6693&lt;=$AA$2, 1, 0)</f>
        <v>0</v>
      </c>
      <c r="AB6699" s="5">
        <f t="shared" ref="AB6699" ca="1" si="38511">IF(O6693&lt;=$AB$2, 1, 0)</f>
        <v>0</v>
      </c>
      <c r="AC6699" s="5"/>
      <c r="AD6699" s="5" t="s">
        <v>1952</v>
      </c>
      <c r="AE6699" s="5">
        <f t="shared" ref="AE6699" ca="1" si="38512" xml:space="preserve"> Y6698+Y6699+Y6700</f>
        <v>0</v>
      </c>
      <c r="AF6699" s="5">
        <f t="shared" ref="AF6699" ca="1" si="38513">Z6698+Z6699+Z6700</f>
        <v>0</v>
      </c>
      <c r="AG6699" s="5">
        <f t="shared" ref="AG6699" ca="1" si="38514">AA6698+AA6699+AA6700</f>
        <v>0</v>
      </c>
      <c r="AH6699" s="5">
        <f t="shared" ref="AH6699" ca="1" si="38515">AB6698+AB6699+AB6700</f>
        <v>0</v>
      </c>
    </row>
    <row r="6700" spans="1:34" ht="16" x14ac:dyDescent="0.2">
      <c r="A6700" s="1">
        <v>6695</v>
      </c>
      <c r="B6700">
        <v>127060</v>
      </c>
      <c r="C6700">
        <v>1</v>
      </c>
      <c r="D6700" t="s">
        <v>16</v>
      </c>
      <c r="E6700" t="s">
        <v>843</v>
      </c>
      <c r="F6700">
        <v>1203</v>
      </c>
      <c r="G6700">
        <v>0.86422764227642279</v>
      </c>
      <c r="H6700">
        <v>19496.89055168378</v>
      </c>
      <c r="I6700">
        <v>1.0478783845875419</v>
      </c>
      <c r="K6700" s="2" t="s">
        <v>979</v>
      </c>
      <c r="L6700" s="2">
        <f t="shared" ref="L6700" si="38516">IF(L6697&lt;=$L$1, 1,0)</f>
        <v>0</v>
      </c>
      <c r="M6700" s="2">
        <f t="shared" ref="M6700" si="38517">IF(M6697&lt;=$M$1, 1,0)</f>
        <v>1</v>
      </c>
      <c r="N6700" s="2">
        <f t="shared" ref="N6700" si="38518">IF(N6697&lt;=$N$1, 1,0)</f>
        <v>0</v>
      </c>
      <c r="O6700" s="2">
        <f t="shared" ref="O6700" si="38519">IF(O6697&lt;=$O$1, 1,0)</f>
        <v>0</v>
      </c>
      <c r="X6700" s="5" t="s">
        <v>979</v>
      </c>
      <c r="Y6700" s="5">
        <f t="shared" ref="Y6700" ca="1" si="38520">IF(L6697&lt;=$Y$1, 1,0)</f>
        <v>0</v>
      </c>
      <c r="Z6700" s="5">
        <f t="shared" ref="Z6700" ca="1" si="38521">IF(M6697&lt;=$Z$1, 1,0)</f>
        <v>0</v>
      </c>
      <c r="AA6700" s="5">
        <f t="shared" ref="AA6700" ca="1" si="38522">IF(N6697&lt;=$AA$1, 1,0)</f>
        <v>0</v>
      </c>
      <c r="AB6700" s="5">
        <f t="shared" ref="AB6700" ca="1" si="38523">IF(O6697&lt;=$AB$1, 1,0)</f>
        <v>0</v>
      </c>
      <c r="AC6700" s="5"/>
      <c r="AD6700" s="5" t="s">
        <v>1953</v>
      </c>
      <c r="AE6700" s="5"/>
      <c r="AF6700" s="5"/>
      <c r="AG6700" s="5"/>
      <c r="AH6700" s="5">
        <f t="shared" ref="AH6700" ca="1" si="38524">AE6699+AF6699+AG6699+AH6699</f>
        <v>0</v>
      </c>
    </row>
    <row r="6701" spans="1:34" ht="16" x14ac:dyDescent="0.2">
      <c r="A6701" s="1">
        <v>6696</v>
      </c>
      <c r="B6701">
        <v>169716</v>
      </c>
      <c r="C6701">
        <v>8</v>
      </c>
      <c r="D6701" t="s">
        <v>8</v>
      </c>
      <c r="E6701" t="s">
        <v>844</v>
      </c>
      <c r="F6701">
        <v>530</v>
      </c>
      <c r="G6701">
        <v>0.81560283687943258</v>
      </c>
      <c r="H6701">
        <v>12203.87315927521</v>
      </c>
      <c r="I6701">
        <v>0.41952320298083517</v>
      </c>
      <c r="K6701" s="2" t="s">
        <v>972</v>
      </c>
      <c r="L6701" s="4">
        <f t="shared" ref="L6701" si="38525" xml:space="preserve"> (F6701 - F6708) / F6708</f>
        <v>0.10187110187110188</v>
      </c>
      <c r="M6701" s="4">
        <f t="shared" ref="M6701" si="38526" xml:space="preserve"> (G6701 - G6708) / G6708</f>
        <v>2.9652450178107147E-2</v>
      </c>
      <c r="N6701" s="4">
        <f t="shared" ref="N6701" si="38527" xml:space="preserve"> (H6701 - H6708) / H6708</f>
        <v>-1.2545893303149907E-2</v>
      </c>
      <c r="O6701" s="4">
        <f t="shared" ref="O6701" si="38528" xml:space="preserve"> (I6701 - I6708) / I6708</f>
        <v>1.3908844857159985</v>
      </c>
      <c r="X6701" s="5"/>
      <c r="Y6701" s="6"/>
      <c r="Z6701" s="5"/>
      <c r="AA6701" s="5"/>
      <c r="AB6701" s="5"/>
      <c r="AC6701" s="5"/>
      <c r="AD6701" s="5"/>
      <c r="AE6701" s="5"/>
      <c r="AF6701" s="5"/>
      <c r="AG6701" s="5"/>
      <c r="AH6701" s="5"/>
    </row>
    <row r="6702" spans="1:34" ht="16" x14ac:dyDescent="0.2">
      <c r="A6702" s="1">
        <v>6697</v>
      </c>
      <c r="B6702">
        <v>169716</v>
      </c>
      <c r="C6702">
        <v>7</v>
      </c>
      <c r="D6702" t="s">
        <v>10</v>
      </c>
      <c r="E6702" t="s">
        <v>844</v>
      </c>
      <c r="F6702">
        <v>583</v>
      </c>
      <c r="G6702">
        <v>0.83395522388059706</v>
      </c>
      <c r="H6702">
        <v>12002.753099961499</v>
      </c>
      <c r="I6702">
        <v>0.36923911256121122</v>
      </c>
      <c r="K6702" s="2" t="s">
        <v>973</v>
      </c>
      <c r="L6702" s="2">
        <f t="shared" ref="L6702" si="38529" xml:space="preserve"> SLOPE(F6701:F6708, $C6701:$C6708)</f>
        <v>12.523809523809524</v>
      </c>
      <c r="M6702" s="2">
        <f t="shared" ref="M6702" si="38530" xml:space="preserve"> SLOPE(G6701:G6708, $C6701:$C6708)</f>
        <v>4.2623951669471761E-3</v>
      </c>
      <c r="N6702" s="2">
        <f t="shared" ref="N6702" si="38531" xml:space="preserve"> SLOPE(H6701:H6708, $C6701:$C6708)</f>
        <v>-50.667138913912886</v>
      </c>
      <c r="O6702" s="2">
        <f t="shared" ref="O6702" si="38532" xml:space="preserve"> SLOPE(I6701:I6708, $C6701:$C6708)</f>
        <v>2.9625212286834738E-2</v>
      </c>
      <c r="X6702" s="5"/>
      <c r="Y6702" s="6"/>
      <c r="Z6702" s="5"/>
      <c r="AA6702" s="5"/>
      <c r="AB6702" s="5"/>
      <c r="AC6702" s="5"/>
      <c r="AD6702" s="5"/>
      <c r="AE6702" s="5"/>
      <c r="AF6702" s="5"/>
      <c r="AG6702" s="5"/>
      <c r="AH6702" s="5"/>
    </row>
    <row r="6703" spans="1:34" ht="16" x14ac:dyDescent="0.2">
      <c r="A6703" s="1">
        <v>6698</v>
      </c>
      <c r="B6703">
        <v>169716</v>
      </c>
      <c r="C6703">
        <v>6</v>
      </c>
      <c r="D6703" t="s">
        <v>11</v>
      </c>
      <c r="E6703" t="s">
        <v>844</v>
      </c>
      <c r="F6703">
        <v>550</v>
      </c>
      <c r="G6703">
        <v>0.86564299424184266</v>
      </c>
      <c r="H6703">
        <v>11678.86085654302</v>
      </c>
      <c r="I6703">
        <v>0.32697820324785559</v>
      </c>
      <c r="K6703" s="2" t="s">
        <v>974</v>
      </c>
      <c r="L6703" s="2">
        <f t="shared" ref="L6703" si="38533" xml:space="preserve"> INTERCEPT(F6701:F6708,$C6701:$C6708)</f>
        <v>462.89285714285717</v>
      </c>
      <c r="M6703" s="2">
        <f t="shared" ref="M6703" si="38534" xml:space="preserve"> INTERCEPT(G6701:G6708,$C6701:$C6708)</f>
        <v>0.80816027852650207</v>
      </c>
      <c r="N6703" s="2">
        <f t="shared" ref="N6703" si="38535" xml:space="preserve"> INTERCEPT(H6701:H6708,$C6701:$C6708)</f>
        <v>12420.478860737152</v>
      </c>
      <c r="O6703" s="2">
        <f t="shared" ref="O6703" si="38536" xml:space="preserve"> INTERCEPT(I6701:I6708,$C6701:$C6708)</f>
        <v>0.16708406750740523</v>
      </c>
      <c r="X6703" s="5"/>
      <c r="Y6703" s="6"/>
      <c r="Z6703" s="5"/>
      <c r="AA6703" s="5"/>
      <c r="AB6703" s="5"/>
      <c r="AC6703" s="5"/>
      <c r="AD6703" s="5"/>
      <c r="AE6703" s="5"/>
      <c r="AF6703" s="5"/>
      <c r="AG6703" s="5"/>
      <c r="AH6703" s="5"/>
    </row>
    <row r="6704" spans="1:34" ht="16" x14ac:dyDescent="0.2">
      <c r="A6704" s="1">
        <v>6699</v>
      </c>
      <c r="B6704">
        <v>169716</v>
      </c>
      <c r="C6704">
        <v>5</v>
      </c>
      <c r="D6704" t="s">
        <v>12</v>
      </c>
      <c r="E6704" t="s">
        <v>844</v>
      </c>
      <c r="F6704">
        <v>532</v>
      </c>
      <c r="G6704">
        <v>0.82902584493041753</v>
      </c>
      <c r="H6704">
        <v>12020.841239813641</v>
      </c>
      <c r="I6704">
        <v>0.28069388332353179</v>
      </c>
      <c r="K6704" s="2" t="s">
        <v>1819</v>
      </c>
      <c r="L6704" s="2">
        <f t="shared" ref="L6704:O6704" si="38537" xml:space="preserve"> L6703 + (11*L6702)</f>
        <v>600.65476190476193</v>
      </c>
      <c r="M6704" s="2">
        <f t="shared" si="38537"/>
        <v>0.85504662536292098</v>
      </c>
      <c r="N6704" s="2">
        <f t="shared" si="38537"/>
        <v>11863.14033268411</v>
      </c>
      <c r="O6704" s="2">
        <f t="shared" si="38537"/>
        <v>0.49296140266258737</v>
      </c>
      <c r="X6704" s="5"/>
      <c r="Y6704" s="6"/>
      <c r="Z6704" s="5"/>
      <c r="AA6704" s="5"/>
      <c r="AB6704" s="5"/>
      <c r="AC6704" s="5"/>
      <c r="AD6704" s="5"/>
      <c r="AE6704" s="5"/>
      <c r="AF6704" s="5"/>
      <c r="AG6704" s="5"/>
      <c r="AH6704" s="5"/>
    </row>
    <row r="6705" spans="1:34" ht="16" x14ac:dyDescent="0.2">
      <c r="A6705" s="1">
        <v>6700</v>
      </c>
      <c r="B6705">
        <v>169716</v>
      </c>
      <c r="C6705">
        <v>4</v>
      </c>
      <c r="D6705" t="s">
        <v>13</v>
      </c>
      <c r="E6705" t="s">
        <v>844</v>
      </c>
      <c r="F6705">
        <v>516</v>
      </c>
      <c r="G6705">
        <v>0.84716157205240172</v>
      </c>
      <c r="H6705">
        <v>12638.07465759781</v>
      </c>
      <c r="I6705">
        <v>0.31017226508574869</v>
      </c>
      <c r="K6705" s="2" t="s">
        <v>976</v>
      </c>
      <c r="L6705" s="2">
        <f t="shared" ref="L6705" si="38538" xml:space="preserve"> (L6704 - F6708) / F6708</f>
        <v>0.24876249876249881</v>
      </c>
      <c r="M6705" s="2">
        <f t="shared" ref="M6705" si="38539" xml:space="preserve"> (M6704 - G6708) / G6708</f>
        <v>7.9448002154999739E-2</v>
      </c>
      <c r="N6705" s="2">
        <f t="shared" ref="N6705" si="38540" xml:space="preserve"> (N6704 - H6708) / H6708</f>
        <v>-4.0115667629105761E-2</v>
      </c>
      <c r="O6705" s="2">
        <f t="shared" ref="O6705" si="38541" xml:space="preserve"> (O6704 - I6708) / I6708</f>
        <v>1.8094125934117153</v>
      </c>
      <c r="X6705" s="5"/>
      <c r="Y6705" s="6"/>
      <c r="Z6705" s="5"/>
      <c r="AA6705" s="5"/>
      <c r="AB6705" s="5"/>
      <c r="AC6705" s="5"/>
      <c r="AD6705" s="5"/>
      <c r="AE6705" s="5"/>
      <c r="AF6705" s="5"/>
      <c r="AG6705" s="5"/>
      <c r="AH6705" s="5"/>
    </row>
    <row r="6706" spans="1:34" ht="16" x14ac:dyDescent="0.2">
      <c r="A6706" s="1">
        <v>6701</v>
      </c>
      <c r="B6706">
        <v>169716</v>
      </c>
      <c r="C6706">
        <v>3</v>
      </c>
      <c r="D6706" t="s">
        <v>14</v>
      </c>
      <c r="E6706" t="s">
        <v>844</v>
      </c>
      <c r="F6706">
        <v>469</v>
      </c>
      <c r="G6706">
        <v>0.81059063136456211</v>
      </c>
      <c r="H6706">
        <v>12789.32089981969</v>
      </c>
      <c r="I6706">
        <v>0.29400338238323648</v>
      </c>
      <c r="K6706" s="2" t="s">
        <v>977</v>
      </c>
      <c r="L6706" s="2">
        <f t="shared" ref="L6706" si="38542">IF(L6701&lt;=$L$1,1,0)</f>
        <v>1</v>
      </c>
      <c r="M6706" s="2">
        <f t="shared" ref="M6706" si="38543">IF(M6701&lt;=$M$1,1,0)</f>
        <v>1</v>
      </c>
      <c r="N6706" s="2">
        <f t="shared" ref="N6706" si="38544">IF(N6701&lt;=$N$1,1,0)</f>
        <v>0</v>
      </c>
      <c r="O6706" s="2">
        <f t="shared" ref="O6706" si="38545">IF(O6701&lt;=$O$1,1,0)</f>
        <v>0</v>
      </c>
      <c r="X6706" s="5" t="s">
        <v>977</v>
      </c>
      <c r="Y6706" s="5">
        <f t="shared" ref="Y6706" ca="1" si="38546">IF(L6701&lt;=$Y$1,1,0)</f>
        <v>0</v>
      </c>
      <c r="Z6706" s="5">
        <f t="shared" ref="Z6706" ca="1" si="38547">IF(M6701&lt;=$Z$1,1,0)</f>
        <v>0</v>
      </c>
      <c r="AA6706" s="5">
        <f t="shared" ref="AA6706" ca="1" si="38548">IF(N6701&lt;=$AA$1,1,0)</f>
        <v>1</v>
      </c>
      <c r="AB6706" s="5">
        <f t="shared" ref="AB6706" ca="1" si="38549">IF(O6701&lt;=$AB$1,1,0)</f>
        <v>0</v>
      </c>
      <c r="AC6706" s="5"/>
      <c r="AD6706" s="5"/>
      <c r="AE6706" s="5"/>
      <c r="AF6706" s="5"/>
      <c r="AG6706" s="5"/>
      <c r="AH6706" s="5"/>
    </row>
    <row r="6707" spans="1:34" ht="16" x14ac:dyDescent="0.2">
      <c r="A6707" s="1">
        <v>6702</v>
      </c>
      <c r="B6707">
        <v>169716</v>
      </c>
      <c r="C6707">
        <v>2</v>
      </c>
      <c r="D6707" t="s">
        <v>15</v>
      </c>
      <c r="E6707" t="s">
        <v>844</v>
      </c>
      <c r="F6707">
        <v>493</v>
      </c>
      <c r="G6707">
        <v>0.82463465553235904</v>
      </c>
      <c r="H6707">
        <v>11847.16303400494</v>
      </c>
      <c r="I6707">
        <v>0.22710234860534431</v>
      </c>
      <c r="K6707" s="2" t="s">
        <v>978</v>
      </c>
      <c r="L6707" s="2">
        <f t="shared" ref="L6707" si="38550">IF(L6701&lt;=$L$2, 1, 0)</f>
        <v>1</v>
      </c>
      <c r="M6707" s="2">
        <f t="shared" ref="M6707" si="38551">IF(M6701&lt;=$M$2, 1, 0)</f>
        <v>1</v>
      </c>
      <c r="N6707" s="2">
        <f t="shared" ref="N6707" si="38552">IF(N6701&lt;=$N$2, 1, 0)</f>
        <v>0</v>
      </c>
      <c r="O6707" s="2">
        <f t="shared" ref="O6707" si="38553">IF(O6701&lt;=$O$2, 1, 0)</f>
        <v>0</v>
      </c>
      <c r="X6707" s="5" t="s">
        <v>978</v>
      </c>
      <c r="Y6707" s="5">
        <f t="shared" ref="Y6707" ca="1" si="38554">IF(L6701&lt;=$Y$2, 1, 0)</f>
        <v>0</v>
      </c>
      <c r="Z6707" s="5">
        <f t="shared" ref="Z6707" ca="1" si="38555">IF(M6701&lt;=$Z$2, 1, 0)</f>
        <v>0</v>
      </c>
      <c r="AA6707" s="5">
        <f t="shared" ref="AA6707" ca="1" si="38556">IF(N6701&lt;=$AA$2, 1, 0)</f>
        <v>0</v>
      </c>
      <c r="AB6707" s="5">
        <f t="shared" ref="AB6707" ca="1" si="38557">IF(O6701&lt;=$AB$2, 1, 0)</f>
        <v>0</v>
      </c>
      <c r="AC6707" s="5"/>
      <c r="AD6707" s="5" t="s">
        <v>1952</v>
      </c>
      <c r="AE6707" s="5">
        <f t="shared" ref="AE6707" ca="1" si="38558" xml:space="preserve"> Y6706+Y6707+Y6708</f>
        <v>0</v>
      </c>
      <c r="AF6707" s="5">
        <f t="shared" ref="AF6707" ca="1" si="38559">Z6706+Z6707+Z6708</f>
        <v>0</v>
      </c>
      <c r="AG6707" s="5">
        <f t="shared" ref="AG6707" ca="1" si="38560">AA6706+AA6707+AA6708</f>
        <v>2</v>
      </c>
      <c r="AH6707" s="5">
        <f t="shared" ref="AH6707" ca="1" si="38561">AB6706+AB6707+AB6708</f>
        <v>0</v>
      </c>
    </row>
    <row r="6708" spans="1:34" ht="16" x14ac:dyDescent="0.2">
      <c r="A6708" s="1">
        <v>6703</v>
      </c>
      <c r="B6708">
        <v>169716</v>
      </c>
      <c r="C6708">
        <v>1</v>
      </c>
      <c r="D6708" t="s">
        <v>16</v>
      </c>
      <c r="E6708" t="s">
        <v>844</v>
      </c>
      <c r="F6708">
        <v>481</v>
      </c>
      <c r="G6708">
        <v>0.79211469534050183</v>
      </c>
      <c r="H6708">
        <v>12358.926937980539</v>
      </c>
      <c r="I6708">
        <v>0.17546778419752909</v>
      </c>
      <c r="K6708" s="2" t="s">
        <v>979</v>
      </c>
      <c r="L6708" s="2">
        <f t="shared" ref="L6708" si="38562">IF(L6705&lt;=$L$1, 1,0)</f>
        <v>0</v>
      </c>
      <c r="M6708" s="2">
        <f t="shared" ref="M6708" si="38563">IF(M6705&lt;=$M$1, 1,0)</f>
        <v>1</v>
      </c>
      <c r="N6708" s="2">
        <f t="shared" ref="N6708" si="38564">IF(N6705&lt;=$N$1, 1,0)</f>
        <v>0</v>
      </c>
      <c r="O6708" s="2">
        <f t="shared" ref="O6708" si="38565">IF(O6705&lt;=$O$1, 1,0)</f>
        <v>0</v>
      </c>
      <c r="X6708" s="5" t="s">
        <v>979</v>
      </c>
      <c r="Y6708" s="5">
        <f t="shared" ref="Y6708" ca="1" si="38566">IF(L6705&lt;=$Y$1, 1,0)</f>
        <v>0</v>
      </c>
      <c r="Z6708" s="5">
        <f t="shared" ref="Z6708" ca="1" si="38567">IF(M6705&lt;=$Z$1, 1,0)</f>
        <v>0</v>
      </c>
      <c r="AA6708" s="5">
        <f t="shared" ref="AA6708" ca="1" si="38568">IF(N6705&lt;=$AA$1, 1,0)</f>
        <v>1</v>
      </c>
      <c r="AB6708" s="5">
        <f t="shared" ref="AB6708" ca="1" si="38569">IF(O6705&lt;=$AB$1, 1,0)</f>
        <v>0</v>
      </c>
      <c r="AC6708" s="5"/>
      <c r="AD6708" s="5" t="s">
        <v>1953</v>
      </c>
      <c r="AE6708" s="5"/>
      <c r="AF6708" s="5"/>
      <c r="AG6708" s="5"/>
      <c r="AH6708" s="5">
        <f t="shared" ref="AH6708" ca="1" si="38570">AE6707+AF6707+AG6707+AH6707</f>
        <v>2</v>
      </c>
    </row>
    <row r="6709" spans="1:34" ht="16" x14ac:dyDescent="0.2">
      <c r="A6709" s="1">
        <v>6704</v>
      </c>
      <c r="B6709">
        <v>153278</v>
      </c>
      <c r="C6709">
        <v>8</v>
      </c>
      <c r="D6709" t="s">
        <v>8</v>
      </c>
      <c r="E6709" t="s">
        <v>845</v>
      </c>
      <c r="F6709">
        <v>398</v>
      </c>
      <c r="G6709">
        <v>0.64522417153996103</v>
      </c>
      <c r="H6709">
        <v>20755.457535885169</v>
      </c>
      <c r="I6709">
        <v>2.403426155158622</v>
      </c>
      <c r="K6709" s="2" t="s">
        <v>972</v>
      </c>
      <c r="L6709" s="4">
        <f t="shared" ref="L6709" si="38571" xml:space="preserve"> (F6709 - F6716) / F6716</f>
        <v>-0.11160714285714286</v>
      </c>
      <c r="M6709" s="4">
        <f t="shared" ref="M6709" si="38572" xml:space="preserve"> (G6709 - G6716) / G6716</f>
        <v>-0.14880041985305145</v>
      </c>
      <c r="N6709" s="4">
        <f t="shared" ref="N6709" si="38573" xml:space="preserve"> (H6709 - H6716) / H6716</f>
        <v>0.5537375268055128</v>
      </c>
      <c r="O6709" s="4">
        <f t="shared" ref="O6709" si="38574" xml:space="preserve"> (I6709 - I6716) / I6716</f>
        <v>0.48336799568541072</v>
      </c>
      <c r="X6709" s="5"/>
      <c r="Y6709" s="6"/>
      <c r="Z6709" s="5"/>
      <c r="AA6709" s="5"/>
      <c r="AB6709" s="5"/>
      <c r="AC6709" s="5"/>
      <c r="AD6709" s="5"/>
      <c r="AE6709" s="5"/>
      <c r="AF6709" s="5"/>
      <c r="AG6709" s="5"/>
      <c r="AH6709" s="5"/>
    </row>
    <row r="6710" spans="1:34" ht="16" x14ac:dyDescent="0.2">
      <c r="A6710" s="1">
        <v>6705</v>
      </c>
      <c r="B6710">
        <v>153278</v>
      </c>
      <c r="C6710">
        <v>7</v>
      </c>
      <c r="D6710" t="s">
        <v>10</v>
      </c>
      <c r="E6710" t="s">
        <v>845</v>
      </c>
      <c r="F6710">
        <v>526</v>
      </c>
      <c r="G6710">
        <v>0.662109375</v>
      </c>
      <c r="H6710">
        <v>19471.531297934471</v>
      </c>
      <c r="I6710">
        <v>2.6051724137068319</v>
      </c>
      <c r="K6710" s="2" t="s">
        <v>973</v>
      </c>
      <c r="L6710" s="2">
        <f t="shared" ref="L6710" si="38575" xml:space="preserve"> SLOPE(F6709:F6716, $C6709:$C6716)</f>
        <v>3.3452380952380953</v>
      </c>
      <c r="M6710" s="2">
        <f t="shared" ref="M6710" si="38576" xml:space="preserve"> SLOPE(G6709:G6716, $C6709:$C6716)</f>
        <v>-1.023223787756113E-2</v>
      </c>
      <c r="N6710" s="2">
        <f t="shared" ref="N6710" si="38577" xml:space="preserve"> SLOPE(H6709:H6716, $C6709:$C6716)</f>
        <v>988.51624604043172</v>
      </c>
      <c r="O6710" s="2">
        <f t="shared" ref="O6710" si="38578" xml:space="preserve"> SLOPE(I6709:I6716, $C6709:$C6716)</f>
        <v>0.13824257632220754</v>
      </c>
      <c r="X6710" s="5"/>
      <c r="Y6710" s="6"/>
      <c r="Z6710" s="5"/>
      <c r="AA6710" s="5"/>
      <c r="AB6710" s="5"/>
      <c r="AC6710" s="5"/>
      <c r="AD6710" s="5"/>
      <c r="AE6710" s="5"/>
      <c r="AF6710" s="5"/>
      <c r="AG6710" s="5"/>
      <c r="AH6710" s="5"/>
    </row>
    <row r="6711" spans="1:34" ht="16" x14ac:dyDescent="0.2">
      <c r="A6711" s="1">
        <v>6706</v>
      </c>
      <c r="B6711">
        <v>153278</v>
      </c>
      <c r="C6711">
        <v>6</v>
      </c>
      <c r="D6711" t="s">
        <v>11</v>
      </c>
      <c r="E6711" t="s">
        <v>845</v>
      </c>
      <c r="F6711">
        <v>520</v>
      </c>
      <c r="G6711">
        <v>0.59122401847575057</v>
      </c>
      <c r="H6711">
        <v>15256.13263170651</v>
      </c>
      <c r="I6711">
        <v>2.328372784728904</v>
      </c>
      <c r="K6711" s="2" t="s">
        <v>974</v>
      </c>
      <c r="L6711" s="2">
        <f t="shared" ref="L6711" si="38579" xml:space="preserve"> INTERCEPT(F6709:F6716,$C6709:$C6716)</f>
        <v>443.32142857142856</v>
      </c>
      <c r="M6711" s="2">
        <f t="shared" ref="M6711" si="38580" xml:space="preserve"> INTERCEPT(G6709:G6716,$C6709:$C6716)</f>
        <v>0.70441554163527786</v>
      </c>
      <c r="N6711" s="2">
        <f t="shared" ref="N6711" si="38581" xml:space="preserve"> INTERCEPT(H6709:H6716,$C6709:$C6716)</f>
        <v>11683.304992384486</v>
      </c>
      <c r="O6711" s="2">
        <f t="shared" ref="O6711" si="38582" xml:space="preserve"> INTERCEPT(I6709:I6716,$C6709:$C6716)</f>
        <v>1.3892918860239591</v>
      </c>
      <c r="X6711" s="5"/>
      <c r="Y6711" s="6"/>
      <c r="Z6711" s="5"/>
      <c r="AA6711" s="5"/>
      <c r="AB6711" s="5"/>
      <c r="AC6711" s="5"/>
      <c r="AD6711" s="5"/>
      <c r="AE6711" s="5"/>
      <c r="AF6711" s="5"/>
      <c r="AG6711" s="5"/>
      <c r="AH6711" s="5"/>
    </row>
    <row r="6712" spans="1:34" ht="16" x14ac:dyDescent="0.2">
      <c r="A6712" s="1">
        <v>6707</v>
      </c>
      <c r="B6712">
        <v>153278</v>
      </c>
      <c r="C6712">
        <v>5</v>
      </c>
      <c r="D6712" t="s">
        <v>12</v>
      </c>
      <c r="E6712" t="s">
        <v>845</v>
      </c>
      <c r="F6712">
        <v>441</v>
      </c>
      <c r="G6712">
        <v>0.65517241379310343</v>
      </c>
      <c r="H6712">
        <v>16394.71408238955</v>
      </c>
      <c r="I6712">
        <v>1.742983162226553</v>
      </c>
      <c r="K6712" s="2" t="s">
        <v>1820</v>
      </c>
      <c r="L6712" s="2">
        <f t="shared" ref="L6712:O6712" si="38583" xml:space="preserve"> L6711 + (11*L6710)</f>
        <v>480.11904761904759</v>
      </c>
      <c r="M6712" s="2">
        <f t="shared" si="38583"/>
        <v>0.59186092498210541</v>
      </c>
      <c r="N6712" s="2">
        <f t="shared" si="38583"/>
        <v>22556.983698829237</v>
      </c>
      <c r="O6712" s="2">
        <f t="shared" si="38583"/>
        <v>2.9099602255682422</v>
      </c>
      <c r="X6712" s="5"/>
      <c r="Y6712" s="6"/>
      <c r="Z6712" s="5"/>
      <c r="AA6712" s="5"/>
      <c r="AB6712" s="5"/>
      <c r="AC6712" s="5"/>
      <c r="AD6712" s="5"/>
      <c r="AE6712" s="5"/>
      <c r="AF6712" s="5"/>
      <c r="AG6712" s="5"/>
      <c r="AH6712" s="5"/>
    </row>
    <row r="6713" spans="1:34" ht="16" x14ac:dyDescent="0.2">
      <c r="A6713" s="1">
        <v>6708</v>
      </c>
      <c r="B6713">
        <v>153278</v>
      </c>
      <c r="C6713">
        <v>4</v>
      </c>
      <c r="D6713" t="s">
        <v>13</v>
      </c>
      <c r="E6713" t="s">
        <v>845</v>
      </c>
      <c r="F6713">
        <v>444</v>
      </c>
      <c r="G6713">
        <v>0.66742081447963797</v>
      </c>
      <c r="H6713">
        <v>15261.807459211839</v>
      </c>
      <c r="I6713">
        <v>1.971669344672649</v>
      </c>
      <c r="K6713" s="2" t="s">
        <v>976</v>
      </c>
      <c r="L6713" s="2">
        <f t="shared" ref="L6713" si="38584" xml:space="preserve"> (L6712 - F6716) / F6716</f>
        <v>7.1694302721088371E-2</v>
      </c>
      <c r="M6713" s="2">
        <f t="shared" ref="M6713" si="38585" xml:space="preserve"> (M6712 - G6716) / G6716</f>
        <v>-0.21919885665822253</v>
      </c>
      <c r="N6713" s="2">
        <f t="shared" ref="N6713" si="38586" xml:space="preserve"> (N6712 - H6716) / H6716</f>
        <v>0.68859838448830002</v>
      </c>
      <c r="O6713" s="2">
        <f t="shared" ref="O6713" si="38587" xml:space="preserve"> (O6712 - I6716) / I6716</f>
        <v>0.79599521211024882</v>
      </c>
      <c r="X6713" s="5"/>
      <c r="Y6713" s="6"/>
      <c r="Z6713" s="5"/>
      <c r="AA6713" s="5"/>
      <c r="AB6713" s="5"/>
      <c r="AC6713" s="5"/>
      <c r="AD6713" s="5"/>
      <c r="AE6713" s="5"/>
      <c r="AF6713" s="5"/>
      <c r="AG6713" s="5"/>
      <c r="AH6713" s="5"/>
    </row>
    <row r="6714" spans="1:34" ht="16" x14ac:dyDescent="0.2">
      <c r="A6714" s="1">
        <v>6709</v>
      </c>
      <c r="B6714">
        <v>153278</v>
      </c>
      <c r="C6714">
        <v>3</v>
      </c>
      <c r="D6714" t="s">
        <v>14</v>
      </c>
      <c r="E6714" t="s">
        <v>845</v>
      </c>
      <c r="F6714">
        <v>447</v>
      </c>
      <c r="G6714">
        <v>0.64852607709750565</v>
      </c>
      <c r="H6714">
        <v>14885.961465284179</v>
      </c>
      <c r="I6714">
        <v>1.721908914405877</v>
      </c>
      <c r="K6714" s="2" t="s">
        <v>977</v>
      </c>
      <c r="L6714" s="2">
        <f t="shared" ref="L6714" si="38588">IF(L6709&lt;=$L$1,1,0)</f>
        <v>1</v>
      </c>
      <c r="M6714" s="2">
        <f t="shared" ref="M6714" si="38589">IF(M6709&lt;=$M$1,1,0)</f>
        <v>1</v>
      </c>
      <c r="N6714" s="2">
        <f t="shared" ref="N6714" si="38590">IF(N6709&lt;=$N$1,1,0)</f>
        <v>0</v>
      </c>
      <c r="O6714" s="2">
        <f t="shared" ref="O6714" si="38591">IF(O6709&lt;=$O$1,1,0)</f>
        <v>0</v>
      </c>
      <c r="X6714" s="5" t="s">
        <v>977</v>
      </c>
      <c r="Y6714" s="5">
        <f t="shared" ref="Y6714" ca="1" si="38592">IF(L6709&lt;=$Y$1,1,0)</f>
        <v>0</v>
      </c>
      <c r="Z6714" s="5">
        <f t="shared" ref="Z6714" ca="1" si="38593">IF(M6709&lt;=$Z$1,1,0)</f>
        <v>1</v>
      </c>
      <c r="AA6714" s="5">
        <f t="shared" ref="AA6714" ca="1" si="38594">IF(N6709&lt;=$AA$1,1,0)</f>
        <v>0</v>
      </c>
      <c r="AB6714" s="5">
        <f t="shared" ref="AB6714" ca="1" si="38595">IF(O6709&lt;=$AB$1,1,0)</f>
        <v>0</v>
      </c>
      <c r="AC6714" s="5"/>
      <c r="AD6714" s="5"/>
      <c r="AE6714" s="5"/>
      <c r="AF6714" s="5"/>
      <c r="AG6714" s="5"/>
      <c r="AH6714" s="5"/>
    </row>
    <row r="6715" spans="1:34" ht="16" x14ac:dyDescent="0.2">
      <c r="A6715" s="1">
        <v>6710</v>
      </c>
      <c r="B6715">
        <v>153278</v>
      </c>
      <c r="C6715">
        <v>2</v>
      </c>
      <c r="D6715" t="s">
        <v>15</v>
      </c>
      <c r="E6715" t="s">
        <v>845</v>
      </c>
      <c r="F6715">
        <v>443</v>
      </c>
      <c r="G6715">
        <v>0.63926940639269403</v>
      </c>
      <c r="H6715">
        <v>13669.01378646054</v>
      </c>
      <c r="I6715">
        <v>1.6972856270699339</v>
      </c>
      <c r="K6715" s="2" t="s">
        <v>978</v>
      </c>
      <c r="L6715" s="2">
        <f t="shared" ref="L6715" si="38596">IF(L6709&lt;=$L$2, 1, 0)</f>
        <v>1</v>
      </c>
      <c r="M6715" s="2">
        <f t="shared" ref="M6715" si="38597">IF(M6709&lt;=$M$2, 1, 0)</f>
        <v>1</v>
      </c>
      <c r="N6715" s="2">
        <f t="shared" ref="N6715" si="38598">IF(N6709&lt;=$N$2, 1, 0)</f>
        <v>0</v>
      </c>
      <c r="O6715" s="2">
        <f t="shared" ref="O6715" si="38599">IF(O6709&lt;=$O$2, 1, 0)</f>
        <v>0</v>
      </c>
      <c r="X6715" s="5" t="s">
        <v>978</v>
      </c>
      <c r="Y6715" s="5">
        <f t="shared" ref="Y6715" ca="1" si="38600">IF(L6709&lt;=$Y$2, 1, 0)</f>
        <v>0</v>
      </c>
      <c r="Z6715" s="5">
        <f t="shared" ref="Z6715" ca="1" si="38601">IF(M6709&lt;=$Z$2, 1, 0)</f>
        <v>1</v>
      </c>
      <c r="AA6715" s="5">
        <f t="shared" ref="AA6715" ca="1" si="38602">IF(N6709&lt;=$AA$2, 1, 0)</f>
        <v>0</v>
      </c>
      <c r="AB6715" s="5">
        <f t="shared" ref="AB6715" ca="1" si="38603">IF(O6709&lt;=$AB$2, 1, 0)</f>
        <v>0</v>
      </c>
      <c r="AC6715" s="5"/>
      <c r="AD6715" s="5" t="s">
        <v>1952</v>
      </c>
      <c r="AE6715" s="5">
        <f t="shared" ref="AE6715" ca="1" si="38604" xml:space="preserve"> Y6714+Y6715+Y6716</f>
        <v>0</v>
      </c>
      <c r="AF6715" s="5">
        <f t="shared" ref="AF6715" ca="1" si="38605">Z6714+Z6715+Z6716</f>
        <v>3</v>
      </c>
      <c r="AG6715" s="5">
        <f t="shared" ref="AG6715" ca="1" si="38606">AA6714+AA6715+AA6716</f>
        <v>0</v>
      </c>
      <c r="AH6715" s="5">
        <f t="shared" ref="AH6715" ca="1" si="38607">AB6714+AB6715+AB6716</f>
        <v>0</v>
      </c>
    </row>
    <row r="6716" spans="1:34" ht="16" x14ac:dyDescent="0.2">
      <c r="A6716" s="1">
        <v>6711</v>
      </c>
      <c r="B6716">
        <v>153278</v>
      </c>
      <c r="C6716">
        <v>1</v>
      </c>
      <c r="D6716" t="s">
        <v>16</v>
      </c>
      <c r="E6716" t="s">
        <v>845</v>
      </c>
      <c r="F6716">
        <v>448</v>
      </c>
      <c r="G6716">
        <v>0.75801749271137031</v>
      </c>
      <c r="H6716">
        <v>13358.406537659181</v>
      </c>
      <c r="I6716">
        <v>1.620249433821771</v>
      </c>
      <c r="K6716" s="2" t="s">
        <v>979</v>
      </c>
      <c r="L6716" s="2">
        <f t="shared" ref="L6716" si="38608">IF(L6713&lt;=$L$1, 1,0)</f>
        <v>1</v>
      </c>
      <c r="M6716" s="2">
        <f t="shared" ref="M6716" si="38609">IF(M6713&lt;=$M$1, 1,0)</f>
        <v>1</v>
      </c>
      <c r="N6716" s="2">
        <f t="shared" ref="N6716" si="38610">IF(N6713&lt;=$N$1, 1,0)</f>
        <v>0</v>
      </c>
      <c r="O6716" s="2">
        <f t="shared" ref="O6716" si="38611">IF(O6713&lt;=$O$1, 1,0)</f>
        <v>0</v>
      </c>
      <c r="X6716" s="5" t="s">
        <v>979</v>
      </c>
      <c r="Y6716" s="5">
        <f t="shared" ref="Y6716" ca="1" si="38612">IF(L6713&lt;=$Y$1, 1,0)</f>
        <v>0</v>
      </c>
      <c r="Z6716" s="5">
        <f t="shared" ref="Z6716" ca="1" si="38613">IF(M6713&lt;=$Z$1, 1,0)</f>
        <v>1</v>
      </c>
      <c r="AA6716" s="5">
        <f t="shared" ref="AA6716" ca="1" si="38614">IF(N6713&lt;=$AA$1, 1,0)</f>
        <v>0</v>
      </c>
      <c r="AB6716" s="5">
        <f t="shared" ref="AB6716" ca="1" si="38615">IF(O6713&lt;=$AB$1, 1,0)</f>
        <v>0</v>
      </c>
      <c r="AC6716" s="5"/>
      <c r="AD6716" s="5" t="s">
        <v>1953</v>
      </c>
      <c r="AE6716" s="5"/>
      <c r="AF6716" s="5"/>
      <c r="AG6716" s="5"/>
      <c r="AH6716" s="5">
        <f t="shared" ref="AH6716" ca="1" si="38616">AE6715+AF6715+AG6715+AH6715</f>
        <v>3</v>
      </c>
    </row>
    <row r="6717" spans="1:34" ht="16" x14ac:dyDescent="0.2">
      <c r="A6717" s="1">
        <v>6712</v>
      </c>
      <c r="B6717">
        <v>150534</v>
      </c>
      <c r="C6717">
        <v>8</v>
      </c>
      <c r="D6717" t="s">
        <v>8</v>
      </c>
      <c r="E6717" t="s">
        <v>846</v>
      </c>
      <c r="F6717">
        <v>445</v>
      </c>
      <c r="G6717">
        <v>0.83534136546184734</v>
      </c>
      <c r="H6717">
        <v>12405.829249799401</v>
      </c>
      <c r="I6717">
        <v>1.803951308918339</v>
      </c>
      <c r="K6717" s="2" t="s">
        <v>972</v>
      </c>
      <c r="L6717" s="4">
        <f t="shared" ref="L6717" si="38617" xml:space="preserve"> (F6717 - F6724) / F6724</f>
        <v>-0.14092664092664092</v>
      </c>
      <c r="M6717" s="4">
        <f t="shared" ref="M6717" si="38618" xml:space="preserve"> (G6717 - G6724) / G6724</f>
        <v>-1.5942558111232817E-2</v>
      </c>
      <c r="N6717" s="4">
        <f t="shared" ref="N6717" si="38619" xml:space="preserve"> (H6717 - H6724) / H6724</f>
        <v>0.1679283982538016</v>
      </c>
      <c r="O6717" s="4">
        <f t="shared" ref="O6717" si="38620" xml:space="preserve"> (I6717 - I6724) / I6724</f>
        <v>0.66792967277521509</v>
      </c>
      <c r="X6717" s="5"/>
      <c r="Y6717" s="6"/>
      <c r="Z6717" s="5"/>
      <c r="AA6717" s="5"/>
      <c r="AB6717" s="5"/>
      <c r="AC6717" s="5"/>
      <c r="AD6717" s="5"/>
      <c r="AE6717" s="5"/>
      <c r="AF6717" s="5"/>
      <c r="AG6717" s="5"/>
      <c r="AH6717" s="5"/>
    </row>
    <row r="6718" spans="1:34" ht="16" x14ac:dyDescent="0.2">
      <c r="A6718" s="1">
        <v>6713</v>
      </c>
      <c r="B6718">
        <v>150534</v>
      </c>
      <c r="C6718">
        <v>7</v>
      </c>
      <c r="D6718" t="s">
        <v>10</v>
      </c>
      <c r="E6718" t="s">
        <v>846</v>
      </c>
      <c r="F6718">
        <v>498</v>
      </c>
      <c r="G6718">
        <v>0.85520361990950222</v>
      </c>
      <c r="H6718">
        <v>11257.37696922402</v>
      </c>
      <c r="I6718">
        <v>1.8010496453695251</v>
      </c>
      <c r="K6718" s="2" t="s">
        <v>973</v>
      </c>
      <c r="L6718" s="2">
        <f t="shared" ref="L6718" si="38621" xml:space="preserve"> SLOPE(F6717:F6724, $C6717:$C6724)</f>
        <v>-11.714285714285714</v>
      </c>
      <c r="M6718" s="2">
        <f t="shared" ref="M6718" si="38622" xml:space="preserve"> SLOPE(G6717:G6724, $C6717:$C6724)</f>
        <v>-3.6577741992289509E-4</v>
      </c>
      <c r="N6718" s="2">
        <f t="shared" ref="N6718" si="38623" xml:space="preserve"> SLOPE(H6717:H6724, $C6717:$C6724)</f>
        <v>200.3013298991857</v>
      </c>
      <c r="O6718" s="2">
        <f t="shared" ref="O6718" si="38624" xml:space="preserve"> SLOPE(I6717:I6724, $C6717:$C6724)</f>
        <v>5.9969041215083806E-2</v>
      </c>
      <c r="X6718" s="5"/>
      <c r="Y6718" s="6"/>
      <c r="Z6718" s="5"/>
      <c r="AA6718" s="5"/>
      <c r="AB6718" s="5"/>
      <c r="AC6718" s="5"/>
      <c r="AD6718" s="5"/>
      <c r="AE6718" s="5"/>
      <c r="AF6718" s="5"/>
      <c r="AG6718" s="5"/>
      <c r="AH6718" s="5"/>
    </row>
    <row r="6719" spans="1:34" ht="16" x14ac:dyDescent="0.2">
      <c r="A6719" s="1">
        <v>6714</v>
      </c>
      <c r="B6719">
        <v>150534</v>
      </c>
      <c r="C6719">
        <v>6</v>
      </c>
      <c r="D6719" t="s">
        <v>11</v>
      </c>
      <c r="E6719" t="s">
        <v>846</v>
      </c>
      <c r="F6719">
        <v>442</v>
      </c>
      <c r="G6719">
        <v>0.84357541899441346</v>
      </c>
      <c r="H6719">
        <v>11950.893138377251</v>
      </c>
      <c r="I6719">
        <v>1.780110021562207</v>
      </c>
      <c r="K6719" s="2" t="s">
        <v>974</v>
      </c>
      <c r="L6719" s="2">
        <f t="shared" ref="L6719" si="38625" xml:space="preserve"> INTERCEPT(F6717:F6724,$C6717:$C6724)</f>
        <v>556.46428571428567</v>
      </c>
      <c r="M6719" s="2">
        <f t="shared" ref="M6719" si="38626" xml:space="preserve"> INTERCEPT(G6717:G6724,$C6717:$C6724)</f>
        <v>0.84925499048319475</v>
      </c>
      <c r="N6719" s="2">
        <f t="shared" ref="N6719" si="38627" xml:space="preserve"> INTERCEPT(H6717:H6724,$C6717:$C6724)</f>
        <v>10465.20358356836</v>
      </c>
      <c r="O6719" s="2">
        <f t="shared" ref="O6719" si="38628" xml:space="preserve"> INTERCEPT(I6717:I6724,$C6717:$C6724)</f>
        <v>1.4274602361097046</v>
      </c>
      <c r="X6719" s="5"/>
      <c r="Y6719" s="6"/>
      <c r="Z6719" s="5"/>
      <c r="AA6719" s="5"/>
      <c r="AB6719" s="5"/>
      <c r="AC6719" s="5"/>
      <c r="AD6719" s="5"/>
      <c r="AE6719" s="5"/>
      <c r="AF6719" s="5"/>
      <c r="AG6719" s="5"/>
      <c r="AH6719" s="5"/>
    </row>
    <row r="6720" spans="1:34" ht="16" x14ac:dyDescent="0.2">
      <c r="A6720" s="1">
        <v>6715</v>
      </c>
      <c r="B6720">
        <v>150534</v>
      </c>
      <c r="C6720">
        <v>5</v>
      </c>
      <c r="D6720" t="s">
        <v>12</v>
      </c>
      <c r="E6720" t="s">
        <v>846</v>
      </c>
      <c r="F6720">
        <v>537</v>
      </c>
      <c r="G6720">
        <v>0.88715953307392992</v>
      </c>
      <c r="H6720">
        <v>10460.919886380399</v>
      </c>
      <c r="I6720">
        <v>1.702651531460424</v>
      </c>
      <c r="K6720" s="2" t="s">
        <v>1821</v>
      </c>
      <c r="L6720" s="2">
        <f t="shared" ref="L6720:O6720" si="38629" xml:space="preserve"> L6719 + (11*L6718)</f>
        <v>427.60714285714278</v>
      </c>
      <c r="M6720" s="2">
        <f t="shared" si="38629"/>
        <v>0.84523143886404295</v>
      </c>
      <c r="N6720" s="2">
        <f t="shared" si="38629"/>
        <v>12668.518212459403</v>
      </c>
      <c r="O6720" s="2">
        <f t="shared" si="38629"/>
        <v>2.0871196894756263</v>
      </c>
      <c r="X6720" s="5"/>
      <c r="Y6720" s="6"/>
      <c r="Z6720" s="5"/>
      <c r="AA6720" s="5"/>
      <c r="AB6720" s="5"/>
      <c r="AC6720" s="5"/>
      <c r="AD6720" s="5"/>
      <c r="AE6720" s="5"/>
      <c r="AF6720" s="5"/>
      <c r="AG6720" s="5"/>
      <c r="AH6720" s="5"/>
    </row>
    <row r="6721" spans="1:34" ht="16" x14ac:dyDescent="0.2">
      <c r="A6721" s="1">
        <v>6716</v>
      </c>
      <c r="B6721">
        <v>150534</v>
      </c>
      <c r="C6721">
        <v>4</v>
      </c>
      <c r="D6721" t="s">
        <v>13</v>
      </c>
      <c r="E6721" t="s">
        <v>846</v>
      </c>
      <c r="F6721">
        <v>515</v>
      </c>
      <c r="G6721">
        <v>0.80827067669172936</v>
      </c>
      <c r="H6721">
        <v>12178.23115470314</v>
      </c>
      <c r="I6721">
        <v>1.8106817295682831</v>
      </c>
      <c r="K6721" s="2" t="s">
        <v>976</v>
      </c>
      <c r="L6721" s="2">
        <f t="shared" ref="L6721" si="38630" xml:space="preserve"> (L6720 - F6724) / F6724</f>
        <v>-0.1745035852178711</v>
      </c>
      <c r="M6721" s="2">
        <f t="shared" ref="M6721" si="38631" xml:space="preserve"> (M6720 - G6724) / G6724</f>
        <v>-4.2917519442523819E-3</v>
      </c>
      <c r="N6721" s="2">
        <f t="shared" ref="N6721" si="38632" xml:space="preserve"> (N6720 - H6724) / H6724</f>
        <v>0.19265886110483674</v>
      </c>
      <c r="O6721" s="2">
        <f t="shared" ref="O6721" si="38633" xml:space="preserve"> (O6720 - I6724) / I6724</f>
        <v>0.92974657547554396</v>
      </c>
      <c r="X6721" s="5"/>
      <c r="Y6721" s="6"/>
      <c r="Z6721" s="5"/>
      <c r="AA6721" s="5"/>
      <c r="AB6721" s="5"/>
      <c r="AC6721" s="5"/>
      <c r="AD6721" s="5"/>
      <c r="AE6721" s="5"/>
      <c r="AF6721" s="5"/>
      <c r="AG6721" s="5"/>
      <c r="AH6721" s="5"/>
    </row>
    <row r="6722" spans="1:34" ht="16" x14ac:dyDescent="0.2">
      <c r="A6722" s="1">
        <v>6717</v>
      </c>
      <c r="B6722">
        <v>150534</v>
      </c>
      <c r="C6722">
        <v>3</v>
      </c>
      <c r="D6722" t="s">
        <v>14</v>
      </c>
      <c r="E6722" t="s">
        <v>846</v>
      </c>
      <c r="F6722">
        <v>532</v>
      </c>
      <c r="G6722">
        <v>0.84530386740331487</v>
      </c>
      <c r="H6722">
        <v>12101.27266726677</v>
      </c>
      <c r="I6722">
        <v>1.8679551243621579</v>
      </c>
      <c r="K6722" s="2" t="s">
        <v>977</v>
      </c>
      <c r="L6722" s="2">
        <f t="shared" ref="L6722" si="38634">IF(L6717&lt;=$L$1,1,0)</f>
        <v>1</v>
      </c>
      <c r="M6722" s="2">
        <f t="shared" ref="M6722" si="38635">IF(M6717&lt;=$M$1,1,0)</f>
        <v>1</v>
      </c>
      <c r="N6722" s="2">
        <f t="shared" ref="N6722" si="38636">IF(N6717&lt;=$N$1,1,0)</f>
        <v>0</v>
      </c>
      <c r="O6722" s="2">
        <f t="shared" ref="O6722" si="38637">IF(O6717&lt;=$O$1,1,0)</f>
        <v>0</v>
      </c>
      <c r="X6722" s="5" t="s">
        <v>977</v>
      </c>
      <c r="Y6722" s="5">
        <f t="shared" ref="Y6722" ca="1" si="38638">IF(L6717&lt;=$Y$1,1,0)</f>
        <v>0</v>
      </c>
      <c r="Z6722" s="5">
        <f t="shared" ref="Z6722" ca="1" si="38639">IF(M6717&lt;=$Z$1,1,0)</f>
        <v>0</v>
      </c>
      <c r="AA6722" s="5">
        <f t="shared" ref="AA6722" ca="1" si="38640">IF(N6717&lt;=$AA$1,1,0)</f>
        <v>0</v>
      </c>
      <c r="AB6722" s="5">
        <f t="shared" ref="AB6722" ca="1" si="38641">IF(O6717&lt;=$AB$1,1,0)</f>
        <v>0</v>
      </c>
      <c r="AC6722" s="5"/>
      <c r="AD6722" s="5"/>
      <c r="AE6722" s="5"/>
      <c r="AF6722" s="5"/>
      <c r="AG6722" s="5"/>
      <c r="AH6722" s="5"/>
    </row>
    <row r="6723" spans="1:34" ht="16" x14ac:dyDescent="0.2">
      <c r="A6723" s="1">
        <v>6718</v>
      </c>
      <c r="B6723">
        <v>150534</v>
      </c>
      <c r="C6723">
        <v>2</v>
      </c>
      <c r="D6723" t="s">
        <v>15</v>
      </c>
      <c r="E6723" t="s">
        <v>846</v>
      </c>
      <c r="F6723">
        <v>543</v>
      </c>
      <c r="G6723">
        <v>0.8571428571428571</v>
      </c>
      <c r="H6723">
        <v>9955.8731629865306</v>
      </c>
      <c r="I6723">
        <v>1.7306168294783819</v>
      </c>
      <c r="K6723" s="2" t="s">
        <v>978</v>
      </c>
      <c r="L6723" s="2">
        <f t="shared" ref="L6723" si="38642">IF(L6717&lt;=$L$2, 1, 0)</f>
        <v>1</v>
      </c>
      <c r="M6723" s="2">
        <f t="shared" ref="M6723" si="38643">IF(M6717&lt;=$M$2, 1, 0)</f>
        <v>1</v>
      </c>
      <c r="N6723" s="2">
        <f t="shared" ref="N6723" si="38644">IF(N6717&lt;=$N$2, 1, 0)</f>
        <v>0</v>
      </c>
      <c r="O6723" s="2">
        <f t="shared" ref="O6723" si="38645">IF(O6717&lt;=$O$2, 1, 0)</f>
        <v>0</v>
      </c>
      <c r="X6723" s="5" t="s">
        <v>978</v>
      </c>
      <c r="Y6723" s="5">
        <f t="shared" ref="Y6723" ca="1" si="38646">IF(L6717&lt;=$Y$2, 1, 0)</f>
        <v>0</v>
      </c>
      <c r="Z6723" s="5">
        <f t="shared" ref="Z6723" ca="1" si="38647">IF(M6717&lt;=$Z$2, 1, 0)</f>
        <v>0</v>
      </c>
      <c r="AA6723" s="5">
        <f t="shared" ref="AA6723" ca="1" si="38648">IF(N6717&lt;=$AA$2, 1, 0)</f>
        <v>0</v>
      </c>
      <c r="AB6723" s="5">
        <f t="shared" ref="AB6723" ca="1" si="38649">IF(O6717&lt;=$AB$2, 1, 0)</f>
        <v>0</v>
      </c>
      <c r="AC6723" s="5"/>
      <c r="AD6723" s="5" t="s">
        <v>1952</v>
      </c>
      <c r="AE6723" s="5">
        <f t="shared" ref="AE6723" ca="1" si="38650" xml:space="preserve"> Y6722+Y6723+Y6724</f>
        <v>0</v>
      </c>
      <c r="AF6723" s="5">
        <f t="shared" ref="AF6723" ca="1" si="38651">Z6722+Z6723+Z6724</f>
        <v>0</v>
      </c>
      <c r="AG6723" s="5">
        <f t="shared" ref="AG6723" ca="1" si="38652">AA6722+AA6723+AA6724</f>
        <v>0</v>
      </c>
      <c r="AH6723" s="5">
        <f t="shared" ref="AH6723" ca="1" si="38653">AB6722+AB6723+AB6724</f>
        <v>0</v>
      </c>
    </row>
    <row r="6724" spans="1:34" ht="16" x14ac:dyDescent="0.2">
      <c r="A6724" s="1">
        <v>6719</v>
      </c>
      <c r="B6724">
        <v>150534</v>
      </c>
      <c r="C6724">
        <v>1</v>
      </c>
      <c r="D6724" t="s">
        <v>16</v>
      </c>
      <c r="E6724" t="s">
        <v>846</v>
      </c>
      <c r="F6724">
        <v>518</v>
      </c>
      <c r="G6724">
        <v>0.84887459807073951</v>
      </c>
      <c r="H6724">
        <v>10622.08031618005</v>
      </c>
      <c r="I6724">
        <v>1.0815511819013339</v>
      </c>
      <c r="K6724" s="2" t="s">
        <v>979</v>
      </c>
      <c r="L6724" s="2">
        <f t="shared" ref="L6724" si="38654">IF(L6721&lt;=$L$1, 1,0)</f>
        <v>1</v>
      </c>
      <c r="M6724" s="2">
        <f t="shared" ref="M6724" si="38655">IF(M6721&lt;=$M$1, 1,0)</f>
        <v>1</v>
      </c>
      <c r="N6724" s="2">
        <f t="shared" ref="N6724" si="38656">IF(N6721&lt;=$N$1, 1,0)</f>
        <v>0</v>
      </c>
      <c r="O6724" s="2">
        <f t="shared" ref="O6724" si="38657">IF(O6721&lt;=$O$1, 1,0)</f>
        <v>0</v>
      </c>
      <c r="X6724" s="5" t="s">
        <v>979</v>
      </c>
      <c r="Y6724" s="5">
        <f t="shared" ref="Y6724" ca="1" si="38658">IF(L6721&lt;=$Y$1, 1,0)</f>
        <v>0</v>
      </c>
      <c r="Z6724" s="5">
        <f t="shared" ref="Z6724" ca="1" si="38659">IF(M6721&lt;=$Z$1, 1,0)</f>
        <v>0</v>
      </c>
      <c r="AA6724" s="5">
        <f t="shared" ref="AA6724" ca="1" si="38660">IF(N6721&lt;=$AA$1, 1,0)</f>
        <v>0</v>
      </c>
      <c r="AB6724" s="5">
        <f t="shared" ref="AB6724" ca="1" si="38661">IF(O6721&lt;=$AB$1, 1,0)</f>
        <v>0</v>
      </c>
      <c r="AC6724" s="5"/>
      <c r="AD6724" s="5" t="s">
        <v>1953</v>
      </c>
      <c r="AE6724" s="5"/>
      <c r="AF6724" s="5"/>
      <c r="AG6724" s="5"/>
      <c r="AH6724" s="5">
        <f t="shared" ref="AH6724" ca="1" si="38662">AE6723+AF6723+AG6723+AH6723</f>
        <v>0</v>
      </c>
    </row>
    <row r="6725" spans="1:34" ht="16" x14ac:dyDescent="0.2">
      <c r="A6725" s="1">
        <v>6720</v>
      </c>
      <c r="B6725">
        <v>129525</v>
      </c>
      <c r="C6725">
        <v>8</v>
      </c>
      <c r="D6725" t="s">
        <v>8</v>
      </c>
      <c r="E6725" t="s">
        <v>847</v>
      </c>
      <c r="F6725">
        <v>1234</v>
      </c>
      <c r="G6725">
        <v>0.75024390243902439</v>
      </c>
      <c r="H6725">
        <v>16437.378120109799</v>
      </c>
      <c r="I6725">
        <v>0.98593995221633168</v>
      </c>
      <c r="K6725" s="2" t="s">
        <v>972</v>
      </c>
      <c r="L6725" s="4">
        <f t="shared" ref="L6725" si="38663" xml:space="preserve"> (F6725 - F6732) / F6732</f>
        <v>-4.2668735453840187E-2</v>
      </c>
      <c r="M6725" s="4">
        <f t="shared" ref="M6725" si="38664" xml:space="preserve"> (G6725 - G6732) / G6732</f>
        <v>0.14620596205962061</v>
      </c>
      <c r="N6725" s="4">
        <f t="shared" ref="N6725" si="38665" xml:space="preserve"> (H6725 - H6732) / H6732</f>
        <v>8.9959715373660099E-2</v>
      </c>
      <c r="O6725" s="4">
        <f t="shared" ref="O6725" si="38666" xml:space="preserve"> (I6725 - I6732) / I6732</f>
        <v>0.46109121810877551</v>
      </c>
      <c r="X6725" s="5"/>
      <c r="Y6725" s="6"/>
      <c r="Z6725" s="5"/>
      <c r="AA6725" s="5"/>
      <c r="AB6725" s="5"/>
      <c r="AC6725" s="5"/>
      <c r="AD6725" s="5"/>
      <c r="AE6725" s="5"/>
      <c r="AF6725" s="5"/>
      <c r="AG6725" s="5"/>
      <c r="AH6725" s="5"/>
    </row>
    <row r="6726" spans="1:34" ht="16" x14ac:dyDescent="0.2">
      <c r="A6726" s="1">
        <v>6721</v>
      </c>
      <c r="B6726">
        <v>129525</v>
      </c>
      <c r="C6726">
        <v>7</v>
      </c>
      <c r="D6726" t="s">
        <v>10</v>
      </c>
      <c r="E6726" t="s">
        <v>847</v>
      </c>
      <c r="F6726">
        <v>1220</v>
      </c>
      <c r="G6726">
        <v>0.76142595978062155</v>
      </c>
      <c r="H6726">
        <v>16881.531144605731</v>
      </c>
      <c r="I6726">
        <v>0.98459394553626511</v>
      </c>
      <c r="K6726" s="2" t="s">
        <v>973</v>
      </c>
      <c r="L6726" s="2">
        <f t="shared" ref="L6726" si="38667" xml:space="preserve"> SLOPE(F6725:F6732, $C6725:$C6732)</f>
        <v>-5.5238095238095237</v>
      </c>
      <c r="M6726" s="2">
        <f t="shared" ref="M6726" si="38668" xml:space="preserve"> SLOPE(G6725:G6732, $C6725:$C6732)</f>
        <v>1.006145948420719E-2</v>
      </c>
      <c r="N6726" s="2">
        <f t="shared" ref="N6726" si="38669" xml:space="preserve"> SLOPE(H6725:H6732, $C6725:$C6732)</f>
        <v>247.19043761399578</v>
      </c>
      <c r="O6726" s="2">
        <f t="shared" ref="O6726" si="38670" xml:space="preserve"> SLOPE(I6725:I6732, $C6725:$C6732)</f>
        <v>3.9825240539160645E-2</v>
      </c>
      <c r="X6726" s="5"/>
      <c r="Y6726" s="6"/>
      <c r="Z6726" s="5"/>
      <c r="AA6726" s="5"/>
      <c r="AB6726" s="5"/>
      <c r="AC6726" s="5"/>
      <c r="AD6726" s="5"/>
      <c r="AE6726" s="5"/>
      <c r="AF6726" s="5"/>
      <c r="AG6726" s="5"/>
      <c r="AH6726" s="5"/>
    </row>
    <row r="6727" spans="1:34" ht="16" x14ac:dyDescent="0.2">
      <c r="A6727" s="1">
        <v>6722</v>
      </c>
      <c r="B6727">
        <v>129525</v>
      </c>
      <c r="C6727">
        <v>6</v>
      </c>
      <c r="D6727" t="s">
        <v>11</v>
      </c>
      <c r="E6727" t="s">
        <v>847</v>
      </c>
      <c r="F6727">
        <v>1334</v>
      </c>
      <c r="G6727">
        <v>0.73497267759562845</v>
      </c>
      <c r="H6727">
        <v>16738.61650063557</v>
      </c>
      <c r="I6727">
        <v>0.90785435113829571</v>
      </c>
      <c r="K6727" s="2" t="s">
        <v>974</v>
      </c>
      <c r="L6727" s="2">
        <f t="shared" ref="L6727" si="38671" xml:space="preserve"> INTERCEPT(F6725:F6732,$C6725:$C6732)</f>
        <v>1315.1071428571429</v>
      </c>
      <c r="M6727" s="2">
        <f t="shared" ref="M6727" si="38672" xml:space="preserve"> INTERCEPT(G6725:G6732,$C6725:$C6732)</f>
        <v>0.68669210127543368</v>
      </c>
      <c r="N6727" s="2">
        <f t="shared" ref="N6727" si="38673" xml:space="preserve"> INTERCEPT(H6725:H6732,$C6725:$C6732)</f>
        <v>15163.615518579687</v>
      </c>
      <c r="O6727" s="2">
        <f t="shared" ref="O6727" si="38674" xml:space="preserve"> INTERCEPT(I6725:I6732,$C6725:$C6732)</f>
        <v>0.67640519763360429</v>
      </c>
      <c r="X6727" s="5"/>
      <c r="Y6727" s="6"/>
      <c r="Z6727" s="5"/>
      <c r="AA6727" s="5"/>
      <c r="AB6727" s="5"/>
      <c r="AC6727" s="5"/>
      <c r="AD6727" s="5"/>
      <c r="AE6727" s="5"/>
      <c r="AF6727" s="5"/>
      <c r="AG6727" s="5"/>
      <c r="AH6727" s="5"/>
    </row>
    <row r="6728" spans="1:34" ht="16" x14ac:dyDescent="0.2">
      <c r="A6728" s="1">
        <v>6723</v>
      </c>
      <c r="B6728">
        <v>129525</v>
      </c>
      <c r="C6728">
        <v>5</v>
      </c>
      <c r="D6728" t="s">
        <v>12</v>
      </c>
      <c r="E6728" t="s">
        <v>847</v>
      </c>
      <c r="F6728">
        <v>1301</v>
      </c>
      <c r="G6728">
        <v>0.75144032921810699</v>
      </c>
      <c r="H6728">
        <v>17259.9040678212</v>
      </c>
      <c r="I6728">
        <v>0.80120465344190628</v>
      </c>
      <c r="K6728" s="2" t="s">
        <v>1822</v>
      </c>
      <c r="L6728" s="2">
        <f t="shared" ref="L6728:O6728" si="38675" xml:space="preserve"> L6727 + (11*L6726)</f>
        <v>1254.3452380952381</v>
      </c>
      <c r="M6728" s="2">
        <f t="shared" si="38675"/>
        <v>0.7973681556017127</v>
      </c>
      <c r="N6728" s="2">
        <f t="shared" si="38675"/>
        <v>17882.710332333641</v>
      </c>
      <c r="O6728" s="2">
        <f t="shared" si="38675"/>
        <v>1.1144828435643714</v>
      </c>
      <c r="X6728" s="5"/>
      <c r="Y6728" s="6"/>
      <c r="Z6728" s="5"/>
      <c r="AA6728" s="5"/>
      <c r="AB6728" s="5"/>
      <c r="AC6728" s="5"/>
      <c r="AD6728" s="5"/>
      <c r="AE6728" s="5"/>
      <c r="AF6728" s="5"/>
      <c r="AG6728" s="5"/>
      <c r="AH6728" s="5"/>
    </row>
    <row r="6729" spans="1:34" ht="16" x14ac:dyDescent="0.2">
      <c r="A6729" s="1">
        <v>6724</v>
      </c>
      <c r="B6729">
        <v>129525</v>
      </c>
      <c r="C6729">
        <v>4</v>
      </c>
      <c r="D6729" t="s">
        <v>13</v>
      </c>
      <c r="E6729" t="s">
        <v>847</v>
      </c>
      <c r="F6729">
        <v>1451</v>
      </c>
      <c r="G6729">
        <v>0.73592630501535317</v>
      </c>
      <c r="H6729">
        <v>16412.605730521969</v>
      </c>
      <c r="I6729">
        <v>0.85699240937577326</v>
      </c>
      <c r="K6729" s="2" t="s">
        <v>976</v>
      </c>
      <c r="L6729" s="2">
        <f t="shared" ref="L6729" si="38676" xml:space="preserve"> (L6728 - F6732) / F6732</f>
        <v>-2.6884997598729192E-2</v>
      </c>
      <c r="M6729" s="2">
        <f t="shared" ref="M6729" si="38677" xml:space="preserve"> (M6728 - G6732) / G6732</f>
        <v>0.21820134883594997</v>
      </c>
      <c r="N6729" s="2">
        <f t="shared" ref="N6729" si="38678" xml:space="preserve"> (N6728 - H6732) / H6732</f>
        <v>0.18579944572144375</v>
      </c>
      <c r="O6729" s="2">
        <f t="shared" ref="O6729" si="38679" xml:space="preserve"> (O6728 - I6732) / I6732</f>
        <v>0.65158242325442328</v>
      </c>
      <c r="X6729" s="5"/>
      <c r="Y6729" s="6"/>
      <c r="Z6729" s="5"/>
      <c r="AA6729" s="5"/>
      <c r="AB6729" s="5"/>
      <c r="AC6729" s="5"/>
      <c r="AD6729" s="5"/>
      <c r="AE6729" s="5"/>
      <c r="AF6729" s="5"/>
      <c r="AG6729" s="5"/>
      <c r="AH6729" s="5"/>
    </row>
    <row r="6730" spans="1:34" ht="16" x14ac:dyDescent="0.2">
      <c r="A6730" s="1">
        <v>6725</v>
      </c>
      <c r="B6730">
        <v>129525</v>
      </c>
      <c r="C6730">
        <v>3</v>
      </c>
      <c r="D6730" t="s">
        <v>14</v>
      </c>
      <c r="E6730" t="s">
        <v>847</v>
      </c>
      <c r="F6730">
        <v>1217</v>
      </c>
      <c r="G6730">
        <v>0.74184261036468335</v>
      </c>
      <c r="H6730">
        <v>16390.85479774886</v>
      </c>
      <c r="I6730">
        <v>0.87220706657672764</v>
      </c>
      <c r="K6730" s="2" t="s">
        <v>977</v>
      </c>
      <c r="L6730" s="2">
        <f t="shared" ref="L6730" si="38680">IF(L6725&lt;=$L$1,1,0)</f>
        <v>1</v>
      </c>
      <c r="M6730" s="2">
        <f t="shared" ref="M6730" si="38681">IF(M6725&lt;=$M$1,1,0)</f>
        <v>1</v>
      </c>
      <c r="N6730" s="2">
        <f t="shared" ref="N6730" si="38682">IF(N6725&lt;=$N$1,1,0)</f>
        <v>0</v>
      </c>
      <c r="O6730" s="2">
        <f t="shared" ref="O6730" si="38683">IF(O6725&lt;=$O$1,1,0)</f>
        <v>0</v>
      </c>
      <c r="X6730" s="5" t="s">
        <v>977</v>
      </c>
      <c r="Y6730" s="5">
        <f t="shared" ref="Y6730" ca="1" si="38684">IF(L6725&lt;=$Y$1,1,0)</f>
        <v>0</v>
      </c>
      <c r="Z6730" s="5">
        <f t="shared" ref="Z6730" ca="1" si="38685">IF(M6725&lt;=$Z$1,1,0)</f>
        <v>0</v>
      </c>
      <c r="AA6730" s="5">
        <f t="shared" ref="AA6730" ca="1" si="38686">IF(N6725&lt;=$AA$1,1,0)</f>
        <v>0</v>
      </c>
      <c r="AB6730" s="5">
        <f t="shared" ref="AB6730" ca="1" si="38687">IF(O6725&lt;=$AB$1,1,0)</f>
        <v>0</v>
      </c>
      <c r="AC6730" s="5"/>
      <c r="AD6730" s="5"/>
      <c r="AE6730" s="5"/>
      <c r="AF6730" s="5"/>
      <c r="AG6730" s="5"/>
      <c r="AH6730" s="5"/>
    </row>
    <row r="6731" spans="1:34" ht="16" x14ac:dyDescent="0.2">
      <c r="A6731" s="1">
        <v>6726</v>
      </c>
      <c r="B6731">
        <v>129525</v>
      </c>
      <c r="C6731">
        <v>2</v>
      </c>
      <c r="D6731" t="s">
        <v>15</v>
      </c>
      <c r="E6731" t="s">
        <v>847</v>
      </c>
      <c r="F6731">
        <v>1276</v>
      </c>
      <c r="G6731">
        <v>0.72535211267605637</v>
      </c>
      <c r="H6731">
        <v>15006.168769453219</v>
      </c>
      <c r="I6731">
        <v>0.76136087484811665</v>
      </c>
      <c r="K6731" s="2" t="s">
        <v>978</v>
      </c>
      <c r="L6731" s="2">
        <f t="shared" ref="L6731" si="38688">IF(L6725&lt;=$L$2, 1, 0)</f>
        <v>1</v>
      </c>
      <c r="M6731" s="2">
        <f t="shared" ref="M6731" si="38689">IF(M6725&lt;=$M$2, 1, 0)</f>
        <v>1</v>
      </c>
      <c r="N6731" s="2">
        <f t="shared" ref="N6731" si="38690">IF(N6725&lt;=$N$2, 1, 0)</f>
        <v>0</v>
      </c>
      <c r="O6731" s="2">
        <f t="shared" ref="O6731" si="38691">IF(O6725&lt;=$O$2, 1, 0)</f>
        <v>0</v>
      </c>
      <c r="X6731" s="5" t="s">
        <v>978</v>
      </c>
      <c r="Y6731" s="5">
        <f t="shared" ref="Y6731" ca="1" si="38692">IF(L6725&lt;=$Y$2, 1, 0)</f>
        <v>0</v>
      </c>
      <c r="Z6731" s="5">
        <f t="shared" ref="Z6731" ca="1" si="38693">IF(M6725&lt;=$Z$2, 1, 0)</f>
        <v>0</v>
      </c>
      <c r="AA6731" s="5">
        <f t="shared" ref="AA6731" ca="1" si="38694">IF(N6725&lt;=$AA$2, 1, 0)</f>
        <v>0</v>
      </c>
      <c r="AB6731" s="5">
        <f t="shared" ref="AB6731" ca="1" si="38695">IF(O6725&lt;=$AB$2, 1, 0)</f>
        <v>0</v>
      </c>
      <c r="AC6731" s="5"/>
      <c r="AD6731" s="5" t="s">
        <v>1952</v>
      </c>
      <c r="AE6731" s="5">
        <f t="shared" ref="AE6731" ca="1" si="38696" xml:space="preserve"> Y6730+Y6731+Y6732</f>
        <v>0</v>
      </c>
      <c r="AF6731" s="5">
        <f t="shared" ref="AF6731" ca="1" si="38697">Z6730+Z6731+Z6732</f>
        <v>0</v>
      </c>
      <c r="AG6731" s="5">
        <f t="shared" ref="AG6731" ca="1" si="38698">AA6730+AA6731+AA6732</f>
        <v>0</v>
      </c>
      <c r="AH6731" s="5">
        <f t="shared" ref="AH6731" ca="1" si="38699">AB6730+AB6731+AB6732</f>
        <v>0</v>
      </c>
    </row>
    <row r="6732" spans="1:34" ht="16" x14ac:dyDescent="0.2">
      <c r="A6732" s="1">
        <v>6727</v>
      </c>
      <c r="B6732">
        <v>129525</v>
      </c>
      <c r="C6732">
        <v>1</v>
      </c>
      <c r="D6732" t="s">
        <v>16</v>
      </c>
      <c r="E6732" t="s">
        <v>847</v>
      </c>
      <c r="F6732">
        <v>1289</v>
      </c>
      <c r="G6732">
        <v>0.65454545454545454</v>
      </c>
      <c r="H6732">
        <v>15080.720771844981</v>
      </c>
      <c r="I6732">
        <v>0.67479698734520099</v>
      </c>
      <c r="K6732" s="2" t="s">
        <v>979</v>
      </c>
      <c r="L6732" s="2">
        <f t="shared" ref="L6732" si="38700">IF(L6729&lt;=$L$1, 1,0)</f>
        <v>1</v>
      </c>
      <c r="M6732" s="2">
        <f t="shared" ref="M6732" si="38701">IF(M6729&lt;=$M$1, 1,0)</f>
        <v>1</v>
      </c>
      <c r="N6732" s="2">
        <f t="shared" ref="N6732" si="38702">IF(N6729&lt;=$N$1, 1,0)</f>
        <v>0</v>
      </c>
      <c r="O6732" s="2">
        <f t="shared" ref="O6732" si="38703">IF(O6729&lt;=$O$1, 1,0)</f>
        <v>0</v>
      </c>
      <c r="X6732" s="5" t="s">
        <v>979</v>
      </c>
      <c r="Y6732" s="5">
        <f t="shared" ref="Y6732" ca="1" si="38704">IF(L6729&lt;=$Y$1, 1,0)</f>
        <v>0</v>
      </c>
      <c r="Z6732" s="5">
        <f t="shared" ref="Z6732" ca="1" si="38705">IF(M6729&lt;=$Z$1, 1,0)</f>
        <v>0</v>
      </c>
      <c r="AA6732" s="5">
        <f t="shared" ref="AA6732" ca="1" si="38706">IF(N6729&lt;=$AA$1, 1,0)</f>
        <v>0</v>
      </c>
      <c r="AB6732" s="5">
        <f t="shared" ref="AB6732" ca="1" si="38707">IF(O6729&lt;=$AB$1, 1,0)</f>
        <v>0</v>
      </c>
      <c r="AC6732" s="5"/>
      <c r="AD6732" s="5" t="s">
        <v>1953</v>
      </c>
      <c r="AE6732" s="5"/>
      <c r="AF6732" s="5"/>
      <c r="AG6732" s="5"/>
      <c r="AH6732" s="5">
        <f t="shared" ref="AH6732" ca="1" si="38708">AE6731+AF6731+AG6731+AH6731</f>
        <v>0</v>
      </c>
    </row>
    <row r="6733" spans="1:34" ht="16" x14ac:dyDescent="0.2">
      <c r="A6733" s="1">
        <v>6728</v>
      </c>
      <c r="B6733">
        <v>179265</v>
      </c>
      <c r="C6733">
        <v>8</v>
      </c>
      <c r="D6733" t="s">
        <v>8</v>
      </c>
      <c r="E6733" t="s">
        <v>848</v>
      </c>
      <c r="F6733">
        <v>90</v>
      </c>
      <c r="G6733">
        <v>0.85981308411214952</v>
      </c>
      <c r="H6733">
        <v>11624.775821106899</v>
      </c>
      <c r="I6733">
        <v>2.6501034190107489</v>
      </c>
      <c r="K6733" s="2" t="s">
        <v>972</v>
      </c>
      <c r="L6733" s="4">
        <f t="shared" ref="L6733" si="38709" xml:space="preserve"> (F6733 - F6740) / F6740</f>
        <v>-0.63562753036437247</v>
      </c>
      <c r="M6733" s="4">
        <f t="shared" ref="M6733" si="38710" xml:space="preserve"> (G6733 - G6740) / G6740</f>
        <v>-3.2710280373831738E-2</v>
      </c>
      <c r="N6733" s="4">
        <f t="shared" ref="N6733" si="38711" xml:space="preserve"> (H6733 - H6740) / H6740</f>
        <v>-0.29194565263366595</v>
      </c>
      <c r="O6733" s="4">
        <f t="shared" ref="O6733" si="38712" xml:space="preserve"> (I6733 - I6740) / I6740</f>
        <v>-0.27052585814457503</v>
      </c>
      <c r="X6733" s="5"/>
      <c r="Y6733" s="6"/>
      <c r="Z6733" s="5"/>
      <c r="AA6733" s="5"/>
      <c r="AB6733" s="5"/>
      <c r="AC6733" s="5"/>
      <c r="AD6733" s="5"/>
      <c r="AE6733" s="5"/>
      <c r="AF6733" s="5"/>
      <c r="AG6733" s="5"/>
      <c r="AH6733" s="5"/>
    </row>
    <row r="6734" spans="1:34" ht="16" x14ac:dyDescent="0.2">
      <c r="A6734" s="1">
        <v>6729</v>
      </c>
      <c r="B6734">
        <v>179265</v>
      </c>
      <c r="C6734">
        <v>7</v>
      </c>
      <c r="D6734" t="s">
        <v>10</v>
      </c>
      <c r="E6734" t="s">
        <v>848</v>
      </c>
      <c r="F6734">
        <v>107</v>
      </c>
      <c r="G6734">
        <v>0.89622641509433965</v>
      </c>
      <c r="H6734">
        <v>14379.36823469189</v>
      </c>
      <c r="I6734">
        <v>2.7854587770783201</v>
      </c>
      <c r="K6734" s="2" t="s">
        <v>973</v>
      </c>
      <c r="L6734" s="2">
        <f t="shared" ref="L6734" si="38713" xml:space="preserve"> SLOPE(F6733:F6740, $C6733:$C6740)</f>
        <v>-25.345238095238095</v>
      </c>
      <c r="M6734" s="2">
        <f t="shared" ref="M6734" si="38714" xml:space="preserve"> SLOPE(G6733:G6740, $C6733:$C6740)</f>
        <v>-4.6594882338843327E-3</v>
      </c>
      <c r="N6734" s="2">
        <f t="shared" ref="N6734" si="38715" xml:space="preserve"> SLOPE(H6733:H6740, $C6733:$C6740)</f>
        <v>-541.1863172175681</v>
      </c>
      <c r="O6734" s="2">
        <f t="shared" ref="O6734" si="38716" xml:space="preserve"> SLOPE(I6733:I6740, $C6733:$C6740)</f>
        <v>-0.17804915168712721</v>
      </c>
      <c r="X6734" s="5"/>
      <c r="Y6734" s="6"/>
      <c r="Z6734" s="5"/>
      <c r="AA6734" s="5"/>
      <c r="AB6734" s="5"/>
      <c r="AC6734" s="5"/>
      <c r="AD6734" s="5"/>
      <c r="AE6734" s="5"/>
      <c r="AF6734" s="5"/>
      <c r="AG6734" s="5"/>
      <c r="AH6734" s="5"/>
    </row>
    <row r="6735" spans="1:34" ht="16" x14ac:dyDescent="0.2">
      <c r="A6735" s="1">
        <v>6730</v>
      </c>
      <c r="B6735">
        <v>179265</v>
      </c>
      <c r="C6735">
        <v>6</v>
      </c>
      <c r="D6735" t="s">
        <v>11</v>
      </c>
      <c r="E6735" t="s">
        <v>848</v>
      </c>
      <c r="F6735">
        <v>106</v>
      </c>
      <c r="G6735">
        <v>0.85833333333333328</v>
      </c>
      <c r="H6735">
        <v>16827.978514298131</v>
      </c>
      <c r="I6735">
        <v>2.9960431754481132</v>
      </c>
      <c r="K6735" s="2" t="s">
        <v>974</v>
      </c>
      <c r="L6735" s="2">
        <f t="shared" ref="L6735" si="38717" xml:space="preserve"> INTERCEPT(F6733:F6740,$C6733:$C6740)</f>
        <v>276.42857142857144</v>
      </c>
      <c r="M6735" s="2">
        <f t="shared" ref="M6735" si="38718" xml:space="preserve"> INTERCEPT(G6733:G6740,$C6733:$C6740)</f>
        <v>0.9090074148754983</v>
      </c>
      <c r="N6735" s="2">
        <f t="shared" ref="N6735" si="38719" xml:space="preserve"> INTERCEPT(H6733:H6740,$C6733:$C6740)</f>
        <v>17922.779326337779</v>
      </c>
      <c r="O6735" s="2">
        <f t="shared" ref="O6735" si="38720" xml:space="preserve"> INTERCEPT(I6733:I6740,$C6733:$C6740)</f>
        <v>4.0779374456255395</v>
      </c>
      <c r="X6735" s="5"/>
      <c r="Y6735" s="6"/>
      <c r="Z6735" s="5"/>
      <c r="AA6735" s="5"/>
      <c r="AB6735" s="5"/>
      <c r="AC6735" s="5"/>
      <c r="AD6735" s="5"/>
      <c r="AE6735" s="5"/>
      <c r="AF6735" s="5"/>
      <c r="AG6735" s="5"/>
      <c r="AH6735" s="5"/>
    </row>
    <row r="6736" spans="1:34" ht="16" x14ac:dyDescent="0.2">
      <c r="A6736" s="1">
        <v>6731</v>
      </c>
      <c r="B6736">
        <v>179265</v>
      </c>
      <c r="C6736">
        <v>5</v>
      </c>
      <c r="D6736" t="s">
        <v>12</v>
      </c>
      <c r="E6736" t="s">
        <v>848</v>
      </c>
      <c r="F6736">
        <v>120</v>
      </c>
      <c r="G6736">
        <v>0.91489361702127658</v>
      </c>
      <c r="H6736">
        <v>17057.403544200901</v>
      </c>
      <c r="I6736">
        <v>3.0196434891556341</v>
      </c>
      <c r="K6736" s="2" t="s">
        <v>1823</v>
      </c>
      <c r="L6736" s="2">
        <f t="shared" ref="L6736:O6736" si="38721" xml:space="preserve"> L6735 + (11*L6734)</f>
        <v>-2.369047619047592</v>
      </c>
      <c r="M6736" s="2">
        <f t="shared" si="38721"/>
        <v>0.85775304430277066</v>
      </c>
      <c r="N6736" s="2">
        <f t="shared" si="38721"/>
        <v>11969.729836944531</v>
      </c>
      <c r="O6736" s="2">
        <f t="shared" si="38721"/>
        <v>2.1193967770671405</v>
      </c>
      <c r="X6736" s="5"/>
      <c r="Y6736" s="6"/>
      <c r="Z6736" s="5"/>
      <c r="AA6736" s="5"/>
      <c r="AB6736" s="5"/>
      <c r="AC6736" s="5"/>
      <c r="AD6736" s="5"/>
      <c r="AE6736" s="5"/>
      <c r="AF6736" s="5"/>
      <c r="AG6736" s="5"/>
      <c r="AH6736" s="5"/>
    </row>
    <row r="6737" spans="1:34" ht="16" x14ac:dyDescent="0.2">
      <c r="A6737" s="1">
        <v>6732</v>
      </c>
      <c r="B6737">
        <v>179265</v>
      </c>
      <c r="C6737">
        <v>4</v>
      </c>
      <c r="D6737" t="s">
        <v>13</v>
      </c>
      <c r="E6737" t="s">
        <v>848</v>
      </c>
      <c r="F6737">
        <v>188</v>
      </c>
      <c r="G6737">
        <v>0.87692307692307692</v>
      </c>
      <c r="H6737">
        <v>13345.79048606273</v>
      </c>
      <c r="I6737">
        <v>3.474792889805586</v>
      </c>
      <c r="K6737" s="2" t="s">
        <v>976</v>
      </c>
      <c r="L6737" s="2">
        <f t="shared" ref="L6737" si="38722" xml:space="preserve"> (L6736 - F6740) / F6740</f>
        <v>-1.0095912859070753</v>
      </c>
      <c r="M6737" s="2">
        <f t="shared" ref="M6737" si="38723" xml:space="preserve"> (M6736 - G6740) / G6740</f>
        <v>-3.502782515938295E-2</v>
      </c>
      <c r="N6737" s="2">
        <f t="shared" ref="N6737" si="38724" xml:space="preserve"> (N6736 - H6740) / H6740</f>
        <v>-0.27093482246248651</v>
      </c>
      <c r="O6737" s="2">
        <f t="shared" ref="O6737" si="38725" xml:space="preserve"> (O6736 - I6740) / I6740</f>
        <v>-0.41660950508138078</v>
      </c>
      <c r="X6737" s="5"/>
      <c r="Y6737" s="6"/>
      <c r="Z6737" s="5"/>
      <c r="AA6737" s="5"/>
      <c r="AB6737" s="5"/>
      <c r="AC6737" s="5"/>
      <c r="AD6737" s="5"/>
      <c r="AE6737" s="5"/>
      <c r="AF6737" s="5"/>
      <c r="AG6737" s="5"/>
      <c r="AH6737" s="5"/>
    </row>
    <row r="6738" spans="1:34" ht="16" x14ac:dyDescent="0.2">
      <c r="A6738" s="1">
        <v>6733</v>
      </c>
      <c r="B6738">
        <v>179265</v>
      </c>
      <c r="C6738">
        <v>3</v>
      </c>
      <c r="D6738" t="s">
        <v>14</v>
      </c>
      <c r="E6738" t="s">
        <v>848</v>
      </c>
      <c r="F6738">
        <v>195</v>
      </c>
      <c r="G6738">
        <v>0.88211382113821135</v>
      </c>
      <c r="H6738">
        <v>16615.705511628948</v>
      </c>
      <c r="I6738">
        <v>3.8685531671873821</v>
      </c>
      <c r="K6738" s="2" t="s">
        <v>977</v>
      </c>
      <c r="L6738" s="2">
        <f t="shared" ref="L6738" si="38726">IF(L6733&lt;=$L$1,1,0)</f>
        <v>1</v>
      </c>
      <c r="M6738" s="2">
        <f t="shared" ref="M6738" si="38727">IF(M6733&lt;=$M$1,1,0)</f>
        <v>1</v>
      </c>
      <c r="N6738" s="2">
        <f t="shared" ref="N6738" si="38728">IF(N6733&lt;=$N$1,1,0)</f>
        <v>1</v>
      </c>
      <c r="O6738" s="2">
        <f t="shared" ref="O6738" si="38729">IF(O6733&lt;=$O$1,1,0)</f>
        <v>1</v>
      </c>
      <c r="X6738" s="5" t="s">
        <v>977</v>
      </c>
      <c r="Y6738" s="5">
        <f t="shared" ref="Y6738" ca="1" si="38730">IF(L6733&lt;=$Y$1,1,0)</f>
        <v>1</v>
      </c>
      <c r="Z6738" s="5">
        <f t="shared" ref="Z6738" ca="1" si="38731">IF(M6733&lt;=$Z$1,1,0)</f>
        <v>0</v>
      </c>
      <c r="AA6738" s="5">
        <f t="shared" ref="AA6738" ca="1" si="38732">IF(N6733&lt;=$AA$1,1,0)</f>
        <v>1</v>
      </c>
      <c r="AB6738" s="5">
        <f t="shared" ref="AB6738" ca="1" si="38733">IF(O6733&lt;=$AB$1,1,0)</f>
        <v>1</v>
      </c>
      <c r="AC6738" s="5"/>
      <c r="AD6738" s="5"/>
      <c r="AE6738" s="5"/>
      <c r="AF6738" s="5"/>
      <c r="AG6738" s="5"/>
      <c r="AH6738" s="5"/>
    </row>
    <row r="6739" spans="1:34" ht="16" x14ac:dyDescent="0.2">
      <c r="A6739" s="1">
        <v>6734</v>
      </c>
      <c r="B6739">
        <v>179265</v>
      </c>
      <c r="C6739">
        <v>2</v>
      </c>
      <c r="D6739" t="s">
        <v>15</v>
      </c>
      <c r="E6739" t="s">
        <v>848</v>
      </c>
      <c r="F6739">
        <v>246</v>
      </c>
      <c r="G6739">
        <v>0.92712550607287447</v>
      </c>
      <c r="H6739">
        <v>17630.590459266408</v>
      </c>
      <c r="I6739">
        <v>3.7862395608779611</v>
      </c>
      <c r="K6739" s="2" t="s">
        <v>978</v>
      </c>
      <c r="L6739" s="2">
        <f t="shared" ref="L6739" si="38734">IF(L6733&lt;=$L$2, 1, 0)</f>
        <v>1</v>
      </c>
      <c r="M6739" s="2">
        <f t="shared" ref="M6739" si="38735">IF(M6733&lt;=$M$2, 1, 0)</f>
        <v>1</v>
      </c>
      <c r="N6739" s="2">
        <f t="shared" ref="N6739" si="38736">IF(N6733&lt;=$N$2, 1, 0)</f>
        <v>1</v>
      </c>
      <c r="O6739" s="2">
        <f t="shared" ref="O6739" si="38737">IF(O6733&lt;=$O$2, 1, 0)</f>
        <v>1</v>
      </c>
      <c r="X6739" s="5" t="s">
        <v>978</v>
      </c>
      <c r="Y6739" s="5">
        <f t="shared" ref="Y6739" ca="1" si="38738">IF(L6733&lt;=$Y$2, 1, 0)</f>
        <v>1</v>
      </c>
      <c r="Z6739" s="5">
        <f t="shared" ref="Z6739" ca="1" si="38739">IF(M6733&lt;=$Z$2, 1, 0)</f>
        <v>0</v>
      </c>
      <c r="AA6739" s="5">
        <f t="shared" ref="AA6739" ca="1" si="38740">IF(N6733&lt;=$AA$2, 1, 0)</f>
        <v>1</v>
      </c>
      <c r="AB6739" s="5">
        <f t="shared" ref="AB6739" ca="1" si="38741">IF(O6733&lt;=$AB$2, 1, 0)</f>
        <v>1</v>
      </c>
      <c r="AC6739" s="5"/>
      <c r="AD6739" s="5" t="s">
        <v>1952</v>
      </c>
      <c r="AE6739" s="5">
        <f t="shared" ref="AE6739" ca="1" si="38742" xml:space="preserve"> Y6738+Y6739+Y6740</f>
        <v>3</v>
      </c>
      <c r="AF6739" s="5">
        <f t="shared" ref="AF6739" ca="1" si="38743">Z6738+Z6739+Z6740</f>
        <v>0</v>
      </c>
      <c r="AG6739" s="5">
        <f t="shared" ref="AG6739" ca="1" si="38744">AA6738+AA6739+AA6740</f>
        <v>3</v>
      </c>
      <c r="AH6739" s="5">
        <f t="shared" ref="AH6739" ca="1" si="38745">AB6738+AB6739+AB6740</f>
        <v>3</v>
      </c>
    </row>
    <row r="6740" spans="1:34" ht="16" x14ac:dyDescent="0.2">
      <c r="A6740" s="1">
        <v>6735</v>
      </c>
      <c r="B6740">
        <v>179265</v>
      </c>
      <c r="C6740">
        <v>1</v>
      </c>
      <c r="D6740" t="s">
        <v>16</v>
      </c>
      <c r="E6740" t="s">
        <v>848</v>
      </c>
      <c r="F6740">
        <v>247</v>
      </c>
      <c r="G6740">
        <v>0.88888888888888884</v>
      </c>
      <c r="H6740">
        <v>16417.914619613879</v>
      </c>
      <c r="I6740">
        <v>3.6328956257039948</v>
      </c>
      <c r="K6740" s="2" t="s">
        <v>979</v>
      </c>
      <c r="L6740" s="2">
        <f t="shared" ref="L6740" si="38746">IF(L6737&lt;=$L$1, 1,0)</f>
        <v>1</v>
      </c>
      <c r="M6740" s="2">
        <f t="shared" ref="M6740" si="38747">IF(M6737&lt;=$M$1, 1,0)</f>
        <v>1</v>
      </c>
      <c r="N6740" s="2">
        <f t="shared" ref="N6740" si="38748">IF(N6737&lt;=$N$1, 1,0)</f>
        <v>1</v>
      </c>
      <c r="O6740" s="2">
        <f t="shared" ref="O6740" si="38749">IF(O6737&lt;=$O$1, 1,0)</f>
        <v>1</v>
      </c>
      <c r="X6740" s="5" t="s">
        <v>979</v>
      </c>
      <c r="Y6740" s="5">
        <f t="shared" ref="Y6740" ca="1" si="38750">IF(L6737&lt;=$Y$1, 1,0)</f>
        <v>1</v>
      </c>
      <c r="Z6740" s="5">
        <f t="shared" ref="Z6740" ca="1" si="38751">IF(M6737&lt;=$Z$1, 1,0)</f>
        <v>0</v>
      </c>
      <c r="AA6740" s="5">
        <f t="shared" ref="AA6740" ca="1" si="38752">IF(N6737&lt;=$AA$1, 1,0)</f>
        <v>1</v>
      </c>
      <c r="AB6740" s="5">
        <f t="shared" ref="AB6740" ca="1" si="38753">IF(O6737&lt;=$AB$1, 1,0)</f>
        <v>1</v>
      </c>
      <c r="AC6740" s="5"/>
      <c r="AD6740" s="5" t="s">
        <v>1953</v>
      </c>
      <c r="AE6740" s="5"/>
      <c r="AF6740" s="5"/>
      <c r="AG6740" s="5"/>
      <c r="AH6740" s="5">
        <f t="shared" ref="AH6740" ca="1" si="38754">AE6739+AF6739+AG6739+AH6739</f>
        <v>9</v>
      </c>
    </row>
    <row r="6741" spans="1:34" ht="16" x14ac:dyDescent="0.2">
      <c r="A6741" s="1">
        <v>6736</v>
      </c>
      <c r="B6741">
        <v>160065</v>
      </c>
      <c r="C6741">
        <v>8</v>
      </c>
      <c r="D6741" t="s">
        <v>8</v>
      </c>
      <c r="E6741" t="s">
        <v>849</v>
      </c>
      <c r="F6741">
        <v>65</v>
      </c>
      <c r="G6741">
        <v>0.80327868852459017</v>
      </c>
      <c r="H6741">
        <v>11840.616252059801</v>
      </c>
      <c r="I6741">
        <v>1.6919452918797011</v>
      </c>
      <c r="K6741" s="2" t="s">
        <v>972</v>
      </c>
      <c r="L6741" s="4">
        <f t="shared" ref="L6741" si="38755" xml:space="preserve"> (F6741 - F6748) / F6748</f>
        <v>4.8387096774193547E-2</v>
      </c>
      <c r="M6741" s="4">
        <f t="shared" ref="M6741" si="38756" xml:space="preserve"> (G6741 - G6748) / G6748</f>
        <v>4.2091271599468273E-2</v>
      </c>
      <c r="N6741" s="4">
        <f t="shared" ref="N6741" si="38757" xml:space="preserve"> (H6741 - H6748) / H6748</f>
        <v>0.48133030719658249</v>
      </c>
      <c r="O6741" s="4">
        <f t="shared" ref="O6741" si="38758" xml:space="preserve"> (I6741 - I6748) / I6748</f>
        <v>-0.20828689968952752</v>
      </c>
      <c r="X6741" s="5"/>
      <c r="Y6741" s="6"/>
      <c r="Z6741" s="5"/>
      <c r="AA6741" s="5"/>
      <c r="AB6741" s="5"/>
      <c r="AC6741" s="5"/>
      <c r="AD6741" s="5"/>
      <c r="AE6741" s="5"/>
      <c r="AF6741" s="5"/>
      <c r="AG6741" s="5"/>
      <c r="AH6741" s="5"/>
    </row>
    <row r="6742" spans="1:34" ht="16" x14ac:dyDescent="0.2">
      <c r="A6742" s="1">
        <v>6737</v>
      </c>
      <c r="B6742">
        <v>160065</v>
      </c>
      <c r="C6742">
        <v>7</v>
      </c>
      <c r="D6742" t="s">
        <v>10</v>
      </c>
      <c r="E6742" t="s">
        <v>849</v>
      </c>
      <c r="F6742">
        <v>120</v>
      </c>
      <c r="G6742">
        <v>0.76119402985074625</v>
      </c>
      <c r="H6742">
        <v>12939.384603796791</v>
      </c>
      <c r="I6742">
        <v>1.8545832475331241</v>
      </c>
      <c r="K6742" s="2" t="s">
        <v>973</v>
      </c>
      <c r="L6742" s="2">
        <f t="shared" ref="L6742" si="38759" xml:space="preserve"> SLOPE(F6741:F6748, $C6741:$C6748)</f>
        <v>4.8095238095238093</v>
      </c>
      <c r="M6742" s="2">
        <f t="shared" ref="M6742" si="38760" xml:space="preserve"> SLOPE(G6741:G6748, $C6741:$C6748)</f>
        <v>5.9089798493023853E-3</v>
      </c>
      <c r="N6742" s="2">
        <f t="shared" ref="N6742" si="38761" xml:space="preserve"> SLOPE(H6741:H6748, $C6741:$C6748)</f>
        <v>665.34405322839757</v>
      </c>
      <c r="O6742" s="2">
        <f t="shared" ref="O6742" si="38762" xml:space="preserve"> SLOPE(I6741:I6748, $C6741:$C6748)</f>
        <v>-8.8652980915766996E-2</v>
      </c>
      <c r="X6742" s="5"/>
      <c r="Y6742" s="6"/>
      <c r="Z6742" s="5"/>
      <c r="AA6742" s="5"/>
      <c r="AB6742" s="5"/>
      <c r="AC6742" s="5"/>
      <c r="AD6742" s="5"/>
      <c r="AE6742" s="5"/>
      <c r="AF6742" s="5"/>
      <c r="AG6742" s="5"/>
      <c r="AH6742" s="5"/>
    </row>
    <row r="6743" spans="1:34" ht="16" x14ac:dyDescent="0.2">
      <c r="A6743" s="1">
        <v>6738</v>
      </c>
      <c r="B6743">
        <v>160065</v>
      </c>
      <c r="C6743">
        <v>6</v>
      </c>
      <c r="D6743" t="s">
        <v>11</v>
      </c>
      <c r="E6743" t="s">
        <v>849</v>
      </c>
      <c r="F6743">
        <v>81</v>
      </c>
      <c r="G6743">
        <v>0.68965517241379315</v>
      </c>
      <c r="H6743">
        <v>11729.265339170681</v>
      </c>
      <c r="I6743">
        <v>2.1054580184777669</v>
      </c>
      <c r="K6743" s="2" t="s">
        <v>974</v>
      </c>
      <c r="L6743" s="2">
        <f t="shared" ref="L6743" si="38763" xml:space="preserve"> INTERCEPT(F6741:F6748,$C6741:$C6748)</f>
        <v>56.107142857142861</v>
      </c>
      <c r="M6743" s="2">
        <f t="shared" ref="M6743" si="38764" xml:space="preserve"> INTERCEPT(G6741:G6748,$C6741:$C6748)</f>
        <v>0.70416013753607376</v>
      </c>
      <c r="N6743" s="2">
        <f t="shared" ref="N6743" si="38765" xml:space="preserve"> INTERCEPT(H6741:H6748,$C6741:$C6748)</f>
        <v>7420.4545355212904</v>
      </c>
      <c r="O6743" s="2">
        <f t="shared" ref="O6743" si="38766" xml:space="preserve"> INTERCEPT(I6741:I6748,$C6741:$C6748)</f>
        <v>2.5611885030436725</v>
      </c>
      <c r="X6743" s="5"/>
      <c r="Y6743" s="6"/>
      <c r="Z6743" s="5"/>
      <c r="AA6743" s="5"/>
      <c r="AB6743" s="5"/>
      <c r="AC6743" s="5"/>
      <c r="AD6743" s="5"/>
      <c r="AE6743" s="5"/>
      <c r="AF6743" s="5"/>
      <c r="AG6743" s="5"/>
      <c r="AH6743" s="5"/>
    </row>
    <row r="6744" spans="1:34" ht="16" x14ac:dyDescent="0.2">
      <c r="A6744" s="1">
        <v>6739</v>
      </c>
      <c r="B6744">
        <v>160065</v>
      </c>
      <c r="C6744">
        <v>5</v>
      </c>
      <c r="D6744" t="s">
        <v>12</v>
      </c>
      <c r="E6744" t="s">
        <v>849</v>
      </c>
      <c r="F6744">
        <v>96</v>
      </c>
      <c r="G6744">
        <v>0.75362318840579712</v>
      </c>
      <c r="H6744">
        <v>10480.29952310808</v>
      </c>
      <c r="I6744">
        <v>2.2901899331019542</v>
      </c>
      <c r="K6744" s="2" t="s">
        <v>1824</v>
      </c>
      <c r="L6744" s="2">
        <f t="shared" ref="L6744:O6744" si="38767" xml:space="preserve"> L6743 + (11*L6742)</f>
        <v>109.01190476190476</v>
      </c>
      <c r="M6744" s="2">
        <f t="shared" si="38767"/>
        <v>0.76915891587840002</v>
      </c>
      <c r="N6744" s="2">
        <f t="shared" si="38767"/>
        <v>14739.239121033665</v>
      </c>
      <c r="O6744" s="2">
        <f t="shared" si="38767"/>
        <v>1.5860057129702354</v>
      </c>
      <c r="X6744" s="5"/>
      <c r="Y6744" s="6"/>
      <c r="Z6744" s="5"/>
      <c r="AA6744" s="5"/>
      <c r="AB6744" s="5"/>
      <c r="AC6744" s="5"/>
      <c r="AD6744" s="5"/>
      <c r="AE6744" s="5"/>
      <c r="AF6744" s="5"/>
      <c r="AG6744" s="5"/>
      <c r="AH6744" s="5"/>
    </row>
    <row r="6745" spans="1:34" ht="16" x14ac:dyDescent="0.2">
      <c r="A6745" s="1">
        <v>6740</v>
      </c>
      <c r="B6745">
        <v>160065</v>
      </c>
      <c r="C6745">
        <v>4</v>
      </c>
      <c r="D6745" t="s">
        <v>13</v>
      </c>
      <c r="E6745" t="s">
        <v>849</v>
      </c>
      <c r="F6745">
        <v>77</v>
      </c>
      <c r="G6745">
        <v>0.6333333333333333</v>
      </c>
      <c r="H6745">
        <v>10470.394222442341</v>
      </c>
      <c r="I6745">
        <v>2.1428299927275951</v>
      </c>
      <c r="K6745" s="2" t="s">
        <v>976</v>
      </c>
      <c r="L6745" s="2">
        <f t="shared" ref="L6745" si="38768" xml:space="preserve"> (L6744 - F6748) / F6748</f>
        <v>0.75825652841781865</v>
      </c>
      <c r="M6745" s="2">
        <f t="shared" ref="M6745" si="38769" xml:space="preserve"> (M6744 - G6748) / G6748</f>
        <v>-2.172217238832457E-3</v>
      </c>
      <c r="N6745" s="2">
        <f t="shared" ref="N6745" si="38770" xml:space="preserve"> (N6744 - H6748) / H6748</f>
        <v>0.8439649719419362</v>
      </c>
      <c r="O6745" s="2">
        <f t="shared" ref="O6745" si="38771" xml:space="preserve"> (O6744 - I6748) / I6748</f>
        <v>-0.25785927822123395</v>
      </c>
      <c r="X6745" s="5"/>
      <c r="Y6745" s="6"/>
      <c r="Z6745" s="5"/>
      <c r="AA6745" s="5"/>
      <c r="AB6745" s="5"/>
      <c r="AC6745" s="5"/>
      <c r="AD6745" s="5"/>
      <c r="AE6745" s="5"/>
      <c r="AF6745" s="5"/>
      <c r="AG6745" s="5"/>
      <c r="AH6745" s="5"/>
    </row>
    <row r="6746" spans="1:34" ht="16" x14ac:dyDescent="0.2">
      <c r="A6746" s="1">
        <v>6741</v>
      </c>
      <c r="B6746">
        <v>160065</v>
      </c>
      <c r="C6746">
        <v>3</v>
      </c>
      <c r="D6746" t="s">
        <v>14</v>
      </c>
      <c r="E6746" t="s">
        <v>849</v>
      </c>
      <c r="F6746">
        <v>63</v>
      </c>
      <c r="G6746">
        <v>0.72222222222222221</v>
      </c>
      <c r="H6746">
        <v>9188.3684549553691</v>
      </c>
      <c r="I6746">
        <v>2.655995439735273</v>
      </c>
      <c r="K6746" s="2" t="s">
        <v>977</v>
      </c>
      <c r="L6746" s="2">
        <f t="shared" ref="L6746" si="38772">IF(L6741&lt;=$L$1,1,0)</f>
        <v>1</v>
      </c>
      <c r="M6746" s="2">
        <f t="shared" ref="M6746" si="38773">IF(M6741&lt;=$M$1,1,0)</f>
        <v>1</v>
      </c>
      <c r="N6746" s="2">
        <f t="shared" ref="N6746" si="38774">IF(N6741&lt;=$N$1,1,0)</f>
        <v>0</v>
      </c>
      <c r="O6746" s="2">
        <f t="shared" ref="O6746" si="38775">IF(O6741&lt;=$O$1,1,0)</f>
        <v>1</v>
      </c>
      <c r="X6746" s="5" t="s">
        <v>977</v>
      </c>
      <c r="Y6746" s="5">
        <f t="shared" ref="Y6746" ca="1" si="38776">IF(L6741&lt;=$Y$1,1,0)</f>
        <v>0</v>
      </c>
      <c r="Z6746" s="5">
        <f t="shared" ref="Z6746" ca="1" si="38777">IF(M6741&lt;=$Z$1,1,0)</f>
        <v>0</v>
      </c>
      <c r="AA6746" s="5">
        <f t="shared" ref="AA6746" ca="1" si="38778">IF(N6741&lt;=$AA$1,1,0)</f>
        <v>0</v>
      </c>
      <c r="AB6746" s="5">
        <f t="shared" ref="AB6746" ca="1" si="38779">IF(O6741&lt;=$AB$1,1,0)</f>
        <v>1</v>
      </c>
      <c r="AC6746" s="5"/>
      <c r="AD6746" s="5"/>
      <c r="AE6746" s="5"/>
      <c r="AF6746" s="5"/>
      <c r="AG6746" s="5"/>
      <c r="AH6746" s="5"/>
    </row>
    <row r="6747" spans="1:34" ht="16" x14ac:dyDescent="0.2">
      <c r="A6747" s="1">
        <v>6742</v>
      </c>
      <c r="B6747">
        <v>160065</v>
      </c>
      <c r="C6747">
        <v>2</v>
      </c>
      <c r="D6747" t="s">
        <v>15</v>
      </c>
      <c r="E6747" t="s">
        <v>849</v>
      </c>
      <c r="F6747">
        <v>58</v>
      </c>
      <c r="G6747">
        <v>0.71186440677966101</v>
      </c>
      <c r="H6747">
        <v>8674.4621842440611</v>
      </c>
      <c r="I6747">
        <v>2.4199300805673358</v>
      </c>
      <c r="K6747" s="2" t="s">
        <v>978</v>
      </c>
      <c r="L6747" s="2">
        <f t="shared" ref="L6747" si="38780">IF(L6741&lt;=$L$2, 1, 0)</f>
        <v>1</v>
      </c>
      <c r="M6747" s="2">
        <f t="shared" ref="M6747" si="38781">IF(M6741&lt;=$M$2, 1, 0)</f>
        <v>1</v>
      </c>
      <c r="N6747" s="2">
        <f t="shared" ref="N6747" si="38782">IF(N6741&lt;=$N$2, 1, 0)</f>
        <v>0</v>
      </c>
      <c r="O6747" s="2">
        <f t="shared" ref="O6747" si="38783">IF(O6741&lt;=$O$2, 1, 0)</f>
        <v>1</v>
      </c>
      <c r="X6747" s="5" t="s">
        <v>978</v>
      </c>
      <c r="Y6747" s="5">
        <f t="shared" ref="Y6747" ca="1" si="38784">IF(L6741&lt;=$Y$2, 1, 0)</f>
        <v>0</v>
      </c>
      <c r="Z6747" s="5">
        <f t="shared" ref="Z6747" ca="1" si="38785">IF(M6741&lt;=$Z$2, 1, 0)</f>
        <v>0</v>
      </c>
      <c r="AA6747" s="5">
        <f t="shared" ref="AA6747" ca="1" si="38786">IF(N6741&lt;=$AA$2, 1, 0)</f>
        <v>0</v>
      </c>
      <c r="AB6747" s="5">
        <f t="shared" ref="AB6747" ca="1" si="38787">IF(O6741&lt;=$AB$2, 1, 0)</f>
        <v>1</v>
      </c>
      <c r="AC6747" s="5"/>
      <c r="AD6747" s="5" t="s">
        <v>1952</v>
      </c>
      <c r="AE6747" s="5">
        <f t="shared" ref="AE6747" ca="1" si="38788" xml:space="preserve"> Y6746+Y6747+Y6748</f>
        <v>0</v>
      </c>
      <c r="AF6747" s="5">
        <f t="shared" ref="AF6747" ca="1" si="38789">Z6746+Z6747+Z6748</f>
        <v>0</v>
      </c>
      <c r="AG6747" s="5">
        <f t="shared" ref="AG6747" ca="1" si="38790">AA6746+AA6747+AA6748</f>
        <v>0</v>
      </c>
      <c r="AH6747" s="5">
        <f t="shared" ref="AH6747" ca="1" si="38791">AB6746+AB6747+AB6748</f>
        <v>3</v>
      </c>
    </row>
    <row r="6748" spans="1:34" ht="16" x14ac:dyDescent="0.2">
      <c r="A6748" s="1">
        <v>6743</v>
      </c>
      <c r="B6748">
        <v>160065</v>
      </c>
      <c r="C6748">
        <v>1</v>
      </c>
      <c r="D6748" t="s">
        <v>16</v>
      </c>
      <c r="E6748" t="s">
        <v>849</v>
      </c>
      <c r="F6748">
        <v>62</v>
      </c>
      <c r="G6748">
        <v>0.77083333333333337</v>
      </c>
      <c r="H6748">
        <v>7993.2316206155037</v>
      </c>
      <c r="I6748">
        <v>2.1370687073590169</v>
      </c>
      <c r="K6748" s="2" t="s">
        <v>979</v>
      </c>
      <c r="L6748" s="2">
        <f t="shared" ref="L6748" si="38792">IF(L6745&lt;=$L$1, 1,0)</f>
        <v>0</v>
      </c>
      <c r="M6748" s="2">
        <f t="shared" ref="M6748" si="38793">IF(M6745&lt;=$M$1, 1,0)</f>
        <v>1</v>
      </c>
      <c r="N6748" s="2">
        <f t="shared" ref="N6748" si="38794">IF(N6745&lt;=$N$1, 1,0)</f>
        <v>0</v>
      </c>
      <c r="O6748" s="2">
        <f t="shared" ref="O6748" si="38795">IF(O6745&lt;=$O$1, 1,0)</f>
        <v>1</v>
      </c>
      <c r="X6748" s="5" t="s">
        <v>979</v>
      </c>
      <c r="Y6748" s="5">
        <f t="shared" ref="Y6748" ca="1" si="38796">IF(L6745&lt;=$Y$1, 1,0)</f>
        <v>0</v>
      </c>
      <c r="Z6748" s="5">
        <f t="shared" ref="Z6748" ca="1" si="38797">IF(M6745&lt;=$Z$1, 1,0)</f>
        <v>0</v>
      </c>
      <c r="AA6748" s="5">
        <f t="shared" ref="AA6748" ca="1" si="38798">IF(N6745&lt;=$AA$1, 1,0)</f>
        <v>0</v>
      </c>
      <c r="AB6748" s="5">
        <f t="shared" ref="AB6748" ca="1" si="38799">IF(O6745&lt;=$AB$1, 1,0)</f>
        <v>1</v>
      </c>
      <c r="AC6748" s="5"/>
      <c r="AD6748" s="5" t="s">
        <v>1953</v>
      </c>
      <c r="AE6748" s="5"/>
      <c r="AF6748" s="5"/>
      <c r="AG6748" s="5"/>
      <c r="AH6748" s="5">
        <f t="shared" ref="AH6748" ca="1" si="38800">AE6747+AF6747+AG6747+AH6747</f>
        <v>3</v>
      </c>
    </row>
    <row r="6749" spans="1:34" ht="16" x14ac:dyDescent="0.2">
      <c r="A6749" s="1">
        <v>6744</v>
      </c>
      <c r="B6749">
        <v>151263</v>
      </c>
      <c r="C6749">
        <v>8</v>
      </c>
      <c r="D6749" t="s">
        <v>8</v>
      </c>
      <c r="E6749" t="s">
        <v>850</v>
      </c>
      <c r="F6749">
        <v>1174</v>
      </c>
      <c r="G6749">
        <v>0.73316708229426431</v>
      </c>
      <c r="H6749">
        <v>12975.88542899063</v>
      </c>
      <c r="I6749">
        <v>0.87292321568565023</v>
      </c>
      <c r="K6749" s="2" t="s">
        <v>972</v>
      </c>
      <c r="L6749" s="4">
        <f t="shared" ref="L6749" si="38801" xml:space="preserve"> (F6749 - F6756) / F6756</f>
        <v>0.36511627906976746</v>
      </c>
      <c r="M6749" s="4">
        <f t="shared" ref="M6749" si="38802" xml:space="preserve"> (G6749 - G6756) / G6756</f>
        <v>1.1977099504759144E-2</v>
      </c>
      <c r="N6749" s="4">
        <f t="shared" ref="N6749" si="38803" xml:space="preserve"> (H6749 - H6756) / H6756</f>
        <v>6.9489473300094043E-2</v>
      </c>
      <c r="O6749" s="4">
        <f t="shared" ref="O6749" si="38804" xml:space="preserve"> (I6749 - I6756) / I6756</f>
        <v>0.19051337193566034</v>
      </c>
      <c r="X6749" s="5"/>
      <c r="Y6749" s="6"/>
      <c r="Z6749" s="5"/>
      <c r="AA6749" s="5"/>
      <c r="AB6749" s="5"/>
      <c r="AC6749" s="5"/>
      <c r="AD6749" s="5"/>
      <c r="AE6749" s="5"/>
      <c r="AF6749" s="5"/>
      <c r="AG6749" s="5"/>
      <c r="AH6749" s="5"/>
    </row>
    <row r="6750" spans="1:34" ht="16" x14ac:dyDescent="0.2">
      <c r="A6750" s="1">
        <v>6745</v>
      </c>
      <c r="B6750">
        <v>151263</v>
      </c>
      <c r="C6750">
        <v>7</v>
      </c>
      <c r="D6750" t="s">
        <v>10</v>
      </c>
      <c r="E6750" t="s">
        <v>850</v>
      </c>
      <c r="F6750">
        <v>1222</v>
      </c>
      <c r="G6750">
        <v>0.73982300884955754</v>
      </c>
      <c r="H6750">
        <v>13111.62365676783</v>
      </c>
      <c r="I6750">
        <v>0.89429009705346563</v>
      </c>
      <c r="K6750" s="2" t="s">
        <v>973</v>
      </c>
      <c r="L6750" s="2">
        <f t="shared" ref="L6750" si="38805" xml:space="preserve"> SLOPE(F6749:F6756, $C6749:$C6756)</f>
        <v>55.761904761904759</v>
      </c>
      <c r="M6750" s="2">
        <f t="shared" ref="M6750" si="38806" xml:space="preserve"> SLOPE(G6749:G6756, $C6749:$C6756)</f>
        <v>1.5572769312623678E-3</v>
      </c>
      <c r="N6750" s="2">
        <f t="shared" ref="N6750" si="38807" xml:space="preserve"> SLOPE(H6749:H6756, $C6749:$C6756)</f>
        <v>106.89118819683029</v>
      </c>
      <c r="O6750" s="2">
        <f t="shared" ref="O6750" si="38808" xml:space="preserve"> SLOPE(I6749:I6756, $C6749:$C6756)</f>
        <v>9.2978676773305558E-3</v>
      </c>
      <c r="X6750" s="5"/>
      <c r="Y6750" s="6"/>
      <c r="Z6750" s="5"/>
      <c r="AA6750" s="5"/>
      <c r="AB6750" s="5"/>
      <c r="AC6750" s="5"/>
      <c r="AD6750" s="5"/>
      <c r="AE6750" s="5"/>
      <c r="AF6750" s="5"/>
      <c r="AG6750" s="5"/>
      <c r="AH6750" s="5"/>
    </row>
    <row r="6751" spans="1:34" ht="16" x14ac:dyDescent="0.2">
      <c r="A6751" s="1">
        <v>6746</v>
      </c>
      <c r="B6751">
        <v>151263</v>
      </c>
      <c r="C6751">
        <v>6</v>
      </c>
      <c r="D6751" t="s">
        <v>11</v>
      </c>
      <c r="E6751" t="s">
        <v>850</v>
      </c>
      <c r="F6751">
        <v>1156</v>
      </c>
      <c r="G6751">
        <v>0.75252525252525249</v>
      </c>
      <c r="H6751">
        <v>12950.073275991061</v>
      </c>
      <c r="I6751">
        <v>0.89928294065506253</v>
      </c>
      <c r="K6751" s="2" t="s">
        <v>974</v>
      </c>
      <c r="L6751" s="2">
        <f t="shared" ref="L6751" si="38809" xml:space="preserve"> INTERCEPT(F6749:F6756,$C6749:$C6756)</f>
        <v>780.07142857142856</v>
      </c>
      <c r="M6751" s="2">
        <f t="shared" ref="M6751" si="38810" xml:space="preserve"> INTERCEPT(G6749:G6756,$C6749:$C6756)</f>
        <v>0.73649957085437434</v>
      </c>
      <c r="N6751" s="2">
        <f t="shared" ref="N6751" si="38811" xml:space="preserve"> INTERCEPT(H6749:H6756,$C6749:$C6756)</f>
        <v>12131.901096324882</v>
      </c>
      <c r="O6751" s="2">
        <f t="shared" ref="O6751" si="38812" xml:space="preserve"> INTERCEPT(I6749:I6756,$C6749:$C6756)</f>
        <v>0.82219301500767705</v>
      </c>
      <c r="X6751" s="5"/>
      <c r="Y6751" s="6"/>
      <c r="Z6751" s="5"/>
      <c r="AA6751" s="5"/>
      <c r="AB6751" s="5"/>
      <c r="AC6751" s="5"/>
      <c r="AD6751" s="5"/>
      <c r="AE6751" s="5"/>
      <c r="AF6751" s="5"/>
      <c r="AG6751" s="5"/>
      <c r="AH6751" s="5"/>
    </row>
    <row r="6752" spans="1:34" ht="16" x14ac:dyDescent="0.2">
      <c r="A6752" s="1">
        <v>6747</v>
      </c>
      <c r="B6752">
        <v>151263</v>
      </c>
      <c r="C6752">
        <v>5</v>
      </c>
      <c r="D6752" t="s">
        <v>12</v>
      </c>
      <c r="E6752" t="s">
        <v>850</v>
      </c>
      <c r="F6752">
        <v>1032</v>
      </c>
      <c r="G6752">
        <v>0.76858638743455499</v>
      </c>
      <c r="H6752">
        <v>12107.098562569659</v>
      </c>
      <c r="I6752">
        <v>0.81029684483474684</v>
      </c>
      <c r="K6752" s="2" t="s">
        <v>1825</v>
      </c>
      <c r="L6752" s="2">
        <f t="shared" ref="L6752:O6752" si="38813" xml:space="preserve"> L6751 + (11*L6750)</f>
        <v>1393.4523809523807</v>
      </c>
      <c r="M6752" s="2">
        <f t="shared" si="38813"/>
        <v>0.75362961709826037</v>
      </c>
      <c r="N6752" s="2">
        <f t="shared" si="38813"/>
        <v>13307.704166490015</v>
      </c>
      <c r="O6752" s="2">
        <f t="shared" si="38813"/>
        <v>0.92446955945831322</v>
      </c>
      <c r="X6752" s="5"/>
      <c r="Y6752" s="6"/>
      <c r="Z6752" s="5"/>
      <c r="AA6752" s="5"/>
      <c r="AB6752" s="5"/>
      <c r="AC6752" s="5"/>
      <c r="AD6752" s="5"/>
      <c r="AE6752" s="5"/>
      <c r="AF6752" s="5"/>
      <c r="AG6752" s="5"/>
      <c r="AH6752" s="5"/>
    </row>
    <row r="6753" spans="1:34" ht="16" x14ac:dyDescent="0.2">
      <c r="A6753" s="1">
        <v>6748</v>
      </c>
      <c r="B6753">
        <v>151263</v>
      </c>
      <c r="C6753">
        <v>4</v>
      </c>
      <c r="D6753" t="s">
        <v>13</v>
      </c>
      <c r="E6753" t="s">
        <v>850</v>
      </c>
      <c r="F6753">
        <v>978</v>
      </c>
      <c r="G6753">
        <v>0.75343915343915346</v>
      </c>
      <c r="H6753">
        <v>12346.79359271212</v>
      </c>
      <c r="I6753">
        <v>0.8630756775064049</v>
      </c>
      <c r="K6753" s="2" t="s">
        <v>976</v>
      </c>
      <c r="L6753" s="2">
        <f t="shared" ref="L6753" si="38814" xml:space="preserve"> (L6752 - F6756) / F6756</f>
        <v>0.62029346622369852</v>
      </c>
      <c r="M6753" s="2">
        <f t="shared" ref="M6753" si="38815" xml:space="preserve"> (M6752 - G6756) / G6756</f>
        <v>4.0221161628584703E-2</v>
      </c>
      <c r="N6753" s="2">
        <f t="shared" ref="N6753" si="38816" xml:space="preserve"> (N6752 - H6756) / H6756</f>
        <v>9.683840827191928E-2</v>
      </c>
      <c r="O6753" s="2">
        <f t="shared" ref="O6753" si="38817" xml:space="preserve"> (O6752 - I6756) / I6756</f>
        <v>0.2608134973453694</v>
      </c>
      <c r="X6753" s="5"/>
      <c r="Y6753" s="6"/>
      <c r="Z6753" s="5"/>
      <c r="AA6753" s="5"/>
      <c r="AB6753" s="5"/>
      <c r="AC6753" s="5"/>
      <c r="AD6753" s="5"/>
      <c r="AE6753" s="5"/>
      <c r="AF6753" s="5"/>
      <c r="AG6753" s="5"/>
      <c r="AH6753" s="5"/>
    </row>
    <row r="6754" spans="1:34" ht="16" x14ac:dyDescent="0.2">
      <c r="A6754" s="1">
        <v>6749</v>
      </c>
      <c r="B6754">
        <v>151263</v>
      </c>
      <c r="C6754">
        <v>3</v>
      </c>
      <c r="D6754" t="s">
        <v>14</v>
      </c>
      <c r="E6754" t="s">
        <v>850</v>
      </c>
      <c r="F6754">
        <v>992</v>
      </c>
      <c r="G6754">
        <v>0.73918575063613234</v>
      </c>
      <c r="H6754">
        <v>12651.83654993669</v>
      </c>
      <c r="I6754">
        <v>0.94124800258568797</v>
      </c>
      <c r="K6754" s="2" t="s">
        <v>977</v>
      </c>
      <c r="L6754" s="2">
        <f t="shared" ref="L6754" si="38818">IF(L6749&lt;=$L$1,1,0)</f>
        <v>0</v>
      </c>
      <c r="M6754" s="2">
        <f t="shared" ref="M6754" si="38819">IF(M6749&lt;=$M$1,1,0)</f>
        <v>1</v>
      </c>
      <c r="N6754" s="2">
        <f t="shared" ref="N6754" si="38820">IF(N6749&lt;=$N$1,1,0)</f>
        <v>0</v>
      </c>
      <c r="O6754" s="2">
        <f t="shared" ref="O6754" si="38821">IF(O6749&lt;=$O$1,1,0)</f>
        <v>0</v>
      </c>
      <c r="X6754" s="5" t="s">
        <v>977</v>
      </c>
      <c r="Y6754" s="5">
        <f t="shared" ref="Y6754" ca="1" si="38822">IF(L6749&lt;=$Y$1,1,0)</f>
        <v>0</v>
      </c>
      <c r="Z6754" s="5">
        <f t="shared" ref="Z6754" ca="1" si="38823">IF(M6749&lt;=$Z$1,1,0)</f>
        <v>0</v>
      </c>
      <c r="AA6754" s="5">
        <f t="shared" ref="AA6754" ca="1" si="38824">IF(N6749&lt;=$AA$1,1,0)</f>
        <v>0</v>
      </c>
      <c r="AB6754" s="5">
        <f t="shared" ref="AB6754" ca="1" si="38825">IF(O6749&lt;=$AB$1,1,0)</f>
        <v>0</v>
      </c>
      <c r="AC6754" s="5"/>
      <c r="AD6754" s="5"/>
      <c r="AE6754" s="5"/>
      <c r="AF6754" s="5"/>
      <c r="AG6754" s="5"/>
      <c r="AH6754" s="5"/>
    </row>
    <row r="6755" spans="1:34" ht="16" x14ac:dyDescent="0.2">
      <c r="A6755" s="1">
        <v>6750</v>
      </c>
      <c r="B6755">
        <v>151263</v>
      </c>
      <c r="C6755">
        <v>2</v>
      </c>
      <c r="D6755" t="s">
        <v>15</v>
      </c>
      <c r="E6755" t="s">
        <v>850</v>
      </c>
      <c r="F6755">
        <v>834</v>
      </c>
      <c r="G6755">
        <v>0.73684210526315785</v>
      </c>
      <c r="H6755">
        <v>12627.195862379131</v>
      </c>
      <c r="I6755">
        <v>0.89791797758125669</v>
      </c>
      <c r="K6755" s="2" t="s">
        <v>978</v>
      </c>
      <c r="L6755" s="2">
        <f t="shared" ref="L6755" si="38826">IF(L6749&lt;=$L$2, 1, 0)</f>
        <v>0</v>
      </c>
      <c r="M6755" s="2">
        <f t="shared" ref="M6755" si="38827">IF(M6749&lt;=$M$2, 1, 0)</f>
        <v>1</v>
      </c>
      <c r="N6755" s="2">
        <f t="shared" ref="N6755" si="38828">IF(N6749&lt;=$N$2, 1, 0)</f>
        <v>0</v>
      </c>
      <c r="O6755" s="2">
        <f t="shared" ref="O6755" si="38829">IF(O6749&lt;=$O$2, 1, 0)</f>
        <v>0</v>
      </c>
      <c r="X6755" s="5" t="s">
        <v>978</v>
      </c>
      <c r="Y6755" s="5">
        <f t="shared" ref="Y6755" ca="1" si="38830">IF(L6749&lt;=$Y$2, 1, 0)</f>
        <v>0</v>
      </c>
      <c r="Z6755" s="5">
        <f t="shared" ref="Z6755" ca="1" si="38831">IF(M6749&lt;=$Z$2, 1, 0)</f>
        <v>0</v>
      </c>
      <c r="AA6755" s="5">
        <f t="shared" ref="AA6755" ca="1" si="38832">IF(N6749&lt;=$AA$2, 1, 0)</f>
        <v>0</v>
      </c>
      <c r="AB6755" s="5">
        <f t="shared" ref="AB6755" ca="1" si="38833">IF(O6749&lt;=$AB$2, 1, 0)</f>
        <v>0</v>
      </c>
      <c r="AC6755" s="5"/>
      <c r="AD6755" s="5" t="s">
        <v>1952</v>
      </c>
      <c r="AE6755" s="5">
        <f t="shared" ref="AE6755" ca="1" si="38834" xml:space="preserve"> Y6754+Y6755+Y6756</f>
        <v>0</v>
      </c>
      <c r="AF6755" s="5">
        <f t="shared" ref="AF6755" ca="1" si="38835">Z6754+Z6755+Z6756</f>
        <v>0</v>
      </c>
      <c r="AG6755" s="5">
        <f t="shared" ref="AG6755" ca="1" si="38836">AA6754+AA6755+AA6756</f>
        <v>0</v>
      </c>
      <c r="AH6755" s="5">
        <f t="shared" ref="AH6755" ca="1" si="38837">AB6754+AB6755+AB6756</f>
        <v>0</v>
      </c>
    </row>
    <row r="6756" spans="1:34" ht="16" x14ac:dyDescent="0.2">
      <c r="A6756" s="1">
        <v>6751</v>
      </c>
      <c r="B6756">
        <v>151263</v>
      </c>
      <c r="C6756">
        <v>1</v>
      </c>
      <c r="D6756" t="s">
        <v>16</v>
      </c>
      <c r="E6756" t="s">
        <v>850</v>
      </c>
      <c r="F6756">
        <v>860</v>
      </c>
      <c r="G6756">
        <v>0.72448979591836737</v>
      </c>
      <c r="H6756">
        <v>12132.784616337831</v>
      </c>
      <c r="I6756">
        <v>0.73323260054304218</v>
      </c>
      <c r="K6756" s="2" t="s">
        <v>979</v>
      </c>
      <c r="L6756" s="2">
        <f t="shared" ref="L6756" si="38838">IF(L6753&lt;=$L$1, 1,0)</f>
        <v>0</v>
      </c>
      <c r="M6756" s="2">
        <f t="shared" ref="M6756" si="38839">IF(M6753&lt;=$M$1, 1,0)</f>
        <v>1</v>
      </c>
      <c r="N6756" s="2">
        <f t="shared" ref="N6756" si="38840">IF(N6753&lt;=$N$1, 1,0)</f>
        <v>0</v>
      </c>
      <c r="O6756" s="2">
        <f t="shared" ref="O6756" si="38841">IF(O6753&lt;=$O$1, 1,0)</f>
        <v>0</v>
      </c>
      <c r="X6756" s="5" t="s">
        <v>979</v>
      </c>
      <c r="Y6756" s="5">
        <f t="shared" ref="Y6756" ca="1" si="38842">IF(L6753&lt;=$Y$1, 1,0)</f>
        <v>0</v>
      </c>
      <c r="Z6756" s="5">
        <f t="shared" ref="Z6756" ca="1" si="38843">IF(M6753&lt;=$Z$1, 1,0)</f>
        <v>0</v>
      </c>
      <c r="AA6756" s="5">
        <f t="shared" ref="AA6756" ca="1" si="38844">IF(N6753&lt;=$AA$1, 1,0)</f>
        <v>0</v>
      </c>
      <c r="AB6756" s="5">
        <f t="shared" ref="AB6756" ca="1" si="38845">IF(O6753&lt;=$AB$1, 1,0)</f>
        <v>0</v>
      </c>
      <c r="AC6756" s="5"/>
      <c r="AD6756" s="5" t="s">
        <v>1953</v>
      </c>
      <c r="AE6756" s="5"/>
      <c r="AF6756" s="5"/>
      <c r="AG6756" s="5"/>
      <c r="AH6756" s="5">
        <f t="shared" ref="AH6756" ca="1" si="38846">AE6755+AF6755+AG6755+AH6755</f>
        <v>0</v>
      </c>
    </row>
    <row r="6757" spans="1:34" ht="16" x14ac:dyDescent="0.2">
      <c r="A6757" s="1">
        <v>6752</v>
      </c>
      <c r="B6757">
        <v>200156</v>
      </c>
      <c r="C6757">
        <v>8</v>
      </c>
      <c r="D6757" t="s">
        <v>8</v>
      </c>
      <c r="E6757" t="s">
        <v>851</v>
      </c>
      <c r="F6757">
        <v>256</v>
      </c>
      <c r="G6757">
        <v>0.71590909090909094</v>
      </c>
      <c r="H6757">
        <v>9589.2004506740268</v>
      </c>
      <c r="I6757">
        <v>1.4935256103849031</v>
      </c>
      <c r="K6757" s="2" t="s">
        <v>972</v>
      </c>
      <c r="L6757" s="4">
        <f t="shared" ref="L6757" si="38847" xml:space="preserve"> (F6757 - F6764) / F6764</f>
        <v>0.15315315315315314</v>
      </c>
      <c r="M6757" s="4">
        <f t="shared" ref="M6757" si="38848" xml:space="preserve"> (G6757 - G6764) / G6764</f>
        <v>5.3602058319039449E-2</v>
      </c>
      <c r="N6757" s="4">
        <f t="shared" ref="N6757" si="38849" xml:space="preserve"> (H6757 - H6764) / H6764</f>
        <v>0.20871152693066769</v>
      </c>
      <c r="O6757" s="4">
        <f t="shared" ref="O6757" si="38850" xml:space="preserve"> (I6757 - I6764) / I6764</f>
        <v>-9.5921242349046226E-2</v>
      </c>
      <c r="X6757" s="5"/>
      <c r="Y6757" s="6"/>
      <c r="Z6757" s="5"/>
      <c r="AA6757" s="5"/>
      <c r="AB6757" s="5"/>
      <c r="AC6757" s="5"/>
      <c r="AD6757" s="5"/>
      <c r="AE6757" s="5"/>
      <c r="AF6757" s="5"/>
      <c r="AG6757" s="5"/>
      <c r="AH6757" s="5"/>
    </row>
    <row r="6758" spans="1:34" ht="16" x14ac:dyDescent="0.2">
      <c r="A6758" s="1">
        <v>6753</v>
      </c>
      <c r="B6758">
        <v>200156</v>
      </c>
      <c r="C6758">
        <v>7</v>
      </c>
      <c r="D6758" t="s">
        <v>10</v>
      </c>
      <c r="E6758" t="s">
        <v>851</v>
      </c>
      <c r="F6758">
        <v>264</v>
      </c>
      <c r="G6758">
        <v>0.5957446808510638</v>
      </c>
      <c r="H6758">
        <v>9802.9630549261819</v>
      </c>
      <c r="I6758">
        <v>1.5473740131181</v>
      </c>
      <c r="K6758" s="2" t="s">
        <v>973</v>
      </c>
      <c r="L6758" s="2">
        <f t="shared" ref="L6758" si="38851" xml:space="preserve"> SLOPE(F6757:F6764, $C6757:$C6764)</f>
        <v>4.1785714285714288</v>
      </c>
      <c r="M6758" s="2">
        <f t="shared" ref="M6758" si="38852" xml:space="preserve"> SLOPE(G6757:G6764, $C6757:$C6764)</f>
        <v>4.1118326360433735E-3</v>
      </c>
      <c r="N6758" s="2">
        <f t="shared" ref="N6758" si="38853" xml:space="preserve"> SLOPE(H6757:H6764, $C6757:$C6764)</f>
        <v>331.42290560429285</v>
      </c>
      <c r="O6758" s="2">
        <f t="shared" ref="O6758" si="38854" xml:space="preserve"> SLOPE(I6757:I6764, $C6757:$C6764)</f>
        <v>-3.8864581140097519E-2</v>
      </c>
      <c r="X6758" s="5"/>
      <c r="Y6758" s="6"/>
      <c r="Z6758" s="5"/>
      <c r="AA6758" s="5"/>
      <c r="AB6758" s="5"/>
      <c r="AC6758" s="5"/>
      <c r="AD6758" s="5"/>
      <c r="AE6758" s="5"/>
      <c r="AF6758" s="5"/>
      <c r="AG6758" s="5"/>
      <c r="AH6758" s="5"/>
    </row>
    <row r="6759" spans="1:34" ht="16" x14ac:dyDescent="0.2">
      <c r="A6759" s="1">
        <v>6754</v>
      </c>
      <c r="B6759">
        <v>200156</v>
      </c>
      <c r="C6759">
        <v>6</v>
      </c>
      <c r="D6759" t="s">
        <v>11</v>
      </c>
      <c r="E6759" t="s">
        <v>851</v>
      </c>
      <c r="F6759">
        <v>235</v>
      </c>
      <c r="G6759">
        <v>0.72137404580152675</v>
      </c>
      <c r="H6759">
        <v>9527.5267872646873</v>
      </c>
      <c r="I6759">
        <v>1.484934990338753</v>
      </c>
      <c r="K6759" s="2" t="s">
        <v>974</v>
      </c>
      <c r="L6759" s="2">
        <f t="shared" ref="L6759" si="38855" xml:space="preserve"> INTERCEPT(F6757:F6764,$C6757:$C6764)</f>
        <v>224.07142857142856</v>
      </c>
      <c r="M6759" s="2">
        <f t="shared" ref="M6759" si="38856" xml:space="preserve"> INTERCEPT(G6757:G6764,$C6757:$C6764)</f>
        <v>0.67287067779171728</v>
      </c>
      <c r="N6759" s="2">
        <f t="shared" ref="N6759" si="38857" xml:space="preserve"> INTERCEPT(H6757:H6764,$C6757:$C6764)</f>
        <v>7115.950744076963</v>
      </c>
      <c r="O6759" s="2">
        <f t="shared" ref="O6759" si="38858" xml:space="preserve"> INTERCEPT(I6757:I6764,$C6757:$C6764)</f>
        <v>1.7858506651349182</v>
      </c>
      <c r="X6759" s="5"/>
      <c r="Y6759" s="6"/>
      <c r="Z6759" s="5"/>
      <c r="AA6759" s="5"/>
      <c r="AB6759" s="5"/>
      <c r="AC6759" s="5"/>
      <c r="AD6759" s="5"/>
      <c r="AE6759" s="5"/>
      <c r="AF6759" s="5"/>
      <c r="AG6759" s="5"/>
      <c r="AH6759" s="5"/>
    </row>
    <row r="6760" spans="1:34" ht="16" x14ac:dyDescent="0.2">
      <c r="A6760" s="1">
        <v>6755</v>
      </c>
      <c r="B6760">
        <v>200156</v>
      </c>
      <c r="C6760">
        <v>5</v>
      </c>
      <c r="D6760" t="s">
        <v>12</v>
      </c>
      <c r="E6760" t="s">
        <v>851</v>
      </c>
      <c r="F6760">
        <v>262</v>
      </c>
      <c r="G6760">
        <v>0.76623376623376627</v>
      </c>
      <c r="H6760">
        <v>8614.2746542765472</v>
      </c>
      <c r="I6760">
        <v>1.484646587639926</v>
      </c>
      <c r="K6760" s="2" t="s">
        <v>1826</v>
      </c>
      <c r="L6760" s="2">
        <f t="shared" ref="L6760:O6760" si="38859" xml:space="preserve"> L6759 + (11*L6758)</f>
        <v>270.03571428571428</v>
      </c>
      <c r="M6760" s="2">
        <f t="shared" si="38859"/>
        <v>0.71810083678819436</v>
      </c>
      <c r="N6760" s="2">
        <f t="shared" si="38859"/>
        <v>10761.602705724184</v>
      </c>
      <c r="O6760" s="2">
        <f t="shared" si="38859"/>
        <v>1.3583402725938454</v>
      </c>
      <c r="X6760" s="5"/>
      <c r="Y6760" s="6"/>
      <c r="Z6760" s="5"/>
      <c r="AA6760" s="5"/>
      <c r="AB6760" s="5"/>
      <c r="AC6760" s="5"/>
      <c r="AD6760" s="5"/>
      <c r="AE6760" s="5"/>
      <c r="AF6760" s="5"/>
      <c r="AG6760" s="5"/>
      <c r="AH6760" s="5"/>
    </row>
    <row r="6761" spans="1:34" ht="16" x14ac:dyDescent="0.2">
      <c r="A6761" s="1">
        <v>6756</v>
      </c>
      <c r="B6761">
        <v>200156</v>
      </c>
      <c r="C6761">
        <v>4</v>
      </c>
      <c r="D6761" t="s">
        <v>13</v>
      </c>
      <c r="E6761" t="s">
        <v>851</v>
      </c>
      <c r="F6761">
        <v>231</v>
      </c>
      <c r="G6761">
        <v>0.77990430622009566</v>
      </c>
      <c r="H6761">
        <v>8018.1118382964614</v>
      </c>
      <c r="I6761">
        <v>1.6657732399324989</v>
      </c>
      <c r="K6761" s="2" t="s">
        <v>976</v>
      </c>
      <c r="L6761" s="2">
        <f t="shared" ref="L6761" si="38860" xml:space="preserve"> (L6760 - F6764) / F6764</f>
        <v>0.21637709137709135</v>
      </c>
      <c r="M6761" s="2">
        <f t="shared" ref="M6761" si="38861" xml:space="preserve"> (M6760 - G6764) / G6764</f>
        <v>5.6827646593946374E-2</v>
      </c>
      <c r="N6761" s="2">
        <f t="shared" ref="N6761" si="38862" xml:space="preserve"> (N6760 - H6764) / H6764</f>
        <v>0.35649195212545298</v>
      </c>
      <c r="O6761" s="2">
        <f t="shared" ref="O6761" si="38863" xml:space="preserve"> (O6760 - I6764) / I6764</f>
        <v>-0.1777532453578641</v>
      </c>
      <c r="X6761" s="5"/>
      <c r="Y6761" s="6"/>
      <c r="Z6761" s="5"/>
      <c r="AA6761" s="5"/>
      <c r="AB6761" s="5"/>
      <c r="AC6761" s="5"/>
      <c r="AD6761" s="5"/>
      <c r="AE6761" s="5"/>
      <c r="AF6761" s="5"/>
      <c r="AG6761" s="5"/>
      <c r="AH6761" s="5"/>
    </row>
    <row r="6762" spans="1:34" ht="16" x14ac:dyDescent="0.2">
      <c r="A6762" s="1">
        <v>6757</v>
      </c>
      <c r="B6762">
        <v>200156</v>
      </c>
      <c r="C6762">
        <v>3</v>
      </c>
      <c r="D6762" t="s">
        <v>14</v>
      </c>
      <c r="E6762" t="s">
        <v>851</v>
      </c>
      <c r="F6762">
        <v>211</v>
      </c>
      <c r="G6762">
        <v>0.66147859922178986</v>
      </c>
      <c r="H6762">
        <v>7461.0726226627594</v>
      </c>
      <c r="I6762">
        <v>1.8156248369735439</v>
      </c>
      <c r="K6762" s="2" t="s">
        <v>977</v>
      </c>
      <c r="L6762" s="2">
        <f t="shared" ref="L6762" si="38864">IF(L6757&lt;=$L$1,1,0)</f>
        <v>1</v>
      </c>
      <c r="M6762" s="2">
        <f t="shared" ref="M6762" si="38865">IF(M6757&lt;=$M$1,1,0)</f>
        <v>1</v>
      </c>
      <c r="N6762" s="2">
        <f t="shared" ref="N6762" si="38866">IF(N6757&lt;=$N$1,1,0)</f>
        <v>0</v>
      </c>
      <c r="O6762" s="2">
        <f t="shared" ref="O6762" si="38867">IF(O6757&lt;=$O$1,1,0)</f>
        <v>1</v>
      </c>
      <c r="X6762" s="5" t="s">
        <v>977</v>
      </c>
      <c r="Y6762" s="5">
        <f t="shared" ref="Y6762" ca="1" si="38868">IF(L6757&lt;=$Y$1,1,0)</f>
        <v>0</v>
      </c>
      <c r="Z6762" s="5">
        <f t="shared" ref="Z6762" ca="1" si="38869">IF(M6757&lt;=$Z$1,1,0)</f>
        <v>0</v>
      </c>
      <c r="AA6762" s="5">
        <f t="shared" ref="AA6762" ca="1" si="38870">IF(N6757&lt;=$AA$1,1,0)</f>
        <v>0</v>
      </c>
      <c r="AB6762" s="5">
        <f t="shared" ref="AB6762" ca="1" si="38871">IF(O6757&lt;=$AB$1,1,0)</f>
        <v>1</v>
      </c>
      <c r="AC6762" s="5"/>
      <c r="AD6762" s="5"/>
      <c r="AE6762" s="5"/>
      <c r="AF6762" s="5"/>
      <c r="AG6762" s="5"/>
      <c r="AH6762" s="5"/>
    </row>
    <row r="6763" spans="1:34" ht="16" x14ac:dyDescent="0.2">
      <c r="A6763" s="1">
        <v>6758</v>
      </c>
      <c r="B6763">
        <v>200156</v>
      </c>
      <c r="C6763">
        <v>2</v>
      </c>
      <c r="D6763" t="s">
        <v>15</v>
      </c>
      <c r="E6763" t="s">
        <v>851</v>
      </c>
      <c r="F6763">
        <v>262</v>
      </c>
      <c r="G6763">
        <v>0.61085972850678738</v>
      </c>
      <c r="H6763">
        <v>7912.2741777563506</v>
      </c>
      <c r="I6763">
        <v>1.7438149448403579</v>
      </c>
      <c r="K6763" s="2" t="s">
        <v>978</v>
      </c>
      <c r="L6763" s="2">
        <f t="shared" ref="L6763" si="38872">IF(L6757&lt;=$L$2, 1, 0)</f>
        <v>1</v>
      </c>
      <c r="M6763" s="2">
        <f t="shared" ref="M6763" si="38873">IF(M6757&lt;=$M$2, 1, 0)</f>
        <v>1</v>
      </c>
      <c r="N6763" s="2">
        <f t="shared" ref="N6763" si="38874">IF(N6757&lt;=$N$2, 1, 0)</f>
        <v>0</v>
      </c>
      <c r="O6763" s="2">
        <f t="shared" ref="O6763" si="38875">IF(O6757&lt;=$O$2, 1, 0)</f>
        <v>0</v>
      </c>
      <c r="X6763" s="5" t="s">
        <v>978</v>
      </c>
      <c r="Y6763" s="5">
        <f t="shared" ref="Y6763" ca="1" si="38876">IF(L6757&lt;=$Y$2, 1, 0)</f>
        <v>0</v>
      </c>
      <c r="Z6763" s="5">
        <f t="shared" ref="Z6763" ca="1" si="38877">IF(M6757&lt;=$Z$2, 1, 0)</f>
        <v>0</v>
      </c>
      <c r="AA6763" s="5">
        <f t="shared" ref="AA6763" ca="1" si="38878">IF(N6757&lt;=$AA$2, 1, 0)</f>
        <v>0</v>
      </c>
      <c r="AB6763" s="5">
        <f t="shared" ref="AB6763" ca="1" si="38879">IF(O6757&lt;=$AB$2, 1, 0)</f>
        <v>0</v>
      </c>
      <c r="AC6763" s="5"/>
      <c r="AD6763" s="5" t="s">
        <v>1952</v>
      </c>
      <c r="AE6763" s="5">
        <f t="shared" ref="AE6763" ca="1" si="38880" xml:space="preserve"> Y6762+Y6763+Y6764</f>
        <v>0</v>
      </c>
      <c r="AF6763" s="5">
        <f t="shared" ref="AF6763" ca="1" si="38881">Z6762+Z6763+Z6764</f>
        <v>0</v>
      </c>
      <c r="AG6763" s="5">
        <f t="shared" ref="AG6763" ca="1" si="38882">AA6762+AA6763+AA6764</f>
        <v>0</v>
      </c>
      <c r="AH6763" s="5">
        <f t="shared" ref="AH6763" ca="1" si="38883">AB6762+AB6763+AB6764</f>
        <v>2</v>
      </c>
    </row>
    <row r="6764" spans="1:34" ht="16" x14ac:dyDescent="0.2">
      <c r="A6764" s="1">
        <v>6759</v>
      </c>
      <c r="B6764">
        <v>200156</v>
      </c>
      <c r="C6764">
        <v>1</v>
      </c>
      <c r="D6764" t="s">
        <v>16</v>
      </c>
      <c r="E6764" t="s">
        <v>851</v>
      </c>
      <c r="F6764">
        <v>222</v>
      </c>
      <c r="G6764">
        <v>0.67948717948717952</v>
      </c>
      <c r="H6764">
        <v>7933.4069685132308</v>
      </c>
      <c r="I6764">
        <v>1.6519861768077539</v>
      </c>
      <c r="K6764" s="2" t="s">
        <v>979</v>
      </c>
      <c r="L6764" s="2">
        <f t="shared" ref="L6764" si="38884">IF(L6761&lt;=$L$1, 1,0)</f>
        <v>0</v>
      </c>
      <c r="M6764" s="2">
        <f t="shared" ref="M6764" si="38885">IF(M6761&lt;=$M$1, 1,0)</f>
        <v>1</v>
      </c>
      <c r="N6764" s="2">
        <f t="shared" ref="N6764" si="38886">IF(N6761&lt;=$N$1, 1,0)</f>
        <v>0</v>
      </c>
      <c r="O6764" s="2">
        <f t="shared" ref="O6764" si="38887">IF(O6761&lt;=$O$1, 1,0)</f>
        <v>1</v>
      </c>
      <c r="X6764" s="5" t="s">
        <v>979</v>
      </c>
      <c r="Y6764" s="5">
        <f t="shared" ref="Y6764" ca="1" si="38888">IF(L6761&lt;=$Y$1, 1,0)</f>
        <v>0</v>
      </c>
      <c r="Z6764" s="5">
        <f t="shared" ref="Z6764" ca="1" si="38889">IF(M6761&lt;=$Z$1, 1,0)</f>
        <v>0</v>
      </c>
      <c r="AA6764" s="5">
        <f t="shared" ref="AA6764" ca="1" si="38890">IF(N6761&lt;=$AA$1, 1,0)</f>
        <v>0</v>
      </c>
      <c r="AB6764" s="5">
        <f t="shared" ref="AB6764" ca="1" si="38891">IF(O6761&lt;=$AB$1, 1,0)</f>
        <v>1</v>
      </c>
      <c r="AC6764" s="5"/>
      <c r="AD6764" s="5" t="s">
        <v>1953</v>
      </c>
      <c r="AE6764" s="5"/>
      <c r="AF6764" s="5"/>
      <c r="AG6764" s="5"/>
      <c r="AH6764" s="5">
        <f t="shared" ref="AH6764" ca="1" si="38892">AE6763+AF6763+AG6763+AH6763</f>
        <v>2</v>
      </c>
    </row>
    <row r="6765" spans="1:34" ht="16" x14ac:dyDescent="0.2">
      <c r="A6765" s="1">
        <v>6760</v>
      </c>
      <c r="B6765">
        <v>117140</v>
      </c>
      <c r="C6765">
        <v>8</v>
      </c>
      <c r="D6765" t="s">
        <v>8</v>
      </c>
      <c r="E6765" t="s">
        <v>852</v>
      </c>
      <c r="F6765">
        <v>495</v>
      </c>
      <c r="G6765">
        <v>0.81791044776119404</v>
      </c>
      <c r="H6765">
        <v>21917.93138069618</v>
      </c>
      <c r="I6765">
        <v>0.69968885710386974</v>
      </c>
      <c r="K6765" s="2" t="s">
        <v>972</v>
      </c>
      <c r="L6765" s="4">
        <f t="shared" ref="L6765" si="38893" xml:space="preserve"> (F6765 - F6772) / F6772</f>
        <v>-0.20673076923076922</v>
      </c>
      <c r="M6765" s="4">
        <f t="shared" ref="M6765" si="38894" xml:space="preserve"> (G6765 - G6772) / G6772</f>
        <v>-4.4817868698465678E-2</v>
      </c>
      <c r="N6765" s="4">
        <f t="shared" ref="N6765" si="38895" xml:space="preserve"> (H6765 - H6772) / H6772</f>
        <v>0.47058512386122386</v>
      </c>
      <c r="O6765" s="4">
        <f t="shared" ref="O6765" si="38896" xml:space="preserve"> (I6765 - I6772) / I6772</f>
        <v>1.1363471756363359</v>
      </c>
      <c r="X6765" s="5"/>
      <c r="Y6765" s="6"/>
      <c r="Z6765" s="5"/>
      <c r="AA6765" s="5"/>
      <c r="AB6765" s="5"/>
      <c r="AC6765" s="5"/>
      <c r="AD6765" s="5"/>
      <c r="AE6765" s="5"/>
      <c r="AF6765" s="5"/>
      <c r="AG6765" s="5"/>
      <c r="AH6765" s="5"/>
    </row>
    <row r="6766" spans="1:34" ht="16" x14ac:dyDescent="0.2">
      <c r="A6766" s="1">
        <v>6761</v>
      </c>
      <c r="B6766">
        <v>117140</v>
      </c>
      <c r="C6766">
        <v>7</v>
      </c>
      <c r="D6766" t="s">
        <v>10</v>
      </c>
      <c r="E6766" t="s">
        <v>852</v>
      </c>
      <c r="F6766">
        <v>673</v>
      </c>
      <c r="G6766">
        <v>0.82695507487520803</v>
      </c>
      <c r="H6766">
        <v>19769.261287572768</v>
      </c>
      <c r="I6766">
        <v>0.68482962449850293</v>
      </c>
      <c r="K6766" s="2" t="s">
        <v>973</v>
      </c>
      <c r="L6766" s="2">
        <f t="shared" ref="L6766" si="38897" xml:space="preserve"> SLOPE(F6765:F6772, $C6765:$C6772)</f>
        <v>-4.9761904761904763</v>
      </c>
      <c r="M6766" s="2">
        <f t="shared" ref="M6766" si="38898" xml:space="preserve"> SLOPE(G6765:G6772, $C6765:$C6772)</f>
        <v>-8.4341181412207946E-3</v>
      </c>
      <c r="N6766" s="2">
        <f t="shared" ref="N6766" si="38899" xml:space="preserve"> SLOPE(H6765:H6772, $C6765:$C6772)</f>
        <v>916.30428280206286</v>
      </c>
      <c r="O6766" s="2">
        <f t="shared" ref="O6766" si="38900" xml:space="preserve"> SLOPE(I6765:I6772, $C6765:$C6772)</f>
        <v>5.6170262588084587E-2</v>
      </c>
      <c r="X6766" s="5"/>
      <c r="Y6766" s="6"/>
      <c r="Z6766" s="5"/>
      <c r="AA6766" s="5"/>
      <c r="AB6766" s="5"/>
      <c r="AC6766" s="5"/>
      <c r="AD6766" s="5"/>
      <c r="AE6766" s="5"/>
      <c r="AF6766" s="5"/>
      <c r="AG6766" s="5"/>
      <c r="AH6766" s="5"/>
    </row>
    <row r="6767" spans="1:34" ht="16" x14ac:dyDescent="0.2">
      <c r="A6767" s="1">
        <v>6762</v>
      </c>
      <c r="B6767">
        <v>117140</v>
      </c>
      <c r="C6767">
        <v>6</v>
      </c>
      <c r="D6767" t="s">
        <v>11</v>
      </c>
      <c r="E6767" t="s">
        <v>852</v>
      </c>
      <c r="F6767">
        <v>606</v>
      </c>
      <c r="G6767">
        <v>0.79316546762589923</v>
      </c>
      <c r="H6767">
        <v>20269.97223210198</v>
      </c>
      <c r="I6767">
        <v>0.65761354488911261</v>
      </c>
      <c r="K6767" s="2" t="s">
        <v>974</v>
      </c>
      <c r="L6767" s="2">
        <f t="shared" ref="L6767" si="38901" xml:space="preserve"> INTERCEPT(F6765:F6772,$C6765:$C6772)</f>
        <v>624.14285714285711</v>
      </c>
      <c r="M6767" s="2">
        <f t="shared" ref="M6767" si="38902" xml:space="preserve"> INTERCEPT(G6765:G6772,$C6765:$C6772)</f>
        <v>0.88435257437693404</v>
      </c>
      <c r="N6767" s="2">
        <f t="shared" ref="N6767" si="38903" xml:space="preserve"> INTERCEPT(H6765:H6772,$C6765:$C6772)</f>
        <v>14347.05832249113</v>
      </c>
      <c r="O6767" s="2">
        <f t="shared" ref="O6767" si="38904" xml:space="preserve"> INTERCEPT(I6765:I6772,$C6765:$C6772)</f>
        <v>0.28026692923860053</v>
      </c>
      <c r="X6767" s="5"/>
      <c r="Y6767" s="6"/>
      <c r="Z6767" s="5"/>
      <c r="AA6767" s="5"/>
      <c r="AB6767" s="5"/>
      <c r="AC6767" s="5"/>
      <c r="AD6767" s="5"/>
      <c r="AE6767" s="5"/>
      <c r="AF6767" s="5"/>
      <c r="AG6767" s="5"/>
      <c r="AH6767" s="5"/>
    </row>
    <row r="6768" spans="1:34" ht="16" x14ac:dyDescent="0.2">
      <c r="A6768" s="1">
        <v>6763</v>
      </c>
      <c r="B6768">
        <v>117140</v>
      </c>
      <c r="C6768">
        <v>5</v>
      </c>
      <c r="D6768" t="s">
        <v>12</v>
      </c>
      <c r="E6768" t="s">
        <v>852</v>
      </c>
      <c r="F6768">
        <v>557</v>
      </c>
      <c r="G6768">
        <v>0.88284518828451886</v>
      </c>
      <c r="H6768">
        <v>20489.04095600688</v>
      </c>
      <c r="I6768">
        <v>0.54817550757104794</v>
      </c>
      <c r="K6768" s="2" t="s">
        <v>1827</v>
      </c>
      <c r="L6768" s="2">
        <f t="shared" ref="L6768:O6768" si="38905" xml:space="preserve"> L6767 + (11*L6766)</f>
        <v>569.40476190476193</v>
      </c>
      <c r="M6768" s="2">
        <f t="shared" si="38905"/>
        <v>0.79157727482350526</v>
      </c>
      <c r="N6768" s="2">
        <f t="shared" si="38905"/>
        <v>24426.405433313819</v>
      </c>
      <c r="O6768" s="2">
        <f t="shared" si="38905"/>
        <v>0.89813981770753093</v>
      </c>
      <c r="X6768" s="5"/>
      <c r="Y6768" s="6"/>
      <c r="Z6768" s="5"/>
      <c r="AA6768" s="5"/>
      <c r="AB6768" s="5"/>
      <c r="AC6768" s="5"/>
      <c r="AD6768" s="5"/>
      <c r="AE6768" s="5"/>
      <c r="AF6768" s="5"/>
      <c r="AG6768" s="5"/>
      <c r="AH6768" s="5"/>
    </row>
    <row r="6769" spans="1:34" ht="16" x14ac:dyDescent="0.2">
      <c r="A6769" s="1">
        <v>6764</v>
      </c>
      <c r="B6769">
        <v>117140</v>
      </c>
      <c r="C6769">
        <v>4</v>
      </c>
      <c r="D6769" t="s">
        <v>13</v>
      </c>
      <c r="E6769" t="s">
        <v>852</v>
      </c>
      <c r="F6769">
        <v>726</v>
      </c>
      <c r="G6769">
        <v>0.85204991087344029</v>
      </c>
      <c r="H6769">
        <v>16388.741819550789</v>
      </c>
      <c r="I6769">
        <v>0.49078378951192408</v>
      </c>
      <c r="K6769" s="2" t="s">
        <v>976</v>
      </c>
      <c r="L6769" s="2">
        <f t="shared" ref="L6769" si="38906" xml:space="preserve"> (L6768 - F6772) / F6772</f>
        <v>-8.7492368742368709E-2</v>
      </c>
      <c r="M6769" s="2">
        <f t="shared" ref="M6769" si="38907" xml:space="preserve"> (M6768 - G6772) / G6772</f>
        <v>-7.5570595136186136E-2</v>
      </c>
      <c r="N6769" s="2">
        <f t="shared" ref="N6769" si="38908" xml:space="preserve"> (N6768 - H6772) / H6772</f>
        <v>0.63889136413991776</v>
      </c>
      <c r="O6769" s="2">
        <f t="shared" ref="O6769" si="38909" xml:space="preserve"> (O6768 - I6772) / I6772</f>
        <v>1.7422738598810903</v>
      </c>
      <c r="X6769" s="5"/>
      <c r="Y6769" s="6"/>
      <c r="Z6769" s="5"/>
      <c r="AA6769" s="5"/>
      <c r="AB6769" s="5"/>
      <c r="AC6769" s="5"/>
      <c r="AD6769" s="5"/>
      <c r="AE6769" s="5"/>
      <c r="AF6769" s="5"/>
      <c r="AG6769" s="5"/>
      <c r="AH6769" s="5"/>
    </row>
    <row r="6770" spans="1:34" ht="16" x14ac:dyDescent="0.2">
      <c r="A6770" s="1">
        <v>6765</v>
      </c>
      <c r="B6770">
        <v>117140</v>
      </c>
      <c r="C6770">
        <v>3</v>
      </c>
      <c r="D6770" t="s">
        <v>14</v>
      </c>
      <c r="E6770" t="s">
        <v>852</v>
      </c>
      <c r="F6770">
        <v>568</v>
      </c>
      <c r="G6770">
        <v>0.86250000000000004</v>
      </c>
      <c r="H6770">
        <v>17119.16649497423</v>
      </c>
      <c r="I6770">
        <v>0.46850015662372257</v>
      </c>
      <c r="K6770" s="2" t="s">
        <v>977</v>
      </c>
      <c r="L6770" s="2">
        <f t="shared" ref="L6770" si="38910">IF(L6765&lt;=$L$1,1,0)</f>
        <v>1</v>
      </c>
      <c r="M6770" s="2">
        <f t="shared" ref="M6770" si="38911">IF(M6765&lt;=$M$1,1,0)</f>
        <v>1</v>
      </c>
      <c r="N6770" s="2">
        <f t="shared" ref="N6770" si="38912">IF(N6765&lt;=$N$1,1,0)</f>
        <v>0</v>
      </c>
      <c r="O6770" s="2">
        <f t="shared" ref="O6770" si="38913">IF(O6765&lt;=$O$1,1,0)</f>
        <v>0</v>
      </c>
      <c r="X6770" s="5" t="s">
        <v>977</v>
      </c>
      <c r="Y6770" s="5">
        <f t="shared" ref="Y6770" ca="1" si="38914">IF(L6765&lt;=$Y$1,1,0)</f>
        <v>1</v>
      </c>
      <c r="Z6770" s="5">
        <f t="shared" ref="Z6770" ca="1" si="38915">IF(M6765&lt;=$Z$1,1,0)</f>
        <v>0</v>
      </c>
      <c r="AA6770" s="5">
        <f t="shared" ref="AA6770" ca="1" si="38916">IF(N6765&lt;=$AA$1,1,0)</f>
        <v>0</v>
      </c>
      <c r="AB6770" s="5">
        <f t="shared" ref="AB6770" ca="1" si="38917">IF(O6765&lt;=$AB$1,1,0)</f>
        <v>0</v>
      </c>
      <c r="AC6770" s="5"/>
      <c r="AD6770" s="5"/>
      <c r="AE6770" s="5"/>
      <c r="AF6770" s="5"/>
      <c r="AG6770" s="5"/>
      <c r="AH6770" s="5"/>
    </row>
    <row r="6771" spans="1:34" ht="16" x14ac:dyDescent="0.2">
      <c r="A6771" s="1">
        <v>6766</v>
      </c>
      <c r="B6771">
        <v>117140</v>
      </c>
      <c r="C6771">
        <v>2</v>
      </c>
      <c r="D6771" t="s">
        <v>15</v>
      </c>
      <c r="E6771" t="s">
        <v>852</v>
      </c>
      <c r="F6771">
        <v>565</v>
      </c>
      <c r="G6771">
        <v>0.87947882736156346</v>
      </c>
      <c r="H6771">
        <v>16905.081717050129</v>
      </c>
      <c r="I6771">
        <v>0.38715695024794938</v>
      </c>
      <c r="K6771" s="2" t="s">
        <v>978</v>
      </c>
      <c r="L6771" s="2">
        <f t="shared" ref="L6771" si="38918">IF(L6765&lt;=$L$2, 1, 0)</f>
        <v>1</v>
      </c>
      <c r="M6771" s="2">
        <f t="shared" ref="M6771" si="38919">IF(M6765&lt;=$M$2, 1, 0)</f>
        <v>1</v>
      </c>
      <c r="N6771" s="2">
        <f t="shared" ref="N6771" si="38920">IF(N6765&lt;=$N$2, 1, 0)</f>
        <v>0</v>
      </c>
      <c r="O6771" s="2">
        <f t="shared" ref="O6771" si="38921">IF(O6765&lt;=$O$2, 1, 0)</f>
        <v>0</v>
      </c>
      <c r="X6771" s="5" t="s">
        <v>978</v>
      </c>
      <c r="Y6771" s="5">
        <f t="shared" ref="Y6771" ca="1" si="38922">IF(L6765&lt;=$Y$2, 1, 0)</f>
        <v>0</v>
      </c>
      <c r="Z6771" s="5">
        <f t="shared" ref="Z6771" ca="1" si="38923">IF(M6765&lt;=$Z$2, 1, 0)</f>
        <v>0</v>
      </c>
      <c r="AA6771" s="5">
        <f t="shared" ref="AA6771" ca="1" si="38924">IF(N6765&lt;=$AA$2, 1, 0)</f>
        <v>0</v>
      </c>
      <c r="AB6771" s="5">
        <f t="shared" ref="AB6771" ca="1" si="38925">IF(O6765&lt;=$AB$2, 1, 0)</f>
        <v>0</v>
      </c>
      <c r="AC6771" s="5"/>
      <c r="AD6771" s="5" t="s">
        <v>1952</v>
      </c>
      <c r="AE6771" s="5">
        <f t="shared" ref="AE6771" ca="1" si="38926" xml:space="preserve"> Y6770+Y6771+Y6772</f>
        <v>1</v>
      </c>
      <c r="AF6771" s="5">
        <f t="shared" ref="AF6771" ca="1" si="38927">Z6770+Z6771+Z6772</f>
        <v>1</v>
      </c>
      <c r="AG6771" s="5">
        <f t="shared" ref="AG6771" ca="1" si="38928">AA6770+AA6771+AA6772</f>
        <v>0</v>
      </c>
      <c r="AH6771" s="5">
        <f t="shared" ref="AH6771" ca="1" si="38929">AB6770+AB6771+AB6772</f>
        <v>0</v>
      </c>
    </row>
    <row r="6772" spans="1:34" ht="16" x14ac:dyDescent="0.2">
      <c r="A6772" s="1">
        <v>6767</v>
      </c>
      <c r="B6772">
        <v>117140</v>
      </c>
      <c r="C6772">
        <v>1</v>
      </c>
      <c r="D6772" t="s">
        <v>16</v>
      </c>
      <c r="E6772" t="s">
        <v>852</v>
      </c>
      <c r="F6772">
        <v>624</v>
      </c>
      <c r="G6772">
        <v>0.85628742514970058</v>
      </c>
      <c r="H6772">
        <v>14904.22487285036</v>
      </c>
      <c r="I6772">
        <v>0.3275164566337207</v>
      </c>
      <c r="K6772" s="2" t="s">
        <v>979</v>
      </c>
      <c r="L6772" s="2">
        <f t="shared" ref="L6772" si="38930">IF(L6769&lt;=$L$1, 1,0)</f>
        <v>1</v>
      </c>
      <c r="M6772" s="2">
        <f t="shared" ref="M6772" si="38931">IF(M6769&lt;=$M$1, 1,0)</f>
        <v>1</v>
      </c>
      <c r="N6772" s="2">
        <f t="shared" ref="N6772" si="38932">IF(N6769&lt;=$N$1, 1,0)</f>
        <v>0</v>
      </c>
      <c r="O6772" s="2">
        <f t="shared" ref="O6772" si="38933">IF(O6769&lt;=$O$1, 1,0)</f>
        <v>0</v>
      </c>
      <c r="X6772" s="5" t="s">
        <v>979</v>
      </c>
      <c r="Y6772" s="5">
        <f t="shared" ref="Y6772" ca="1" si="38934">IF(L6769&lt;=$Y$1, 1,0)</f>
        <v>0</v>
      </c>
      <c r="Z6772" s="5">
        <f t="shared" ref="Z6772" ca="1" si="38935">IF(M6769&lt;=$Z$1, 1,0)</f>
        <v>1</v>
      </c>
      <c r="AA6772" s="5">
        <f t="shared" ref="AA6772" ca="1" si="38936">IF(N6769&lt;=$AA$1, 1,0)</f>
        <v>0</v>
      </c>
      <c r="AB6772" s="5">
        <f t="shared" ref="AB6772" ca="1" si="38937">IF(O6769&lt;=$AB$1, 1,0)</f>
        <v>0</v>
      </c>
      <c r="AC6772" s="5"/>
      <c r="AD6772" s="5" t="s">
        <v>1953</v>
      </c>
      <c r="AE6772" s="5"/>
      <c r="AF6772" s="5"/>
      <c r="AG6772" s="5"/>
      <c r="AH6772" s="5">
        <f t="shared" ref="AH6772" ca="1" si="38938">AE6771+AF6771+AG6771+AH6771</f>
        <v>2</v>
      </c>
    </row>
    <row r="6773" spans="1:34" ht="16" x14ac:dyDescent="0.2">
      <c r="A6773" s="1">
        <v>6768</v>
      </c>
      <c r="B6773">
        <v>232609</v>
      </c>
      <c r="C6773">
        <v>8</v>
      </c>
      <c r="D6773" t="s">
        <v>8</v>
      </c>
      <c r="E6773" t="s">
        <v>853</v>
      </c>
      <c r="F6773">
        <v>477</v>
      </c>
      <c r="G6773">
        <v>0.74806201550387597</v>
      </c>
      <c r="H6773">
        <v>14948.51850783565</v>
      </c>
      <c r="I6773">
        <v>1.5251905887588</v>
      </c>
      <c r="K6773" s="2" t="s">
        <v>972</v>
      </c>
      <c r="L6773" s="4">
        <f t="shared" ref="L6773" si="38939" xml:space="preserve"> (F6773 - F6780) / F6780</f>
        <v>-7.7369439071566737E-2</v>
      </c>
      <c r="M6773" s="4">
        <f t="shared" ref="M6773" si="38940" xml:space="preserve"> (G6773 - G6780) / G6780</f>
        <v>2.3752286386203292E-2</v>
      </c>
      <c r="N6773" s="4">
        <f t="shared" ref="N6773" si="38941" xml:space="preserve"> (H6773 - H6780) / H6780</f>
        <v>3.0097686144945252E-2</v>
      </c>
      <c r="O6773" s="4">
        <f t="shared" ref="O6773" si="38942" xml:space="preserve"> (I6773 - I6780) / I6780</f>
        <v>0.20725378816524428</v>
      </c>
      <c r="X6773" s="5"/>
      <c r="Y6773" s="6"/>
      <c r="Z6773" s="5"/>
      <c r="AA6773" s="5"/>
      <c r="AB6773" s="5"/>
      <c r="AC6773" s="5"/>
      <c r="AD6773" s="5"/>
      <c r="AE6773" s="5"/>
      <c r="AF6773" s="5"/>
      <c r="AG6773" s="5"/>
      <c r="AH6773" s="5"/>
    </row>
    <row r="6774" spans="1:34" ht="16" x14ac:dyDescent="0.2">
      <c r="A6774" s="1">
        <v>6769</v>
      </c>
      <c r="B6774">
        <v>232609</v>
      </c>
      <c r="C6774">
        <v>7</v>
      </c>
      <c r="D6774" t="s">
        <v>10</v>
      </c>
      <c r="E6774" t="s">
        <v>853</v>
      </c>
      <c r="F6774">
        <v>538</v>
      </c>
      <c r="G6774">
        <v>0.78966789667896675</v>
      </c>
      <c r="H6774">
        <v>15925.18935294205</v>
      </c>
      <c r="I6774">
        <v>1.555837725133868</v>
      </c>
      <c r="K6774" s="2" t="s">
        <v>973</v>
      </c>
      <c r="L6774" s="2">
        <f t="shared" ref="L6774" si="38943" xml:space="preserve"> SLOPE(F6773:F6780, $C6773:$C6780)</f>
        <v>-0.75</v>
      </c>
      <c r="M6774" s="2">
        <f t="shared" ref="M6774" si="38944" xml:space="preserve"> SLOPE(G6773:G6780, $C6773:$C6780)</f>
        <v>4.3736787431011654E-3</v>
      </c>
      <c r="N6774" s="2">
        <f t="shared" ref="N6774" si="38945" xml:space="preserve"> SLOPE(H6773:H6780, $C6773:$C6780)</f>
        <v>165.62762628170418</v>
      </c>
      <c r="O6774" s="2">
        <f t="shared" ref="O6774" si="38946" xml:space="preserve"> SLOPE(I6773:I6780, $C6773:$C6780)</f>
        <v>3.3097282709372164E-2</v>
      </c>
      <c r="X6774" s="5"/>
      <c r="Y6774" s="6"/>
      <c r="Z6774" s="5"/>
      <c r="AA6774" s="5"/>
      <c r="AB6774" s="5"/>
      <c r="AC6774" s="5"/>
      <c r="AD6774" s="5"/>
      <c r="AE6774" s="5"/>
      <c r="AF6774" s="5"/>
      <c r="AG6774" s="5"/>
      <c r="AH6774" s="5"/>
    </row>
    <row r="6775" spans="1:34" ht="16" x14ac:dyDescent="0.2">
      <c r="A6775" s="1">
        <v>6770</v>
      </c>
      <c r="B6775">
        <v>232609</v>
      </c>
      <c r="C6775">
        <v>6</v>
      </c>
      <c r="D6775" t="s">
        <v>11</v>
      </c>
      <c r="E6775" t="s">
        <v>853</v>
      </c>
      <c r="F6775">
        <v>543</v>
      </c>
      <c r="G6775">
        <v>0.75047984644913623</v>
      </c>
      <c r="H6775">
        <v>14870.336744654051</v>
      </c>
      <c r="I6775">
        <v>1.5302667039136371</v>
      </c>
      <c r="K6775" s="2" t="s">
        <v>974</v>
      </c>
      <c r="L6775" s="2">
        <f t="shared" ref="L6775" si="38947" xml:space="preserve"> INTERCEPT(F6773:F6780,$C6773:$C6780)</f>
        <v>521.75</v>
      </c>
      <c r="M6775" s="2">
        <f t="shared" ref="M6775" si="38948" xml:space="preserve"> INTERCEPT(G6773:G6780,$C6773:$C6780)</f>
        <v>0.73745030529608946</v>
      </c>
      <c r="N6775" s="2">
        <f t="shared" ref="N6775" si="38949" xml:space="preserve"> INTERCEPT(H6773:H6780,$C6773:$C6780)</f>
        <v>13912.471640036962</v>
      </c>
      <c r="O6775" s="2">
        <f t="shared" ref="O6775" si="38950" xml:space="preserve"> INTERCEPT(I6773:I6780,$C6773:$C6780)</f>
        <v>1.322389759673877</v>
      </c>
      <c r="X6775" s="5"/>
      <c r="Y6775" s="6"/>
      <c r="Z6775" s="5"/>
      <c r="AA6775" s="5"/>
      <c r="AB6775" s="5"/>
      <c r="AC6775" s="5"/>
      <c r="AD6775" s="5"/>
      <c r="AE6775" s="5"/>
      <c r="AF6775" s="5"/>
      <c r="AG6775" s="5"/>
      <c r="AH6775" s="5"/>
    </row>
    <row r="6776" spans="1:34" ht="16" x14ac:dyDescent="0.2">
      <c r="A6776" s="1">
        <v>6771</v>
      </c>
      <c r="B6776">
        <v>232609</v>
      </c>
      <c r="C6776">
        <v>5</v>
      </c>
      <c r="D6776" t="s">
        <v>12</v>
      </c>
      <c r="E6776" t="s">
        <v>853</v>
      </c>
      <c r="F6776">
        <v>521</v>
      </c>
      <c r="G6776">
        <v>0.80834914611005693</v>
      </c>
      <c r="H6776">
        <v>14688.792799232549</v>
      </c>
      <c r="I6776">
        <v>1.4650335215624619</v>
      </c>
      <c r="K6776" s="2" t="s">
        <v>1828</v>
      </c>
      <c r="L6776" s="2">
        <f t="shared" ref="L6776:O6776" si="38951" xml:space="preserve"> L6775 + (11*L6774)</f>
        <v>513.5</v>
      </c>
      <c r="M6776" s="2">
        <f t="shared" si="38951"/>
        <v>0.78556077147020231</v>
      </c>
      <c r="N6776" s="2">
        <f t="shared" si="38951"/>
        <v>15734.375529135708</v>
      </c>
      <c r="O6776" s="2">
        <f t="shared" si="38951"/>
        <v>1.6864598694769708</v>
      </c>
      <c r="X6776" s="5"/>
      <c r="Y6776" s="6"/>
      <c r="Z6776" s="5"/>
      <c r="AA6776" s="5"/>
      <c r="AB6776" s="5"/>
      <c r="AC6776" s="5"/>
      <c r="AD6776" s="5"/>
      <c r="AE6776" s="5"/>
      <c r="AF6776" s="5"/>
      <c r="AG6776" s="5"/>
      <c r="AH6776" s="5"/>
    </row>
    <row r="6777" spans="1:34" ht="16" x14ac:dyDescent="0.2">
      <c r="A6777" s="1">
        <v>6772</v>
      </c>
      <c r="B6777">
        <v>232609</v>
      </c>
      <c r="C6777">
        <v>4</v>
      </c>
      <c r="D6777" t="s">
        <v>13</v>
      </c>
      <c r="E6777" t="s">
        <v>853</v>
      </c>
      <c r="F6777">
        <v>527</v>
      </c>
      <c r="G6777">
        <v>0.74609375</v>
      </c>
      <c r="H6777">
        <v>14313.54664293504</v>
      </c>
      <c r="I6777">
        <v>1.5272829410956961</v>
      </c>
      <c r="K6777" s="2" t="s">
        <v>976</v>
      </c>
      <c r="L6777" s="2">
        <f t="shared" ref="L6777" si="38952" xml:space="preserve"> (L6776 - F6780) / F6780</f>
        <v>-6.7698259187620891E-3</v>
      </c>
      <c r="M6777" s="2">
        <f t="shared" ref="M6777" si="38953" xml:space="preserve"> (M6776 - G6780) / G6780</f>
        <v>7.5070808596299346E-2</v>
      </c>
      <c r="N6777" s="2">
        <f t="shared" ref="N6777" si="38954" xml:space="preserve"> (N6776 - H6780) / H6780</f>
        <v>8.4250845125724783E-2</v>
      </c>
      <c r="O6777" s="2">
        <f t="shared" ref="O6777" si="38955" xml:space="preserve"> (O6776 - I6780) / I6780</f>
        <v>0.33490534299167224</v>
      </c>
      <c r="X6777" s="5"/>
      <c r="Y6777" s="6"/>
      <c r="Z6777" s="5"/>
      <c r="AA6777" s="5"/>
      <c r="AB6777" s="5"/>
      <c r="AC6777" s="5"/>
      <c r="AD6777" s="5"/>
      <c r="AE6777" s="5"/>
      <c r="AF6777" s="5"/>
      <c r="AG6777" s="5"/>
      <c r="AH6777" s="5"/>
    </row>
    <row r="6778" spans="1:34" ht="16" x14ac:dyDescent="0.2">
      <c r="A6778" s="1">
        <v>6773</v>
      </c>
      <c r="B6778">
        <v>232609</v>
      </c>
      <c r="C6778">
        <v>3</v>
      </c>
      <c r="D6778" t="s">
        <v>14</v>
      </c>
      <c r="E6778" t="s">
        <v>853</v>
      </c>
      <c r="F6778">
        <v>512</v>
      </c>
      <c r="G6778">
        <v>0.701171875</v>
      </c>
      <c r="H6778">
        <v>13132.151453368</v>
      </c>
      <c r="I6778">
        <v>1.5789264873024911</v>
      </c>
      <c r="K6778" s="2" t="s">
        <v>977</v>
      </c>
      <c r="L6778" s="2">
        <f t="shared" ref="L6778" si="38956">IF(L6773&lt;=$L$1,1,0)</f>
        <v>1</v>
      </c>
      <c r="M6778" s="2">
        <f t="shared" ref="M6778" si="38957">IF(M6773&lt;=$M$1,1,0)</f>
        <v>1</v>
      </c>
      <c r="N6778" s="2">
        <f t="shared" ref="N6778" si="38958">IF(N6773&lt;=$N$1,1,0)</f>
        <v>0</v>
      </c>
      <c r="O6778" s="2">
        <f t="shared" ref="O6778" si="38959">IF(O6773&lt;=$O$1,1,0)</f>
        <v>0</v>
      </c>
      <c r="X6778" s="5" t="s">
        <v>977</v>
      </c>
      <c r="Y6778" s="5">
        <f t="shared" ref="Y6778" ca="1" si="38960">IF(L6773&lt;=$Y$1,1,0)</f>
        <v>0</v>
      </c>
      <c r="Z6778" s="5">
        <f t="shared" ref="Z6778" ca="1" si="38961">IF(M6773&lt;=$Z$1,1,0)</f>
        <v>0</v>
      </c>
      <c r="AA6778" s="5">
        <f t="shared" ref="AA6778" ca="1" si="38962">IF(N6773&lt;=$AA$1,1,0)</f>
        <v>1</v>
      </c>
      <c r="AB6778" s="5">
        <f t="shared" ref="AB6778" ca="1" si="38963">IF(O6773&lt;=$AB$1,1,0)</f>
        <v>0</v>
      </c>
      <c r="AC6778" s="5"/>
      <c r="AD6778" s="5"/>
      <c r="AE6778" s="5"/>
      <c r="AF6778" s="5"/>
      <c r="AG6778" s="5"/>
      <c r="AH6778" s="5"/>
    </row>
    <row r="6779" spans="1:34" ht="16" x14ac:dyDescent="0.2">
      <c r="A6779" s="1">
        <v>6774</v>
      </c>
      <c r="B6779">
        <v>232609</v>
      </c>
      <c r="C6779">
        <v>2</v>
      </c>
      <c r="D6779" t="s">
        <v>15</v>
      </c>
      <c r="E6779" t="s">
        <v>853</v>
      </c>
      <c r="F6779">
        <v>512</v>
      </c>
      <c r="G6779">
        <v>0.78252427184466022</v>
      </c>
      <c r="H6779">
        <v>14872.083708117831</v>
      </c>
      <c r="I6779">
        <v>1.3247268902181619</v>
      </c>
      <c r="K6779" s="2" t="s">
        <v>978</v>
      </c>
      <c r="L6779" s="2">
        <f t="shared" ref="L6779" si="38964">IF(L6773&lt;=$L$2, 1, 0)</f>
        <v>1</v>
      </c>
      <c r="M6779" s="2">
        <f t="shared" ref="M6779" si="38965">IF(M6773&lt;=$M$2, 1, 0)</f>
        <v>1</v>
      </c>
      <c r="N6779" s="2">
        <f t="shared" ref="N6779" si="38966">IF(N6773&lt;=$N$2, 1, 0)</f>
        <v>0</v>
      </c>
      <c r="O6779" s="2">
        <f t="shared" ref="O6779" si="38967">IF(O6773&lt;=$O$2, 1, 0)</f>
        <v>0</v>
      </c>
      <c r="X6779" s="5" t="s">
        <v>978</v>
      </c>
      <c r="Y6779" s="5">
        <f t="shared" ref="Y6779" ca="1" si="38968">IF(L6773&lt;=$Y$2, 1, 0)</f>
        <v>0</v>
      </c>
      <c r="Z6779" s="5">
        <f t="shared" ref="Z6779" ca="1" si="38969">IF(M6773&lt;=$Z$2, 1, 0)</f>
        <v>0</v>
      </c>
      <c r="AA6779" s="5">
        <f t="shared" ref="AA6779" ca="1" si="38970">IF(N6773&lt;=$AA$2, 1, 0)</f>
        <v>0</v>
      </c>
      <c r="AB6779" s="5">
        <f t="shared" ref="AB6779" ca="1" si="38971">IF(O6773&lt;=$AB$2, 1, 0)</f>
        <v>0</v>
      </c>
      <c r="AC6779" s="5"/>
      <c r="AD6779" s="5" t="s">
        <v>1952</v>
      </c>
      <c r="AE6779" s="5">
        <f t="shared" ref="AE6779" ca="1" si="38972" xml:space="preserve"> Y6778+Y6779+Y6780</f>
        <v>0</v>
      </c>
      <c r="AF6779" s="5">
        <f t="shared" ref="AF6779" ca="1" si="38973">Z6778+Z6779+Z6780</f>
        <v>0</v>
      </c>
      <c r="AG6779" s="5">
        <f t="shared" ref="AG6779" ca="1" si="38974">AA6778+AA6779+AA6780</f>
        <v>1</v>
      </c>
      <c r="AH6779" s="5">
        <f t="shared" ref="AH6779" ca="1" si="38975">AB6778+AB6779+AB6780</f>
        <v>0</v>
      </c>
    </row>
    <row r="6780" spans="1:34" ht="16" x14ac:dyDescent="0.2">
      <c r="A6780" s="1">
        <v>6775</v>
      </c>
      <c r="B6780">
        <v>232609</v>
      </c>
      <c r="C6780">
        <v>1</v>
      </c>
      <c r="D6780" t="s">
        <v>16</v>
      </c>
      <c r="E6780" t="s">
        <v>853</v>
      </c>
      <c r="F6780">
        <v>517</v>
      </c>
      <c r="G6780">
        <v>0.73070607553366174</v>
      </c>
      <c r="H6780">
        <v>14511.74845735188</v>
      </c>
      <c r="I6780">
        <v>1.263355396943296</v>
      </c>
      <c r="K6780" s="2" t="s">
        <v>979</v>
      </c>
      <c r="L6780" s="2">
        <f t="shared" ref="L6780" si="38976">IF(L6777&lt;=$L$1, 1,0)</f>
        <v>1</v>
      </c>
      <c r="M6780" s="2">
        <f t="shared" ref="M6780" si="38977">IF(M6777&lt;=$M$1, 1,0)</f>
        <v>1</v>
      </c>
      <c r="N6780" s="2">
        <f t="shared" ref="N6780" si="38978">IF(N6777&lt;=$N$1, 1,0)</f>
        <v>0</v>
      </c>
      <c r="O6780" s="2">
        <f t="shared" ref="O6780" si="38979">IF(O6777&lt;=$O$1, 1,0)</f>
        <v>0</v>
      </c>
      <c r="X6780" s="5" t="s">
        <v>979</v>
      </c>
      <c r="Y6780" s="5">
        <f t="shared" ref="Y6780" ca="1" si="38980">IF(L6777&lt;=$Y$1, 1,0)</f>
        <v>0</v>
      </c>
      <c r="Z6780" s="5">
        <f t="shared" ref="Z6780" ca="1" si="38981">IF(M6777&lt;=$Z$1, 1,0)</f>
        <v>0</v>
      </c>
      <c r="AA6780" s="5">
        <f t="shared" ref="AA6780" ca="1" si="38982">IF(N6777&lt;=$AA$1, 1,0)</f>
        <v>0</v>
      </c>
      <c r="AB6780" s="5">
        <f t="shared" ref="AB6780" ca="1" si="38983">IF(O6777&lt;=$AB$1, 1,0)</f>
        <v>0</v>
      </c>
      <c r="AC6780" s="5"/>
      <c r="AD6780" s="5" t="s">
        <v>1953</v>
      </c>
      <c r="AE6780" s="5"/>
      <c r="AF6780" s="5"/>
      <c r="AG6780" s="5"/>
      <c r="AH6780" s="5">
        <f t="shared" ref="AH6780" ca="1" si="38984">AE6779+AF6779+AG6779+AH6779</f>
        <v>1</v>
      </c>
    </row>
    <row r="6781" spans="1:34" ht="16" x14ac:dyDescent="0.2">
      <c r="A6781" s="1">
        <v>6776</v>
      </c>
      <c r="B6781">
        <v>200217</v>
      </c>
      <c r="C6781">
        <v>8</v>
      </c>
      <c r="D6781" t="s">
        <v>8</v>
      </c>
      <c r="E6781" t="s">
        <v>854</v>
      </c>
      <c r="F6781">
        <v>432</v>
      </c>
      <c r="G6781">
        <v>0.80265654648956353</v>
      </c>
      <c r="H6781">
        <v>9415.7869552333414</v>
      </c>
      <c r="I6781">
        <v>0.62801060577856416</v>
      </c>
      <c r="K6781" s="2" t="s">
        <v>972</v>
      </c>
      <c r="L6781" s="4">
        <f t="shared" ref="L6781" si="38985" xml:space="preserve"> (F6781 - F6788) / F6788</f>
        <v>7.4626865671641784E-2</v>
      </c>
      <c r="M6781" s="4">
        <f t="shared" ref="M6781" si="38986" xml:space="preserve"> (G6781 - G6788) / G6788</f>
        <v>0.12310877987893298</v>
      </c>
      <c r="N6781" s="4">
        <f t="shared" ref="N6781" si="38987" xml:space="preserve"> (H6781 - H6788) / H6788</f>
        <v>0.32669054147025389</v>
      </c>
      <c r="O6781" s="4">
        <f t="shared" ref="O6781" si="38988" xml:space="preserve"> (I6781 - I6788) / I6788</f>
        <v>-0.13240668158938204</v>
      </c>
      <c r="X6781" s="5"/>
      <c r="Y6781" s="6"/>
      <c r="Z6781" s="5"/>
      <c r="AA6781" s="5"/>
      <c r="AB6781" s="5"/>
      <c r="AC6781" s="5"/>
      <c r="AD6781" s="5"/>
      <c r="AE6781" s="5"/>
      <c r="AF6781" s="5"/>
      <c r="AG6781" s="5"/>
      <c r="AH6781" s="5"/>
    </row>
    <row r="6782" spans="1:34" ht="16" x14ac:dyDescent="0.2">
      <c r="A6782" s="1">
        <v>6777</v>
      </c>
      <c r="B6782">
        <v>200217</v>
      </c>
      <c r="C6782">
        <v>7</v>
      </c>
      <c r="D6782" t="s">
        <v>10</v>
      </c>
      <c r="E6782" t="s">
        <v>854</v>
      </c>
      <c r="F6782">
        <v>530</v>
      </c>
      <c r="G6782">
        <v>0.81693363844393596</v>
      </c>
      <c r="H6782">
        <v>9156.9300522852154</v>
      </c>
      <c r="I6782">
        <v>0.71583189080877174</v>
      </c>
      <c r="K6782" s="2" t="s">
        <v>973</v>
      </c>
      <c r="L6782" s="2">
        <f t="shared" ref="L6782" si="38989" xml:space="preserve"> SLOPE(F6781:F6788, $C6781:$C6788)</f>
        <v>9.4285714285714288</v>
      </c>
      <c r="M6782" s="2">
        <f t="shared" ref="M6782" si="38990" xml:space="preserve"> SLOPE(G6781:G6788, $C6781:$C6788)</f>
        <v>1.4275904038825135E-2</v>
      </c>
      <c r="N6782" s="2">
        <f t="shared" ref="N6782" si="38991" xml:space="preserve"> SLOPE(H6781:H6788, $C6781:$C6788)</f>
        <v>313.99681704982606</v>
      </c>
      <c r="O6782" s="2">
        <f t="shared" ref="O6782" si="38992" xml:space="preserve"> SLOPE(I6781:I6788, $C6781:$C6788)</f>
        <v>-1.3625036064191838E-2</v>
      </c>
      <c r="X6782" s="5"/>
      <c r="Y6782" s="6"/>
      <c r="Z6782" s="5"/>
      <c r="AA6782" s="5"/>
      <c r="AB6782" s="5"/>
      <c r="AC6782" s="5"/>
      <c r="AD6782" s="5"/>
      <c r="AE6782" s="5"/>
      <c r="AF6782" s="5"/>
      <c r="AG6782" s="5"/>
      <c r="AH6782" s="5"/>
    </row>
    <row r="6783" spans="1:34" ht="16" x14ac:dyDescent="0.2">
      <c r="A6783" s="1">
        <v>6778</v>
      </c>
      <c r="B6783">
        <v>200217</v>
      </c>
      <c r="C6783">
        <v>6</v>
      </c>
      <c r="D6783" t="s">
        <v>11</v>
      </c>
      <c r="E6783" t="s">
        <v>854</v>
      </c>
      <c r="F6783">
        <v>437</v>
      </c>
      <c r="G6783">
        <v>0.75369458128078815</v>
      </c>
      <c r="H6783">
        <v>8499.2007874578012</v>
      </c>
      <c r="I6783">
        <v>0.735056740966052</v>
      </c>
      <c r="K6783" s="2" t="s">
        <v>974</v>
      </c>
      <c r="L6783" s="2">
        <f t="shared" ref="L6783" si="38993" xml:space="preserve"> INTERCEPT(F6781:F6788,$C6781:$C6788)</f>
        <v>389.82142857142856</v>
      </c>
      <c r="M6783" s="2">
        <f t="shared" ref="M6783" si="38994" xml:space="preserve"> INTERCEPT(G6781:G6788,$C6781:$C6788)</f>
        <v>0.69826762761816541</v>
      </c>
      <c r="N6783" s="2">
        <f t="shared" ref="N6783" si="38995" xml:space="preserve"> INTERCEPT(H6781:H6788,$C6781:$C6788)</f>
        <v>6901.8371760594773</v>
      </c>
      <c r="O6783" s="2">
        <f t="shared" ref="O6783" si="38996" xml:space="preserve"> INTERCEPT(I6781:I6788,$C6781:$C6788)</f>
        <v>0.80853078796653644</v>
      </c>
      <c r="X6783" s="5"/>
      <c r="Y6783" s="6"/>
      <c r="Z6783" s="5"/>
      <c r="AA6783" s="5"/>
      <c r="AB6783" s="5"/>
      <c r="AC6783" s="5"/>
      <c r="AD6783" s="5"/>
      <c r="AE6783" s="5"/>
      <c r="AF6783" s="5"/>
      <c r="AG6783" s="5"/>
      <c r="AH6783" s="5"/>
    </row>
    <row r="6784" spans="1:34" ht="16" x14ac:dyDescent="0.2">
      <c r="A6784" s="1">
        <v>6779</v>
      </c>
      <c r="B6784">
        <v>200217</v>
      </c>
      <c r="C6784">
        <v>5</v>
      </c>
      <c r="D6784" t="s">
        <v>12</v>
      </c>
      <c r="E6784" t="s">
        <v>854</v>
      </c>
      <c r="F6784">
        <v>407</v>
      </c>
      <c r="G6784">
        <v>0.79753086419753083</v>
      </c>
      <c r="H6784">
        <v>8510.773231352814</v>
      </c>
      <c r="I6784">
        <v>0.79793225754560515</v>
      </c>
      <c r="K6784" s="2" t="s">
        <v>1829</v>
      </c>
      <c r="L6784" s="2">
        <f t="shared" ref="L6784:O6784" si="38997" xml:space="preserve"> L6783 + (11*L6782)</f>
        <v>493.53571428571428</v>
      </c>
      <c r="M6784" s="2">
        <f t="shared" si="38997"/>
        <v>0.85530257204524185</v>
      </c>
      <c r="N6784" s="2">
        <f t="shared" si="38997"/>
        <v>10355.802163607565</v>
      </c>
      <c r="O6784" s="2">
        <f t="shared" si="38997"/>
        <v>0.65865539126042627</v>
      </c>
      <c r="X6784" s="5"/>
      <c r="Y6784" s="6"/>
      <c r="Z6784" s="5"/>
      <c r="AA6784" s="5"/>
      <c r="AB6784" s="5"/>
      <c r="AC6784" s="5"/>
      <c r="AD6784" s="5"/>
      <c r="AE6784" s="5"/>
      <c r="AF6784" s="5"/>
      <c r="AG6784" s="5"/>
      <c r="AH6784" s="5"/>
    </row>
    <row r="6785" spans="1:34" ht="16" x14ac:dyDescent="0.2">
      <c r="A6785" s="1">
        <v>6780</v>
      </c>
      <c r="B6785">
        <v>200217</v>
      </c>
      <c r="C6785">
        <v>4</v>
      </c>
      <c r="D6785" t="s">
        <v>13</v>
      </c>
      <c r="E6785" t="s">
        <v>854</v>
      </c>
      <c r="F6785">
        <v>405</v>
      </c>
      <c r="G6785">
        <v>0.74761904761904763</v>
      </c>
      <c r="H6785">
        <v>8360.2438227259408</v>
      </c>
      <c r="I6785">
        <v>0.8138545424373872</v>
      </c>
      <c r="K6785" s="2" t="s">
        <v>976</v>
      </c>
      <c r="L6785" s="2">
        <f t="shared" ref="L6785" si="38998" xml:space="preserve"> (L6784 - F6788) / F6788</f>
        <v>0.22770078180525941</v>
      </c>
      <c r="M6785" s="2">
        <f t="shared" ref="M6785" si="38999" xml:space="preserve"> (M6784 - G6788) / G6788</f>
        <v>0.19677318065646007</v>
      </c>
      <c r="N6785" s="2">
        <f t="shared" ref="N6785" si="39000" xml:space="preserve"> (N6784 - H6788) / H6788</f>
        <v>0.45913929925519109</v>
      </c>
      <c r="O6785" s="2">
        <f t="shared" ref="O6785" si="39001" xml:space="preserve"> (O6784 - I6788) / I6788</f>
        <v>-9.0071073108328945E-2</v>
      </c>
      <c r="X6785" s="5"/>
      <c r="Y6785" s="6"/>
      <c r="Z6785" s="5"/>
      <c r="AA6785" s="5"/>
      <c r="AB6785" s="5"/>
      <c r="AC6785" s="5"/>
      <c r="AD6785" s="5"/>
      <c r="AE6785" s="5"/>
      <c r="AF6785" s="5"/>
      <c r="AG6785" s="5"/>
      <c r="AH6785" s="5"/>
    </row>
    <row r="6786" spans="1:34" ht="16" x14ac:dyDescent="0.2">
      <c r="A6786" s="1">
        <v>6781</v>
      </c>
      <c r="B6786">
        <v>200217</v>
      </c>
      <c r="C6786">
        <v>3</v>
      </c>
      <c r="D6786" t="s">
        <v>14</v>
      </c>
      <c r="E6786" t="s">
        <v>854</v>
      </c>
      <c r="F6786">
        <v>422</v>
      </c>
      <c r="G6786">
        <v>0.76122931442080377</v>
      </c>
      <c r="H6786">
        <v>8052.5400184919836</v>
      </c>
      <c r="I6786">
        <v>0.78700875666809922</v>
      </c>
      <c r="K6786" s="2" t="s">
        <v>977</v>
      </c>
      <c r="L6786" s="2">
        <f t="shared" ref="L6786" si="39002">IF(L6781&lt;=$L$1,1,0)</f>
        <v>1</v>
      </c>
      <c r="M6786" s="2">
        <f t="shared" ref="M6786" si="39003">IF(M6781&lt;=$M$1,1,0)</f>
        <v>1</v>
      </c>
      <c r="N6786" s="2">
        <f t="shared" ref="N6786" si="39004">IF(N6781&lt;=$N$1,1,0)</f>
        <v>0</v>
      </c>
      <c r="O6786" s="2">
        <f t="shared" ref="O6786" si="39005">IF(O6781&lt;=$O$1,1,0)</f>
        <v>1</v>
      </c>
      <c r="X6786" s="5" t="s">
        <v>977</v>
      </c>
      <c r="Y6786" s="5">
        <f t="shared" ref="Y6786" ca="1" si="39006">IF(L6781&lt;=$Y$1,1,0)</f>
        <v>0</v>
      </c>
      <c r="Z6786" s="5">
        <f t="shared" ref="Z6786" ca="1" si="39007">IF(M6781&lt;=$Z$1,1,0)</f>
        <v>0</v>
      </c>
      <c r="AA6786" s="5">
        <f t="shared" ref="AA6786" ca="1" si="39008">IF(N6781&lt;=$AA$1,1,0)</f>
        <v>0</v>
      </c>
      <c r="AB6786" s="5">
        <f t="shared" ref="AB6786" ca="1" si="39009">IF(O6781&lt;=$AB$1,1,0)</f>
        <v>1</v>
      </c>
      <c r="AC6786" s="5"/>
      <c r="AD6786" s="5"/>
      <c r="AE6786" s="5"/>
      <c r="AF6786" s="5"/>
      <c r="AG6786" s="5"/>
      <c r="AH6786" s="5"/>
    </row>
    <row r="6787" spans="1:34" ht="16" x14ac:dyDescent="0.2">
      <c r="A6787" s="1">
        <v>6782</v>
      </c>
      <c r="B6787">
        <v>200217</v>
      </c>
      <c r="C6787">
        <v>2</v>
      </c>
      <c r="D6787" t="s">
        <v>15</v>
      </c>
      <c r="E6787" t="s">
        <v>854</v>
      </c>
      <c r="F6787">
        <v>423</v>
      </c>
      <c r="G6787">
        <v>0.70573566084788031</v>
      </c>
      <c r="H6787">
        <v>7425.9088258294041</v>
      </c>
      <c r="I6787">
        <v>0.77619654331516996</v>
      </c>
      <c r="K6787" s="2" t="s">
        <v>978</v>
      </c>
      <c r="L6787" s="2">
        <f t="shared" ref="L6787" si="39010">IF(L6781&lt;=$L$2, 1, 0)</f>
        <v>1</v>
      </c>
      <c r="M6787" s="2">
        <f t="shared" ref="M6787" si="39011">IF(M6781&lt;=$M$2, 1, 0)</f>
        <v>1</v>
      </c>
      <c r="N6787" s="2">
        <f t="shared" ref="N6787" si="39012">IF(N6781&lt;=$N$2, 1, 0)</f>
        <v>0</v>
      </c>
      <c r="O6787" s="2">
        <f t="shared" ref="O6787" si="39013">IF(O6781&lt;=$O$2, 1, 0)</f>
        <v>1</v>
      </c>
      <c r="X6787" s="5" t="s">
        <v>978</v>
      </c>
      <c r="Y6787" s="5">
        <f t="shared" ref="Y6787" ca="1" si="39014">IF(L6781&lt;=$Y$2, 1, 0)</f>
        <v>0</v>
      </c>
      <c r="Z6787" s="5">
        <f t="shared" ref="Z6787" ca="1" si="39015">IF(M6781&lt;=$Z$2, 1, 0)</f>
        <v>0</v>
      </c>
      <c r="AA6787" s="5">
        <f t="shared" ref="AA6787" ca="1" si="39016">IF(N6781&lt;=$AA$2, 1, 0)</f>
        <v>0</v>
      </c>
      <c r="AB6787" s="5">
        <f t="shared" ref="AB6787" ca="1" si="39017">IF(O6781&lt;=$AB$2, 1, 0)</f>
        <v>0</v>
      </c>
      <c r="AC6787" s="5"/>
      <c r="AD6787" s="5" t="s">
        <v>1952</v>
      </c>
      <c r="AE6787" s="5">
        <f t="shared" ref="AE6787" ca="1" si="39018" xml:space="preserve"> Y6786+Y6787+Y6788</f>
        <v>0</v>
      </c>
      <c r="AF6787" s="5">
        <f t="shared" ref="AF6787" ca="1" si="39019">Z6786+Z6787+Z6788</f>
        <v>0</v>
      </c>
      <c r="AG6787" s="5">
        <f t="shared" ref="AG6787" ca="1" si="39020">AA6786+AA6787+AA6788</f>
        <v>0</v>
      </c>
      <c r="AH6787" s="5">
        <f t="shared" ref="AH6787" ca="1" si="39021">AB6786+AB6787+AB6788</f>
        <v>2</v>
      </c>
    </row>
    <row r="6788" spans="1:34" ht="16" x14ac:dyDescent="0.2">
      <c r="A6788" s="1">
        <v>6783</v>
      </c>
      <c r="B6788">
        <v>200217</v>
      </c>
      <c r="C6788">
        <v>1</v>
      </c>
      <c r="D6788" t="s">
        <v>16</v>
      </c>
      <c r="E6788" t="s">
        <v>854</v>
      </c>
      <c r="F6788">
        <v>402</v>
      </c>
      <c r="G6788">
        <v>0.71467391304347827</v>
      </c>
      <c r="H6788">
        <v>7097.1991288930549</v>
      </c>
      <c r="I6788">
        <v>0.72385366790173555</v>
      </c>
      <c r="K6788" s="2" t="s">
        <v>979</v>
      </c>
      <c r="L6788" s="2">
        <f t="shared" ref="L6788" si="39022">IF(L6785&lt;=$L$1, 1,0)</f>
        <v>0</v>
      </c>
      <c r="M6788" s="2">
        <f t="shared" ref="M6788" si="39023">IF(M6785&lt;=$M$1, 1,0)</f>
        <v>1</v>
      </c>
      <c r="N6788" s="2">
        <f t="shared" ref="N6788" si="39024">IF(N6785&lt;=$N$1, 1,0)</f>
        <v>0</v>
      </c>
      <c r="O6788" s="2">
        <f t="shared" ref="O6788" si="39025">IF(O6785&lt;=$O$1, 1,0)</f>
        <v>1</v>
      </c>
      <c r="X6788" s="5" t="s">
        <v>979</v>
      </c>
      <c r="Y6788" s="5">
        <f t="shared" ref="Y6788" ca="1" si="39026">IF(L6785&lt;=$Y$1, 1,0)</f>
        <v>0</v>
      </c>
      <c r="Z6788" s="5">
        <f t="shared" ref="Z6788" ca="1" si="39027">IF(M6785&lt;=$Z$1, 1,0)</f>
        <v>0</v>
      </c>
      <c r="AA6788" s="5">
        <f t="shared" ref="AA6788" ca="1" si="39028">IF(N6785&lt;=$AA$1, 1,0)</f>
        <v>0</v>
      </c>
      <c r="AB6788" s="5">
        <f t="shared" ref="AB6788" ca="1" si="39029">IF(O6785&lt;=$AB$1, 1,0)</f>
        <v>1</v>
      </c>
      <c r="AC6788" s="5"/>
      <c r="AD6788" s="5" t="s">
        <v>1953</v>
      </c>
      <c r="AE6788" s="5"/>
      <c r="AF6788" s="5"/>
      <c r="AG6788" s="5"/>
      <c r="AH6788" s="5">
        <f t="shared" ref="AH6788" ca="1" si="39030">AE6787+AF6787+AG6787+AH6787</f>
        <v>2</v>
      </c>
    </row>
    <row r="6789" spans="1:34" ht="16" x14ac:dyDescent="0.2">
      <c r="A6789" s="1">
        <v>6784</v>
      </c>
      <c r="B6789">
        <v>226471</v>
      </c>
      <c r="C6789">
        <v>8</v>
      </c>
      <c r="D6789" t="s">
        <v>8</v>
      </c>
      <c r="E6789" t="s">
        <v>855</v>
      </c>
      <c r="F6789">
        <v>868</v>
      </c>
      <c r="G6789">
        <v>0.66628440366972475</v>
      </c>
      <c r="H6789">
        <v>19113.86232880786</v>
      </c>
      <c r="I6789">
        <v>1.063663038346792</v>
      </c>
      <c r="K6789" s="2" t="s">
        <v>972</v>
      </c>
      <c r="L6789" s="4">
        <f t="shared" ref="L6789" si="39031" xml:space="preserve"> (F6789 - F6796) / F6796</f>
        <v>0.37559429477020601</v>
      </c>
      <c r="M6789" s="4">
        <f t="shared" ref="M6789" si="39032" xml:space="preserve"> (G6789 - G6796) / G6796</f>
        <v>-1.3144798338237821E-2</v>
      </c>
      <c r="N6789" s="4">
        <f t="shared" ref="N6789" si="39033" xml:space="preserve"> (H6789 - H6796) / H6796</f>
        <v>0.3118903106136614</v>
      </c>
      <c r="O6789" s="4">
        <f t="shared" ref="O6789" si="39034" xml:space="preserve"> (I6789 - I6796) / I6796</f>
        <v>1.6027279914577582E-2</v>
      </c>
      <c r="X6789" s="5"/>
      <c r="Y6789" s="6"/>
      <c r="Z6789" s="5"/>
      <c r="AA6789" s="5"/>
      <c r="AB6789" s="5"/>
      <c r="AC6789" s="5"/>
      <c r="AD6789" s="5"/>
      <c r="AE6789" s="5"/>
      <c r="AF6789" s="5"/>
      <c r="AG6789" s="5"/>
      <c r="AH6789" s="5"/>
    </row>
    <row r="6790" spans="1:34" ht="16" x14ac:dyDescent="0.2">
      <c r="A6790" s="1">
        <v>6785</v>
      </c>
      <c r="B6790">
        <v>226471</v>
      </c>
      <c r="C6790">
        <v>7</v>
      </c>
      <c r="D6790" t="s">
        <v>10</v>
      </c>
      <c r="E6790" t="s">
        <v>855</v>
      </c>
      <c r="F6790">
        <v>875</v>
      </c>
      <c r="G6790">
        <v>0.72969374167776302</v>
      </c>
      <c r="H6790">
        <v>18565.569057470671</v>
      </c>
      <c r="I6790">
        <v>1.056148561672785</v>
      </c>
      <c r="K6790" s="2" t="s">
        <v>973</v>
      </c>
      <c r="L6790" s="2">
        <f t="shared" ref="L6790" si="39035" xml:space="preserve"> SLOPE(F6789:F6796, $C6789:$C6796)</f>
        <v>33.476190476190474</v>
      </c>
      <c r="M6790" s="2">
        <f t="shared" ref="M6790" si="39036" xml:space="preserve"> SLOPE(G6789:G6796, $C6789:$C6796)</f>
        <v>5.3505700647687327E-3</v>
      </c>
      <c r="N6790" s="2">
        <f t="shared" ref="N6790" si="39037" xml:space="preserve"> SLOPE(H6789:H6796, $C6789:$C6796)</f>
        <v>641.64046941610627</v>
      </c>
      <c r="O6790" s="2">
        <f t="shared" ref="O6790" si="39038" xml:space="preserve"> SLOPE(I6789:I6796, $C6789:$C6796)</f>
        <v>-7.7753485514860761E-3</v>
      </c>
      <c r="X6790" s="5"/>
      <c r="Y6790" s="6"/>
      <c r="Z6790" s="5"/>
      <c r="AA6790" s="5"/>
      <c r="AB6790" s="5"/>
      <c r="AC6790" s="5"/>
      <c r="AD6790" s="5"/>
      <c r="AE6790" s="5"/>
      <c r="AF6790" s="5"/>
      <c r="AG6790" s="5"/>
      <c r="AH6790" s="5"/>
    </row>
    <row r="6791" spans="1:34" ht="16" x14ac:dyDescent="0.2">
      <c r="A6791" s="1">
        <v>6786</v>
      </c>
      <c r="B6791">
        <v>226471</v>
      </c>
      <c r="C6791">
        <v>6</v>
      </c>
      <c r="D6791" t="s">
        <v>11</v>
      </c>
      <c r="E6791" t="s">
        <v>855</v>
      </c>
      <c r="F6791">
        <v>754</v>
      </c>
      <c r="G6791">
        <v>0.72922252010723865</v>
      </c>
      <c r="H6791">
        <v>16653.68690681587</v>
      </c>
      <c r="I6791">
        <v>0.99880325904649447</v>
      </c>
      <c r="K6791" s="2" t="s">
        <v>974</v>
      </c>
      <c r="L6791" s="2">
        <f t="shared" ref="L6791" si="39039" xml:space="preserve"> INTERCEPT(F6789:F6796,$C6789:$C6796)</f>
        <v>598.10714285714289</v>
      </c>
      <c r="M6791" s="2">
        <f t="shared" ref="M6791" si="39040" xml:space="preserve"> INTERCEPT(G6789:G6796,$C6789:$C6796)</f>
        <v>0.66952754886944343</v>
      </c>
      <c r="N6791" s="2">
        <f t="shared" ref="N6791" si="39041" xml:space="preserve"> INTERCEPT(H6789:H6796,$C6789:$C6796)</f>
        <v>13554.085449450256</v>
      </c>
      <c r="O6791" s="2">
        <f t="shared" ref="O6791" si="39042" xml:space="preserve"> INTERCEPT(I6789:I6796,$C6789:$C6796)</f>
        <v>1.0901934930818931</v>
      </c>
      <c r="X6791" s="5"/>
      <c r="Y6791" s="6"/>
      <c r="Z6791" s="5"/>
      <c r="AA6791" s="5"/>
      <c r="AB6791" s="5"/>
      <c r="AC6791" s="5"/>
      <c r="AD6791" s="5"/>
      <c r="AE6791" s="5"/>
      <c r="AF6791" s="5"/>
      <c r="AG6791" s="5"/>
      <c r="AH6791" s="5"/>
    </row>
    <row r="6792" spans="1:34" ht="16" x14ac:dyDescent="0.2">
      <c r="A6792" s="1">
        <v>6787</v>
      </c>
      <c r="B6792">
        <v>226471</v>
      </c>
      <c r="C6792">
        <v>5</v>
      </c>
      <c r="D6792" t="s">
        <v>12</v>
      </c>
      <c r="E6792" t="s">
        <v>855</v>
      </c>
      <c r="F6792">
        <v>750</v>
      </c>
      <c r="G6792">
        <v>0.71448275862068966</v>
      </c>
      <c r="H6792">
        <v>16240.674408340121</v>
      </c>
      <c r="I6792">
        <v>0.95116899447417047</v>
      </c>
      <c r="K6792" s="2" t="s">
        <v>1830</v>
      </c>
      <c r="L6792" s="2">
        <f t="shared" ref="L6792:O6792" si="39043" xml:space="preserve"> L6791 + (11*L6790)</f>
        <v>966.34523809523807</v>
      </c>
      <c r="M6792" s="2">
        <f t="shared" si="39043"/>
        <v>0.72838381958189946</v>
      </c>
      <c r="N6792" s="2">
        <f t="shared" si="39043"/>
        <v>20612.130613027424</v>
      </c>
      <c r="O6792" s="2">
        <f t="shared" si="39043"/>
        <v>1.0046646590155461</v>
      </c>
      <c r="X6792" s="5"/>
      <c r="Y6792" s="6"/>
      <c r="Z6792" s="5"/>
      <c r="AA6792" s="5"/>
      <c r="AB6792" s="5"/>
      <c r="AC6792" s="5"/>
      <c r="AD6792" s="5"/>
      <c r="AE6792" s="5"/>
      <c r="AF6792" s="5"/>
      <c r="AG6792" s="5"/>
      <c r="AH6792" s="5"/>
    </row>
    <row r="6793" spans="1:34" ht="16" x14ac:dyDescent="0.2">
      <c r="A6793" s="1">
        <v>6788</v>
      </c>
      <c r="B6793">
        <v>226471</v>
      </c>
      <c r="C6793">
        <v>4</v>
      </c>
      <c r="D6793" t="s">
        <v>13</v>
      </c>
      <c r="E6793" t="s">
        <v>855</v>
      </c>
      <c r="F6793">
        <v>726</v>
      </c>
      <c r="G6793">
        <v>0.69121813031161472</v>
      </c>
      <c r="H6793">
        <v>15993.39015965362</v>
      </c>
      <c r="I6793">
        <v>1.0881799717975431</v>
      </c>
      <c r="K6793" s="2" t="s">
        <v>976</v>
      </c>
      <c r="L6793" s="2">
        <f t="shared" ref="L6793" si="39044" xml:space="preserve"> (L6792 - F6796) / F6796</f>
        <v>0.53145045656931544</v>
      </c>
      <c r="M6793" s="2">
        <f t="shared" ref="M6793" si="39045" xml:space="preserve"> (M6792 - G6796) / G6796</f>
        <v>7.8832638437341715E-2</v>
      </c>
      <c r="N6793" s="2">
        <f t="shared" ref="N6793" si="39046" xml:space="preserve"> (N6792 - H6796) / H6796</f>
        <v>0.41472476714341061</v>
      </c>
      <c r="O6793" s="2">
        <f t="shared" ref="O6793" si="39047" xml:space="preserve"> (O6792 - I6796) / I6796</f>
        <v>-4.0328878671568848E-2</v>
      </c>
      <c r="X6793" s="5"/>
      <c r="Y6793" s="6"/>
      <c r="Z6793" s="5"/>
      <c r="AA6793" s="5"/>
      <c r="AB6793" s="5"/>
      <c r="AC6793" s="5"/>
      <c r="AD6793" s="5"/>
      <c r="AE6793" s="5"/>
      <c r="AF6793" s="5"/>
      <c r="AG6793" s="5"/>
      <c r="AH6793" s="5"/>
    </row>
    <row r="6794" spans="1:34" ht="16" x14ac:dyDescent="0.2">
      <c r="A6794" s="1">
        <v>6789</v>
      </c>
      <c r="B6794">
        <v>226471</v>
      </c>
      <c r="C6794">
        <v>3</v>
      </c>
      <c r="D6794" t="s">
        <v>14</v>
      </c>
      <c r="E6794" t="s">
        <v>855</v>
      </c>
      <c r="F6794">
        <v>711</v>
      </c>
      <c r="G6794">
        <v>0.6830357142857143</v>
      </c>
      <c r="H6794">
        <v>15513.39124531973</v>
      </c>
      <c r="I6794">
        <v>1.136607181342749</v>
      </c>
      <c r="K6794" s="2" t="s">
        <v>977</v>
      </c>
      <c r="L6794" s="2">
        <f t="shared" ref="L6794" si="39048">IF(L6789&lt;=$L$1,1,0)</f>
        <v>0</v>
      </c>
      <c r="M6794" s="2">
        <f t="shared" ref="M6794" si="39049">IF(M6789&lt;=$M$1,1,0)</f>
        <v>1</v>
      </c>
      <c r="N6794" s="2">
        <f t="shared" ref="N6794" si="39050">IF(N6789&lt;=$N$1,1,0)</f>
        <v>0</v>
      </c>
      <c r="O6794" s="2">
        <f t="shared" ref="O6794" si="39051">IF(O6789&lt;=$O$1,1,0)</f>
        <v>0</v>
      </c>
      <c r="X6794" s="5" t="s">
        <v>977</v>
      </c>
      <c r="Y6794" s="5">
        <f t="shared" ref="Y6794" ca="1" si="39052">IF(L6789&lt;=$Y$1,1,0)</f>
        <v>0</v>
      </c>
      <c r="Z6794" s="5">
        <f t="shared" ref="Z6794" ca="1" si="39053">IF(M6789&lt;=$Z$1,1,0)</f>
        <v>0</v>
      </c>
      <c r="AA6794" s="5">
        <f t="shared" ref="AA6794" ca="1" si="39054">IF(N6789&lt;=$AA$1,1,0)</f>
        <v>0</v>
      </c>
      <c r="AB6794" s="5">
        <f t="shared" ref="AB6794" ca="1" si="39055">IF(O6789&lt;=$AB$1,1,0)</f>
        <v>0</v>
      </c>
      <c r="AC6794" s="5"/>
      <c r="AD6794" s="5"/>
      <c r="AE6794" s="5"/>
      <c r="AF6794" s="5"/>
      <c r="AG6794" s="5"/>
      <c r="AH6794" s="5"/>
    </row>
    <row r="6795" spans="1:34" ht="16" x14ac:dyDescent="0.2">
      <c r="A6795" s="1">
        <v>6790</v>
      </c>
      <c r="B6795">
        <v>226471</v>
      </c>
      <c r="C6795">
        <v>2</v>
      </c>
      <c r="D6795" t="s">
        <v>15</v>
      </c>
      <c r="E6795" t="s">
        <v>855</v>
      </c>
      <c r="F6795">
        <v>675</v>
      </c>
      <c r="G6795">
        <v>0.65974440894568687</v>
      </c>
      <c r="H6795">
        <v>14881.45566299378</v>
      </c>
      <c r="I6795">
        <v>1.100180059971807</v>
      </c>
      <c r="K6795" s="2" t="s">
        <v>978</v>
      </c>
      <c r="L6795" s="2">
        <f t="shared" ref="L6795" si="39056">IF(L6789&lt;=$L$2, 1, 0)</f>
        <v>0</v>
      </c>
      <c r="M6795" s="2">
        <f t="shared" ref="M6795" si="39057">IF(M6789&lt;=$M$2, 1, 0)</f>
        <v>1</v>
      </c>
      <c r="N6795" s="2">
        <f t="shared" ref="N6795" si="39058">IF(N6789&lt;=$N$2, 1, 0)</f>
        <v>0</v>
      </c>
      <c r="O6795" s="2">
        <f t="shared" ref="O6795" si="39059">IF(O6789&lt;=$O$2, 1, 0)</f>
        <v>0</v>
      </c>
      <c r="X6795" s="5" t="s">
        <v>978</v>
      </c>
      <c r="Y6795" s="5">
        <f t="shared" ref="Y6795" ca="1" si="39060">IF(L6789&lt;=$Y$2, 1, 0)</f>
        <v>0</v>
      </c>
      <c r="Z6795" s="5">
        <f t="shared" ref="Z6795" ca="1" si="39061">IF(M6789&lt;=$Z$2, 1, 0)</f>
        <v>0</v>
      </c>
      <c r="AA6795" s="5">
        <f t="shared" ref="AA6795" ca="1" si="39062">IF(N6789&lt;=$AA$2, 1, 0)</f>
        <v>0</v>
      </c>
      <c r="AB6795" s="5">
        <f t="shared" ref="AB6795" ca="1" si="39063">IF(O6789&lt;=$AB$2, 1, 0)</f>
        <v>0</v>
      </c>
      <c r="AC6795" s="5"/>
      <c r="AD6795" s="5" t="s">
        <v>1952</v>
      </c>
      <c r="AE6795" s="5">
        <f t="shared" ref="AE6795" ca="1" si="39064" xml:space="preserve"> Y6794+Y6795+Y6796</f>
        <v>0</v>
      </c>
      <c r="AF6795" s="5">
        <f t="shared" ref="AF6795" ca="1" si="39065">Z6794+Z6795+Z6796</f>
        <v>0</v>
      </c>
      <c r="AG6795" s="5">
        <f t="shared" ref="AG6795" ca="1" si="39066">AA6794+AA6795+AA6796</f>
        <v>0</v>
      </c>
      <c r="AH6795" s="5">
        <f t="shared" ref="AH6795" ca="1" si="39067">AB6794+AB6795+AB6796</f>
        <v>1</v>
      </c>
    </row>
    <row r="6796" spans="1:34" ht="16" x14ac:dyDescent="0.2">
      <c r="A6796" s="1">
        <v>6791</v>
      </c>
      <c r="B6796">
        <v>226471</v>
      </c>
      <c r="C6796">
        <v>1</v>
      </c>
      <c r="D6796" t="s">
        <v>16</v>
      </c>
      <c r="E6796" t="s">
        <v>855</v>
      </c>
      <c r="F6796">
        <v>631</v>
      </c>
      <c r="G6796">
        <v>0.67515923566878977</v>
      </c>
      <c r="H6796">
        <v>14569.71072518021</v>
      </c>
      <c r="I6796">
        <v>1.046884330149304</v>
      </c>
      <c r="K6796" s="2" t="s">
        <v>979</v>
      </c>
      <c r="L6796" s="2">
        <f t="shared" ref="L6796" si="39068">IF(L6793&lt;=$L$1, 1,0)</f>
        <v>0</v>
      </c>
      <c r="M6796" s="2">
        <f t="shared" ref="M6796" si="39069">IF(M6793&lt;=$M$1, 1,0)</f>
        <v>1</v>
      </c>
      <c r="N6796" s="2">
        <f t="shared" ref="N6796" si="39070">IF(N6793&lt;=$N$1, 1,0)</f>
        <v>0</v>
      </c>
      <c r="O6796" s="2">
        <f t="shared" ref="O6796" si="39071">IF(O6793&lt;=$O$1, 1,0)</f>
        <v>1</v>
      </c>
      <c r="X6796" s="5" t="s">
        <v>979</v>
      </c>
      <c r="Y6796" s="5">
        <f t="shared" ref="Y6796" ca="1" si="39072">IF(L6793&lt;=$Y$1, 1,0)</f>
        <v>0</v>
      </c>
      <c r="Z6796" s="5">
        <f t="shared" ref="Z6796" ca="1" si="39073">IF(M6793&lt;=$Z$1, 1,0)</f>
        <v>0</v>
      </c>
      <c r="AA6796" s="5">
        <f t="shared" ref="AA6796" ca="1" si="39074">IF(N6793&lt;=$AA$1, 1,0)</f>
        <v>0</v>
      </c>
      <c r="AB6796" s="5">
        <f t="shared" ref="AB6796" ca="1" si="39075">IF(O6793&lt;=$AB$1, 1,0)</f>
        <v>1</v>
      </c>
      <c r="AC6796" s="5"/>
      <c r="AD6796" s="5" t="s">
        <v>1953</v>
      </c>
      <c r="AE6796" s="5"/>
      <c r="AF6796" s="5"/>
      <c r="AG6796" s="5"/>
      <c r="AH6796" s="5">
        <f t="shared" ref="AH6796" ca="1" si="39076">AE6795+AF6795+AG6795+AH6795</f>
        <v>1</v>
      </c>
    </row>
    <row r="6797" spans="1:34" ht="16" x14ac:dyDescent="0.2">
      <c r="A6797" s="1">
        <v>6792</v>
      </c>
      <c r="B6797">
        <v>135726</v>
      </c>
      <c r="C6797">
        <v>8</v>
      </c>
      <c r="D6797" t="s">
        <v>8</v>
      </c>
      <c r="E6797" t="s">
        <v>856</v>
      </c>
      <c r="F6797">
        <v>2204</v>
      </c>
      <c r="G6797">
        <v>0.92823579666809053</v>
      </c>
      <c r="H6797">
        <v>29997.787429686348</v>
      </c>
      <c r="I6797">
        <v>0.40283905824667482</v>
      </c>
      <c r="K6797" s="2" t="s">
        <v>972</v>
      </c>
      <c r="L6797" s="4">
        <f t="shared" ref="L6797" si="39077" xml:space="preserve"> (F6797 - F6804) / F6804</f>
        <v>9.5427435387673953E-2</v>
      </c>
      <c r="M6797" s="4">
        <f t="shared" ref="M6797" si="39078" xml:space="preserve"> (G6797 - G6804) / G6804</f>
        <v>1.5079943288878168E-2</v>
      </c>
      <c r="N6797" s="4">
        <f t="shared" ref="N6797" si="39079" xml:space="preserve"> (H6797 - H6804) / H6804</f>
        <v>0.38400418253850427</v>
      </c>
      <c r="O6797" s="4">
        <f t="shared" ref="O6797" si="39080" xml:space="preserve"> (I6797 - I6804) / I6804</f>
        <v>7.219775397662799E-2</v>
      </c>
      <c r="X6797" s="5"/>
      <c r="Y6797" s="6"/>
      <c r="Z6797" s="5"/>
      <c r="AA6797" s="5"/>
      <c r="AB6797" s="5"/>
      <c r="AC6797" s="5"/>
      <c r="AD6797" s="5"/>
      <c r="AE6797" s="5"/>
      <c r="AF6797" s="5"/>
      <c r="AG6797" s="5"/>
      <c r="AH6797" s="5"/>
    </row>
    <row r="6798" spans="1:34" ht="16" x14ac:dyDescent="0.2">
      <c r="A6798" s="1">
        <v>6793</v>
      </c>
      <c r="B6798">
        <v>135726</v>
      </c>
      <c r="C6798">
        <v>7</v>
      </c>
      <c r="D6798" t="s">
        <v>10</v>
      </c>
      <c r="E6798" t="s">
        <v>856</v>
      </c>
      <c r="F6798">
        <v>2367</v>
      </c>
      <c r="G6798">
        <v>0.92356979405034323</v>
      </c>
      <c r="H6798">
        <v>28954.385588445472</v>
      </c>
      <c r="I6798">
        <v>0.45488476538303219</v>
      </c>
      <c r="K6798" s="2" t="s">
        <v>973</v>
      </c>
      <c r="L6798" s="2">
        <f t="shared" ref="L6798" si="39081" xml:space="preserve"> SLOPE(F6797:F6804, $C6797:$C6804)</f>
        <v>33.428571428571431</v>
      </c>
      <c r="M6798" s="2">
        <f t="shared" ref="M6798" si="39082" xml:space="preserve"> SLOPE(G6797:G6804, $C6797:$C6804)</f>
        <v>9.7872760956396352E-4</v>
      </c>
      <c r="N6798" s="2">
        <f t="shared" ref="N6798" si="39083" xml:space="preserve"> SLOPE(H6797:H6804, $C6797:$C6804)</f>
        <v>1539.4290470746921</v>
      </c>
      <c r="O6798" s="2">
        <f t="shared" ref="O6798" si="39084" xml:space="preserve"> SLOPE(I6797:I6804, $C6797:$C6804)</f>
        <v>3.9781069417562627E-3</v>
      </c>
      <c r="X6798" s="5"/>
      <c r="Y6798" s="6"/>
      <c r="Z6798" s="5"/>
      <c r="AA6798" s="5"/>
      <c r="AB6798" s="5"/>
      <c r="AC6798" s="5"/>
      <c r="AD6798" s="5"/>
      <c r="AE6798" s="5"/>
      <c r="AF6798" s="5"/>
      <c r="AG6798" s="5"/>
      <c r="AH6798" s="5"/>
    </row>
    <row r="6799" spans="1:34" ht="16" x14ac:dyDescent="0.2">
      <c r="A6799" s="1">
        <v>6794</v>
      </c>
      <c r="B6799">
        <v>135726</v>
      </c>
      <c r="C6799">
        <v>6</v>
      </c>
      <c r="D6799" t="s">
        <v>11</v>
      </c>
      <c r="E6799" t="s">
        <v>856</v>
      </c>
      <c r="F6799">
        <v>2212</v>
      </c>
      <c r="G6799">
        <v>0.90891283055827621</v>
      </c>
      <c r="H6799">
        <v>34266.103171473107</v>
      </c>
      <c r="I6799">
        <v>0.45473833252023788</v>
      </c>
      <c r="K6799" s="2" t="s">
        <v>974</v>
      </c>
      <c r="L6799" s="2">
        <f t="shared" ref="L6799" si="39085" xml:space="preserve"> INTERCEPT(F6797:F6804,$C6797:$C6804)</f>
        <v>1996.3214285714284</v>
      </c>
      <c r="M6799" s="2">
        <f t="shared" ref="M6799" si="39086" xml:space="preserve"> INTERCEPT(G6797:G6804,$C6797:$C6804)</f>
        <v>0.91352255161067453</v>
      </c>
      <c r="N6799" s="2">
        <f t="shared" ref="N6799" si="39087" xml:space="preserve"> INTERCEPT(H6797:H6804,$C6797:$C6804)</f>
        <v>20748.849476235082</v>
      </c>
      <c r="O6799" s="2">
        <f t="shared" ref="O6799" si="39088" xml:space="preserve"> INTERCEPT(I6797:I6804,$C6797:$C6804)</f>
        <v>0.41076573078994111</v>
      </c>
      <c r="X6799" s="5"/>
      <c r="Y6799" s="6"/>
      <c r="Z6799" s="5"/>
      <c r="AA6799" s="5"/>
      <c r="AB6799" s="5"/>
      <c r="AC6799" s="5"/>
      <c r="AD6799" s="5"/>
      <c r="AE6799" s="5"/>
      <c r="AF6799" s="5"/>
      <c r="AG6799" s="5"/>
      <c r="AH6799" s="5"/>
    </row>
    <row r="6800" spans="1:34" ht="16" x14ac:dyDescent="0.2">
      <c r="A6800" s="1">
        <v>6795</v>
      </c>
      <c r="B6800">
        <v>135726</v>
      </c>
      <c r="C6800">
        <v>5</v>
      </c>
      <c r="D6800" t="s">
        <v>12</v>
      </c>
      <c r="E6800" t="s">
        <v>856</v>
      </c>
      <c r="F6800">
        <v>2066</v>
      </c>
      <c r="G6800">
        <v>0.90763247447739426</v>
      </c>
      <c r="H6800">
        <v>33066.162227361761</v>
      </c>
      <c r="I6800">
        <v>0.42096625565740192</v>
      </c>
      <c r="K6800" s="2" t="s">
        <v>1831</v>
      </c>
      <c r="L6800" s="2">
        <f t="shared" ref="L6800:O6800" si="39089" xml:space="preserve"> L6799 + (11*L6798)</f>
        <v>2364.0357142857142</v>
      </c>
      <c r="M6800" s="2">
        <f t="shared" si="39089"/>
        <v>0.92428855531587817</v>
      </c>
      <c r="N6800" s="2">
        <f t="shared" si="39089"/>
        <v>37682.568994056695</v>
      </c>
      <c r="O6800" s="2">
        <f t="shared" si="39089"/>
        <v>0.45452490714925997</v>
      </c>
      <c r="X6800" s="5"/>
      <c r="Y6800" s="6"/>
      <c r="Z6800" s="5"/>
      <c r="AA6800" s="5"/>
      <c r="AB6800" s="5"/>
      <c r="AC6800" s="5"/>
      <c r="AD6800" s="5"/>
      <c r="AE6800" s="5"/>
      <c r="AF6800" s="5"/>
      <c r="AG6800" s="5"/>
      <c r="AH6800" s="5"/>
    </row>
    <row r="6801" spans="1:34" ht="16" x14ac:dyDescent="0.2">
      <c r="A6801" s="1">
        <v>6796</v>
      </c>
      <c r="B6801">
        <v>135726</v>
      </c>
      <c r="C6801">
        <v>4</v>
      </c>
      <c r="D6801" t="s">
        <v>13</v>
      </c>
      <c r="E6801" t="s">
        <v>856</v>
      </c>
      <c r="F6801">
        <v>2084</v>
      </c>
      <c r="G6801">
        <v>0.92105263157894735</v>
      </c>
      <c r="H6801">
        <v>27933.720312022218</v>
      </c>
      <c r="I6801">
        <v>0.4575023485650847</v>
      </c>
      <c r="K6801" s="2" t="s">
        <v>976</v>
      </c>
      <c r="L6801" s="2">
        <f t="shared" ref="L6801" si="39090" xml:space="preserve"> (L6800 - F6804) / F6804</f>
        <v>0.17496804884975856</v>
      </c>
      <c r="M6801" s="2">
        <f t="shared" ref="M6801" si="39091" xml:space="preserve"> (M6800 - G6804) / G6804</f>
        <v>1.0763404816290111E-2</v>
      </c>
      <c r="N6801" s="2">
        <f t="shared" ref="N6801" si="39092" xml:space="preserve"> (N6800 - H6804) / H6804</f>
        <v>0.73855599246492576</v>
      </c>
      <c r="O6801" s="2">
        <f t="shared" ref="O6801" si="39093" xml:space="preserve"> (O6800 - I6804) / I6804</f>
        <v>0.20976497833398608</v>
      </c>
      <c r="X6801" s="5"/>
      <c r="Y6801" s="6"/>
      <c r="Z6801" s="5"/>
      <c r="AA6801" s="5"/>
      <c r="AB6801" s="5"/>
      <c r="AC6801" s="5"/>
      <c r="AD6801" s="5"/>
      <c r="AE6801" s="5"/>
      <c r="AF6801" s="5"/>
      <c r="AG6801" s="5"/>
      <c r="AH6801" s="5"/>
    </row>
    <row r="6802" spans="1:34" ht="16" x14ac:dyDescent="0.2">
      <c r="A6802" s="1">
        <v>6797</v>
      </c>
      <c r="B6802">
        <v>135726</v>
      </c>
      <c r="C6802">
        <v>3</v>
      </c>
      <c r="D6802" t="s">
        <v>14</v>
      </c>
      <c r="E6802" t="s">
        <v>856</v>
      </c>
      <c r="F6802">
        <v>2078</v>
      </c>
      <c r="G6802">
        <v>0.92617132039753902</v>
      </c>
      <c r="H6802">
        <v>22967.267624087159</v>
      </c>
      <c r="I6802">
        <v>0.42782315652161129</v>
      </c>
      <c r="K6802" s="2" t="s">
        <v>977</v>
      </c>
      <c r="L6802" s="2">
        <f t="shared" ref="L6802" si="39094">IF(L6797&lt;=$L$1,1,0)</f>
        <v>1</v>
      </c>
      <c r="M6802" s="2">
        <f t="shared" ref="M6802" si="39095">IF(M6797&lt;=$M$1,1,0)</f>
        <v>1</v>
      </c>
      <c r="N6802" s="2">
        <f t="shared" ref="N6802" si="39096">IF(N6797&lt;=$N$1,1,0)</f>
        <v>0</v>
      </c>
      <c r="O6802" s="2">
        <f t="shared" ref="O6802" si="39097">IF(O6797&lt;=$O$1,1,0)</f>
        <v>0</v>
      </c>
      <c r="X6802" s="5" t="s">
        <v>977</v>
      </c>
      <c r="Y6802" s="5">
        <f t="shared" ref="Y6802" ca="1" si="39098">IF(L6797&lt;=$Y$1,1,0)</f>
        <v>0</v>
      </c>
      <c r="Z6802" s="5">
        <f t="shared" ref="Z6802" ca="1" si="39099">IF(M6797&lt;=$Z$1,1,0)</f>
        <v>0</v>
      </c>
      <c r="AA6802" s="5">
        <f t="shared" ref="AA6802" ca="1" si="39100">IF(N6797&lt;=$AA$1,1,0)</f>
        <v>0</v>
      </c>
      <c r="AB6802" s="5">
        <f t="shared" ref="AB6802" ca="1" si="39101">IF(O6797&lt;=$AB$1,1,0)</f>
        <v>0</v>
      </c>
      <c r="AC6802" s="5"/>
      <c r="AD6802" s="5"/>
      <c r="AE6802" s="5"/>
      <c r="AF6802" s="5"/>
      <c r="AG6802" s="5"/>
      <c r="AH6802" s="5"/>
    </row>
    <row r="6803" spans="1:34" ht="16" x14ac:dyDescent="0.2">
      <c r="A6803" s="1">
        <v>6798</v>
      </c>
      <c r="B6803">
        <v>135726</v>
      </c>
      <c r="C6803">
        <v>2</v>
      </c>
      <c r="D6803" t="s">
        <v>15</v>
      </c>
      <c r="E6803" t="s">
        <v>856</v>
      </c>
      <c r="F6803">
        <v>2151</v>
      </c>
      <c r="G6803">
        <v>0.91339375629405839</v>
      </c>
      <c r="H6803">
        <v>22550.178753599659</v>
      </c>
      <c r="I6803">
        <v>0.4348703843392121</v>
      </c>
      <c r="K6803" s="2" t="s">
        <v>978</v>
      </c>
      <c r="L6803" s="2">
        <f t="shared" ref="L6803" si="39102">IF(L6797&lt;=$L$2, 1, 0)</f>
        <v>1</v>
      </c>
      <c r="M6803" s="2">
        <f t="shared" ref="M6803" si="39103">IF(M6797&lt;=$M$2, 1, 0)</f>
        <v>1</v>
      </c>
      <c r="N6803" s="2">
        <f t="shared" ref="N6803" si="39104">IF(N6797&lt;=$N$2, 1, 0)</f>
        <v>0</v>
      </c>
      <c r="O6803" s="2">
        <f t="shared" ref="O6803" si="39105">IF(O6797&lt;=$O$2, 1, 0)</f>
        <v>0</v>
      </c>
      <c r="X6803" s="5" t="s">
        <v>978</v>
      </c>
      <c r="Y6803" s="5">
        <f t="shared" ref="Y6803" ca="1" si="39106">IF(L6797&lt;=$Y$2, 1, 0)</f>
        <v>0</v>
      </c>
      <c r="Z6803" s="5">
        <f t="shared" ref="Z6803" ca="1" si="39107">IF(M6797&lt;=$Z$2, 1, 0)</f>
        <v>0</v>
      </c>
      <c r="AA6803" s="5">
        <f t="shared" ref="AA6803" ca="1" si="39108">IF(N6797&lt;=$AA$2, 1, 0)</f>
        <v>0</v>
      </c>
      <c r="AB6803" s="5">
        <f t="shared" ref="AB6803" ca="1" si="39109">IF(O6797&lt;=$AB$2, 1, 0)</f>
        <v>0</v>
      </c>
      <c r="AC6803" s="5"/>
      <c r="AD6803" s="5" t="s">
        <v>1952</v>
      </c>
      <c r="AE6803" s="5">
        <f t="shared" ref="AE6803" ca="1" si="39110" xml:space="preserve"> Y6802+Y6803+Y6804</f>
        <v>0</v>
      </c>
      <c r="AF6803" s="5">
        <f t="shared" ref="AF6803" ca="1" si="39111">Z6802+Z6803+Z6804</f>
        <v>0</v>
      </c>
      <c r="AG6803" s="5">
        <f t="shared" ref="AG6803" ca="1" si="39112">AA6802+AA6803+AA6804</f>
        <v>0</v>
      </c>
      <c r="AH6803" s="5">
        <f t="shared" ref="AH6803" ca="1" si="39113">AB6802+AB6803+AB6804</f>
        <v>0</v>
      </c>
    </row>
    <row r="6804" spans="1:34" ht="16" x14ac:dyDescent="0.2">
      <c r="A6804" s="1">
        <v>6799</v>
      </c>
      <c r="B6804">
        <v>135726</v>
      </c>
      <c r="C6804">
        <v>1</v>
      </c>
      <c r="D6804" t="s">
        <v>16</v>
      </c>
      <c r="E6804" t="s">
        <v>856</v>
      </c>
      <c r="F6804">
        <v>2012</v>
      </c>
      <c r="G6804">
        <v>0.91444600280504906</v>
      </c>
      <c r="H6804">
        <v>21674.636397893821</v>
      </c>
      <c r="I6804">
        <v>0.37571339498949929</v>
      </c>
      <c r="K6804" s="2" t="s">
        <v>979</v>
      </c>
      <c r="L6804" s="2">
        <f t="shared" ref="L6804" si="39114">IF(L6801&lt;=$L$1, 1,0)</f>
        <v>0</v>
      </c>
      <c r="M6804" s="2">
        <f t="shared" ref="M6804" si="39115">IF(M6801&lt;=$M$1, 1,0)</f>
        <v>1</v>
      </c>
      <c r="N6804" s="2">
        <f t="shared" ref="N6804" si="39116">IF(N6801&lt;=$N$1, 1,0)</f>
        <v>0</v>
      </c>
      <c r="O6804" s="2">
        <f t="shared" ref="O6804" si="39117">IF(O6801&lt;=$O$1, 1,0)</f>
        <v>0</v>
      </c>
      <c r="X6804" s="5" t="s">
        <v>979</v>
      </c>
      <c r="Y6804" s="5">
        <f t="shared" ref="Y6804" ca="1" si="39118">IF(L6801&lt;=$Y$1, 1,0)</f>
        <v>0</v>
      </c>
      <c r="Z6804" s="5">
        <f t="shared" ref="Z6804" ca="1" si="39119">IF(M6801&lt;=$Z$1, 1,0)</f>
        <v>0</v>
      </c>
      <c r="AA6804" s="5">
        <f t="shared" ref="AA6804" ca="1" si="39120">IF(N6801&lt;=$AA$1, 1,0)</f>
        <v>0</v>
      </c>
      <c r="AB6804" s="5">
        <f t="shared" ref="AB6804" ca="1" si="39121">IF(O6801&lt;=$AB$1, 1,0)</f>
        <v>0</v>
      </c>
      <c r="AC6804" s="5"/>
      <c r="AD6804" s="5" t="s">
        <v>1953</v>
      </c>
      <c r="AE6804" s="5"/>
      <c r="AF6804" s="5"/>
      <c r="AG6804" s="5"/>
      <c r="AH6804" s="5">
        <f t="shared" ref="AH6804" ca="1" si="39122">AE6803+AF6803+AG6803+AH6803</f>
        <v>0</v>
      </c>
    </row>
    <row r="6805" spans="1:34" ht="16" x14ac:dyDescent="0.2">
      <c r="A6805" s="1">
        <v>6800</v>
      </c>
      <c r="B6805">
        <v>101693</v>
      </c>
      <c r="C6805">
        <v>8</v>
      </c>
      <c r="D6805" t="s">
        <v>8</v>
      </c>
      <c r="E6805" t="s">
        <v>857</v>
      </c>
      <c r="F6805">
        <v>266</v>
      </c>
      <c r="G6805">
        <v>0.75103734439834025</v>
      </c>
      <c r="H6805">
        <v>11726.91775299791</v>
      </c>
      <c r="I6805">
        <v>0.55623634344819994</v>
      </c>
      <c r="K6805" s="2" t="s">
        <v>972</v>
      </c>
      <c r="L6805" s="4">
        <f t="shared" ref="L6805" si="39123" xml:space="preserve"> (F6805 - F6812) / F6812</f>
        <v>0.15652173913043479</v>
      </c>
      <c r="M6805" s="4">
        <f t="shared" ref="M6805" si="39124" xml:space="preserve"> (G6805 - G6812) / G6812</f>
        <v>2.9511865355028154E-2</v>
      </c>
      <c r="N6805" s="4">
        <f t="shared" ref="N6805" si="39125" xml:space="preserve"> (H6805 - H6812) / H6812</f>
        <v>0.46533154677311733</v>
      </c>
      <c r="O6805" s="4">
        <f t="shared" ref="O6805" si="39126" xml:space="preserve"> (I6805 - I6812) / I6812</f>
        <v>-0.16732141174516008</v>
      </c>
      <c r="X6805" s="5"/>
      <c r="Y6805" s="6"/>
      <c r="Z6805" s="5"/>
      <c r="AA6805" s="5"/>
      <c r="AB6805" s="5"/>
      <c r="AC6805" s="5"/>
      <c r="AD6805" s="5"/>
      <c r="AE6805" s="5"/>
      <c r="AF6805" s="5"/>
      <c r="AG6805" s="5"/>
      <c r="AH6805" s="5"/>
    </row>
    <row r="6806" spans="1:34" ht="16" x14ac:dyDescent="0.2">
      <c r="A6806" s="1">
        <v>6801</v>
      </c>
      <c r="B6806">
        <v>101693</v>
      </c>
      <c r="C6806">
        <v>7</v>
      </c>
      <c r="D6806" t="s">
        <v>10</v>
      </c>
      <c r="E6806" t="s">
        <v>857</v>
      </c>
      <c r="F6806">
        <v>253</v>
      </c>
      <c r="G6806">
        <v>0.75663716814159288</v>
      </c>
      <c r="H6806">
        <v>11042.34720837331</v>
      </c>
      <c r="I6806">
        <v>0.77511733306268782</v>
      </c>
      <c r="K6806" s="2" t="s">
        <v>973</v>
      </c>
      <c r="L6806" s="2">
        <f t="shared" ref="L6806" si="39127" xml:space="preserve"> SLOPE(F6805:F6812, $C6805:$C6812)</f>
        <v>0.19047619047619047</v>
      </c>
      <c r="M6806" s="2">
        <f t="shared" ref="M6806" si="39128" xml:space="preserve"> SLOPE(G6805:G6812, $C6805:$C6812)</f>
        <v>-2.715320717440464E-3</v>
      </c>
      <c r="N6806" s="2">
        <f t="shared" ref="N6806" si="39129" xml:space="preserve"> SLOPE(H6805:H6812, $C6805:$C6812)</f>
        <v>509.34586013661311</v>
      </c>
      <c r="O6806" s="2">
        <f t="shared" ref="O6806" si="39130" xml:space="preserve"> SLOPE(I6805:I6812, $C6805:$C6812)</f>
        <v>-1.2624055138053101E-2</v>
      </c>
      <c r="X6806" s="5"/>
      <c r="Y6806" s="6"/>
      <c r="Z6806" s="5"/>
      <c r="AA6806" s="5"/>
      <c r="AB6806" s="5"/>
      <c r="AC6806" s="5"/>
      <c r="AD6806" s="5"/>
      <c r="AE6806" s="5"/>
      <c r="AF6806" s="5"/>
      <c r="AG6806" s="5"/>
      <c r="AH6806" s="5"/>
    </row>
    <row r="6807" spans="1:34" ht="16" x14ac:dyDescent="0.2">
      <c r="A6807" s="1">
        <v>6802</v>
      </c>
      <c r="B6807">
        <v>101693</v>
      </c>
      <c r="C6807">
        <v>6</v>
      </c>
      <c r="D6807" t="s">
        <v>11</v>
      </c>
      <c r="E6807" t="s">
        <v>857</v>
      </c>
      <c r="F6807">
        <v>228</v>
      </c>
      <c r="G6807">
        <v>0.68609865470852016</v>
      </c>
      <c r="H6807">
        <v>9032.6600273664917</v>
      </c>
      <c r="I6807">
        <v>0.76905106986697869</v>
      </c>
      <c r="K6807" s="2" t="s">
        <v>974</v>
      </c>
      <c r="L6807" s="2">
        <f t="shared" ref="L6807" si="39131" xml:space="preserve"> INTERCEPT(F6805:F6812,$C6805:$C6812)</f>
        <v>252.14285714285714</v>
      </c>
      <c r="M6807" s="2">
        <f t="shared" ref="M6807" si="39132" xml:space="preserve"> INTERCEPT(G6805:G6812,$C6805:$C6812)</f>
        <v>0.75279938564412374</v>
      </c>
      <c r="N6807" s="2">
        <f t="shared" ref="N6807" si="39133" xml:space="preserve"> INTERCEPT(H6805:H6812,$C6805:$C6812)</f>
        <v>7202.6897710799349</v>
      </c>
      <c r="O6807" s="2">
        <f t="shared" ref="O6807" si="39134" xml:space="preserve"> INTERCEPT(I6805:I6812,$C6805:$C6812)</f>
        <v>0.78569017065522961</v>
      </c>
      <c r="X6807" s="5"/>
      <c r="Y6807" s="6"/>
      <c r="Z6807" s="5"/>
      <c r="AA6807" s="5"/>
      <c r="AB6807" s="5"/>
      <c r="AC6807" s="5"/>
      <c r="AD6807" s="5"/>
      <c r="AE6807" s="5"/>
      <c r="AF6807" s="5"/>
      <c r="AG6807" s="5"/>
      <c r="AH6807" s="5"/>
    </row>
    <row r="6808" spans="1:34" ht="16" x14ac:dyDescent="0.2">
      <c r="A6808" s="1">
        <v>6803</v>
      </c>
      <c r="B6808">
        <v>101693</v>
      </c>
      <c r="C6808">
        <v>5</v>
      </c>
      <c r="D6808" t="s">
        <v>12</v>
      </c>
      <c r="E6808" t="s">
        <v>857</v>
      </c>
      <c r="F6808">
        <v>224</v>
      </c>
      <c r="G6808">
        <v>0.70731707317073167</v>
      </c>
      <c r="H6808">
        <v>10031.06658746715</v>
      </c>
      <c r="I6808">
        <v>0.70000945329992692</v>
      </c>
      <c r="K6808" s="2" t="s">
        <v>1832</v>
      </c>
      <c r="L6808" s="2">
        <f t="shared" ref="L6808:O6808" si="39135" xml:space="preserve"> L6807 + (11*L6806)</f>
        <v>254.23809523809524</v>
      </c>
      <c r="M6808" s="2">
        <f t="shared" si="39135"/>
        <v>0.72293085775227861</v>
      </c>
      <c r="N6808" s="2">
        <f t="shared" si="39135"/>
        <v>12805.494232582678</v>
      </c>
      <c r="O6808" s="2">
        <f t="shared" si="39135"/>
        <v>0.64682556413664549</v>
      </c>
      <c r="X6808" s="5"/>
      <c r="Y6808" s="6"/>
      <c r="Z6808" s="5"/>
      <c r="AA6808" s="5"/>
      <c r="AB6808" s="5"/>
      <c r="AC6808" s="5"/>
      <c r="AD6808" s="5"/>
      <c r="AE6808" s="5"/>
      <c r="AF6808" s="5"/>
      <c r="AG6808" s="5"/>
      <c r="AH6808" s="5"/>
    </row>
    <row r="6809" spans="1:34" ht="16" x14ac:dyDescent="0.2">
      <c r="A6809" s="1">
        <v>6804</v>
      </c>
      <c r="B6809">
        <v>101693</v>
      </c>
      <c r="C6809">
        <v>4</v>
      </c>
      <c r="D6809" t="s">
        <v>13</v>
      </c>
      <c r="E6809" t="s">
        <v>857</v>
      </c>
      <c r="F6809">
        <v>289</v>
      </c>
      <c r="G6809">
        <v>0.75</v>
      </c>
      <c r="H6809">
        <v>9259.1727919938148</v>
      </c>
      <c r="I6809">
        <v>0.74903741776105248</v>
      </c>
      <c r="K6809" s="2" t="s">
        <v>976</v>
      </c>
      <c r="L6809" s="2">
        <f t="shared" ref="L6809" si="39136" xml:space="preserve"> (L6808 - F6812) / F6812</f>
        <v>0.10538302277432714</v>
      </c>
      <c r="M6809" s="2">
        <f t="shared" ref="M6809" si="39137" xml:space="preserve"> (M6808 - G6812) / G6812</f>
        <v>-9.0161275755282419E-3</v>
      </c>
      <c r="N6809" s="2">
        <f t="shared" ref="N6809" si="39138" xml:space="preserve"> (N6808 - H6812) / H6812</f>
        <v>0.6001045685024643</v>
      </c>
      <c r="O6809" s="2">
        <f t="shared" ref="O6809" si="39139" xml:space="preserve"> (O6808 - I6812) / I6812</f>
        <v>-3.1710523887046538E-2</v>
      </c>
      <c r="X6809" s="5"/>
      <c r="Y6809" s="6"/>
      <c r="Z6809" s="5"/>
      <c r="AA6809" s="5"/>
      <c r="AB6809" s="5"/>
      <c r="AC6809" s="5"/>
      <c r="AD6809" s="5"/>
      <c r="AE6809" s="5"/>
      <c r="AF6809" s="5"/>
      <c r="AG6809" s="5"/>
      <c r="AH6809" s="5"/>
    </row>
    <row r="6810" spans="1:34" ht="16" x14ac:dyDescent="0.2">
      <c r="A6810" s="1">
        <v>6805</v>
      </c>
      <c r="B6810">
        <v>101693</v>
      </c>
      <c r="C6810">
        <v>3</v>
      </c>
      <c r="D6810" t="s">
        <v>14</v>
      </c>
      <c r="E6810" t="s">
        <v>857</v>
      </c>
      <c r="F6810">
        <v>275</v>
      </c>
      <c r="G6810">
        <v>0.77131782945736438</v>
      </c>
      <c r="H6810">
        <v>8974.9318065340794</v>
      </c>
      <c r="I6810">
        <v>0.82812439643079305</v>
      </c>
      <c r="K6810" s="2" t="s">
        <v>977</v>
      </c>
      <c r="L6810" s="2">
        <f t="shared" ref="L6810" si="39140">IF(L6805&lt;=$L$1,1,0)</f>
        <v>1</v>
      </c>
      <c r="M6810" s="2">
        <f t="shared" ref="M6810" si="39141">IF(M6805&lt;=$M$1,1,0)</f>
        <v>1</v>
      </c>
      <c r="N6810" s="2">
        <f t="shared" ref="N6810" si="39142">IF(N6805&lt;=$N$1,1,0)</f>
        <v>0</v>
      </c>
      <c r="O6810" s="2">
        <f t="shared" ref="O6810" si="39143">IF(O6805&lt;=$O$1,1,0)</f>
        <v>1</v>
      </c>
      <c r="X6810" s="5" t="s">
        <v>977</v>
      </c>
      <c r="Y6810" s="5">
        <f t="shared" ref="Y6810" ca="1" si="39144">IF(L6805&lt;=$Y$1,1,0)</f>
        <v>0</v>
      </c>
      <c r="Z6810" s="5">
        <f t="shared" ref="Z6810" ca="1" si="39145">IF(M6805&lt;=$Z$1,1,0)</f>
        <v>0</v>
      </c>
      <c r="AA6810" s="5">
        <f t="shared" ref="AA6810" ca="1" si="39146">IF(N6805&lt;=$AA$1,1,0)</f>
        <v>0</v>
      </c>
      <c r="AB6810" s="5">
        <f t="shared" ref="AB6810" ca="1" si="39147">IF(O6805&lt;=$AB$1,1,0)</f>
        <v>1</v>
      </c>
      <c r="AC6810" s="5"/>
      <c r="AD6810" s="5"/>
      <c r="AE6810" s="5"/>
      <c r="AF6810" s="5"/>
      <c r="AG6810" s="5"/>
      <c r="AH6810" s="5"/>
    </row>
    <row r="6811" spans="1:34" ht="16" x14ac:dyDescent="0.2">
      <c r="A6811" s="1">
        <v>6806</v>
      </c>
      <c r="B6811">
        <v>101693</v>
      </c>
      <c r="C6811">
        <v>2</v>
      </c>
      <c r="D6811" t="s">
        <v>15</v>
      </c>
      <c r="E6811" t="s">
        <v>857</v>
      </c>
      <c r="F6811">
        <v>259</v>
      </c>
      <c r="G6811">
        <v>0.77272727272727271</v>
      </c>
      <c r="H6811">
        <v>7887.9620962132822</v>
      </c>
      <c r="I6811">
        <v>0.78547090396063513</v>
      </c>
      <c r="K6811" s="2" t="s">
        <v>978</v>
      </c>
      <c r="L6811" s="2">
        <f t="shared" ref="L6811" si="39148">IF(L6805&lt;=$L$2, 1, 0)</f>
        <v>1</v>
      </c>
      <c r="M6811" s="2">
        <f t="shared" ref="M6811" si="39149">IF(M6805&lt;=$M$2, 1, 0)</f>
        <v>1</v>
      </c>
      <c r="N6811" s="2">
        <f t="shared" ref="N6811" si="39150">IF(N6805&lt;=$N$2, 1, 0)</f>
        <v>0</v>
      </c>
      <c r="O6811" s="2">
        <f t="shared" ref="O6811" si="39151">IF(O6805&lt;=$O$2, 1, 0)</f>
        <v>1</v>
      </c>
      <c r="X6811" s="5" t="s">
        <v>978</v>
      </c>
      <c r="Y6811" s="5">
        <f t="shared" ref="Y6811" ca="1" si="39152">IF(L6805&lt;=$Y$2, 1, 0)</f>
        <v>0</v>
      </c>
      <c r="Z6811" s="5">
        <f t="shared" ref="Z6811" ca="1" si="39153">IF(M6805&lt;=$Z$2, 1, 0)</f>
        <v>0</v>
      </c>
      <c r="AA6811" s="5">
        <f t="shared" ref="AA6811" ca="1" si="39154">IF(N6805&lt;=$AA$2, 1, 0)</f>
        <v>0</v>
      </c>
      <c r="AB6811" s="5">
        <f t="shared" ref="AB6811" ca="1" si="39155">IF(O6805&lt;=$AB$2, 1, 0)</f>
        <v>1</v>
      </c>
      <c r="AC6811" s="5"/>
      <c r="AD6811" s="5" t="s">
        <v>1952</v>
      </c>
      <c r="AE6811" s="5">
        <f t="shared" ref="AE6811" ca="1" si="39156" xml:space="preserve"> Y6810+Y6811+Y6812</f>
        <v>0</v>
      </c>
      <c r="AF6811" s="5">
        <f t="shared" ref="AF6811" ca="1" si="39157">Z6810+Z6811+Z6812</f>
        <v>0</v>
      </c>
      <c r="AG6811" s="5">
        <f t="shared" ref="AG6811" ca="1" si="39158">AA6810+AA6811+AA6812</f>
        <v>0</v>
      </c>
      <c r="AH6811" s="5">
        <f t="shared" ref="AH6811" ca="1" si="39159">AB6810+AB6811+AB6812</f>
        <v>3</v>
      </c>
    </row>
    <row r="6812" spans="1:34" ht="16" x14ac:dyDescent="0.2">
      <c r="A6812" s="1">
        <v>6807</v>
      </c>
      <c r="B6812">
        <v>101693</v>
      </c>
      <c r="C6812">
        <v>1</v>
      </c>
      <c r="D6812" t="s">
        <v>16</v>
      </c>
      <c r="E6812" t="s">
        <v>857</v>
      </c>
      <c r="F6812">
        <v>230</v>
      </c>
      <c r="G6812">
        <v>0.72950819672131151</v>
      </c>
      <c r="H6812">
        <v>8002.9108626115121</v>
      </c>
      <c r="I6812">
        <v>0.66800846244165069</v>
      </c>
      <c r="K6812" s="2" t="s">
        <v>979</v>
      </c>
      <c r="L6812" s="2">
        <f t="shared" ref="L6812" si="39160">IF(L6809&lt;=$L$1, 1,0)</f>
        <v>1</v>
      </c>
      <c r="M6812" s="2">
        <f t="shared" ref="M6812" si="39161">IF(M6809&lt;=$M$1, 1,0)</f>
        <v>1</v>
      </c>
      <c r="N6812" s="2">
        <f t="shared" ref="N6812" si="39162">IF(N6809&lt;=$N$1, 1,0)</f>
        <v>0</v>
      </c>
      <c r="O6812" s="2">
        <f t="shared" ref="O6812" si="39163">IF(O6809&lt;=$O$1, 1,0)</f>
        <v>1</v>
      </c>
      <c r="X6812" s="5" t="s">
        <v>979</v>
      </c>
      <c r="Y6812" s="5">
        <f t="shared" ref="Y6812" ca="1" si="39164">IF(L6809&lt;=$Y$1, 1,0)</f>
        <v>0</v>
      </c>
      <c r="Z6812" s="5">
        <f t="shared" ref="Z6812" ca="1" si="39165">IF(M6809&lt;=$Z$1, 1,0)</f>
        <v>0</v>
      </c>
      <c r="AA6812" s="5">
        <f t="shared" ref="AA6812" ca="1" si="39166">IF(N6809&lt;=$AA$1, 1,0)</f>
        <v>0</v>
      </c>
      <c r="AB6812" s="5">
        <f t="shared" ref="AB6812" ca="1" si="39167">IF(O6809&lt;=$AB$1, 1,0)</f>
        <v>1</v>
      </c>
      <c r="AC6812" s="5"/>
      <c r="AD6812" s="5" t="s">
        <v>1953</v>
      </c>
      <c r="AE6812" s="5"/>
      <c r="AF6812" s="5"/>
      <c r="AG6812" s="5"/>
      <c r="AH6812" s="5">
        <f t="shared" ref="AH6812" ca="1" si="39168">AE6811+AF6811+AG6811+AH6811</f>
        <v>3</v>
      </c>
    </row>
    <row r="6813" spans="1:34" ht="16" x14ac:dyDescent="0.2">
      <c r="A6813" s="1">
        <v>6808</v>
      </c>
      <c r="B6813">
        <v>199069</v>
      </c>
      <c r="C6813">
        <v>8</v>
      </c>
      <c r="D6813" t="s">
        <v>8</v>
      </c>
      <c r="E6813" t="s">
        <v>858</v>
      </c>
      <c r="F6813">
        <v>296</v>
      </c>
      <c r="G6813">
        <v>0.62450592885375489</v>
      </c>
      <c r="H6813">
        <v>10986.47536734455</v>
      </c>
      <c r="I6813">
        <v>0.81471782707658746</v>
      </c>
      <c r="K6813" s="2" t="s">
        <v>972</v>
      </c>
      <c r="L6813" s="4">
        <f t="shared" ref="L6813" si="39169" xml:space="preserve"> (F6813 - F6820) / F6820</f>
        <v>-0.1111111111111111</v>
      </c>
      <c r="M6813" s="4">
        <f t="shared" ref="M6813" si="39170" xml:space="preserve"> (G6813 - G6820) / G6820</f>
        <v>8.2776466573776561E-2</v>
      </c>
      <c r="N6813" s="4">
        <f t="shared" ref="N6813" si="39171" xml:space="preserve"> (H6813 - H6820) / H6820</f>
        <v>0.38370686530077397</v>
      </c>
      <c r="O6813" s="4">
        <f t="shared" ref="O6813" si="39172" xml:space="preserve"> (I6813 - I6820) / I6820</f>
        <v>6.8638289300849448E-2</v>
      </c>
      <c r="X6813" s="5"/>
      <c r="Y6813" s="6"/>
      <c r="Z6813" s="5"/>
      <c r="AA6813" s="5"/>
      <c r="AB6813" s="5"/>
      <c r="AC6813" s="5"/>
      <c r="AD6813" s="5"/>
      <c r="AE6813" s="5"/>
      <c r="AF6813" s="5"/>
      <c r="AG6813" s="5"/>
      <c r="AH6813" s="5"/>
    </row>
    <row r="6814" spans="1:34" ht="16" x14ac:dyDescent="0.2">
      <c r="A6814" s="1">
        <v>6809</v>
      </c>
      <c r="B6814">
        <v>199069</v>
      </c>
      <c r="C6814">
        <v>7</v>
      </c>
      <c r="D6814" t="s">
        <v>10</v>
      </c>
      <c r="E6814" t="s">
        <v>858</v>
      </c>
      <c r="F6814">
        <v>336</v>
      </c>
      <c r="G6814">
        <v>0.66666666666666663</v>
      </c>
      <c r="H6814">
        <v>11584.279867267091</v>
      </c>
      <c r="I6814">
        <v>0.76663051504928992</v>
      </c>
      <c r="K6814" s="2" t="s">
        <v>973</v>
      </c>
      <c r="L6814" s="2">
        <f t="shared" ref="L6814" si="39173" xml:space="preserve"> SLOPE(F6813:F6820, $C6813:$C6820)</f>
        <v>4.2976190476190474</v>
      </c>
      <c r="M6814" s="2">
        <f t="shared" ref="M6814" si="39174" xml:space="preserve"> SLOPE(G6813:G6820, $C6813:$C6820)</f>
        <v>5.9202014584394461E-3</v>
      </c>
      <c r="N6814" s="2">
        <f t="shared" ref="N6814" si="39175" xml:space="preserve"> SLOPE(H6813:H6820, $C6813:$C6820)</f>
        <v>592.94196519737682</v>
      </c>
      <c r="O6814" s="2">
        <f t="shared" ref="O6814" si="39176" xml:space="preserve"> SLOPE(I6813:I6820, $C6813:$C6820)</f>
        <v>2.6944630002655379E-4</v>
      </c>
      <c r="X6814" s="5"/>
      <c r="Y6814" s="6"/>
      <c r="Z6814" s="5"/>
      <c r="AA6814" s="5"/>
      <c r="AB6814" s="5"/>
      <c r="AC6814" s="5"/>
      <c r="AD6814" s="5"/>
      <c r="AE6814" s="5"/>
      <c r="AF6814" s="5"/>
      <c r="AG6814" s="5"/>
      <c r="AH6814" s="5"/>
    </row>
    <row r="6815" spans="1:34" ht="16" x14ac:dyDescent="0.2">
      <c r="A6815" s="1">
        <v>6810</v>
      </c>
      <c r="B6815">
        <v>199069</v>
      </c>
      <c r="C6815">
        <v>6</v>
      </c>
      <c r="D6815" t="s">
        <v>11</v>
      </c>
      <c r="E6815" t="s">
        <v>858</v>
      </c>
      <c r="F6815">
        <v>329</v>
      </c>
      <c r="G6815">
        <v>0.68</v>
      </c>
      <c r="H6815">
        <v>10941.061874247711</v>
      </c>
      <c r="I6815">
        <v>0.82115092919543309</v>
      </c>
      <c r="K6815" s="2" t="s">
        <v>974</v>
      </c>
      <c r="L6815" s="2">
        <f t="shared" ref="L6815" si="39177" xml:space="preserve"> INTERCEPT(F6813:F6820,$C6813:$C6820)</f>
        <v>282.03571428571428</v>
      </c>
      <c r="M6815" s="2">
        <f t="shared" ref="M6815" si="39178" xml:space="preserve"> INTERCEPT(G6813:G6820,$C6813:$C6820)</f>
        <v>0.61204677608336855</v>
      </c>
      <c r="N6815" s="2">
        <f t="shared" ref="N6815" si="39179" xml:space="preserve"> INTERCEPT(H6813:H6820,$C6813:$C6820)</f>
        <v>7173.3046607360175</v>
      </c>
      <c r="O6815" s="2">
        <f t="shared" ref="O6815" si="39180" xml:space="preserve"> INTERCEPT(I6813:I6820,$C6813:$C6820)</f>
        <v>0.80552271548601251</v>
      </c>
      <c r="X6815" s="5"/>
      <c r="Y6815" s="6"/>
      <c r="Z6815" s="5"/>
      <c r="AA6815" s="5"/>
      <c r="AB6815" s="5"/>
      <c r="AC6815" s="5"/>
      <c r="AD6815" s="5"/>
      <c r="AE6815" s="5"/>
      <c r="AF6815" s="5"/>
      <c r="AG6815" s="5"/>
      <c r="AH6815" s="5"/>
    </row>
    <row r="6816" spans="1:34" ht="16" x14ac:dyDescent="0.2">
      <c r="A6816" s="1">
        <v>6811</v>
      </c>
      <c r="B6816">
        <v>199069</v>
      </c>
      <c r="C6816">
        <v>5</v>
      </c>
      <c r="D6816" t="s">
        <v>12</v>
      </c>
      <c r="E6816" t="s">
        <v>858</v>
      </c>
      <c r="F6816">
        <v>293</v>
      </c>
      <c r="G6816">
        <v>0.64492753623188404</v>
      </c>
      <c r="H6816">
        <v>10530.712203046671</v>
      </c>
      <c r="I6816">
        <v>0.78732610416418103</v>
      </c>
      <c r="K6816" s="2" t="s">
        <v>1833</v>
      </c>
      <c r="L6816" s="2">
        <f t="shared" ref="L6816:O6816" si="39181" xml:space="preserve"> L6815 + (11*L6814)</f>
        <v>329.3095238095238</v>
      </c>
      <c r="M6816" s="2">
        <f t="shared" si="39181"/>
        <v>0.67716899212620252</v>
      </c>
      <c r="N6816" s="2">
        <f t="shared" si="39181"/>
        <v>13695.666277907163</v>
      </c>
      <c r="O6816" s="2">
        <f t="shared" si="39181"/>
        <v>0.80848662478630462</v>
      </c>
      <c r="X6816" s="5"/>
      <c r="Y6816" s="6"/>
      <c r="Z6816" s="5"/>
      <c r="AA6816" s="5"/>
      <c r="AB6816" s="5"/>
      <c r="AC6816" s="5"/>
      <c r="AD6816" s="5"/>
      <c r="AE6816" s="5"/>
      <c r="AF6816" s="5"/>
      <c r="AG6816" s="5"/>
      <c r="AH6816" s="5"/>
    </row>
    <row r="6817" spans="1:34" ht="16" x14ac:dyDescent="0.2">
      <c r="A6817" s="1">
        <v>6812</v>
      </c>
      <c r="B6817">
        <v>199069</v>
      </c>
      <c r="C6817">
        <v>4</v>
      </c>
      <c r="D6817" t="s">
        <v>13</v>
      </c>
      <c r="E6817" t="s">
        <v>858</v>
      </c>
      <c r="F6817">
        <v>302</v>
      </c>
      <c r="G6817">
        <v>0.58450704225352113</v>
      </c>
      <c r="H6817">
        <v>10607.65667388399</v>
      </c>
      <c r="I6817">
        <v>0.82340139751889818</v>
      </c>
      <c r="K6817" s="2" t="s">
        <v>976</v>
      </c>
      <c r="L6817" s="2">
        <f t="shared" ref="L6817" si="39182" xml:space="preserve"> (L6816 - F6820) / F6820</f>
        <v>-1.1082511082511123E-2</v>
      </c>
      <c r="M6817" s="2">
        <f t="shared" ref="M6817" si="39183" xml:space="preserve"> (M6816 - G6820) / G6820</f>
        <v>0.17408436764327209</v>
      </c>
      <c r="N6817" s="2">
        <f t="shared" ref="N6817" si="39184" xml:space="preserve"> (N6816 - H6820) / H6820</f>
        <v>0.72491966895374538</v>
      </c>
      <c r="O6817" s="2">
        <f t="shared" ref="O6817" si="39185" xml:space="preserve"> (O6816 - I6820) / I6820</f>
        <v>6.0465028406744295E-2</v>
      </c>
      <c r="X6817" s="5"/>
      <c r="Y6817" s="6"/>
      <c r="Z6817" s="5"/>
      <c r="AA6817" s="5"/>
      <c r="AB6817" s="5"/>
      <c r="AC6817" s="5"/>
      <c r="AD6817" s="5"/>
      <c r="AE6817" s="5"/>
      <c r="AF6817" s="5"/>
      <c r="AG6817" s="5"/>
      <c r="AH6817" s="5"/>
    </row>
    <row r="6818" spans="1:34" ht="16" x14ac:dyDescent="0.2">
      <c r="A6818" s="1">
        <v>6813</v>
      </c>
      <c r="B6818">
        <v>199069</v>
      </c>
      <c r="C6818">
        <v>3</v>
      </c>
      <c r="D6818" t="s">
        <v>14</v>
      </c>
      <c r="E6818" t="s">
        <v>858</v>
      </c>
      <c r="F6818">
        <v>286</v>
      </c>
      <c r="G6818">
        <v>0.69499999999999995</v>
      </c>
      <c r="H6818">
        <v>9262.3700596849649</v>
      </c>
      <c r="I6818">
        <v>0.89356562567642472</v>
      </c>
      <c r="K6818" s="2" t="s">
        <v>977</v>
      </c>
      <c r="L6818" s="2">
        <f t="shared" ref="L6818" si="39186">IF(L6813&lt;=$L$1,1,0)</f>
        <v>1</v>
      </c>
      <c r="M6818" s="2">
        <f t="shared" ref="M6818" si="39187">IF(M6813&lt;=$M$1,1,0)</f>
        <v>1</v>
      </c>
      <c r="N6818" s="2">
        <f t="shared" ref="N6818" si="39188">IF(N6813&lt;=$N$1,1,0)</f>
        <v>0</v>
      </c>
      <c r="O6818" s="2">
        <f t="shared" ref="O6818" si="39189">IF(O6813&lt;=$O$1,1,0)</f>
        <v>0</v>
      </c>
      <c r="X6818" s="5" t="s">
        <v>977</v>
      </c>
      <c r="Y6818" s="5">
        <f t="shared" ref="Y6818" ca="1" si="39190">IF(L6813&lt;=$Y$1,1,0)</f>
        <v>0</v>
      </c>
      <c r="Z6818" s="5">
        <f t="shared" ref="Z6818" ca="1" si="39191">IF(M6813&lt;=$Z$1,1,0)</f>
        <v>0</v>
      </c>
      <c r="AA6818" s="5">
        <f t="shared" ref="AA6818" ca="1" si="39192">IF(N6813&lt;=$AA$1,1,0)</f>
        <v>0</v>
      </c>
      <c r="AB6818" s="5">
        <f t="shared" ref="AB6818" ca="1" si="39193">IF(O6813&lt;=$AB$1,1,0)</f>
        <v>0</v>
      </c>
      <c r="AC6818" s="5"/>
      <c r="AD6818" s="5"/>
      <c r="AE6818" s="5"/>
      <c r="AF6818" s="5"/>
      <c r="AG6818" s="5"/>
      <c r="AH6818" s="5"/>
    </row>
    <row r="6819" spans="1:34" ht="16" x14ac:dyDescent="0.2">
      <c r="A6819" s="1">
        <v>6814</v>
      </c>
      <c r="B6819">
        <v>199069</v>
      </c>
      <c r="C6819">
        <v>2</v>
      </c>
      <c r="D6819" t="s">
        <v>15</v>
      </c>
      <c r="E6819" t="s">
        <v>858</v>
      </c>
      <c r="F6819">
        <v>236</v>
      </c>
      <c r="G6819">
        <v>0.6371308016877637</v>
      </c>
      <c r="H6819">
        <v>6879.905554306275</v>
      </c>
      <c r="I6819">
        <v>0.78470062563752474</v>
      </c>
      <c r="K6819" s="2" t="s">
        <v>978</v>
      </c>
      <c r="L6819" s="2">
        <f t="shared" ref="L6819" si="39194">IF(L6813&lt;=$L$2, 1, 0)</f>
        <v>1</v>
      </c>
      <c r="M6819" s="2">
        <f t="shared" ref="M6819" si="39195">IF(M6813&lt;=$M$2, 1, 0)</f>
        <v>1</v>
      </c>
      <c r="N6819" s="2">
        <f t="shared" ref="N6819" si="39196">IF(N6813&lt;=$N$2, 1, 0)</f>
        <v>0</v>
      </c>
      <c r="O6819" s="2">
        <f t="shared" ref="O6819" si="39197">IF(O6813&lt;=$O$2, 1, 0)</f>
        <v>0</v>
      </c>
      <c r="X6819" s="5" t="s">
        <v>978</v>
      </c>
      <c r="Y6819" s="5">
        <f t="shared" ref="Y6819" ca="1" si="39198">IF(L6813&lt;=$Y$2, 1, 0)</f>
        <v>0</v>
      </c>
      <c r="Z6819" s="5">
        <f t="shared" ref="Z6819" ca="1" si="39199">IF(M6813&lt;=$Z$2, 1, 0)</f>
        <v>0</v>
      </c>
      <c r="AA6819" s="5">
        <f t="shared" ref="AA6819" ca="1" si="39200">IF(N6813&lt;=$AA$2, 1, 0)</f>
        <v>0</v>
      </c>
      <c r="AB6819" s="5">
        <f t="shared" ref="AB6819" ca="1" si="39201">IF(O6813&lt;=$AB$2, 1, 0)</f>
        <v>0</v>
      </c>
      <c r="AC6819" s="5"/>
      <c r="AD6819" s="5" t="s">
        <v>1952</v>
      </c>
      <c r="AE6819" s="5">
        <f t="shared" ref="AE6819" ca="1" si="39202" xml:space="preserve"> Y6818+Y6819+Y6820</f>
        <v>0</v>
      </c>
      <c r="AF6819" s="5">
        <f t="shared" ref="AF6819" ca="1" si="39203">Z6818+Z6819+Z6820</f>
        <v>0</v>
      </c>
      <c r="AG6819" s="5">
        <f t="shared" ref="AG6819" ca="1" si="39204">AA6818+AA6819+AA6820</f>
        <v>0</v>
      </c>
      <c r="AH6819" s="5">
        <f t="shared" ref="AH6819" ca="1" si="39205">AB6818+AB6819+AB6820</f>
        <v>0</v>
      </c>
    </row>
    <row r="6820" spans="1:34" ht="16" x14ac:dyDescent="0.2">
      <c r="A6820" s="1">
        <v>6815</v>
      </c>
      <c r="B6820">
        <v>199069</v>
      </c>
      <c r="C6820">
        <v>1</v>
      </c>
      <c r="D6820" t="s">
        <v>16</v>
      </c>
      <c r="E6820" t="s">
        <v>858</v>
      </c>
      <c r="F6820">
        <v>333</v>
      </c>
      <c r="G6820">
        <v>0.57676348547717837</v>
      </c>
      <c r="H6820">
        <v>7939.8864332124558</v>
      </c>
      <c r="I6820">
        <v>0.76238876637071651</v>
      </c>
      <c r="K6820" s="2" t="s">
        <v>979</v>
      </c>
      <c r="L6820" s="2">
        <f t="shared" ref="L6820" si="39206">IF(L6817&lt;=$L$1, 1,0)</f>
        <v>1</v>
      </c>
      <c r="M6820" s="2">
        <f t="shared" ref="M6820" si="39207">IF(M6817&lt;=$M$1, 1,0)</f>
        <v>1</v>
      </c>
      <c r="N6820" s="2">
        <f t="shared" ref="N6820" si="39208">IF(N6817&lt;=$N$1, 1,0)</f>
        <v>0</v>
      </c>
      <c r="O6820" s="2">
        <f t="shared" ref="O6820" si="39209">IF(O6817&lt;=$O$1, 1,0)</f>
        <v>0</v>
      </c>
      <c r="X6820" s="5" t="s">
        <v>979</v>
      </c>
      <c r="Y6820" s="5">
        <f t="shared" ref="Y6820" ca="1" si="39210">IF(L6817&lt;=$Y$1, 1,0)</f>
        <v>0</v>
      </c>
      <c r="Z6820" s="5">
        <f t="shared" ref="Z6820" ca="1" si="39211">IF(M6817&lt;=$Z$1, 1,0)</f>
        <v>0</v>
      </c>
      <c r="AA6820" s="5">
        <f t="shared" ref="AA6820" ca="1" si="39212">IF(N6817&lt;=$AA$1, 1,0)</f>
        <v>0</v>
      </c>
      <c r="AB6820" s="5">
        <f t="shared" ref="AB6820" ca="1" si="39213">IF(O6817&lt;=$AB$1, 1,0)</f>
        <v>0</v>
      </c>
      <c r="AC6820" s="5"/>
      <c r="AD6820" s="5" t="s">
        <v>1953</v>
      </c>
      <c r="AE6820" s="5"/>
      <c r="AF6820" s="5"/>
      <c r="AG6820" s="5"/>
      <c r="AH6820" s="5">
        <f t="shared" ref="AH6820" ca="1" si="39214">AE6819+AF6819+AG6819+AH6819</f>
        <v>0</v>
      </c>
    </row>
    <row r="6821" spans="1:34" ht="16" x14ac:dyDescent="0.2">
      <c r="A6821" s="1">
        <v>6816</v>
      </c>
      <c r="B6821">
        <v>161457</v>
      </c>
      <c r="C6821">
        <v>8</v>
      </c>
      <c r="D6821" t="s">
        <v>8</v>
      </c>
      <c r="E6821" t="s">
        <v>859</v>
      </c>
      <c r="F6821">
        <v>712</v>
      </c>
      <c r="G6821">
        <v>0.81481481481481477</v>
      </c>
      <c r="H6821">
        <v>19612.595663720051</v>
      </c>
      <c r="I6821">
        <v>0.20349831848206049</v>
      </c>
      <c r="K6821" s="2" t="s">
        <v>972</v>
      </c>
      <c r="L6821" s="4">
        <f t="shared" ref="L6821" si="39215" xml:space="preserve"> (F6821 - F6828) / F6828</f>
        <v>0.12480252764612954</v>
      </c>
      <c r="M6821" s="4">
        <f t="shared" ref="M6821" si="39216" xml:space="preserve"> (G6821 - G6828) / G6828</f>
        <v>8.7107360525082E-2</v>
      </c>
      <c r="N6821" s="4">
        <f t="shared" ref="N6821" si="39217" xml:space="preserve"> (H6821 - H6828) / H6828</f>
        <v>0.43283647713560819</v>
      </c>
      <c r="O6821" s="4">
        <f t="shared" ref="O6821" si="39218" xml:space="preserve"> (I6821 - I6828) / I6828</f>
        <v>-9.8489419991405161E-2</v>
      </c>
      <c r="X6821" s="5"/>
      <c r="Y6821" s="6"/>
      <c r="Z6821" s="5"/>
      <c r="AA6821" s="5"/>
      <c r="AB6821" s="5"/>
      <c r="AC6821" s="5"/>
      <c r="AD6821" s="5"/>
      <c r="AE6821" s="5"/>
      <c r="AF6821" s="5"/>
      <c r="AG6821" s="5"/>
      <c r="AH6821" s="5"/>
    </row>
    <row r="6822" spans="1:34" ht="16" x14ac:dyDescent="0.2">
      <c r="A6822" s="1">
        <v>6817</v>
      </c>
      <c r="B6822">
        <v>161457</v>
      </c>
      <c r="C6822">
        <v>7</v>
      </c>
      <c r="D6822" t="s">
        <v>10</v>
      </c>
      <c r="E6822" t="s">
        <v>859</v>
      </c>
      <c r="F6822">
        <v>635</v>
      </c>
      <c r="G6822">
        <v>0.75850340136054417</v>
      </c>
      <c r="H6822">
        <v>17450.79748268066</v>
      </c>
      <c r="I6822">
        <v>0.20281575604390939</v>
      </c>
      <c r="K6822" s="2" t="s">
        <v>973</v>
      </c>
      <c r="L6822" s="2">
        <f t="shared" ref="L6822" si="39219" xml:space="preserve"> SLOPE(F6821:F6828, $C6821:$C6828)</f>
        <v>10.523809523809524</v>
      </c>
      <c r="M6822" s="2">
        <f t="shared" ref="M6822" si="39220" xml:space="preserve"> SLOPE(G6821:G6828, $C6821:$C6828)</f>
        <v>6.447014160707156E-3</v>
      </c>
      <c r="N6822" s="2">
        <f t="shared" ref="N6822" si="39221" xml:space="preserve"> SLOPE(H6821:H6828, $C6821:$C6828)</f>
        <v>710.21955043102867</v>
      </c>
      <c r="O6822" s="2">
        <f t="shared" ref="O6822" si="39222" xml:space="preserve"> SLOPE(I6821:I6828, $C6821:$C6828)</f>
        <v>-5.0100934599331959E-3</v>
      </c>
      <c r="X6822" s="5"/>
      <c r="Y6822" s="6"/>
      <c r="Z6822" s="5"/>
      <c r="AA6822" s="5"/>
      <c r="AB6822" s="5"/>
      <c r="AC6822" s="5"/>
      <c r="AD6822" s="5"/>
      <c r="AE6822" s="5"/>
      <c r="AF6822" s="5"/>
      <c r="AG6822" s="5"/>
      <c r="AH6822" s="5"/>
    </row>
    <row r="6823" spans="1:34" ht="16" x14ac:dyDescent="0.2">
      <c r="A6823" s="1">
        <v>6818</v>
      </c>
      <c r="B6823">
        <v>161457</v>
      </c>
      <c r="C6823">
        <v>6</v>
      </c>
      <c r="D6823" t="s">
        <v>11</v>
      </c>
      <c r="E6823" t="s">
        <v>859</v>
      </c>
      <c r="F6823">
        <v>651</v>
      </c>
      <c r="G6823">
        <v>0.77544910179640714</v>
      </c>
      <c r="H6823">
        <v>17941.66513646792</v>
      </c>
      <c r="I6823">
        <v>0.2119888335920137</v>
      </c>
      <c r="K6823" s="2" t="s">
        <v>974</v>
      </c>
      <c r="L6823" s="2">
        <f t="shared" ref="L6823" si="39223" xml:space="preserve"> INTERCEPT(F6821:F6828,$C6821:$C6828)</f>
        <v>601.14285714285711</v>
      </c>
      <c r="M6823" s="2">
        <f t="shared" ref="M6823" si="39224" xml:space="preserve"> INTERCEPT(G6821:G6828,$C6821:$C6828)</f>
        <v>0.74567523886940212</v>
      </c>
      <c r="N6823" s="2">
        <f t="shared" ref="N6823" si="39225" xml:space="preserve"> INTERCEPT(H6821:H6828,$C6821:$C6828)</f>
        <v>13589.530483668124</v>
      </c>
      <c r="O6823" s="2">
        <f t="shared" ref="O6823" si="39226" xml:space="preserve"> INTERCEPT(I6821:I6828,$C6821:$C6828)</f>
        <v>0.24068978919035794</v>
      </c>
      <c r="X6823" s="5"/>
      <c r="Y6823" s="6"/>
      <c r="Z6823" s="5"/>
      <c r="AA6823" s="5"/>
      <c r="AB6823" s="5"/>
      <c r="AC6823" s="5"/>
      <c r="AD6823" s="5"/>
      <c r="AE6823" s="5"/>
      <c r="AF6823" s="5"/>
      <c r="AG6823" s="5"/>
      <c r="AH6823" s="5"/>
    </row>
    <row r="6824" spans="1:34" ht="16" x14ac:dyDescent="0.2">
      <c r="A6824" s="1">
        <v>6819</v>
      </c>
      <c r="B6824">
        <v>161457</v>
      </c>
      <c r="C6824">
        <v>5</v>
      </c>
      <c r="D6824" t="s">
        <v>12</v>
      </c>
      <c r="E6824" t="s">
        <v>859</v>
      </c>
      <c r="F6824">
        <v>722</v>
      </c>
      <c r="G6824">
        <v>0.8121739130434783</v>
      </c>
      <c r="H6824">
        <v>17689.253460997519</v>
      </c>
      <c r="I6824">
        <v>0.20400542498060739</v>
      </c>
      <c r="K6824" s="2" t="s">
        <v>1834</v>
      </c>
      <c r="L6824" s="2">
        <f t="shared" ref="L6824:O6824" si="39227" xml:space="preserve"> L6823 + (11*L6822)</f>
        <v>716.90476190476193</v>
      </c>
      <c r="M6824" s="2">
        <f t="shared" si="39227"/>
        <v>0.81659239463718081</v>
      </c>
      <c r="N6824" s="2">
        <f t="shared" si="39227"/>
        <v>21401.94553840944</v>
      </c>
      <c r="O6824" s="2">
        <f t="shared" si="39227"/>
        <v>0.18557876113109278</v>
      </c>
      <c r="X6824" s="5"/>
      <c r="Y6824" s="6"/>
      <c r="Z6824" s="5"/>
      <c r="AA6824" s="5"/>
      <c r="AB6824" s="5"/>
      <c r="AC6824" s="5"/>
      <c r="AD6824" s="5"/>
      <c r="AE6824" s="5"/>
      <c r="AF6824" s="5"/>
      <c r="AG6824" s="5"/>
      <c r="AH6824" s="5"/>
    </row>
    <row r="6825" spans="1:34" ht="16" x14ac:dyDescent="0.2">
      <c r="A6825" s="1">
        <v>6820</v>
      </c>
      <c r="B6825">
        <v>161457</v>
      </c>
      <c r="C6825">
        <v>4</v>
      </c>
      <c r="D6825" t="s">
        <v>13</v>
      </c>
      <c r="E6825" t="s">
        <v>859</v>
      </c>
      <c r="F6825">
        <v>626</v>
      </c>
      <c r="G6825">
        <v>0.74953271028037383</v>
      </c>
      <c r="H6825">
        <v>16725.625651186991</v>
      </c>
      <c r="I6825">
        <v>0.2275264022756924</v>
      </c>
      <c r="K6825" s="2" t="s">
        <v>976</v>
      </c>
      <c r="L6825" s="2">
        <f t="shared" ref="L6825" si="39228" xml:space="preserve"> (L6824 - F6828) / F6828</f>
        <v>0.13255096667418945</v>
      </c>
      <c r="M6825" s="2">
        <f t="shared" ref="M6825" si="39229" xml:space="preserve"> (M6824 - G6828) / G6828</f>
        <v>8.947896702226403E-2</v>
      </c>
      <c r="N6825" s="2">
        <f t="shared" ref="N6825" si="39230" xml:space="preserve"> (N6824 - H6828) / H6828</f>
        <v>0.56356092660537738</v>
      </c>
      <c r="O6825" s="2">
        <f t="shared" ref="O6825" si="39231" xml:space="preserve"> (O6824 - I6828) / I6828</f>
        <v>-0.17787420636934417</v>
      </c>
      <c r="X6825" s="5"/>
      <c r="Y6825" s="6"/>
      <c r="Z6825" s="5"/>
      <c r="AA6825" s="5"/>
      <c r="AB6825" s="5"/>
      <c r="AC6825" s="5"/>
      <c r="AD6825" s="5"/>
      <c r="AE6825" s="5"/>
      <c r="AF6825" s="5"/>
      <c r="AG6825" s="5"/>
      <c r="AH6825" s="5"/>
    </row>
    <row r="6826" spans="1:34" ht="16" x14ac:dyDescent="0.2">
      <c r="A6826" s="1">
        <v>6821</v>
      </c>
      <c r="B6826">
        <v>161457</v>
      </c>
      <c r="C6826">
        <v>3</v>
      </c>
      <c r="D6826" t="s">
        <v>14</v>
      </c>
      <c r="E6826" t="s">
        <v>859</v>
      </c>
      <c r="F6826">
        <v>576</v>
      </c>
      <c r="G6826">
        <v>0.79524680073126142</v>
      </c>
      <c r="H6826">
        <v>16012.30782450721</v>
      </c>
      <c r="I6826">
        <v>0.22810071400609541</v>
      </c>
      <c r="K6826" s="2" t="s">
        <v>977</v>
      </c>
      <c r="L6826" s="2">
        <f t="shared" ref="L6826" si="39232">IF(L6821&lt;=$L$1,1,0)</f>
        <v>1</v>
      </c>
      <c r="M6826" s="2">
        <f t="shared" ref="M6826" si="39233">IF(M6821&lt;=$M$1,1,0)</f>
        <v>1</v>
      </c>
      <c r="N6826" s="2">
        <f t="shared" ref="N6826" si="39234">IF(N6821&lt;=$N$1,1,0)</f>
        <v>0</v>
      </c>
      <c r="O6826" s="2">
        <f t="shared" ref="O6826" si="39235">IF(O6821&lt;=$O$1,1,0)</f>
        <v>1</v>
      </c>
      <c r="X6826" s="5" t="s">
        <v>977</v>
      </c>
      <c r="Y6826" s="5">
        <f t="shared" ref="Y6826" ca="1" si="39236">IF(L6821&lt;=$Y$1,1,0)</f>
        <v>0</v>
      </c>
      <c r="Z6826" s="5">
        <f t="shared" ref="Z6826" ca="1" si="39237">IF(M6821&lt;=$Z$1,1,0)</f>
        <v>0</v>
      </c>
      <c r="AA6826" s="5">
        <f t="shared" ref="AA6826" ca="1" si="39238">IF(N6821&lt;=$AA$1,1,0)</f>
        <v>0</v>
      </c>
      <c r="AB6826" s="5">
        <f t="shared" ref="AB6826" ca="1" si="39239">IF(O6821&lt;=$AB$1,1,0)</f>
        <v>1</v>
      </c>
      <c r="AC6826" s="5"/>
      <c r="AD6826" s="5"/>
      <c r="AE6826" s="5"/>
      <c r="AF6826" s="5"/>
      <c r="AG6826" s="5"/>
      <c r="AH6826" s="5"/>
    </row>
    <row r="6827" spans="1:34" ht="16" x14ac:dyDescent="0.2">
      <c r="A6827" s="1">
        <v>6822</v>
      </c>
      <c r="B6827">
        <v>161457</v>
      </c>
      <c r="C6827">
        <v>2</v>
      </c>
      <c r="D6827" t="s">
        <v>15</v>
      </c>
      <c r="E6827" t="s">
        <v>859</v>
      </c>
      <c r="F6827">
        <v>633</v>
      </c>
      <c r="G6827">
        <v>0.74224806201550386</v>
      </c>
      <c r="H6827">
        <v>15163.95134409089</v>
      </c>
      <c r="I6827">
        <v>0.24148912770159989</v>
      </c>
      <c r="K6827" s="2" t="s">
        <v>978</v>
      </c>
      <c r="L6827" s="2">
        <f t="shared" ref="L6827" si="39240">IF(L6821&lt;=$L$2, 1, 0)</f>
        <v>1</v>
      </c>
      <c r="M6827" s="2">
        <f t="shared" ref="M6827" si="39241">IF(M6821&lt;=$M$2, 1, 0)</f>
        <v>1</v>
      </c>
      <c r="N6827" s="2">
        <f t="shared" ref="N6827" si="39242">IF(N6821&lt;=$N$2, 1, 0)</f>
        <v>0</v>
      </c>
      <c r="O6827" s="2">
        <f t="shared" ref="O6827" si="39243">IF(O6821&lt;=$O$2, 1, 0)</f>
        <v>0</v>
      </c>
      <c r="X6827" s="5" t="s">
        <v>978</v>
      </c>
      <c r="Y6827" s="5">
        <f t="shared" ref="Y6827" ca="1" si="39244">IF(L6821&lt;=$Y$2, 1, 0)</f>
        <v>0</v>
      </c>
      <c r="Z6827" s="5">
        <f t="shared" ref="Z6827" ca="1" si="39245">IF(M6821&lt;=$Z$2, 1, 0)</f>
        <v>0</v>
      </c>
      <c r="AA6827" s="5">
        <f t="shared" ref="AA6827" ca="1" si="39246">IF(N6821&lt;=$AA$2, 1, 0)</f>
        <v>0</v>
      </c>
      <c r="AB6827" s="5">
        <f t="shared" ref="AB6827" ca="1" si="39247">IF(O6821&lt;=$AB$2, 1, 0)</f>
        <v>0</v>
      </c>
      <c r="AC6827" s="5"/>
      <c r="AD6827" s="5" t="s">
        <v>1952</v>
      </c>
      <c r="AE6827" s="5">
        <f t="shared" ref="AE6827" ca="1" si="39248" xml:space="preserve"> Y6826+Y6827+Y6828</f>
        <v>0</v>
      </c>
      <c r="AF6827" s="5">
        <f t="shared" ref="AF6827" ca="1" si="39249">Z6826+Z6827+Z6828</f>
        <v>0</v>
      </c>
      <c r="AG6827" s="5">
        <f t="shared" ref="AG6827" ca="1" si="39250">AA6826+AA6827+AA6828</f>
        <v>0</v>
      </c>
      <c r="AH6827" s="5">
        <f t="shared" ref="AH6827" ca="1" si="39251">AB6826+AB6827+AB6828</f>
        <v>2</v>
      </c>
    </row>
    <row r="6828" spans="1:34" ht="16" x14ac:dyDescent="0.2">
      <c r="A6828" s="1">
        <v>6823</v>
      </c>
      <c r="B6828">
        <v>161457</v>
      </c>
      <c r="C6828">
        <v>1</v>
      </c>
      <c r="D6828" t="s">
        <v>16</v>
      </c>
      <c r="E6828" t="s">
        <v>859</v>
      </c>
      <c r="F6828">
        <v>633</v>
      </c>
      <c r="G6828">
        <v>0.74952561669829221</v>
      </c>
      <c r="H6828">
        <v>13687.951121210779</v>
      </c>
      <c r="I6828">
        <v>0.2257303718832899</v>
      </c>
      <c r="K6828" s="2" t="s">
        <v>979</v>
      </c>
      <c r="L6828" s="2">
        <f t="shared" ref="L6828" si="39252">IF(L6825&lt;=$L$1, 1,0)</f>
        <v>1</v>
      </c>
      <c r="M6828" s="2">
        <f t="shared" ref="M6828" si="39253">IF(M6825&lt;=$M$1, 1,0)</f>
        <v>1</v>
      </c>
      <c r="N6828" s="2">
        <f t="shared" ref="N6828" si="39254">IF(N6825&lt;=$N$1, 1,0)</f>
        <v>0</v>
      </c>
      <c r="O6828" s="2">
        <f t="shared" ref="O6828" si="39255">IF(O6825&lt;=$O$1, 1,0)</f>
        <v>1</v>
      </c>
      <c r="X6828" s="5" t="s">
        <v>979</v>
      </c>
      <c r="Y6828" s="5">
        <f t="shared" ref="Y6828" ca="1" si="39256">IF(L6825&lt;=$Y$1, 1,0)</f>
        <v>0</v>
      </c>
      <c r="Z6828" s="5">
        <f t="shared" ref="Z6828" ca="1" si="39257">IF(M6825&lt;=$Z$1, 1,0)</f>
        <v>0</v>
      </c>
      <c r="AA6828" s="5">
        <f t="shared" ref="AA6828" ca="1" si="39258">IF(N6825&lt;=$AA$1, 1,0)</f>
        <v>0</v>
      </c>
      <c r="AB6828" s="5">
        <f t="shared" ref="AB6828" ca="1" si="39259">IF(O6825&lt;=$AB$1, 1,0)</f>
        <v>1</v>
      </c>
      <c r="AC6828" s="5"/>
      <c r="AD6828" s="5" t="s">
        <v>1953</v>
      </c>
      <c r="AE6828" s="5"/>
      <c r="AF6828" s="5"/>
      <c r="AG6828" s="5"/>
      <c r="AH6828" s="5">
        <f t="shared" ref="AH6828" ca="1" si="39260">AE6827+AF6827+AG6827+AH6827</f>
        <v>2</v>
      </c>
    </row>
    <row r="6829" spans="1:34" ht="16" x14ac:dyDescent="0.2">
      <c r="A6829" s="1">
        <v>6824</v>
      </c>
      <c r="B6829">
        <v>129941</v>
      </c>
      <c r="C6829">
        <v>8</v>
      </c>
      <c r="D6829" t="s">
        <v>8</v>
      </c>
      <c r="E6829" t="s">
        <v>860</v>
      </c>
      <c r="F6829">
        <v>1285</v>
      </c>
      <c r="G6829">
        <v>0.77052954719877209</v>
      </c>
      <c r="H6829">
        <v>19439.042997474869</v>
      </c>
      <c r="I6829">
        <v>0.33438681836900991</v>
      </c>
      <c r="K6829" s="2" t="s">
        <v>972</v>
      </c>
      <c r="L6829" s="4">
        <f t="shared" ref="L6829" si="39261" xml:space="preserve"> (F6829 - F6836) / F6836</f>
        <v>0.1401952085181899</v>
      </c>
      <c r="M6829" s="4">
        <f t="shared" ref="M6829" si="39262" xml:space="preserve"> (G6829 - G6836) / G6836</f>
        <v>1.8057173760035697E-2</v>
      </c>
      <c r="N6829" s="4">
        <f t="shared" ref="N6829" si="39263" xml:space="preserve"> (H6829 - H6836) / H6836</f>
        <v>0.24501934761238237</v>
      </c>
      <c r="O6829" s="4">
        <f t="shared" ref="O6829" si="39264" xml:space="preserve"> (I6829 - I6836) / I6836</f>
        <v>0.74125917192802149</v>
      </c>
      <c r="X6829" s="5"/>
      <c r="Y6829" s="6"/>
      <c r="Z6829" s="5"/>
      <c r="AA6829" s="5"/>
      <c r="AB6829" s="5"/>
      <c r="AC6829" s="5"/>
      <c r="AD6829" s="5"/>
      <c r="AE6829" s="5"/>
      <c r="AF6829" s="5"/>
      <c r="AG6829" s="5"/>
      <c r="AH6829" s="5"/>
    </row>
    <row r="6830" spans="1:34" ht="16" x14ac:dyDescent="0.2">
      <c r="A6830" s="1">
        <v>6825</v>
      </c>
      <c r="B6830">
        <v>129941</v>
      </c>
      <c r="C6830">
        <v>7</v>
      </c>
      <c r="D6830" t="s">
        <v>10</v>
      </c>
      <c r="E6830" t="s">
        <v>860</v>
      </c>
      <c r="F6830">
        <v>1338</v>
      </c>
      <c r="G6830">
        <v>0.76207386363636365</v>
      </c>
      <c r="H6830">
        <v>18532.590546845258</v>
      </c>
      <c r="I6830">
        <v>0.38131177931800131</v>
      </c>
      <c r="K6830" s="2" t="s">
        <v>973</v>
      </c>
      <c r="L6830" s="2">
        <f t="shared" ref="L6830" si="39265" xml:space="preserve"> SLOPE(F6829:F6836, $C6829:$C6836)</f>
        <v>29.69047619047619</v>
      </c>
      <c r="M6830" s="2">
        <f t="shared" ref="M6830" si="39266" xml:space="preserve"> SLOPE(G6829:G6836, $C6829:$C6836)</f>
        <v>8.9131405122319911E-4</v>
      </c>
      <c r="N6830" s="2">
        <f t="shared" ref="N6830" si="39267" xml:space="preserve"> SLOPE(H6829:H6836, $C6829:$C6836)</f>
        <v>562.18226578750875</v>
      </c>
      <c r="O6830" s="2">
        <f t="shared" ref="O6830" si="39268" xml:space="preserve"> SLOPE(I6829:I6836, $C6829:$C6836)</f>
        <v>2.515457125751815E-2</v>
      </c>
      <c r="X6830" s="5"/>
      <c r="Y6830" s="6"/>
      <c r="Z6830" s="5"/>
      <c r="AA6830" s="5"/>
      <c r="AB6830" s="5"/>
      <c r="AC6830" s="5"/>
      <c r="AD6830" s="5"/>
      <c r="AE6830" s="5"/>
      <c r="AF6830" s="5"/>
      <c r="AG6830" s="5"/>
      <c r="AH6830" s="5"/>
    </row>
    <row r="6831" spans="1:34" ht="16" x14ac:dyDescent="0.2">
      <c r="A6831" s="1">
        <v>6826</v>
      </c>
      <c r="B6831">
        <v>129941</v>
      </c>
      <c r="C6831">
        <v>6</v>
      </c>
      <c r="D6831" t="s">
        <v>11</v>
      </c>
      <c r="E6831" t="s">
        <v>860</v>
      </c>
      <c r="F6831">
        <v>1449</v>
      </c>
      <c r="G6831">
        <v>0.78871978513876451</v>
      </c>
      <c r="H6831">
        <v>17759.067496664651</v>
      </c>
      <c r="I6831">
        <v>0.31312960666606909</v>
      </c>
      <c r="K6831" s="2" t="s">
        <v>974</v>
      </c>
      <c r="L6831" s="2">
        <f t="shared" ref="L6831" si="39269" xml:space="preserve"> INTERCEPT(F6829:F6836,$C6829:$C6836)</f>
        <v>1112.1428571428571</v>
      </c>
      <c r="M6831" s="2">
        <f t="shared" ref="M6831" si="39270" xml:space="preserve"> INTERCEPT(G6829:G6836,$C6829:$C6836)</f>
        <v>0.77525053025392987</v>
      </c>
      <c r="N6831" s="2">
        <f t="shared" ref="N6831" si="39271" xml:space="preserve"> INTERCEPT(H6829:H6836,$C6829:$C6836)</f>
        <v>14718.867870452186</v>
      </c>
      <c r="O6831" s="2">
        <f t="shared" ref="O6831" si="39272" xml:space="preserve"> INTERCEPT(I6829:I6836,$C6829:$C6836)</f>
        <v>0.16852442121322531</v>
      </c>
      <c r="X6831" s="5"/>
      <c r="Y6831" s="6"/>
      <c r="Z6831" s="5"/>
      <c r="AA6831" s="5"/>
      <c r="AB6831" s="5"/>
      <c r="AC6831" s="5"/>
      <c r="AD6831" s="5"/>
      <c r="AE6831" s="5"/>
      <c r="AF6831" s="5"/>
      <c r="AG6831" s="5"/>
      <c r="AH6831" s="5"/>
    </row>
    <row r="6832" spans="1:34" ht="16" x14ac:dyDescent="0.2">
      <c r="A6832" s="1">
        <v>6827</v>
      </c>
      <c r="B6832">
        <v>129941</v>
      </c>
      <c r="C6832">
        <v>5</v>
      </c>
      <c r="D6832" t="s">
        <v>12</v>
      </c>
      <c r="E6832" t="s">
        <v>860</v>
      </c>
      <c r="F6832">
        <v>1128</v>
      </c>
      <c r="G6832">
        <v>0.80373073803730744</v>
      </c>
      <c r="H6832">
        <v>18297.862582279002</v>
      </c>
      <c r="I6832">
        <v>0.30176623867644908</v>
      </c>
      <c r="K6832" s="2" t="s">
        <v>1835</v>
      </c>
      <c r="L6832" s="2">
        <f t="shared" ref="L6832:O6832" si="39273" xml:space="preserve"> L6831 + (11*L6830)</f>
        <v>1438.7380952380952</v>
      </c>
      <c r="M6832" s="2">
        <f t="shared" si="39273"/>
        <v>0.78505498481738512</v>
      </c>
      <c r="N6832" s="2">
        <f t="shared" si="39273"/>
        <v>20902.872794114781</v>
      </c>
      <c r="O6832" s="2">
        <f t="shared" si="39273"/>
        <v>0.44522470504592493</v>
      </c>
      <c r="X6832" s="5"/>
      <c r="Y6832" s="6"/>
      <c r="Z6832" s="5"/>
      <c r="AA6832" s="5"/>
      <c r="AB6832" s="5"/>
      <c r="AC6832" s="5"/>
      <c r="AD6832" s="5"/>
      <c r="AE6832" s="5"/>
      <c r="AF6832" s="5"/>
      <c r="AG6832" s="5"/>
      <c r="AH6832" s="5"/>
    </row>
    <row r="6833" spans="1:34" ht="16" x14ac:dyDescent="0.2">
      <c r="A6833" s="1">
        <v>6828</v>
      </c>
      <c r="B6833">
        <v>129941</v>
      </c>
      <c r="C6833">
        <v>4</v>
      </c>
      <c r="D6833" t="s">
        <v>13</v>
      </c>
      <c r="E6833" t="s">
        <v>860</v>
      </c>
      <c r="F6833">
        <v>1244</v>
      </c>
      <c r="G6833">
        <v>0.79159802306425042</v>
      </c>
      <c r="H6833">
        <v>16533.831134225769</v>
      </c>
      <c r="I6833">
        <v>0.29045019323267041</v>
      </c>
      <c r="K6833" s="2" t="s">
        <v>976</v>
      </c>
      <c r="L6833" s="2">
        <f t="shared" ref="L6833" si="39274" xml:space="preserve"> (L6832 - F6836) / F6836</f>
        <v>0.27660878015802587</v>
      </c>
      <c r="M6833" s="2">
        <f t="shared" ref="M6833" si="39275" xml:space="preserve"> (M6832 - G6836) / G6836</f>
        <v>3.7248814136959643E-2</v>
      </c>
      <c r="N6833" s="2">
        <f t="shared" ref="N6833" si="39276" xml:space="preserve"> (N6832 - H6836) / H6836</f>
        <v>0.33877377876750309</v>
      </c>
      <c r="O6833" s="2">
        <f t="shared" ref="O6833" si="39277" xml:space="preserve"> (O6832 - I6836) / I6836</f>
        <v>1.3184275176022104</v>
      </c>
      <c r="X6833" s="5"/>
      <c r="Y6833" s="6"/>
      <c r="Z6833" s="5"/>
      <c r="AA6833" s="5"/>
      <c r="AB6833" s="5"/>
      <c r="AC6833" s="5"/>
      <c r="AD6833" s="5"/>
      <c r="AE6833" s="5"/>
      <c r="AF6833" s="5"/>
      <c r="AG6833" s="5"/>
      <c r="AH6833" s="5"/>
    </row>
    <row r="6834" spans="1:34" ht="16" x14ac:dyDescent="0.2">
      <c r="A6834" s="1">
        <v>6829</v>
      </c>
      <c r="B6834">
        <v>129941</v>
      </c>
      <c r="C6834">
        <v>3</v>
      </c>
      <c r="D6834" t="s">
        <v>14</v>
      </c>
      <c r="E6834" t="s">
        <v>860</v>
      </c>
      <c r="F6834">
        <v>1221</v>
      </c>
      <c r="G6834">
        <v>0.79671280276816614</v>
      </c>
      <c r="H6834">
        <v>15904.132289694049</v>
      </c>
      <c r="I6834">
        <v>0.23133185654291499</v>
      </c>
      <c r="K6834" s="2" t="s">
        <v>977</v>
      </c>
      <c r="L6834" s="2">
        <f t="shared" ref="L6834" si="39278">IF(L6829&lt;=$L$1,1,0)</f>
        <v>1</v>
      </c>
      <c r="M6834" s="2">
        <f t="shared" ref="M6834" si="39279">IF(M6829&lt;=$M$1,1,0)</f>
        <v>1</v>
      </c>
      <c r="N6834" s="2">
        <f t="shared" ref="N6834" si="39280">IF(N6829&lt;=$N$1,1,0)</f>
        <v>0</v>
      </c>
      <c r="O6834" s="2">
        <f t="shared" ref="O6834" si="39281">IF(O6829&lt;=$O$1,1,0)</f>
        <v>0</v>
      </c>
      <c r="X6834" s="5" t="s">
        <v>977</v>
      </c>
      <c r="Y6834" s="5">
        <f t="shared" ref="Y6834" ca="1" si="39282">IF(L6829&lt;=$Y$1,1,0)</f>
        <v>0</v>
      </c>
      <c r="Z6834" s="5">
        <f t="shared" ref="Z6834" ca="1" si="39283">IF(M6829&lt;=$Z$1,1,0)</f>
        <v>0</v>
      </c>
      <c r="AA6834" s="5">
        <f t="shared" ref="AA6834" ca="1" si="39284">IF(N6829&lt;=$AA$1,1,0)</f>
        <v>0</v>
      </c>
      <c r="AB6834" s="5">
        <f t="shared" ref="AB6834" ca="1" si="39285">IF(O6829&lt;=$AB$1,1,0)</f>
        <v>0</v>
      </c>
      <c r="AC6834" s="5"/>
      <c r="AD6834" s="5"/>
      <c r="AE6834" s="5"/>
      <c r="AF6834" s="5"/>
      <c r="AG6834" s="5"/>
      <c r="AH6834" s="5"/>
    </row>
    <row r="6835" spans="1:34" ht="16" x14ac:dyDescent="0.2">
      <c r="A6835" s="1">
        <v>6830</v>
      </c>
      <c r="B6835">
        <v>129941</v>
      </c>
      <c r="C6835">
        <v>2</v>
      </c>
      <c r="D6835" t="s">
        <v>15</v>
      </c>
      <c r="E6835" t="s">
        <v>860</v>
      </c>
      <c r="F6835">
        <v>1174</v>
      </c>
      <c r="G6835">
        <v>0.76386404293381038</v>
      </c>
      <c r="H6835">
        <v>15909.530967062359</v>
      </c>
      <c r="I6835">
        <v>0.20934607992229839</v>
      </c>
      <c r="K6835" s="2" t="s">
        <v>978</v>
      </c>
      <c r="L6835" s="2">
        <f t="shared" ref="L6835" si="39286">IF(L6829&lt;=$L$2, 1, 0)</f>
        <v>1</v>
      </c>
      <c r="M6835" s="2">
        <f t="shared" ref="M6835" si="39287">IF(M6829&lt;=$M$2, 1, 0)</f>
        <v>1</v>
      </c>
      <c r="N6835" s="2">
        <f t="shared" ref="N6835" si="39288">IF(N6829&lt;=$N$2, 1, 0)</f>
        <v>0</v>
      </c>
      <c r="O6835" s="2">
        <f t="shared" ref="O6835" si="39289">IF(O6829&lt;=$O$2, 1, 0)</f>
        <v>0</v>
      </c>
      <c r="X6835" s="5" t="s">
        <v>978</v>
      </c>
      <c r="Y6835" s="5">
        <f t="shared" ref="Y6835" ca="1" si="39290">IF(L6829&lt;=$Y$2, 1, 0)</f>
        <v>0</v>
      </c>
      <c r="Z6835" s="5">
        <f t="shared" ref="Z6835" ca="1" si="39291">IF(M6829&lt;=$Z$2, 1, 0)</f>
        <v>0</v>
      </c>
      <c r="AA6835" s="5">
        <f t="shared" ref="AA6835" ca="1" si="39292">IF(N6829&lt;=$AA$2, 1, 0)</f>
        <v>0</v>
      </c>
      <c r="AB6835" s="5">
        <f t="shared" ref="AB6835" ca="1" si="39293">IF(O6829&lt;=$AB$2, 1, 0)</f>
        <v>0</v>
      </c>
      <c r="AC6835" s="5"/>
      <c r="AD6835" s="5" t="s">
        <v>1952</v>
      </c>
      <c r="AE6835" s="5">
        <f t="shared" ref="AE6835" ca="1" si="39294" xml:space="preserve"> Y6834+Y6835+Y6836</f>
        <v>0</v>
      </c>
      <c r="AF6835" s="5">
        <f t="shared" ref="AF6835" ca="1" si="39295">Z6834+Z6835+Z6836</f>
        <v>0</v>
      </c>
      <c r="AG6835" s="5">
        <f t="shared" ref="AG6835" ca="1" si="39296">AA6834+AA6835+AA6836</f>
        <v>0</v>
      </c>
      <c r="AH6835" s="5">
        <f t="shared" ref="AH6835" ca="1" si="39297">AB6834+AB6835+AB6836</f>
        <v>0</v>
      </c>
    </row>
    <row r="6836" spans="1:34" ht="16" x14ac:dyDescent="0.2">
      <c r="A6836" s="1">
        <v>6831</v>
      </c>
      <c r="B6836">
        <v>129941</v>
      </c>
      <c r="C6836">
        <v>1</v>
      </c>
      <c r="D6836" t="s">
        <v>16</v>
      </c>
      <c r="E6836" t="s">
        <v>860</v>
      </c>
      <c r="F6836">
        <v>1127</v>
      </c>
      <c r="G6836">
        <v>0.75686274509803919</v>
      </c>
      <c r="H6836">
        <v>15613.446517721841</v>
      </c>
      <c r="I6836">
        <v>0.19203736224904289</v>
      </c>
      <c r="K6836" s="2" t="s">
        <v>979</v>
      </c>
      <c r="L6836" s="2">
        <f t="shared" ref="L6836" si="39298">IF(L6833&lt;=$L$1, 1,0)</f>
        <v>0</v>
      </c>
      <c r="M6836" s="2">
        <f t="shared" ref="M6836" si="39299">IF(M6833&lt;=$M$1, 1,0)</f>
        <v>1</v>
      </c>
      <c r="N6836" s="2">
        <f t="shared" ref="N6836" si="39300">IF(N6833&lt;=$N$1, 1,0)</f>
        <v>0</v>
      </c>
      <c r="O6836" s="2">
        <f t="shared" ref="O6836" si="39301">IF(O6833&lt;=$O$1, 1,0)</f>
        <v>0</v>
      </c>
      <c r="X6836" s="5" t="s">
        <v>979</v>
      </c>
      <c r="Y6836" s="5">
        <f t="shared" ref="Y6836" ca="1" si="39302">IF(L6833&lt;=$Y$1, 1,0)</f>
        <v>0</v>
      </c>
      <c r="Z6836" s="5">
        <f t="shared" ref="Z6836" ca="1" si="39303">IF(M6833&lt;=$Z$1, 1,0)</f>
        <v>0</v>
      </c>
      <c r="AA6836" s="5">
        <f t="shared" ref="AA6836" ca="1" si="39304">IF(N6833&lt;=$AA$1, 1,0)</f>
        <v>0</v>
      </c>
      <c r="AB6836" s="5">
        <f t="shared" ref="AB6836" ca="1" si="39305">IF(O6833&lt;=$AB$1, 1,0)</f>
        <v>0</v>
      </c>
      <c r="AC6836" s="5"/>
      <c r="AD6836" s="5" t="s">
        <v>1953</v>
      </c>
      <c r="AE6836" s="5"/>
      <c r="AF6836" s="5"/>
      <c r="AG6836" s="5"/>
      <c r="AH6836" s="5">
        <f t="shared" ref="AH6836" ca="1" si="39306">AE6835+AF6835+AG6835+AH6835</f>
        <v>0</v>
      </c>
    </row>
    <row r="6837" spans="1:34" ht="16" x14ac:dyDescent="0.2">
      <c r="A6837" s="1">
        <v>6832</v>
      </c>
      <c r="B6837">
        <v>174491</v>
      </c>
      <c r="C6837">
        <v>8</v>
      </c>
      <c r="D6837" t="s">
        <v>8</v>
      </c>
      <c r="E6837" t="s">
        <v>861</v>
      </c>
      <c r="F6837">
        <v>408</v>
      </c>
      <c r="G6837">
        <v>0.82481751824817517</v>
      </c>
      <c r="H6837">
        <v>15996.40651988326</v>
      </c>
      <c r="I6837">
        <v>0.22574585595655899</v>
      </c>
      <c r="K6837" s="2" t="s">
        <v>972</v>
      </c>
      <c r="L6837" s="4">
        <f t="shared" ref="L6837" si="39307" xml:space="preserve"> (F6837 - F6844) / F6844</f>
        <v>-0.13375796178343949</v>
      </c>
      <c r="M6837" s="4">
        <f t="shared" ref="M6837" si="39308" xml:space="preserve"> (G6837 - G6844) / G6844</f>
        <v>3.1596283268609054E-2</v>
      </c>
      <c r="N6837" s="4">
        <f t="shared" ref="N6837" si="39309" xml:space="preserve"> (H6837 - H6844) / H6844</f>
        <v>0.14067379672080452</v>
      </c>
      <c r="O6837" s="4">
        <f t="shared" ref="O6837" si="39310" xml:space="preserve"> (I6837 - I6844) / I6844</f>
        <v>4.2749168183878222E-4</v>
      </c>
      <c r="X6837" s="5"/>
      <c r="Y6837" s="6"/>
      <c r="Z6837" s="5"/>
      <c r="AA6837" s="5"/>
      <c r="AB6837" s="5"/>
      <c r="AC6837" s="5"/>
      <c r="AD6837" s="5"/>
      <c r="AE6837" s="5"/>
      <c r="AF6837" s="5"/>
      <c r="AG6837" s="5"/>
      <c r="AH6837" s="5"/>
    </row>
    <row r="6838" spans="1:34" ht="16" x14ac:dyDescent="0.2">
      <c r="A6838" s="1">
        <v>6833</v>
      </c>
      <c r="B6838">
        <v>174491</v>
      </c>
      <c r="C6838">
        <v>7</v>
      </c>
      <c r="D6838" t="s">
        <v>10</v>
      </c>
      <c r="E6838" t="s">
        <v>861</v>
      </c>
      <c r="F6838">
        <v>418</v>
      </c>
      <c r="G6838">
        <v>0.77237851662404089</v>
      </c>
      <c r="H6838">
        <v>15111.54560136176</v>
      </c>
      <c r="I6838">
        <v>0.22559292362876149</v>
      </c>
      <c r="K6838" s="2" t="s">
        <v>973</v>
      </c>
      <c r="L6838" s="2">
        <f t="shared" ref="L6838" si="39311" xml:space="preserve"> SLOPE(F6837:F6844, $C6837:$C6844)</f>
        <v>-9.9761904761904763</v>
      </c>
      <c r="M6838" s="2">
        <f t="shared" ref="M6838" si="39312" xml:space="preserve"> SLOPE(G6837:G6844, $C6837:$C6844)</f>
        <v>2.1642744796845862E-3</v>
      </c>
      <c r="N6838" s="2">
        <f t="shared" ref="N6838" si="39313" xml:space="preserve"> SLOPE(H6837:H6844, $C6837:$C6844)</f>
        <v>219.76364253991744</v>
      </c>
      <c r="O6838" s="2">
        <f t="shared" ref="O6838" si="39314" xml:space="preserve"> SLOPE(I6837:I6844, $C6837:$C6844)</f>
        <v>-8.4302541917625581E-5</v>
      </c>
      <c r="X6838" s="5"/>
      <c r="Y6838" s="6"/>
      <c r="Z6838" s="5"/>
      <c r="AA6838" s="5"/>
      <c r="AB6838" s="5"/>
      <c r="AC6838" s="5"/>
      <c r="AD6838" s="5"/>
      <c r="AE6838" s="5"/>
      <c r="AF6838" s="5"/>
      <c r="AG6838" s="5"/>
      <c r="AH6838" s="5"/>
    </row>
    <row r="6839" spans="1:34" ht="16" x14ac:dyDescent="0.2">
      <c r="A6839" s="1">
        <v>6834</v>
      </c>
      <c r="B6839">
        <v>174491</v>
      </c>
      <c r="C6839">
        <v>6</v>
      </c>
      <c r="D6839" t="s">
        <v>11</v>
      </c>
      <c r="E6839" t="s">
        <v>861</v>
      </c>
      <c r="F6839">
        <v>401</v>
      </c>
      <c r="G6839">
        <v>0.82800982800982803</v>
      </c>
      <c r="H6839">
        <v>15697.556507000299</v>
      </c>
      <c r="I6839">
        <v>0.22766659238443629</v>
      </c>
      <c r="K6839" s="2" t="s">
        <v>974</v>
      </c>
      <c r="L6839" s="2">
        <f t="shared" ref="L6839" si="39315" xml:space="preserve"> INTERCEPT(F6837:F6844,$C6837:$C6844)</f>
        <v>479.89285714285717</v>
      </c>
      <c r="M6839" s="2">
        <f t="shared" ref="M6839" si="39316" xml:space="preserve"> INTERCEPT(G6837:G6844,$C6837:$C6844)</f>
        <v>0.79768493334563717</v>
      </c>
      <c r="N6839" s="2">
        <f t="shared" ref="N6839" si="39317" xml:space="preserve"> INTERCEPT(H6837:H6844,$C6837:$C6844)</f>
        <v>14065.738659514234</v>
      </c>
      <c r="O6839" s="2">
        <f t="shared" ref="O6839" si="39318" xml:space="preserve"> INTERCEPT(I6837:I6844,$C6837:$C6844)</f>
        <v>0.2270290451765028</v>
      </c>
      <c r="X6839" s="5"/>
      <c r="Y6839" s="6"/>
      <c r="Z6839" s="5"/>
      <c r="AA6839" s="5"/>
      <c r="AB6839" s="5"/>
      <c r="AC6839" s="5"/>
      <c r="AD6839" s="5"/>
      <c r="AE6839" s="5"/>
      <c r="AF6839" s="5"/>
      <c r="AG6839" s="5"/>
      <c r="AH6839" s="5"/>
    </row>
    <row r="6840" spans="1:34" ht="16" x14ac:dyDescent="0.2">
      <c r="A6840" s="1">
        <v>6835</v>
      </c>
      <c r="B6840">
        <v>174491</v>
      </c>
      <c r="C6840">
        <v>5</v>
      </c>
      <c r="D6840" t="s">
        <v>12</v>
      </c>
      <c r="E6840" t="s">
        <v>861</v>
      </c>
      <c r="F6840">
        <v>423</v>
      </c>
      <c r="G6840">
        <v>0.82727272727272727</v>
      </c>
      <c r="H6840">
        <v>15252.188146767059</v>
      </c>
      <c r="I6840">
        <v>0.2249690702254184</v>
      </c>
      <c r="K6840" s="2" t="s">
        <v>1836</v>
      </c>
      <c r="L6840" s="2">
        <f t="shared" ref="L6840:O6840" si="39319" xml:space="preserve"> L6839 + (11*L6838)</f>
        <v>370.15476190476193</v>
      </c>
      <c r="M6840" s="2">
        <f t="shared" si="39319"/>
        <v>0.82149195262216756</v>
      </c>
      <c r="N6840" s="2">
        <f t="shared" si="39319"/>
        <v>16483.138727453326</v>
      </c>
      <c r="O6840" s="2">
        <f t="shared" si="39319"/>
        <v>0.22610171721540892</v>
      </c>
      <c r="X6840" s="5"/>
      <c r="Y6840" s="6"/>
      <c r="Z6840" s="5"/>
      <c r="AA6840" s="5"/>
      <c r="AB6840" s="5"/>
      <c r="AC6840" s="5"/>
      <c r="AD6840" s="5"/>
      <c r="AE6840" s="5"/>
      <c r="AF6840" s="5"/>
      <c r="AG6840" s="5"/>
      <c r="AH6840" s="5"/>
    </row>
    <row r="6841" spans="1:34" ht="16" x14ac:dyDescent="0.2">
      <c r="A6841" s="1">
        <v>6836</v>
      </c>
      <c r="B6841">
        <v>174491</v>
      </c>
      <c r="C6841">
        <v>4</v>
      </c>
      <c r="D6841" t="s">
        <v>13</v>
      </c>
      <c r="E6841" t="s">
        <v>861</v>
      </c>
      <c r="F6841">
        <v>450</v>
      </c>
      <c r="G6841">
        <v>0.81627906976744191</v>
      </c>
      <c r="H6841">
        <v>14445.946026702361</v>
      </c>
      <c r="I6841">
        <v>0.2284123971959327</v>
      </c>
      <c r="K6841" s="2" t="s">
        <v>976</v>
      </c>
      <c r="L6841" s="2">
        <f t="shared" ref="L6841" si="39320" xml:space="preserve"> (L6840 - F6844) / F6844</f>
        <v>-0.21410878576483666</v>
      </c>
      <c r="M6841" s="2">
        <f t="shared" ref="M6841" si="39321" xml:space="preserve"> (M6840 - G6844) / G6844</f>
        <v>2.7437010382599533E-2</v>
      </c>
      <c r="N6841" s="2">
        <f t="shared" ref="N6841" si="39322" xml:space="preserve"> (N6840 - H6844) / H6844</f>
        <v>0.1753817590687943</v>
      </c>
      <c r="O6841" s="2">
        <f t="shared" ref="O6841" si="39323" xml:space="preserve"> (O6840 - I6844) / I6844</f>
        <v>2.0045455997033139E-3</v>
      </c>
      <c r="X6841" s="5"/>
      <c r="Y6841" s="6"/>
      <c r="Z6841" s="5"/>
      <c r="AA6841" s="5"/>
      <c r="AB6841" s="5"/>
      <c r="AC6841" s="5"/>
      <c r="AD6841" s="5"/>
      <c r="AE6841" s="5"/>
      <c r="AF6841" s="5"/>
      <c r="AG6841" s="5"/>
      <c r="AH6841" s="5"/>
    </row>
    <row r="6842" spans="1:34" ht="16" x14ac:dyDescent="0.2">
      <c r="A6842" s="1">
        <v>6837</v>
      </c>
      <c r="B6842">
        <v>174491</v>
      </c>
      <c r="C6842">
        <v>3</v>
      </c>
      <c r="D6842" t="s">
        <v>14</v>
      </c>
      <c r="E6842" t="s">
        <v>861</v>
      </c>
      <c r="F6842">
        <v>441</v>
      </c>
      <c r="G6842">
        <v>0.80172413793103448</v>
      </c>
      <c r="H6842">
        <v>15372.37122844712</v>
      </c>
      <c r="I6842">
        <v>0.23026423222606249</v>
      </c>
      <c r="K6842" s="2" t="s">
        <v>977</v>
      </c>
      <c r="L6842" s="2">
        <f t="shared" ref="L6842" si="39324">IF(L6837&lt;=$L$1,1,0)</f>
        <v>1</v>
      </c>
      <c r="M6842" s="2">
        <f t="shared" ref="M6842" si="39325">IF(M6837&lt;=$M$1,1,0)</f>
        <v>1</v>
      </c>
      <c r="N6842" s="2">
        <f t="shared" ref="N6842" si="39326">IF(N6837&lt;=$N$1,1,0)</f>
        <v>0</v>
      </c>
      <c r="O6842" s="2">
        <f t="shared" ref="O6842" si="39327">IF(O6837&lt;=$O$1,1,0)</f>
        <v>0</v>
      </c>
      <c r="X6842" s="5" t="s">
        <v>977</v>
      </c>
      <c r="Y6842" s="5">
        <f t="shared" ref="Y6842" ca="1" si="39328">IF(L6837&lt;=$Y$1,1,0)</f>
        <v>0</v>
      </c>
      <c r="Z6842" s="5">
        <f t="shared" ref="Z6842" ca="1" si="39329">IF(M6837&lt;=$Z$1,1,0)</f>
        <v>0</v>
      </c>
      <c r="AA6842" s="5">
        <f t="shared" ref="AA6842" ca="1" si="39330">IF(N6837&lt;=$AA$1,1,0)</f>
        <v>0</v>
      </c>
      <c r="AB6842" s="5">
        <f t="shared" ref="AB6842" ca="1" si="39331">IF(O6837&lt;=$AB$1,1,0)</f>
        <v>0</v>
      </c>
      <c r="AC6842" s="5"/>
      <c r="AD6842" s="5"/>
      <c r="AE6842" s="5"/>
      <c r="AF6842" s="5"/>
      <c r="AG6842" s="5"/>
      <c r="AH6842" s="5"/>
    </row>
    <row r="6843" spans="1:34" ht="16" x14ac:dyDescent="0.2">
      <c r="A6843" s="1">
        <v>6838</v>
      </c>
      <c r="B6843">
        <v>174491</v>
      </c>
      <c r="C6843">
        <v>2</v>
      </c>
      <c r="D6843" t="s">
        <v>15</v>
      </c>
      <c r="E6843" t="s">
        <v>861</v>
      </c>
      <c r="F6843">
        <v>468</v>
      </c>
      <c r="G6843">
        <v>0.78935698447893565</v>
      </c>
      <c r="H6843">
        <v>14537.739506680209</v>
      </c>
      <c r="I6843">
        <v>0.2248970055676576</v>
      </c>
      <c r="K6843" s="2" t="s">
        <v>978</v>
      </c>
      <c r="L6843" s="2">
        <f t="shared" ref="L6843" si="39332">IF(L6837&lt;=$L$2, 1, 0)</f>
        <v>1</v>
      </c>
      <c r="M6843" s="2">
        <f t="shared" ref="M6843" si="39333">IF(M6837&lt;=$M$2, 1, 0)</f>
        <v>1</v>
      </c>
      <c r="N6843" s="2">
        <f t="shared" ref="N6843" si="39334">IF(N6837&lt;=$N$2, 1, 0)</f>
        <v>0</v>
      </c>
      <c r="O6843" s="2">
        <f t="shared" ref="O6843" si="39335">IF(O6837&lt;=$O$2, 1, 0)</f>
        <v>0</v>
      </c>
      <c r="X6843" s="5" t="s">
        <v>978</v>
      </c>
      <c r="Y6843" s="5">
        <f t="shared" ref="Y6843" ca="1" si="39336">IF(L6837&lt;=$Y$2, 1, 0)</f>
        <v>0</v>
      </c>
      <c r="Z6843" s="5">
        <f t="shared" ref="Z6843" ca="1" si="39337">IF(M6837&lt;=$Z$2, 1, 0)</f>
        <v>0</v>
      </c>
      <c r="AA6843" s="5">
        <f t="shared" ref="AA6843" ca="1" si="39338">IF(N6837&lt;=$AA$2, 1, 0)</f>
        <v>0</v>
      </c>
      <c r="AB6843" s="5">
        <f t="shared" ref="AB6843" ca="1" si="39339">IF(O6837&lt;=$AB$2, 1, 0)</f>
        <v>0</v>
      </c>
      <c r="AC6843" s="5"/>
      <c r="AD6843" s="5" t="s">
        <v>1952</v>
      </c>
      <c r="AE6843" s="5">
        <f t="shared" ref="AE6843" ca="1" si="39340" xml:space="preserve"> Y6842+Y6843+Y6844</f>
        <v>1</v>
      </c>
      <c r="AF6843" s="5">
        <f t="shared" ref="AF6843" ca="1" si="39341">Z6842+Z6843+Z6844</f>
        <v>0</v>
      </c>
      <c r="AG6843" s="5">
        <f t="shared" ref="AG6843" ca="1" si="39342">AA6842+AA6843+AA6844</f>
        <v>0</v>
      </c>
      <c r="AH6843" s="5">
        <f t="shared" ref="AH6843" ca="1" si="39343">AB6842+AB6843+AB6844</f>
        <v>0</v>
      </c>
    </row>
    <row r="6844" spans="1:34" ht="16" x14ac:dyDescent="0.2">
      <c r="A6844" s="1">
        <v>6839</v>
      </c>
      <c r="B6844">
        <v>174491</v>
      </c>
      <c r="C6844">
        <v>1</v>
      </c>
      <c r="D6844" t="s">
        <v>16</v>
      </c>
      <c r="E6844" t="s">
        <v>861</v>
      </c>
      <c r="F6844">
        <v>471</v>
      </c>
      <c r="G6844">
        <v>0.79955456570155903</v>
      </c>
      <c r="H6844">
        <v>14023.646870708821</v>
      </c>
      <c r="I6844">
        <v>0.22564939271816001</v>
      </c>
      <c r="K6844" s="2" t="s">
        <v>979</v>
      </c>
      <c r="L6844" s="2">
        <f t="shared" ref="L6844" si="39344">IF(L6841&lt;=$L$1, 1,0)</f>
        <v>1</v>
      </c>
      <c r="M6844" s="2">
        <f t="shared" ref="M6844" si="39345">IF(M6841&lt;=$M$1, 1,0)</f>
        <v>1</v>
      </c>
      <c r="N6844" s="2">
        <f t="shared" ref="N6844" si="39346">IF(N6841&lt;=$N$1, 1,0)</f>
        <v>0</v>
      </c>
      <c r="O6844" s="2">
        <f t="shared" ref="O6844" si="39347">IF(O6841&lt;=$O$1, 1,0)</f>
        <v>0</v>
      </c>
      <c r="X6844" s="5" t="s">
        <v>979</v>
      </c>
      <c r="Y6844" s="5">
        <f t="shared" ref="Y6844" ca="1" si="39348">IF(L6841&lt;=$Y$1, 1,0)</f>
        <v>1</v>
      </c>
      <c r="Z6844" s="5">
        <f t="shared" ref="Z6844" ca="1" si="39349">IF(M6841&lt;=$Z$1, 1,0)</f>
        <v>0</v>
      </c>
      <c r="AA6844" s="5">
        <f t="shared" ref="AA6844" ca="1" si="39350">IF(N6841&lt;=$AA$1, 1,0)</f>
        <v>0</v>
      </c>
      <c r="AB6844" s="5">
        <f t="shared" ref="AB6844" ca="1" si="39351">IF(O6841&lt;=$AB$1, 1,0)</f>
        <v>0</v>
      </c>
      <c r="AC6844" s="5"/>
      <c r="AD6844" s="5" t="s">
        <v>1953</v>
      </c>
      <c r="AE6844" s="5"/>
      <c r="AF6844" s="5"/>
      <c r="AG6844" s="5"/>
      <c r="AH6844" s="5">
        <f t="shared" ref="AH6844" ca="1" si="39352">AE6843+AF6843+AG6843+AH6843</f>
        <v>1</v>
      </c>
    </row>
    <row r="6845" spans="1:34" ht="16" x14ac:dyDescent="0.2">
      <c r="A6845" s="1">
        <v>6840</v>
      </c>
      <c r="B6845">
        <v>152080</v>
      </c>
      <c r="C6845">
        <v>8</v>
      </c>
      <c r="D6845" t="s">
        <v>8</v>
      </c>
      <c r="E6845" t="s">
        <v>862</v>
      </c>
      <c r="F6845">
        <v>2051</v>
      </c>
      <c r="G6845">
        <v>0.97777777777777775</v>
      </c>
      <c r="H6845">
        <v>31379.012357354652</v>
      </c>
      <c r="I6845">
        <v>8.5970692866773994</v>
      </c>
      <c r="K6845" s="2" t="s">
        <v>972</v>
      </c>
      <c r="L6845" s="4">
        <f t="shared" ref="L6845" si="39353" xml:space="preserve"> (F6845 - F6852) / F6852</f>
        <v>1.8371400198609732E-2</v>
      </c>
      <c r="M6845" s="4">
        <f t="shared" ref="M6845" si="39354" xml:space="preserve"> (G6845 - G6852) / G6852</f>
        <v>4.1504099519366899E-3</v>
      </c>
      <c r="N6845" s="4">
        <f t="shared" ref="N6845" si="39355" xml:space="preserve"> (H6845 - H6852) / H6852</f>
        <v>0.41266730732784257</v>
      </c>
      <c r="O6845" s="4">
        <f t="shared" ref="O6845" si="39356" xml:space="preserve"> (I6845 - I6852) / I6852</f>
        <v>0.25794622190041722</v>
      </c>
      <c r="X6845" s="5"/>
      <c r="Y6845" s="6"/>
      <c r="Z6845" s="5"/>
      <c r="AA6845" s="5"/>
      <c r="AB6845" s="5"/>
      <c r="AC6845" s="5"/>
      <c r="AD6845" s="5"/>
      <c r="AE6845" s="5"/>
      <c r="AF6845" s="5"/>
      <c r="AG6845" s="5"/>
      <c r="AH6845" s="5"/>
    </row>
    <row r="6846" spans="1:34" ht="16" x14ac:dyDescent="0.2">
      <c r="A6846" s="1">
        <v>6841</v>
      </c>
      <c r="B6846">
        <v>152080</v>
      </c>
      <c r="C6846">
        <v>7</v>
      </c>
      <c r="D6846" t="s">
        <v>10</v>
      </c>
      <c r="E6846" t="s">
        <v>862</v>
      </c>
      <c r="F6846">
        <v>2070</v>
      </c>
      <c r="G6846">
        <v>0.98097560975609754</v>
      </c>
      <c r="H6846">
        <v>30437.500721586399</v>
      </c>
      <c r="I6846">
        <v>8.6235902471719221</v>
      </c>
      <c r="K6846" s="2" t="s">
        <v>973</v>
      </c>
      <c r="L6846" s="2">
        <f t="shared" ref="L6846" si="39357" xml:space="preserve"> SLOPE(F6845:F6852, $C6845:$C6852)</f>
        <v>4.9404761904761907</v>
      </c>
      <c r="M6846" s="2">
        <f t="shared" ref="M6846" si="39358" xml:space="preserve"> SLOPE(G6845:G6852, $C6845:$C6852)</f>
        <v>-5.0833408012385907E-5</v>
      </c>
      <c r="N6846" s="2">
        <f t="shared" ref="N6846" si="39359" xml:space="preserve"> SLOPE(H6845:H6852, $C6845:$C6852)</f>
        <v>1325.0053043814969</v>
      </c>
      <c r="O6846" s="2">
        <f t="shared" ref="O6846" si="39360" xml:space="preserve"> SLOPE(I6845:I6852, $C6845:$C6852)</f>
        <v>0.22897541464599616</v>
      </c>
      <c r="X6846" s="5"/>
      <c r="Y6846" s="6"/>
      <c r="Z6846" s="5"/>
      <c r="AA6846" s="5"/>
      <c r="AB6846" s="5"/>
      <c r="AC6846" s="5"/>
      <c r="AD6846" s="5"/>
      <c r="AE6846" s="5"/>
      <c r="AF6846" s="5"/>
      <c r="AG6846" s="5"/>
      <c r="AH6846" s="5"/>
    </row>
    <row r="6847" spans="1:34" ht="16" x14ac:dyDescent="0.2">
      <c r="A6847" s="1">
        <v>6842</v>
      </c>
      <c r="B6847">
        <v>152080</v>
      </c>
      <c r="C6847">
        <v>6</v>
      </c>
      <c r="D6847" t="s">
        <v>11</v>
      </c>
      <c r="E6847" t="s">
        <v>862</v>
      </c>
      <c r="F6847">
        <v>2051</v>
      </c>
      <c r="G6847">
        <v>0.97995110024449883</v>
      </c>
      <c r="H6847">
        <v>29402.02559176899</v>
      </c>
      <c r="I6847">
        <v>8.2827706114923032</v>
      </c>
      <c r="K6847" s="2" t="s">
        <v>974</v>
      </c>
      <c r="L6847" s="2">
        <f t="shared" ref="L6847" si="39361" xml:space="preserve"> INTERCEPT(F6845:F6852,$C6845:$C6852)</f>
        <v>2017.8928571428571</v>
      </c>
      <c r="M6847" s="2">
        <f t="shared" ref="M6847" si="39362" xml:space="preserve"> INTERCEPT(G6845:G6852,$C6845:$C6852)</f>
        <v>0.98013725831986853</v>
      </c>
      <c r="N6847" s="2">
        <f t="shared" ref="N6847" si="39363" xml:space="preserve"> INTERCEPT(H6845:H6852,$C6845:$C6852)</f>
        <v>20905.91700126811</v>
      </c>
      <c r="O6847" s="2">
        <f t="shared" ref="O6847" si="39364" xml:space="preserve"> INTERCEPT(I6845:I6852,$C6845:$C6852)</f>
        <v>6.9581872897916401</v>
      </c>
      <c r="X6847" s="5"/>
      <c r="Y6847" s="6"/>
      <c r="Z6847" s="5"/>
      <c r="AA6847" s="5"/>
      <c r="AB6847" s="5"/>
      <c r="AC6847" s="5"/>
      <c r="AD6847" s="5"/>
      <c r="AE6847" s="5"/>
      <c r="AF6847" s="5"/>
      <c r="AG6847" s="5"/>
      <c r="AH6847" s="5"/>
    </row>
    <row r="6848" spans="1:34" ht="16" x14ac:dyDescent="0.2">
      <c r="A6848" s="1">
        <v>6843</v>
      </c>
      <c r="B6848">
        <v>152080</v>
      </c>
      <c r="C6848">
        <v>5</v>
      </c>
      <c r="D6848" t="s">
        <v>12</v>
      </c>
      <c r="E6848" t="s">
        <v>862</v>
      </c>
      <c r="F6848">
        <v>2046</v>
      </c>
      <c r="G6848">
        <v>0.97703444832750874</v>
      </c>
      <c r="H6848">
        <v>26844.544536147368</v>
      </c>
      <c r="I6848">
        <v>7.8847942922602838</v>
      </c>
      <c r="K6848" s="2" t="s">
        <v>1837</v>
      </c>
      <c r="L6848" s="2">
        <f t="shared" ref="L6848:O6848" si="39365" xml:space="preserve"> L6847 + (11*L6846)</f>
        <v>2072.2380952380954</v>
      </c>
      <c r="M6848" s="2">
        <f t="shared" si="39365"/>
        <v>0.97957809083173231</v>
      </c>
      <c r="N6848" s="2">
        <f t="shared" si="39365"/>
        <v>35480.975349464577</v>
      </c>
      <c r="O6848" s="2">
        <f t="shared" si="39365"/>
        <v>9.4769168508975987</v>
      </c>
      <c r="X6848" s="5"/>
      <c r="Y6848" s="6"/>
      <c r="Z6848" s="5"/>
      <c r="AA6848" s="5"/>
      <c r="AB6848" s="5"/>
      <c r="AC6848" s="5"/>
      <c r="AD6848" s="5"/>
      <c r="AE6848" s="5"/>
      <c r="AF6848" s="5"/>
      <c r="AG6848" s="5"/>
      <c r="AH6848" s="5"/>
    </row>
    <row r="6849" spans="1:34" ht="16" x14ac:dyDescent="0.2">
      <c r="A6849" s="1">
        <v>6844</v>
      </c>
      <c r="B6849">
        <v>152080</v>
      </c>
      <c r="C6849">
        <v>4</v>
      </c>
      <c r="D6849" t="s">
        <v>13</v>
      </c>
      <c r="E6849" t="s">
        <v>862</v>
      </c>
      <c r="F6849">
        <v>2007</v>
      </c>
      <c r="G6849">
        <v>0.9835820895522388</v>
      </c>
      <c r="H6849">
        <v>25707.961788346511</v>
      </c>
      <c r="I6849">
        <v>8.3052510660023255</v>
      </c>
      <c r="K6849" s="2" t="s">
        <v>976</v>
      </c>
      <c r="L6849" s="2">
        <f t="shared" ref="L6849" si="39366" xml:space="preserve"> (L6848 - F6852) / F6852</f>
        <v>2.8916631200643202E-2</v>
      </c>
      <c r="M6849" s="2">
        <f t="shared" ref="M6849" si="39367" xml:space="preserve"> (M6848 - G6852) / G6852</f>
        <v>5.9992810679063103E-3</v>
      </c>
      <c r="N6849" s="2">
        <f t="shared" ref="N6849" si="39368" xml:space="preserve"> (N6848 - H6852) / H6852</f>
        <v>0.59733561201603069</v>
      </c>
      <c r="O6849" s="2">
        <f t="shared" ref="O6849" si="39369" xml:space="preserve"> (O6848 - I6852) / I6852</f>
        <v>0.38668787587013198</v>
      </c>
      <c r="X6849" s="5"/>
      <c r="Y6849" s="6"/>
      <c r="Z6849" s="5"/>
      <c r="AA6849" s="5"/>
      <c r="AB6849" s="5"/>
      <c r="AC6849" s="5"/>
      <c r="AD6849" s="5"/>
      <c r="AE6849" s="5"/>
      <c r="AF6849" s="5"/>
      <c r="AG6849" s="5"/>
      <c r="AH6849" s="5"/>
    </row>
    <row r="6850" spans="1:34" ht="16" x14ac:dyDescent="0.2">
      <c r="A6850" s="1">
        <v>6845</v>
      </c>
      <c r="B6850">
        <v>152080</v>
      </c>
      <c r="C6850">
        <v>3</v>
      </c>
      <c r="D6850" t="s">
        <v>14</v>
      </c>
      <c r="E6850" t="s">
        <v>862</v>
      </c>
      <c r="F6850">
        <v>2012</v>
      </c>
      <c r="G6850">
        <v>0.98015488867376577</v>
      </c>
      <c r="H6850">
        <v>25212.40185646039</v>
      </c>
      <c r="I6850">
        <v>8.1263766252066549</v>
      </c>
      <c r="K6850" s="2" t="s">
        <v>977</v>
      </c>
      <c r="L6850" s="2">
        <f t="shared" ref="L6850" si="39370">IF(L6845&lt;=$L$1,1,0)</f>
        <v>1</v>
      </c>
      <c r="M6850" s="2">
        <f t="shared" ref="M6850" si="39371">IF(M6845&lt;=$M$1,1,0)</f>
        <v>1</v>
      </c>
      <c r="N6850" s="2">
        <f t="shared" ref="N6850" si="39372">IF(N6845&lt;=$N$1,1,0)</f>
        <v>0</v>
      </c>
      <c r="O6850" s="2">
        <f t="shared" ref="O6850" si="39373">IF(O6845&lt;=$O$1,1,0)</f>
        <v>0</v>
      </c>
      <c r="X6850" s="5" t="s">
        <v>977</v>
      </c>
      <c r="Y6850" s="5">
        <f t="shared" ref="Y6850" ca="1" si="39374">IF(L6845&lt;=$Y$1,1,0)</f>
        <v>0</v>
      </c>
      <c r="Z6850" s="5">
        <f t="shared" ref="Z6850" ca="1" si="39375">IF(M6845&lt;=$Z$1,1,0)</f>
        <v>0</v>
      </c>
      <c r="AA6850" s="5">
        <f t="shared" ref="AA6850" ca="1" si="39376">IF(N6845&lt;=$AA$1,1,0)</f>
        <v>0</v>
      </c>
      <c r="AB6850" s="5">
        <f t="shared" ref="AB6850" ca="1" si="39377">IF(O6845&lt;=$AB$1,1,0)</f>
        <v>0</v>
      </c>
      <c r="AC6850" s="5"/>
      <c r="AD6850" s="5"/>
      <c r="AE6850" s="5"/>
      <c r="AF6850" s="5"/>
      <c r="AG6850" s="5"/>
      <c r="AH6850" s="5"/>
    </row>
    <row r="6851" spans="1:34" ht="16" x14ac:dyDescent="0.2">
      <c r="A6851" s="1">
        <v>6846</v>
      </c>
      <c r="B6851">
        <v>152080</v>
      </c>
      <c r="C6851">
        <v>2</v>
      </c>
      <c r="D6851" t="s">
        <v>15</v>
      </c>
      <c r="E6851" t="s">
        <v>862</v>
      </c>
      <c r="F6851">
        <v>2070</v>
      </c>
      <c r="G6851">
        <v>0.98605577689243029</v>
      </c>
      <c r="H6851">
        <v>23751.48115920302</v>
      </c>
      <c r="I6851">
        <v>7.2545506099970094</v>
      </c>
      <c r="K6851" s="2" t="s">
        <v>978</v>
      </c>
      <c r="L6851" s="2">
        <f t="shared" ref="L6851" si="39378">IF(L6845&lt;=$L$2, 1, 0)</f>
        <v>1</v>
      </c>
      <c r="M6851" s="2">
        <f t="shared" ref="M6851" si="39379">IF(M6845&lt;=$M$2, 1, 0)</f>
        <v>1</v>
      </c>
      <c r="N6851" s="2">
        <f t="shared" ref="N6851" si="39380">IF(N6845&lt;=$N$2, 1, 0)</f>
        <v>0</v>
      </c>
      <c r="O6851" s="2">
        <f t="shared" ref="O6851" si="39381">IF(O6845&lt;=$O$2, 1, 0)</f>
        <v>0</v>
      </c>
      <c r="X6851" s="5" t="s">
        <v>978</v>
      </c>
      <c r="Y6851" s="5">
        <f t="shared" ref="Y6851" ca="1" si="39382">IF(L6845&lt;=$Y$2, 1, 0)</f>
        <v>0</v>
      </c>
      <c r="Z6851" s="5">
        <f t="shared" ref="Z6851" ca="1" si="39383">IF(M6845&lt;=$Z$2, 1, 0)</f>
        <v>0</v>
      </c>
      <c r="AA6851" s="5">
        <f t="shared" ref="AA6851" ca="1" si="39384">IF(N6845&lt;=$AA$2, 1, 0)</f>
        <v>0</v>
      </c>
      <c r="AB6851" s="5">
        <f t="shared" ref="AB6851" ca="1" si="39385">IF(O6845&lt;=$AB$2, 1, 0)</f>
        <v>0</v>
      </c>
      <c r="AC6851" s="5"/>
      <c r="AD6851" s="5" t="s">
        <v>1952</v>
      </c>
      <c r="AE6851" s="5">
        <f t="shared" ref="AE6851" ca="1" si="39386" xml:space="preserve"> Y6850+Y6851+Y6852</f>
        <v>0</v>
      </c>
      <c r="AF6851" s="5">
        <f t="shared" ref="AF6851" ca="1" si="39387">Z6850+Z6851+Z6852</f>
        <v>0</v>
      </c>
      <c r="AG6851" s="5">
        <f t="shared" ref="AG6851" ca="1" si="39388">AA6850+AA6851+AA6852</f>
        <v>0</v>
      </c>
      <c r="AH6851" s="5">
        <f t="shared" ref="AH6851" ca="1" si="39389">AB6850+AB6851+AB6852</f>
        <v>0</v>
      </c>
    </row>
    <row r="6852" spans="1:34" ht="16" x14ac:dyDescent="0.2">
      <c r="A6852" s="1">
        <v>6847</v>
      </c>
      <c r="B6852">
        <v>152080</v>
      </c>
      <c r="C6852">
        <v>1</v>
      </c>
      <c r="D6852" t="s">
        <v>16</v>
      </c>
      <c r="E6852" t="s">
        <v>862</v>
      </c>
      <c r="F6852">
        <v>2014</v>
      </c>
      <c r="G6852">
        <v>0.97373637264618429</v>
      </c>
      <c r="H6852">
        <v>22212.59895701148</v>
      </c>
      <c r="I6852">
        <v>6.8342105067810834</v>
      </c>
      <c r="K6852" s="2" t="s">
        <v>979</v>
      </c>
      <c r="L6852" s="2">
        <f t="shared" ref="L6852" si="39390">IF(L6849&lt;=$L$1, 1,0)</f>
        <v>1</v>
      </c>
      <c r="M6852" s="2">
        <f t="shared" ref="M6852" si="39391">IF(M6849&lt;=$M$1, 1,0)</f>
        <v>1</v>
      </c>
      <c r="N6852" s="2">
        <f t="shared" ref="N6852" si="39392">IF(N6849&lt;=$N$1, 1,0)</f>
        <v>0</v>
      </c>
      <c r="O6852" s="2">
        <f t="shared" ref="O6852" si="39393">IF(O6849&lt;=$O$1, 1,0)</f>
        <v>0</v>
      </c>
      <c r="X6852" s="5" t="s">
        <v>979</v>
      </c>
      <c r="Y6852" s="5">
        <f t="shared" ref="Y6852" ca="1" si="39394">IF(L6849&lt;=$Y$1, 1,0)</f>
        <v>0</v>
      </c>
      <c r="Z6852" s="5">
        <f t="shared" ref="Z6852" ca="1" si="39395">IF(M6849&lt;=$Z$1, 1,0)</f>
        <v>0</v>
      </c>
      <c r="AA6852" s="5">
        <f t="shared" ref="AA6852" ca="1" si="39396">IF(N6849&lt;=$AA$1, 1,0)</f>
        <v>0</v>
      </c>
      <c r="AB6852" s="5">
        <f t="shared" ref="AB6852" ca="1" si="39397">IF(O6849&lt;=$AB$1, 1,0)</f>
        <v>0</v>
      </c>
      <c r="AC6852" s="5"/>
      <c r="AD6852" s="5" t="s">
        <v>1953</v>
      </c>
      <c r="AE6852" s="5"/>
      <c r="AF6852" s="5"/>
      <c r="AG6852" s="5"/>
      <c r="AH6852" s="5">
        <f t="shared" ref="AH6852" ca="1" si="39398">AE6851+AF6851+AG6851+AH6851</f>
        <v>0</v>
      </c>
    </row>
    <row r="6853" spans="1:34" ht="16" x14ac:dyDescent="0.2">
      <c r="A6853" s="1">
        <v>6848</v>
      </c>
      <c r="B6853">
        <v>215062</v>
      </c>
      <c r="C6853">
        <v>8</v>
      </c>
      <c r="D6853" t="s">
        <v>8</v>
      </c>
      <c r="E6853" t="s">
        <v>863</v>
      </c>
      <c r="F6853">
        <v>2388</v>
      </c>
      <c r="G6853">
        <v>0.98083978801467586</v>
      </c>
      <c r="H6853">
        <v>33382.40579395854</v>
      </c>
      <c r="I6853">
        <v>3.6139099566693762</v>
      </c>
      <c r="K6853" s="2" t="s">
        <v>972</v>
      </c>
      <c r="L6853" s="4">
        <f t="shared" ref="L6853" si="39399" xml:space="preserve"> (F6853 - F6860) / F6860</f>
        <v>-2.6498165511618425E-2</v>
      </c>
      <c r="M6853" s="4">
        <f t="shared" ref="M6853" si="39400" xml:space="preserve"> (G6853 - G6860) / G6860</f>
        <v>-3.621751622149889E-4</v>
      </c>
      <c r="N6853" s="4">
        <f t="shared" ref="N6853" si="39401" xml:space="preserve"> (H6853 - H6860) / H6860</f>
        <v>0.46465610843580385</v>
      </c>
      <c r="O6853" s="4">
        <f t="shared" ref="O6853" si="39402" xml:space="preserve"> (I6853 - I6860) / I6860</f>
        <v>0.62549808662171669</v>
      </c>
      <c r="X6853" s="5"/>
      <c r="Y6853" s="6"/>
      <c r="Z6853" s="5"/>
      <c r="AA6853" s="5"/>
      <c r="AB6853" s="5"/>
      <c r="AC6853" s="5"/>
      <c r="AD6853" s="5"/>
      <c r="AE6853" s="5"/>
      <c r="AF6853" s="5"/>
      <c r="AG6853" s="5"/>
      <c r="AH6853" s="5"/>
    </row>
    <row r="6854" spans="1:34" ht="16" x14ac:dyDescent="0.2">
      <c r="A6854" s="1">
        <v>6849</v>
      </c>
      <c r="B6854">
        <v>215062</v>
      </c>
      <c r="C6854">
        <v>7</v>
      </c>
      <c r="D6854" t="s">
        <v>10</v>
      </c>
      <c r="E6854" t="s">
        <v>863</v>
      </c>
      <c r="F6854">
        <v>2510</v>
      </c>
      <c r="G6854">
        <v>0.9833818030743664</v>
      </c>
      <c r="H6854">
        <v>31237.43031658946</v>
      </c>
      <c r="I6854">
        <v>3.5693314680241972</v>
      </c>
      <c r="K6854" s="2" t="s">
        <v>973</v>
      </c>
      <c r="L6854" s="2">
        <f t="shared" ref="L6854" si="39403" xml:space="preserve"> SLOPE(F6853:F6860, $C6853:$C6860)</f>
        <v>2.5714285714285716</v>
      </c>
      <c r="M6854" s="2">
        <f t="shared" ref="M6854" si="39404" xml:space="preserve"> SLOPE(G6853:G6860, $C6853:$C6860)</f>
        <v>4.100489209794754E-4</v>
      </c>
      <c r="N6854" s="2">
        <f t="shared" ref="N6854" si="39405" xml:space="preserve"> SLOPE(H6853:H6860, $C6853:$C6860)</f>
        <v>1455.7257213562136</v>
      </c>
      <c r="O6854" s="2">
        <f t="shared" ref="O6854" si="39406" xml:space="preserve"> SLOPE(I6853:I6860, $C6853:$C6860)</f>
        <v>0.19090923452379047</v>
      </c>
      <c r="X6854" s="5"/>
      <c r="Y6854" s="6"/>
      <c r="Z6854" s="5"/>
      <c r="AA6854" s="5"/>
      <c r="AB6854" s="5"/>
      <c r="AC6854" s="5"/>
      <c r="AD6854" s="5"/>
      <c r="AE6854" s="5"/>
      <c r="AF6854" s="5"/>
      <c r="AG6854" s="5"/>
      <c r="AH6854" s="5"/>
    </row>
    <row r="6855" spans="1:34" ht="16" x14ac:dyDescent="0.2">
      <c r="A6855" s="1">
        <v>6850</v>
      </c>
      <c r="B6855">
        <v>215062</v>
      </c>
      <c r="C6855">
        <v>6</v>
      </c>
      <c r="D6855" t="s">
        <v>11</v>
      </c>
      <c r="E6855" t="s">
        <v>863</v>
      </c>
      <c r="F6855">
        <v>2449</v>
      </c>
      <c r="G6855">
        <v>0.97688815517952954</v>
      </c>
      <c r="H6855">
        <v>31598.441621306181</v>
      </c>
      <c r="I6855">
        <v>3.2646389698745728</v>
      </c>
      <c r="K6855" s="2" t="s">
        <v>974</v>
      </c>
      <c r="L6855" s="2">
        <f t="shared" ref="L6855" si="39407" xml:space="preserve"> INTERCEPT(F6853:F6860,$C6853:$C6860)</f>
        <v>2429.9285714285716</v>
      </c>
      <c r="M6855" s="2">
        <f t="shared" ref="M6855" si="39408" xml:space="preserve"> INTERCEPT(G6853:G6860,$C6853:$C6860)</f>
        <v>0.97785159205012029</v>
      </c>
      <c r="N6855" s="2">
        <f t="shared" ref="N6855" si="39409" xml:space="preserve"> INTERCEPT(H6853:H6860,$C6853:$C6860)</f>
        <v>21964.718882251203</v>
      </c>
      <c r="O6855" s="2">
        <f t="shared" ref="O6855" si="39410" xml:space="preserve"> INTERCEPT(I6853:I6860,$C6853:$C6860)</f>
        <v>2.1701162696703054</v>
      </c>
      <c r="X6855" s="5"/>
      <c r="Y6855" s="6"/>
      <c r="Z6855" s="5"/>
      <c r="AA6855" s="5"/>
      <c r="AB6855" s="5"/>
      <c r="AC6855" s="5"/>
      <c r="AD6855" s="5"/>
      <c r="AE6855" s="5"/>
      <c r="AF6855" s="5"/>
      <c r="AG6855" s="5"/>
      <c r="AH6855" s="5"/>
    </row>
    <row r="6856" spans="1:34" ht="16" x14ac:dyDescent="0.2">
      <c r="A6856" s="1">
        <v>6851</v>
      </c>
      <c r="B6856">
        <v>215062</v>
      </c>
      <c r="C6856">
        <v>5</v>
      </c>
      <c r="D6856" t="s">
        <v>12</v>
      </c>
      <c r="E6856" t="s">
        <v>863</v>
      </c>
      <c r="F6856">
        <v>2486</v>
      </c>
      <c r="G6856">
        <v>0.98227848101265824</v>
      </c>
      <c r="H6856">
        <v>29797.449644475058</v>
      </c>
      <c r="I6856">
        <v>3.0695115474453312</v>
      </c>
      <c r="K6856" s="2" t="s">
        <v>1838</v>
      </c>
      <c r="L6856" s="2">
        <f t="shared" ref="L6856:O6856" si="39411" xml:space="preserve"> L6855 + (11*L6854)</f>
        <v>2458.2142857142858</v>
      </c>
      <c r="M6856" s="2">
        <f t="shared" si="39411"/>
        <v>0.98236213018089447</v>
      </c>
      <c r="N6856" s="2">
        <f t="shared" si="39411"/>
        <v>37977.701817169553</v>
      </c>
      <c r="O6856" s="2">
        <f t="shared" si="39411"/>
        <v>4.2701178494320011</v>
      </c>
      <c r="X6856" s="5"/>
      <c r="Y6856" s="6"/>
      <c r="Z6856" s="5"/>
      <c r="AA6856" s="5"/>
      <c r="AB6856" s="5"/>
      <c r="AC6856" s="5"/>
      <c r="AD6856" s="5"/>
      <c r="AE6856" s="5"/>
      <c r="AF6856" s="5"/>
      <c r="AG6856" s="5"/>
      <c r="AH6856" s="5"/>
    </row>
    <row r="6857" spans="1:34" ht="16" x14ac:dyDescent="0.2">
      <c r="A6857" s="1">
        <v>6852</v>
      </c>
      <c r="B6857">
        <v>215062</v>
      </c>
      <c r="C6857">
        <v>4</v>
      </c>
      <c r="D6857" t="s">
        <v>13</v>
      </c>
      <c r="E6857" t="s">
        <v>863</v>
      </c>
      <c r="F6857">
        <v>2423</v>
      </c>
      <c r="G6857">
        <v>0.98078565328778822</v>
      </c>
      <c r="H6857">
        <v>27404.075098902162</v>
      </c>
      <c r="I6857">
        <v>3.0387937988457252</v>
      </c>
      <c r="K6857" s="2" t="s">
        <v>976</v>
      </c>
      <c r="L6857" s="2">
        <f t="shared" ref="L6857" si="39412" xml:space="preserve"> (L6856 - F6860) / F6860</f>
        <v>2.1256770135694167E-3</v>
      </c>
      <c r="M6857" s="2">
        <f t="shared" ref="M6857" si="39413" xml:space="preserve"> (M6856 - G6860) / G6860</f>
        <v>1.1893430676662377E-3</v>
      </c>
      <c r="N6857" s="2">
        <f t="shared" ref="N6857" si="39414" xml:space="preserve"> (N6856 - H6860) / H6860</f>
        <v>0.66627514188739656</v>
      </c>
      <c r="O6857" s="2">
        <f t="shared" ref="O6857" si="39415" xml:space="preserve"> (O6856 - I6860) / I6860</f>
        <v>0.92065338570248489</v>
      </c>
      <c r="X6857" s="5"/>
      <c r="Y6857" s="6"/>
      <c r="Z6857" s="5"/>
      <c r="AA6857" s="5"/>
      <c r="AB6857" s="5"/>
      <c r="AC6857" s="5"/>
      <c r="AD6857" s="5"/>
      <c r="AE6857" s="5"/>
      <c r="AF6857" s="5"/>
      <c r="AG6857" s="5"/>
      <c r="AH6857" s="5"/>
    </row>
    <row r="6858" spans="1:34" ht="16" x14ac:dyDescent="0.2">
      <c r="A6858" s="1">
        <v>6853</v>
      </c>
      <c r="B6858">
        <v>215062</v>
      </c>
      <c r="C6858">
        <v>3</v>
      </c>
      <c r="D6858" t="s">
        <v>14</v>
      </c>
      <c r="E6858" t="s">
        <v>863</v>
      </c>
      <c r="F6858">
        <v>2413</v>
      </c>
      <c r="G6858">
        <v>0.97444633730834751</v>
      </c>
      <c r="H6858">
        <v>27166.296165043888</v>
      </c>
      <c r="I6858">
        <v>2.9508122764526821</v>
      </c>
      <c r="K6858" s="2" t="s">
        <v>977</v>
      </c>
      <c r="L6858" s="2">
        <f t="shared" ref="L6858" si="39416">IF(L6853&lt;=$L$1,1,0)</f>
        <v>1</v>
      </c>
      <c r="M6858" s="2">
        <f t="shared" ref="M6858" si="39417">IF(M6853&lt;=$M$1,1,0)</f>
        <v>1</v>
      </c>
      <c r="N6858" s="2">
        <f t="shared" ref="N6858" si="39418">IF(N6853&lt;=$N$1,1,0)</f>
        <v>0</v>
      </c>
      <c r="O6858" s="2">
        <f t="shared" ref="O6858" si="39419">IF(O6853&lt;=$O$1,1,0)</f>
        <v>0</v>
      </c>
      <c r="X6858" s="5" t="s">
        <v>977</v>
      </c>
      <c r="Y6858" s="5">
        <f t="shared" ref="Y6858" ca="1" si="39420">IF(L6853&lt;=$Y$1,1,0)</f>
        <v>0</v>
      </c>
      <c r="Z6858" s="5">
        <f t="shared" ref="Z6858" ca="1" si="39421">IF(M6853&lt;=$Z$1,1,0)</f>
        <v>0</v>
      </c>
      <c r="AA6858" s="5">
        <f t="shared" ref="AA6858" ca="1" si="39422">IF(N6853&lt;=$AA$1,1,0)</f>
        <v>0</v>
      </c>
      <c r="AB6858" s="5">
        <f t="shared" ref="AB6858" ca="1" si="39423">IF(O6853&lt;=$AB$1,1,0)</f>
        <v>0</v>
      </c>
      <c r="AC6858" s="5"/>
      <c r="AD6858" s="5"/>
      <c r="AE6858" s="5"/>
      <c r="AF6858" s="5"/>
      <c r="AG6858" s="5"/>
      <c r="AH6858" s="5"/>
    </row>
    <row r="6859" spans="1:34" ht="16" x14ac:dyDescent="0.2">
      <c r="A6859" s="1">
        <v>6854</v>
      </c>
      <c r="B6859">
        <v>215062</v>
      </c>
      <c r="C6859">
        <v>2</v>
      </c>
      <c r="D6859" t="s">
        <v>15</v>
      </c>
      <c r="E6859" t="s">
        <v>863</v>
      </c>
      <c r="F6859">
        <v>2410</v>
      </c>
      <c r="G6859">
        <v>0.97775912715065039</v>
      </c>
      <c r="H6859">
        <v>24745.803122405639</v>
      </c>
      <c r="I6859">
        <v>2.503401457337799</v>
      </c>
      <c r="K6859" s="2" t="s">
        <v>978</v>
      </c>
      <c r="L6859" s="2">
        <f t="shared" ref="L6859" si="39424">IF(L6853&lt;=$L$2, 1, 0)</f>
        <v>1</v>
      </c>
      <c r="M6859" s="2">
        <f t="shared" ref="M6859" si="39425">IF(M6853&lt;=$M$2, 1, 0)</f>
        <v>1</v>
      </c>
      <c r="N6859" s="2">
        <f t="shared" ref="N6859" si="39426">IF(N6853&lt;=$N$2, 1, 0)</f>
        <v>0</v>
      </c>
      <c r="O6859" s="2">
        <f t="shared" ref="O6859" si="39427">IF(O6853&lt;=$O$2, 1, 0)</f>
        <v>0</v>
      </c>
      <c r="X6859" s="5" t="s">
        <v>978</v>
      </c>
      <c r="Y6859" s="5">
        <f t="shared" ref="Y6859" ca="1" si="39428">IF(L6853&lt;=$Y$2, 1, 0)</f>
        <v>0</v>
      </c>
      <c r="Z6859" s="5">
        <f t="shared" ref="Z6859" ca="1" si="39429">IF(M6853&lt;=$Z$2, 1, 0)</f>
        <v>0</v>
      </c>
      <c r="AA6859" s="5">
        <f t="shared" ref="AA6859" ca="1" si="39430">IF(N6853&lt;=$AA$2, 1, 0)</f>
        <v>0</v>
      </c>
      <c r="AB6859" s="5">
        <f t="shared" ref="AB6859" ca="1" si="39431">IF(O6853&lt;=$AB$2, 1, 0)</f>
        <v>0</v>
      </c>
      <c r="AC6859" s="5"/>
      <c r="AD6859" s="5" t="s">
        <v>1952</v>
      </c>
      <c r="AE6859" s="5">
        <f t="shared" ref="AE6859" ca="1" si="39432" xml:space="preserve"> Y6858+Y6859+Y6860</f>
        <v>0</v>
      </c>
      <c r="AF6859" s="5">
        <f t="shared" ref="AF6859" ca="1" si="39433">Z6858+Z6859+Z6860</f>
        <v>0</v>
      </c>
      <c r="AG6859" s="5">
        <f t="shared" ref="AG6859" ca="1" si="39434">AA6858+AA6859+AA6860</f>
        <v>0</v>
      </c>
      <c r="AH6859" s="5">
        <f t="shared" ref="AH6859" ca="1" si="39435">AB6858+AB6859+AB6860</f>
        <v>0</v>
      </c>
    </row>
    <row r="6860" spans="1:34" ht="16" x14ac:dyDescent="0.2">
      <c r="A6860" s="1">
        <v>6855</v>
      </c>
      <c r="B6860">
        <v>215062</v>
      </c>
      <c r="C6860">
        <v>1</v>
      </c>
      <c r="D6860" t="s">
        <v>16</v>
      </c>
      <c r="E6860" t="s">
        <v>863</v>
      </c>
      <c r="F6860">
        <v>2453</v>
      </c>
      <c r="G6860">
        <v>0.98119515252820733</v>
      </c>
      <c r="H6860">
        <v>22791.975264152388</v>
      </c>
      <c r="I6860">
        <v>2.2232631255692148</v>
      </c>
      <c r="K6860" s="2" t="s">
        <v>979</v>
      </c>
      <c r="L6860" s="2">
        <f t="shared" ref="L6860" si="39436">IF(L6857&lt;=$L$1, 1,0)</f>
        <v>1</v>
      </c>
      <c r="M6860" s="2">
        <f t="shared" ref="M6860" si="39437">IF(M6857&lt;=$M$1, 1,0)</f>
        <v>1</v>
      </c>
      <c r="N6860" s="2">
        <f t="shared" ref="N6860" si="39438">IF(N6857&lt;=$N$1, 1,0)</f>
        <v>0</v>
      </c>
      <c r="O6860" s="2">
        <f t="shared" ref="O6860" si="39439">IF(O6857&lt;=$O$1, 1,0)</f>
        <v>0</v>
      </c>
      <c r="X6860" s="5" t="s">
        <v>979</v>
      </c>
      <c r="Y6860" s="5">
        <f t="shared" ref="Y6860" ca="1" si="39440">IF(L6857&lt;=$Y$1, 1,0)</f>
        <v>0</v>
      </c>
      <c r="Z6860" s="5">
        <f t="shared" ref="Z6860" ca="1" si="39441">IF(M6857&lt;=$Z$1, 1,0)</f>
        <v>0</v>
      </c>
      <c r="AA6860" s="5">
        <f t="shared" ref="AA6860" ca="1" si="39442">IF(N6857&lt;=$AA$1, 1,0)</f>
        <v>0</v>
      </c>
      <c r="AB6860" s="5">
        <f t="shared" ref="AB6860" ca="1" si="39443">IF(O6857&lt;=$AB$1, 1,0)</f>
        <v>0</v>
      </c>
      <c r="AC6860" s="5"/>
      <c r="AD6860" s="5" t="s">
        <v>1953</v>
      </c>
      <c r="AE6860" s="5"/>
      <c r="AF6860" s="5"/>
      <c r="AG6860" s="5"/>
      <c r="AH6860" s="5">
        <f t="shared" ref="AH6860" ca="1" si="39444">AE6859+AF6859+AG6859+AH6859</f>
        <v>0</v>
      </c>
    </row>
    <row r="6861" spans="1:34" ht="16" x14ac:dyDescent="0.2">
      <c r="A6861" s="1">
        <v>6856</v>
      </c>
      <c r="B6861">
        <v>157535</v>
      </c>
      <c r="C6861">
        <v>8</v>
      </c>
      <c r="D6861" t="s">
        <v>8</v>
      </c>
      <c r="E6861" t="s">
        <v>864</v>
      </c>
      <c r="F6861">
        <v>328</v>
      </c>
      <c r="G6861">
        <v>0.63321799307958482</v>
      </c>
      <c r="H6861">
        <v>10458.428419062429</v>
      </c>
      <c r="I6861">
        <v>0.42846074882382762</v>
      </c>
      <c r="K6861" s="2" t="s">
        <v>972</v>
      </c>
      <c r="L6861" s="4">
        <f t="shared" ref="L6861" si="39445" xml:space="preserve"> (F6861 - F6868) / F6868</f>
        <v>-0.10869565217391304</v>
      </c>
      <c r="M6861" s="4">
        <f t="shared" ref="M6861" si="39446" xml:space="preserve"> (G6861 - G6868) / G6868</f>
        <v>0.22320423562763178</v>
      </c>
      <c r="N6861" s="4">
        <f t="shared" ref="N6861" si="39447" xml:space="preserve"> (H6861 - H6868) / H6868</f>
        <v>0.4176582707650866</v>
      </c>
      <c r="O6861" s="4">
        <f t="shared" ref="O6861" si="39448" xml:space="preserve"> (I6861 - I6868) / I6868</f>
        <v>-0.28342866089627289</v>
      </c>
      <c r="X6861" s="5"/>
      <c r="Y6861" s="6"/>
      <c r="Z6861" s="5"/>
      <c r="AA6861" s="5"/>
      <c r="AB6861" s="5"/>
      <c r="AC6861" s="5"/>
      <c r="AD6861" s="5"/>
      <c r="AE6861" s="5"/>
      <c r="AF6861" s="5"/>
      <c r="AG6861" s="5"/>
      <c r="AH6861" s="5"/>
    </row>
    <row r="6862" spans="1:34" ht="16" x14ac:dyDescent="0.2">
      <c r="A6862" s="1">
        <v>6857</v>
      </c>
      <c r="B6862">
        <v>157535</v>
      </c>
      <c r="C6862">
        <v>7</v>
      </c>
      <c r="D6862" t="s">
        <v>10</v>
      </c>
      <c r="E6862" t="s">
        <v>864</v>
      </c>
      <c r="F6862">
        <v>289</v>
      </c>
      <c r="G6862">
        <v>0.59856630824372759</v>
      </c>
      <c r="H6862">
        <v>11780.49899693977</v>
      </c>
      <c r="I6862">
        <v>0.43136487288000691</v>
      </c>
      <c r="K6862" s="2" t="s">
        <v>973</v>
      </c>
      <c r="L6862" s="2">
        <f t="shared" ref="L6862" si="39449" xml:space="preserve"> SLOPE(F6861:F6868, $C6861:$C6868)</f>
        <v>-11.535714285714286</v>
      </c>
      <c r="M6862" s="2">
        <f t="shared" ref="M6862" si="39450" xml:space="preserve"> SLOPE(G6861:G6868, $C6861:$C6868)</f>
        <v>1.4639237740923291E-2</v>
      </c>
      <c r="N6862" s="2">
        <f t="shared" ref="N6862" si="39451" xml:space="preserve"> SLOPE(H6861:H6868, $C6861:$C6868)</f>
        <v>528.35824634610685</v>
      </c>
      <c r="O6862" s="2">
        <f t="shared" ref="O6862" si="39452" xml:space="preserve"> SLOPE(I6861:I6868, $C6861:$C6868)</f>
        <v>-2.1104481865988026E-2</v>
      </c>
      <c r="X6862" s="5"/>
      <c r="Y6862" s="6"/>
      <c r="Z6862" s="5"/>
      <c r="AA6862" s="5"/>
      <c r="AB6862" s="5"/>
      <c r="AC6862" s="5"/>
      <c r="AD6862" s="5"/>
      <c r="AE6862" s="5"/>
      <c r="AF6862" s="5"/>
      <c r="AG6862" s="5"/>
      <c r="AH6862" s="5"/>
    </row>
    <row r="6863" spans="1:34" ht="16" x14ac:dyDescent="0.2">
      <c r="A6863" s="1">
        <v>6858</v>
      </c>
      <c r="B6863">
        <v>157535</v>
      </c>
      <c r="C6863">
        <v>6</v>
      </c>
      <c r="D6863" t="s">
        <v>11</v>
      </c>
      <c r="E6863" t="s">
        <v>864</v>
      </c>
      <c r="F6863">
        <v>279</v>
      </c>
      <c r="G6863">
        <v>0.56707317073170727</v>
      </c>
      <c r="H6863">
        <v>9647.3896038419898</v>
      </c>
      <c r="I6863">
        <v>0.4552093733546908</v>
      </c>
      <c r="K6863" s="2" t="s">
        <v>974</v>
      </c>
      <c r="L6863" s="2">
        <f t="shared" ref="L6863" si="39453" xml:space="preserve"> INTERCEPT(F6861:F6868,$C6861:$C6868)</f>
        <v>382.53571428571428</v>
      </c>
      <c r="M6863" s="2">
        <f t="shared" ref="M6863" si="39454" xml:space="preserve"> INTERCEPT(G6861:G6868,$C6861:$C6868)</f>
        <v>0.50017282824889286</v>
      </c>
      <c r="N6863" s="2">
        <f t="shared" ref="N6863" si="39455" xml:space="preserve"> INTERCEPT(H6861:H6868,$C6861:$C6868)</f>
        <v>6649.3526443577666</v>
      </c>
      <c r="O6863" s="2">
        <f t="shared" ref="O6863" si="39456" xml:space="preserve"> INTERCEPT(I6861:I6868,$C6861:$C6868)</f>
        <v>0.58118631427411471</v>
      </c>
      <c r="X6863" s="5"/>
      <c r="Y6863" s="6"/>
      <c r="Z6863" s="5"/>
      <c r="AA6863" s="5"/>
      <c r="AB6863" s="5"/>
      <c r="AC6863" s="5"/>
      <c r="AD6863" s="5"/>
      <c r="AE6863" s="5"/>
      <c r="AF6863" s="5"/>
      <c r="AG6863" s="5"/>
      <c r="AH6863" s="5"/>
    </row>
    <row r="6864" spans="1:34" ht="16" x14ac:dyDescent="0.2">
      <c r="A6864" s="1">
        <v>6859</v>
      </c>
      <c r="B6864">
        <v>157535</v>
      </c>
      <c r="C6864">
        <v>5</v>
      </c>
      <c r="D6864" t="s">
        <v>12</v>
      </c>
      <c r="E6864" t="s">
        <v>864</v>
      </c>
      <c r="F6864">
        <v>329</v>
      </c>
      <c r="G6864">
        <v>0.56230031948881787</v>
      </c>
      <c r="H6864">
        <v>8558.2244207261901</v>
      </c>
      <c r="I6864">
        <v>0.45570607628081328</v>
      </c>
      <c r="K6864" s="2" t="s">
        <v>1839</v>
      </c>
      <c r="L6864" s="2">
        <f t="shared" ref="L6864:O6864" si="39457" xml:space="preserve"> L6863 + (11*L6862)</f>
        <v>255.64285714285711</v>
      </c>
      <c r="M6864" s="2">
        <f t="shared" si="39457"/>
        <v>0.66120444339904905</v>
      </c>
      <c r="N6864" s="2">
        <f t="shared" si="39457"/>
        <v>12461.293354164942</v>
      </c>
      <c r="O6864" s="2">
        <f t="shared" si="39457"/>
        <v>0.34903701374824642</v>
      </c>
      <c r="X6864" s="5"/>
      <c r="Y6864" s="6"/>
      <c r="Z6864" s="5"/>
      <c r="AA6864" s="5"/>
      <c r="AB6864" s="5"/>
      <c r="AC6864" s="5"/>
      <c r="AD6864" s="5"/>
      <c r="AE6864" s="5"/>
      <c r="AF6864" s="5"/>
      <c r="AG6864" s="5"/>
      <c r="AH6864" s="5"/>
    </row>
    <row r="6865" spans="1:34" ht="16" x14ac:dyDescent="0.2">
      <c r="A6865" s="1">
        <v>6860</v>
      </c>
      <c r="B6865">
        <v>157535</v>
      </c>
      <c r="C6865">
        <v>4</v>
      </c>
      <c r="D6865" t="s">
        <v>13</v>
      </c>
      <c r="E6865" t="s">
        <v>864</v>
      </c>
      <c r="F6865">
        <v>314</v>
      </c>
      <c r="G6865">
        <v>0.57834757834757833</v>
      </c>
      <c r="H6865">
        <v>7797.0373944153589</v>
      </c>
      <c r="I6865">
        <v>0.49182949768564471</v>
      </c>
      <c r="K6865" s="2" t="s">
        <v>976</v>
      </c>
      <c r="L6865" s="2">
        <f t="shared" ref="L6865" si="39458" xml:space="preserve"> (L6864 - F6868) / F6868</f>
        <v>-0.30531832298136657</v>
      </c>
      <c r="M6865" s="2">
        <f t="shared" ref="M6865" si="39459" xml:space="preserve"> (M6864 - G6868) / G6868</f>
        <v>0.27726641475880565</v>
      </c>
      <c r="N6865" s="2">
        <f t="shared" ref="N6865" si="39460" xml:space="preserve"> (N6864 - H6868) / H6868</f>
        <v>0.68915011702548279</v>
      </c>
      <c r="O6865" s="2">
        <f t="shared" ref="O6865" si="39461" xml:space="preserve"> (O6864 - I6868) / I6868</f>
        <v>-0.41625943327381454</v>
      </c>
      <c r="X6865" s="5"/>
      <c r="Y6865" s="6"/>
      <c r="Z6865" s="5"/>
      <c r="AA6865" s="5"/>
      <c r="AB6865" s="5"/>
      <c r="AC6865" s="5"/>
      <c r="AD6865" s="5"/>
      <c r="AE6865" s="5"/>
      <c r="AF6865" s="5"/>
      <c r="AG6865" s="5"/>
      <c r="AH6865" s="5"/>
    </row>
    <row r="6866" spans="1:34" ht="16" x14ac:dyDescent="0.2">
      <c r="A6866" s="1">
        <v>6861</v>
      </c>
      <c r="B6866">
        <v>157535</v>
      </c>
      <c r="C6866">
        <v>3</v>
      </c>
      <c r="D6866" t="s">
        <v>14</v>
      </c>
      <c r="E6866" t="s">
        <v>864</v>
      </c>
      <c r="F6866">
        <v>352</v>
      </c>
      <c r="G6866">
        <v>0.54947916666666663</v>
      </c>
      <c r="H6866">
        <v>8596.2257463131664</v>
      </c>
      <c r="I6866">
        <v>0.53666284587019564</v>
      </c>
      <c r="K6866" s="2" t="s">
        <v>977</v>
      </c>
      <c r="L6866" s="2">
        <f t="shared" ref="L6866" si="39462">IF(L6861&lt;=$L$1,1,0)</f>
        <v>1</v>
      </c>
      <c r="M6866" s="2">
        <f t="shared" ref="M6866" si="39463">IF(M6861&lt;=$M$1,1,0)</f>
        <v>1</v>
      </c>
      <c r="N6866" s="2">
        <f t="shared" ref="N6866" si="39464">IF(N6861&lt;=$N$1,1,0)</f>
        <v>0</v>
      </c>
      <c r="O6866" s="2">
        <f t="shared" ref="O6866" si="39465">IF(O6861&lt;=$O$1,1,0)</f>
        <v>1</v>
      </c>
      <c r="X6866" s="5" t="s">
        <v>977</v>
      </c>
      <c r="Y6866" s="5">
        <f t="shared" ref="Y6866" ca="1" si="39466">IF(L6861&lt;=$Y$1,1,0)</f>
        <v>0</v>
      </c>
      <c r="Z6866" s="5">
        <f t="shared" ref="Z6866" ca="1" si="39467">IF(M6861&lt;=$Z$1,1,0)</f>
        <v>0</v>
      </c>
      <c r="AA6866" s="5">
        <f t="shared" ref="AA6866" ca="1" si="39468">IF(N6861&lt;=$AA$1,1,0)</f>
        <v>0</v>
      </c>
      <c r="AB6866" s="5">
        <f t="shared" ref="AB6866" ca="1" si="39469">IF(O6861&lt;=$AB$1,1,0)</f>
        <v>1</v>
      </c>
      <c r="AC6866" s="5"/>
      <c r="AD6866" s="5"/>
      <c r="AE6866" s="5"/>
      <c r="AF6866" s="5"/>
      <c r="AG6866" s="5"/>
      <c r="AH6866" s="5"/>
    </row>
    <row r="6867" spans="1:34" ht="16" x14ac:dyDescent="0.2">
      <c r="A6867" s="1">
        <v>6862</v>
      </c>
      <c r="B6867">
        <v>157535</v>
      </c>
      <c r="C6867">
        <v>2</v>
      </c>
      <c r="D6867" t="s">
        <v>15</v>
      </c>
      <c r="E6867" t="s">
        <v>864</v>
      </c>
      <c r="F6867">
        <v>386</v>
      </c>
      <c r="G6867">
        <v>0.52173913043478259</v>
      </c>
      <c r="H6867">
        <v>8000.6571351006842</v>
      </c>
      <c r="I6867">
        <v>0.49256401044835779</v>
      </c>
      <c r="K6867" s="2" t="s">
        <v>978</v>
      </c>
      <c r="L6867" s="2">
        <f t="shared" ref="L6867" si="39470">IF(L6861&lt;=$L$2, 1, 0)</f>
        <v>1</v>
      </c>
      <c r="M6867" s="2">
        <f t="shared" ref="M6867" si="39471">IF(M6861&lt;=$M$2, 1, 0)</f>
        <v>1</v>
      </c>
      <c r="N6867" s="2">
        <f t="shared" ref="N6867" si="39472">IF(N6861&lt;=$N$2, 1, 0)</f>
        <v>0</v>
      </c>
      <c r="O6867" s="2">
        <f t="shared" ref="O6867" si="39473">IF(O6861&lt;=$O$2, 1, 0)</f>
        <v>1</v>
      </c>
      <c r="X6867" s="5" t="s">
        <v>978</v>
      </c>
      <c r="Y6867" s="5">
        <f t="shared" ref="Y6867" ca="1" si="39474">IF(L6861&lt;=$Y$2, 1, 0)</f>
        <v>0</v>
      </c>
      <c r="Z6867" s="5">
        <f t="shared" ref="Z6867" ca="1" si="39475">IF(M6861&lt;=$Z$2, 1, 0)</f>
        <v>0</v>
      </c>
      <c r="AA6867" s="5">
        <f t="shared" ref="AA6867" ca="1" si="39476">IF(N6861&lt;=$AA$2, 1, 0)</f>
        <v>0</v>
      </c>
      <c r="AB6867" s="5">
        <f t="shared" ref="AB6867" ca="1" si="39477">IF(O6861&lt;=$AB$2, 1, 0)</f>
        <v>1</v>
      </c>
      <c r="AC6867" s="5"/>
      <c r="AD6867" s="5" t="s">
        <v>1952</v>
      </c>
      <c r="AE6867" s="5">
        <f t="shared" ref="AE6867" ca="1" si="39478" xml:space="preserve"> Y6866+Y6867+Y6868</f>
        <v>1</v>
      </c>
      <c r="AF6867" s="5">
        <f t="shared" ref="AF6867" ca="1" si="39479">Z6866+Z6867+Z6868</f>
        <v>0</v>
      </c>
      <c r="AG6867" s="5">
        <f t="shared" ref="AG6867" ca="1" si="39480">AA6866+AA6867+AA6868</f>
        <v>0</v>
      </c>
      <c r="AH6867" s="5">
        <f t="shared" ref="AH6867" ca="1" si="39481">AB6866+AB6867+AB6868</f>
        <v>3</v>
      </c>
    </row>
    <row r="6868" spans="1:34" ht="16" x14ac:dyDescent="0.2">
      <c r="A6868" s="1">
        <v>6863</v>
      </c>
      <c r="B6868">
        <v>157535</v>
      </c>
      <c r="C6868">
        <v>1</v>
      </c>
      <c r="D6868" t="s">
        <v>16</v>
      </c>
      <c r="E6868" t="s">
        <v>864</v>
      </c>
      <c r="F6868">
        <v>368</v>
      </c>
      <c r="G6868">
        <v>0.51767151767151764</v>
      </c>
      <c r="H6868">
        <v>7377.2563069223934</v>
      </c>
      <c r="I6868">
        <v>0.59793174167381247</v>
      </c>
      <c r="K6868" s="2" t="s">
        <v>979</v>
      </c>
      <c r="L6868" s="2">
        <f t="shared" ref="L6868" si="39482">IF(L6865&lt;=$L$1, 1,0)</f>
        <v>1</v>
      </c>
      <c r="M6868" s="2">
        <f t="shared" ref="M6868" si="39483">IF(M6865&lt;=$M$1, 1,0)</f>
        <v>1</v>
      </c>
      <c r="N6868" s="2">
        <f t="shared" ref="N6868" si="39484">IF(N6865&lt;=$N$1, 1,0)</f>
        <v>0</v>
      </c>
      <c r="O6868" s="2">
        <f t="shared" ref="O6868" si="39485">IF(O6865&lt;=$O$1, 1,0)</f>
        <v>1</v>
      </c>
      <c r="X6868" s="5" t="s">
        <v>979</v>
      </c>
      <c r="Y6868" s="5">
        <f t="shared" ref="Y6868" ca="1" si="39486">IF(L6865&lt;=$Y$1, 1,0)</f>
        <v>1</v>
      </c>
      <c r="Z6868" s="5">
        <f t="shared" ref="Z6868" ca="1" si="39487">IF(M6865&lt;=$Z$1, 1,0)</f>
        <v>0</v>
      </c>
      <c r="AA6868" s="5">
        <f t="shared" ref="AA6868" ca="1" si="39488">IF(N6865&lt;=$AA$1, 1,0)</f>
        <v>0</v>
      </c>
      <c r="AB6868" s="5">
        <f t="shared" ref="AB6868" ca="1" si="39489">IF(O6865&lt;=$AB$1, 1,0)</f>
        <v>1</v>
      </c>
      <c r="AC6868" s="5"/>
      <c r="AD6868" s="5" t="s">
        <v>1953</v>
      </c>
      <c r="AE6868" s="5"/>
      <c r="AF6868" s="5"/>
      <c r="AG6868" s="5"/>
      <c r="AH6868" s="5">
        <f t="shared" ref="AH6868" ca="1" si="39490">AE6867+AF6867+AG6867+AH6867</f>
        <v>4</v>
      </c>
    </row>
    <row r="6869" spans="1:34" ht="16" x14ac:dyDescent="0.2">
      <c r="A6869" s="1">
        <v>6864</v>
      </c>
      <c r="B6869">
        <v>209825</v>
      </c>
      <c r="C6869">
        <v>8</v>
      </c>
      <c r="D6869" t="s">
        <v>8</v>
      </c>
      <c r="E6869" t="s">
        <v>865</v>
      </c>
      <c r="F6869">
        <v>1004</v>
      </c>
      <c r="G6869">
        <v>0.90129611166500501</v>
      </c>
      <c r="H6869">
        <v>22025.36713318657</v>
      </c>
      <c r="I6869">
        <v>1.4701023535697211</v>
      </c>
      <c r="K6869" s="2" t="s">
        <v>972</v>
      </c>
      <c r="L6869" s="4">
        <f t="shared" ref="L6869" si="39491" xml:space="preserve"> (F6869 - F6876) / F6876</f>
        <v>0.14874141876430205</v>
      </c>
      <c r="M6869" s="4">
        <f t="shared" ref="M6869" si="39492" xml:space="preserve"> (G6869 - G6876) / G6876</f>
        <v>1.4109756866681334E-2</v>
      </c>
      <c r="N6869" s="4">
        <f t="shared" ref="N6869" si="39493" xml:space="preserve"> (H6869 - H6876) / H6876</f>
        <v>0.34377616862417953</v>
      </c>
      <c r="O6869" s="4">
        <f t="shared" ref="O6869" si="39494" xml:space="preserve"> (I6869 - I6876) / I6876</f>
        <v>0.43220974010726576</v>
      </c>
      <c r="X6869" s="5"/>
      <c r="Y6869" s="6"/>
      <c r="Z6869" s="5"/>
      <c r="AA6869" s="5"/>
      <c r="AB6869" s="5"/>
      <c r="AC6869" s="5"/>
      <c r="AD6869" s="5"/>
      <c r="AE6869" s="5"/>
      <c r="AF6869" s="5"/>
      <c r="AG6869" s="5"/>
      <c r="AH6869" s="5"/>
    </row>
    <row r="6870" spans="1:34" ht="16" x14ac:dyDescent="0.2">
      <c r="A6870" s="1">
        <v>6865</v>
      </c>
      <c r="B6870">
        <v>209825</v>
      </c>
      <c r="C6870">
        <v>7</v>
      </c>
      <c r="D6870" t="s">
        <v>10</v>
      </c>
      <c r="E6870" t="s">
        <v>865</v>
      </c>
      <c r="F6870">
        <v>1004</v>
      </c>
      <c r="G6870">
        <v>0.89710289710289715</v>
      </c>
      <c r="H6870">
        <v>21098.810576999429</v>
      </c>
      <c r="I6870">
        <v>1.4294349056950619</v>
      </c>
      <c r="K6870" s="2" t="s">
        <v>973</v>
      </c>
      <c r="L6870" s="2">
        <f t="shared" ref="L6870" si="39495" xml:space="preserve"> SLOPE(F6869:F6876, $C6869:$C6876)</f>
        <v>18.30952380952381</v>
      </c>
      <c r="M6870" s="2">
        <f t="shared" ref="M6870" si="39496" xml:space="preserve"> SLOPE(G6869:G6876, $C6869:$C6876)</f>
        <v>1.9967006525431485E-4</v>
      </c>
      <c r="N6870" s="2">
        <f t="shared" ref="N6870" si="39497" xml:space="preserve"> SLOPE(H6869:H6876, $C6869:$C6876)</f>
        <v>749.20859241220285</v>
      </c>
      <c r="O6870" s="2">
        <f t="shared" ref="O6870" si="39498" xml:space="preserve"> SLOPE(I6869:I6876, $C6869:$C6876)</f>
        <v>5.704941607088606E-2</v>
      </c>
      <c r="X6870" s="5"/>
      <c r="Y6870" s="6"/>
      <c r="Z6870" s="5"/>
      <c r="AA6870" s="5"/>
      <c r="AB6870" s="5"/>
      <c r="AC6870" s="5"/>
      <c r="AD6870" s="5"/>
      <c r="AE6870" s="5"/>
      <c r="AF6870" s="5"/>
      <c r="AG6870" s="5"/>
      <c r="AH6870" s="5"/>
    </row>
    <row r="6871" spans="1:34" ht="16" x14ac:dyDescent="0.2">
      <c r="A6871" s="1">
        <v>6866</v>
      </c>
      <c r="B6871">
        <v>209825</v>
      </c>
      <c r="C6871">
        <v>6</v>
      </c>
      <c r="D6871" t="s">
        <v>11</v>
      </c>
      <c r="E6871" t="s">
        <v>865</v>
      </c>
      <c r="F6871">
        <v>1003</v>
      </c>
      <c r="G6871">
        <v>0.88137356919875132</v>
      </c>
      <c r="H6871">
        <v>19382.334420260489</v>
      </c>
      <c r="I6871">
        <v>1.366575052520179</v>
      </c>
      <c r="K6871" s="2" t="s">
        <v>974</v>
      </c>
      <c r="L6871" s="2">
        <f t="shared" ref="L6871" si="39499" xml:space="preserve"> INTERCEPT(F6869:F6876,$C6869:$C6876)</f>
        <v>880.60714285714289</v>
      </c>
      <c r="M6871" s="2">
        <f t="shared" ref="M6871" si="39500" xml:space="preserve"> INTERCEPT(G6869:G6876,$C6869:$C6876)</f>
        <v>0.89879712061386485</v>
      </c>
      <c r="N6871" s="2">
        <f t="shared" ref="N6871" si="39501" xml:space="preserve"> INTERCEPT(H6869:H6876,$C6869:$C6876)</f>
        <v>16000.479871810236</v>
      </c>
      <c r="O6871" s="2">
        <f t="shared" ref="O6871" si="39502" xml:space="preserve"> INTERCEPT(I6869:I6876,$C6869:$C6876)</f>
        <v>1.0202989932088731</v>
      </c>
      <c r="X6871" s="5"/>
      <c r="Y6871" s="6"/>
      <c r="Z6871" s="5"/>
      <c r="AA6871" s="5"/>
      <c r="AB6871" s="5"/>
      <c r="AC6871" s="5"/>
      <c r="AD6871" s="5"/>
      <c r="AE6871" s="5"/>
      <c r="AF6871" s="5"/>
      <c r="AG6871" s="5"/>
      <c r="AH6871" s="5"/>
    </row>
    <row r="6872" spans="1:34" ht="16" x14ac:dyDescent="0.2">
      <c r="A6872" s="1">
        <v>6867</v>
      </c>
      <c r="B6872">
        <v>209825</v>
      </c>
      <c r="C6872">
        <v>5</v>
      </c>
      <c r="D6872" t="s">
        <v>12</v>
      </c>
      <c r="E6872" t="s">
        <v>865</v>
      </c>
      <c r="F6872">
        <v>961</v>
      </c>
      <c r="G6872">
        <v>0.91285866099893731</v>
      </c>
      <c r="H6872">
        <v>20973.31115794538</v>
      </c>
      <c r="I6872">
        <v>1.2527006520936721</v>
      </c>
      <c r="K6872" s="2" t="s">
        <v>1840</v>
      </c>
      <c r="L6872" s="2">
        <f t="shared" ref="L6872:O6872" si="39503" xml:space="preserve"> L6871 + (11*L6870)</f>
        <v>1082.0119047619048</v>
      </c>
      <c r="M6872" s="2">
        <f t="shared" si="39503"/>
        <v>0.90099349133166229</v>
      </c>
      <c r="N6872" s="2">
        <f t="shared" si="39503"/>
        <v>24241.774388344467</v>
      </c>
      <c r="O6872" s="2">
        <f t="shared" si="39503"/>
        <v>1.6478425699886197</v>
      </c>
      <c r="X6872" s="5"/>
      <c r="Y6872" s="6"/>
      <c r="Z6872" s="5"/>
      <c r="AA6872" s="5"/>
      <c r="AB6872" s="5"/>
      <c r="AC6872" s="5"/>
      <c r="AD6872" s="5"/>
      <c r="AE6872" s="5"/>
      <c r="AF6872" s="5"/>
      <c r="AG6872" s="5"/>
      <c r="AH6872" s="5"/>
    </row>
    <row r="6873" spans="1:34" ht="16" x14ac:dyDescent="0.2">
      <c r="A6873" s="1">
        <v>6868</v>
      </c>
      <c r="B6873">
        <v>209825</v>
      </c>
      <c r="C6873">
        <v>4</v>
      </c>
      <c r="D6873" t="s">
        <v>13</v>
      </c>
      <c r="E6873" t="s">
        <v>865</v>
      </c>
      <c r="F6873">
        <v>941</v>
      </c>
      <c r="G6873">
        <v>0.91774491682070236</v>
      </c>
      <c r="H6873">
        <v>19627.483528221412</v>
      </c>
      <c r="I6873">
        <v>1.229204059654734</v>
      </c>
      <c r="K6873" s="2" t="s">
        <v>976</v>
      </c>
      <c r="L6873" s="2">
        <f t="shared" ref="L6873" si="39504" xml:space="preserve"> (L6872 - F6876) / F6876</f>
        <v>0.2379998910319277</v>
      </c>
      <c r="M6873" s="2">
        <f t="shared" ref="M6873" si="39505" xml:space="preserve"> (M6872 - G6876) / G6876</f>
        <v>1.3769258079770818E-2</v>
      </c>
      <c r="N6873" s="2">
        <f t="shared" ref="N6873" si="39506" xml:space="preserve"> (N6872 - H6876) / H6876</f>
        <v>0.47900003260959739</v>
      </c>
      <c r="O6873" s="2">
        <f t="shared" ref="O6873" si="39507" xml:space="preserve"> (O6872 - I6876) / I6876</f>
        <v>0.60536861475690562</v>
      </c>
      <c r="X6873" s="5"/>
      <c r="Y6873" s="6"/>
      <c r="Z6873" s="5"/>
      <c r="AA6873" s="5"/>
      <c r="AB6873" s="5"/>
      <c r="AC6873" s="5"/>
      <c r="AD6873" s="5"/>
      <c r="AE6873" s="5"/>
      <c r="AF6873" s="5"/>
      <c r="AG6873" s="5"/>
      <c r="AH6873" s="5"/>
    </row>
    <row r="6874" spans="1:34" ht="16" x14ac:dyDescent="0.2">
      <c r="A6874" s="1">
        <v>6869</v>
      </c>
      <c r="B6874">
        <v>209825</v>
      </c>
      <c r="C6874">
        <v>3</v>
      </c>
      <c r="D6874" t="s">
        <v>14</v>
      </c>
      <c r="E6874" t="s">
        <v>865</v>
      </c>
      <c r="F6874">
        <v>1082</v>
      </c>
      <c r="G6874">
        <v>0.89820359281437123</v>
      </c>
      <c r="H6874">
        <v>17945.289432113739</v>
      </c>
      <c r="I6874">
        <v>1.312361297088761</v>
      </c>
      <c r="K6874" s="2" t="s">
        <v>977</v>
      </c>
      <c r="L6874" s="2">
        <f t="shared" ref="L6874" si="39508">IF(L6869&lt;=$L$1,1,0)</f>
        <v>1</v>
      </c>
      <c r="M6874" s="2">
        <f t="shared" ref="M6874" si="39509">IF(M6869&lt;=$M$1,1,0)</f>
        <v>1</v>
      </c>
      <c r="N6874" s="2">
        <f t="shared" ref="N6874" si="39510">IF(N6869&lt;=$N$1,1,0)</f>
        <v>0</v>
      </c>
      <c r="O6874" s="2">
        <f t="shared" ref="O6874" si="39511">IF(O6869&lt;=$O$1,1,0)</f>
        <v>0</v>
      </c>
      <c r="X6874" s="5" t="s">
        <v>977</v>
      </c>
      <c r="Y6874" s="5">
        <f t="shared" ref="Y6874" ca="1" si="39512">IF(L6869&lt;=$Y$1,1,0)</f>
        <v>0</v>
      </c>
      <c r="Z6874" s="5">
        <f t="shared" ref="Z6874" ca="1" si="39513">IF(M6869&lt;=$Z$1,1,0)</f>
        <v>0</v>
      </c>
      <c r="AA6874" s="5">
        <f t="shared" ref="AA6874" ca="1" si="39514">IF(N6869&lt;=$AA$1,1,0)</f>
        <v>0</v>
      </c>
      <c r="AB6874" s="5">
        <f t="shared" ref="AB6874" ca="1" si="39515">IF(O6869&lt;=$AB$1,1,0)</f>
        <v>0</v>
      </c>
      <c r="AC6874" s="5"/>
      <c r="AD6874" s="5"/>
      <c r="AE6874" s="5"/>
      <c r="AF6874" s="5"/>
      <c r="AG6874" s="5"/>
      <c r="AH6874" s="5"/>
    </row>
    <row r="6875" spans="1:34" ht="16" x14ac:dyDescent="0.2">
      <c r="A6875" s="1">
        <v>6870</v>
      </c>
      <c r="B6875">
        <v>209825</v>
      </c>
      <c r="C6875">
        <v>2</v>
      </c>
      <c r="D6875" t="s">
        <v>15</v>
      </c>
      <c r="E6875" t="s">
        <v>865</v>
      </c>
      <c r="F6875">
        <v>835</v>
      </c>
      <c r="G6875">
        <v>0.90022935779816515</v>
      </c>
      <c r="H6875">
        <v>17532.100359658471</v>
      </c>
      <c r="I6875">
        <v>1.129335156481579</v>
      </c>
      <c r="K6875" s="2" t="s">
        <v>978</v>
      </c>
      <c r="L6875" s="2">
        <f t="shared" ref="L6875" si="39516">IF(L6869&lt;=$L$2, 1, 0)</f>
        <v>1</v>
      </c>
      <c r="M6875" s="2">
        <f t="shared" ref="M6875" si="39517">IF(M6869&lt;=$M$2, 1, 0)</f>
        <v>1</v>
      </c>
      <c r="N6875" s="2">
        <f t="shared" ref="N6875" si="39518">IF(N6869&lt;=$N$2, 1, 0)</f>
        <v>0</v>
      </c>
      <c r="O6875" s="2">
        <f t="shared" ref="O6875" si="39519">IF(O6869&lt;=$O$2, 1, 0)</f>
        <v>0</v>
      </c>
      <c r="X6875" s="5" t="s">
        <v>978</v>
      </c>
      <c r="Y6875" s="5">
        <f t="shared" ref="Y6875" ca="1" si="39520">IF(L6869&lt;=$Y$2, 1, 0)</f>
        <v>0</v>
      </c>
      <c r="Z6875" s="5">
        <f t="shared" ref="Z6875" ca="1" si="39521">IF(M6869&lt;=$Z$2, 1, 0)</f>
        <v>0</v>
      </c>
      <c r="AA6875" s="5">
        <f t="shared" ref="AA6875" ca="1" si="39522">IF(N6869&lt;=$AA$2, 1, 0)</f>
        <v>0</v>
      </c>
      <c r="AB6875" s="5">
        <f t="shared" ref="AB6875" ca="1" si="39523">IF(O6869&lt;=$AB$2, 1, 0)</f>
        <v>0</v>
      </c>
      <c r="AC6875" s="5"/>
      <c r="AD6875" s="5" t="s">
        <v>1952</v>
      </c>
      <c r="AE6875" s="5">
        <f t="shared" ref="AE6875" ca="1" si="39524" xml:space="preserve"> Y6874+Y6875+Y6876</f>
        <v>0</v>
      </c>
      <c r="AF6875" s="5">
        <f t="shared" ref="AF6875" ca="1" si="39525">Z6874+Z6875+Z6876</f>
        <v>0</v>
      </c>
      <c r="AG6875" s="5">
        <f t="shared" ref="AG6875" ca="1" si="39526">AA6874+AA6875+AA6876</f>
        <v>0</v>
      </c>
      <c r="AH6875" s="5">
        <f t="shared" ref="AH6875" ca="1" si="39527">AB6874+AB6875+AB6876</f>
        <v>0</v>
      </c>
    </row>
    <row r="6876" spans="1:34" ht="16" x14ac:dyDescent="0.2">
      <c r="A6876" s="1">
        <v>6871</v>
      </c>
      <c r="B6876">
        <v>209825</v>
      </c>
      <c r="C6876">
        <v>1</v>
      </c>
      <c r="D6876" t="s">
        <v>16</v>
      </c>
      <c r="E6876" t="s">
        <v>865</v>
      </c>
      <c r="F6876">
        <v>874</v>
      </c>
      <c r="G6876">
        <v>0.88875598086124397</v>
      </c>
      <c r="H6876">
        <v>16390.651692935709</v>
      </c>
      <c r="I6876">
        <v>1.026457447119175</v>
      </c>
      <c r="K6876" s="2" t="s">
        <v>979</v>
      </c>
      <c r="L6876" s="2">
        <f t="shared" ref="L6876" si="39528">IF(L6873&lt;=$L$1, 1,0)</f>
        <v>0</v>
      </c>
      <c r="M6876" s="2">
        <f t="shared" ref="M6876" si="39529">IF(M6873&lt;=$M$1, 1,0)</f>
        <v>1</v>
      </c>
      <c r="N6876" s="2">
        <f t="shared" ref="N6876" si="39530">IF(N6873&lt;=$N$1, 1,0)</f>
        <v>0</v>
      </c>
      <c r="O6876" s="2">
        <f t="shared" ref="O6876" si="39531">IF(O6873&lt;=$O$1, 1,0)</f>
        <v>0</v>
      </c>
      <c r="X6876" s="5" t="s">
        <v>979</v>
      </c>
      <c r="Y6876" s="5">
        <f t="shared" ref="Y6876" ca="1" si="39532">IF(L6873&lt;=$Y$1, 1,0)</f>
        <v>0</v>
      </c>
      <c r="Z6876" s="5">
        <f t="shared" ref="Z6876" ca="1" si="39533">IF(M6873&lt;=$Z$1, 1,0)</f>
        <v>0</v>
      </c>
      <c r="AA6876" s="5">
        <f t="shared" ref="AA6876" ca="1" si="39534">IF(N6873&lt;=$AA$1, 1,0)</f>
        <v>0</v>
      </c>
      <c r="AB6876" s="5">
        <f t="shared" ref="AB6876" ca="1" si="39535">IF(O6873&lt;=$AB$1, 1,0)</f>
        <v>0</v>
      </c>
      <c r="AC6876" s="5"/>
      <c r="AD6876" s="5" t="s">
        <v>1953</v>
      </c>
      <c r="AE6876" s="5"/>
      <c r="AF6876" s="5"/>
      <c r="AG6876" s="5"/>
      <c r="AH6876" s="5">
        <f t="shared" ref="AH6876" ca="1" si="39536">AE6875+AF6875+AG6875+AH6875</f>
        <v>0</v>
      </c>
    </row>
    <row r="6877" spans="1:34" ht="16" x14ac:dyDescent="0.2">
      <c r="A6877" s="1">
        <v>6872</v>
      </c>
      <c r="B6877">
        <v>180258</v>
      </c>
      <c r="C6877">
        <v>8</v>
      </c>
      <c r="D6877" t="s">
        <v>8</v>
      </c>
      <c r="E6877" t="s">
        <v>866</v>
      </c>
      <c r="F6877">
        <v>104</v>
      </c>
      <c r="G6877">
        <v>0.58088235294117652</v>
      </c>
      <c r="H6877">
        <v>12477.43651849352</v>
      </c>
      <c r="I6877">
        <v>0.56076108965179339</v>
      </c>
      <c r="K6877" s="2" t="s">
        <v>972</v>
      </c>
      <c r="L6877" s="4">
        <f t="shared" ref="L6877" si="39537" xml:space="preserve"> (F6877 - F6884) / F6884</f>
        <v>-0.26241134751773049</v>
      </c>
      <c r="M6877" s="4">
        <f t="shared" ref="M6877" si="39538" xml:space="preserve"> (G6877 - G6884) / G6884</f>
        <v>-0.11510445299615164</v>
      </c>
      <c r="N6877" s="4">
        <f t="shared" ref="N6877" si="39539" xml:space="preserve"> (H6877 - H6884) / H6884</f>
        <v>0.63323411899783566</v>
      </c>
      <c r="O6877" s="4">
        <f t="shared" ref="O6877" si="39540" xml:space="preserve"> (I6877 - I6884) / I6884</f>
        <v>-5.6094825762534072E-2</v>
      </c>
      <c r="X6877" s="5"/>
      <c r="Y6877" s="6"/>
      <c r="Z6877" s="5"/>
      <c r="AA6877" s="5"/>
      <c r="AB6877" s="5"/>
      <c r="AC6877" s="5"/>
      <c r="AD6877" s="5"/>
      <c r="AE6877" s="5"/>
      <c r="AF6877" s="5"/>
      <c r="AG6877" s="5"/>
      <c r="AH6877" s="5"/>
    </row>
    <row r="6878" spans="1:34" ht="16" x14ac:dyDescent="0.2">
      <c r="A6878" s="1">
        <v>6873</v>
      </c>
      <c r="B6878">
        <v>180258</v>
      </c>
      <c r="C6878">
        <v>7</v>
      </c>
      <c r="D6878" t="s">
        <v>10</v>
      </c>
      <c r="E6878" t="s">
        <v>866</v>
      </c>
      <c r="F6878">
        <v>141</v>
      </c>
      <c r="G6878">
        <v>0.52173913043478259</v>
      </c>
      <c r="H6878">
        <v>10650.55042160258</v>
      </c>
      <c r="I6878">
        <v>0.58876680042958252</v>
      </c>
      <c r="K6878" s="2" t="s">
        <v>973</v>
      </c>
      <c r="L6878" s="2">
        <f t="shared" ref="L6878" si="39541" xml:space="preserve"> SLOPE(F6877:F6884, $C6877:$C6884)</f>
        <v>-6.3928571428571432</v>
      </c>
      <c r="M6878" s="2">
        <f t="shared" ref="M6878" si="39542" xml:space="preserve"> SLOPE(G6877:G6884, $C6877:$C6884)</f>
        <v>-1.1692831826006986E-2</v>
      </c>
      <c r="N6878" s="2">
        <f t="shared" ref="N6878" si="39543" xml:space="preserve"> SLOPE(H6877:H6884, $C6877:$C6884)</f>
        <v>579.94578141845648</v>
      </c>
      <c r="O6878" s="2">
        <f t="shared" ref="O6878" si="39544" xml:space="preserve"> SLOPE(I6877:I6884, $C6877:$C6884)</f>
        <v>-2.5534665173177457E-5</v>
      </c>
      <c r="X6878" s="5"/>
      <c r="Y6878" s="6"/>
      <c r="Z6878" s="5"/>
      <c r="AA6878" s="5"/>
      <c r="AB6878" s="5"/>
      <c r="AC6878" s="5"/>
      <c r="AD6878" s="5"/>
      <c r="AE6878" s="5"/>
      <c r="AF6878" s="5"/>
      <c r="AG6878" s="5"/>
      <c r="AH6878" s="5"/>
    </row>
    <row r="6879" spans="1:34" ht="16" x14ac:dyDescent="0.2">
      <c r="A6879" s="1">
        <v>6874</v>
      </c>
      <c r="B6879">
        <v>180258</v>
      </c>
      <c r="C6879">
        <v>6</v>
      </c>
      <c r="D6879" t="s">
        <v>11</v>
      </c>
      <c r="E6879" t="s">
        <v>866</v>
      </c>
      <c r="F6879">
        <v>101</v>
      </c>
      <c r="G6879">
        <v>0.68817204301075274</v>
      </c>
      <c r="H6879">
        <v>9442.5160199544953</v>
      </c>
      <c r="I6879">
        <v>0.70989710017820373</v>
      </c>
      <c r="K6879" s="2" t="s">
        <v>974</v>
      </c>
      <c r="L6879" s="2">
        <f t="shared" ref="L6879" si="39545" xml:space="preserve"> INTERCEPT(F6877:F6884,$C6877:$C6884)</f>
        <v>160.39285714285714</v>
      </c>
      <c r="M6879" s="2">
        <f t="shared" ref="M6879" si="39546" xml:space="preserve"> INTERCEPT(G6877:G6884,$C6877:$C6884)</f>
        <v>0.66712873067842293</v>
      </c>
      <c r="N6879" s="2">
        <f t="shared" ref="N6879" si="39547" xml:space="preserve"> INTERCEPT(H6877:H6884,$C6877:$C6884)</f>
        <v>6937.1534060324384</v>
      </c>
      <c r="O6879" s="2">
        <f t="shared" ref="O6879" si="39548" xml:space="preserve"> INTERCEPT(I6877:I6884,$C6877:$C6884)</f>
        <v>0.61693089551126679</v>
      </c>
      <c r="X6879" s="5"/>
      <c r="Y6879" s="6"/>
      <c r="Z6879" s="5"/>
      <c r="AA6879" s="5"/>
      <c r="AB6879" s="5"/>
      <c r="AC6879" s="5"/>
      <c r="AD6879" s="5"/>
      <c r="AE6879" s="5"/>
      <c r="AF6879" s="5"/>
      <c r="AG6879" s="5"/>
      <c r="AH6879" s="5"/>
    </row>
    <row r="6880" spans="1:34" ht="16" x14ac:dyDescent="0.2">
      <c r="A6880" s="1">
        <v>6875</v>
      </c>
      <c r="B6880">
        <v>180258</v>
      </c>
      <c r="C6880">
        <v>5</v>
      </c>
      <c r="D6880" t="s">
        <v>12</v>
      </c>
      <c r="E6880" t="s">
        <v>866</v>
      </c>
      <c r="F6880">
        <v>95</v>
      </c>
      <c r="G6880">
        <v>0.58895705521472397</v>
      </c>
      <c r="H6880">
        <v>10331.149691279779</v>
      </c>
      <c r="I6880">
        <v>0.63081062746980687</v>
      </c>
      <c r="K6880" s="2" t="s">
        <v>1841</v>
      </c>
      <c r="L6880" s="2">
        <f t="shared" ref="L6880:O6880" si="39549" xml:space="preserve"> L6879 + (11*L6878)</f>
        <v>90.071428571428569</v>
      </c>
      <c r="M6880" s="2">
        <f t="shared" si="39549"/>
        <v>0.53850758059234605</v>
      </c>
      <c r="N6880" s="2">
        <f t="shared" si="39549"/>
        <v>13316.55700163546</v>
      </c>
      <c r="O6880" s="2">
        <f t="shared" si="39549"/>
        <v>0.61665001419436183</v>
      </c>
      <c r="X6880" s="5"/>
      <c r="Y6880" s="6"/>
      <c r="Z6880" s="5"/>
      <c r="AA6880" s="5"/>
      <c r="AB6880" s="5"/>
      <c r="AC6880" s="5"/>
      <c r="AD6880" s="5"/>
      <c r="AE6880" s="5"/>
      <c r="AF6880" s="5"/>
      <c r="AG6880" s="5"/>
      <c r="AH6880" s="5"/>
    </row>
    <row r="6881" spans="1:34" ht="16" x14ac:dyDescent="0.2">
      <c r="A6881" s="1">
        <v>6876</v>
      </c>
      <c r="B6881">
        <v>180258</v>
      </c>
      <c r="C6881">
        <v>4</v>
      </c>
      <c r="D6881" t="s">
        <v>13</v>
      </c>
      <c r="E6881" t="s">
        <v>866</v>
      </c>
      <c r="F6881">
        <v>168</v>
      </c>
      <c r="G6881">
        <v>0.65100671140939592</v>
      </c>
      <c r="H6881">
        <v>9004.8032015889967</v>
      </c>
      <c r="I6881">
        <v>0.64040692886988759</v>
      </c>
      <c r="K6881" s="2" t="s">
        <v>976</v>
      </c>
      <c r="L6881" s="2">
        <f t="shared" ref="L6881" si="39550" xml:space="preserve"> (L6880 - F6884) / F6884</f>
        <v>-0.36119554204660587</v>
      </c>
      <c r="M6881" s="2">
        <f t="shared" ref="M6881" si="39551" xml:space="preserve"> (M6880 - G6884) / G6884</f>
        <v>-0.17965667629390272</v>
      </c>
      <c r="N6881" s="2">
        <f t="shared" ref="N6881" si="39552" xml:space="preserve"> (N6880 - H6884) / H6884</f>
        <v>0.74307079907119034</v>
      </c>
      <c r="O6881" s="2">
        <f t="shared" ref="O6881" si="39553" xml:space="preserve"> (O6880 - I6884) / I6884</f>
        <v>3.7980612123242455E-2</v>
      </c>
      <c r="X6881" s="5"/>
      <c r="Y6881" s="6"/>
      <c r="Z6881" s="5"/>
      <c r="AA6881" s="5"/>
      <c r="AB6881" s="5"/>
      <c r="AC6881" s="5"/>
      <c r="AD6881" s="5"/>
      <c r="AE6881" s="5"/>
      <c r="AF6881" s="5"/>
      <c r="AG6881" s="5"/>
      <c r="AH6881" s="5"/>
    </row>
    <row r="6882" spans="1:34" ht="16" x14ac:dyDescent="0.2">
      <c r="A6882" s="1">
        <v>6877</v>
      </c>
      <c r="B6882">
        <v>180258</v>
      </c>
      <c r="C6882">
        <v>3</v>
      </c>
      <c r="D6882" t="s">
        <v>14</v>
      </c>
      <c r="E6882" t="s">
        <v>866</v>
      </c>
      <c r="F6882">
        <v>151</v>
      </c>
      <c r="G6882">
        <v>0.54</v>
      </c>
      <c r="H6882">
        <v>8045.1314026888876</v>
      </c>
      <c r="I6882">
        <v>0.60809890809278211</v>
      </c>
      <c r="K6882" s="2" t="s">
        <v>977</v>
      </c>
      <c r="L6882" s="2">
        <f t="shared" ref="L6882" si="39554">IF(L6877&lt;=$L$1,1,0)</f>
        <v>1</v>
      </c>
      <c r="M6882" s="2">
        <f t="shared" ref="M6882" si="39555">IF(M6877&lt;=$M$1,1,0)</f>
        <v>1</v>
      </c>
      <c r="N6882" s="2">
        <f t="shared" ref="N6882" si="39556">IF(N6877&lt;=$N$1,1,0)</f>
        <v>0</v>
      </c>
      <c r="O6882" s="2">
        <f t="shared" ref="O6882" si="39557">IF(O6877&lt;=$O$1,1,0)</f>
        <v>1</v>
      </c>
      <c r="X6882" s="5" t="s">
        <v>977</v>
      </c>
      <c r="Y6882" s="5">
        <f t="shared" ref="Y6882" ca="1" si="39558">IF(L6877&lt;=$Y$1,1,0)</f>
        <v>1</v>
      </c>
      <c r="Z6882" s="5">
        <f t="shared" ref="Z6882" ca="1" si="39559">IF(M6877&lt;=$Z$1,1,0)</f>
        <v>1</v>
      </c>
      <c r="AA6882" s="5">
        <f t="shared" ref="AA6882" ca="1" si="39560">IF(N6877&lt;=$AA$1,1,0)</f>
        <v>0</v>
      </c>
      <c r="AB6882" s="5">
        <f t="shared" ref="AB6882" ca="1" si="39561">IF(O6877&lt;=$AB$1,1,0)</f>
        <v>1</v>
      </c>
      <c r="AC6882" s="5"/>
      <c r="AD6882" s="5"/>
      <c r="AE6882" s="5"/>
      <c r="AF6882" s="5"/>
      <c r="AG6882" s="5"/>
      <c r="AH6882" s="5"/>
    </row>
    <row r="6883" spans="1:34" ht="16" x14ac:dyDescent="0.2">
      <c r="A6883" s="1">
        <v>6878</v>
      </c>
      <c r="B6883">
        <v>180258</v>
      </c>
      <c r="C6883">
        <v>2</v>
      </c>
      <c r="D6883" t="s">
        <v>15</v>
      </c>
      <c r="E6883" t="s">
        <v>866</v>
      </c>
      <c r="F6883">
        <v>152</v>
      </c>
      <c r="G6883">
        <v>0.68888888888888888</v>
      </c>
      <c r="H6883">
        <v>8783.9772131024656</v>
      </c>
      <c r="I6883">
        <v>0.60170020686085135</v>
      </c>
      <c r="K6883" s="2" t="s">
        <v>978</v>
      </c>
      <c r="L6883" s="2">
        <f t="shared" ref="L6883" si="39562">IF(L6877&lt;=$L$2, 1, 0)</f>
        <v>1</v>
      </c>
      <c r="M6883" s="2">
        <f t="shared" ref="M6883" si="39563">IF(M6877&lt;=$M$2, 1, 0)</f>
        <v>1</v>
      </c>
      <c r="N6883" s="2">
        <f t="shared" ref="N6883" si="39564">IF(N6877&lt;=$N$2, 1, 0)</f>
        <v>0</v>
      </c>
      <c r="O6883" s="2">
        <f t="shared" ref="O6883" si="39565">IF(O6877&lt;=$O$2, 1, 0)</f>
        <v>0</v>
      </c>
      <c r="X6883" s="5" t="s">
        <v>978</v>
      </c>
      <c r="Y6883" s="5">
        <f t="shared" ref="Y6883" ca="1" si="39566">IF(L6877&lt;=$Y$2, 1, 0)</f>
        <v>0</v>
      </c>
      <c r="Z6883" s="5">
        <f t="shared" ref="Z6883" ca="1" si="39567">IF(M6877&lt;=$Z$2, 1, 0)</f>
        <v>1</v>
      </c>
      <c r="AA6883" s="5">
        <f t="shared" ref="AA6883" ca="1" si="39568">IF(N6877&lt;=$AA$2, 1, 0)</f>
        <v>0</v>
      </c>
      <c r="AB6883" s="5">
        <f t="shared" ref="AB6883" ca="1" si="39569">IF(O6877&lt;=$AB$2, 1, 0)</f>
        <v>0</v>
      </c>
      <c r="AC6883" s="5"/>
      <c r="AD6883" s="5" t="s">
        <v>1952</v>
      </c>
      <c r="AE6883" s="5">
        <f t="shared" ref="AE6883" ca="1" si="39570" xml:space="preserve"> Y6882+Y6883+Y6884</f>
        <v>2</v>
      </c>
      <c r="AF6883" s="5">
        <f t="shared" ref="AF6883" ca="1" si="39571">Z6882+Z6883+Z6884</f>
        <v>3</v>
      </c>
      <c r="AG6883" s="5">
        <f t="shared" ref="AG6883" ca="1" si="39572">AA6882+AA6883+AA6884</f>
        <v>0</v>
      </c>
      <c r="AH6883" s="5">
        <f t="shared" ref="AH6883" ca="1" si="39573">AB6882+AB6883+AB6884</f>
        <v>1</v>
      </c>
    </row>
    <row r="6884" spans="1:34" ht="16" x14ac:dyDescent="0.2">
      <c r="A6884" s="1">
        <v>6879</v>
      </c>
      <c r="B6884">
        <v>180258</v>
      </c>
      <c r="C6884">
        <v>1</v>
      </c>
      <c r="D6884" t="s">
        <v>16</v>
      </c>
      <c r="E6884" t="s">
        <v>866</v>
      </c>
      <c r="F6884">
        <v>141</v>
      </c>
      <c r="G6884">
        <v>0.65644171779141103</v>
      </c>
      <c r="H6884">
        <v>7639.7109106132102</v>
      </c>
      <c r="I6884">
        <v>0.59408625459099151</v>
      </c>
      <c r="K6884" s="2" t="s">
        <v>979</v>
      </c>
      <c r="L6884" s="2">
        <f t="shared" ref="L6884" si="39574">IF(L6881&lt;=$L$1, 1,0)</f>
        <v>1</v>
      </c>
      <c r="M6884" s="2">
        <f t="shared" ref="M6884" si="39575">IF(M6881&lt;=$M$1, 1,0)</f>
        <v>1</v>
      </c>
      <c r="N6884" s="2">
        <f t="shared" ref="N6884" si="39576">IF(N6881&lt;=$N$1, 1,0)</f>
        <v>0</v>
      </c>
      <c r="O6884" s="2">
        <f t="shared" ref="O6884" si="39577">IF(O6881&lt;=$O$1, 1,0)</f>
        <v>0</v>
      </c>
      <c r="X6884" s="5" t="s">
        <v>979</v>
      </c>
      <c r="Y6884" s="5">
        <f t="shared" ref="Y6884" ca="1" si="39578">IF(L6881&lt;=$Y$1, 1,0)</f>
        <v>1</v>
      </c>
      <c r="Z6884" s="5">
        <f t="shared" ref="Z6884" ca="1" si="39579">IF(M6881&lt;=$Z$1, 1,0)</f>
        <v>1</v>
      </c>
      <c r="AA6884" s="5">
        <f t="shared" ref="AA6884" ca="1" si="39580">IF(N6881&lt;=$AA$1, 1,0)</f>
        <v>0</v>
      </c>
      <c r="AB6884" s="5">
        <f t="shared" ref="AB6884" ca="1" si="39581">IF(O6881&lt;=$AB$1, 1,0)</f>
        <v>0</v>
      </c>
      <c r="AC6884" s="5"/>
      <c r="AD6884" s="5" t="s">
        <v>1953</v>
      </c>
      <c r="AE6884" s="5"/>
      <c r="AF6884" s="5"/>
      <c r="AG6884" s="5"/>
      <c r="AH6884" s="5">
        <f t="shared" ref="AH6884" ca="1" si="39582">AE6883+AF6883+AG6883+AH6883</f>
        <v>6</v>
      </c>
    </row>
    <row r="6885" spans="1:34" ht="16" x14ac:dyDescent="0.2">
      <c r="A6885" s="1">
        <v>6880</v>
      </c>
      <c r="B6885">
        <v>236328</v>
      </c>
      <c r="C6885">
        <v>8</v>
      </c>
      <c r="D6885" t="s">
        <v>8</v>
      </c>
      <c r="E6885" t="s">
        <v>867</v>
      </c>
      <c r="F6885">
        <v>615</v>
      </c>
      <c r="G6885">
        <v>0.80857580398162332</v>
      </c>
      <c r="H6885">
        <v>23667.522303287911</v>
      </c>
      <c r="I6885">
        <v>3.1952823217224822</v>
      </c>
      <c r="K6885" s="2" t="s">
        <v>972</v>
      </c>
      <c r="L6885" s="4">
        <f t="shared" ref="L6885" si="39583" xml:space="preserve"> (F6885 - F6892) / F6892</f>
        <v>-2.5356576862123614E-2</v>
      </c>
      <c r="M6885" s="4">
        <f t="shared" ref="M6885" si="39584" xml:space="preserve"> (G6885 - G6892) / G6892</f>
        <v>-6.5979045990873536E-2</v>
      </c>
      <c r="N6885" s="4">
        <f t="shared" ref="N6885" si="39585" xml:space="preserve"> (H6885 - H6892) / H6892</f>
        <v>0.16969885365268053</v>
      </c>
      <c r="O6885" s="4">
        <f t="shared" ref="O6885" si="39586" xml:space="preserve"> (I6885 - I6892) / I6892</f>
        <v>0.36736008228268996</v>
      </c>
      <c r="X6885" s="5"/>
      <c r="Y6885" s="6"/>
      <c r="Z6885" s="5"/>
      <c r="AA6885" s="5"/>
      <c r="AB6885" s="5"/>
      <c r="AC6885" s="5"/>
      <c r="AD6885" s="5"/>
      <c r="AE6885" s="5"/>
      <c r="AF6885" s="5"/>
      <c r="AG6885" s="5"/>
      <c r="AH6885" s="5"/>
    </row>
    <row r="6886" spans="1:34" ht="16" x14ac:dyDescent="0.2">
      <c r="A6886" s="1">
        <v>6881</v>
      </c>
      <c r="B6886">
        <v>236328</v>
      </c>
      <c r="C6886">
        <v>7</v>
      </c>
      <c r="D6886" t="s">
        <v>10</v>
      </c>
      <c r="E6886" t="s">
        <v>867</v>
      </c>
      <c r="F6886">
        <v>653</v>
      </c>
      <c r="G6886">
        <v>0.80645161290322576</v>
      </c>
      <c r="H6886">
        <v>24809.025444974661</v>
      </c>
      <c r="I6886">
        <v>3.0356758001760351</v>
      </c>
      <c r="K6886" s="2" t="s">
        <v>973</v>
      </c>
      <c r="L6886" s="2">
        <f t="shared" ref="L6886" si="39587" xml:space="preserve"> SLOPE(F6885:F6892, $C6885:$C6892)</f>
        <v>-4.583333333333333</v>
      </c>
      <c r="M6886" s="2">
        <f t="shared" ref="M6886" si="39588" xml:space="preserve"> SLOPE(G6885:G6892, $C6885:$C6892)</f>
        <v>-8.9236900499093906E-3</v>
      </c>
      <c r="N6886" s="2">
        <f t="shared" ref="N6886" si="39589" xml:space="preserve"> SLOPE(H6885:H6892, $C6885:$C6892)</f>
        <v>420.7372293438404</v>
      </c>
      <c r="O6886" s="2">
        <f t="shared" ref="O6886" si="39590" xml:space="preserve"> SLOPE(I6885:I6892, $C6885:$C6892)</f>
        <v>9.8243519549550976E-2</v>
      </c>
      <c r="X6886" s="5"/>
      <c r="Y6886" s="6"/>
      <c r="Z6886" s="5"/>
      <c r="AA6886" s="5"/>
      <c r="AB6886" s="5"/>
      <c r="AC6886" s="5"/>
      <c r="AD6886" s="5"/>
      <c r="AE6886" s="5"/>
      <c r="AF6886" s="5"/>
      <c r="AG6886" s="5"/>
      <c r="AH6886" s="5"/>
    </row>
    <row r="6887" spans="1:34" ht="16" x14ac:dyDescent="0.2">
      <c r="A6887" s="1">
        <v>6882</v>
      </c>
      <c r="B6887">
        <v>236328</v>
      </c>
      <c r="C6887">
        <v>6</v>
      </c>
      <c r="D6887" t="s">
        <v>11</v>
      </c>
      <c r="E6887" t="s">
        <v>867</v>
      </c>
      <c r="F6887">
        <v>593</v>
      </c>
      <c r="G6887">
        <v>0.85905044510385753</v>
      </c>
      <c r="H6887">
        <v>25296.08533975606</v>
      </c>
      <c r="I6887">
        <v>2.9143934972552801</v>
      </c>
      <c r="K6887" s="2" t="s">
        <v>974</v>
      </c>
      <c r="L6887" s="2">
        <f t="shared" ref="L6887" si="39591" xml:space="preserve"> INTERCEPT(F6885:F6892,$C6885:$C6892)</f>
        <v>664.5</v>
      </c>
      <c r="M6887" s="2">
        <f t="shared" ref="M6887" si="39592" xml:space="preserve"> INTERCEPT(G6885:G6892,$C6885:$C6892)</f>
        <v>0.89014293693797986</v>
      </c>
      <c r="N6887" s="2">
        <f t="shared" ref="N6887" si="39593" xml:space="preserve"> INTERCEPT(H6885:H6892,$C6885:$C6892)</f>
        <v>22155.119642064645</v>
      </c>
      <c r="O6887" s="2">
        <f t="shared" ref="O6887" si="39594" xml:space="preserve"> INTERCEPT(I6885:I6892,$C6885:$C6892)</f>
        <v>2.3575420176182469</v>
      </c>
      <c r="X6887" s="5"/>
      <c r="Y6887" s="6"/>
      <c r="Z6887" s="5"/>
      <c r="AA6887" s="5"/>
      <c r="AB6887" s="5"/>
      <c r="AC6887" s="5"/>
      <c r="AD6887" s="5"/>
      <c r="AE6887" s="5"/>
      <c r="AF6887" s="5"/>
      <c r="AG6887" s="5"/>
      <c r="AH6887" s="5"/>
    </row>
    <row r="6888" spans="1:34" ht="16" x14ac:dyDescent="0.2">
      <c r="A6888" s="1">
        <v>6883</v>
      </c>
      <c r="B6888">
        <v>236328</v>
      </c>
      <c r="C6888">
        <v>5</v>
      </c>
      <c r="D6888" t="s">
        <v>12</v>
      </c>
      <c r="E6888" t="s">
        <v>867</v>
      </c>
      <c r="F6888">
        <v>674</v>
      </c>
      <c r="G6888">
        <v>0.8573619631901841</v>
      </c>
      <c r="H6888">
        <v>25457.851214159749</v>
      </c>
      <c r="I6888">
        <v>2.627305742027783</v>
      </c>
      <c r="K6888" s="2" t="s">
        <v>1842</v>
      </c>
      <c r="L6888" s="2">
        <f t="shared" ref="L6888:O6888" si="39595" xml:space="preserve"> L6887 + (11*L6886)</f>
        <v>614.08333333333337</v>
      </c>
      <c r="M6888" s="2">
        <f t="shared" si="39595"/>
        <v>0.79198234638897658</v>
      </c>
      <c r="N6888" s="2">
        <f t="shared" si="39595"/>
        <v>26783.229164846889</v>
      </c>
      <c r="O6888" s="2">
        <f t="shared" si="39595"/>
        <v>3.4382207326633076</v>
      </c>
      <c r="X6888" s="5"/>
      <c r="Y6888" s="6"/>
      <c r="Z6888" s="5"/>
      <c r="AA6888" s="5"/>
      <c r="AB6888" s="5"/>
      <c r="AC6888" s="5"/>
      <c r="AD6888" s="5"/>
      <c r="AE6888" s="5"/>
      <c r="AF6888" s="5"/>
      <c r="AG6888" s="5"/>
      <c r="AH6888" s="5"/>
    </row>
    <row r="6889" spans="1:34" ht="16" x14ac:dyDescent="0.2">
      <c r="A6889" s="1">
        <v>6884</v>
      </c>
      <c r="B6889">
        <v>236328</v>
      </c>
      <c r="C6889">
        <v>4</v>
      </c>
      <c r="D6889" t="s">
        <v>13</v>
      </c>
      <c r="E6889" t="s">
        <v>867</v>
      </c>
      <c r="F6889">
        <v>652</v>
      </c>
      <c r="G6889">
        <v>0.86274509803921573</v>
      </c>
      <c r="H6889">
        <v>25358.33026883491</v>
      </c>
      <c r="I6889">
        <v>2.8212243466058591</v>
      </c>
      <c r="K6889" s="2" t="s">
        <v>976</v>
      </c>
      <c r="L6889" s="2">
        <f t="shared" ref="L6889" si="39596" xml:space="preserve"> (L6888 - F6892) / F6892</f>
        <v>-2.6809297411516053E-2</v>
      </c>
      <c r="M6889" s="2">
        <f t="shared" ref="M6889" si="39597" xml:space="preserve"> (M6888 - G6892) / G6892</f>
        <v>-8.514686799924287E-2</v>
      </c>
      <c r="N6889" s="2">
        <f t="shared" ref="N6889" si="39598" xml:space="preserve"> (N6888 - H6892) / H6892</f>
        <v>0.32368365601524296</v>
      </c>
      <c r="O6889" s="2">
        <f t="shared" ref="O6889" si="39599" xml:space="preserve"> (O6888 - I6892) / I6892</f>
        <v>0.47132093835959593</v>
      </c>
      <c r="X6889" s="5"/>
      <c r="Y6889" s="6"/>
      <c r="Z6889" s="5"/>
      <c r="AA6889" s="5"/>
      <c r="AB6889" s="5"/>
      <c r="AC6889" s="5"/>
      <c r="AD6889" s="5"/>
      <c r="AE6889" s="5"/>
      <c r="AF6889" s="5"/>
      <c r="AG6889" s="5"/>
      <c r="AH6889" s="5"/>
    </row>
    <row r="6890" spans="1:34" ht="16" x14ac:dyDescent="0.2">
      <c r="A6890" s="1">
        <v>6885</v>
      </c>
      <c r="B6890">
        <v>236328</v>
      </c>
      <c r="C6890">
        <v>3</v>
      </c>
      <c r="D6890" t="s">
        <v>14</v>
      </c>
      <c r="E6890" t="s">
        <v>867</v>
      </c>
      <c r="F6890">
        <v>663</v>
      </c>
      <c r="G6890">
        <v>0.87313432835820892</v>
      </c>
      <c r="H6890">
        <v>24548.750066101569</v>
      </c>
      <c r="I6890">
        <v>2.923797895973709</v>
      </c>
      <c r="K6890" s="2" t="s">
        <v>977</v>
      </c>
      <c r="L6890" s="2">
        <f t="shared" ref="L6890" si="39600">IF(L6885&lt;=$L$1,1,0)</f>
        <v>1</v>
      </c>
      <c r="M6890" s="2">
        <f t="shared" ref="M6890" si="39601">IF(M6885&lt;=$M$1,1,0)</f>
        <v>1</v>
      </c>
      <c r="N6890" s="2">
        <f t="shared" ref="N6890" si="39602">IF(N6885&lt;=$N$1,1,0)</f>
        <v>0</v>
      </c>
      <c r="O6890" s="2">
        <f t="shared" ref="O6890" si="39603">IF(O6885&lt;=$O$1,1,0)</f>
        <v>0</v>
      </c>
      <c r="X6890" s="5" t="s">
        <v>977</v>
      </c>
      <c r="Y6890" s="5">
        <f t="shared" ref="Y6890" ca="1" si="39604">IF(L6885&lt;=$Y$1,1,0)</f>
        <v>0</v>
      </c>
      <c r="Z6890" s="5">
        <f t="shared" ref="Z6890" ca="1" si="39605">IF(M6885&lt;=$Z$1,1,0)</f>
        <v>1</v>
      </c>
      <c r="AA6890" s="5">
        <f t="shared" ref="AA6890" ca="1" si="39606">IF(N6885&lt;=$AA$1,1,0)</f>
        <v>0</v>
      </c>
      <c r="AB6890" s="5">
        <f t="shared" ref="AB6890" ca="1" si="39607">IF(O6885&lt;=$AB$1,1,0)</f>
        <v>0</v>
      </c>
      <c r="AC6890" s="5"/>
      <c r="AD6890" s="5"/>
      <c r="AE6890" s="5"/>
      <c r="AF6890" s="5"/>
      <c r="AG6890" s="5"/>
      <c r="AH6890" s="5"/>
    </row>
    <row r="6891" spans="1:34" ht="16" x14ac:dyDescent="0.2">
      <c r="A6891" s="1">
        <v>6886</v>
      </c>
      <c r="B6891">
        <v>236328</v>
      </c>
      <c r="C6891">
        <v>2</v>
      </c>
      <c r="D6891" t="s">
        <v>15</v>
      </c>
      <c r="E6891" t="s">
        <v>867</v>
      </c>
      <c r="F6891">
        <v>670</v>
      </c>
      <c r="G6891">
        <v>0.86687797147385104</v>
      </c>
      <c r="H6891">
        <v>23016.073220584731</v>
      </c>
      <c r="I6891">
        <v>2.5425974383693708</v>
      </c>
      <c r="K6891" s="2" t="s">
        <v>978</v>
      </c>
      <c r="L6891" s="2">
        <f t="shared" ref="L6891" si="39608">IF(L6885&lt;=$L$2, 1, 0)</f>
        <v>1</v>
      </c>
      <c r="M6891" s="2">
        <f t="shared" ref="M6891" si="39609">IF(M6885&lt;=$M$2, 1, 0)</f>
        <v>1</v>
      </c>
      <c r="N6891" s="2">
        <f t="shared" ref="N6891" si="39610">IF(N6885&lt;=$N$2, 1, 0)</f>
        <v>0</v>
      </c>
      <c r="O6891" s="2">
        <f t="shared" ref="O6891" si="39611">IF(O6885&lt;=$O$2, 1, 0)</f>
        <v>0</v>
      </c>
      <c r="X6891" s="5" t="s">
        <v>978</v>
      </c>
      <c r="Y6891" s="5">
        <f t="shared" ref="Y6891" ca="1" si="39612">IF(L6885&lt;=$Y$2, 1, 0)</f>
        <v>0</v>
      </c>
      <c r="Z6891" s="5">
        <f t="shared" ref="Z6891" ca="1" si="39613">IF(M6885&lt;=$Z$2, 1, 0)</f>
        <v>0</v>
      </c>
      <c r="AA6891" s="5">
        <f t="shared" ref="AA6891" ca="1" si="39614">IF(N6885&lt;=$AA$2, 1, 0)</f>
        <v>0</v>
      </c>
      <c r="AB6891" s="5">
        <f t="shared" ref="AB6891" ca="1" si="39615">IF(O6885&lt;=$AB$2, 1, 0)</f>
        <v>0</v>
      </c>
      <c r="AC6891" s="5"/>
      <c r="AD6891" s="5" t="s">
        <v>1952</v>
      </c>
      <c r="AE6891" s="5">
        <f t="shared" ref="AE6891" ca="1" si="39616" xml:space="preserve"> Y6890+Y6891+Y6892</f>
        <v>0</v>
      </c>
      <c r="AF6891" s="5">
        <f t="shared" ref="AF6891" ca="1" si="39617">Z6890+Z6891+Z6892</f>
        <v>2</v>
      </c>
      <c r="AG6891" s="5">
        <f t="shared" ref="AG6891" ca="1" si="39618">AA6890+AA6891+AA6892</f>
        <v>0</v>
      </c>
      <c r="AH6891" s="5">
        <f t="shared" ref="AH6891" ca="1" si="39619">AB6890+AB6891+AB6892</f>
        <v>0</v>
      </c>
    </row>
    <row r="6892" spans="1:34" ht="16" x14ac:dyDescent="0.2">
      <c r="A6892" s="1">
        <v>6887</v>
      </c>
      <c r="B6892">
        <v>236328</v>
      </c>
      <c r="C6892">
        <v>1</v>
      </c>
      <c r="D6892" t="s">
        <v>16</v>
      </c>
      <c r="E6892" t="s">
        <v>867</v>
      </c>
      <c r="F6892">
        <v>631</v>
      </c>
      <c r="G6892">
        <v>0.86569343065693427</v>
      </c>
      <c r="H6892">
        <v>20233.859535195821</v>
      </c>
      <c r="I6892">
        <v>2.336825802599293</v>
      </c>
      <c r="K6892" s="2" t="s">
        <v>979</v>
      </c>
      <c r="L6892" s="2">
        <f t="shared" ref="L6892" si="39620">IF(L6889&lt;=$L$1, 1,0)</f>
        <v>1</v>
      </c>
      <c r="M6892" s="2">
        <f t="shared" ref="M6892" si="39621">IF(M6889&lt;=$M$1, 1,0)</f>
        <v>1</v>
      </c>
      <c r="N6892" s="2">
        <f t="shared" ref="N6892" si="39622">IF(N6889&lt;=$N$1, 1,0)</f>
        <v>0</v>
      </c>
      <c r="O6892" s="2">
        <f t="shared" ref="O6892" si="39623">IF(O6889&lt;=$O$1, 1,0)</f>
        <v>0</v>
      </c>
      <c r="X6892" s="5" t="s">
        <v>979</v>
      </c>
      <c r="Y6892" s="5">
        <f t="shared" ref="Y6892" ca="1" si="39624">IF(L6889&lt;=$Y$1, 1,0)</f>
        <v>0</v>
      </c>
      <c r="Z6892" s="5">
        <f t="shared" ref="Z6892" ca="1" si="39625">IF(M6889&lt;=$Z$1, 1,0)</f>
        <v>1</v>
      </c>
      <c r="AA6892" s="5">
        <f t="shared" ref="AA6892" ca="1" si="39626">IF(N6889&lt;=$AA$1, 1,0)</f>
        <v>0</v>
      </c>
      <c r="AB6892" s="5">
        <f t="shared" ref="AB6892" ca="1" si="39627">IF(O6889&lt;=$AB$1, 1,0)</f>
        <v>0</v>
      </c>
      <c r="AC6892" s="5"/>
      <c r="AD6892" s="5" t="s">
        <v>1953</v>
      </c>
      <c r="AE6892" s="5"/>
      <c r="AF6892" s="5"/>
      <c r="AG6892" s="5"/>
      <c r="AH6892" s="5">
        <f t="shared" ref="AH6892" ca="1" si="39628">AE6891+AF6891+AG6891+AH6891</f>
        <v>2</v>
      </c>
    </row>
    <row r="6893" spans="1:34" ht="16" x14ac:dyDescent="0.2">
      <c r="A6893" s="1">
        <v>6888</v>
      </c>
      <c r="B6893">
        <v>121691</v>
      </c>
      <c r="C6893">
        <v>8</v>
      </c>
      <c r="D6893" t="s">
        <v>8</v>
      </c>
      <c r="E6893" t="s">
        <v>868</v>
      </c>
      <c r="F6893">
        <v>722</v>
      </c>
      <c r="G6893">
        <v>0.84626038781163437</v>
      </c>
      <c r="H6893">
        <v>18371.15522768809</v>
      </c>
      <c r="I6893">
        <v>1.494142252972144</v>
      </c>
      <c r="K6893" s="2" t="s">
        <v>972</v>
      </c>
      <c r="L6893" s="4">
        <f t="shared" ref="L6893" si="39629" xml:space="preserve"> (F6893 - F6900) / F6900</f>
        <v>-2.7624309392265192E-3</v>
      </c>
      <c r="M6893" s="4">
        <f t="shared" ref="M6893" si="39630" xml:space="preserve"> (G6893 - G6900) / G6900</f>
        <v>-6.8390273930440129E-2</v>
      </c>
      <c r="N6893" s="4">
        <f t="shared" ref="N6893" si="39631" xml:space="preserve"> (H6893 - H6900) / H6900</f>
        <v>0.12166601706058652</v>
      </c>
      <c r="O6893" s="4">
        <f t="shared" ref="O6893" si="39632" xml:space="preserve"> (I6893 - I6900) / I6900</f>
        <v>0.60857876392028876</v>
      </c>
      <c r="X6893" s="5"/>
      <c r="Y6893" s="6"/>
      <c r="Z6893" s="5"/>
      <c r="AA6893" s="5"/>
      <c r="AB6893" s="5"/>
      <c r="AC6893" s="5"/>
      <c r="AD6893" s="5"/>
      <c r="AE6893" s="5"/>
      <c r="AF6893" s="5"/>
      <c r="AG6893" s="5"/>
      <c r="AH6893" s="5"/>
    </row>
    <row r="6894" spans="1:34" ht="16" x14ac:dyDescent="0.2">
      <c r="A6894" s="1">
        <v>6889</v>
      </c>
      <c r="B6894">
        <v>121691</v>
      </c>
      <c r="C6894">
        <v>7</v>
      </c>
      <c r="D6894" t="s">
        <v>10</v>
      </c>
      <c r="E6894" t="s">
        <v>868</v>
      </c>
      <c r="F6894">
        <v>725</v>
      </c>
      <c r="G6894">
        <v>0.84615384615384615</v>
      </c>
      <c r="H6894">
        <v>18116.539164494301</v>
      </c>
      <c r="I6894">
        <v>1.369864004738329</v>
      </c>
      <c r="K6894" s="2" t="s">
        <v>973</v>
      </c>
      <c r="L6894" s="2">
        <f t="shared" ref="L6894" si="39633" xml:space="preserve"> SLOPE(F6893:F6900, $C6893:$C6900)</f>
        <v>3.7142857142857144</v>
      </c>
      <c r="M6894" s="2">
        <f t="shared" ref="M6894" si="39634" xml:space="preserve"> SLOPE(G6893:G6900, $C6893:$C6900)</f>
        <v>-9.8292680567894676E-3</v>
      </c>
      <c r="N6894" s="2">
        <f t="shared" ref="N6894" si="39635" xml:space="preserve"> SLOPE(H6893:H6900, $C6893:$C6900)</f>
        <v>161.43258598748565</v>
      </c>
      <c r="O6894" s="2">
        <f t="shared" ref="O6894" si="39636" xml:space="preserve"> SLOPE(I6893:I6900, $C6893:$C6900)</f>
        <v>8.4262761064629862E-2</v>
      </c>
      <c r="X6894" s="5"/>
      <c r="Y6894" s="6"/>
      <c r="Z6894" s="5"/>
      <c r="AA6894" s="5"/>
      <c r="AB6894" s="5"/>
      <c r="AC6894" s="5"/>
      <c r="AD6894" s="5"/>
      <c r="AE6894" s="5"/>
      <c r="AF6894" s="5"/>
      <c r="AG6894" s="5"/>
      <c r="AH6894" s="5"/>
    </row>
    <row r="6895" spans="1:34" ht="16" x14ac:dyDescent="0.2">
      <c r="A6895" s="1">
        <v>6890</v>
      </c>
      <c r="B6895">
        <v>121691</v>
      </c>
      <c r="C6895">
        <v>6</v>
      </c>
      <c r="D6895" t="s">
        <v>11</v>
      </c>
      <c r="E6895" t="s">
        <v>868</v>
      </c>
      <c r="F6895">
        <v>730</v>
      </c>
      <c r="G6895">
        <v>0.81880341880341878</v>
      </c>
      <c r="H6895">
        <v>17015.576848460139</v>
      </c>
      <c r="I6895">
        <v>1.3104594274874379</v>
      </c>
      <c r="K6895" s="2" t="s">
        <v>974</v>
      </c>
      <c r="L6895" s="2">
        <f t="shared" ref="L6895" si="39637" xml:space="preserve"> INTERCEPT(F6893:F6900,$C6893:$C6900)</f>
        <v>660.78571428571433</v>
      </c>
      <c r="M6895" s="2">
        <f t="shared" ref="M6895" si="39638" xml:space="preserve"> INTERCEPT(G6893:G6900,$C6893:$C6900)</f>
        <v>0.90006885769039813</v>
      </c>
      <c r="N6895" s="2">
        <f t="shared" ref="N6895" si="39639" xml:space="preserve"> INTERCEPT(H6893:H6900,$C6893:$C6900)</f>
        <v>17436.319342109928</v>
      </c>
      <c r="O6895" s="2">
        <f t="shared" ref="O6895" si="39640" xml:space="preserve"> INTERCEPT(I6893:I6900,$C6893:$C6900)</f>
        <v>0.78521090374214375</v>
      </c>
      <c r="X6895" s="5"/>
      <c r="Y6895" s="6"/>
      <c r="Z6895" s="5"/>
      <c r="AA6895" s="5"/>
      <c r="AB6895" s="5"/>
      <c r="AC6895" s="5"/>
      <c r="AD6895" s="5"/>
      <c r="AE6895" s="5"/>
      <c r="AF6895" s="5"/>
      <c r="AG6895" s="5"/>
      <c r="AH6895" s="5"/>
    </row>
    <row r="6896" spans="1:34" ht="16" x14ac:dyDescent="0.2">
      <c r="A6896" s="1">
        <v>6891</v>
      </c>
      <c r="B6896">
        <v>121691</v>
      </c>
      <c r="C6896">
        <v>5</v>
      </c>
      <c r="D6896" t="s">
        <v>12</v>
      </c>
      <c r="E6896" t="s">
        <v>868</v>
      </c>
      <c r="F6896">
        <v>586</v>
      </c>
      <c r="G6896">
        <v>0.81714285714285717</v>
      </c>
      <c r="H6896">
        <v>19428.880485091729</v>
      </c>
      <c r="I6896">
        <v>1.198613647380929</v>
      </c>
      <c r="K6896" s="2" t="s">
        <v>1843</v>
      </c>
      <c r="L6896" s="2">
        <f t="shared" ref="L6896:O6896" si="39641" xml:space="preserve"> L6895 + (11*L6894)</f>
        <v>701.64285714285722</v>
      </c>
      <c r="M6896" s="2">
        <f t="shared" si="39641"/>
        <v>0.79194690906571397</v>
      </c>
      <c r="N6896" s="2">
        <f t="shared" si="39641"/>
        <v>19212.07778797227</v>
      </c>
      <c r="O6896" s="2">
        <f t="shared" si="39641"/>
        <v>1.7121012754530722</v>
      </c>
      <c r="X6896" s="5"/>
      <c r="Y6896" s="6"/>
      <c r="Z6896" s="5"/>
      <c r="AA6896" s="5"/>
      <c r="AB6896" s="5"/>
      <c r="AC6896" s="5"/>
      <c r="AD6896" s="5"/>
      <c r="AE6896" s="5"/>
      <c r="AF6896" s="5"/>
      <c r="AG6896" s="5"/>
      <c r="AH6896" s="5"/>
    </row>
    <row r="6897" spans="1:34" ht="16" x14ac:dyDescent="0.2">
      <c r="A6897" s="1">
        <v>6892</v>
      </c>
      <c r="B6897">
        <v>121691</v>
      </c>
      <c r="C6897">
        <v>4</v>
      </c>
      <c r="D6897" t="s">
        <v>13</v>
      </c>
      <c r="E6897" t="s">
        <v>868</v>
      </c>
      <c r="F6897">
        <v>525</v>
      </c>
      <c r="G6897">
        <v>0.85135135135135132</v>
      </c>
      <c r="H6897">
        <v>20337.804704084159</v>
      </c>
      <c r="I6897">
        <v>1.0212830329171949</v>
      </c>
      <c r="K6897" s="2" t="s">
        <v>976</v>
      </c>
      <c r="L6897" s="2">
        <f t="shared" ref="L6897" si="39642" xml:space="preserve"> (L6896 - F6900) / F6900</f>
        <v>-3.0880031570639194E-2</v>
      </c>
      <c r="M6897" s="2">
        <f t="shared" ref="M6897" si="39643" xml:space="preserve"> (M6896 - G6900) / G6900</f>
        <v>-0.1281815223276585</v>
      </c>
      <c r="N6897" s="2">
        <f t="shared" ref="N6897" si="39644" xml:space="preserve"> (N6896 - H6900) / H6900</f>
        <v>0.17300923675254967</v>
      </c>
      <c r="O6897" s="2">
        <f t="shared" ref="O6897" si="39645" xml:space="preserve"> (O6896 - I6900) / I6900</f>
        <v>0.84323129065944291</v>
      </c>
      <c r="X6897" s="5"/>
      <c r="Y6897" s="6"/>
      <c r="Z6897" s="5"/>
      <c r="AA6897" s="5"/>
      <c r="AB6897" s="5"/>
      <c r="AC6897" s="5"/>
      <c r="AD6897" s="5"/>
      <c r="AE6897" s="5"/>
      <c r="AF6897" s="5"/>
      <c r="AG6897" s="5"/>
      <c r="AH6897" s="5"/>
    </row>
    <row r="6898" spans="1:34" ht="16" x14ac:dyDescent="0.2">
      <c r="A6898" s="1">
        <v>6893</v>
      </c>
      <c r="B6898">
        <v>121691</v>
      </c>
      <c r="C6898">
        <v>3</v>
      </c>
      <c r="D6898" t="s">
        <v>14</v>
      </c>
      <c r="E6898" t="s">
        <v>868</v>
      </c>
      <c r="F6898">
        <v>745</v>
      </c>
      <c r="G6898">
        <v>0.87462235649546827</v>
      </c>
      <c r="H6898">
        <v>18579.756714476509</v>
      </c>
      <c r="I6898">
        <v>1.0613428972627921</v>
      </c>
      <c r="K6898" s="2" t="s">
        <v>977</v>
      </c>
      <c r="L6898" s="2">
        <f t="shared" ref="L6898" si="39646">IF(L6893&lt;=$L$1,1,0)</f>
        <v>1</v>
      </c>
      <c r="M6898" s="2">
        <f t="shared" ref="M6898" si="39647">IF(M6893&lt;=$M$1,1,0)</f>
        <v>1</v>
      </c>
      <c r="N6898" s="2">
        <f t="shared" ref="N6898" si="39648">IF(N6893&lt;=$N$1,1,0)</f>
        <v>0</v>
      </c>
      <c r="O6898" s="2">
        <f t="shared" ref="O6898" si="39649">IF(O6893&lt;=$O$1,1,0)</f>
        <v>0</v>
      </c>
      <c r="X6898" s="5" t="s">
        <v>977</v>
      </c>
      <c r="Y6898" s="5">
        <f t="shared" ref="Y6898" ca="1" si="39650">IF(L6893&lt;=$Y$1,1,0)</f>
        <v>0</v>
      </c>
      <c r="Z6898" s="5">
        <f t="shared" ref="Z6898" ca="1" si="39651">IF(M6893&lt;=$Z$1,1,0)</f>
        <v>1</v>
      </c>
      <c r="AA6898" s="5">
        <f t="shared" ref="AA6898" ca="1" si="39652">IF(N6893&lt;=$AA$1,1,0)</f>
        <v>0</v>
      </c>
      <c r="AB6898" s="5">
        <f t="shared" ref="AB6898" ca="1" si="39653">IF(O6893&lt;=$AB$1,1,0)</f>
        <v>0</v>
      </c>
      <c r="AC6898" s="5"/>
      <c r="AD6898" s="5"/>
      <c r="AE6898" s="5"/>
      <c r="AF6898" s="5"/>
      <c r="AG6898" s="5"/>
      <c r="AH6898" s="5"/>
    </row>
    <row r="6899" spans="1:34" ht="16" x14ac:dyDescent="0.2">
      <c r="A6899" s="1">
        <v>6894</v>
      </c>
      <c r="B6899">
        <v>121691</v>
      </c>
      <c r="C6899">
        <v>2</v>
      </c>
      <c r="D6899" t="s">
        <v>15</v>
      </c>
      <c r="E6899" t="s">
        <v>868</v>
      </c>
      <c r="F6899">
        <v>663</v>
      </c>
      <c r="G6899">
        <v>0.88397790055248615</v>
      </c>
      <c r="H6899">
        <v>17073.960720319959</v>
      </c>
      <c r="I6899">
        <v>0.9305827441647847</v>
      </c>
      <c r="K6899" s="2" t="s">
        <v>978</v>
      </c>
      <c r="L6899" s="2">
        <f t="shared" ref="L6899" si="39654">IF(L6893&lt;=$L$2, 1, 0)</f>
        <v>1</v>
      </c>
      <c r="M6899" s="2">
        <f t="shared" ref="M6899" si="39655">IF(M6893&lt;=$M$2, 1, 0)</f>
        <v>1</v>
      </c>
      <c r="N6899" s="2">
        <f t="shared" ref="N6899" si="39656">IF(N6893&lt;=$N$2, 1, 0)</f>
        <v>0</v>
      </c>
      <c r="O6899" s="2">
        <f t="shared" ref="O6899" si="39657">IF(O6893&lt;=$O$2, 1, 0)</f>
        <v>0</v>
      </c>
      <c r="X6899" s="5" t="s">
        <v>978</v>
      </c>
      <c r="Y6899" s="5">
        <f t="shared" ref="Y6899" ca="1" si="39658">IF(L6893&lt;=$Y$2, 1, 0)</f>
        <v>0</v>
      </c>
      <c r="Z6899" s="5">
        <f t="shared" ref="Z6899" ca="1" si="39659">IF(M6893&lt;=$Z$2, 1, 0)</f>
        <v>0</v>
      </c>
      <c r="AA6899" s="5">
        <f t="shared" ref="AA6899" ca="1" si="39660">IF(N6893&lt;=$AA$2, 1, 0)</f>
        <v>0</v>
      </c>
      <c r="AB6899" s="5">
        <f t="shared" ref="AB6899" ca="1" si="39661">IF(O6893&lt;=$AB$2, 1, 0)</f>
        <v>0</v>
      </c>
      <c r="AC6899" s="5"/>
      <c r="AD6899" s="5" t="s">
        <v>1952</v>
      </c>
      <c r="AE6899" s="5">
        <f t="shared" ref="AE6899" ca="1" si="39662" xml:space="preserve"> Y6898+Y6899+Y6900</f>
        <v>0</v>
      </c>
      <c r="AF6899" s="5">
        <f t="shared" ref="AF6899" ca="1" si="39663">Z6898+Z6899+Z6900</f>
        <v>2</v>
      </c>
      <c r="AG6899" s="5">
        <f t="shared" ref="AG6899" ca="1" si="39664">AA6898+AA6899+AA6900</f>
        <v>0</v>
      </c>
      <c r="AH6899" s="5">
        <f t="shared" ref="AH6899" ca="1" si="39665">AB6898+AB6899+AB6900</f>
        <v>0</v>
      </c>
    </row>
    <row r="6900" spans="1:34" ht="16" x14ac:dyDescent="0.2">
      <c r="A6900" s="1">
        <v>6895</v>
      </c>
      <c r="B6900">
        <v>121691</v>
      </c>
      <c r="C6900">
        <v>1</v>
      </c>
      <c r="D6900" t="s">
        <v>16</v>
      </c>
      <c r="E6900" t="s">
        <v>868</v>
      </c>
      <c r="F6900">
        <v>724</v>
      </c>
      <c r="G6900">
        <v>0.90838509316770188</v>
      </c>
      <c r="H6900">
        <v>16378.453967814001</v>
      </c>
      <c r="I6900">
        <v>0.92885862134021335</v>
      </c>
      <c r="K6900" s="2" t="s">
        <v>979</v>
      </c>
      <c r="L6900" s="2">
        <f t="shared" ref="L6900" si="39666">IF(L6897&lt;=$L$1, 1,0)</f>
        <v>1</v>
      </c>
      <c r="M6900" s="2">
        <f t="shared" ref="M6900" si="39667">IF(M6897&lt;=$M$1, 1,0)</f>
        <v>1</v>
      </c>
      <c r="N6900" s="2">
        <f t="shared" ref="N6900" si="39668">IF(N6897&lt;=$N$1, 1,0)</f>
        <v>0</v>
      </c>
      <c r="O6900" s="2">
        <f t="shared" ref="O6900" si="39669">IF(O6897&lt;=$O$1, 1,0)</f>
        <v>0</v>
      </c>
      <c r="X6900" s="5" t="s">
        <v>979</v>
      </c>
      <c r="Y6900" s="5">
        <f t="shared" ref="Y6900" ca="1" si="39670">IF(L6897&lt;=$Y$1, 1,0)</f>
        <v>0</v>
      </c>
      <c r="Z6900" s="5">
        <f t="shared" ref="Z6900" ca="1" si="39671">IF(M6897&lt;=$Z$1, 1,0)</f>
        <v>1</v>
      </c>
      <c r="AA6900" s="5">
        <f t="shared" ref="AA6900" ca="1" si="39672">IF(N6897&lt;=$AA$1, 1,0)</f>
        <v>0</v>
      </c>
      <c r="AB6900" s="5">
        <f t="shared" ref="AB6900" ca="1" si="39673">IF(O6897&lt;=$AB$1, 1,0)</f>
        <v>0</v>
      </c>
      <c r="AC6900" s="5"/>
      <c r="AD6900" s="5" t="s">
        <v>1953</v>
      </c>
      <c r="AE6900" s="5"/>
      <c r="AF6900" s="5"/>
      <c r="AG6900" s="5"/>
      <c r="AH6900" s="5">
        <f t="shared" ref="AH6900" ca="1" si="39674">AE6899+AF6899+AG6899+AH6899</f>
        <v>2</v>
      </c>
    </row>
    <row r="6901" spans="1:34" ht="16" x14ac:dyDescent="0.2">
      <c r="A6901" s="1">
        <v>6896</v>
      </c>
      <c r="B6901">
        <v>233374</v>
      </c>
      <c r="C6901">
        <v>8</v>
      </c>
      <c r="D6901" t="s">
        <v>8</v>
      </c>
      <c r="E6901" t="s">
        <v>869</v>
      </c>
      <c r="F6901">
        <v>832</v>
      </c>
      <c r="G6901">
        <v>0.93501805054151621</v>
      </c>
      <c r="H6901">
        <v>30090.338351046201</v>
      </c>
      <c r="I6901">
        <v>8.2228289676021955</v>
      </c>
      <c r="K6901" s="2" t="s">
        <v>972</v>
      </c>
      <c r="L6901" s="4">
        <f t="shared" ref="L6901" si="39675" xml:space="preserve"> (F6901 - F6908) / F6908</f>
        <v>6.530089628681178E-2</v>
      </c>
      <c r="M6901" s="4">
        <f t="shared" ref="M6901" si="39676" xml:space="preserve"> (G6901 - G6908) / G6908</f>
        <v>1.7134396062060268E-3</v>
      </c>
      <c r="N6901" s="4">
        <f t="shared" ref="N6901" si="39677" xml:space="preserve"> (H6901 - H6908) / H6908</f>
        <v>0.3380121554432638</v>
      </c>
      <c r="O6901" s="4">
        <f t="shared" ref="O6901" si="39678" xml:space="preserve"> (I6901 - I6908) / I6908</f>
        <v>3.290129073270464E-2</v>
      </c>
      <c r="X6901" s="5"/>
      <c r="Y6901" s="6"/>
      <c r="Z6901" s="5"/>
      <c r="AA6901" s="5"/>
      <c r="AB6901" s="5"/>
      <c r="AC6901" s="5"/>
      <c r="AD6901" s="5"/>
      <c r="AE6901" s="5"/>
      <c r="AF6901" s="5"/>
      <c r="AG6901" s="5"/>
      <c r="AH6901" s="5"/>
    </row>
    <row r="6902" spans="1:34" ht="16" x14ac:dyDescent="0.2">
      <c r="A6902" s="1">
        <v>6897</v>
      </c>
      <c r="B6902">
        <v>233374</v>
      </c>
      <c r="C6902">
        <v>7</v>
      </c>
      <c r="D6902" t="s">
        <v>10</v>
      </c>
      <c r="E6902" t="s">
        <v>869</v>
      </c>
      <c r="F6902">
        <v>832</v>
      </c>
      <c r="G6902">
        <v>0.93483709273182958</v>
      </c>
      <c r="H6902">
        <v>29589.656481253402</v>
      </c>
      <c r="I6902">
        <v>8.4967641317622533</v>
      </c>
      <c r="K6902" s="2" t="s">
        <v>973</v>
      </c>
      <c r="L6902" s="2">
        <f t="shared" ref="L6902" si="39679" xml:space="preserve"> SLOPE(F6901:F6908, $C6901:$C6908)</f>
        <v>5.2738095238095237</v>
      </c>
      <c r="M6902" s="2">
        <f t="shared" ref="M6902" si="39680" xml:space="preserve"> SLOPE(G6901:G6908, $C6901:$C6908)</f>
        <v>-3.697628649166512E-4</v>
      </c>
      <c r="N6902" s="2">
        <f t="shared" ref="N6902" si="39681" xml:space="preserve"> SLOPE(H6901:H6908, $C6901:$C6908)</f>
        <v>1085.7694304857571</v>
      </c>
      <c r="O6902" s="2">
        <f t="shared" ref="O6902" si="39682" xml:space="preserve"> SLOPE(I6901:I6908, $C6901:$C6908)</f>
        <v>-7.1709649729473938E-3</v>
      </c>
      <c r="X6902" s="5"/>
      <c r="Y6902" s="6"/>
      <c r="Z6902" s="5"/>
      <c r="AA6902" s="5"/>
      <c r="AB6902" s="5"/>
      <c r="AC6902" s="5"/>
      <c r="AD6902" s="5"/>
      <c r="AE6902" s="5"/>
      <c r="AF6902" s="5"/>
      <c r="AG6902" s="5"/>
      <c r="AH6902" s="5"/>
    </row>
    <row r="6903" spans="1:34" ht="16" x14ac:dyDescent="0.2">
      <c r="A6903" s="1">
        <v>6898</v>
      </c>
      <c r="B6903">
        <v>233374</v>
      </c>
      <c r="C6903">
        <v>6</v>
      </c>
      <c r="D6903" t="s">
        <v>11</v>
      </c>
      <c r="E6903" t="s">
        <v>869</v>
      </c>
      <c r="F6903">
        <v>801</v>
      </c>
      <c r="G6903">
        <v>0.93006134969325149</v>
      </c>
      <c r="H6903">
        <v>27705.702699665992</v>
      </c>
      <c r="I6903">
        <v>7.9087604253093016</v>
      </c>
      <c r="K6903" s="2" t="s">
        <v>974</v>
      </c>
      <c r="L6903" s="2">
        <f t="shared" ref="L6903" si="39683" xml:space="preserve"> INTERCEPT(F6901:F6908,$C6901:$C6908)</f>
        <v>788.14285714285711</v>
      </c>
      <c r="M6903" s="2">
        <f t="shared" ref="M6903" si="39684" xml:space="preserve"> INTERCEPT(G6901:G6908,$C6901:$C6908)</f>
        <v>0.93620499931822299</v>
      </c>
      <c r="N6903" s="2">
        <f t="shared" ref="N6903" si="39685" xml:space="preserve"> INTERCEPT(H6901:H6908,$C6901:$C6908)</f>
        <v>21332.34454623119</v>
      </c>
      <c r="O6903" s="2">
        <f t="shared" ref="O6903" si="39686" xml:space="preserve"> INTERCEPT(I6901:I6908,$C6901:$C6908)</f>
        <v>8.2841679602619092</v>
      </c>
      <c r="X6903" s="5"/>
      <c r="Y6903" s="6"/>
      <c r="Z6903" s="5"/>
      <c r="AA6903" s="5"/>
      <c r="AB6903" s="5"/>
      <c r="AC6903" s="5"/>
      <c r="AD6903" s="5"/>
      <c r="AE6903" s="5"/>
      <c r="AF6903" s="5"/>
      <c r="AG6903" s="5"/>
      <c r="AH6903" s="5"/>
    </row>
    <row r="6904" spans="1:34" ht="16" x14ac:dyDescent="0.2">
      <c r="A6904" s="1">
        <v>6899</v>
      </c>
      <c r="B6904">
        <v>233374</v>
      </c>
      <c r="C6904">
        <v>5</v>
      </c>
      <c r="D6904" t="s">
        <v>12</v>
      </c>
      <c r="E6904" t="s">
        <v>869</v>
      </c>
      <c r="F6904">
        <v>817</v>
      </c>
      <c r="G6904">
        <v>0.9330024813895782</v>
      </c>
      <c r="H6904">
        <v>26446.344483620651</v>
      </c>
      <c r="I6904">
        <v>7.7126563105428163</v>
      </c>
      <c r="K6904" s="2" t="s">
        <v>1844</v>
      </c>
      <c r="L6904" s="2">
        <f t="shared" ref="L6904:O6904" si="39687" xml:space="preserve"> L6903 + (11*L6902)</f>
        <v>846.15476190476193</v>
      </c>
      <c r="M6904" s="2">
        <f t="shared" si="39687"/>
        <v>0.93213760780413979</v>
      </c>
      <c r="N6904" s="2">
        <f t="shared" si="39687"/>
        <v>33275.808281574515</v>
      </c>
      <c r="O6904" s="2">
        <f t="shared" si="39687"/>
        <v>8.205287345559487</v>
      </c>
      <c r="X6904" s="5"/>
      <c r="Y6904" s="6"/>
      <c r="Z6904" s="5"/>
      <c r="AA6904" s="5"/>
      <c r="AB6904" s="5"/>
      <c r="AC6904" s="5"/>
      <c r="AD6904" s="5"/>
      <c r="AE6904" s="5"/>
      <c r="AF6904" s="5"/>
      <c r="AG6904" s="5"/>
      <c r="AH6904" s="5"/>
    </row>
    <row r="6905" spans="1:34" ht="16" x14ac:dyDescent="0.2">
      <c r="A6905" s="1">
        <v>6900</v>
      </c>
      <c r="B6905">
        <v>233374</v>
      </c>
      <c r="C6905">
        <v>4</v>
      </c>
      <c r="D6905" t="s">
        <v>13</v>
      </c>
      <c r="E6905" t="s">
        <v>869</v>
      </c>
      <c r="F6905">
        <v>808</v>
      </c>
      <c r="G6905">
        <v>0.93243243243243246</v>
      </c>
      <c r="H6905">
        <v>25427.282786018379</v>
      </c>
      <c r="I6905">
        <v>8.6446935844820416</v>
      </c>
      <c r="K6905" s="2" t="s">
        <v>976</v>
      </c>
      <c r="L6905" s="2">
        <f t="shared" ref="L6905" si="39688" xml:space="preserve"> (L6904 - F6908) / F6908</f>
        <v>8.3424791171270066E-2</v>
      </c>
      <c r="M6905" s="2">
        <f t="shared" ref="M6905" si="39689" xml:space="preserve"> (M6904 - G6908) / G6908</f>
        <v>-1.3724668106540347E-3</v>
      </c>
      <c r="N6905" s="2">
        <f t="shared" ref="N6905" si="39690" xml:space="preserve"> (N6904 - H6908) / H6908</f>
        <v>0.47965886735860858</v>
      </c>
      <c r="O6905" s="2">
        <f t="shared" ref="O6905" si="39691" xml:space="preserve"> (O6904 - I6908) / I6908</f>
        <v>3.0697819868742073E-2</v>
      </c>
      <c r="X6905" s="5"/>
      <c r="Y6905" s="6"/>
      <c r="Z6905" s="5"/>
      <c r="AA6905" s="5"/>
      <c r="AB6905" s="5"/>
      <c r="AC6905" s="5"/>
      <c r="AD6905" s="5"/>
      <c r="AE6905" s="5"/>
      <c r="AF6905" s="5"/>
      <c r="AG6905" s="5"/>
      <c r="AH6905" s="5"/>
    </row>
    <row r="6906" spans="1:34" ht="16" x14ac:dyDescent="0.2">
      <c r="A6906" s="1">
        <v>6901</v>
      </c>
      <c r="B6906">
        <v>233374</v>
      </c>
      <c r="C6906">
        <v>3</v>
      </c>
      <c r="D6906" t="s">
        <v>14</v>
      </c>
      <c r="E6906" t="s">
        <v>869</v>
      </c>
      <c r="F6906">
        <v>817</v>
      </c>
      <c r="G6906">
        <v>0.94029850746268662</v>
      </c>
      <c r="H6906">
        <v>22950.571224243809</v>
      </c>
      <c r="I6906">
        <v>8.8145044828781867</v>
      </c>
      <c r="K6906" s="2" t="s">
        <v>977</v>
      </c>
      <c r="L6906" s="2">
        <f t="shared" ref="L6906" si="39692">IF(L6901&lt;=$L$1,1,0)</f>
        <v>1</v>
      </c>
      <c r="M6906" s="2">
        <f t="shared" ref="M6906" si="39693">IF(M6901&lt;=$M$1,1,0)</f>
        <v>1</v>
      </c>
      <c r="N6906" s="2">
        <f t="shared" ref="N6906" si="39694">IF(N6901&lt;=$N$1,1,0)</f>
        <v>0</v>
      </c>
      <c r="O6906" s="2">
        <f t="shared" ref="O6906" si="39695">IF(O6901&lt;=$O$1,1,0)</f>
        <v>0</v>
      </c>
      <c r="X6906" s="5" t="s">
        <v>977</v>
      </c>
      <c r="Y6906" s="5">
        <f t="shared" ref="Y6906" ca="1" si="39696">IF(L6901&lt;=$Y$1,1,0)</f>
        <v>0</v>
      </c>
      <c r="Z6906" s="5">
        <f t="shared" ref="Z6906" ca="1" si="39697">IF(M6901&lt;=$Z$1,1,0)</f>
        <v>0</v>
      </c>
      <c r="AA6906" s="5">
        <f t="shared" ref="AA6906" ca="1" si="39698">IF(N6901&lt;=$AA$1,1,0)</f>
        <v>0</v>
      </c>
      <c r="AB6906" s="5">
        <f t="shared" ref="AB6906" ca="1" si="39699">IF(O6901&lt;=$AB$1,1,0)</f>
        <v>0</v>
      </c>
      <c r="AC6906" s="5"/>
      <c r="AD6906" s="5"/>
      <c r="AE6906" s="5"/>
      <c r="AF6906" s="5"/>
      <c r="AG6906" s="5"/>
      <c r="AH6906" s="5"/>
    </row>
    <row r="6907" spans="1:34" ht="16" x14ac:dyDescent="0.2">
      <c r="A6907" s="1">
        <v>6902</v>
      </c>
      <c r="B6907">
        <v>233374</v>
      </c>
      <c r="C6907">
        <v>2</v>
      </c>
      <c r="D6907" t="s">
        <v>15</v>
      </c>
      <c r="E6907" t="s">
        <v>869</v>
      </c>
      <c r="F6907">
        <v>807</v>
      </c>
      <c r="G6907">
        <v>0.93725992317541618</v>
      </c>
      <c r="H6907">
        <v>25047.72203188136</v>
      </c>
      <c r="I6907">
        <v>8.2540761201691559</v>
      </c>
      <c r="K6907" s="2" t="s">
        <v>978</v>
      </c>
      <c r="L6907" s="2">
        <f t="shared" ref="L6907" si="39700">IF(L6901&lt;=$L$2, 1, 0)</f>
        <v>1</v>
      </c>
      <c r="M6907" s="2">
        <f t="shared" ref="M6907" si="39701">IF(M6901&lt;=$M$2, 1, 0)</f>
        <v>1</v>
      </c>
      <c r="N6907" s="2">
        <f t="shared" ref="N6907" si="39702">IF(N6901&lt;=$N$2, 1, 0)</f>
        <v>0</v>
      </c>
      <c r="O6907" s="2">
        <f t="shared" ref="O6907" si="39703">IF(O6901&lt;=$O$2, 1, 0)</f>
        <v>0</v>
      </c>
      <c r="X6907" s="5" t="s">
        <v>978</v>
      </c>
      <c r="Y6907" s="5">
        <f t="shared" ref="Y6907" ca="1" si="39704">IF(L6901&lt;=$Y$2, 1, 0)</f>
        <v>0</v>
      </c>
      <c r="Z6907" s="5">
        <f t="shared" ref="Z6907" ca="1" si="39705">IF(M6901&lt;=$Z$2, 1, 0)</f>
        <v>0</v>
      </c>
      <c r="AA6907" s="5">
        <f t="shared" ref="AA6907" ca="1" si="39706">IF(N6901&lt;=$AA$2, 1, 0)</f>
        <v>0</v>
      </c>
      <c r="AB6907" s="5">
        <f t="shared" ref="AB6907" ca="1" si="39707">IF(O6901&lt;=$AB$2, 1, 0)</f>
        <v>0</v>
      </c>
      <c r="AC6907" s="5"/>
      <c r="AD6907" s="5" t="s">
        <v>1952</v>
      </c>
      <c r="AE6907" s="5">
        <f t="shared" ref="AE6907" ca="1" si="39708" xml:space="preserve"> Y6906+Y6907+Y6908</f>
        <v>0</v>
      </c>
      <c r="AF6907" s="5">
        <f t="shared" ref="AF6907" ca="1" si="39709">Z6906+Z6907+Z6908</f>
        <v>0</v>
      </c>
      <c r="AG6907" s="5">
        <f t="shared" ref="AG6907" ca="1" si="39710">AA6906+AA6907+AA6908</f>
        <v>0</v>
      </c>
      <c r="AH6907" s="5">
        <f t="shared" ref="AH6907" ca="1" si="39711">AB6906+AB6907+AB6908</f>
        <v>0</v>
      </c>
    </row>
    <row r="6908" spans="1:34" ht="16" x14ac:dyDescent="0.2">
      <c r="A6908" s="1">
        <v>6903</v>
      </c>
      <c r="B6908">
        <v>233374</v>
      </c>
      <c r="C6908">
        <v>1</v>
      </c>
      <c r="D6908" t="s">
        <v>16</v>
      </c>
      <c r="E6908" t="s">
        <v>869</v>
      </c>
      <c r="F6908">
        <v>781</v>
      </c>
      <c r="G6908">
        <v>0.93341869398207422</v>
      </c>
      <c r="H6908">
        <v>22488.837809606979</v>
      </c>
      <c r="I6908">
        <v>7.9609049203232223</v>
      </c>
      <c r="K6908" s="2" t="s">
        <v>979</v>
      </c>
      <c r="L6908" s="2">
        <f t="shared" ref="L6908" si="39712">IF(L6905&lt;=$L$1, 1,0)</f>
        <v>1</v>
      </c>
      <c r="M6908" s="2">
        <f t="shared" ref="M6908" si="39713">IF(M6905&lt;=$M$1, 1,0)</f>
        <v>1</v>
      </c>
      <c r="N6908" s="2">
        <f t="shared" ref="N6908" si="39714">IF(N6905&lt;=$N$1, 1,0)</f>
        <v>0</v>
      </c>
      <c r="O6908" s="2">
        <f t="shared" ref="O6908" si="39715">IF(O6905&lt;=$O$1, 1,0)</f>
        <v>0</v>
      </c>
      <c r="X6908" s="5" t="s">
        <v>979</v>
      </c>
      <c r="Y6908" s="5">
        <f t="shared" ref="Y6908" ca="1" si="39716">IF(L6905&lt;=$Y$1, 1,0)</f>
        <v>0</v>
      </c>
      <c r="Z6908" s="5">
        <f t="shared" ref="Z6908" ca="1" si="39717">IF(M6905&lt;=$Z$1, 1,0)</f>
        <v>0</v>
      </c>
      <c r="AA6908" s="5">
        <f t="shared" ref="AA6908" ca="1" si="39718">IF(N6905&lt;=$AA$1, 1,0)</f>
        <v>0</v>
      </c>
      <c r="AB6908" s="5">
        <f t="shared" ref="AB6908" ca="1" si="39719">IF(O6905&lt;=$AB$1, 1,0)</f>
        <v>0</v>
      </c>
      <c r="AC6908" s="5"/>
      <c r="AD6908" s="5" t="s">
        <v>1953</v>
      </c>
      <c r="AE6908" s="5"/>
      <c r="AF6908" s="5"/>
      <c r="AG6908" s="5"/>
      <c r="AH6908" s="5">
        <f t="shared" ref="AH6908" ca="1" si="39720">AE6907+AF6907+AG6907+AH6907</f>
        <v>0</v>
      </c>
    </row>
    <row r="6909" spans="1:34" ht="16" x14ac:dyDescent="0.2">
      <c r="A6909" s="1">
        <v>6904</v>
      </c>
      <c r="B6909">
        <v>205203</v>
      </c>
      <c r="C6909">
        <v>8</v>
      </c>
      <c r="D6909" t="s">
        <v>8</v>
      </c>
      <c r="E6909" t="s">
        <v>870</v>
      </c>
      <c r="F6909">
        <v>179</v>
      </c>
      <c r="G6909">
        <v>0.54337899543378998</v>
      </c>
      <c r="H6909">
        <v>25058.640481653041</v>
      </c>
      <c r="I6909">
        <v>1.1034320665465389</v>
      </c>
      <c r="K6909" s="2" t="s">
        <v>972</v>
      </c>
      <c r="L6909" s="4">
        <f t="shared" ref="L6909" si="39721" xml:space="preserve"> (F6909 - F6916) / F6916</f>
        <v>-0.45259938837920488</v>
      </c>
      <c r="M6909" s="4">
        <f t="shared" ref="M6909" si="39722" xml:space="preserve"> (G6909 - G6916) / G6916</f>
        <v>8.6757990867579959E-2</v>
      </c>
      <c r="N6909" s="4">
        <f t="shared" ref="N6909" si="39723" xml:space="preserve"> (H6909 - H6916) / H6916</f>
        <v>0.46937550802908506</v>
      </c>
      <c r="O6909" s="4">
        <f t="shared" ref="O6909" si="39724" xml:space="preserve"> (I6909 - I6916) / I6916</f>
        <v>0.40255898528485584</v>
      </c>
      <c r="X6909" s="5"/>
      <c r="Y6909" s="6"/>
      <c r="Z6909" s="5"/>
      <c r="AA6909" s="5"/>
      <c r="AB6909" s="5"/>
      <c r="AC6909" s="5"/>
      <c r="AD6909" s="5"/>
      <c r="AE6909" s="5"/>
      <c r="AF6909" s="5"/>
      <c r="AG6909" s="5"/>
      <c r="AH6909" s="5"/>
    </row>
    <row r="6910" spans="1:34" ht="16" x14ac:dyDescent="0.2">
      <c r="A6910" s="1">
        <v>6905</v>
      </c>
      <c r="B6910">
        <v>205203</v>
      </c>
      <c r="C6910">
        <v>7</v>
      </c>
      <c r="D6910" t="s">
        <v>10</v>
      </c>
      <c r="E6910" t="s">
        <v>870</v>
      </c>
      <c r="F6910">
        <v>368</v>
      </c>
      <c r="G6910">
        <v>0.51141552511415522</v>
      </c>
      <c r="H6910">
        <v>24483.79237031427</v>
      </c>
      <c r="I6910">
        <v>1.0228518321690749</v>
      </c>
      <c r="K6910" s="2" t="s">
        <v>973</v>
      </c>
      <c r="L6910" s="2">
        <f t="shared" ref="L6910" si="39725" xml:space="preserve"> SLOPE(F6909:F6916, $C6909:$C6916)</f>
        <v>-20.047619047619047</v>
      </c>
      <c r="M6910" s="2">
        <f t="shared" ref="M6910" si="39726" xml:space="preserve"> SLOPE(G6909:G6916, $C6909:$C6916)</f>
        <v>1.8552409335607849E-3</v>
      </c>
      <c r="N6910" s="2">
        <f t="shared" ref="N6910" si="39727" xml:space="preserve"> SLOPE(H6909:H6916, $C6909:$C6916)</f>
        <v>1216.9846308249698</v>
      </c>
      <c r="O6910" s="2">
        <f t="shared" ref="O6910" si="39728" xml:space="preserve"> SLOPE(I6909:I6916, $C6909:$C6916)</f>
        <v>4.4562775304281342E-2</v>
      </c>
      <c r="X6910" s="5"/>
      <c r="Y6910" s="6"/>
      <c r="Z6910" s="5"/>
      <c r="AA6910" s="5"/>
      <c r="AB6910" s="5"/>
      <c r="AC6910" s="5"/>
      <c r="AD6910" s="5"/>
      <c r="AE6910" s="5"/>
      <c r="AF6910" s="5"/>
      <c r="AG6910" s="5"/>
      <c r="AH6910" s="5"/>
    </row>
    <row r="6911" spans="1:34" ht="16" x14ac:dyDescent="0.2">
      <c r="A6911" s="1">
        <v>6906</v>
      </c>
      <c r="B6911">
        <v>205203</v>
      </c>
      <c r="C6911">
        <v>6</v>
      </c>
      <c r="D6911" t="s">
        <v>11</v>
      </c>
      <c r="E6911" t="s">
        <v>870</v>
      </c>
      <c r="F6911">
        <v>248</v>
      </c>
      <c r="G6911">
        <v>0.484375</v>
      </c>
      <c r="H6911">
        <v>22976.007120043319</v>
      </c>
      <c r="I6911">
        <v>1.024095219250478</v>
      </c>
      <c r="K6911" s="2" t="s">
        <v>974</v>
      </c>
      <c r="L6911" s="2">
        <f t="shared" ref="L6911" si="39729" xml:space="preserve"> INTERCEPT(F6909:F6916,$C6909:$C6916)</f>
        <v>402.21428571428572</v>
      </c>
      <c r="M6911" s="2">
        <f t="shared" ref="M6911" si="39730" xml:space="preserve"> INTERCEPT(G6909:G6916,$C6909:$C6916)</f>
        <v>0.51258653013760169</v>
      </c>
      <c r="N6911" s="2">
        <f t="shared" ref="N6911" si="39731" xml:space="preserve"> INTERCEPT(H6909:H6916,$C6909:$C6916)</f>
        <v>15558.594237800728</v>
      </c>
      <c r="O6911" s="2">
        <f t="shared" ref="O6911" si="39732" xml:space="preserve"> INTERCEPT(I6909:I6916,$C6909:$C6916)</f>
        <v>0.73493732393030142</v>
      </c>
      <c r="X6911" s="5"/>
      <c r="Y6911" s="6"/>
      <c r="Z6911" s="5"/>
      <c r="AA6911" s="5"/>
      <c r="AB6911" s="5"/>
      <c r="AC6911" s="5"/>
      <c r="AD6911" s="5"/>
      <c r="AE6911" s="5"/>
      <c r="AF6911" s="5"/>
      <c r="AG6911" s="5"/>
      <c r="AH6911" s="5"/>
    </row>
    <row r="6912" spans="1:34" ht="16" x14ac:dyDescent="0.2">
      <c r="A6912" s="1">
        <v>6907</v>
      </c>
      <c r="B6912">
        <v>205203</v>
      </c>
      <c r="C6912">
        <v>5</v>
      </c>
      <c r="D6912" t="s">
        <v>12</v>
      </c>
      <c r="E6912" t="s">
        <v>870</v>
      </c>
      <c r="F6912">
        <v>287</v>
      </c>
      <c r="G6912">
        <v>0.56226415094339621</v>
      </c>
      <c r="H6912">
        <v>21135.748727126382</v>
      </c>
      <c r="I6912">
        <v>0.93267383384805225</v>
      </c>
      <c r="K6912" s="2" t="s">
        <v>1845</v>
      </c>
      <c r="L6912" s="2">
        <f t="shared" ref="L6912:O6912" si="39733" xml:space="preserve"> L6911 + (11*L6910)</f>
        <v>181.6904761904762</v>
      </c>
      <c r="M6912" s="2">
        <f t="shared" si="39733"/>
        <v>0.53299418040677038</v>
      </c>
      <c r="N6912" s="2">
        <f t="shared" si="39733"/>
        <v>28945.425176875397</v>
      </c>
      <c r="O6912" s="2">
        <f t="shared" si="39733"/>
        <v>1.2251278522773963</v>
      </c>
      <c r="X6912" s="5"/>
      <c r="Y6912" s="6"/>
      <c r="Z6912" s="5"/>
      <c r="AA6912" s="5"/>
      <c r="AB6912" s="5"/>
      <c r="AC6912" s="5"/>
      <c r="AD6912" s="5"/>
      <c r="AE6912" s="5"/>
      <c r="AF6912" s="5"/>
      <c r="AG6912" s="5"/>
      <c r="AH6912" s="5"/>
    </row>
    <row r="6913" spans="1:34" ht="16" x14ac:dyDescent="0.2">
      <c r="A6913" s="1">
        <v>6908</v>
      </c>
      <c r="B6913">
        <v>205203</v>
      </c>
      <c r="C6913">
        <v>4</v>
      </c>
      <c r="D6913" t="s">
        <v>13</v>
      </c>
      <c r="E6913" t="s">
        <v>870</v>
      </c>
      <c r="F6913">
        <v>296</v>
      </c>
      <c r="G6913">
        <v>0.49696969696969701</v>
      </c>
      <c r="H6913">
        <v>20852.83153528706</v>
      </c>
      <c r="I6913">
        <v>0.9206056077464343</v>
      </c>
      <c r="K6913" s="2" t="s">
        <v>976</v>
      </c>
      <c r="L6913" s="2">
        <f t="shared" ref="L6913" si="39734" xml:space="preserve"> (L6912 - F6916) / F6916</f>
        <v>-0.44437163244502692</v>
      </c>
      <c r="M6913" s="2">
        <f t="shared" ref="M6913" si="39735" xml:space="preserve"> (M6912 - G6916) / G6916</f>
        <v>6.5988360813540758E-2</v>
      </c>
      <c r="N6913" s="2">
        <f t="shared" ref="N6913" si="39736" xml:space="preserve"> (N6912 - H6916) / H6916</f>
        <v>0.69728676444076065</v>
      </c>
      <c r="O6913" s="2">
        <f t="shared" ref="O6913" si="39737" xml:space="preserve"> (O6912 - I6916) / I6916</f>
        <v>0.55724500803414634</v>
      </c>
      <c r="X6913" s="5"/>
      <c r="Y6913" s="6"/>
      <c r="Z6913" s="5"/>
      <c r="AA6913" s="5"/>
      <c r="AB6913" s="5"/>
      <c r="AC6913" s="5"/>
      <c r="AD6913" s="5"/>
      <c r="AE6913" s="5"/>
      <c r="AF6913" s="5"/>
      <c r="AG6913" s="5"/>
      <c r="AH6913" s="5"/>
    </row>
    <row r="6914" spans="1:34" ht="16" x14ac:dyDescent="0.2">
      <c r="A6914" s="1">
        <v>6909</v>
      </c>
      <c r="B6914">
        <v>205203</v>
      </c>
      <c r="C6914">
        <v>3</v>
      </c>
      <c r="D6914" t="s">
        <v>14</v>
      </c>
      <c r="E6914" t="s">
        <v>870</v>
      </c>
      <c r="F6914">
        <v>366</v>
      </c>
      <c r="G6914">
        <v>0.561038961038961</v>
      </c>
      <c r="H6914">
        <v>19080.05268715557</v>
      </c>
      <c r="I6914">
        <v>0.89729540876907599</v>
      </c>
      <c r="K6914" s="2" t="s">
        <v>977</v>
      </c>
      <c r="L6914" s="2">
        <f t="shared" ref="L6914" si="39738">IF(L6909&lt;=$L$1,1,0)</f>
        <v>1</v>
      </c>
      <c r="M6914" s="2">
        <f t="shared" ref="M6914" si="39739">IF(M6909&lt;=$M$1,1,0)</f>
        <v>1</v>
      </c>
      <c r="N6914" s="2">
        <f t="shared" ref="N6914" si="39740">IF(N6909&lt;=$N$1,1,0)</f>
        <v>0</v>
      </c>
      <c r="O6914" s="2">
        <f t="shared" ref="O6914" si="39741">IF(O6909&lt;=$O$1,1,0)</f>
        <v>0</v>
      </c>
      <c r="X6914" s="5" t="s">
        <v>977</v>
      </c>
      <c r="Y6914" s="5">
        <f t="shared" ref="Y6914" ca="1" si="39742">IF(L6909&lt;=$Y$1,1,0)</f>
        <v>1</v>
      </c>
      <c r="Z6914" s="5">
        <f t="shared" ref="Z6914" ca="1" si="39743">IF(M6909&lt;=$Z$1,1,0)</f>
        <v>0</v>
      </c>
      <c r="AA6914" s="5">
        <f t="shared" ref="AA6914" ca="1" si="39744">IF(N6909&lt;=$AA$1,1,0)</f>
        <v>0</v>
      </c>
      <c r="AB6914" s="5">
        <f t="shared" ref="AB6914" ca="1" si="39745">IF(O6909&lt;=$AB$1,1,0)</f>
        <v>0</v>
      </c>
      <c r="AC6914" s="5"/>
      <c r="AD6914" s="5"/>
      <c r="AE6914" s="5"/>
      <c r="AF6914" s="5"/>
      <c r="AG6914" s="5"/>
      <c r="AH6914" s="5"/>
    </row>
    <row r="6915" spans="1:34" ht="16" x14ac:dyDescent="0.2">
      <c r="A6915" s="1">
        <v>6910</v>
      </c>
      <c r="B6915">
        <v>205203</v>
      </c>
      <c r="C6915">
        <v>2</v>
      </c>
      <c r="D6915" t="s">
        <v>15</v>
      </c>
      <c r="E6915" t="s">
        <v>870</v>
      </c>
      <c r="F6915">
        <v>425</v>
      </c>
      <c r="G6915">
        <v>0.50803858520900325</v>
      </c>
      <c r="H6915">
        <v>17639.188554663971</v>
      </c>
      <c r="I6915">
        <v>0.79607678990542574</v>
      </c>
      <c r="K6915" s="2" t="s">
        <v>978</v>
      </c>
      <c r="L6915" s="2">
        <f t="shared" ref="L6915" si="39746">IF(L6909&lt;=$L$2, 1, 0)</f>
        <v>1</v>
      </c>
      <c r="M6915" s="2">
        <f t="shared" ref="M6915" si="39747">IF(M6909&lt;=$M$2, 1, 0)</f>
        <v>1</v>
      </c>
      <c r="N6915" s="2">
        <f t="shared" ref="N6915" si="39748">IF(N6909&lt;=$N$2, 1, 0)</f>
        <v>0</v>
      </c>
      <c r="O6915" s="2">
        <f t="shared" ref="O6915" si="39749">IF(O6909&lt;=$O$2, 1, 0)</f>
        <v>0</v>
      </c>
      <c r="X6915" s="5" t="s">
        <v>978</v>
      </c>
      <c r="Y6915" s="5">
        <f t="shared" ref="Y6915" ca="1" si="39750">IF(L6909&lt;=$Y$2, 1, 0)</f>
        <v>1</v>
      </c>
      <c r="Z6915" s="5">
        <f t="shared" ref="Z6915" ca="1" si="39751">IF(M6909&lt;=$Z$2, 1, 0)</f>
        <v>0</v>
      </c>
      <c r="AA6915" s="5">
        <f t="shared" ref="AA6915" ca="1" si="39752">IF(N6909&lt;=$AA$2, 1, 0)</f>
        <v>0</v>
      </c>
      <c r="AB6915" s="5">
        <f t="shared" ref="AB6915" ca="1" si="39753">IF(O6909&lt;=$AB$2, 1, 0)</f>
        <v>0</v>
      </c>
      <c r="AC6915" s="5"/>
      <c r="AD6915" s="5" t="s">
        <v>1952</v>
      </c>
      <c r="AE6915" s="5">
        <f t="shared" ref="AE6915" ca="1" si="39754" xml:space="preserve"> Y6914+Y6915+Y6916</f>
        <v>3</v>
      </c>
      <c r="AF6915" s="5">
        <f t="shared" ref="AF6915" ca="1" si="39755">Z6914+Z6915+Z6916</f>
        <v>0</v>
      </c>
      <c r="AG6915" s="5">
        <f t="shared" ref="AG6915" ca="1" si="39756">AA6914+AA6915+AA6916</f>
        <v>0</v>
      </c>
      <c r="AH6915" s="5">
        <f t="shared" ref="AH6915" ca="1" si="39757">AB6914+AB6915+AB6916</f>
        <v>0</v>
      </c>
    </row>
    <row r="6916" spans="1:34" ht="16" x14ac:dyDescent="0.2">
      <c r="A6916" s="1">
        <v>6911</v>
      </c>
      <c r="B6916">
        <v>205203</v>
      </c>
      <c r="C6916">
        <v>1</v>
      </c>
      <c r="D6916" t="s">
        <v>16</v>
      </c>
      <c r="E6916" t="s">
        <v>870</v>
      </c>
      <c r="F6916">
        <v>327</v>
      </c>
      <c r="G6916">
        <v>0.5</v>
      </c>
      <c r="H6916">
        <v>17053.939135861128</v>
      </c>
      <c r="I6916">
        <v>0.78672774416145852</v>
      </c>
      <c r="K6916" s="2" t="s">
        <v>979</v>
      </c>
      <c r="L6916" s="2">
        <f t="shared" ref="L6916" si="39758">IF(L6913&lt;=$L$1, 1,0)</f>
        <v>1</v>
      </c>
      <c r="M6916" s="2">
        <f t="shared" ref="M6916" si="39759">IF(M6913&lt;=$M$1, 1,0)</f>
        <v>1</v>
      </c>
      <c r="N6916" s="2">
        <f t="shared" ref="N6916" si="39760">IF(N6913&lt;=$N$1, 1,0)</f>
        <v>0</v>
      </c>
      <c r="O6916" s="2">
        <f t="shared" ref="O6916" si="39761">IF(O6913&lt;=$O$1, 1,0)</f>
        <v>0</v>
      </c>
      <c r="X6916" s="5" t="s">
        <v>979</v>
      </c>
      <c r="Y6916" s="5">
        <f t="shared" ref="Y6916" ca="1" si="39762">IF(L6913&lt;=$Y$1, 1,0)</f>
        <v>1</v>
      </c>
      <c r="Z6916" s="5">
        <f t="shared" ref="Z6916" ca="1" si="39763">IF(M6913&lt;=$Z$1, 1,0)</f>
        <v>0</v>
      </c>
      <c r="AA6916" s="5">
        <f t="shared" ref="AA6916" ca="1" si="39764">IF(N6913&lt;=$AA$1, 1,0)</f>
        <v>0</v>
      </c>
      <c r="AB6916" s="5">
        <f t="shared" ref="AB6916" ca="1" si="39765">IF(O6913&lt;=$AB$1, 1,0)</f>
        <v>0</v>
      </c>
      <c r="AC6916" s="5"/>
      <c r="AD6916" s="5" t="s">
        <v>1953</v>
      </c>
      <c r="AE6916" s="5"/>
      <c r="AF6916" s="5"/>
      <c r="AG6916" s="5"/>
      <c r="AH6916" s="5">
        <f t="shared" ref="AH6916" ca="1" si="39766">AE6915+AF6915+AG6915+AH6915</f>
        <v>3</v>
      </c>
    </row>
    <row r="6917" spans="1:34" ht="16" x14ac:dyDescent="0.2">
      <c r="A6917" s="1">
        <v>6912</v>
      </c>
      <c r="B6917">
        <v>195030</v>
      </c>
      <c r="C6917">
        <v>8</v>
      </c>
      <c r="D6917" t="s">
        <v>8</v>
      </c>
      <c r="E6917" t="s">
        <v>871</v>
      </c>
      <c r="F6917">
        <v>1500</v>
      </c>
      <c r="G6917">
        <v>0.93684210526315792</v>
      </c>
      <c r="H6917">
        <v>25547.615927786272</v>
      </c>
      <c r="I6917">
        <v>1.834234286975557</v>
      </c>
      <c r="K6917" s="2" t="s">
        <v>972</v>
      </c>
      <c r="L6917" s="4">
        <f t="shared" ref="L6917" si="39767" xml:space="preserve"> (F6917 - F6924) / F6924</f>
        <v>0.1169024571854058</v>
      </c>
      <c r="M6917" s="4">
        <f t="shared" ref="M6917" si="39768" xml:space="preserve"> (G6917 - G6924) / G6924</f>
        <v>-2.2459016393442569E-2</v>
      </c>
      <c r="N6917" s="4">
        <f t="shared" ref="N6917" si="39769" xml:space="preserve"> (H6917 - H6924) / H6924</f>
        <v>0.37925199933801251</v>
      </c>
      <c r="O6917" s="4">
        <f t="shared" ref="O6917" si="39770" xml:space="preserve"> (I6917 - I6924) / I6924</f>
        <v>8.5508824763164737E-2</v>
      </c>
      <c r="X6917" s="5"/>
      <c r="Y6917" s="6"/>
      <c r="Z6917" s="5"/>
      <c r="AA6917" s="5"/>
      <c r="AB6917" s="5"/>
      <c r="AC6917" s="5"/>
      <c r="AD6917" s="5"/>
      <c r="AE6917" s="5"/>
      <c r="AF6917" s="5"/>
      <c r="AG6917" s="5"/>
      <c r="AH6917" s="5"/>
    </row>
    <row r="6918" spans="1:34" ht="16" x14ac:dyDescent="0.2">
      <c r="A6918" s="1">
        <v>6913</v>
      </c>
      <c r="B6918">
        <v>195030</v>
      </c>
      <c r="C6918">
        <v>7</v>
      </c>
      <c r="D6918" t="s">
        <v>10</v>
      </c>
      <c r="E6918" t="s">
        <v>871</v>
      </c>
      <c r="F6918">
        <v>1522</v>
      </c>
      <c r="G6918">
        <v>0.95336787564766834</v>
      </c>
      <c r="H6918">
        <v>23678.800762658819</v>
      </c>
      <c r="I6918">
        <v>1.8913805397081009</v>
      </c>
      <c r="K6918" s="2" t="s">
        <v>973</v>
      </c>
      <c r="L6918" s="2">
        <f t="shared" ref="L6918" si="39771" xml:space="preserve"> SLOPE(F6917:F6924, $C6917:$C6924)</f>
        <v>20.857142857142858</v>
      </c>
      <c r="M6918" s="2">
        <f t="shared" ref="M6918" si="39772" xml:space="preserve"> SLOPE(G6917:G6924, $C6917:$C6924)</f>
        <v>-2.0696002545134615E-3</v>
      </c>
      <c r="N6918" s="2">
        <f t="shared" ref="N6918" si="39773" xml:space="preserve"> SLOPE(H6917:H6924, $C6917:$C6924)</f>
        <v>860.59946295291832</v>
      </c>
      <c r="O6918" s="2">
        <f t="shared" ref="O6918" si="39774" xml:space="preserve"> SLOPE(I6917:I6924, $C6917:$C6924)</f>
        <v>6.9419972087479669E-3</v>
      </c>
      <c r="X6918" s="5"/>
      <c r="Y6918" s="6"/>
      <c r="Z6918" s="5"/>
      <c r="AA6918" s="5"/>
      <c r="AB6918" s="5"/>
      <c r="AC6918" s="5"/>
      <c r="AD6918" s="5"/>
      <c r="AE6918" s="5"/>
      <c r="AF6918" s="5"/>
      <c r="AG6918" s="5"/>
      <c r="AH6918" s="5"/>
    </row>
    <row r="6919" spans="1:34" ht="16" x14ac:dyDescent="0.2">
      <c r="A6919" s="1">
        <v>6914</v>
      </c>
      <c r="B6919">
        <v>195030</v>
      </c>
      <c r="C6919">
        <v>6</v>
      </c>
      <c r="D6919" t="s">
        <v>11</v>
      </c>
      <c r="E6919" t="s">
        <v>871</v>
      </c>
      <c r="F6919">
        <v>1550</v>
      </c>
      <c r="G6919">
        <v>0.96851471594798089</v>
      </c>
      <c r="H6919">
        <v>22377.800009291808</v>
      </c>
      <c r="I6919">
        <v>2.008679003742027</v>
      </c>
      <c r="K6919" s="2" t="s">
        <v>974</v>
      </c>
      <c r="L6919" s="2">
        <f t="shared" ref="L6919" si="39775" xml:space="preserve"> INTERCEPT(F6917:F6924,$C6917:$C6924)</f>
        <v>1366.6428571428571</v>
      </c>
      <c r="M6919" s="2">
        <f t="shared" ref="M6919" si="39776" xml:space="preserve"> INTERCEPT(G6917:G6924,$C6917:$C6924)</f>
        <v>0.96749400491464566</v>
      </c>
      <c r="N6919" s="2">
        <f t="shared" ref="N6919" si="39777" xml:space="preserve"> INTERCEPT(H6917:H6924,$C6917:$C6924)</f>
        <v>18119.400768066316</v>
      </c>
      <c r="O6919" s="2">
        <f t="shared" ref="O6919" si="39778" xml:space="preserve"> INTERCEPT(I6917:I6924,$C6917:$C6924)</f>
        <v>1.880139844365472</v>
      </c>
      <c r="X6919" s="5"/>
      <c r="Y6919" s="6"/>
      <c r="Z6919" s="5"/>
      <c r="AA6919" s="5"/>
      <c r="AB6919" s="5"/>
      <c r="AC6919" s="5"/>
      <c r="AD6919" s="5"/>
      <c r="AE6919" s="5"/>
      <c r="AF6919" s="5"/>
      <c r="AG6919" s="5"/>
      <c r="AH6919" s="5"/>
    </row>
    <row r="6920" spans="1:34" ht="16" x14ac:dyDescent="0.2">
      <c r="A6920" s="1">
        <v>6915</v>
      </c>
      <c r="B6920">
        <v>195030</v>
      </c>
      <c r="C6920">
        <v>5</v>
      </c>
      <c r="D6920" t="s">
        <v>12</v>
      </c>
      <c r="E6920" t="s">
        <v>871</v>
      </c>
      <c r="F6920">
        <v>1461</v>
      </c>
      <c r="G6920">
        <v>0.96214285714285719</v>
      </c>
      <c r="H6920">
        <v>23524.037293361998</v>
      </c>
      <c r="I6920">
        <v>1.8097842058959119</v>
      </c>
      <c r="K6920" s="2" t="s">
        <v>1846</v>
      </c>
      <c r="L6920" s="2">
        <f t="shared" ref="L6920:O6920" si="39779" xml:space="preserve"> L6919 + (11*L6918)</f>
        <v>1596.0714285714284</v>
      </c>
      <c r="M6920" s="2">
        <f t="shared" si="39779"/>
        <v>0.94472840211499753</v>
      </c>
      <c r="N6920" s="2">
        <f t="shared" si="39779"/>
        <v>27585.994860548417</v>
      </c>
      <c r="O6920" s="2">
        <f t="shared" si="39779"/>
        <v>1.9565018136616996</v>
      </c>
      <c r="X6920" s="5"/>
      <c r="Y6920" s="6"/>
      <c r="Z6920" s="5"/>
      <c r="AA6920" s="5"/>
      <c r="AB6920" s="5"/>
      <c r="AC6920" s="5"/>
      <c r="AD6920" s="5"/>
      <c r="AE6920" s="5"/>
      <c r="AF6920" s="5"/>
      <c r="AG6920" s="5"/>
      <c r="AH6920" s="5"/>
    </row>
    <row r="6921" spans="1:34" ht="16" x14ac:dyDescent="0.2">
      <c r="A6921" s="1">
        <v>6916</v>
      </c>
      <c r="B6921">
        <v>195030</v>
      </c>
      <c r="C6921">
        <v>4</v>
      </c>
      <c r="D6921" t="s">
        <v>13</v>
      </c>
      <c r="E6921" t="s">
        <v>871</v>
      </c>
      <c r="F6921">
        <v>1400</v>
      </c>
      <c r="G6921">
        <v>0.96100278551532037</v>
      </c>
      <c r="H6921">
        <v>20725.443347209392</v>
      </c>
      <c r="I6921">
        <v>2.0669141346065629</v>
      </c>
      <c r="K6921" s="2" t="s">
        <v>976</v>
      </c>
      <c r="L6921" s="2">
        <f t="shared" ref="L6921" si="39780" xml:space="preserve"> (L6920 - F6924) / F6924</f>
        <v>0.18843740027656622</v>
      </c>
      <c r="M6921" s="2">
        <f t="shared" ref="M6921" si="39781" xml:space="preserve"> (M6920 - G6924) / G6924</f>
        <v>-1.4230118120990251E-2</v>
      </c>
      <c r="N6921" s="2">
        <f t="shared" ref="N6921" si="39782" xml:space="preserve"> (N6920 - H6924) / H6924</f>
        <v>0.48929898870749328</v>
      </c>
      <c r="O6921" s="2">
        <f t="shared" ref="O6921" si="39783" xml:space="preserve"> (O6920 - I6924) / I6924</f>
        <v>0.15786734523255239</v>
      </c>
      <c r="X6921" s="5"/>
      <c r="Y6921" s="6"/>
      <c r="Z6921" s="5"/>
      <c r="AA6921" s="5"/>
      <c r="AB6921" s="5"/>
      <c r="AC6921" s="5"/>
      <c r="AD6921" s="5"/>
      <c r="AE6921" s="5"/>
      <c r="AF6921" s="5"/>
      <c r="AG6921" s="5"/>
      <c r="AH6921" s="5"/>
    </row>
    <row r="6922" spans="1:34" ht="16" x14ac:dyDescent="0.2">
      <c r="A6922" s="1">
        <v>6917</v>
      </c>
      <c r="B6922">
        <v>195030</v>
      </c>
      <c r="C6922">
        <v>3</v>
      </c>
      <c r="D6922" t="s">
        <v>14</v>
      </c>
      <c r="E6922" t="s">
        <v>871</v>
      </c>
      <c r="F6922">
        <v>1436</v>
      </c>
      <c r="G6922">
        <v>0.96467391304347827</v>
      </c>
      <c r="H6922">
        <v>21296.051550617201</v>
      </c>
      <c r="I6922">
        <v>2.1486812816926042</v>
      </c>
      <c r="K6922" s="2" t="s">
        <v>977</v>
      </c>
      <c r="L6922" s="2">
        <f t="shared" ref="L6922" si="39784">IF(L6917&lt;=$L$1,1,0)</f>
        <v>1</v>
      </c>
      <c r="M6922" s="2">
        <f t="shared" ref="M6922" si="39785">IF(M6917&lt;=$M$1,1,0)</f>
        <v>1</v>
      </c>
      <c r="N6922" s="2">
        <f t="shared" ref="N6922" si="39786">IF(N6917&lt;=$N$1,1,0)</f>
        <v>0</v>
      </c>
      <c r="O6922" s="2">
        <f t="shared" ref="O6922" si="39787">IF(O6917&lt;=$O$1,1,0)</f>
        <v>0</v>
      </c>
      <c r="X6922" s="5" t="s">
        <v>977</v>
      </c>
      <c r="Y6922" s="5">
        <f t="shared" ref="Y6922" ca="1" si="39788">IF(L6917&lt;=$Y$1,1,0)</f>
        <v>0</v>
      </c>
      <c r="Z6922" s="5">
        <f t="shared" ref="Z6922" ca="1" si="39789">IF(M6917&lt;=$Z$1,1,0)</f>
        <v>0</v>
      </c>
      <c r="AA6922" s="5">
        <f t="shared" ref="AA6922" ca="1" si="39790">IF(N6917&lt;=$AA$1,1,0)</f>
        <v>0</v>
      </c>
      <c r="AB6922" s="5">
        <f t="shared" ref="AB6922" ca="1" si="39791">IF(O6917&lt;=$AB$1,1,0)</f>
        <v>0</v>
      </c>
      <c r="AC6922" s="5"/>
      <c r="AD6922" s="5"/>
      <c r="AE6922" s="5"/>
      <c r="AF6922" s="5"/>
      <c r="AG6922" s="5"/>
      <c r="AH6922" s="5"/>
    </row>
    <row r="6923" spans="1:34" ht="16" x14ac:dyDescent="0.2">
      <c r="A6923" s="1">
        <v>6918</v>
      </c>
      <c r="B6923">
        <v>195030</v>
      </c>
      <c r="C6923">
        <v>2</v>
      </c>
      <c r="D6923" t="s">
        <v>15</v>
      </c>
      <c r="E6923" t="s">
        <v>871</v>
      </c>
      <c r="F6923">
        <v>1472</v>
      </c>
      <c r="G6923">
        <v>0.96053611317944898</v>
      </c>
      <c r="H6923">
        <v>20264.23284872068</v>
      </c>
      <c r="I6923">
        <v>1.841611116726694</v>
      </c>
      <c r="K6923" s="2" t="s">
        <v>978</v>
      </c>
      <c r="L6923" s="2">
        <f t="shared" ref="L6923" si="39792">IF(L6917&lt;=$L$2, 1, 0)</f>
        <v>1</v>
      </c>
      <c r="M6923" s="2">
        <f t="shared" ref="M6923" si="39793">IF(M6917&lt;=$M$2, 1, 0)</f>
        <v>1</v>
      </c>
      <c r="N6923" s="2">
        <f t="shared" ref="N6923" si="39794">IF(N6917&lt;=$N$2, 1, 0)</f>
        <v>0</v>
      </c>
      <c r="O6923" s="2">
        <f t="shared" ref="O6923" si="39795">IF(O6917&lt;=$O$2, 1, 0)</f>
        <v>0</v>
      </c>
      <c r="X6923" s="5" t="s">
        <v>978</v>
      </c>
      <c r="Y6923" s="5">
        <f t="shared" ref="Y6923" ca="1" si="39796">IF(L6917&lt;=$Y$2, 1, 0)</f>
        <v>0</v>
      </c>
      <c r="Z6923" s="5">
        <f t="shared" ref="Z6923" ca="1" si="39797">IF(M6917&lt;=$Z$2, 1, 0)</f>
        <v>0</v>
      </c>
      <c r="AA6923" s="5">
        <f t="shared" ref="AA6923" ca="1" si="39798">IF(N6917&lt;=$AA$2, 1, 0)</f>
        <v>0</v>
      </c>
      <c r="AB6923" s="5">
        <f t="shared" ref="AB6923" ca="1" si="39799">IF(O6917&lt;=$AB$2, 1, 0)</f>
        <v>0</v>
      </c>
      <c r="AC6923" s="5"/>
      <c r="AD6923" s="5" t="s">
        <v>1952</v>
      </c>
      <c r="AE6923" s="5">
        <f t="shared" ref="AE6923" ca="1" si="39800" xml:space="preserve"> Y6922+Y6923+Y6924</f>
        <v>0</v>
      </c>
      <c r="AF6923" s="5">
        <f t="shared" ref="AF6923" ca="1" si="39801">Z6922+Z6923+Z6924</f>
        <v>0</v>
      </c>
      <c r="AG6923" s="5">
        <f t="shared" ref="AG6923" ca="1" si="39802">AA6922+AA6923+AA6924</f>
        <v>0</v>
      </c>
      <c r="AH6923" s="5">
        <f t="shared" ref="AH6923" ca="1" si="39803">AB6922+AB6923+AB6924</f>
        <v>0</v>
      </c>
    </row>
    <row r="6924" spans="1:34" ht="16" x14ac:dyDescent="0.2">
      <c r="A6924" s="1">
        <v>6919</v>
      </c>
      <c r="B6924">
        <v>195030</v>
      </c>
      <c r="C6924">
        <v>1</v>
      </c>
      <c r="D6924" t="s">
        <v>16</v>
      </c>
      <c r="E6924" t="s">
        <v>871</v>
      </c>
      <c r="F6924">
        <v>1343</v>
      </c>
      <c r="G6924">
        <v>0.95836606441476824</v>
      </c>
      <c r="H6924">
        <v>18522.80507118941</v>
      </c>
      <c r="I6924">
        <v>1.689746085091246</v>
      </c>
      <c r="K6924" s="2" t="s">
        <v>979</v>
      </c>
      <c r="L6924" s="2">
        <f t="shared" ref="L6924" si="39804">IF(L6921&lt;=$L$1, 1,0)</f>
        <v>0</v>
      </c>
      <c r="M6924" s="2">
        <f t="shared" ref="M6924" si="39805">IF(M6921&lt;=$M$1, 1,0)</f>
        <v>1</v>
      </c>
      <c r="N6924" s="2">
        <f t="shared" ref="N6924" si="39806">IF(N6921&lt;=$N$1, 1,0)</f>
        <v>0</v>
      </c>
      <c r="O6924" s="2">
        <f t="shared" ref="O6924" si="39807">IF(O6921&lt;=$O$1, 1,0)</f>
        <v>0</v>
      </c>
      <c r="X6924" s="5" t="s">
        <v>979</v>
      </c>
      <c r="Y6924" s="5">
        <f t="shared" ref="Y6924" ca="1" si="39808">IF(L6921&lt;=$Y$1, 1,0)</f>
        <v>0</v>
      </c>
      <c r="Z6924" s="5">
        <f t="shared" ref="Z6924" ca="1" si="39809">IF(M6921&lt;=$Z$1, 1,0)</f>
        <v>0</v>
      </c>
      <c r="AA6924" s="5">
        <f t="shared" ref="AA6924" ca="1" si="39810">IF(N6921&lt;=$AA$1, 1,0)</f>
        <v>0</v>
      </c>
      <c r="AB6924" s="5">
        <f t="shared" ref="AB6924" ca="1" si="39811">IF(O6921&lt;=$AB$1, 1,0)</f>
        <v>0</v>
      </c>
      <c r="AC6924" s="5"/>
      <c r="AD6924" s="5" t="s">
        <v>1953</v>
      </c>
      <c r="AE6924" s="5"/>
      <c r="AF6924" s="5"/>
      <c r="AG6924" s="5"/>
      <c r="AH6924" s="5">
        <f t="shared" ref="AH6924" ca="1" si="39812">AE6923+AF6923+AG6923+AH6923</f>
        <v>0</v>
      </c>
    </row>
    <row r="6925" spans="1:34" ht="16" x14ac:dyDescent="0.2">
      <c r="A6925" s="1">
        <v>6920</v>
      </c>
      <c r="B6925">
        <v>152336</v>
      </c>
      <c r="C6925">
        <v>8</v>
      </c>
      <c r="D6925" t="s">
        <v>8</v>
      </c>
      <c r="E6925" t="s">
        <v>872</v>
      </c>
      <c r="F6925">
        <v>394</v>
      </c>
      <c r="G6925">
        <v>0.68789808917197448</v>
      </c>
      <c r="H6925">
        <v>15564.70098220354</v>
      </c>
      <c r="I6925">
        <v>0.67401908530102339</v>
      </c>
      <c r="K6925" s="2" t="s">
        <v>972</v>
      </c>
      <c r="L6925" s="4">
        <f t="shared" ref="L6925" si="39813" xml:space="preserve"> (F6925 - F6932) / F6932</f>
        <v>7.3569482288828342E-2</v>
      </c>
      <c r="M6925" s="4">
        <f t="shared" ref="M6925" si="39814" xml:space="preserve"> (G6925 - G6932) / G6932</f>
        <v>-7.0340625865411193E-3</v>
      </c>
      <c r="N6925" s="4">
        <f t="shared" ref="N6925" si="39815" xml:space="preserve"> (H6925 - H6932) / H6932</f>
        <v>0.23475694652909465</v>
      </c>
      <c r="O6925" s="4">
        <f t="shared" ref="O6925" si="39816" xml:space="preserve"> (I6925 - I6932) / I6932</f>
        <v>0.71623766671985567</v>
      </c>
      <c r="X6925" s="5"/>
      <c r="Y6925" s="6"/>
      <c r="Z6925" s="5"/>
      <c r="AA6925" s="5"/>
      <c r="AB6925" s="5"/>
      <c r="AC6925" s="5"/>
      <c r="AD6925" s="5"/>
      <c r="AE6925" s="5"/>
      <c r="AF6925" s="5"/>
      <c r="AG6925" s="5"/>
      <c r="AH6925" s="5"/>
    </row>
    <row r="6926" spans="1:34" ht="16" x14ac:dyDescent="0.2">
      <c r="A6926" s="1">
        <v>6921</v>
      </c>
      <c r="B6926">
        <v>152336</v>
      </c>
      <c r="C6926">
        <v>7</v>
      </c>
      <c r="D6926" t="s">
        <v>10</v>
      </c>
      <c r="E6926" t="s">
        <v>872</v>
      </c>
      <c r="F6926">
        <v>347</v>
      </c>
      <c r="G6926">
        <v>0.74407582938388628</v>
      </c>
      <c r="H6926">
        <v>14302.36282637857</v>
      </c>
      <c r="I6926">
        <v>0.75977789254538852</v>
      </c>
      <c r="K6926" s="2" t="s">
        <v>973</v>
      </c>
      <c r="L6926" s="2">
        <f t="shared" ref="L6926" si="39817" xml:space="preserve"> SLOPE(F6925:F6932, $C6925:$C6932)</f>
        <v>3.3928571428571428</v>
      </c>
      <c r="M6926" s="2">
        <f t="shared" ref="M6926" si="39818" xml:space="preserve"> SLOPE(G6925:G6932, $C6925:$C6932)</f>
        <v>2.8164695828091276E-3</v>
      </c>
      <c r="N6926" s="2">
        <f t="shared" ref="N6926" si="39819" xml:space="preserve"> SLOPE(H6925:H6932, $C6925:$C6932)</f>
        <v>363.46212505916236</v>
      </c>
      <c r="O6926" s="2">
        <f t="shared" ref="O6926" si="39820" xml:space="preserve"> SLOPE(I6925:I6932, $C6925:$C6932)</f>
        <v>4.2021314426322544E-2</v>
      </c>
      <c r="X6926" s="5"/>
      <c r="Y6926" s="6"/>
      <c r="Z6926" s="5"/>
      <c r="AA6926" s="5"/>
      <c r="AB6926" s="5"/>
      <c r="AC6926" s="5"/>
      <c r="AD6926" s="5"/>
      <c r="AE6926" s="5"/>
      <c r="AF6926" s="5"/>
      <c r="AG6926" s="5"/>
      <c r="AH6926" s="5"/>
    </row>
    <row r="6927" spans="1:34" ht="16" x14ac:dyDescent="0.2">
      <c r="A6927" s="1">
        <v>6922</v>
      </c>
      <c r="B6927">
        <v>152336</v>
      </c>
      <c r="C6927">
        <v>6</v>
      </c>
      <c r="D6927" t="s">
        <v>11</v>
      </c>
      <c r="E6927" t="s">
        <v>872</v>
      </c>
      <c r="F6927">
        <v>454</v>
      </c>
      <c r="G6927">
        <v>0.71651090342679125</v>
      </c>
      <c r="H6927">
        <v>13066.45391422273</v>
      </c>
      <c r="I6927">
        <v>0.53359584072402033</v>
      </c>
      <c r="K6927" s="2" t="s">
        <v>974</v>
      </c>
      <c r="L6927" s="2">
        <f t="shared" ref="L6927" si="39821" xml:space="preserve"> INTERCEPT(F6925:F6932,$C6925:$C6932)</f>
        <v>360.85714285714283</v>
      </c>
      <c r="M6927" s="2">
        <f t="shared" ref="M6927" si="39822" xml:space="preserve"> INTERCEPT(G6925:G6932,$C6925:$C6932)</f>
        <v>0.6931789873759463</v>
      </c>
      <c r="N6927" s="2">
        <f t="shared" ref="N6927" si="39823" xml:space="preserve"> INTERCEPT(H6925:H6932,$C6925:$C6932)</f>
        <v>11682.177048769836</v>
      </c>
      <c r="O6927" s="2">
        <f t="shared" ref="O6927" si="39824" xml:space="preserve"> INTERCEPT(I6925:I6932,$C6925:$C6932)</f>
        <v>0.35910557977521984</v>
      </c>
      <c r="X6927" s="5"/>
      <c r="Y6927" s="6"/>
      <c r="Z6927" s="5"/>
      <c r="AA6927" s="5"/>
      <c r="AB6927" s="5"/>
      <c r="AC6927" s="5"/>
      <c r="AD6927" s="5"/>
      <c r="AE6927" s="5"/>
      <c r="AF6927" s="5"/>
      <c r="AG6927" s="5"/>
      <c r="AH6927" s="5"/>
    </row>
    <row r="6928" spans="1:34" ht="16" x14ac:dyDescent="0.2">
      <c r="A6928" s="1">
        <v>6923</v>
      </c>
      <c r="B6928">
        <v>152336</v>
      </c>
      <c r="C6928">
        <v>5</v>
      </c>
      <c r="D6928" t="s">
        <v>12</v>
      </c>
      <c r="E6928" t="s">
        <v>872</v>
      </c>
      <c r="F6928">
        <v>343</v>
      </c>
      <c r="G6928">
        <v>0.71220930232558144</v>
      </c>
      <c r="H6928">
        <v>13113.57650094424</v>
      </c>
      <c r="I6928">
        <v>0.51809165022563186</v>
      </c>
      <c r="K6928" s="2" t="s">
        <v>1847</v>
      </c>
      <c r="L6928" s="2">
        <f t="shared" ref="L6928:O6928" si="39825" xml:space="preserve"> L6927 + (11*L6926)</f>
        <v>398.17857142857139</v>
      </c>
      <c r="M6928" s="2">
        <f t="shared" si="39825"/>
        <v>0.72416015278684664</v>
      </c>
      <c r="N6928" s="2">
        <f t="shared" si="39825"/>
        <v>15680.260424420621</v>
      </c>
      <c r="O6928" s="2">
        <f t="shared" si="39825"/>
        <v>0.82134003846476777</v>
      </c>
      <c r="X6928" s="5"/>
      <c r="Y6928" s="6"/>
      <c r="Z6928" s="5"/>
      <c r="AA6928" s="5"/>
      <c r="AB6928" s="5"/>
      <c r="AC6928" s="5"/>
      <c r="AD6928" s="5"/>
      <c r="AE6928" s="5"/>
      <c r="AF6928" s="5"/>
      <c r="AG6928" s="5"/>
      <c r="AH6928" s="5"/>
    </row>
    <row r="6929" spans="1:34" ht="16" x14ac:dyDescent="0.2">
      <c r="A6929" s="1">
        <v>6924</v>
      </c>
      <c r="B6929">
        <v>152336</v>
      </c>
      <c r="C6929">
        <v>4</v>
      </c>
      <c r="D6929" t="s">
        <v>13</v>
      </c>
      <c r="E6929" t="s">
        <v>872</v>
      </c>
      <c r="F6929">
        <v>372</v>
      </c>
      <c r="G6929">
        <v>0.68338557993730409</v>
      </c>
      <c r="H6929">
        <v>12804.568202696501</v>
      </c>
      <c r="I6929">
        <v>0.53450928407454013</v>
      </c>
      <c r="K6929" s="2" t="s">
        <v>976</v>
      </c>
      <c r="L6929" s="2">
        <f t="shared" ref="L6929" si="39826" xml:space="preserve"> (L6928 - F6932) / F6932</f>
        <v>8.4955235500194515E-2</v>
      </c>
      <c r="M6929" s="2">
        <f t="shared" ref="M6929" si="39827" xml:space="preserve"> (M6928 - G6932) / G6932</f>
        <v>4.5309437935796094E-2</v>
      </c>
      <c r="N6929" s="2">
        <f t="shared" ref="N6929" si="39828" xml:space="preserve"> (N6928 - H6932) / H6932</f>
        <v>0.24392434551592493</v>
      </c>
      <c r="O6929" s="2">
        <f t="shared" ref="O6929" si="39829" xml:space="preserve"> (O6928 - I6932) / I6932</f>
        <v>1.0913572656014958</v>
      </c>
      <c r="X6929" s="5"/>
      <c r="Y6929" s="6"/>
      <c r="Z6929" s="5"/>
      <c r="AA6929" s="5"/>
      <c r="AB6929" s="5"/>
      <c r="AC6929" s="5"/>
      <c r="AD6929" s="5"/>
      <c r="AE6929" s="5"/>
      <c r="AF6929" s="5"/>
      <c r="AG6929" s="5"/>
      <c r="AH6929" s="5"/>
    </row>
    <row r="6930" spans="1:34" ht="16" x14ac:dyDescent="0.2">
      <c r="A6930" s="1">
        <v>6925</v>
      </c>
      <c r="B6930">
        <v>152336</v>
      </c>
      <c r="C6930">
        <v>3</v>
      </c>
      <c r="D6930" t="s">
        <v>14</v>
      </c>
      <c r="E6930" t="s">
        <v>872</v>
      </c>
      <c r="F6930">
        <v>344</v>
      </c>
      <c r="G6930">
        <v>0.71091445427728617</v>
      </c>
      <c r="H6930">
        <v>12110.317453523679</v>
      </c>
      <c r="I6930">
        <v>0.5209748649122099</v>
      </c>
      <c r="K6930" s="2" t="s">
        <v>977</v>
      </c>
      <c r="L6930" s="2">
        <f t="shared" ref="L6930" si="39830">IF(L6925&lt;=$L$1,1,0)</f>
        <v>1</v>
      </c>
      <c r="M6930" s="2">
        <f t="shared" ref="M6930" si="39831">IF(M6925&lt;=$M$1,1,0)</f>
        <v>1</v>
      </c>
      <c r="N6930" s="2">
        <f t="shared" ref="N6930" si="39832">IF(N6925&lt;=$N$1,1,0)</f>
        <v>0</v>
      </c>
      <c r="O6930" s="2">
        <f t="shared" ref="O6930" si="39833">IF(O6925&lt;=$O$1,1,0)</f>
        <v>0</v>
      </c>
      <c r="X6930" s="5" t="s">
        <v>977</v>
      </c>
      <c r="Y6930" s="5">
        <f t="shared" ref="Y6930" ca="1" si="39834">IF(L6925&lt;=$Y$1,1,0)</f>
        <v>0</v>
      </c>
      <c r="Z6930" s="5">
        <f t="shared" ref="Z6930" ca="1" si="39835">IF(M6925&lt;=$Z$1,1,0)</f>
        <v>0</v>
      </c>
      <c r="AA6930" s="5">
        <f t="shared" ref="AA6930" ca="1" si="39836">IF(N6925&lt;=$AA$1,1,0)</f>
        <v>0</v>
      </c>
      <c r="AB6930" s="5">
        <f t="shared" ref="AB6930" ca="1" si="39837">IF(O6925&lt;=$AB$1,1,0)</f>
        <v>0</v>
      </c>
      <c r="AC6930" s="5"/>
      <c r="AD6930" s="5"/>
      <c r="AE6930" s="5"/>
      <c r="AF6930" s="5"/>
      <c r="AG6930" s="5"/>
      <c r="AH6930" s="5"/>
    </row>
    <row r="6931" spans="1:34" ht="16" x14ac:dyDescent="0.2">
      <c r="A6931" s="1">
        <v>6926</v>
      </c>
      <c r="B6931">
        <v>152336</v>
      </c>
      <c r="C6931">
        <v>2</v>
      </c>
      <c r="D6931" t="s">
        <v>15</v>
      </c>
      <c r="E6931" t="s">
        <v>872</v>
      </c>
      <c r="F6931">
        <v>388</v>
      </c>
      <c r="G6931">
        <v>0.69905956112852663</v>
      </c>
      <c r="H6931">
        <v>12974.595451771071</v>
      </c>
      <c r="I6931">
        <v>0.45191271837818242</v>
      </c>
      <c r="K6931" s="2" t="s">
        <v>978</v>
      </c>
      <c r="L6931" s="2">
        <f t="shared" ref="L6931" si="39838">IF(L6925&lt;=$L$2, 1, 0)</f>
        <v>1</v>
      </c>
      <c r="M6931" s="2">
        <f t="shared" ref="M6931" si="39839">IF(M6925&lt;=$M$2, 1, 0)</f>
        <v>1</v>
      </c>
      <c r="N6931" s="2">
        <f t="shared" ref="N6931" si="39840">IF(N6925&lt;=$N$2, 1, 0)</f>
        <v>0</v>
      </c>
      <c r="O6931" s="2">
        <f t="shared" ref="O6931" si="39841">IF(O6925&lt;=$O$2, 1, 0)</f>
        <v>0</v>
      </c>
      <c r="X6931" s="5" t="s">
        <v>978</v>
      </c>
      <c r="Y6931" s="5">
        <f t="shared" ref="Y6931" ca="1" si="39842">IF(L6925&lt;=$Y$2, 1, 0)</f>
        <v>0</v>
      </c>
      <c r="Z6931" s="5">
        <f t="shared" ref="Z6931" ca="1" si="39843">IF(M6925&lt;=$Z$2, 1, 0)</f>
        <v>0</v>
      </c>
      <c r="AA6931" s="5">
        <f t="shared" ref="AA6931" ca="1" si="39844">IF(N6925&lt;=$AA$2, 1, 0)</f>
        <v>0</v>
      </c>
      <c r="AB6931" s="5">
        <f t="shared" ref="AB6931" ca="1" si="39845">IF(O6925&lt;=$AB$2, 1, 0)</f>
        <v>0</v>
      </c>
      <c r="AC6931" s="5"/>
      <c r="AD6931" s="5" t="s">
        <v>1952</v>
      </c>
      <c r="AE6931" s="5">
        <f t="shared" ref="AE6931" ca="1" si="39846" xml:space="preserve"> Y6930+Y6931+Y6932</f>
        <v>0</v>
      </c>
      <c r="AF6931" s="5">
        <f t="shared" ref="AF6931" ca="1" si="39847">Z6930+Z6931+Z6932</f>
        <v>0</v>
      </c>
      <c r="AG6931" s="5">
        <f t="shared" ref="AG6931" ca="1" si="39848">AA6930+AA6931+AA6932</f>
        <v>0</v>
      </c>
      <c r="AH6931" s="5">
        <f t="shared" ref="AH6931" ca="1" si="39849">AB6930+AB6931+AB6932</f>
        <v>0</v>
      </c>
    </row>
    <row r="6932" spans="1:34" ht="16" x14ac:dyDescent="0.2">
      <c r="A6932" s="1">
        <v>6927</v>
      </c>
      <c r="B6932">
        <v>152336</v>
      </c>
      <c r="C6932">
        <v>1</v>
      </c>
      <c r="D6932" t="s">
        <v>16</v>
      </c>
      <c r="E6932" t="s">
        <v>872</v>
      </c>
      <c r="F6932">
        <v>367</v>
      </c>
      <c r="G6932">
        <v>0.69277108433734935</v>
      </c>
      <c r="H6932">
        <v>12605.477560548219</v>
      </c>
      <c r="I6932">
        <v>0.39273062138837478</v>
      </c>
      <c r="K6932" s="2" t="s">
        <v>979</v>
      </c>
      <c r="L6932" s="2">
        <f t="shared" ref="L6932" si="39850">IF(L6929&lt;=$L$1, 1,0)</f>
        <v>1</v>
      </c>
      <c r="M6932" s="2">
        <f t="shared" ref="M6932" si="39851">IF(M6929&lt;=$M$1, 1,0)</f>
        <v>1</v>
      </c>
      <c r="N6932" s="2">
        <f t="shared" ref="N6932" si="39852">IF(N6929&lt;=$N$1, 1,0)</f>
        <v>0</v>
      </c>
      <c r="O6932" s="2">
        <f t="shared" ref="O6932" si="39853">IF(O6929&lt;=$O$1, 1,0)</f>
        <v>0</v>
      </c>
      <c r="X6932" s="5" t="s">
        <v>979</v>
      </c>
      <c r="Y6932" s="5">
        <f t="shared" ref="Y6932" ca="1" si="39854">IF(L6929&lt;=$Y$1, 1,0)</f>
        <v>0</v>
      </c>
      <c r="Z6932" s="5">
        <f t="shared" ref="Z6932" ca="1" si="39855">IF(M6929&lt;=$Z$1, 1,0)</f>
        <v>0</v>
      </c>
      <c r="AA6932" s="5">
        <f t="shared" ref="AA6932" ca="1" si="39856">IF(N6929&lt;=$AA$1, 1,0)</f>
        <v>0</v>
      </c>
      <c r="AB6932" s="5">
        <f t="shared" ref="AB6932" ca="1" si="39857">IF(O6929&lt;=$AB$1, 1,0)</f>
        <v>0</v>
      </c>
      <c r="AC6932" s="5"/>
      <c r="AD6932" s="5" t="s">
        <v>1953</v>
      </c>
      <c r="AE6932" s="5"/>
      <c r="AF6932" s="5"/>
      <c r="AG6932" s="5"/>
      <c r="AH6932" s="5">
        <f t="shared" ref="AH6932" ca="1" si="39858">AE6931+AF6931+AG6931+AH6931</f>
        <v>0</v>
      </c>
    </row>
    <row r="6933" spans="1:34" ht="16" x14ac:dyDescent="0.2">
      <c r="A6933" s="1">
        <v>6928</v>
      </c>
      <c r="B6933">
        <v>130314</v>
      </c>
      <c r="C6933">
        <v>8</v>
      </c>
      <c r="D6933" t="s">
        <v>8</v>
      </c>
      <c r="E6933" t="s">
        <v>873</v>
      </c>
      <c r="F6933">
        <v>204</v>
      </c>
      <c r="G6933">
        <v>0.79357798165137616</v>
      </c>
      <c r="H6933">
        <v>16640.490211938861</v>
      </c>
      <c r="I6933">
        <v>0.49613431473239761</v>
      </c>
      <c r="K6933" s="2" t="s">
        <v>972</v>
      </c>
      <c r="L6933" s="4">
        <f t="shared" ref="L6933" si="39859" xml:space="preserve"> (F6933 - F6940) / F6940</f>
        <v>0.28301886792452829</v>
      </c>
      <c r="M6933" s="4">
        <f t="shared" ref="M6933" si="39860" xml:space="preserve"> (G6933 - G6940) / G6940</f>
        <v>-1.1176641910586899E-2</v>
      </c>
      <c r="N6933" s="4">
        <f t="shared" ref="N6933" si="39861" xml:space="preserve"> (H6933 - H6940) / H6940</f>
        <v>0.11073151369654019</v>
      </c>
      <c r="O6933" s="4">
        <f t="shared" ref="O6933" si="39862" xml:space="preserve"> (I6933 - I6940) / I6940</f>
        <v>0.1820606742502533</v>
      </c>
      <c r="X6933" s="5"/>
      <c r="Y6933" s="6"/>
      <c r="Z6933" s="5"/>
      <c r="AA6933" s="5"/>
      <c r="AB6933" s="5"/>
      <c r="AC6933" s="5"/>
      <c r="AD6933" s="5"/>
      <c r="AE6933" s="5"/>
      <c r="AF6933" s="5"/>
      <c r="AG6933" s="5"/>
      <c r="AH6933" s="5"/>
    </row>
    <row r="6934" spans="1:34" ht="16" x14ac:dyDescent="0.2">
      <c r="A6934" s="1">
        <v>6929</v>
      </c>
      <c r="B6934">
        <v>130314</v>
      </c>
      <c r="C6934">
        <v>7</v>
      </c>
      <c r="D6934" t="s">
        <v>10</v>
      </c>
      <c r="E6934" t="s">
        <v>873</v>
      </c>
      <c r="F6934">
        <v>218</v>
      </c>
      <c r="G6934">
        <v>0.8257575757575758</v>
      </c>
      <c r="H6934">
        <v>15277.084087493129</v>
      </c>
      <c r="I6934">
        <v>0.52829088387340817</v>
      </c>
      <c r="K6934" s="2" t="s">
        <v>973</v>
      </c>
      <c r="L6934" s="2">
        <f t="shared" ref="L6934" si="39863" xml:space="preserve"> SLOPE(F6933:F6940, $C6933:$C6940)</f>
        <v>6.0119047619047619</v>
      </c>
      <c r="M6934" s="2">
        <f t="shared" ref="M6934" si="39864" xml:space="preserve"> SLOPE(G6933:G6940, $C6933:$C6940)</f>
        <v>2.6148726725977837E-3</v>
      </c>
      <c r="N6934" s="2">
        <f t="shared" ref="N6934" si="39865" xml:space="preserve"> SLOPE(H6933:H6940, $C6933:$C6940)</f>
        <v>203.67656746220703</v>
      </c>
      <c r="O6934" s="2">
        <f t="shared" ref="O6934" si="39866" xml:space="preserve"> SLOPE(I6933:I6940, $C6933:$C6940)</f>
        <v>1.3497243993971881E-2</v>
      </c>
      <c r="X6934" s="5"/>
      <c r="Y6934" s="6"/>
      <c r="Z6934" s="5"/>
      <c r="AA6934" s="5"/>
      <c r="AB6934" s="5"/>
      <c r="AC6934" s="5"/>
      <c r="AD6934" s="5"/>
      <c r="AE6934" s="5"/>
      <c r="AF6934" s="5"/>
      <c r="AG6934" s="5"/>
      <c r="AH6934" s="5"/>
    </row>
    <row r="6935" spans="1:34" ht="16" x14ac:dyDescent="0.2">
      <c r="A6935" s="1">
        <v>6930</v>
      </c>
      <c r="B6935">
        <v>130314</v>
      </c>
      <c r="C6935">
        <v>6</v>
      </c>
      <c r="D6935" t="s">
        <v>11</v>
      </c>
      <c r="E6935" t="s">
        <v>873</v>
      </c>
      <c r="F6935">
        <v>134</v>
      </c>
      <c r="G6935">
        <v>0.76800000000000002</v>
      </c>
      <c r="H6935">
        <v>17268.406581416661</v>
      </c>
      <c r="I6935">
        <v>0.46773431517896419</v>
      </c>
      <c r="K6935" s="2" t="s">
        <v>974</v>
      </c>
      <c r="L6935" s="2">
        <f t="shared" ref="L6935" si="39867" xml:space="preserve"> INTERCEPT(F6933:F6940,$C6933:$C6940)</f>
        <v>142.57142857142858</v>
      </c>
      <c r="M6935" s="2">
        <f t="shared" ref="M6935" si="39868" xml:space="preserve"> INTERCEPT(G6933:G6940,$C6933:$C6940)</f>
        <v>0.76108813417553944</v>
      </c>
      <c r="N6935" s="2">
        <f t="shared" ref="N6935" si="39869" xml:space="preserve"> INTERCEPT(H6933:H6940,$C6933:$C6940)</f>
        <v>15420.570825358902</v>
      </c>
      <c r="O6935" s="2">
        <f t="shared" ref="O6935" si="39870" xml:space="preserve"> INTERCEPT(I6933:I6940,$C6933:$C6940)</f>
        <v>0.39231189071153494</v>
      </c>
      <c r="X6935" s="5"/>
      <c r="Y6935" s="6"/>
      <c r="Z6935" s="5"/>
      <c r="AA6935" s="5"/>
      <c r="AB6935" s="5"/>
      <c r="AC6935" s="5"/>
      <c r="AD6935" s="5"/>
      <c r="AE6935" s="5"/>
      <c r="AF6935" s="5"/>
      <c r="AG6935" s="5"/>
      <c r="AH6935" s="5"/>
    </row>
    <row r="6936" spans="1:34" ht="16" x14ac:dyDescent="0.2">
      <c r="A6936" s="1">
        <v>6931</v>
      </c>
      <c r="B6936">
        <v>130314</v>
      </c>
      <c r="C6936">
        <v>5</v>
      </c>
      <c r="D6936" t="s">
        <v>12</v>
      </c>
      <c r="E6936" t="s">
        <v>873</v>
      </c>
      <c r="F6936">
        <v>126</v>
      </c>
      <c r="G6936">
        <v>0.75355450236966826</v>
      </c>
      <c r="H6936">
        <v>16728.038941121558</v>
      </c>
      <c r="I6936">
        <v>0.41730448712762341</v>
      </c>
      <c r="K6936" s="2" t="s">
        <v>1848</v>
      </c>
      <c r="L6936" s="2">
        <f t="shared" ref="L6936:O6936" si="39871" xml:space="preserve"> L6935 + (11*L6934)</f>
        <v>208.70238095238096</v>
      </c>
      <c r="M6936" s="2">
        <f t="shared" si="39871"/>
        <v>0.78985173357411509</v>
      </c>
      <c r="N6936" s="2">
        <f t="shared" si="39871"/>
        <v>17661.013067443178</v>
      </c>
      <c r="O6936" s="2">
        <f t="shared" si="39871"/>
        <v>0.54078157464522558</v>
      </c>
      <c r="X6936" s="5"/>
      <c r="Y6936" s="6"/>
      <c r="Z6936" s="5"/>
      <c r="AA6936" s="5"/>
      <c r="AB6936" s="5"/>
      <c r="AC6936" s="5"/>
      <c r="AD6936" s="5"/>
      <c r="AE6936" s="5"/>
      <c r="AF6936" s="5"/>
      <c r="AG6936" s="5"/>
      <c r="AH6936" s="5"/>
    </row>
    <row r="6937" spans="1:34" ht="16" x14ac:dyDescent="0.2">
      <c r="A6937" s="1">
        <v>6932</v>
      </c>
      <c r="B6937">
        <v>130314</v>
      </c>
      <c r="C6937">
        <v>4</v>
      </c>
      <c r="D6937" t="s">
        <v>13</v>
      </c>
      <c r="E6937" t="s">
        <v>873</v>
      </c>
      <c r="F6937">
        <v>213</v>
      </c>
      <c r="G6937">
        <v>0.67785234899328861</v>
      </c>
      <c r="H6937">
        <v>19963.32507401277</v>
      </c>
      <c r="I6937">
        <v>0.43514307760503029</v>
      </c>
      <c r="K6937" s="2" t="s">
        <v>976</v>
      </c>
      <c r="L6937" s="2">
        <f t="shared" ref="L6937" si="39872" xml:space="preserve"> (L6936 - F6940) / F6940</f>
        <v>0.31259359089547778</v>
      </c>
      <c r="M6937" s="2">
        <f t="shared" ref="M6937" si="39873" xml:space="preserve"> (M6936 - G6940) / G6940</f>
        <v>-1.5819665308443951E-2</v>
      </c>
      <c r="N6937" s="2">
        <f t="shared" ref="N6937" si="39874" xml:space="preserve"> (N6936 - H6940) / H6940</f>
        <v>0.17885011366680836</v>
      </c>
      <c r="O6937" s="2">
        <f t="shared" ref="O6937" si="39875" xml:space="preserve"> (O6936 - I6940) / I6940</f>
        <v>0.28843463103743838</v>
      </c>
      <c r="X6937" s="5"/>
      <c r="Y6937" s="6"/>
      <c r="Z6937" s="5"/>
      <c r="AA6937" s="5"/>
      <c r="AB6937" s="5"/>
      <c r="AC6937" s="5"/>
      <c r="AD6937" s="5"/>
      <c r="AE6937" s="5"/>
      <c r="AF6937" s="5"/>
      <c r="AG6937" s="5"/>
      <c r="AH6937" s="5"/>
    </row>
    <row r="6938" spans="1:34" ht="16" x14ac:dyDescent="0.2">
      <c r="A6938" s="1">
        <v>6933</v>
      </c>
      <c r="B6938">
        <v>130314</v>
      </c>
      <c r="C6938">
        <v>3</v>
      </c>
      <c r="D6938" t="s">
        <v>14</v>
      </c>
      <c r="E6938" t="s">
        <v>873</v>
      </c>
      <c r="F6938">
        <v>150</v>
      </c>
      <c r="G6938">
        <v>0.79084967320261434</v>
      </c>
      <c r="H6938">
        <v>14865.52786189084</v>
      </c>
      <c r="I6938">
        <v>0.4361966743900777</v>
      </c>
      <c r="K6938" s="2" t="s">
        <v>977</v>
      </c>
      <c r="L6938" s="2">
        <f t="shared" ref="L6938" si="39876">IF(L6933&lt;=$L$1,1,0)</f>
        <v>0</v>
      </c>
      <c r="M6938" s="2">
        <f t="shared" ref="M6938" si="39877">IF(M6933&lt;=$M$1,1,0)</f>
        <v>1</v>
      </c>
      <c r="N6938" s="2">
        <f t="shared" ref="N6938" si="39878">IF(N6933&lt;=$N$1,1,0)</f>
        <v>0</v>
      </c>
      <c r="O6938" s="2">
        <f t="shared" ref="O6938" si="39879">IF(O6933&lt;=$O$1,1,0)</f>
        <v>0</v>
      </c>
      <c r="X6938" s="5" t="s">
        <v>977</v>
      </c>
      <c r="Y6938" s="5">
        <f t="shared" ref="Y6938" ca="1" si="39880">IF(L6933&lt;=$Y$1,1,0)</f>
        <v>0</v>
      </c>
      <c r="Z6938" s="5">
        <f t="shared" ref="Z6938" ca="1" si="39881">IF(M6933&lt;=$Z$1,1,0)</f>
        <v>0</v>
      </c>
      <c r="AA6938" s="5">
        <f t="shared" ref="AA6938" ca="1" si="39882">IF(N6933&lt;=$AA$1,1,0)</f>
        <v>0</v>
      </c>
      <c r="AB6938" s="5">
        <f t="shared" ref="AB6938" ca="1" si="39883">IF(O6933&lt;=$AB$1,1,0)</f>
        <v>0</v>
      </c>
      <c r="AC6938" s="5"/>
      <c r="AD6938" s="5"/>
      <c r="AE6938" s="5"/>
      <c r="AF6938" s="5"/>
      <c r="AG6938" s="5"/>
      <c r="AH6938" s="5"/>
    </row>
    <row r="6939" spans="1:34" ht="16" x14ac:dyDescent="0.2">
      <c r="A6939" s="1">
        <v>6934</v>
      </c>
      <c r="B6939">
        <v>130314</v>
      </c>
      <c r="C6939">
        <v>2</v>
      </c>
      <c r="D6939" t="s">
        <v>15</v>
      </c>
      <c r="E6939" t="s">
        <v>873</v>
      </c>
      <c r="F6939">
        <v>153</v>
      </c>
      <c r="G6939">
        <v>0.77070063694267521</v>
      </c>
      <c r="H6939">
        <v>14972.490817779781</v>
      </c>
      <c r="I6939">
        <v>0.42387231854246249</v>
      </c>
      <c r="K6939" s="2" t="s">
        <v>978</v>
      </c>
      <c r="L6939" s="2">
        <f t="shared" ref="L6939" si="39884">IF(L6933&lt;=$L$2, 1, 0)</f>
        <v>1</v>
      </c>
      <c r="M6939" s="2">
        <f t="shared" ref="M6939" si="39885">IF(M6933&lt;=$M$2, 1, 0)</f>
        <v>1</v>
      </c>
      <c r="N6939" s="2">
        <f t="shared" ref="N6939" si="39886">IF(N6933&lt;=$N$2, 1, 0)</f>
        <v>0</v>
      </c>
      <c r="O6939" s="2">
        <f t="shared" ref="O6939" si="39887">IF(O6933&lt;=$O$2, 1, 0)</f>
        <v>0</v>
      </c>
      <c r="X6939" s="5" t="s">
        <v>978</v>
      </c>
      <c r="Y6939" s="5">
        <f t="shared" ref="Y6939" ca="1" si="39888">IF(L6933&lt;=$Y$2, 1, 0)</f>
        <v>0</v>
      </c>
      <c r="Z6939" s="5">
        <f t="shared" ref="Z6939" ca="1" si="39889">IF(M6933&lt;=$Z$2, 1, 0)</f>
        <v>0</v>
      </c>
      <c r="AA6939" s="5">
        <f t="shared" ref="AA6939" ca="1" si="39890">IF(N6933&lt;=$AA$2, 1, 0)</f>
        <v>0</v>
      </c>
      <c r="AB6939" s="5">
        <f t="shared" ref="AB6939" ca="1" si="39891">IF(O6933&lt;=$AB$2, 1, 0)</f>
        <v>0</v>
      </c>
      <c r="AC6939" s="5"/>
      <c r="AD6939" s="5" t="s">
        <v>1952</v>
      </c>
      <c r="AE6939" s="5">
        <f t="shared" ref="AE6939" ca="1" si="39892" xml:space="preserve"> Y6938+Y6939+Y6940</f>
        <v>0</v>
      </c>
      <c r="AF6939" s="5">
        <f t="shared" ref="AF6939" ca="1" si="39893">Z6938+Z6939+Z6940</f>
        <v>0</v>
      </c>
      <c r="AG6939" s="5">
        <f t="shared" ref="AG6939" ca="1" si="39894">AA6938+AA6939+AA6940</f>
        <v>0</v>
      </c>
      <c r="AH6939" s="5">
        <f t="shared" ref="AH6939" ca="1" si="39895">AB6938+AB6939+AB6940</f>
        <v>0</v>
      </c>
    </row>
    <row r="6940" spans="1:34" ht="16" x14ac:dyDescent="0.2">
      <c r="A6940" s="1">
        <v>6935</v>
      </c>
      <c r="B6940">
        <v>130314</v>
      </c>
      <c r="C6940">
        <v>1</v>
      </c>
      <c r="D6940" t="s">
        <v>16</v>
      </c>
      <c r="E6940" t="s">
        <v>873</v>
      </c>
      <c r="F6940">
        <v>159</v>
      </c>
      <c r="G6940">
        <v>0.80254777070063699</v>
      </c>
      <c r="H6940">
        <v>14981.55945585709</v>
      </c>
      <c r="I6940">
        <v>0.41971983802530372</v>
      </c>
      <c r="K6940" s="2" t="s">
        <v>979</v>
      </c>
      <c r="L6940" s="2">
        <f t="shared" ref="L6940" si="39896">IF(L6937&lt;=$L$1, 1,0)</f>
        <v>0</v>
      </c>
      <c r="M6940" s="2">
        <f t="shared" ref="M6940" si="39897">IF(M6937&lt;=$M$1, 1,0)</f>
        <v>1</v>
      </c>
      <c r="N6940" s="2">
        <f t="shared" ref="N6940" si="39898">IF(N6937&lt;=$N$1, 1,0)</f>
        <v>0</v>
      </c>
      <c r="O6940" s="2">
        <f t="shared" ref="O6940" si="39899">IF(O6937&lt;=$O$1, 1,0)</f>
        <v>0</v>
      </c>
      <c r="X6940" s="5" t="s">
        <v>979</v>
      </c>
      <c r="Y6940" s="5">
        <f t="shared" ref="Y6940" ca="1" si="39900">IF(L6937&lt;=$Y$1, 1,0)</f>
        <v>0</v>
      </c>
      <c r="Z6940" s="5">
        <f t="shared" ref="Z6940" ca="1" si="39901">IF(M6937&lt;=$Z$1, 1,0)</f>
        <v>0</v>
      </c>
      <c r="AA6940" s="5">
        <f t="shared" ref="AA6940" ca="1" si="39902">IF(N6937&lt;=$AA$1, 1,0)</f>
        <v>0</v>
      </c>
      <c r="AB6940" s="5">
        <f t="shared" ref="AB6940" ca="1" si="39903">IF(O6937&lt;=$AB$1, 1,0)</f>
        <v>0</v>
      </c>
      <c r="AC6940" s="5"/>
      <c r="AD6940" s="5" t="s">
        <v>1953</v>
      </c>
      <c r="AE6940" s="5"/>
      <c r="AF6940" s="5"/>
      <c r="AG6940" s="5"/>
      <c r="AH6940" s="5">
        <f t="shared" ref="AH6940" ca="1" si="39904">AE6939+AF6939+AG6939+AH6939</f>
        <v>0</v>
      </c>
    </row>
    <row r="6941" spans="1:34" ht="16" x14ac:dyDescent="0.2">
      <c r="A6941" s="1">
        <v>6936</v>
      </c>
      <c r="B6941">
        <v>155812</v>
      </c>
      <c r="C6941">
        <v>8</v>
      </c>
      <c r="D6941" t="s">
        <v>8</v>
      </c>
      <c r="E6941" t="s">
        <v>874</v>
      </c>
      <c r="F6941">
        <v>149</v>
      </c>
      <c r="G6941">
        <v>0.63432835820895528</v>
      </c>
      <c r="H6941">
        <v>13093.32428689693</v>
      </c>
      <c r="I6941">
        <v>0.64042392127176384</v>
      </c>
      <c r="K6941" s="2" t="s">
        <v>972</v>
      </c>
      <c r="L6941" s="4">
        <f t="shared" ref="L6941" si="39905" xml:space="preserve"> (F6941 - F6948) / F6948</f>
        <v>0.27350427350427353</v>
      </c>
      <c r="M6941" s="4">
        <f t="shared" ref="M6941" si="39906" xml:space="preserve"> (G6941 - G6948) / G6948</f>
        <v>-1.0063319764812291E-2</v>
      </c>
      <c r="N6941" s="4">
        <f t="shared" ref="N6941" si="39907" xml:space="preserve"> (H6941 - H6948) / H6948</f>
        <v>0.68463822762144144</v>
      </c>
      <c r="O6941" s="4">
        <f t="shared" ref="O6941" si="39908" xml:space="preserve"> (I6941 - I6948) / I6948</f>
        <v>-7.1362366813334632E-2</v>
      </c>
      <c r="X6941" s="5"/>
      <c r="Y6941" s="6"/>
      <c r="Z6941" s="5"/>
      <c r="AA6941" s="5"/>
      <c r="AB6941" s="5"/>
      <c r="AC6941" s="5"/>
      <c r="AD6941" s="5"/>
      <c r="AE6941" s="5"/>
      <c r="AF6941" s="5"/>
      <c r="AG6941" s="5"/>
      <c r="AH6941" s="5"/>
    </row>
    <row r="6942" spans="1:34" ht="16" x14ac:dyDescent="0.2">
      <c r="A6942" s="1">
        <v>6937</v>
      </c>
      <c r="B6942">
        <v>155812</v>
      </c>
      <c r="C6942">
        <v>7</v>
      </c>
      <c r="D6942" t="s">
        <v>10</v>
      </c>
      <c r="E6942" t="s">
        <v>874</v>
      </c>
      <c r="F6942">
        <v>134</v>
      </c>
      <c r="G6942">
        <v>0.61538461538461542</v>
      </c>
      <c r="H6942">
        <v>12055.36721600989</v>
      </c>
      <c r="I6942">
        <v>0.59764897487580548</v>
      </c>
      <c r="K6942" s="2" t="s">
        <v>973</v>
      </c>
      <c r="L6942" s="2">
        <f t="shared" ref="L6942" si="39909" xml:space="preserve"> SLOPE(F6941:F6948, $C6941:$C6948)</f>
        <v>5.6547619047619051</v>
      </c>
      <c r="M6942" s="2">
        <f t="shared" ref="M6942" si="39910" xml:space="preserve"> SLOPE(G6941:G6948, $C6941:$C6948)</f>
        <v>-9.3374725514181259E-3</v>
      </c>
      <c r="N6942" s="2">
        <f t="shared" ref="N6942" si="39911" xml:space="preserve"> SLOPE(H6941:H6948, $C6941:$C6948)</f>
        <v>676.78657193785239</v>
      </c>
      <c r="O6942" s="2">
        <f t="shared" ref="O6942" si="39912" xml:space="preserve"> SLOPE(I6941:I6948, $C6941:$C6948)</f>
        <v>-1.4530617082069486E-2</v>
      </c>
      <c r="X6942" s="5"/>
      <c r="Y6942" s="6"/>
      <c r="Z6942" s="5"/>
      <c r="AA6942" s="5"/>
      <c r="AB6942" s="5"/>
      <c r="AC6942" s="5"/>
      <c r="AD6942" s="5"/>
      <c r="AE6942" s="5"/>
      <c r="AF6942" s="5"/>
      <c r="AG6942" s="5"/>
      <c r="AH6942" s="5"/>
    </row>
    <row r="6943" spans="1:34" ht="16" x14ac:dyDescent="0.2">
      <c r="A6943" s="1">
        <v>6938</v>
      </c>
      <c r="B6943">
        <v>155812</v>
      </c>
      <c r="C6943">
        <v>6</v>
      </c>
      <c r="D6943" t="s">
        <v>11</v>
      </c>
      <c r="E6943" t="s">
        <v>874</v>
      </c>
      <c r="F6943">
        <v>145</v>
      </c>
      <c r="G6943">
        <v>0.63934426229508201</v>
      </c>
      <c r="H6943">
        <v>10975.082679895449</v>
      </c>
      <c r="I6943">
        <v>0.53374581263671361</v>
      </c>
      <c r="K6943" s="2" t="s">
        <v>974</v>
      </c>
      <c r="L6943" s="2">
        <f t="shared" ref="L6943" si="39913" xml:space="preserve"> INTERCEPT(F6941:F6948,$C6941:$C6948)</f>
        <v>101.17857142857143</v>
      </c>
      <c r="M6943" s="2">
        <f t="shared" ref="M6943" si="39914" xml:space="preserve"> INTERCEPT(G6941:G6948,$C6941:$C6948)</f>
        <v>0.71765040407799841</v>
      </c>
      <c r="N6943" s="2">
        <f t="shared" ref="N6943" si="39915" xml:space="preserve"> INTERCEPT(H6941:H6948,$C6941:$C6948)</f>
        <v>7592.5750025960824</v>
      </c>
      <c r="O6943" s="2">
        <f t="shared" ref="O6943" si="39916" xml:space="preserve"> INTERCEPT(I6941:I6948,$C6941:$C6948)</f>
        <v>0.6851411022794025</v>
      </c>
      <c r="X6943" s="5"/>
      <c r="Y6943" s="6"/>
      <c r="Z6943" s="5"/>
      <c r="AA6943" s="5"/>
      <c r="AB6943" s="5"/>
      <c r="AC6943" s="5"/>
      <c r="AD6943" s="5"/>
      <c r="AE6943" s="5"/>
      <c r="AF6943" s="5"/>
      <c r="AG6943" s="5"/>
      <c r="AH6943" s="5"/>
    </row>
    <row r="6944" spans="1:34" ht="16" x14ac:dyDescent="0.2">
      <c r="A6944" s="1">
        <v>6939</v>
      </c>
      <c r="B6944">
        <v>155812</v>
      </c>
      <c r="C6944">
        <v>5</v>
      </c>
      <c r="D6944" t="s">
        <v>12</v>
      </c>
      <c r="E6944" t="s">
        <v>874</v>
      </c>
      <c r="F6944">
        <v>122</v>
      </c>
      <c r="G6944">
        <v>0.71111111111111114</v>
      </c>
      <c r="H6944">
        <v>11725.998595503641</v>
      </c>
      <c r="I6944">
        <v>0.49484239200674218</v>
      </c>
      <c r="K6944" s="2" t="s">
        <v>1849</v>
      </c>
      <c r="L6944" s="2">
        <f t="shared" ref="L6944:O6944" si="39917" xml:space="preserve"> L6943 + (11*L6942)</f>
        <v>163.38095238095238</v>
      </c>
      <c r="M6944" s="2">
        <f t="shared" si="39917"/>
        <v>0.61493820601239901</v>
      </c>
      <c r="N6944" s="2">
        <f t="shared" si="39917"/>
        <v>15037.22729391246</v>
      </c>
      <c r="O6944" s="2">
        <f t="shared" si="39917"/>
        <v>0.52530431437663816</v>
      </c>
      <c r="X6944" s="5"/>
      <c r="Y6944" s="6"/>
      <c r="Z6944" s="5"/>
      <c r="AA6944" s="5"/>
      <c r="AB6944" s="5"/>
      <c r="AC6944" s="5"/>
      <c r="AD6944" s="5"/>
      <c r="AE6944" s="5"/>
      <c r="AF6944" s="5"/>
      <c r="AG6944" s="5"/>
      <c r="AH6944" s="5"/>
    </row>
    <row r="6945" spans="1:34" ht="16" x14ac:dyDescent="0.2">
      <c r="A6945" s="1">
        <v>6940</v>
      </c>
      <c r="B6945">
        <v>155812</v>
      </c>
      <c r="C6945">
        <v>4</v>
      </c>
      <c r="D6945" t="s">
        <v>13</v>
      </c>
      <c r="E6945" t="s">
        <v>874</v>
      </c>
      <c r="F6945">
        <v>135</v>
      </c>
      <c r="G6945">
        <v>0.74766355140186913</v>
      </c>
      <c r="H6945">
        <v>10865.259504811749</v>
      </c>
      <c r="I6945">
        <v>0.68917690909058837</v>
      </c>
      <c r="K6945" s="2" t="s">
        <v>976</v>
      </c>
      <c r="L6945" s="2">
        <f t="shared" ref="L6945" si="39918" xml:space="preserve"> (L6944 - F6948) / F6948</f>
        <v>0.39641839641839638</v>
      </c>
      <c r="M6945" s="2">
        <f t="shared" ref="M6945" si="39919" xml:space="preserve"> (M6944 - G6948) / G6948</f>
        <v>-4.0323708798831917E-2</v>
      </c>
      <c r="N6945" s="2">
        <f t="shared" ref="N6945" si="39920" xml:space="preserve"> (N6944 - H6948) / H6948</f>
        <v>0.93474837876799499</v>
      </c>
      <c r="O6945" s="2">
        <f t="shared" ref="O6945" si="39921" xml:space="preserve"> (O6944 - I6948) / I6948</f>
        <v>-0.23828992171818017</v>
      </c>
      <c r="X6945" s="5"/>
      <c r="Y6945" s="6"/>
      <c r="Z6945" s="5"/>
      <c r="AA6945" s="5"/>
      <c r="AB6945" s="5"/>
      <c r="AC6945" s="5"/>
      <c r="AD6945" s="5"/>
      <c r="AE6945" s="5"/>
      <c r="AF6945" s="5"/>
      <c r="AG6945" s="5"/>
      <c r="AH6945" s="5"/>
    </row>
    <row r="6946" spans="1:34" ht="16" x14ac:dyDescent="0.2">
      <c r="A6946" s="1">
        <v>6941</v>
      </c>
      <c r="B6946">
        <v>155812</v>
      </c>
      <c r="C6946">
        <v>3</v>
      </c>
      <c r="D6946" t="s">
        <v>14</v>
      </c>
      <c r="E6946" t="s">
        <v>874</v>
      </c>
      <c r="F6946">
        <v>107</v>
      </c>
      <c r="G6946">
        <v>0.69230769230769229</v>
      </c>
      <c r="H6946">
        <v>9313.8877971462953</v>
      </c>
      <c r="I6946">
        <v>0.64576607450666801</v>
      </c>
      <c r="K6946" s="2" t="s">
        <v>977</v>
      </c>
      <c r="L6946" s="2">
        <f t="shared" ref="L6946" si="39922">IF(L6941&lt;=$L$1,1,0)</f>
        <v>0</v>
      </c>
      <c r="M6946" s="2">
        <f t="shared" ref="M6946" si="39923">IF(M6941&lt;=$M$1,1,0)</f>
        <v>1</v>
      </c>
      <c r="N6946" s="2">
        <f t="shared" ref="N6946" si="39924">IF(N6941&lt;=$N$1,1,0)</f>
        <v>0</v>
      </c>
      <c r="O6946" s="2">
        <f t="shared" ref="O6946" si="39925">IF(O6941&lt;=$O$1,1,0)</f>
        <v>1</v>
      </c>
      <c r="X6946" s="5" t="s">
        <v>977</v>
      </c>
      <c r="Y6946" s="5">
        <f t="shared" ref="Y6946" ca="1" si="39926">IF(L6941&lt;=$Y$1,1,0)</f>
        <v>0</v>
      </c>
      <c r="Z6946" s="5">
        <f t="shared" ref="Z6946" ca="1" si="39927">IF(M6941&lt;=$Z$1,1,0)</f>
        <v>0</v>
      </c>
      <c r="AA6946" s="5">
        <f t="shared" ref="AA6946" ca="1" si="39928">IF(N6941&lt;=$AA$1,1,0)</f>
        <v>0</v>
      </c>
      <c r="AB6946" s="5">
        <f t="shared" ref="AB6946" ca="1" si="39929">IF(O6941&lt;=$AB$1,1,0)</f>
        <v>1</v>
      </c>
      <c r="AC6946" s="5"/>
      <c r="AD6946" s="5"/>
      <c r="AE6946" s="5"/>
      <c r="AF6946" s="5"/>
      <c r="AG6946" s="5"/>
      <c r="AH6946" s="5"/>
    </row>
    <row r="6947" spans="1:34" ht="16" x14ac:dyDescent="0.2">
      <c r="A6947" s="1">
        <v>6942</v>
      </c>
      <c r="B6947">
        <v>155812</v>
      </c>
      <c r="C6947">
        <v>2</v>
      </c>
      <c r="D6947" t="s">
        <v>15</v>
      </c>
      <c r="E6947" t="s">
        <v>874</v>
      </c>
      <c r="F6947">
        <v>104</v>
      </c>
      <c r="G6947">
        <v>0.72413793103448276</v>
      </c>
      <c r="H6947">
        <v>9303.8089636920304</v>
      </c>
      <c r="I6947">
        <v>0.66678438838278153</v>
      </c>
      <c r="K6947" s="2" t="s">
        <v>978</v>
      </c>
      <c r="L6947" s="2">
        <f t="shared" ref="L6947" si="39930">IF(L6941&lt;=$L$2, 1, 0)</f>
        <v>1</v>
      </c>
      <c r="M6947" s="2">
        <f t="shared" ref="M6947" si="39931">IF(M6941&lt;=$M$2, 1, 0)</f>
        <v>1</v>
      </c>
      <c r="N6947" s="2">
        <f t="shared" ref="N6947" si="39932">IF(N6941&lt;=$N$2, 1, 0)</f>
        <v>0</v>
      </c>
      <c r="O6947" s="2">
        <f t="shared" ref="O6947" si="39933">IF(O6941&lt;=$O$2, 1, 0)</f>
        <v>0</v>
      </c>
      <c r="X6947" s="5" t="s">
        <v>978</v>
      </c>
      <c r="Y6947" s="5">
        <f t="shared" ref="Y6947" ca="1" si="39934">IF(L6941&lt;=$Y$2, 1, 0)</f>
        <v>0</v>
      </c>
      <c r="Z6947" s="5">
        <f t="shared" ref="Z6947" ca="1" si="39935">IF(M6941&lt;=$Z$2, 1, 0)</f>
        <v>0</v>
      </c>
      <c r="AA6947" s="5">
        <f t="shared" ref="AA6947" ca="1" si="39936">IF(N6941&lt;=$AA$2, 1, 0)</f>
        <v>0</v>
      </c>
      <c r="AB6947" s="5">
        <f t="shared" ref="AB6947" ca="1" si="39937">IF(O6941&lt;=$AB$2, 1, 0)</f>
        <v>0</v>
      </c>
      <c r="AC6947" s="5"/>
      <c r="AD6947" s="5" t="s">
        <v>1952</v>
      </c>
      <c r="AE6947" s="5">
        <f t="shared" ref="AE6947" ca="1" si="39938" xml:space="preserve"> Y6946+Y6947+Y6948</f>
        <v>0</v>
      </c>
      <c r="AF6947" s="5">
        <f t="shared" ref="AF6947" ca="1" si="39939">Z6946+Z6947+Z6948</f>
        <v>0</v>
      </c>
      <c r="AG6947" s="5">
        <f t="shared" ref="AG6947" ca="1" si="39940">AA6946+AA6947+AA6948</f>
        <v>0</v>
      </c>
      <c r="AH6947" s="5">
        <f t="shared" ref="AH6947" ca="1" si="39941">AB6946+AB6947+AB6948</f>
        <v>2</v>
      </c>
    </row>
    <row r="6948" spans="1:34" ht="16" x14ac:dyDescent="0.2">
      <c r="A6948" s="1">
        <v>6943</v>
      </c>
      <c r="B6948">
        <v>155812</v>
      </c>
      <c r="C6948">
        <v>1</v>
      </c>
      <c r="D6948" t="s">
        <v>16</v>
      </c>
      <c r="E6948" t="s">
        <v>874</v>
      </c>
      <c r="F6948">
        <v>117</v>
      </c>
      <c r="G6948">
        <v>0.64077669902912626</v>
      </c>
      <c r="H6948">
        <v>7772.1875665753669</v>
      </c>
      <c r="I6948">
        <v>0.68963813050965628</v>
      </c>
      <c r="K6948" s="2" t="s">
        <v>979</v>
      </c>
      <c r="L6948" s="2">
        <f t="shared" ref="L6948" si="39942">IF(L6945&lt;=$L$1, 1,0)</f>
        <v>0</v>
      </c>
      <c r="M6948" s="2">
        <f t="shared" ref="M6948" si="39943">IF(M6945&lt;=$M$1, 1,0)</f>
        <v>1</v>
      </c>
      <c r="N6948" s="2">
        <f t="shared" ref="N6948" si="39944">IF(N6945&lt;=$N$1, 1,0)</f>
        <v>0</v>
      </c>
      <c r="O6948" s="2">
        <f t="shared" ref="O6948" si="39945">IF(O6945&lt;=$O$1, 1,0)</f>
        <v>1</v>
      </c>
      <c r="X6948" s="5" t="s">
        <v>979</v>
      </c>
      <c r="Y6948" s="5">
        <f t="shared" ref="Y6948" ca="1" si="39946">IF(L6945&lt;=$Y$1, 1,0)</f>
        <v>0</v>
      </c>
      <c r="Z6948" s="5">
        <f t="shared" ref="Z6948" ca="1" si="39947">IF(M6945&lt;=$Z$1, 1,0)</f>
        <v>0</v>
      </c>
      <c r="AA6948" s="5">
        <f t="shared" ref="AA6948" ca="1" si="39948">IF(N6945&lt;=$AA$1, 1,0)</f>
        <v>0</v>
      </c>
      <c r="AB6948" s="5">
        <f t="shared" ref="AB6948" ca="1" si="39949">IF(O6945&lt;=$AB$1, 1,0)</f>
        <v>1</v>
      </c>
      <c r="AC6948" s="5"/>
      <c r="AD6948" s="5" t="s">
        <v>1953</v>
      </c>
      <c r="AE6948" s="5"/>
      <c r="AF6948" s="5"/>
      <c r="AG6948" s="5"/>
      <c r="AH6948" s="5">
        <f t="shared" ref="AH6948" ca="1" si="39950">AE6947+AF6947+AG6947+AH6947</f>
        <v>2</v>
      </c>
    </row>
    <row r="6949" spans="1:34" ht="16" x14ac:dyDescent="0.2">
      <c r="A6949" s="1">
        <v>6944</v>
      </c>
      <c r="B6949">
        <v>122436</v>
      </c>
      <c r="C6949">
        <v>8</v>
      </c>
      <c r="D6949" t="s">
        <v>8</v>
      </c>
      <c r="E6949" t="s">
        <v>875</v>
      </c>
      <c r="F6949">
        <v>1142</v>
      </c>
      <c r="G6949">
        <v>0.92036753445635533</v>
      </c>
      <c r="H6949">
        <v>26817.420478063821</v>
      </c>
      <c r="I6949">
        <v>1.5992419556722881</v>
      </c>
      <c r="K6949" s="2" t="s">
        <v>972</v>
      </c>
      <c r="L6949" s="4">
        <f t="shared" ref="L6949" si="39951" xml:space="preserve"> (F6949 - F6956) / F6956</f>
        <v>6.3314711359404099E-2</v>
      </c>
      <c r="M6949" s="4">
        <f t="shared" ref="M6949" si="39952" xml:space="preserve"> (G6949 - G6956) / G6956</f>
        <v>2.4526201770440476E-2</v>
      </c>
      <c r="N6949" s="4">
        <f t="shared" ref="N6949" si="39953" xml:space="preserve"> (H6949 - H6956) / H6956</f>
        <v>0.19986007585432236</v>
      </c>
      <c r="O6949" s="4">
        <f t="shared" ref="O6949" si="39954" xml:space="preserve"> (I6949 - I6956) / I6956</f>
        <v>0.23042420992016671</v>
      </c>
      <c r="X6949" s="5"/>
      <c r="Y6949" s="6"/>
      <c r="Z6949" s="5"/>
      <c r="AA6949" s="5"/>
      <c r="AB6949" s="5"/>
      <c r="AC6949" s="5"/>
      <c r="AD6949" s="5"/>
      <c r="AE6949" s="5"/>
      <c r="AF6949" s="5"/>
      <c r="AG6949" s="5"/>
      <c r="AH6949" s="5"/>
    </row>
    <row r="6950" spans="1:34" ht="16" x14ac:dyDescent="0.2">
      <c r="A6950" s="1">
        <v>6945</v>
      </c>
      <c r="B6950">
        <v>122436</v>
      </c>
      <c r="C6950">
        <v>7</v>
      </c>
      <c r="D6950" t="s">
        <v>10</v>
      </c>
      <c r="E6950" t="s">
        <v>875</v>
      </c>
      <c r="F6950">
        <v>1310</v>
      </c>
      <c r="G6950">
        <v>0.89809444904722457</v>
      </c>
      <c r="H6950">
        <v>26068.987293721919</v>
      </c>
      <c r="I6950">
        <v>1.619229182897209</v>
      </c>
      <c r="K6950" s="2" t="s">
        <v>973</v>
      </c>
      <c r="L6950" s="2">
        <f t="shared" ref="L6950" si="39955" xml:space="preserve"> SLOPE(F6949:F6956, $C6949:$C6956)</f>
        <v>13.178571428571429</v>
      </c>
      <c r="M6950" s="2">
        <f t="shared" ref="M6950" si="39956" xml:space="preserve"> SLOPE(G6949:G6956, $C6949:$C6956)</f>
        <v>1.8171656357196333E-3</v>
      </c>
      <c r="N6950" s="2">
        <f t="shared" ref="N6950" si="39957" xml:space="preserve"> SLOPE(H6949:H6956, $C6949:$C6956)</f>
        <v>693.43144790980386</v>
      </c>
      <c r="O6950" s="2">
        <f t="shared" ref="O6950" si="39958" xml:space="preserve"> SLOPE(I6949:I6956, $C6949:$C6956)</f>
        <v>2.899310446799391E-2</v>
      </c>
      <c r="X6950" s="5"/>
      <c r="Y6950" s="6"/>
      <c r="Z6950" s="5"/>
      <c r="AA6950" s="5"/>
      <c r="AB6950" s="5"/>
      <c r="AC6950" s="5"/>
      <c r="AD6950" s="5"/>
      <c r="AE6950" s="5"/>
      <c r="AF6950" s="5"/>
      <c r="AG6950" s="5"/>
      <c r="AH6950" s="5"/>
    </row>
    <row r="6951" spans="1:34" ht="16" x14ac:dyDescent="0.2">
      <c r="A6951" s="1">
        <v>6946</v>
      </c>
      <c r="B6951">
        <v>122436</v>
      </c>
      <c r="C6951">
        <v>6</v>
      </c>
      <c r="D6951" t="s">
        <v>11</v>
      </c>
      <c r="E6951" t="s">
        <v>875</v>
      </c>
      <c r="F6951">
        <v>1210</v>
      </c>
      <c r="G6951">
        <v>0.9037952338923213</v>
      </c>
      <c r="H6951">
        <v>24363.97691180258</v>
      </c>
      <c r="I6951">
        <v>1.5679612406238621</v>
      </c>
      <c r="K6951" s="2" t="s">
        <v>974</v>
      </c>
      <c r="L6951" s="2">
        <f t="shared" ref="L6951" si="39959" xml:space="preserve"> INTERCEPT(F6949:F6956,$C6949:$C6956)</f>
        <v>1108.3214285714287</v>
      </c>
      <c r="M6951" s="2">
        <f t="shared" ref="M6951" si="39960" xml:space="preserve"> INTERCEPT(G6949:G6956,$C6949:$C6956)</f>
        <v>0.88728725810480513</v>
      </c>
      <c r="N6951" s="2">
        <f t="shared" ref="N6951" si="39961" xml:space="preserve"> INTERCEPT(H6949:H6956,$C6949:$C6956)</f>
        <v>21511.968740627362</v>
      </c>
      <c r="O6951" s="2">
        <f t="shared" ref="O6951" si="39962" xml:space="preserve"> INTERCEPT(I6949:I6956,$C6949:$C6956)</f>
        <v>1.4018216483570254</v>
      </c>
      <c r="X6951" s="5"/>
      <c r="Y6951" s="6"/>
      <c r="Z6951" s="5"/>
      <c r="AA6951" s="5"/>
      <c r="AB6951" s="5"/>
      <c r="AC6951" s="5"/>
      <c r="AD6951" s="5"/>
      <c r="AE6951" s="5"/>
      <c r="AF6951" s="5"/>
      <c r="AG6951" s="5"/>
      <c r="AH6951" s="5"/>
    </row>
    <row r="6952" spans="1:34" ht="16" x14ac:dyDescent="0.2">
      <c r="A6952" s="1">
        <v>6947</v>
      </c>
      <c r="B6952">
        <v>122436</v>
      </c>
      <c r="C6952">
        <v>5</v>
      </c>
      <c r="D6952" t="s">
        <v>12</v>
      </c>
      <c r="E6952" t="s">
        <v>875</v>
      </c>
      <c r="F6952">
        <v>1133</v>
      </c>
      <c r="G6952">
        <v>0.87216681776971894</v>
      </c>
      <c r="H6952">
        <v>26216.044705179429</v>
      </c>
      <c r="I6952">
        <v>1.445646479547726</v>
      </c>
      <c r="K6952" s="2" t="s">
        <v>1850</v>
      </c>
      <c r="L6952" s="2">
        <f t="shared" ref="L6952:O6952" si="39963" xml:space="preserve"> L6951 + (11*L6950)</f>
        <v>1253.2857142857144</v>
      </c>
      <c r="M6952" s="2">
        <f t="shared" si="39963"/>
        <v>0.90727608009772109</v>
      </c>
      <c r="N6952" s="2">
        <f t="shared" si="39963"/>
        <v>29139.714667635206</v>
      </c>
      <c r="O6952" s="2">
        <f t="shared" si="39963"/>
        <v>1.7207457975049585</v>
      </c>
      <c r="X6952" s="5"/>
      <c r="Y6952" s="6"/>
      <c r="Z6952" s="5"/>
      <c r="AA6952" s="5"/>
      <c r="AB6952" s="5"/>
      <c r="AC6952" s="5"/>
      <c r="AD6952" s="5"/>
      <c r="AE6952" s="5"/>
      <c r="AF6952" s="5"/>
      <c r="AG6952" s="5"/>
      <c r="AH6952" s="5"/>
    </row>
    <row r="6953" spans="1:34" ht="16" x14ac:dyDescent="0.2">
      <c r="A6953" s="1">
        <v>6948</v>
      </c>
      <c r="B6953">
        <v>122436</v>
      </c>
      <c r="C6953">
        <v>4</v>
      </c>
      <c r="D6953" t="s">
        <v>13</v>
      </c>
      <c r="E6953" t="s">
        <v>875</v>
      </c>
      <c r="F6953">
        <v>1105</v>
      </c>
      <c r="G6953">
        <v>0.870682019486271</v>
      </c>
      <c r="H6953">
        <v>26695.37952444678</v>
      </c>
      <c r="I6953">
        <v>1.6011883265990281</v>
      </c>
      <c r="K6953" s="2" t="s">
        <v>976</v>
      </c>
      <c r="L6953" s="2">
        <f t="shared" ref="L6953" si="39964" xml:space="preserve"> (L6952 - F6956) / F6956</f>
        <v>0.1669326948656559</v>
      </c>
      <c r="M6953" s="2">
        <f t="shared" ref="M6953" si="39965" xml:space="preserve"> (M6952 - G6956) / G6956</f>
        <v>9.9531779429266557E-3</v>
      </c>
      <c r="N6953" s="2">
        <f t="shared" ref="N6953" si="39966" xml:space="preserve"> (N6952 - H6956) / H6956</f>
        <v>0.30376373372978521</v>
      </c>
      <c r="O6953" s="2">
        <f t="shared" ref="O6953" si="39967" xml:space="preserve"> (O6952 - I6956) / I6956</f>
        <v>0.3239067927519691</v>
      </c>
      <c r="X6953" s="5"/>
      <c r="Y6953" s="6"/>
      <c r="Z6953" s="5"/>
      <c r="AA6953" s="5"/>
      <c r="AB6953" s="5"/>
      <c r="AC6953" s="5"/>
      <c r="AD6953" s="5"/>
      <c r="AE6953" s="5"/>
      <c r="AF6953" s="5"/>
      <c r="AG6953" s="5"/>
      <c r="AH6953" s="5"/>
    </row>
    <row r="6954" spans="1:34" ht="16" x14ac:dyDescent="0.2">
      <c r="A6954" s="1">
        <v>6949</v>
      </c>
      <c r="B6954">
        <v>122436</v>
      </c>
      <c r="C6954">
        <v>3</v>
      </c>
      <c r="D6954" t="s">
        <v>14</v>
      </c>
      <c r="E6954" t="s">
        <v>875</v>
      </c>
      <c r="F6954">
        <v>1129</v>
      </c>
      <c r="G6954">
        <v>0.89822294022617122</v>
      </c>
      <c r="H6954">
        <v>23378.522326840441</v>
      </c>
      <c r="I6954">
        <v>1.660512500797019</v>
      </c>
      <c r="K6954" s="2" t="s">
        <v>977</v>
      </c>
      <c r="L6954" s="2">
        <f t="shared" ref="L6954" si="39968">IF(L6949&lt;=$L$1,1,0)</f>
        <v>1</v>
      </c>
      <c r="M6954" s="2">
        <f t="shared" ref="M6954" si="39969">IF(M6949&lt;=$M$1,1,0)</f>
        <v>1</v>
      </c>
      <c r="N6954" s="2">
        <f t="shared" ref="N6954" si="39970">IF(N6949&lt;=$N$1,1,0)</f>
        <v>0</v>
      </c>
      <c r="O6954" s="2">
        <f t="shared" ref="O6954" si="39971">IF(O6949&lt;=$O$1,1,0)</f>
        <v>0</v>
      </c>
      <c r="X6954" s="5" t="s">
        <v>977</v>
      </c>
      <c r="Y6954" s="5">
        <f t="shared" ref="Y6954" ca="1" si="39972">IF(L6949&lt;=$Y$1,1,0)</f>
        <v>0</v>
      </c>
      <c r="Z6954" s="5">
        <f t="shared" ref="Z6954" ca="1" si="39973">IF(M6949&lt;=$Z$1,1,0)</f>
        <v>0</v>
      </c>
      <c r="AA6954" s="5">
        <f t="shared" ref="AA6954" ca="1" si="39974">IF(N6949&lt;=$AA$1,1,0)</f>
        <v>0</v>
      </c>
      <c r="AB6954" s="5">
        <f t="shared" ref="AB6954" ca="1" si="39975">IF(O6949&lt;=$AB$1,1,0)</f>
        <v>0</v>
      </c>
      <c r="AC6954" s="5"/>
      <c r="AD6954" s="5"/>
      <c r="AE6954" s="5"/>
      <c r="AF6954" s="5"/>
      <c r="AG6954" s="5"/>
      <c r="AH6954" s="5"/>
    </row>
    <row r="6955" spans="1:34" ht="16" x14ac:dyDescent="0.2">
      <c r="A6955" s="1">
        <v>6950</v>
      </c>
      <c r="B6955">
        <v>122436</v>
      </c>
      <c r="C6955">
        <v>2</v>
      </c>
      <c r="D6955" t="s">
        <v>15</v>
      </c>
      <c r="E6955" t="s">
        <v>875</v>
      </c>
      <c r="F6955">
        <v>1238</v>
      </c>
      <c r="G6955">
        <v>0.90205223880597019</v>
      </c>
      <c r="H6955">
        <v>21168.4942708831</v>
      </c>
      <c r="I6955">
        <v>1.464796814829078</v>
      </c>
      <c r="K6955" s="2" t="s">
        <v>978</v>
      </c>
      <c r="L6955" s="2">
        <f t="shared" ref="L6955" si="39976">IF(L6949&lt;=$L$2, 1, 0)</f>
        <v>1</v>
      </c>
      <c r="M6955" s="2">
        <f t="shared" ref="M6955" si="39977">IF(M6949&lt;=$M$2, 1, 0)</f>
        <v>1</v>
      </c>
      <c r="N6955" s="2">
        <f t="shared" ref="N6955" si="39978">IF(N6949&lt;=$N$2, 1, 0)</f>
        <v>0</v>
      </c>
      <c r="O6955" s="2">
        <f t="shared" ref="O6955" si="39979">IF(O6949&lt;=$O$2, 1, 0)</f>
        <v>0</v>
      </c>
      <c r="X6955" s="5" t="s">
        <v>978</v>
      </c>
      <c r="Y6955" s="5">
        <f t="shared" ref="Y6955" ca="1" si="39980">IF(L6949&lt;=$Y$2, 1, 0)</f>
        <v>0</v>
      </c>
      <c r="Z6955" s="5">
        <f t="shared" ref="Z6955" ca="1" si="39981">IF(M6949&lt;=$Z$2, 1, 0)</f>
        <v>0</v>
      </c>
      <c r="AA6955" s="5">
        <f t="shared" ref="AA6955" ca="1" si="39982">IF(N6949&lt;=$AA$2, 1, 0)</f>
        <v>0</v>
      </c>
      <c r="AB6955" s="5">
        <f t="shared" ref="AB6955" ca="1" si="39983">IF(O6949&lt;=$AB$2, 1, 0)</f>
        <v>0</v>
      </c>
      <c r="AC6955" s="5"/>
      <c r="AD6955" s="5" t="s">
        <v>1952</v>
      </c>
      <c r="AE6955" s="5">
        <f t="shared" ref="AE6955" ca="1" si="39984" xml:space="preserve"> Y6954+Y6955+Y6956</f>
        <v>0</v>
      </c>
      <c r="AF6955" s="5">
        <f t="shared" ref="AF6955" ca="1" si="39985">Z6954+Z6955+Z6956</f>
        <v>0</v>
      </c>
      <c r="AG6955" s="5">
        <f t="shared" ref="AG6955" ca="1" si="39986">AA6954+AA6955+AA6956</f>
        <v>0</v>
      </c>
      <c r="AH6955" s="5">
        <f t="shared" ref="AH6955" ca="1" si="39987">AB6954+AB6955+AB6956</f>
        <v>0</v>
      </c>
    </row>
    <row r="6956" spans="1:34" ht="16" x14ac:dyDescent="0.2">
      <c r="A6956" s="1">
        <v>6951</v>
      </c>
      <c r="B6956">
        <v>122436</v>
      </c>
      <c r="C6956">
        <v>1</v>
      </c>
      <c r="D6956" t="s">
        <v>16</v>
      </c>
      <c r="E6956" t="s">
        <v>875</v>
      </c>
      <c r="F6956">
        <v>1074</v>
      </c>
      <c r="G6956">
        <v>0.89833479404031547</v>
      </c>
      <c r="H6956">
        <v>22350.456538833769</v>
      </c>
      <c r="I6956">
        <v>1.2997484467377729</v>
      </c>
      <c r="K6956" s="2" t="s">
        <v>979</v>
      </c>
      <c r="L6956" s="2">
        <f t="shared" ref="L6956" si="39988">IF(L6953&lt;=$L$1, 1,0)</f>
        <v>1</v>
      </c>
      <c r="M6956" s="2">
        <f t="shared" ref="M6956" si="39989">IF(M6953&lt;=$M$1, 1,0)</f>
        <v>1</v>
      </c>
      <c r="N6956" s="2">
        <f t="shared" ref="N6956" si="39990">IF(N6953&lt;=$N$1, 1,0)</f>
        <v>0</v>
      </c>
      <c r="O6956" s="2">
        <f t="shared" ref="O6956" si="39991">IF(O6953&lt;=$O$1, 1,0)</f>
        <v>0</v>
      </c>
      <c r="X6956" s="5" t="s">
        <v>979</v>
      </c>
      <c r="Y6956" s="5">
        <f t="shared" ref="Y6956" ca="1" si="39992">IF(L6953&lt;=$Y$1, 1,0)</f>
        <v>0</v>
      </c>
      <c r="Z6956" s="5">
        <f t="shared" ref="Z6956" ca="1" si="39993">IF(M6953&lt;=$Z$1, 1,0)</f>
        <v>0</v>
      </c>
      <c r="AA6956" s="5">
        <f t="shared" ref="AA6956" ca="1" si="39994">IF(N6953&lt;=$AA$1, 1,0)</f>
        <v>0</v>
      </c>
      <c r="AB6956" s="5">
        <f t="shared" ref="AB6956" ca="1" si="39995">IF(O6953&lt;=$AB$1, 1,0)</f>
        <v>0</v>
      </c>
      <c r="AC6956" s="5"/>
      <c r="AD6956" s="5" t="s">
        <v>1953</v>
      </c>
      <c r="AE6956" s="5"/>
      <c r="AF6956" s="5"/>
      <c r="AG6956" s="5"/>
      <c r="AH6956" s="5">
        <f t="shared" ref="AH6956" ca="1" si="39996">AE6955+AF6955+AG6955+AH6955</f>
        <v>0</v>
      </c>
    </row>
    <row r="6957" spans="1:34" ht="16" x14ac:dyDescent="0.2">
      <c r="A6957" s="1">
        <v>6952</v>
      </c>
      <c r="B6957">
        <v>122612</v>
      </c>
      <c r="C6957">
        <v>8</v>
      </c>
      <c r="D6957" t="s">
        <v>8</v>
      </c>
      <c r="E6957" t="s">
        <v>876</v>
      </c>
      <c r="F6957">
        <v>1293</v>
      </c>
      <c r="G6957">
        <v>0.84555483452303704</v>
      </c>
      <c r="H6957">
        <v>29435.571062629831</v>
      </c>
      <c r="I6957">
        <v>1.027820234430999</v>
      </c>
      <c r="K6957" s="2" t="s">
        <v>972</v>
      </c>
      <c r="L6957" s="4">
        <f t="shared" ref="L6957" si="39997" xml:space="preserve"> (F6957 - F6964) / F6964</f>
        <v>-4.5051698670605614E-2</v>
      </c>
      <c r="M6957" s="4">
        <f t="shared" ref="M6957" si="39998" xml:space="preserve"> (G6957 - G6964) / G6964</f>
        <v>-4.1704520873891329E-2</v>
      </c>
      <c r="N6957" s="4">
        <f t="shared" ref="N6957" si="39999" xml:space="preserve"> (H6957 - H6964) / H6964</f>
        <v>0.26107376939429894</v>
      </c>
      <c r="O6957" s="4">
        <f t="shared" ref="O6957" si="40000" xml:space="preserve"> (I6957 - I6964) / I6964</f>
        <v>0.39518967452025294</v>
      </c>
      <c r="X6957" s="5"/>
      <c r="Y6957" s="6"/>
      <c r="Z6957" s="5"/>
      <c r="AA6957" s="5"/>
      <c r="AB6957" s="5"/>
      <c r="AC6957" s="5"/>
      <c r="AD6957" s="5"/>
      <c r="AE6957" s="5"/>
      <c r="AF6957" s="5"/>
      <c r="AG6957" s="5"/>
      <c r="AH6957" s="5"/>
    </row>
    <row r="6958" spans="1:34" ht="16" x14ac:dyDescent="0.2">
      <c r="A6958" s="1">
        <v>6953</v>
      </c>
      <c r="B6958">
        <v>122612</v>
      </c>
      <c r="C6958">
        <v>7</v>
      </c>
      <c r="D6958" t="s">
        <v>10</v>
      </c>
      <c r="E6958" t="s">
        <v>876</v>
      </c>
      <c r="F6958">
        <v>1542</v>
      </c>
      <c r="G6958">
        <v>0.83148269105160022</v>
      </c>
      <c r="H6958">
        <v>24917.007602723999</v>
      </c>
      <c r="I6958">
        <v>1.048281242587018</v>
      </c>
      <c r="K6958" s="2" t="s">
        <v>973</v>
      </c>
      <c r="L6958" s="2">
        <f t="shared" ref="L6958" si="40001" xml:space="preserve"> SLOPE(F6957:F6964, $C6957:$C6964)</f>
        <v>23.25</v>
      </c>
      <c r="M6958" s="2">
        <f t="shared" ref="M6958" si="40002" xml:space="preserve"> SLOPE(G6957:G6964, $C6957:$C6964)</f>
        <v>-5.3832337351902831E-3</v>
      </c>
      <c r="N6958" s="2">
        <f t="shared" ref="N6958" si="40003" xml:space="preserve"> SLOPE(H6957:H6964, $C6957:$C6964)</f>
        <v>549.83896337358578</v>
      </c>
      <c r="O6958" s="2">
        <f t="shared" ref="O6958" si="40004" xml:space="preserve"> SLOPE(I6957:I6964, $C6957:$C6964)</f>
        <v>4.2739486457339416E-2</v>
      </c>
      <c r="X6958" s="5"/>
      <c r="Y6958" s="6"/>
      <c r="Z6958" s="5"/>
      <c r="AA6958" s="5"/>
      <c r="AB6958" s="5"/>
      <c r="AC6958" s="5"/>
      <c r="AD6958" s="5"/>
      <c r="AE6958" s="5"/>
      <c r="AF6958" s="5"/>
      <c r="AG6958" s="5"/>
      <c r="AH6958" s="5"/>
    </row>
    <row r="6959" spans="1:34" ht="16" x14ac:dyDescent="0.2">
      <c r="A6959" s="1">
        <v>6954</v>
      </c>
      <c r="B6959">
        <v>122612</v>
      </c>
      <c r="C6959">
        <v>6</v>
      </c>
      <c r="D6959" t="s">
        <v>11</v>
      </c>
      <c r="E6959" t="s">
        <v>876</v>
      </c>
      <c r="F6959">
        <v>1532</v>
      </c>
      <c r="G6959">
        <v>0.85281111813013266</v>
      </c>
      <c r="H6959">
        <v>23755.518923524171</v>
      </c>
      <c r="I6959">
        <v>0.95148532637985384</v>
      </c>
      <c r="K6959" s="2" t="s">
        <v>974</v>
      </c>
      <c r="L6959" s="2">
        <f t="shared" ref="L6959" si="40005" xml:space="preserve"> INTERCEPT(F6957:F6964,$C6957:$C6964)</f>
        <v>1298.5</v>
      </c>
      <c r="M6959" s="2">
        <f t="shared" ref="M6959" si="40006" xml:space="preserve"> INTERCEPT(G6957:G6964,$C6957:$C6964)</f>
        <v>0.87909609343989781</v>
      </c>
      <c r="N6959" s="2">
        <f t="shared" ref="N6959" si="40007" xml:space="preserve"> INTERCEPT(H6957:H6964,$C6957:$C6964)</f>
        <v>22202.007333126607</v>
      </c>
      <c r="O6959" s="2">
        <f t="shared" ref="O6959" si="40008" xml:space="preserve"> INTERCEPT(I6957:I6964,$C6957:$C6964)</f>
        <v>0.70323820080583443</v>
      </c>
      <c r="X6959" s="5"/>
      <c r="Y6959" s="6"/>
      <c r="Z6959" s="5"/>
      <c r="AA6959" s="5"/>
      <c r="AB6959" s="5"/>
      <c r="AC6959" s="5"/>
      <c r="AD6959" s="5"/>
      <c r="AE6959" s="5"/>
      <c r="AF6959" s="5"/>
      <c r="AG6959" s="5"/>
      <c r="AH6959" s="5"/>
    </row>
    <row r="6960" spans="1:34" ht="16" x14ac:dyDescent="0.2">
      <c r="A6960" s="1">
        <v>6955</v>
      </c>
      <c r="B6960">
        <v>122612</v>
      </c>
      <c r="C6960">
        <v>5</v>
      </c>
      <c r="D6960" t="s">
        <v>12</v>
      </c>
      <c r="E6960" t="s">
        <v>876</v>
      </c>
      <c r="F6960">
        <v>1587</v>
      </c>
      <c r="G6960">
        <v>0.85917721518987344</v>
      </c>
      <c r="H6960">
        <v>23674.10531168283</v>
      </c>
      <c r="I6960">
        <v>0.84597054946540629</v>
      </c>
      <c r="K6960" s="2" t="s">
        <v>1851</v>
      </c>
      <c r="L6960" s="2">
        <f t="shared" ref="L6960:O6960" si="40009" xml:space="preserve"> L6959 + (11*L6958)</f>
        <v>1554.25</v>
      </c>
      <c r="M6960" s="2">
        <f t="shared" si="40009"/>
        <v>0.81988052235280473</v>
      </c>
      <c r="N6960" s="2">
        <f t="shared" si="40009"/>
        <v>28250.235930236049</v>
      </c>
      <c r="O6960" s="2">
        <f t="shared" si="40009"/>
        <v>1.1733725518365681</v>
      </c>
      <c r="X6960" s="5"/>
      <c r="Y6960" s="6"/>
      <c r="Z6960" s="5"/>
      <c r="AA6960" s="5"/>
      <c r="AB6960" s="5"/>
      <c r="AC6960" s="5"/>
      <c r="AD6960" s="5"/>
      <c r="AE6960" s="5"/>
      <c r="AF6960" s="5"/>
      <c r="AG6960" s="5"/>
      <c r="AH6960" s="5"/>
    </row>
    <row r="6961" spans="1:34" ht="16" x14ac:dyDescent="0.2">
      <c r="A6961" s="1">
        <v>6956</v>
      </c>
      <c r="B6961">
        <v>122612</v>
      </c>
      <c r="C6961">
        <v>4</v>
      </c>
      <c r="D6961" t="s">
        <v>13</v>
      </c>
      <c r="E6961" t="s">
        <v>876</v>
      </c>
      <c r="F6961">
        <v>1267</v>
      </c>
      <c r="G6961">
        <v>0.83122081387591729</v>
      </c>
      <c r="H6961">
        <v>23925.476104247879</v>
      </c>
      <c r="I6961">
        <v>0.91752580328787592</v>
      </c>
      <c r="K6961" s="2" t="s">
        <v>976</v>
      </c>
      <c r="L6961" s="2">
        <f t="shared" ref="L6961" si="40010" xml:space="preserve"> (L6960 - F6964) / F6964</f>
        <v>0.14789512555391432</v>
      </c>
      <c r="M6961" s="2">
        <f t="shared" ref="M6961" si="40011" xml:space="preserve"> (M6960 - G6964) / G6964</f>
        <v>-7.0802074666821271E-2</v>
      </c>
      <c r="N6961" s="2">
        <f t="shared" ref="N6961" si="40012" xml:space="preserve"> (N6960 - H6964) / H6964</f>
        <v>0.21029184163000131</v>
      </c>
      <c r="O6961" s="2">
        <f t="shared" ref="O6961" si="40013" xml:space="preserve"> (O6960 - I6964) / I6964</f>
        <v>0.59276614124467542</v>
      </c>
      <c r="X6961" s="5"/>
      <c r="Y6961" s="6"/>
      <c r="Z6961" s="5"/>
      <c r="AA6961" s="5"/>
      <c r="AB6961" s="5"/>
      <c r="AC6961" s="5"/>
      <c r="AD6961" s="5"/>
      <c r="AE6961" s="5"/>
      <c r="AF6961" s="5"/>
      <c r="AG6961" s="5"/>
      <c r="AH6961" s="5"/>
    </row>
    <row r="6962" spans="1:34" ht="16" x14ac:dyDescent="0.2">
      <c r="A6962" s="1">
        <v>6957</v>
      </c>
      <c r="B6962">
        <v>122612</v>
      </c>
      <c r="C6962">
        <v>3</v>
      </c>
      <c r="D6962" t="s">
        <v>14</v>
      </c>
      <c r="E6962" t="s">
        <v>876</v>
      </c>
      <c r="F6962">
        <v>1502</v>
      </c>
      <c r="G6962">
        <v>0.87172774869109948</v>
      </c>
      <c r="H6962">
        <v>24866.75421109856</v>
      </c>
      <c r="I6962">
        <v>0.85583258136688956</v>
      </c>
      <c r="K6962" s="2" t="s">
        <v>977</v>
      </c>
      <c r="L6962" s="2">
        <f t="shared" ref="L6962" si="40014">IF(L6957&lt;=$L$1,1,0)</f>
        <v>1</v>
      </c>
      <c r="M6962" s="2">
        <f t="shared" ref="M6962" si="40015">IF(M6957&lt;=$M$1,1,0)</f>
        <v>1</v>
      </c>
      <c r="N6962" s="2">
        <f t="shared" ref="N6962" si="40016">IF(N6957&lt;=$N$1,1,0)</f>
        <v>0</v>
      </c>
      <c r="O6962" s="2">
        <f t="shared" ref="O6962" si="40017">IF(O6957&lt;=$O$1,1,0)</f>
        <v>0</v>
      </c>
      <c r="X6962" s="5" t="s">
        <v>977</v>
      </c>
      <c r="Y6962" s="5">
        <f t="shared" ref="Y6962" ca="1" si="40018">IF(L6957&lt;=$Y$1,1,0)</f>
        <v>0</v>
      </c>
      <c r="Z6962" s="5">
        <f t="shared" ref="Z6962" ca="1" si="40019">IF(M6957&lt;=$Z$1,1,0)</f>
        <v>0</v>
      </c>
      <c r="AA6962" s="5">
        <f t="shared" ref="AA6962" ca="1" si="40020">IF(N6957&lt;=$AA$1,1,0)</f>
        <v>0</v>
      </c>
      <c r="AB6962" s="5">
        <f t="shared" ref="AB6962" ca="1" si="40021">IF(O6957&lt;=$AB$1,1,0)</f>
        <v>0</v>
      </c>
      <c r="AC6962" s="5"/>
      <c r="AD6962" s="5"/>
      <c r="AE6962" s="5"/>
      <c r="AF6962" s="5"/>
      <c r="AG6962" s="5"/>
      <c r="AH6962" s="5"/>
    </row>
    <row r="6963" spans="1:34" ht="16" x14ac:dyDescent="0.2">
      <c r="A6963" s="1">
        <v>6958</v>
      </c>
      <c r="B6963">
        <v>122612</v>
      </c>
      <c r="C6963">
        <v>2</v>
      </c>
      <c r="D6963" t="s">
        <v>15</v>
      </c>
      <c r="E6963" t="s">
        <v>876</v>
      </c>
      <c r="F6963">
        <v>1148</v>
      </c>
      <c r="G6963">
        <v>0.86464497041420119</v>
      </c>
      <c r="H6963">
        <v>23494.155520261709</v>
      </c>
      <c r="I6963">
        <v>0.7809228484989833</v>
      </c>
      <c r="K6963" s="2" t="s">
        <v>978</v>
      </c>
      <c r="L6963" s="2">
        <f t="shared" ref="L6963" si="40022">IF(L6957&lt;=$L$2, 1, 0)</f>
        <v>1</v>
      </c>
      <c r="M6963" s="2">
        <f t="shared" ref="M6963" si="40023">IF(M6957&lt;=$M$2, 1, 0)</f>
        <v>1</v>
      </c>
      <c r="N6963" s="2">
        <f t="shared" ref="N6963" si="40024">IF(N6957&lt;=$N$2, 1, 0)</f>
        <v>0</v>
      </c>
      <c r="O6963" s="2">
        <f t="shared" ref="O6963" si="40025">IF(O6957&lt;=$O$2, 1, 0)</f>
        <v>0</v>
      </c>
      <c r="X6963" s="5" t="s">
        <v>978</v>
      </c>
      <c r="Y6963" s="5">
        <f t="shared" ref="Y6963" ca="1" si="40026">IF(L6957&lt;=$Y$2, 1, 0)</f>
        <v>0</v>
      </c>
      <c r="Z6963" s="5">
        <f t="shared" ref="Z6963" ca="1" si="40027">IF(M6957&lt;=$Z$2, 1, 0)</f>
        <v>0</v>
      </c>
      <c r="AA6963" s="5">
        <f t="shared" ref="AA6963" ca="1" si="40028">IF(N6957&lt;=$AA$2, 1, 0)</f>
        <v>0</v>
      </c>
      <c r="AB6963" s="5">
        <f t="shared" ref="AB6963" ca="1" si="40029">IF(O6957&lt;=$AB$2, 1, 0)</f>
        <v>0</v>
      </c>
      <c r="AC6963" s="5"/>
      <c r="AD6963" s="5" t="s">
        <v>1952</v>
      </c>
      <c r="AE6963" s="5">
        <f t="shared" ref="AE6963" ca="1" si="40030" xml:space="preserve"> Y6962+Y6963+Y6964</f>
        <v>0</v>
      </c>
      <c r="AF6963" s="5">
        <f t="shared" ref="AF6963" ca="1" si="40031">Z6962+Z6963+Z6964</f>
        <v>1</v>
      </c>
      <c r="AG6963" s="5">
        <f t="shared" ref="AG6963" ca="1" si="40032">AA6962+AA6963+AA6964</f>
        <v>0</v>
      </c>
      <c r="AH6963" s="5">
        <f t="shared" ref="AH6963" ca="1" si="40033">AB6962+AB6963+AB6964</f>
        <v>0</v>
      </c>
    </row>
    <row r="6964" spans="1:34" ht="16" x14ac:dyDescent="0.2">
      <c r="A6964" s="1">
        <v>6959</v>
      </c>
      <c r="B6964">
        <v>122612</v>
      </c>
      <c r="C6964">
        <v>1</v>
      </c>
      <c r="D6964" t="s">
        <v>16</v>
      </c>
      <c r="E6964" t="s">
        <v>876</v>
      </c>
      <c r="F6964">
        <v>1354</v>
      </c>
      <c r="G6964">
        <v>0.88235294117647056</v>
      </c>
      <c r="H6964">
        <v>23341.672610292979</v>
      </c>
      <c r="I6964">
        <v>0.73668853289386849</v>
      </c>
      <c r="K6964" s="2" t="s">
        <v>979</v>
      </c>
      <c r="L6964" s="2">
        <f t="shared" ref="L6964" si="40034">IF(L6961&lt;=$L$1, 1,0)</f>
        <v>1</v>
      </c>
      <c r="M6964" s="2">
        <f t="shared" ref="M6964" si="40035">IF(M6961&lt;=$M$1, 1,0)</f>
        <v>1</v>
      </c>
      <c r="N6964" s="2">
        <f t="shared" ref="N6964" si="40036">IF(N6961&lt;=$N$1, 1,0)</f>
        <v>0</v>
      </c>
      <c r="O6964" s="2">
        <f t="shared" ref="O6964" si="40037">IF(O6961&lt;=$O$1, 1,0)</f>
        <v>0</v>
      </c>
      <c r="X6964" s="5" t="s">
        <v>979</v>
      </c>
      <c r="Y6964" s="5">
        <f t="shared" ref="Y6964" ca="1" si="40038">IF(L6961&lt;=$Y$1, 1,0)</f>
        <v>0</v>
      </c>
      <c r="Z6964" s="5">
        <f t="shared" ref="Z6964" ca="1" si="40039">IF(M6961&lt;=$Z$1, 1,0)</f>
        <v>1</v>
      </c>
      <c r="AA6964" s="5">
        <f t="shared" ref="AA6964" ca="1" si="40040">IF(N6961&lt;=$AA$1, 1,0)</f>
        <v>0</v>
      </c>
      <c r="AB6964" s="5">
        <f t="shared" ref="AB6964" ca="1" si="40041">IF(O6961&lt;=$AB$1, 1,0)</f>
        <v>0</v>
      </c>
      <c r="AC6964" s="5"/>
      <c r="AD6964" s="5" t="s">
        <v>1953</v>
      </c>
      <c r="AE6964" s="5"/>
      <c r="AF6964" s="5"/>
      <c r="AG6964" s="5"/>
      <c r="AH6964" s="5">
        <f t="shared" ref="AH6964" ca="1" si="40042">AE6963+AF6963+AG6963+AH6963</f>
        <v>1</v>
      </c>
    </row>
    <row r="6965" spans="1:34" ht="16" x14ac:dyDescent="0.2">
      <c r="A6965" s="1">
        <v>6960</v>
      </c>
      <c r="B6965">
        <v>215929</v>
      </c>
      <c r="C6965">
        <v>8</v>
      </c>
      <c r="D6965" t="s">
        <v>8</v>
      </c>
      <c r="E6965" t="s">
        <v>877</v>
      </c>
      <c r="F6965">
        <v>996</v>
      </c>
      <c r="G6965">
        <v>0.88085106382978728</v>
      </c>
      <c r="H6965">
        <v>21793.87348730554</v>
      </c>
      <c r="I6965">
        <v>1.286364061515842</v>
      </c>
      <c r="K6965" s="2" t="s">
        <v>972</v>
      </c>
      <c r="L6965" s="4">
        <f t="shared" ref="L6965" si="40043" xml:space="preserve"> (F6965 - F6972) / F6972</f>
        <v>3.6420395421436005E-2</v>
      </c>
      <c r="M6965" s="4">
        <f t="shared" ref="M6965" si="40044" xml:space="preserve"> (G6965 - G6972) / G6972</f>
        <v>1.8088632890560803E-2</v>
      </c>
      <c r="N6965" s="4">
        <f t="shared" ref="N6965" si="40045" xml:space="preserve"> (H6965 - H6972) / H6972</f>
        <v>0.18193463115648351</v>
      </c>
      <c r="O6965" s="4">
        <f t="shared" ref="O6965" si="40046" xml:space="preserve"> (I6965 - I6972) / I6972</f>
        <v>0.48335851983183109</v>
      </c>
      <c r="X6965" s="5"/>
      <c r="Y6965" s="6"/>
      <c r="Z6965" s="5"/>
      <c r="AA6965" s="5"/>
      <c r="AB6965" s="5"/>
      <c r="AC6965" s="5"/>
      <c r="AD6965" s="5"/>
      <c r="AE6965" s="5"/>
      <c r="AF6965" s="5"/>
      <c r="AG6965" s="5"/>
      <c r="AH6965" s="5"/>
    </row>
    <row r="6966" spans="1:34" ht="16" x14ac:dyDescent="0.2">
      <c r="A6966" s="1">
        <v>6961</v>
      </c>
      <c r="B6966">
        <v>215929</v>
      </c>
      <c r="C6966">
        <v>7</v>
      </c>
      <c r="D6966" t="s">
        <v>10</v>
      </c>
      <c r="E6966" t="s">
        <v>877</v>
      </c>
      <c r="F6966">
        <v>943</v>
      </c>
      <c r="G6966">
        <v>0.86917960088691792</v>
      </c>
      <c r="H6966">
        <v>21422.980134718218</v>
      </c>
      <c r="I6966">
        <v>1.2740821220218641</v>
      </c>
      <c r="K6966" s="2" t="s">
        <v>973</v>
      </c>
      <c r="L6966" s="2">
        <f t="shared" ref="L6966" si="40047" xml:space="preserve"> SLOPE(F6965:F6972, $C6965:$C6972)</f>
        <v>1.8690476190476191</v>
      </c>
      <c r="M6966" s="2">
        <f t="shared" ref="M6966" si="40048" xml:space="preserve"> SLOPE(G6965:G6972, $C6965:$C6972)</f>
        <v>-1.7407703209429454E-3</v>
      </c>
      <c r="N6966" s="2">
        <f t="shared" ref="N6966" si="40049" xml:space="preserve"> SLOPE(H6965:H6972, $C6965:$C6972)</f>
        <v>533.92301480973799</v>
      </c>
      <c r="O6966" s="2">
        <f t="shared" ref="O6966" si="40050" xml:space="preserve"> SLOPE(I6965:I6972, $C6965:$C6972)</f>
        <v>5.627221851155232E-2</v>
      </c>
      <c r="X6966" s="5"/>
      <c r="Y6966" s="6"/>
      <c r="Z6966" s="5"/>
      <c r="AA6966" s="5"/>
      <c r="AB6966" s="5"/>
      <c r="AC6966" s="5"/>
      <c r="AD6966" s="5"/>
      <c r="AE6966" s="5"/>
      <c r="AF6966" s="5"/>
      <c r="AG6966" s="5"/>
      <c r="AH6966" s="5"/>
    </row>
    <row r="6967" spans="1:34" ht="16" x14ac:dyDescent="0.2">
      <c r="A6967" s="1">
        <v>6962</v>
      </c>
      <c r="B6967">
        <v>215929</v>
      </c>
      <c r="C6967">
        <v>6</v>
      </c>
      <c r="D6967" t="s">
        <v>11</v>
      </c>
      <c r="E6967" t="s">
        <v>877</v>
      </c>
      <c r="F6967">
        <v>903</v>
      </c>
      <c r="G6967">
        <v>0.8662674650698603</v>
      </c>
      <c r="H6967">
        <v>21667.308898026789</v>
      </c>
      <c r="I6967">
        <v>1.151366723559335</v>
      </c>
      <c r="K6967" s="2" t="s">
        <v>974</v>
      </c>
      <c r="L6967" s="2">
        <f t="shared" ref="L6967" si="40051" xml:space="preserve"> INTERCEPT(F6965:F6972,$C6965:$C6972)</f>
        <v>950.21428571428567</v>
      </c>
      <c r="M6967" s="2">
        <f t="shared" ref="M6967" si="40052" xml:space="preserve"> INTERCEPT(G6965:G6972,$C6965:$C6972)</f>
        <v>0.88685469330497968</v>
      </c>
      <c r="N6967" s="2">
        <f t="shared" ref="N6967" si="40053" xml:space="preserve"> INTERCEPT(H6965:H6972,$C6965:$C6972)</f>
        <v>18035.688565016007</v>
      </c>
      <c r="O6967" s="2">
        <f t="shared" ref="O6967" si="40054" xml:space="preserve"> INTERCEPT(I6965:I6972,$C6965:$C6972)</f>
        <v>0.83382101864779345</v>
      </c>
      <c r="X6967" s="5"/>
      <c r="Y6967" s="6"/>
      <c r="Z6967" s="5"/>
      <c r="AA6967" s="5"/>
      <c r="AB6967" s="5"/>
      <c r="AC6967" s="5"/>
      <c r="AD6967" s="5"/>
      <c r="AE6967" s="5"/>
      <c r="AF6967" s="5"/>
      <c r="AG6967" s="5"/>
      <c r="AH6967" s="5"/>
    </row>
    <row r="6968" spans="1:34" ht="16" x14ac:dyDescent="0.2">
      <c r="A6968" s="1">
        <v>6963</v>
      </c>
      <c r="B6968">
        <v>215929</v>
      </c>
      <c r="C6968">
        <v>5</v>
      </c>
      <c r="D6968" t="s">
        <v>12</v>
      </c>
      <c r="E6968" t="s">
        <v>877</v>
      </c>
      <c r="F6968">
        <v>1006</v>
      </c>
      <c r="G6968">
        <v>0.87334801762114533</v>
      </c>
      <c r="H6968">
        <v>22154.510742467861</v>
      </c>
      <c r="I6968">
        <v>1.037848653266993</v>
      </c>
      <c r="K6968" s="2" t="s">
        <v>1852</v>
      </c>
      <c r="L6968" s="2">
        <f t="shared" ref="L6968:O6968" si="40055" xml:space="preserve"> L6967 + (11*L6966)</f>
        <v>970.77380952380952</v>
      </c>
      <c r="M6968" s="2">
        <f t="shared" si="40055"/>
        <v>0.86770621977460727</v>
      </c>
      <c r="N6968" s="2">
        <f t="shared" si="40055"/>
        <v>23908.841727923125</v>
      </c>
      <c r="O6968" s="2">
        <f t="shared" si="40055"/>
        <v>1.452815422274869</v>
      </c>
      <c r="X6968" s="5"/>
      <c r="Y6968" s="6"/>
      <c r="Z6968" s="5"/>
      <c r="AA6968" s="5"/>
      <c r="AB6968" s="5"/>
      <c r="AC6968" s="5"/>
      <c r="AD6968" s="5"/>
      <c r="AE6968" s="5"/>
      <c r="AF6968" s="5"/>
      <c r="AG6968" s="5"/>
      <c r="AH6968" s="5"/>
    </row>
    <row r="6969" spans="1:34" ht="16" x14ac:dyDescent="0.2">
      <c r="A6969" s="1">
        <v>6964</v>
      </c>
      <c r="B6969">
        <v>215929</v>
      </c>
      <c r="C6969">
        <v>4</v>
      </c>
      <c r="D6969" t="s">
        <v>13</v>
      </c>
      <c r="E6969" t="s">
        <v>877</v>
      </c>
      <c r="F6969">
        <v>912</v>
      </c>
      <c r="G6969">
        <v>0.88229755178907721</v>
      </c>
      <c r="H6969">
        <v>19882.432335000569</v>
      </c>
      <c r="I6969">
        <v>1.059289101449773</v>
      </c>
      <c r="K6969" s="2" t="s">
        <v>976</v>
      </c>
      <c r="L6969" s="2">
        <f t="shared" ref="L6969" si="40056" xml:space="preserve"> (L6968 - F6972) / F6972</f>
        <v>1.0170457360883994E-2</v>
      </c>
      <c r="M6969" s="2">
        <f t="shared" ref="M6969" si="40057" xml:space="preserve"> (M6968 - G6972) / G6972</f>
        <v>2.895807606894174E-3</v>
      </c>
      <c r="N6969" s="2">
        <f t="shared" ref="N6969" si="40058" xml:space="preserve"> (N6968 - H6972) / H6972</f>
        <v>0.29663448975840095</v>
      </c>
      <c r="O6969" s="2">
        <f t="shared" ref="O6969" si="40059" xml:space="preserve"> (O6968 - I6972) / I6972</f>
        <v>0.67530032814739538</v>
      </c>
      <c r="X6969" s="5"/>
      <c r="Y6969" s="6"/>
      <c r="Z6969" s="5"/>
      <c r="AA6969" s="5"/>
      <c r="AB6969" s="5"/>
      <c r="AC6969" s="5"/>
      <c r="AD6969" s="5"/>
      <c r="AE6969" s="5"/>
      <c r="AF6969" s="5"/>
      <c r="AG6969" s="5"/>
      <c r="AH6969" s="5"/>
    </row>
    <row r="6970" spans="1:34" ht="16" x14ac:dyDescent="0.2">
      <c r="A6970" s="1">
        <v>6965</v>
      </c>
      <c r="B6970">
        <v>215929</v>
      </c>
      <c r="C6970">
        <v>3</v>
      </c>
      <c r="D6970" t="s">
        <v>14</v>
      </c>
      <c r="E6970" t="s">
        <v>877</v>
      </c>
      <c r="F6970">
        <v>1067</v>
      </c>
      <c r="G6970">
        <v>0.89179954441913445</v>
      </c>
      <c r="H6970">
        <v>18854.988157619511</v>
      </c>
      <c r="I6970">
        <v>1.045364182491249</v>
      </c>
      <c r="K6970" s="2" t="s">
        <v>977</v>
      </c>
      <c r="L6970" s="2">
        <f t="shared" ref="L6970" si="40060">IF(L6965&lt;=$L$1,1,0)</f>
        <v>1</v>
      </c>
      <c r="M6970" s="2">
        <f t="shared" ref="M6970" si="40061">IF(M6965&lt;=$M$1,1,0)</f>
        <v>1</v>
      </c>
      <c r="N6970" s="2">
        <f t="shared" ref="N6970" si="40062">IF(N6965&lt;=$N$1,1,0)</f>
        <v>0</v>
      </c>
      <c r="O6970" s="2">
        <f t="shared" ref="O6970" si="40063">IF(O6965&lt;=$O$1,1,0)</f>
        <v>0</v>
      </c>
      <c r="X6970" s="5" t="s">
        <v>977</v>
      </c>
      <c r="Y6970" s="5">
        <f t="shared" ref="Y6970" ca="1" si="40064">IF(L6965&lt;=$Y$1,1,0)</f>
        <v>0</v>
      </c>
      <c r="Z6970" s="5">
        <f t="shared" ref="Z6970" ca="1" si="40065">IF(M6965&lt;=$Z$1,1,0)</f>
        <v>0</v>
      </c>
      <c r="AA6970" s="5">
        <f t="shared" ref="AA6970" ca="1" si="40066">IF(N6965&lt;=$AA$1,1,0)</f>
        <v>0</v>
      </c>
      <c r="AB6970" s="5">
        <f t="shared" ref="AB6970" ca="1" si="40067">IF(O6965&lt;=$AB$1,1,0)</f>
        <v>0</v>
      </c>
      <c r="AC6970" s="5"/>
      <c r="AD6970" s="5"/>
      <c r="AE6970" s="5"/>
      <c r="AF6970" s="5"/>
      <c r="AG6970" s="5"/>
      <c r="AH6970" s="5"/>
    </row>
    <row r="6971" spans="1:34" ht="16" x14ac:dyDescent="0.2">
      <c r="A6971" s="1">
        <v>6966</v>
      </c>
      <c r="B6971">
        <v>215929</v>
      </c>
      <c r="C6971">
        <v>2</v>
      </c>
      <c r="D6971" t="s">
        <v>15</v>
      </c>
      <c r="E6971" t="s">
        <v>877</v>
      </c>
      <c r="F6971">
        <v>881</v>
      </c>
      <c r="G6971">
        <v>0.90322580645161288</v>
      </c>
      <c r="H6971">
        <v>19291.490308789991</v>
      </c>
      <c r="I6971">
        <v>0.97485616914046858</v>
      </c>
      <c r="K6971" s="2" t="s">
        <v>978</v>
      </c>
      <c r="L6971" s="2">
        <f t="shared" ref="L6971" si="40068">IF(L6965&lt;=$L$2, 1, 0)</f>
        <v>1</v>
      </c>
      <c r="M6971" s="2">
        <f t="shared" ref="M6971" si="40069">IF(M6965&lt;=$M$2, 1, 0)</f>
        <v>1</v>
      </c>
      <c r="N6971" s="2">
        <f t="shared" ref="N6971" si="40070">IF(N6965&lt;=$N$2, 1, 0)</f>
        <v>0</v>
      </c>
      <c r="O6971" s="2">
        <f t="shared" ref="O6971" si="40071">IF(O6965&lt;=$O$2, 1, 0)</f>
        <v>0</v>
      </c>
      <c r="X6971" s="5" t="s">
        <v>978</v>
      </c>
      <c r="Y6971" s="5">
        <f t="shared" ref="Y6971" ca="1" si="40072">IF(L6965&lt;=$Y$2, 1, 0)</f>
        <v>0</v>
      </c>
      <c r="Z6971" s="5">
        <f t="shared" ref="Z6971" ca="1" si="40073">IF(M6965&lt;=$Z$2, 1, 0)</f>
        <v>0</v>
      </c>
      <c r="AA6971" s="5">
        <f t="shared" ref="AA6971" ca="1" si="40074">IF(N6965&lt;=$AA$2, 1, 0)</f>
        <v>0</v>
      </c>
      <c r="AB6971" s="5">
        <f t="shared" ref="AB6971" ca="1" si="40075">IF(O6965&lt;=$AB$2, 1, 0)</f>
        <v>0</v>
      </c>
      <c r="AC6971" s="5"/>
      <c r="AD6971" s="5" t="s">
        <v>1952</v>
      </c>
      <c r="AE6971" s="5">
        <f t="shared" ref="AE6971" ca="1" si="40076" xml:space="preserve"> Y6970+Y6971+Y6972</f>
        <v>0</v>
      </c>
      <c r="AF6971" s="5">
        <f t="shared" ref="AF6971" ca="1" si="40077">Z6970+Z6971+Z6972</f>
        <v>0</v>
      </c>
      <c r="AG6971" s="5">
        <f t="shared" ref="AG6971" ca="1" si="40078">AA6970+AA6971+AA6972</f>
        <v>0</v>
      </c>
      <c r="AH6971" s="5">
        <f t="shared" ref="AH6971" ca="1" si="40079">AB6970+AB6971+AB6972</f>
        <v>0</v>
      </c>
    </row>
    <row r="6972" spans="1:34" ht="16" x14ac:dyDescent="0.2">
      <c r="A6972" s="1">
        <v>6967</v>
      </c>
      <c r="B6972">
        <v>215929</v>
      </c>
      <c r="C6972">
        <v>1</v>
      </c>
      <c r="D6972" t="s">
        <v>16</v>
      </c>
      <c r="E6972" t="s">
        <v>877</v>
      </c>
      <c r="F6972">
        <v>961</v>
      </c>
      <c r="G6972">
        <v>0.86520076481835562</v>
      </c>
      <c r="H6972">
        <v>18439.15298935015</v>
      </c>
      <c r="I6972">
        <v>0.8671970021527079</v>
      </c>
      <c r="K6972" s="2" t="s">
        <v>979</v>
      </c>
      <c r="L6972" s="2">
        <f t="shared" ref="L6972" si="40080">IF(L6969&lt;=$L$1, 1,0)</f>
        <v>1</v>
      </c>
      <c r="M6972" s="2">
        <f t="shared" ref="M6972" si="40081">IF(M6969&lt;=$M$1, 1,0)</f>
        <v>1</v>
      </c>
      <c r="N6972" s="2">
        <f t="shared" ref="N6972" si="40082">IF(N6969&lt;=$N$1, 1,0)</f>
        <v>0</v>
      </c>
      <c r="O6972" s="2">
        <f t="shared" ref="O6972" si="40083">IF(O6969&lt;=$O$1, 1,0)</f>
        <v>0</v>
      </c>
      <c r="X6972" s="5" t="s">
        <v>979</v>
      </c>
      <c r="Y6972" s="5">
        <f t="shared" ref="Y6972" ca="1" si="40084">IF(L6969&lt;=$Y$1, 1,0)</f>
        <v>0</v>
      </c>
      <c r="Z6972" s="5">
        <f t="shared" ref="Z6972" ca="1" si="40085">IF(M6969&lt;=$Z$1, 1,0)</f>
        <v>0</v>
      </c>
      <c r="AA6972" s="5">
        <f t="shared" ref="AA6972" ca="1" si="40086">IF(N6969&lt;=$AA$1, 1,0)</f>
        <v>0</v>
      </c>
      <c r="AB6972" s="5">
        <f t="shared" ref="AB6972" ca="1" si="40087">IF(O6969&lt;=$AB$1, 1,0)</f>
        <v>0</v>
      </c>
      <c r="AC6972" s="5"/>
      <c r="AD6972" s="5" t="s">
        <v>1953</v>
      </c>
      <c r="AE6972" s="5"/>
      <c r="AF6972" s="5"/>
      <c r="AG6972" s="5"/>
      <c r="AH6972" s="5">
        <f t="shared" ref="AH6972" ca="1" si="40088">AE6971+AF6971+AG6971+AH6971</f>
        <v>0</v>
      </c>
    </row>
    <row r="6973" spans="1:34" ht="16" x14ac:dyDescent="0.2">
      <c r="A6973" s="1">
        <v>6968</v>
      </c>
      <c r="B6973">
        <v>219383</v>
      </c>
      <c r="C6973">
        <v>8</v>
      </c>
      <c r="D6973" t="s">
        <v>8</v>
      </c>
      <c r="E6973" t="s">
        <v>878</v>
      </c>
      <c r="F6973">
        <v>297</v>
      </c>
      <c r="G6973">
        <v>0.76897689768976896</v>
      </c>
      <c r="H6973">
        <v>11838.630903929001</v>
      </c>
      <c r="I6973">
        <v>1.1619090474417151</v>
      </c>
      <c r="K6973" s="2" t="s">
        <v>972</v>
      </c>
      <c r="L6973" s="4">
        <f t="shared" ref="L6973" si="40089" xml:space="preserve"> (F6973 - F6980) / F6980</f>
        <v>0.11235955056179775</v>
      </c>
      <c r="M6973" s="4">
        <f t="shared" ref="M6973" si="40090" xml:space="preserve"> (G6973 - G6980) / G6980</f>
        <v>0.17998179128257644</v>
      </c>
      <c r="N6973" s="4">
        <f t="shared" ref="N6973" si="40091" xml:space="preserve"> (H6973 - H6980) / H6980</f>
        <v>0.29168405016863463</v>
      </c>
      <c r="O6973" s="4">
        <f t="shared" ref="O6973" si="40092" xml:space="preserve"> (I6973 - I6980) / I6980</f>
        <v>0.2838930600948375</v>
      </c>
      <c r="X6973" s="5"/>
      <c r="Y6973" s="6"/>
      <c r="Z6973" s="5"/>
      <c r="AA6973" s="5"/>
      <c r="AB6973" s="5"/>
      <c r="AC6973" s="5"/>
      <c r="AD6973" s="5"/>
      <c r="AE6973" s="5"/>
      <c r="AF6973" s="5"/>
      <c r="AG6973" s="5"/>
      <c r="AH6973" s="5"/>
    </row>
    <row r="6974" spans="1:34" ht="16" x14ac:dyDescent="0.2">
      <c r="A6974" s="1">
        <v>6969</v>
      </c>
      <c r="B6974">
        <v>219383</v>
      </c>
      <c r="C6974">
        <v>7</v>
      </c>
      <c r="D6974" t="s">
        <v>10</v>
      </c>
      <c r="E6974" t="s">
        <v>878</v>
      </c>
      <c r="F6974">
        <v>311</v>
      </c>
      <c r="G6974">
        <v>0.72826086956521741</v>
      </c>
      <c r="H6974">
        <v>10587.303572575471</v>
      </c>
      <c r="I6974">
        <v>1.135850591537378</v>
      </c>
      <c r="K6974" s="2" t="s">
        <v>973</v>
      </c>
      <c r="L6974" s="2">
        <f t="shared" ref="L6974" si="40093" xml:space="preserve"> SLOPE(F6973:F6980, $C6973:$C6980)</f>
        <v>8.1904761904761898</v>
      </c>
      <c r="M6974" s="2">
        <f t="shared" ref="M6974" si="40094" xml:space="preserve"> SLOPE(G6973:G6980, $C6973:$C6980)</f>
        <v>1.3931830976355206E-2</v>
      </c>
      <c r="N6974" s="2">
        <f t="shared" ref="N6974" si="40095" xml:space="preserve"> SLOPE(H6973:H6980, $C6973:$C6980)</f>
        <v>316.84095701410797</v>
      </c>
      <c r="O6974" s="2">
        <f t="shared" ref="O6974" si="40096" xml:space="preserve"> SLOPE(I6973:I6980, $C6973:$C6980)</f>
        <v>3.1735184678165405E-2</v>
      </c>
      <c r="X6974" s="5"/>
      <c r="Y6974" s="6"/>
      <c r="Z6974" s="5"/>
      <c r="AA6974" s="5"/>
      <c r="AB6974" s="5"/>
      <c r="AC6974" s="5"/>
      <c r="AD6974" s="5"/>
      <c r="AE6974" s="5"/>
      <c r="AF6974" s="5"/>
      <c r="AG6974" s="5"/>
      <c r="AH6974" s="5"/>
    </row>
    <row r="6975" spans="1:34" ht="16" x14ac:dyDescent="0.2">
      <c r="A6975" s="1">
        <v>6970</v>
      </c>
      <c r="B6975">
        <v>219383</v>
      </c>
      <c r="C6975">
        <v>6</v>
      </c>
      <c r="D6975" t="s">
        <v>11</v>
      </c>
      <c r="E6975" t="s">
        <v>878</v>
      </c>
      <c r="F6975">
        <v>280</v>
      </c>
      <c r="G6975">
        <v>0.72962962962962963</v>
      </c>
      <c r="H6975">
        <v>10686.544629749451</v>
      </c>
      <c r="I6975">
        <v>1.0318965999336871</v>
      </c>
      <c r="K6975" s="2" t="s">
        <v>974</v>
      </c>
      <c r="L6975" s="2">
        <f t="shared" ref="L6975" si="40097" xml:space="preserve"> INTERCEPT(F6973:F6980,$C6973:$C6980)</f>
        <v>237.64285714285714</v>
      </c>
      <c r="M6975" s="2">
        <f t="shared" ref="M6975" si="40098" xml:space="preserve"> INTERCEPT(G6973:G6980,$C6973:$C6980)</f>
        <v>0.64733690062351057</v>
      </c>
      <c r="N6975" s="2">
        <f t="shared" ref="N6975" si="40099" xml:space="preserve"> INTERCEPT(H6973:H6980,$C6973:$C6980)</f>
        <v>8883.7124892653428</v>
      </c>
      <c r="O6975" s="2">
        <f t="shared" ref="O6975" si="40100" xml:space="preserve"> INTERCEPT(I6973:I6980,$C6973:$C6980)</f>
        <v>0.88573293421644239</v>
      </c>
      <c r="X6975" s="5"/>
      <c r="Y6975" s="6"/>
      <c r="Z6975" s="5"/>
      <c r="AA6975" s="5"/>
      <c r="AB6975" s="5"/>
      <c r="AC6975" s="5"/>
      <c r="AD6975" s="5"/>
      <c r="AE6975" s="5"/>
      <c r="AF6975" s="5"/>
      <c r="AG6975" s="5"/>
      <c r="AH6975" s="5"/>
    </row>
    <row r="6976" spans="1:34" ht="16" x14ac:dyDescent="0.2">
      <c r="A6976" s="1">
        <v>6971</v>
      </c>
      <c r="B6976">
        <v>219383</v>
      </c>
      <c r="C6976">
        <v>5</v>
      </c>
      <c r="D6976" t="s">
        <v>12</v>
      </c>
      <c r="E6976" t="s">
        <v>878</v>
      </c>
      <c r="F6976">
        <v>281</v>
      </c>
      <c r="G6976">
        <v>0.7007299270072993</v>
      </c>
      <c r="H6976">
        <v>10269.408379030299</v>
      </c>
      <c r="I6976">
        <v>0.96341230935254829</v>
      </c>
      <c r="K6976" s="2" t="s">
        <v>1853</v>
      </c>
      <c r="L6976" s="2">
        <f t="shared" ref="L6976:O6976" si="40101" xml:space="preserve"> L6975 + (11*L6974)</f>
        <v>327.73809523809524</v>
      </c>
      <c r="M6976" s="2">
        <f t="shared" si="40101"/>
        <v>0.80058704136341785</v>
      </c>
      <c r="N6976" s="2">
        <f t="shared" si="40101"/>
        <v>12368.96301642053</v>
      </c>
      <c r="O6976" s="2">
        <f t="shared" si="40101"/>
        <v>1.234819965676262</v>
      </c>
      <c r="X6976" s="5"/>
      <c r="Y6976" s="6"/>
      <c r="Z6976" s="5"/>
      <c r="AA6976" s="5"/>
      <c r="AB6976" s="5"/>
      <c r="AC6976" s="5"/>
      <c r="AD6976" s="5"/>
      <c r="AE6976" s="5"/>
      <c r="AF6976" s="5"/>
      <c r="AG6976" s="5"/>
      <c r="AH6976" s="5"/>
    </row>
    <row r="6977" spans="1:34" ht="16" x14ac:dyDescent="0.2">
      <c r="A6977" s="1">
        <v>6972</v>
      </c>
      <c r="B6977">
        <v>219383</v>
      </c>
      <c r="C6977">
        <v>4</v>
      </c>
      <c r="D6977" t="s">
        <v>13</v>
      </c>
      <c r="E6977" t="s">
        <v>878</v>
      </c>
      <c r="F6977">
        <v>278</v>
      </c>
      <c r="G6977">
        <v>0.71848739495798319</v>
      </c>
      <c r="H6977">
        <v>10550.85096916323</v>
      </c>
      <c r="I6977">
        <v>1.034016686152095</v>
      </c>
      <c r="K6977" s="2" t="s">
        <v>976</v>
      </c>
      <c r="L6977" s="2">
        <f t="shared" ref="L6977" si="40102" xml:space="preserve"> (L6976 - F6980) / F6980</f>
        <v>0.22748350276440166</v>
      </c>
      <c r="M6977" s="2">
        <f t="shared" ref="M6977" si="40103" xml:space="preserve"> (M6976 - G6980) / G6980</f>
        <v>0.22848701174731353</v>
      </c>
      <c r="N6977" s="2">
        <f t="shared" ref="N6977" si="40104" xml:space="preserve"> (N6976 - H6980) / H6980</f>
        <v>0.34954728930131185</v>
      </c>
      <c r="O6977" s="2">
        <f t="shared" ref="O6977" si="40105" xml:space="preserve"> (O6976 - I6980) / I6980</f>
        <v>0.36445859328574126</v>
      </c>
      <c r="X6977" s="5"/>
      <c r="Y6977" s="6"/>
      <c r="Z6977" s="5"/>
      <c r="AA6977" s="5"/>
      <c r="AB6977" s="5"/>
      <c r="AC6977" s="5"/>
      <c r="AD6977" s="5"/>
      <c r="AE6977" s="5"/>
      <c r="AF6977" s="5"/>
      <c r="AG6977" s="5"/>
      <c r="AH6977" s="5"/>
    </row>
    <row r="6978" spans="1:34" ht="16" x14ac:dyDescent="0.2">
      <c r="A6978" s="1">
        <v>6973</v>
      </c>
      <c r="B6978">
        <v>219383</v>
      </c>
      <c r="C6978">
        <v>3</v>
      </c>
      <c r="D6978" t="s">
        <v>14</v>
      </c>
      <c r="E6978" t="s">
        <v>878</v>
      </c>
      <c r="F6978">
        <v>245</v>
      </c>
      <c r="G6978">
        <v>0.72457627118644063</v>
      </c>
      <c r="H6978">
        <v>10038.11554989162</v>
      </c>
      <c r="I6978">
        <v>1.072128081153928</v>
      </c>
      <c r="K6978" s="2" t="s">
        <v>977</v>
      </c>
      <c r="L6978" s="2">
        <f t="shared" ref="L6978" si="40106">IF(L6973&lt;=$L$1,1,0)</f>
        <v>1</v>
      </c>
      <c r="M6978" s="2">
        <f t="shared" ref="M6978" si="40107">IF(M6973&lt;=$M$1,1,0)</f>
        <v>1</v>
      </c>
      <c r="N6978" s="2">
        <f t="shared" ref="N6978" si="40108">IF(N6973&lt;=$N$1,1,0)</f>
        <v>0</v>
      </c>
      <c r="O6978" s="2">
        <f t="shared" ref="O6978" si="40109">IF(O6973&lt;=$O$1,1,0)</f>
        <v>0</v>
      </c>
      <c r="X6978" s="5" t="s">
        <v>977</v>
      </c>
      <c r="Y6978" s="5">
        <f t="shared" ref="Y6978" ca="1" si="40110">IF(L6973&lt;=$Y$1,1,0)</f>
        <v>0</v>
      </c>
      <c r="Z6978" s="5">
        <f t="shared" ref="Z6978" ca="1" si="40111">IF(M6973&lt;=$Z$1,1,0)</f>
        <v>0</v>
      </c>
      <c r="AA6978" s="5">
        <f t="shared" ref="AA6978" ca="1" si="40112">IF(N6973&lt;=$AA$1,1,0)</f>
        <v>0</v>
      </c>
      <c r="AB6978" s="5">
        <f t="shared" ref="AB6978" ca="1" si="40113">IF(O6973&lt;=$AB$1,1,0)</f>
        <v>0</v>
      </c>
      <c r="AC6978" s="5"/>
      <c r="AD6978" s="5"/>
      <c r="AE6978" s="5"/>
      <c r="AF6978" s="5"/>
      <c r="AG6978" s="5"/>
      <c r="AH6978" s="5"/>
    </row>
    <row r="6979" spans="1:34" ht="16" x14ac:dyDescent="0.2">
      <c r="A6979" s="1">
        <v>6974</v>
      </c>
      <c r="B6979">
        <v>219383</v>
      </c>
      <c r="C6979">
        <v>2</v>
      </c>
      <c r="D6979" t="s">
        <v>15</v>
      </c>
      <c r="E6979" t="s">
        <v>878</v>
      </c>
      <c r="F6979">
        <v>237</v>
      </c>
      <c r="G6979">
        <v>0.65789473684210531</v>
      </c>
      <c r="H6979">
        <v>9339.8520427025651</v>
      </c>
      <c r="I6979">
        <v>0.92412784483313248</v>
      </c>
      <c r="K6979" s="2" t="s">
        <v>978</v>
      </c>
      <c r="L6979" s="2">
        <f t="shared" ref="L6979" si="40114">IF(L6973&lt;=$L$2, 1, 0)</f>
        <v>1</v>
      </c>
      <c r="M6979" s="2">
        <f t="shared" ref="M6979" si="40115">IF(M6973&lt;=$M$2, 1, 0)</f>
        <v>1</v>
      </c>
      <c r="N6979" s="2">
        <f t="shared" ref="N6979" si="40116">IF(N6973&lt;=$N$2, 1, 0)</f>
        <v>0</v>
      </c>
      <c r="O6979" s="2">
        <f t="shared" ref="O6979" si="40117">IF(O6973&lt;=$O$2, 1, 0)</f>
        <v>0</v>
      </c>
      <c r="X6979" s="5" t="s">
        <v>978</v>
      </c>
      <c r="Y6979" s="5">
        <f t="shared" ref="Y6979" ca="1" si="40118">IF(L6973&lt;=$Y$2, 1, 0)</f>
        <v>0</v>
      </c>
      <c r="Z6979" s="5">
        <f t="shared" ref="Z6979" ca="1" si="40119">IF(M6973&lt;=$Z$2, 1, 0)</f>
        <v>0</v>
      </c>
      <c r="AA6979" s="5">
        <f t="shared" ref="AA6979" ca="1" si="40120">IF(N6973&lt;=$AA$2, 1, 0)</f>
        <v>0</v>
      </c>
      <c r="AB6979" s="5">
        <f t="shared" ref="AB6979" ca="1" si="40121">IF(O6973&lt;=$AB$2, 1, 0)</f>
        <v>0</v>
      </c>
      <c r="AC6979" s="5"/>
      <c r="AD6979" s="5" t="s">
        <v>1952</v>
      </c>
      <c r="AE6979" s="5">
        <f t="shared" ref="AE6979" ca="1" si="40122" xml:space="preserve"> Y6978+Y6979+Y6980</f>
        <v>0</v>
      </c>
      <c r="AF6979" s="5">
        <f t="shared" ref="AF6979" ca="1" si="40123">Z6978+Z6979+Z6980</f>
        <v>0</v>
      </c>
      <c r="AG6979" s="5">
        <f t="shared" ref="AG6979" ca="1" si="40124">AA6978+AA6979+AA6980</f>
        <v>0</v>
      </c>
      <c r="AH6979" s="5">
        <f t="shared" ref="AH6979" ca="1" si="40125">AB6978+AB6979+AB6980</f>
        <v>0</v>
      </c>
    </row>
    <row r="6980" spans="1:34" ht="16" x14ac:dyDescent="0.2">
      <c r="A6980" s="1">
        <v>6975</v>
      </c>
      <c r="B6980">
        <v>219383</v>
      </c>
      <c r="C6980">
        <v>1</v>
      </c>
      <c r="D6980" t="s">
        <v>16</v>
      </c>
      <c r="E6980" t="s">
        <v>878</v>
      </c>
      <c r="F6980">
        <v>267</v>
      </c>
      <c r="G6980">
        <v>0.651685393258427</v>
      </c>
      <c r="H6980">
        <v>9165.268319589004</v>
      </c>
      <c r="I6980">
        <v>0.90498896174100996</v>
      </c>
      <c r="K6980" s="2" t="s">
        <v>979</v>
      </c>
      <c r="L6980" s="2">
        <f t="shared" ref="L6980" si="40126">IF(L6977&lt;=$L$1, 1,0)</f>
        <v>0</v>
      </c>
      <c r="M6980" s="2">
        <f t="shared" ref="M6980" si="40127">IF(M6977&lt;=$M$1, 1,0)</f>
        <v>1</v>
      </c>
      <c r="N6980" s="2">
        <f t="shared" ref="N6980" si="40128">IF(N6977&lt;=$N$1, 1,0)</f>
        <v>0</v>
      </c>
      <c r="O6980" s="2">
        <f t="shared" ref="O6980" si="40129">IF(O6977&lt;=$O$1, 1,0)</f>
        <v>0</v>
      </c>
      <c r="X6980" s="5" t="s">
        <v>979</v>
      </c>
      <c r="Y6980" s="5">
        <f t="shared" ref="Y6980" ca="1" si="40130">IF(L6977&lt;=$Y$1, 1,0)</f>
        <v>0</v>
      </c>
      <c r="Z6980" s="5">
        <f t="shared" ref="Z6980" ca="1" si="40131">IF(M6977&lt;=$Z$1, 1,0)</f>
        <v>0</v>
      </c>
      <c r="AA6980" s="5">
        <f t="shared" ref="AA6980" ca="1" si="40132">IF(N6977&lt;=$AA$1, 1,0)</f>
        <v>0</v>
      </c>
      <c r="AB6980" s="5">
        <f t="shared" ref="AB6980" ca="1" si="40133">IF(O6977&lt;=$AB$1, 1,0)</f>
        <v>0</v>
      </c>
      <c r="AC6980" s="5"/>
      <c r="AD6980" s="5" t="s">
        <v>1953</v>
      </c>
      <c r="AE6980" s="5"/>
      <c r="AF6980" s="5"/>
      <c r="AG6980" s="5"/>
      <c r="AH6980" s="5">
        <f t="shared" ref="AH6980" ca="1" si="40134">AE6979+AF6979+AG6979+AH6979</f>
        <v>0</v>
      </c>
    </row>
    <row r="6981" spans="1:34" ht="16" x14ac:dyDescent="0.2">
      <c r="A6981" s="1">
        <v>6976</v>
      </c>
      <c r="B6981">
        <v>123961</v>
      </c>
      <c r="C6981">
        <v>8</v>
      </c>
      <c r="D6981" t="s">
        <v>8</v>
      </c>
      <c r="E6981" t="s">
        <v>879</v>
      </c>
      <c r="F6981">
        <v>3165</v>
      </c>
      <c r="G6981">
        <v>0.96410709032068254</v>
      </c>
      <c r="H6981">
        <v>35606.850197517051</v>
      </c>
      <c r="I6981">
        <v>1.309814661192922</v>
      </c>
      <c r="K6981" s="2" t="s">
        <v>972</v>
      </c>
      <c r="L6981" s="4">
        <f t="shared" ref="L6981" si="40135" xml:space="preserve"> (F6981 - F6988) / F6988</f>
        <v>4.7666335650446874E-2</v>
      </c>
      <c r="M6981" s="4">
        <f t="shared" ref="M6981" si="40136" xml:space="preserve"> (G6981 - G6988) / G6988</f>
        <v>-3.5745703778126098E-3</v>
      </c>
      <c r="N6981" s="4">
        <f t="shared" ref="N6981" si="40137" xml:space="preserve"> (H6981 - H6988) / H6988</f>
        <v>0.40065867323692733</v>
      </c>
      <c r="O6981" s="4">
        <f t="shared" ref="O6981" si="40138" xml:space="preserve"> (I6981 - I6988) / I6988</f>
        <v>4.5089830846841402E-3</v>
      </c>
      <c r="X6981" s="5"/>
      <c r="Y6981" s="6"/>
      <c r="Z6981" s="5"/>
      <c r="AA6981" s="5"/>
      <c r="AB6981" s="5"/>
      <c r="AC6981" s="5"/>
      <c r="AD6981" s="5"/>
      <c r="AE6981" s="5"/>
      <c r="AF6981" s="5"/>
      <c r="AG6981" s="5"/>
      <c r="AH6981" s="5"/>
    </row>
    <row r="6982" spans="1:34" ht="16" x14ac:dyDescent="0.2">
      <c r="A6982" s="1">
        <v>6977</v>
      </c>
      <c r="B6982">
        <v>123961</v>
      </c>
      <c r="C6982">
        <v>7</v>
      </c>
      <c r="D6982" t="s">
        <v>10</v>
      </c>
      <c r="E6982" t="s">
        <v>879</v>
      </c>
      <c r="F6982">
        <v>3401</v>
      </c>
      <c r="G6982">
        <v>0.96664681357951165</v>
      </c>
      <c r="H6982">
        <v>33244.956998449852</v>
      </c>
      <c r="I6982">
        <v>1.4158466923935891</v>
      </c>
      <c r="K6982" s="2" t="s">
        <v>973</v>
      </c>
      <c r="L6982" s="2">
        <f t="shared" ref="L6982" si="40139" xml:space="preserve"> SLOPE(F6981:F6988, $C6981:$C6988)</f>
        <v>51.214285714285715</v>
      </c>
      <c r="M6982" s="2">
        <f t="shared" ref="M6982" si="40140" xml:space="preserve"> SLOPE(G6981:G6988, $C6981:$C6988)</f>
        <v>9.181371941590262E-5</v>
      </c>
      <c r="N6982" s="2">
        <f t="shared" ref="N6982" si="40141" xml:space="preserve"> SLOPE(H6981:H6988, $C6981:$C6988)</f>
        <v>1336.7593365999619</v>
      </c>
      <c r="O6982" s="2">
        <f t="shared" ref="O6982" si="40142" xml:space="preserve"> SLOPE(I6981:I6988, $C6981:$C6988)</f>
        <v>-9.4352472714169847E-4</v>
      </c>
      <c r="X6982" s="5"/>
      <c r="Y6982" s="6"/>
      <c r="Z6982" s="5"/>
      <c r="AA6982" s="5"/>
      <c r="AB6982" s="5"/>
      <c r="AC6982" s="5"/>
      <c r="AD6982" s="5"/>
      <c r="AE6982" s="5"/>
      <c r="AF6982" s="5"/>
      <c r="AG6982" s="5"/>
      <c r="AH6982" s="5"/>
    </row>
    <row r="6983" spans="1:34" ht="16" x14ac:dyDescent="0.2">
      <c r="A6983" s="1">
        <v>6978</v>
      </c>
      <c r="B6983">
        <v>123961</v>
      </c>
      <c r="C6983">
        <v>6</v>
      </c>
      <c r="D6983" t="s">
        <v>11</v>
      </c>
      <c r="E6983" t="s">
        <v>879</v>
      </c>
      <c r="F6983">
        <v>3358</v>
      </c>
      <c r="G6983">
        <v>0.96444879321591648</v>
      </c>
      <c r="H6983">
        <v>32006.697629095339</v>
      </c>
      <c r="I6983">
        <v>1.4780291646856289</v>
      </c>
      <c r="K6983" s="2" t="s">
        <v>974</v>
      </c>
      <c r="L6983" s="2">
        <f t="shared" ref="L6983" si="40143" xml:space="preserve"> INTERCEPT(F6981:F6988,$C6981:$C6988)</f>
        <v>2892.2857142857142</v>
      </c>
      <c r="M6983" s="2">
        <f t="shared" ref="M6983" si="40144" xml:space="preserve"> INTERCEPT(G6981:G6988,$C6981:$C6988)</f>
        <v>0.96355562753348878</v>
      </c>
      <c r="N6983" s="2">
        <f t="shared" ref="N6983" si="40145" xml:space="preserve"> INTERCEPT(H6981:H6988,$C6981:$C6988)</f>
        <v>24488.476412401233</v>
      </c>
      <c r="O6983" s="2">
        <f t="shared" ref="O6983" si="40146" xml:space="preserve"> INTERCEPT(I6981:I6988,$C6981:$C6988)</f>
        <v>1.4094184823212323</v>
      </c>
      <c r="X6983" s="5"/>
      <c r="Y6983" s="6"/>
      <c r="Z6983" s="5"/>
      <c r="AA6983" s="5"/>
      <c r="AB6983" s="5"/>
      <c r="AC6983" s="5"/>
      <c r="AD6983" s="5"/>
      <c r="AE6983" s="5"/>
      <c r="AF6983" s="5"/>
      <c r="AG6983" s="5"/>
      <c r="AH6983" s="5"/>
    </row>
    <row r="6984" spans="1:34" ht="16" x14ac:dyDescent="0.2">
      <c r="A6984" s="1">
        <v>6979</v>
      </c>
      <c r="B6984">
        <v>123961</v>
      </c>
      <c r="C6984">
        <v>5</v>
      </c>
      <c r="D6984" t="s">
        <v>12</v>
      </c>
      <c r="E6984" t="s">
        <v>879</v>
      </c>
      <c r="F6984">
        <v>3068</v>
      </c>
      <c r="G6984">
        <v>0.96370420624151965</v>
      </c>
      <c r="H6984">
        <v>31256.278901541809</v>
      </c>
      <c r="I6984">
        <v>1.359149035560659</v>
      </c>
      <c r="K6984" s="2" t="s">
        <v>1854</v>
      </c>
      <c r="L6984" s="2">
        <f t="shared" ref="L6984:O6984" si="40147" xml:space="preserve"> L6983 + (11*L6982)</f>
        <v>3455.6428571428569</v>
      </c>
      <c r="M6984" s="2">
        <f t="shared" si="40147"/>
        <v>0.9645655784470637</v>
      </c>
      <c r="N6984" s="2">
        <f t="shared" si="40147"/>
        <v>39192.829115000815</v>
      </c>
      <c r="O6984" s="2">
        <f t="shared" si="40147"/>
        <v>1.3990397103226737</v>
      </c>
      <c r="X6984" s="5"/>
      <c r="Y6984" s="6"/>
      <c r="Z6984" s="5"/>
      <c r="AA6984" s="5"/>
      <c r="AB6984" s="5"/>
      <c r="AC6984" s="5"/>
      <c r="AD6984" s="5"/>
      <c r="AE6984" s="5"/>
      <c r="AF6984" s="5"/>
      <c r="AG6984" s="5"/>
      <c r="AH6984" s="5"/>
    </row>
    <row r="6985" spans="1:34" ht="16" x14ac:dyDescent="0.2">
      <c r="A6985" s="1">
        <v>6980</v>
      </c>
      <c r="B6985">
        <v>123961</v>
      </c>
      <c r="C6985">
        <v>4</v>
      </c>
      <c r="D6985" t="s">
        <v>13</v>
      </c>
      <c r="E6985" t="s">
        <v>879</v>
      </c>
      <c r="F6985">
        <v>2949</v>
      </c>
      <c r="G6985">
        <v>0.95861623019721953</v>
      </c>
      <c r="H6985">
        <v>30413.450242599731</v>
      </c>
      <c r="I6985">
        <v>1.466807008888652</v>
      </c>
      <c r="K6985" s="2" t="s">
        <v>976</v>
      </c>
      <c r="L6985" s="2">
        <f t="shared" ref="L6985" si="40148" xml:space="preserve"> (L6984 - F6988) / F6988</f>
        <v>0.14387383553222671</v>
      </c>
      <c r="M6985" s="2">
        <f t="shared" ref="M6985" si="40149" xml:space="preserve"> (M6984 - G6988) / G6988</f>
        <v>-3.1007130305400533E-3</v>
      </c>
      <c r="N6985" s="2">
        <f t="shared" ref="N6985" si="40150" xml:space="preserve"> (N6984 - H6988) / H6988</f>
        <v>0.54171952093776243</v>
      </c>
      <c r="O6985" s="2">
        <f t="shared" ref="O6985" si="40151" xml:space="preserve"> (O6984 - I6988) / I6988</f>
        <v>7.293649884128682E-2</v>
      </c>
      <c r="X6985" s="5"/>
      <c r="Y6985" s="6"/>
      <c r="Z6985" s="5"/>
      <c r="AA6985" s="5"/>
      <c r="AB6985" s="5"/>
      <c r="AC6985" s="5"/>
      <c r="AD6985" s="5"/>
      <c r="AE6985" s="5"/>
      <c r="AF6985" s="5"/>
      <c r="AG6985" s="5"/>
      <c r="AH6985" s="5"/>
    </row>
    <row r="6986" spans="1:34" ht="16" x14ac:dyDescent="0.2">
      <c r="A6986" s="1">
        <v>6981</v>
      </c>
      <c r="B6986">
        <v>123961</v>
      </c>
      <c r="C6986">
        <v>3</v>
      </c>
      <c r="D6986" t="s">
        <v>14</v>
      </c>
      <c r="E6986" t="s">
        <v>879</v>
      </c>
      <c r="F6986">
        <v>3098</v>
      </c>
      <c r="G6986">
        <v>0.96678082191780823</v>
      </c>
      <c r="H6986">
        <v>29154.85089075267</v>
      </c>
      <c r="I6986">
        <v>1.5064604093702669</v>
      </c>
      <c r="K6986" s="2" t="s">
        <v>977</v>
      </c>
      <c r="L6986" s="2">
        <f t="shared" ref="L6986" si="40152">IF(L6981&lt;=$L$1,1,0)</f>
        <v>1</v>
      </c>
      <c r="M6986" s="2">
        <f t="shared" ref="M6986" si="40153">IF(M6981&lt;=$M$1,1,0)</f>
        <v>1</v>
      </c>
      <c r="N6986" s="2">
        <f t="shared" ref="N6986" si="40154">IF(N6981&lt;=$N$1,1,0)</f>
        <v>0</v>
      </c>
      <c r="O6986" s="2">
        <f t="shared" ref="O6986" si="40155">IF(O6981&lt;=$O$1,1,0)</f>
        <v>0</v>
      </c>
      <c r="X6986" s="5" t="s">
        <v>977</v>
      </c>
      <c r="Y6986" s="5">
        <f t="shared" ref="Y6986" ca="1" si="40156">IF(L6981&lt;=$Y$1,1,0)</f>
        <v>0</v>
      </c>
      <c r="Z6986" s="5">
        <f t="shared" ref="Z6986" ca="1" si="40157">IF(M6981&lt;=$Z$1,1,0)</f>
        <v>0</v>
      </c>
      <c r="AA6986" s="5">
        <f t="shared" ref="AA6986" ca="1" si="40158">IF(N6981&lt;=$AA$1,1,0)</f>
        <v>0</v>
      </c>
      <c r="AB6986" s="5">
        <f t="shared" ref="AB6986" ca="1" si="40159">IF(O6981&lt;=$AB$1,1,0)</f>
        <v>0</v>
      </c>
      <c r="AC6986" s="5"/>
      <c r="AD6986" s="5"/>
      <c r="AE6986" s="5"/>
      <c r="AF6986" s="5"/>
      <c r="AG6986" s="5"/>
      <c r="AH6986" s="5"/>
    </row>
    <row r="6987" spans="1:34" ht="16" x14ac:dyDescent="0.2">
      <c r="A6987" s="1">
        <v>6982</v>
      </c>
      <c r="B6987">
        <v>123961</v>
      </c>
      <c r="C6987">
        <v>2</v>
      </c>
      <c r="D6987" t="s">
        <v>15</v>
      </c>
      <c r="E6987" t="s">
        <v>879</v>
      </c>
      <c r="F6987">
        <v>2922</v>
      </c>
      <c r="G6987">
        <v>0.95988063660477452</v>
      </c>
      <c r="H6987">
        <v>26926.5584617612</v>
      </c>
      <c r="I6987">
        <v>1.4013387570454461</v>
      </c>
      <c r="K6987" s="2" t="s">
        <v>978</v>
      </c>
      <c r="L6987" s="2">
        <f t="shared" ref="L6987" si="40160">IF(L6981&lt;=$L$2, 1, 0)</f>
        <v>1</v>
      </c>
      <c r="M6987" s="2">
        <f t="shared" ref="M6987" si="40161">IF(M6981&lt;=$M$2, 1, 0)</f>
        <v>1</v>
      </c>
      <c r="N6987" s="2">
        <f t="shared" ref="N6987" si="40162">IF(N6981&lt;=$N$2, 1, 0)</f>
        <v>0</v>
      </c>
      <c r="O6987" s="2">
        <f t="shared" ref="O6987" si="40163">IF(O6981&lt;=$O$2, 1, 0)</f>
        <v>0</v>
      </c>
      <c r="X6987" s="5" t="s">
        <v>978</v>
      </c>
      <c r="Y6987" s="5">
        <f t="shared" ref="Y6987" ca="1" si="40164">IF(L6981&lt;=$Y$2, 1, 0)</f>
        <v>0</v>
      </c>
      <c r="Z6987" s="5">
        <f t="shared" ref="Z6987" ca="1" si="40165">IF(M6981&lt;=$Z$2, 1, 0)</f>
        <v>0</v>
      </c>
      <c r="AA6987" s="5">
        <f t="shared" ref="AA6987" ca="1" si="40166">IF(N6981&lt;=$AA$2, 1, 0)</f>
        <v>0</v>
      </c>
      <c r="AB6987" s="5">
        <f t="shared" ref="AB6987" ca="1" si="40167">IF(O6981&lt;=$AB$2, 1, 0)</f>
        <v>0</v>
      </c>
      <c r="AC6987" s="5"/>
      <c r="AD6987" s="5" t="s">
        <v>1952</v>
      </c>
      <c r="AE6987" s="5">
        <f t="shared" ref="AE6987" ca="1" si="40168" xml:space="preserve"> Y6986+Y6987+Y6988</f>
        <v>0</v>
      </c>
      <c r="AF6987" s="5">
        <f t="shared" ref="AF6987" ca="1" si="40169">Z6986+Z6987+Z6988</f>
        <v>0</v>
      </c>
      <c r="AG6987" s="5">
        <f t="shared" ref="AG6987" ca="1" si="40170">AA6986+AA6987+AA6988</f>
        <v>0</v>
      </c>
      <c r="AH6987" s="5">
        <f t="shared" ref="AH6987" ca="1" si="40171">AB6986+AB6987+AB6988</f>
        <v>0</v>
      </c>
    </row>
    <row r="6988" spans="1:34" ht="16" x14ac:dyDescent="0.2">
      <c r="A6988" s="1">
        <v>6983</v>
      </c>
      <c r="B6988">
        <v>123961</v>
      </c>
      <c r="C6988">
        <v>1</v>
      </c>
      <c r="D6988" t="s">
        <v>16</v>
      </c>
      <c r="E6988" t="s">
        <v>879</v>
      </c>
      <c r="F6988">
        <v>3021</v>
      </c>
      <c r="G6988">
        <v>0.96756572208945035</v>
      </c>
      <c r="H6988">
        <v>25421.504095090841</v>
      </c>
      <c r="I6988">
        <v>1.303935239255595</v>
      </c>
      <c r="K6988" s="2" t="s">
        <v>979</v>
      </c>
      <c r="L6988" s="2">
        <f t="shared" ref="L6988" si="40172">IF(L6985&lt;=$L$1, 1,0)</f>
        <v>1</v>
      </c>
      <c r="M6988" s="2">
        <f t="shared" ref="M6988" si="40173">IF(M6985&lt;=$M$1, 1,0)</f>
        <v>1</v>
      </c>
      <c r="N6988" s="2">
        <f t="shared" ref="N6988" si="40174">IF(N6985&lt;=$N$1, 1,0)</f>
        <v>0</v>
      </c>
      <c r="O6988" s="2">
        <f t="shared" ref="O6988" si="40175">IF(O6985&lt;=$O$1, 1,0)</f>
        <v>0</v>
      </c>
      <c r="X6988" s="5" t="s">
        <v>979</v>
      </c>
      <c r="Y6988" s="5">
        <f t="shared" ref="Y6988" ca="1" si="40176">IF(L6985&lt;=$Y$1, 1,0)</f>
        <v>0</v>
      </c>
      <c r="Z6988" s="5">
        <f t="shared" ref="Z6988" ca="1" si="40177">IF(M6985&lt;=$Z$1, 1,0)</f>
        <v>0</v>
      </c>
      <c r="AA6988" s="5">
        <f t="shared" ref="AA6988" ca="1" si="40178">IF(N6985&lt;=$AA$1, 1,0)</f>
        <v>0</v>
      </c>
      <c r="AB6988" s="5">
        <f t="shared" ref="AB6988" ca="1" si="40179">IF(O6985&lt;=$AB$1, 1,0)</f>
        <v>0</v>
      </c>
      <c r="AC6988" s="5"/>
      <c r="AD6988" s="5" t="s">
        <v>1953</v>
      </c>
      <c r="AE6988" s="5"/>
      <c r="AF6988" s="5"/>
      <c r="AG6988" s="5"/>
      <c r="AH6988" s="5">
        <f t="shared" ref="AH6988" ca="1" si="40180">AE6987+AF6987+AG6987+AH6987</f>
        <v>0</v>
      </c>
    </row>
    <row r="6989" spans="1:34" ht="16" x14ac:dyDescent="0.2">
      <c r="A6989" s="1">
        <v>6984</v>
      </c>
      <c r="B6989">
        <v>148584</v>
      </c>
      <c r="C6989">
        <v>8</v>
      </c>
      <c r="D6989" t="s">
        <v>8</v>
      </c>
      <c r="E6989" t="s">
        <v>880</v>
      </c>
      <c r="F6989">
        <v>235</v>
      </c>
      <c r="G6989">
        <v>0.81308411214953269</v>
      </c>
      <c r="H6989">
        <v>11922.53509525236</v>
      </c>
      <c r="I6989">
        <v>0.44218371994178329</v>
      </c>
      <c r="K6989" s="2" t="s">
        <v>972</v>
      </c>
      <c r="L6989" s="4">
        <f t="shared" ref="L6989" si="40181" xml:space="preserve"> (F6989 - F6996) / F6996</f>
        <v>6.8181818181818177E-2</v>
      </c>
      <c r="M6989" s="4">
        <f t="shared" ref="M6989" si="40182" xml:space="preserve"> (G6989 - G6996) / G6996</f>
        <v>2.3462518789621627E-2</v>
      </c>
      <c r="N6989" s="4">
        <f t="shared" ref="N6989" si="40183" xml:space="preserve"> (H6989 - H6996) / H6996</f>
        <v>0.12964335572180813</v>
      </c>
      <c r="O6989" s="4">
        <f t="shared" ref="O6989" si="40184" xml:space="preserve"> (I6989 - I6996) / I6996</f>
        <v>0.78257900686052817</v>
      </c>
      <c r="X6989" s="5"/>
      <c r="Y6989" s="6"/>
      <c r="Z6989" s="5"/>
      <c r="AA6989" s="5"/>
      <c r="AB6989" s="5"/>
      <c r="AC6989" s="5"/>
      <c r="AD6989" s="5"/>
      <c r="AE6989" s="5"/>
      <c r="AF6989" s="5"/>
      <c r="AG6989" s="5"/>
      <c r="AH6989" s="5"/>
    </row>
    <row r="6990" spans="1:34" ht="16" x14ac:dyDescent="0.2">
      <c r="A6990" s="1">
        <v>6985</v>
      </c>
      <c r="B6990">
        <v>148584</v>
      </c>
      <c r="C6990">
        <v>7</v>
      </c>
      <c r="D6990" t="s">
        <v>10</v>
      </c>
      <c r="E6990" t="s">
        <v>880</v>
      </c>
      <c r="F6990">
        <v>214</v>
      </c>
      <c r="G6990">
        <v>0.79475982532751088</v>
      </c>
      <c r="H6990">
        <v>11865.08835497518</v>
      </c>
      <c r="I6990">
        <v>0.41146101478069502</v>
      </c>
      <c r="K6990" s="2" t="s">
        <v>973</v>
      </c>
      <c r="L6990" s="2">
        <f t="shared" ref="L6990" si="40185" xml:space="preserve"> SLOPE(F6989:F6996, $C6989:$C6996)</f>
        <v>0.75</v>
      </c>
      <c r="M6990" s="2">
        <f t="shared" ref="M6990" si="40186" xml:space="preserve"> SLOPE(G6989:G6996, $C6989:$C6996)</f>
        <v>2.1269896451534412E-3</v>
      </c>
      <c r="N6990" s="2">
        <f t="shared" ref="N6990" si="40187" xml:space="preserve"> SLOPE(H6989:H6996, $C6989:$C6996)</f>
        <v>259.50558022729467</v>
      </c>
      <c r="O6990" s="2">
        <f t="shared" ref="O6990" si="40188" xml:space="preserve"> SLOPE(I6989:I6996, $C6989:$C6996)</f>
        <v>2.227428718934504E-2</v>
      </c>
      <c r="X6990" s="5"/>
      <c r="Y6990" s="6"/>
      <c r="Z6990" s="5"/>
      <c r="AA6990" s="5"/>
      <c r="AB6990" s="5"/>
      <c r="AC6990" s="5"/>
      <c r="AD6990" s="5"/>
      <c r="AE6990" s="5"/>
      <c r="AF6990" s="5"/>
      <c r="AG6990" s="5"/>
      <c r="AH6990" s="5"/>
    </row>
    <row r="6991" spans="1:34" ht="16" x14ac:dyDescent="0.2">
      <c r="A6991" s="1">
        <v>6986</v>
      </c>
      <c r="B6991">
        <v>148584</v>
      </c>
      <c r="C6991">
        <v>6</v>
      </c>
      <c r="D6991" t="s">
        <v>11</v>
      </c>
      <c r="E6991" t="s">
        <v>880</v>
      </c>
      <c r="F6991">
        <v>229</v>
      </c>
      <c r="G6991">
        <v>0.8</v>
      </c>
      <c r="H6991">
        <v>13948.914795799639</v>
      </c>
      <c r="I6991">
        <v>0.38913958285417832</v>
      </c>
      <c r="K6991" s="2" t="s">
        <v>974</v>
      </c>
      <c r="L6991" s="2">
        <f t="shared" ref="L6991" si="40189" xml:space="preserve"> INTERCEPT(F6989:F6996,$C6989:$C6996)</f>
        <v>215</v>
      </c>
      <c r="M6991" s="2">
        <f t="shared" ref="M6991" si="40190" xml:space="preserve"> INTERCEPT(G6989:G6996,$C6989:$C6996)</f>
        <v>0.78923071708274095</v>
      </c>
      <c r="N6991" s="2">
        <f t="shared" ref="N6991" si="40191" xml:space="preserve"> INTERCEPT(H6989:H6996,$C6989:$C6996)</f>
        <v>10695.899882220134</v>
      </c>
      <c r="O6991" s="2">
        <f t="shared" ref="O6991" si="40192" xml:space="preserve"> INTERCEPT(I6989:I6996,$C6989:$C6996)</f>
        <v>0.25865871943878754</v>
      </c>
      <c r="X6991" s="5"/>
      <c r="Y6991" s="6"/>
      <c r="Z6991" s="5"/>
      <c r="AA6991" s="5"/>
      <c r="AB6991" s="5"/>
      <c r="AC6991" s="5"/>
      <c r="AD6991" s="5"/>
      <c r="AE6991" s="5"/>
      <c r="AF6991" s="5"/>
      <c r="AG6991" s="5"/>
      <c r="AH6991" s="5"/>
    </row>
    <row r="6992" spans="1:34" ht="16" x14ac:dyDescent="0.2">
      <c r="A6992" s="1">
        <v>6987</v>
      </c>
      <c r="B6992">
        <v>148584</v>
      </c>
      <c r="C6992">
        <v>5</v>
      </c>
      <c r="D6992" t="s">
        <v>12</v>
      </c>
      <c r="E6992" t="s">
        <v>880</v>
      </c>
      <c r="F6992">
        <v>215</v>
      </c>
      <c r="G6992">
        <v>0.82320441988950277</v>
      </c>
      <c r="H6992">
        <v>12643.40132699851</v>
      </c>
      <c r="I6992">
        <v>0.34792936049673229</v>
      </c>
      <c r="K6992" s="2" t="s">
        <v>1855</v>
      </c>
      <c r="L6992" s="2">
        <f t="shared" ref="L6992:O6992" si="40193" xml:space="preserve"> L6991 + (11*L6990)</f>
        <v>223.25</v>
      </c>
      <c r="M6992" s="2">
        <f t="shared" si="40193"/>
        <v>0.81262760317942884</v>
      </c>
      <c r="N6992" s="2">
        <f t="shared" si="40193"/>
        <v>13550.461264720376</v>
      </c>
      <c r="O6992" s="2">
        <f t="shared" si="40193"/>
        <v>0.50367587852158302</v>
      </c>
      <c r="X6992" s="5"/>
      <c r="Y6992" s="6"/>
      <c r="Z6992" s="5"/>
      <c r="AA6992" s="5"/>
      <c r="AB6992" s="5"/>
      <c r="AC6992" s="5"/>
      <c r="AD6992" s="5"/>
      <c r="AE6992" s="5"/>
      <c r="AF6992" s="5"/>
      <c r="AG6992" s="5"/>
      <c r="AH6992" s="5"/>
    </row>
    <row r="6993" spans="1:34" ht="16" x14ac:dyDescent="0.2">
      <c r="A6993" s="1">
        <v>6988</v>
      </c>
      <c r="B6993">
        <v>148584</v>
      </c>
      <c r="C6993">
        <v>4</v>
      </c>
      <c r="D6993" t="s">
        <v>13</v>
      </c>
      <c r="E6993" t="s">
        <v>880</v>
      </c>
      <c r="F6993">
        <v>181</v>
      </c>
      <c r="G6993">
        <v>0.76388888888888884</v>
      </c>
      <c r="H6993">
        <v>11211.02272385906</v>
      </c>
      <c r="I6993">
        <v>0.35541469321902291</v>
      </c>
      <c r="K6993" s="2" t="s">
        <v>976</v>
      </c>
      <c r="L6993" s="2">
        <f t="shared" ref="L6993" si="40194" xml:space="preserve"> (L6992 - F6996) / F6996</f>
        <v>1.4772727272727272E-2</v>
      </c>
      <c r="M6993" s="2">
        <f t="shared" ref="M6993" si="40195" xml:space="preserve"> (M6992 - G6996) / G6996</f>
        <v>2.288789211396643E-2</v>
      </c>
      <c r="N6993" s="2">
        <f t="shared" ref="N6993" si="40196" xml:space="preserve"> (N6992 - H6996) / H6996</f>
        <v>0.2838870602907711</v>
      </c>
      <c r="O6993" s="2">
        <f t="shared" ref="O6993" si="40197" xml:space="preserve"> (O6992 - I6996) / I6996</f>
        <v>1.0304728709433602</v>
      </c>
      <c r="X6993" s="5"/>
      <c r="Y6993" s="6"/>
      <c r="Z6993" s="5"/>
      <c r="AA6993" s="5"/>
      <c r="AB6993" s="5"/>
      <c r="AC6993" s="5"/>
      <c r="AD6993" s="5"/>
      <c r="AE6993" s="5"/>
      <c r="AF6993" s="5"/>
      <c r="AG6993" s="5"/>
      <c r="AH6993" s="5"/>
    </row>
    <row r="6994" spans="1:34" ht="16" x14ac:dyDescent="0.2">
      <c r="A6994" s="1">
        <v>6989</v>
      </c>
      <c r="B6994">
        <v>148584</v>
      </c>
      <c r="C6994">
        <v>3</v>
      </c>
      <c r="D6994" t="s">
        <v>14</v>
      </c>
      <c r="E6994" t="s">
        <v>880</v>
      </c>
      <c r="F6994">
        <v>216</v>
      </c>
      <c r="G6994">
        <v>0.810126582278481</v>
      </c>
      <c r="H6994">
        <v>11718.42036202025</v>
      </c>
      <c r="I6994">
        <v>0.33985551812420428</v>
      </c>
      <c r="K6994" s="2" t="s">
        <v>977</v>
      </c>
      <c r="L6994" s="2">
        <f t="shared" ref="L6994" si="40198">IF(L6989&lt;=$L$1,1,0)</f>
        <v>1</v>
      </c>
      <c r="M6994" s="2">
        <f t="shared" ref="M6994" si="40199">IF(M6989&lt;=$M$1,1,0)</f>
        <v>1</v>
      </c>
      <c r="N6994" s="2">
        <f t="shared" ref="N6994" si="40200">IF(N6989&lt;=$N$1,1,0)</f>
        <v>0</v>
      </c>
      <c r="O6994" s="2">
        <f t="shared" ref="O6994" si="40201">IF(O6989&lt;=$O$1,1,0)</f>
        <v>0</v>
      </c>
      <c r="X6994" s="5" t="s">
        <v>977</v>
      </c>
      <c r="Y6994" s="5">
        <f t="shared" ref="Y6994" ca="1" si="40202">IF(L6989&lt;=$Y$1,1,0)</f>
        <v>0</v>
      </c>
      <c r="Z6994" s="5">
        <f t="shared" ref="Z6994" ca="1" si="40203">IF(M6989&lt;=$Z$1,1,0)</f>
        <v>0</v>
      </c>
      <c r="AA6994" s="5">
        <f t="shared" ref="AA6994" ca="1" si="40204">IF(N6989&lt;=$AA$1,1,0)</f>
        <v>0</v>
      </c>
      <c r="AB6994" s="5">
        <f t="shared" ref="AB6994" ca="1" si="40205">IF(O6989&lt;=$AB$1,1,0)</f>
        <v>0</v>
      </c>
      <c r="AC6994" s="5"/>
      <c r="AD6994" s="5"/>
      <c r="AE6994" s="5"/>
      <c r="AF6994" s="5"/>
      <c r="AG6994" s="5"/>
      <c r="AH6994" s="5"/>
    </row>
    <row r="6995" spans="1:34" ht="16" x14ac:dyDescent="0.2">
      <c r="A6995" s="1">
        <v>6990</v>
      </c>
      <c r="B6995">
        <v>148584</v>
      </c>
      <c r="C6995">
        <v>2</v>
      </c>
      <c r="D6995" t="s">
        <v>15</v>
      </c>
      <c r="E6995" t="s">
        <v>880</v>
      </c>
      <c r="F6995">
        <v>237</v>
      </c>
      <c r="G6995">
        <v>0.79090909090909089</v>
      </c>
      <c r="H6995">
        <v>11045.770201121701</v>
      </c>
      <c r="I6995">
        <v>0.33710179165606668</v>
      </c>
      <c r="K6995" s="2" t="s">
        <v>978</v>
      </c>
      <c r="L6995" s="2">
        <f t="shared" ref="L6995" si="40206">IF(L6989&lt;=$L$2, 1, 0)</f>
        <v>1</v>
      </c>
      <c r="M6995" s="2">
        <f t="shared" ref="M6995" si="40207">IF(M6989&lt;=$M$2, 1, 0)</f>
        <v>1</v>
      </c>
      <c r="N6995" s="2">
        <f t="shared" ref="N6995" si="40208">IF(N6989&lt;=$N$2, 1, 0)</f>
        <v>0</v>
      </c>
      <c r="O6995" s="2">
        <f t="shared" ref="O6995" si="40209">IF(O6989&lt;=$O$2, 1, 0)</f>
        <v>0</v>
      </c>
      <c r="X6995" s="5" t="s">
        <v>978</v>
      </c>
      <c r="Y6995" s="5">
        <f t="shared" ref="Y6995" ca="1" si="40210">IF(L6989&lt;=$Y$2, 1, 0)</f>
        <v>0</v>
      </c>
      <c r="Z6995" s="5">
        <f t="shared" ref="Z6995" ca="1" si="40211">IF(M6989&lt;=$Z$2, 1, 0)</f>
        <v>0</v>
      </c>
      <c r="AA6995" s="5">
        <f t="shared" ref="AA6995" ca="1" si="40212">IF(N6989&lt;=$AA$2, 1, 0)</f>
        <v>0</v>
      </c>
      <c r="AB6995" s="5">
        <f t="shared" ref="AB6995" ca="1" si="40213">IF(O6989&lt;=$AB$2, 1, 0)</f>
        <v>0</v>
      </c>
      <c r="AC6995" s="5"/>
      <c r="AD6995" s="5" t="s">
        <v>1952</v>
      </c>
      <c r="AE6995" s="5">
        <f t="shared" ref="AE6995" ca="1" si="40214" xml:space="preserve"> Y6994+Y6995+Y6996</f>
        <v>0</v>
      </c>
      <c r="AF6995" s="5">
        <f t="shared" ref="AF6995" ca="1" si="40215">Z6994+Z6995+Z6996</f>
        <v>0</v>
      </c>
      <c r="AG6995" s="5">
        <f t="shared" ref="AG6995" ca="1" si="40216">AA6994+AA6995+AA6996</f>
        <v>0</v>
      </c>
      <c r="AH6995" s="5">
        <f t="shared" ref="AH6995" ca="1" si="40217">AB6994+AB6995+AB6996</f>
        <v>0</v>
      </c>
    </row>
    <row r="6996" spans="1:34" ht="16" x14ac:dyDescent="0.2">
      <c r="A6996" s="1">
        <v>6991</v>
      </c>
      <c r="B6996">
        <v>148584</v>
      </c>
      <c r="C6996">
        <v>1</v>
      </c>
      <c r="D6996" t="s">
        <v>16</v>
      </c>
      <c r="E6996" t="s">
        <v>880</v>
      </c>
      <c r="F6996">
        <v>220</v>
      </c>
      <c r="G6996">
        <v>0.7944444444444444</v>
      </c>
      <c r="H6996">
        <v>10554.24708591697</v>
      </c>
      <c r="I6996">
        <v>0.24805841325403899</v>
      </c>
      <c r="K6996" s="2" t="s">
        <v>979</v>
      </c>
      <c r="L6996" s="2">
        <f t="shared" ref="L6996" si="40218">IF(L6993&lt;=$L$1, 1,0)</f>
        <v>1</v>
      </c>
      <c r="M6996" s="2">
        <f t="shared" ref="M6996" si="40219">IF(M6993&lt;=$M$1, 1,0)</f>
        <v>1</v>
      </c>
      <c r="N6996" s="2">
        <f t="shared" ref="N6996" si="40220">IF(N6993&lt;=$N$1, 1,0)</f>
        <v>0</v>
      </c>
      <c r="O6996" s="2">
        <f t="shared" ref="O6996" si="40221">IF(O6993&lt;=$O$1, 1,0)</f>
        <v>0</v>
      </c>
      <c r="X6996" s="5" t="s">
        <v>979</v>
      </c>
      <c r="Y6996" s="5">
        <f t="shared" ref="Y6996" ca="1" si="40222">IF(L6993&lt;=$Y$1, 1,0)</f>
        <v>0</v>
      </c>
      <c r="Z6996" s="5">
        <f t="shared" ref="Z6996" ca="1" si="40223">IF(M6993&lt;=$Z$1, 1,0)</f>
        <v>0</v>
      </c>
      <c r="AA6996" s="5">
        <f t="shared" ref="AA6996" ca="1" si="40224">IF(N6993&lt;=$AA$1, 1,0)</f>
        <v>0</v>
      </c>
      <c r="AB6996" s="5">
        <f t="shared" ref="AB6996" ca="1" si="40225">IF(O6993&lt;=$AB$1, 1,0)</f>
        <v>0</v>
      </c>
      <c r="AC6996" s="5"/>
      <c r="AD6996" s="5" t="s">
        <v>1953</v>
      </c>
      <c r="AE6996" s="5"/>
      <c r="AF6996" s="5"/>
      <c r="AG6996" s="5"/>
      <c r="AH6996" s="5">
        <f t="shared" ref="AH6996" ca="1" si="40226">AE6995+AF6995+AG6995+AH6995</f>
        <v>0</v>
      </c>
    </row>
    <row r="6997" spans="1:34" ht="16" x14ac:dyDescent="0.2">
      <c r="A6997" s="1">
        <v>6992</v>
      </c>
      <c r="B6997">
        <v>174914</v>
      </c>
      <c r="C6997">
        <v>8</v>
      </c>
      <c r="D6997" t="s">
        <v>8</v>
      </c>
      <c r="E6997" t="s">
        <v>881</v>
      </c>
      <c r="F6997">
        <v>1579</v>
      </c>
      <c r="G6997">
        <v>0.87248322147651003</v>
      </c>
      <c r="H6997">
        <v>22412.370135868408</v>
      </c>
      <c r="I6997">
        <v>1.7462664526587619</v>
      </c>
      <c r="K6997" s="2" t="s">
        <v>972</v>
      </c>
      <c r="L6997" s="4">
        <f t="shared" ref="L6997" si="40227" xml:space="preserve"> (F6997 - F7004) / F7004</f>
        <v>9.1223220456116097E-2</v>
      </c>
      <c r="M6997" s="4">
        <f t="shared" ref="M6997" si="40228" xml:space="preserve"> (G6997 - G7004) / G7004</f>
        <v>-7.5878133720796654E-3</v>
      </c>
      <c r="N6997" s="4">
        <f t="shared" ref="N6997" si="40229" xml:space="preserve"> (H6997 - H7004) / H7004</f>
        <v>0.26969971407328208</v>
      </c>
      <c r="O6997" s="4">
        <f t="shared" ref="O6997" si="40230" xml:space="preserve"> (I6997 - I7004) / I7004</f>
        <v>0.25856247545375632</v>
      </c>
      <c r="X6997" s="5"/>
      <c r="Y6997" s="6"/>
      <c r="Z6997" s="5"/>
      <c r="AA6997" s="5"/>
      <c r="AB6997" s="5"/>
      <c r="AC6997" s="5"/>
      <c r="AD6997" s="5"/>
      <c r="AE6997" s="5"/>
      <c r="AF6997" s="5"/>
      <c r="AG6997" s="5"/>
      <c r="AH6997" s="5"/>
    </row>
    <row r="6998" spans="1:34" ht="16" x14ac:dyDescent="0.2">
      <c r="A6998" s="1">
        <v>6993</v>
      </c>
      <c r="B6998">
        <v>174914</v>
      </c>
      <c r="C6998">
        <v>7</v>
      </c>
      <c r="D6998" t="s">
        <v>10</v>
      </c>
      <c r="E6998" t="s">
        <v>881</v>
      </c>
      <c r="F6998">
        <v>1759</v>
      </c>
      <c r="G6998">
        <v>0.85755395683453239</v>
      </c>
      <c r="H6998">
        <v>20119.820510743772</v>
      </c>
      <c r="I6998">
        <v>1.636212792340614</v>
      </c>
      <c r="K6998" s="2" t="s">
        <v>973</v>
      </c>
      <c r="L6998" s="2">
        <f t="shared" ref="L6998" si="40231" xml:space="preserve"> SLOPE(F6997:F7004, $C6997:$C7004)</f>
        <v>36.428571428571431</v>
      </c>
      <c r="M6998" s="2">
        <f t="shared" ref="M6998" si="40232" xml:space="preserve"> SLOPE(G6997:G7004, $C6997:$C7004)</f>
        <v>-5.4066228927751993E-4</v>
      </c>
      <c r="N6998" s="2">
        <f t="shared" ref="N6998" si="40233" xml:space="preserve"> SLOPE(H6997:H7004, $C6997:$C7004)</f>
        <v>596.4443692214337</v>
      </c>
      <c r="O6998" s="2">
        <f t="shared" ref="O6998" si="40234" xml:space="preserve"> SLOPE(I6997:I7004, $C6997:$C7004)</f>
        <v>4.1495216283526995E-2</v>
      </c>
      <c r="X6998" s="5"/>
      <c r="Y6998" s="6"/>
      <c r="Z6998" s="5"/>
      <c r="AA6998" s="5"/>
      <c r="AB6998" s="5"/>
      <c r="AC6998" s="5"/>
      <c r="AD6998" s="5"/>
      <c r="AE6998" s="5"/>
      <c r="AF6998" s="5"/>
      <c r="AG6998" s="5"/>
      <c r="AH6998" s="5"/>
    </row>
    <row r="6999" spans="1:34" ht="16" x14ac:dyDescent="0.2">
      <c r="A6999" s="1">
        <v>6994</v>
      </c>
      <c r="B6999">
        <v>174914</v>
      </c>
      <c r="C6999">
        <v>6</v>
      </c>
      <c r="D6999" t="s">
        <v>11</v>
      </c>
      <c r="E6999" t="s">
        <v>881</v>
      </c>
      <c r="F6999">
        <v>1498</v>
      </c>
      <c r="G6999">
        <v>0.88427299703264095</v>
      </c>
      <c r="H6999">
        <v>20484.713495414271</v>
      </c>
      <c r="I6999">
        <v>1.5758199844688521</v>
      </c>
      <c r="K6999" s="2" t="s">
        <v>974</v>
      </c>
      <c r="L6999" s="2">
        <f t="shared" ref="L6999" si="40235" xml:space="preserve"> INTERCEPT(F6997:F7004,$C6997:$C7004)</f>
        <v>1316.5714285714284</v>
      </c>
      <c r="M6999" s="2">
        <f t="shared" ref="M6999" si="40236" xml:space="preserve"> INTERCEPT(G6997:G7004,$C6997:$C7004)</f>
        <v>0.87681219218766371</v>
      </c>
      <c r="N6999" s="2">
        <f t="shared" ref="N6999" si="40237" xml:space="preserve"> INTERCEPT(H6997:H7004,$C6997:$C7004)</f>
        <v>16887.070928510795</v>
      </c>
      <c r="O6999" s="2">
        <f t="shared" ref="O6999" si="40238" xml:space="preserve"> INTERCEPT(I6997:I7004,$C6997:$C7004)</f>
        <v>1.3437904986976816</v>
      </c>
      <c r="X6999" s="5"/>
      <c r="Y6999" s="6"/>
      <c r="Z6999" s="5"/>
      <c r="AA6999" s="5"/>
      <c r="AB6999" s="5"/>
      <c r="AC6999" s="5"/>
      <c r="AD6999" s="5"/>
      <c r="AE6999" s="5"/>
      <c r="AF6999" s="5"/>
      <c r="AG6999" s="5"/>
      <c r="AH6999" s="5"/>
    </row>
    <row r="7000" spans="1:34" ht="16" x14ac:dyDescent="0.2">
      <c r="A7000" s="1">
        <v>6995</v>
      </c>
      <c r="B7000">
        <v>174914</v>
      </c>
      <c r="C7000">
        <v>5</v>
      </c>
      <c r="D7000" t="s">
        <v>12</v>
      </c>
      <c r="E7000" t="s">
        <v>881</v>
      </c>
      <c r="F7000">
        <v>1349</v>
      </c>
      <c r="G7000">
        <v>0.88450704225352117</v>
      </c>
      <c r="H7000">
        <v>20039.08906693025</v>
      </c>
      <c r="I7000">
        <v>1.358309127213287</v>
      </c>
      <c r="K7000" s="2" t="s">
        <v>1856</v>
      </c>
      <c r="L7000" s="2">
        <f t="shared" ref="L7000:O7000" si="40239" xml:space="preserve"> L6999 + (11*L6998)</f>
        <v>1717.2857142857142</v>
      </c>
      <c r="M7000" s="2">
        <f t="shared" si="40239"/>
        <v>0.87086490700561103</v>
      </c>
      <c r="N7000" s="2">
        <f t="shared" si="40239"/>
        <v>23447.958989946565</v>
      </c>
      <c r="O7000" s="2">
        <f t="shared" si="40239"/>
        <v>1.8002378778164787</v>
      </c>
      <c r="X7000" s="5"/>
      <c r="Y7000" s="6"/>
      <c r="Z7000" s="5"/>
      <c r="AA7000" s="5"/>
      <c r="AB7000" s="5"/>
      <c r="AC7000" s="5"/>
      <c r="AD7000" s="5"/>
      <c r="AE7000" s="5"/>
      <c r="AF7000" s="5"/>
      <c r="AG7000" s="5"/>
      <c r="AH7000" s="5"/>
    </row>
    <row r="7001" spans="1:34" ht="16" x14ac:dyDescent="0.2">
      <c r="A7001" s="1">
        <v>6996</v>
      </c>
      <c r="B7001">
        <v>174914</v>
      </c>
      <c r="C7001">
        <v>4</v>
      </c>
      <c r="D7001" t="s">
        <v>13</v>
      </c>
      <c r="E7001" t="s">
        <v>881</v>
      </c>
      <c r="F7001">
        <v>1435</v>
      </c>
      <c r="G7001">
        <v>0.88920454545454541</v>
      </c>
      <c r="H7001">
        <v>19592.945048634469</v>
      </c>
      <c r="I7001">
        <v>1.580616017956427</v>
      </c>
      <c r="K7001" s="2" t="s">
        <v>976</v>
      </c>
      <c r="L7001" s="2">
        <f t="shared" ref="L7001" si="40240" xml:space="preserve"> (L7000 - F7004) / F7004</f>
        <v>0.18679040379109482</v>
      </c>
      <c r="M7001" s="2">
        <f t="shared" ref="M7001" si="40241" xml:space="preserve"> (M7000 - G7004) / G7004</f>
        <v>-9.4285765675008598E-3</v>
      </c>
      <c r="N7001" s="2">
        <f t="shared" ref="N7001" si="40242" xml:space="preserve"> (N7000 - H7004) / H7004</f>
        <v>0.32836762219497551</v>
      </c>
      <c r="O7001" s="2">
        <f t="shared" ref="O7001" si="40243" xml:space="preserve"> (O7000 - I7004) / I7004</f>
        <v>0.29746055446503344</v>
      </c>
      <c r="X7001" s="5"/>
      <c r="Y7001" s="6"/>
      <c r="Z7001" s="5"/>
      <c r="AA7001" s="5"/>
      <c r="AB7001" s="5"/>
      <c r="AC7001" s="5"/>
      <c r="AD7001" s="5"/>
      <c r="AE7001" s="5"/>
      <c r="AF7001" s="5"/>
      <c r="AG7001" s="5"/>
      <c r="AH7001" s="5"/>
    </row>
    <row r="7002" spans="1:34" ht="16" x14ac:dyDescent="0.2">
      <c r="A7002" s="1">
        <v>6997</v>
      </c>
      <c r="B7002">
        <v>174914</v>
      </c>
      <c r="C7002">
        <v>3</v>
      </c>
      <c r="D7002" t="s">
        <v>14</v>
      </c>
      <c r="E7002" t="s">
        <v>881</v>
      </c>
      <c r="F7002">
        <v>1409</v>
      </c>
      <c r="G7002">
        <v>0.85233918128654973</v>
      </c>
      <c r="H7002">
        <v>17808.44986803249</v>
      </c>
      <c r="I7002">
        <v>1.5425852447012629</v>
      </c>
      <c r="K7002" s="2" t="s">
        <v>977</v>
      </c>
      <c r="L7002" s="2">
        <f t="shared" ref="L7002" si="40244">IF(L6997&lt;=$L$1,1,0)</f>
        <v>1</v>
      </c>
      <c r="M7002" s="2">
        <f t="shared" ref="M7002" si="40245">IF(M6997&lt;=$M$1,1,0)</f>
        <v>1</v>
      </c>
      <c r="N7002" s="2">
        <f t="shared" ref="N7002" si="40246">IF(N6997&lt;=$N$1,1,0)</f>
        <v>0</v>
      </c>
      <c r="O7002" s="2">
        <f t="shared" ref="O7002" si="40247">IF(O6997&lt;=$O$1,1,0)</f>
        <v>0</v>
      </c>
      <c r="X7002" s="5" t="s">
        <v>977</v>
      </c>
      <c r="Y7002" s="5">
        <f t="shared" ref="Y7002" ca="1" si="40248">IF(L6997&lt;=$Y$1,1,0)</f>
        <v>0</v>
      </c>
      <c r="Z7002" s="5">
        <f t="shared" ref="Z7002" ca="1" si="40249">IF(M6997&lt;=$Z$1,1,0)</f>
        <v>0</v>
      </c>
      <c r="AA7002" s="5">
        <f t="shared" ref="AA7002" ca="1" si="40250">IF(N6997&lt;=$AA$1,1,0)</f>
        <v>0</v>
      </c>
      <c r="AB7002" s="5">
        <f t="shared" ref="AB7002" ca="1" si="40251">IF(O6997&lt;=$AB$1,1,0)</f>
        <v>0</v>
      </c>
      <c r="AC7002" s="5"/>
      <c r="AD7002" s="5"/>
      <c r="AE7002" s="5"/>
      <c r="AF7002" s="5"/>
      <c r="AG7002" s="5"/>
      <c r="AH7002" s="5"/>
    </row>
    <row r="7003" spans="1:34" ht="16" x14ac:dyDescent="0.2">
      <c r="A7003" s="1">
        <v>6998</v>
      </c>
      <c r="B7003">
        <v>174914</v>
      </c>
      <c r="C7003">
        <v>2</v>
      </c>
      <c r="D7003" t="s">
        <v>15</v>
      </c>
      <c r="E7003" t="s">
        <v>881</v>
      </c>
      <c r="F7003">
        <v>1368</v>
      </c>
      <c r="G7003">
        <v>0.87551867219917012</v>
      </c>
      <c r="H7003">
        <v>18459.467385200878</v>
      </c>
      <c r="I7003">
        <v>1.4168334020433879</v>
      </c>
      <c r="K7003" s="2" t="s">
        <v>978</v>
      </c>
      <c r="L7003" s="2">
        <f t="shared" ref="L7003" si="40252">IF(L6997&lt;=$L$2, 1, 0)</f>
        <v>1</v>
      </c>
      <c r="M7003" s="2">
        <f t="shared" ref="M7003" si="40253">IF(M6997&lt;=$M$2, 1, 0)</f>
        <v>1</v>
      </c>
      <c r="N7003" s="2">
        <f t="shared" ref="N7003" si="40254">IF(N6997&lt;=$N$2, 1, 0)</f>
        <v>0</v>
      </c>
      <c r="O7003" s="2">
        <f t="shared" ref="O7003" si="40255">IF(O6997&lt;=$O$2, 1, 0)</f>
        <v>0</v>
      </c>
      <c r="X7003" s="5" t="s">
        <v>978</v>
      </c>
      <c r="Y7003" s="5">
        <f t="shared" ref="Y7003" ca="1" si="40256">IF(L6997&lt;=$Y$2, 1, 0)</f>
        <v>0</v>
      </c>
      <c r="Z7003" s="5">
        <f t="shared" ref="Z7003" ca="1" si="40257">IF(M6997&lt;=$Z$2, 1, 0)</f>
        <v>0</v>
      </c>
      <c r="AA7003" s="5">
        <f t="shared" ref="AA7003" ca="1" si="40258">IF(N6997&lt;=$AA$2, 1, 0)</f>
        <v>0</v>
      </c>
      <c r="AB7003" s="5">
        <f t="shared" ref="AB7003" ca="1" si="40259">IF(O6997&lt;=$AB$2, 1, 0)</f>
        <v>0</v>
      </c>
      <c r="AC7003" s="5"/>
      <c r="AD7003" s="5" t="s">
        <v>1952</v>
      </c>
      <c r="AE7003" s="5">
        <f t="shared" ref="AE7003" ca="1" si="40260" xml:space="preserve"> Y7002+Y7003+Y7004</f>
        <v>0</v>
      </c>
      <c r="AF7003" s="5">
        <f t="shared" ref="AF7003" ca="1" si="40261">Z7002+Z7003+Z7004</f>
        <v>0</v>
      </c>
      <c r="AG7003" s="5">
        <f t="shared" ref="AG7003" ca="1" si="40262">AA7002+AA7003+AA7004</f>
        <v>0</v>
      </c>
      <c r="AH7003" s="5">
        <f t="shared" ref="AH7003" ca="1" si="40263">AB7002+AB7003+AB7004</f>
        <v>0</v>
      </c>
    </row>
    <row r="7004" spans="1:34" ht="16" x14ac:dyDescent="0.2">
      <c r="A7004" s="1">
        <v>6999</v>
      </c>
      <c r="B7004">
        <v>174914</v>
      </c>
      <c r="C7004">
        <v>1</v>
      </c>
      <c r="D7004" t="s">
        <v>16</v>
      </c>
      <c r="E7004" t="s">
        <v>881</v>
      </c>
      <c r="F7004">
        <v>1447</v>
      </c>
      <c r="G7004">
        <v>0.87915407854984895</v>
      </c>
      <c r="H7004">
        <v>17651.709209233431</v>
      </c>
      <c r="I7004">
        <v>1.387508754405832</v>
      </c>
      <c r="K7004" s="2" t="s">
        <v>979</v>
      </c>
      <c r="L7004" s="2">
        <f t="shared" ref="L7004" si="40264">IF(L7001&lt;=$L$1, 1,0)</f>
        <v>0</v>
      </c>
      <c r="M7004" s="2">
        <f t="shared" ref="M7004" si="40265">IF(M7001&lt;=$M$1, 1,0)</f>
        <v>1</v>
      </c>
      <c r="N7004" s="2">
        <f t="shared" ref="N7004" si="40266">IF(N7001&lt;=$N$1, 1,0)</f>
        <v>0</v>
      </c>
      <c r="O7004" s="2">
        <f t="shared" ref="O7004" si="40267">IF(O7001&lt;=$O$1, 1,0)</f>
        <v>0</v>
      </c>
      <c r="X7004" s="5" t="s">
        <v>979</v>
      </c>
      <c r="Y7004" s="5">
        <f t="shared" ref="Y7004" ca="1" si="40268">IF(L7001&lt;=$Y$1, 1,0)</f>
        <v>0</v>
      </c>
      <c r="Z7004" s="5">
        <f t="shared" ref="Z7004" ca="1" si="40269">IF(M7001&lt;=$Z$1, 1,0)</f>
        <v>0</v>
      </c>
      <c r="AA7004" s="5">
        <f t="shared" ref="AA7004" ca="1" si="40270">IF(N7001&lt;=$AA$1, 1,0)</f>
        <v>0</v>
      </c>
      <c r="AB7004" s="5">
        <f t="shared" ref="AB7004" ca="1" si="40271">IF(O7001&lt;=$AB$1, 1,0)</f>
        <v>0</v>
      </c>
      <c r="AC7004" s="5"/>
      <c r="AD7004" s="5" t="s">
        <v>1953</v>
      </c>
      <c r="AE7004" s="5"/>
      <c r="AF7004" s="5"/>
      <c r="AG7004" s="5"/>
      <c r="AH7004" s="5">
        <f t="shared" ref="AH7004" ca="1" si="40272">AE7003+AF7003+AG7003+AH7003</f>
        <v>0</v>
      </c>
    </row>
    <row r="7005" spans="1:34" ht="16" x14ac:dyDescent="0.2">
      <c r="A7005" s="1">
        <v>7000</v>
      </c>
      <c r="B7005">
        <v>227863</v>
      </c>
      <c r="C7005">
        <v>8</v>
      </c>
      <c r="D7005" t="s">
        <v>8</v>
      </c>
      <c r="E7005" t="s">
        <v>881</v>
      </c>
      <c r="F7005">
        <v>343</v>
      </c>
      <c r="G7005">
        <v>0.84</v>
      </c>
      <c r="H7005">
        <v>14234.60929766892</v>
      </c>
      <c r="I7005">
        <v>1.580228777181323</v>
      </c>
      <c r="K7005" s="2" t="s">
        <v>972</v>
      </c>
      <c r="L7005" s="4">
        <f t="shared" ref="L7005" si="40273" xml:space="preserve"> (F7005 - F7012) / F7012</f>
        <v>0.26568265682656828</v>
      </c>
      <c r="M7005" s="4">
        <f t="shared" ref="M7005" si="40274" xml:space="preserve"> (G7005 - G7012) / G7012</f>
        <v>6.8260869565217375E-2</v>
      </c>
      <c r="N7005" s="4">
        <f t="shared" ref="N7005" si="40275" xml:space="preserve"> (H7005 - H7012) / H7012</f>
        <v>-1.33920961463536E-2</v>
      </c>
      <c r="O7005" s="4">
        <f t="shared" ref="O7005" si="40276" xml:space="preserve"> (I7005 - I7012) / I7012</f>
        <v>0.27758504968815079</v>
      </c>
      <c r="X7005" s="5"/>
      <c r="Y7005" s="6"/>
      <c r="Z7005" s="5"/>
      <c r="AA7005" s="5"/>
      <c r="AB7005" s="5"/>
      <c r="AC7005" s="5"/>
      <c r="AD7005" s="5"/>
      <c r="AE7005" s="5"/>
      <c r="AF7005" s="5"/>
      <c r="AG7005" s="5"/>
      <c r="AH7005" s="5"/>
    </row>
    <row r="7006" spans="1:34" ht="16" x14ac:dyDescent="0.2">
      <c r="A7006" s="1">
        <v>7001</v>
      </c>
      <c r="B7006">
        <v>227863</v>
      </c>
      <c r="C7006">
        <v>7</v>
      </c>
      <c r="D7006" t="s">
        <v>10</v>
      </c>
      <c r="E7006" t="s">
        <v>881</v>
      </c>
      <c r="F7006">
        <v>355</v>
      </c>
      <c r="G7006">
        <v>0.82413793103448274</v>
      </c>
      <c r="H7006">
        <v>14822.190480835559</v>
      </c>
      <c r="I7006">
        <v>1.6081438207378671</v>
      </c>
      <c r="K7006" s="2" t="s">
        <v>973</v>
      </c>
      <c r="L7006" s="2">
        <f t="shared" ref="L7006" si="40277" xml:space="preserve"> SLOPE(F7005:F7012, $C7005:$C7012)</f>
        <v>15.857142857142858</v>
      </c>
      <c r="M7006" s="2">
        <f t="shared" ref="M7006" si="40278" xml:space="preserve"> SLOPE(G7005:G7012, $C7005:$C7012)</f>
        <v>6.8585266652189522E-3</v>
      </c>
      <c r="N7006" s="2">
        <f t="shared" ref="N7006" si="40279" xml:space="preserve"> SLOPE(H7005:H7012, $C7005:$C7012)</f>
        <v>2.4186975464401819</v>
      </c>
      <c r="O7006" s="2">
        <f t="shared" ref="O7006" si="40280" xml:space="preserve"> SLOPE(I7005:I7012, $C7005:$C7012)</f>
        <v>5.2228871770423069E-2</v>
      </c>
      <c r="X7006" s="5"/>
      <c r="Y7006" s="6"/>
      <c r="Z7006" s="5"/>
      <c r="AA7006" s="5"/>
      <c r="AB7006" s="5"/>
      <c r="AC7006" s="5"/>
      <c r="AD7006" s="5"/>
      <c r="AE7006" s="5"/>
      <c r="AF7006" s="5"/>
      <c r="AG7006" s="5"/>
      <c r="AH7006" s="5"/>
    </row>
    <row r="7007" spans="1:34" ht="16" x14ac:dyDescent="0.2">
      <c r="A7007" s="1">
        <v>7002</v>
      </c>
      <c r="B7007">
        <v>227863</v>
      </c>
      <c r="C7007">
        <v>6</v>
      </c>
      <c r="D7007" t="s">
        <v>11</v>
      </c>
      <c r="E7007" t="s">
        <v>881</v>
      </c>
      <c r="F7007">
        <v>295</v>
      </c>
      <c r="G7007">
        <v>0.84926470588235292</v>
      </c>
      <c r="H7007">
        <v>14646.133726223779</v>
      </c>
      <c r="I7007">
        <v>1.476854284894469</v>
      </c>
      <c r="K7007" s="2" t="s">
        <v>974</v>
      </c>
      <c r="L7007" s="2">
        <f t="shared" ref="L7007" si="40281" xml:space="preserve"> INTERCEPT(F7005:F7012,$C7005:$C7012)</f>
        <v>209.64285714285714</v>
      </c>
      <c r="M7007" s="2">
        <f t="shared" ref="M7007" si="40282" xml:space="preserve"> INTERCEPT(G7005:G7012,$C7005:$C7012)</f>
        <v>0.79390752593060776</v>
      </c>
      <c r="N7007" s="2">
        <f t="shared" ref="N7007" si="40283" xml:space="preserve"> INTERCEPT(H7005:H7012,$C7005:$C7012)</f>
        <v>14508.935209541012</v>
      </c>
      <c r="O7007" s="2">
        <f t="shared" ref="O7007" si="40284" xml:space="preserve"> INTERCEPT(I7005:I7012,$C7005:$C7012)</f>
        <v>1.1589087341010507</v>
      </c>
      <c r="X7007" s="5"/>
      <c r="Y7007" s="6"/>
      <c r="Z7007" s="5"/>
      <c r="AA7007" s="5"/>
      <c r="AB7007" s="5"/>
      <c r="AC7007" s="5"/>
      <c r="AD7007" s="5"/>
      <c r="AE7007" s="5"/>
      <c r="AF7007" s="5"/>
      <c r="AG7007" s="5"/>
      <c r="AH7007" s="5"/>
    </row>
    <row r="7008" spans="1:34" ht="16" x14ac:dyDescent="0.2">
      <c r="A7008" s="1">
        <v>7003</v>
      </c>
      <c r="B7008">
        <v>227863</v>
      </c>
      <c r="C7008">
        <v>5</v>
      </c>
      <c r="D7008" t="s">
        <v>12</v>
      </c>
      <c r="E7008" t="s">
        <v>881</v>
      </c>
      <c r="F7008">
        <v>277</v>
      </c>
      <c r="G7008">
        <v>0.82278481012658233</v>
      </c>
      <c r="H7008">
        <v>14168.43592808197</v>
      </c>
      <c r="I7008">
        <v>1.2786029811875801</v>
      </c>
      <c r="K7008" s="2" t="s">
        <v>1857</v>
      </c>
      <c r="L7008" s="2">
        <f t="shared" ref="L7008:O7008" si="40285" xml:space="preserve"> L7007 + (11*L7006)</f>
        <v>384.07142857142856</v>
      </c>
      <c r="M7008" s="2">
        <f t="shared" si="40285"/>
        <v>0.86935131924801623</v>
      </c>
      <c r="N7008" s="2">
        <f t="shared" si="40285"/>
        <v>14535.540882551853</v>
      </c>
      <c r="O7008" s="2">
        <f t="shared" si="40285"/>
        <v>1.7334263235757044</v>
      </c>
      <c r="X7008" s="5"/>
      <c r="Y7008" s="6"/>
      <c r="Z7008" s="5"/>
      <c r="AA7008" s="5"/>
      <c r="AB7008" s="5"/>
      <c r="AC7008" s="5"/>
      <c r="AD7008" s="5"/>
      <c r="AE7008" s="5"/>
      <c r="AF7008" s="5"/>
      <c r="AG7008" s="5"/>
      <c r="AH7008" s="5"/>
    </row>
    <row r="7009" spans="1:34" ht="16" x14ac:dyDescent="0.2">
      <c r="A7009" s="1">
        <v>7004</v>
      </c>
      <c r="B7009">
        <v>227863</v>
      </c>
      <c r="C7009">
        <v>4</v>
      </c>
      <c r="D7009" t="s">
        <v>13</v>
      </c>
      <c r="E7009" t="s">
        <v>881</v>
      </c>
      <c r="F7009">
        <v>243</v>
      </c>
      <c r="G7009">
        <v>0.8340807174887892</v>
      </c>
      <c r="H7009">
        <v>14447.57881144661</v>
      </c>
      <c r="I7009">
        <v>1.3372639782656399</v>
      </c>
      <c r="K7009" s="2" t="s">
        <v>976</v>
      </c>
      <c r="L7009" s="2">
        <f t="shared" ref="L7009" si="40286" xml:space="preserve"> (L7008 - F7012) / F7012</f>
        <v>0.41723774380600942</v>
      </c>
      <c r="M7009" s="2">
        <f t="shared" ref="M7009" si="40287" xml:space="preserve"> (M7008 - G7012) / G7012</f>
        <v>0.10558809078280328</v>
      </c>
      <c r="N7009" s="2">
        <f t="shared" ref="N7009" si="40288" xml:space="preserve"> (N7008 - H7012) / H7012</f>
        <v>7.46562280862523E-3</v>
      </c>
      <c r="O7009" s="2">
        <f t="shared" ref="O7009" si="40289" xml:space="preserve"> (O7008 - I7012) / I7012</f>
        <v>0.40144236563418884</v>
      </c>
      <c r="X7009" s="5"/>
      <c r="Y7009" s="6"/>
      <c r="Z7009" s="5"/>
      <c r="AA7009" s="5"/>
      <c r="AB7009" s="5"/>
      <c r="AC7009" s="5"/>
      <c r="AD7009" s="5"/>
      <c r="AE7009" s="5"/>
      <c r="AF7009" s="5"/>
      <c r="AG7009" s="5"/>
      <c r="AH7009" s="5"/>
    </row>
    <row r="7010" spans="1:34" ht="16" x14ac:dyDescent="0.2">
      <c r="A7010" s="1">
        <v>7005</v>
      </c>
      <c r="B7010">
        <v>227863</v>
      </c>
      <c r="C7010">
        <v>3</v>
      </c>
      <c r="D7010" t="s">
        <v>14</v>
      </c>
      <c r="E7010" t="s">
        <v>881</v>
      </c>
      <c r="F7010">
        <v>227</v>
      </c>
      <c r="G7010">
        <v>0.87553648068669532</v>
      </c>
      <c r="H7010">
        <v>15422.191924289649</v>
      </c>
      <c r="I7010">
        <v>1.369427291967138</v>
      </c>
      <c r="K7010" s="2" t="s">
        <v>977</v>
      </c>
      <c r="L7010" s="2">
        <f t="shared" ref="L7010" si="40290">IF(L7005&lt;=$L$1,1,0)</f>
        <v>0</v>
      </c>
      <c r="M7010" s="2">
        <f t="shared" ref="M7010" si="40291">IF(M7005&lt;=$M$1,1,0)</f>
        <v>1</v>
      </c>
      <c r="N7010" s="2">
        <f t="shared" ref="N7010" si="40292">IF(N7005&lt;=$N$1,1,0)</f>
        <v>0</v>
      </c>
      <c r="O7010" s="2">
        <f t="shared" ref="O7010" si="40293">IF(O7005&lt;=$O$1,1,0)</f>
        <v>0</v>
      </c>
      <c r="X7010" s="5" t="s">
        <v>977</v>
      </c>
      <c r="Y7010" s="5">
        <f t="shared" ref="Y7010" ca="1" si="40294">IF(L7005&lt;=$Y$1,1,0)</f>
        <v>0</v>
      </c>
      <c r="Z7010" s="5">
        <f t="shared" ref="Z7010" ca="1" si="40295">IF(M7005&lt;=$Z$1,1,0)</f>
        <v>0</v>
      </c>
      <c r="AA7010" s="5">
        <f t="shared" ref="AA7010" ca="1" si="40296">IF(N7005&lt;=$AA$1,1,0)</f>
        <v>1</v>
      </c>
      <c r="AB7010" s="5">
        <f t="shared" ref="AB7010" ca="1" si="40297">IF(O7005&lt;=$AB$1,1,0)</f>
        <v>0</v>
      </c>
      <c r="AC7010" s="5"/>
      <c r="AD7010" s="5"/>
      <c r="AE7010" s="5"/>
      <c r="AF7010" s="5"/>
      <c r="AG7010" s="5"/>
      <c r="AH7010" s="5"/>
    </row>
    <row r="7011" spans="1:34" ht="16" x14ac:dyDescent="0.2">
      <c r="A7011" s="1">
        <v>7006</v>
      </c>
      <c r="B7011">
        <v>227863</v>
      </c>
      <c r="C7011">
        <v>2</v>
      </c>
      <c r="D7011" t="s">
        <v>15</v>
      </c>
      <c r="E7011" t="s">
        <v>881</v>
      </c>
      <c r="F7011">
        <v>237</v>
      </c>
      <c r="G7011">
        <v>0.76603773584905666</v>
      </c>
      <c r="H7011">
        <v>13989.586459888569</v>
      </c>
      <c r="I7011">
        <v>1.2641007796101671</v>
      </c>
      <c r="K7011" s="2" t="s">
        <v>978</v>
      </c>
      <c r="L7011" s="2">
        <f t="shared" ref="L7011" si="40298">IF(L7005&lt;=$L$2, 1, 0)</f>
        <v>1</v>
      </c>
      <c r="M7011" s="2">
        <f t="shared" ref="M7011" si="40299">IF(M7005&lt;=$M$2, 1, 0)</f>
        <v>1</v>
      </c>
      <c r="N7011" s="2">
        <f t="shared" ref="N7011" si="40300">IF(N7005&lt;=$N$2, 1, 0)</f>
        <v>0</v>
      </c>
      <c r="O7011" s="2">
        <f t="shared" ref="O7011" si="40301">IF(O7005&lt;=$O$2, 1, 0)</f>
        <v>0</v>
      </c>
      <c r="X7011" s="5" t="s">
        <v>978</v>
      </c>
      <c r="Y7011" s="5">
        <f t="shared" ref="Y7011" ca="1" si="40302">IF(L7005&lt;=$Y$2, 1, 0)</f>
        <v>0</v>
      </c>
      <c r="Z7011" s="5">
        <f t="shared" ref="Z7011" ca="1" si="40303">IF(M7005&lt;=$Z$2, 1, 0)</f>
        <v>0</v>
      </c>
      <c r="AA7011" s="5">
        <f t="shared" ref="AA7011" ca="1" si="40304">IF(N7005&lt;=$AA$2, 1, 0)</f>
        <v>0</v>
      </c>
      <c r="AB7011" s="5">
        <f t="shared" ref="AB7011" ca="1" si="40305">IF(O7005&lt;=$AB$2, 1, 0)</f>
        <v>0</v>
      </c>
      <c r="AC7011" s="5"/>
      <c r="AD7011" s="5" t="s">
        <v>1952</v>
      </c>
      <c r="AE7011" s="5">
        <f t="shared" ref="AE7011" ca="1" si="40306" xml:space="preserve"> Y7010+Y7011+Y7012</f>
        <v>0</v>
      </c>
      <c r="AF7011" s="5">
        <f t="shared" ref="AF7011" ca="1" si="40307">Z7010+Z7011+Z7012</f>
        <v>0</v>
      </c>
      <c r="AG7011" s="5">
        <f t="shared" ref="AG7011" ca="1" si="40308">AA7010+AA7011+AA7012</f>
        <v>2</v>
      </c>
      <c r="AH7011" s="5">
        <f t="shared" ref="AH7011" ca="1" si="40309">AB7010+AB7011+AB7012</f>
        <v>0</v>
      </c>
    </row>
    <row r="7012" spans="1:34" ht="16" x14ac:dyDescent="0.2">
      <c r="A7012" s="1">
        <v>7007</v>
      </c>
      <c r="B7012">
        <v>227863</v>
      </c>
      <c r="C7012">
        <v>1</v>
      </c>
      <c r="D7012" t="s">
        <v>16</v>
      </c>
      <c r="E7012" t="s">
        <v>881</v>
      </c>
      <c r="F7012">
        <v>271</v>
      </c>
      <c r="G7012">
        <v>0.78632478632478631</v>
      </c>
      <c r="H7012">
        <v>14427.82815956488</v>
      </c>
      <c r="I7012">
        <v>1.2368873426994511</v>
      </c>
      <c r="K7012" s="2" t="s">
        <v>979</v>
      </c>
      <c r="L7012" s="2">
        <f t="shared" ref="L7012" si="40310">IF(L7009&lt;=$L$1, 1,0)</f>
        <v>0</v>
      </c>
      <c r="M7012" s="2">
        <f t="shared" ref="M7012" si="40311">IF(M7009&lt;=$M$1, 1,0)</f>
        <v>1</v>
      </c>
      <c r="N7012" s="2">
        <f t="shared" ref="N7012" si="40312">IF(N7009&lt;=$N$1, 1,0)</f>
        <v>0</v>
      </c>
      <c r="O7012" s="2">
        <f t="shared" ref="O7012" si="40313">IF(O7009&lt;=$O$1, 1,0)</f>
        <v>0</v>
      </c>
      <c r="X7012" s="5" t="s">
        <v>979</v>
      </c>
      <c r="Y7012" s="5">
        <f t="shared" ref="Y7012" ca="1" si="40314">IF(L7009&lt;=$Y$1, 1,0)</f>
        <v>0</v>
      </c>
      <c r="Z7012" s="5">
        <f t="shared" ref="Z7012" ca="1" si="40315">IF(M7009&lt;=$Z$1, 1,0)</f>
        <v>0</v>
      </c>
      <c r="AA7012" s="5">
        <f t="shared" ref="AA7012" ca="1" si="40316">IF(N7009&lt;=$AA$1, 1,0)</f>
        <v>1</v>
      </c>
      <c r="AB7012" s="5">
        <f t="shared" ref="AB7012" ca="1" si="40317">IF(O7009&lt;=$AB$1, 1,0)</f>
        <v>0</v>
      </c>
      <c r="AC7012" s="5"/>
      <c r="AD7012" s="5" t="s">
        <v>1953</v>
      </c>
      <c r="AE7012" s="5"/>
      <c r="AF7012" s="5"/>
      <c r="AG7012" s="5"/>
      <c r="AH7012" s="5">
        <f t="shared" ref="AH7012" ca="1" si="40318">AE7011+AF7011+AG7011+AH7011</f>
        <v>2</v>
      </c>
    </row>
    <row r="7013" spans="1:34" ht="16" x14ac:dyDescent="0.2">
      <c r="A7013" s="1">
        <v>7008</v>
      </c>
      <c r="B7013">
        <v>156541</v>
      </c>
      <c r="C7013">
        <v>8</v>
      </c>
      <c r="D7013" t="s">
        <v>8</v>
      </c>
      <c r="E7013" t="s">
        <v>882</v>
      </c>
      <c r="F7013">
        <v>756</v>
      </c>
      <c r="G7013">
        <v>0.68950749464668093</v>
      </c>
      <c r="H7013">
        <v>6449.8146727086623</v>
      </c>
      <c r="I7013">
        <v>0.88446489272263729</v>
      </c>
      <c r="K7013" s="2" t="s">
        <v>972</v>
      </c>
      <c r="L7013" s="4">
        <f t="shared" ref="L7013" si="40319" xml:space="preserve"> (F7013 - F7020) / F7020</f>
        <v>0.6470588235294118</v>
      </c>
      <c r="M7013" s="4">
        <f t="shared" ref="M7013" si="40320" xml:space="preserve"> (G7013 - G7020) / G7020</f>
        <v>9.6069682725201916E-2</v>
      </c>
      <c r="N7013" s="4">
        <f t="shared" ref="N7013" si="40321" xml:space="preserve"> (H7013 - H7020) / H7020</f>
        <v>-0.29586164743417048</v>
      </c>
      <c r="O7013" s="4">
        <f t="shared" ref="O7013" si="40322" xml:space="preserve"> (I7013 - I7020) / I7020</f>
        <v>-0.49374239504750289</v>
      </c>
      <c r="X7013" s="5"/>
      <c r="Y7013" s="6"/>
      <c r="Z7013" s="5"/>
      <c r="AA7013" s="5"/>
      <c r="AB7013" s="5"/>
      <c r="AC7013" s="5"/>
      <c r="AD7013" s="5"/>
      <c r="AE7013" s="5"/>
      <c r="AF7013" s="5"/>
      <c r="AG7013" s="5"/>
      <c r="AH7013" s="5"/>
    </row>
    <row r="7014" spans="1:34" ht="16" x14ac:dyDescent="0.2">
      <c r="A7014" s="1">
        <v>7009</v>
      </c>
      <c r="B7014">
        <v>156541</v>
      </c>
      <c r="C7014">
        <v>7</v>
      </c>
      <c r="D7014" t="s">
        <v>10</v>
      </c>
      <c r="E7014" t="s">
        <v>882</v>
      </c>
      <c r="F7014">
        <v>467</v>
      </c>
      <c r="G7014">
        <v>0.62383177570093462</v>
      </c>
      <c r="H7014">
        <v>8281.4412389224708</v>
      </c>
      <c r="I7014">
        <v>1.179445337715864</v>
      </c>
      <c r="K7014" s="2" t="s">
        <v>973</v>
      </c>
      <c r="L7014" s="2">
        <f t="shared" ref="L7014" si="40323" xml:space="preserve"> SLOPE(F7013:F7020, $C7013:$C7020)</f>
        <v>24.297619047619047</v>
      </c>
      <c r="M7014" s="2">
        <f t="shared" ref="M7014" si="40324" xml:space="preserve"> SLOPE(G7013:G7020, $C7013:$C7020)</f>
        <v>1.2429563916676465E-2</v>
      </c>
      <c r="N7014" s="2">
        <f t="shared" ref="N7014" si="40325" xml:space="preserve"> SLOPE(H7013:H7020, $C7013:$C7020)</f>
        <v>-117.35939208917596</v>
      </c>
      <c r="O7014" s="2">
        <f t="shared" ref="O7014" si="40326" xml:space="preserve"> SLOPE(I7013:I7020, $C7013:$C7020)</f>
        <v>-0.11249964055681083</v>
      </c>
      <c r="X7014" s="5"/>
      <c r="Y7014" s="6"/>
      <c r="Z7014" s="5"/>
      <c r="AA7014" s="5"/>
      <c r="AB7014" s="5"/>
      <c r="AC7014" s="5"/>
      <c r="AD7014" s="5"/>
      <c r="AE7014" s="5"/>
      <c r="AF7014" s="5"/>
      <c r="AG7014" s="5"/>
      <c r="AH7014" s="5"/>
    </row>
    <row r="7015" spans="1:34" ht="16" x14ac:dyDescent="0.2">
      <c r="A7015" s="1">
        <v>7010</v>
      </c>
      <c r="B7015">
        <v>156541</v>
      </c>
      <c r="C7015">
        <v>6</v>
      </c>
      <c r="D7015" t="s">
        <v>11</v>
      </c>
      <c r="E7015" t="s">
        <v>882</v>
      </c>
      <c r="F7015">
        <v>433</v>
      </c>
      <c r="G7015">
        <v>0.62347188264058684</v>
      </c>
      <c r="H7015">
        <v>9429.0002288216565</v>
      </c>
      <c r="I7015">
        <v>1.398485528437406</v>
      </c>
      <c r="K7015" s="2" t="s">
        <v>974</v>
      </c>
      <c r="L7015" s="2">
        <f t="shared" ref="L7015" si="40327" xml:space="preserve"> INTERCEPT(F7013:F7020,$C7013:$C7020)</f>
        <v>373.53571428571428</v>
      </c>
      <c r="M7015" s="2">
        <f t="shared" ref="M7015" si="40328" xml:space="preserve"> INTERCEPT(G7013:G7020,$C7013:$C7020)</f>
        <v>0.56708148551351767</v>
      </c>
      <c r="N7015" s="2">
        <f t="shared" ref="N7015" si="40329" xml:space="preserve"> INTERCEPT(H7013:H7020,$C7013:$C7020)</f>
        <v>8746.2432972754814</v>
      </c>
      <c r="O7015" s="2">
        <f t="shared" ref="O7015" si="40330" xml:space="preserve"> INTERCEPT(I7013:I7020,$C7013:$C7020)</f>
        <v>1.9033067859747581</v>
      </c>
      <c r="X7015" s="5"/>
      <c r="Y7015" s="6"/>
      <c r="Z7015" s="5"/>
      <c r="AA7015" s="5"/>
      <c r="AB7015" s="5"/>
      <c r="AC7015" s="5"/>
      <c r="AD7015" s="5"/>
      <c r="AE7015" s="5"/>
      <c r="AF7015" s="5"/>
      <c r="AG7015" s="5"/>
      <c r="AH7015" s="5"/>
    </row>
    <row r="7016" spans="1:34" ht="16" x14ac:dyDescent="0.2">
      <c r="A7016" s="1">
        <v>7011</v>
      </c>
      <c r="B7016">
        <v>156541</v>
      </c>
      <c r="C7016">
        <v>5</v>
      </c>
      <c r="D7016" t="s">
        <v>12</v>
      </c>
      <c r="E7016" t="s">
        <v>882</v>
      </c>
      <c r="F7016">
        <v>419</v>
      </c>
      <c r="G7016">
        <v>0.65588914549653576</v>
      </c>
      <c r="H7016">
        <v>9648.0397488276321</v>
      </c>
      <c r="I7016">
        <v>1.176864640057369</v>
      </c>
      <c r="K7016" s="2" t="s">
        <v>1858</v>
      </c>
      <c r="L7016" s="2">
        <f t="shared" ref="L7016:O7016" si="40331" xml:space="preserve"> L7015 + (11*L7014)</f>
        <v>640.80952380952385</v>
      </c>
      <c r="M7016" s="2">
        <f t="shared" si="40331"/>
        <v>0.70380668859695872</v>
      </c>
      <c r="N7016" s="2">
        <f t="shared" si="40331"/>
        <v>7455.2899842945462</v>
      </c>
      <c r="O7016" s="2">
        <f t="shared" si="40331"/>
        <v>0.66581073984983896</v>
      </c>
      <c r="X7016" s="5"/>
      <c r="Y7016" s="6"/>
      <c r="Z7016" s="5"/>
      <c r="AA7016" s="5"/>
      <c r="AB7016" s="5"/>
      <c r="AC7016" s="5"/>
      <c r="AD7016" s="5"/>
      <c r="AE7016" s="5"/>
      <c r="AF7016" s="5"/>
      <c r="AG7016" s="5"/>
      <c r="AH7016" s="5"/>
    </row>
    <row r="7017" spans="1:34" ht="16" x14ac:dyDescent="0.2">
      <c r="A7017" s="1">
        <v>7012</v>
      </c>
      <c r="B7017">
        <v>156541</v>
      </c>
      <c r="C7017">
        <v>4</v>
      </c>
      <c r="D7017" t="s">
        <v>13</v>
      </c>
      <c r="E7017" t="s">
        <v>882</v>
      </c>
      <c r="F7017">
        <v>436</v>
      </c>
      <c r="G7017">
        <v>0.64764267990074442</v>
      </c>
      <c r="H7017">
        <v>7215.320886950366</v>
      </c>
      <c r="I7017">
        <v>1.5108535617906831</v>
      </c>
      <c r="K7017" s="2" t="s">
        <v>976</v>
      </c>
      <c r="L7017" s="2">
        <f t="shared" ref="L7017" si="40332" xml:space="preserve"> (L7016 - F7020) / F7020</f>
        <v>0.39609918041290598</v>
      </c>
      <c r="M7017" s="2">
        <f t="shared" ref="M7017" si="40333" xml:space="preserve"> (M7016 - G7020) / G7020</f>
        <v>0.11880027390512557</v>
      </c>
      <c r="N7017" s="2">
        <f t="shared" ref="N7017" si="40334" xml:space="preserve"> (N7016 - H7020) / H7020</f>
        <v>-0.18609202375157721</v>
      </c>
      <c r="O7017" s="2">
        <f t="shared" ref="O7017" si="40335" xml:space="preserve"> (O7016 - I7020) / I7020</f>
        <v>-0.61889753535561398</v>
      </c>
      <c r="X7017" s="5"/>
      <c r="Y7017" s="6"/>
      <c r="Z7017" s="5"/>
      <c r="AA7017" s="5"/>
      <c r="AB7017" s="5"/>
      <c r="AC7017" s="5"/>
      <c r="AD7017" s="5"/>
      <c r="AE7017" s="5"/>
      <c r="AF7017" s="5"/>
      <c r="AG7017" s="5"/>
      <c r="AH7017" s="5"/>
    </row>
    <row r="7018" spans="1:34" ht="16" x14ac:dyDescent="0.2">
      <c r="A7018" s="1">
        <v>7013</v>
      </c>
      <c r="B7018">
        <v>156541</v>
      </c>
      <c r="C7018">
        <v>3</v>
      </c>
      <c r="D7018" t="s">
        <v>14</v>
      </c>
      <c r="E7018" t="s">
        <v>882</v>
      </c>
      <c r="F7018">
        <v>405</v>
      </c>
      <c r="G7018">
        <v>0.59836065573770492</v>
      </c>
      <c r="H7018">
        <v>7396.438462703004</v>
      </c>
      <c r="I7018">
        <v>1.6129888650634281</v>
      </c>
      <c r="K7018" s="2" t="s">
        <v>977</v>
      </c>
      <c r="L7018" s="2">
        <f t="shared" ref="L7018" si="40336">IF(L7013&lt;=$L$1,1,0)</f>
        <v>0</v>
      </c>
      <c r="M7018" s="2">
        <f t="shared" ref="M7018" si="40337">IF(M7013&lt;=$M$1,1,0)</f>
        <v>1</v>
      </c>
      <c r="N7018" s="2">
        <f t="shared" ref="N7018" si="40338">IF(N7013&lt;=$N$1,1,0)</f>
        <v>1</v>
      </c>
      <c r="O7018" s="2">
        <f t="shared" ref="O7018" si="40339">IF(O7013&lt;=$O$1,1,0)</f>
        <v>1</v>
      </c>
      <c r="X7018" s="5" t="s">
        <v>977</v>
      </c>
      <c r="Y7018" s="5">
        <f t="shared" ref="Y7018" ca="1" si="40340">IF(L7013&lt;=$Y$1,1,0)</f>
        <v>0</v>
      </c>
      <c r="Z7018" s="5">
        <f t="shared" ref="Z7018" ca="1" si="40341">IF(M7013&lt;=$Z$1,1,0)</f>
        <v>0</v>
      </c>
      <c r="AA7018" s="5">
        <f t="shared" ref="AA7018" ca="1" si="40342">IF(N7013&lt;=$AA$1,1,0)</f>
        <v>1</v>
      </c>
      <c r="AB7018" s="5">
        <f t="shared" ref="AB7018" ca="1" si="40343">IF(O7013&lt;=$AB$1,1,0)</f>
        <v>1</v>
      </c>
      <c r="AC7018" s="5"/>
      <c r="AD7018" s="5"/>
      <c r="AE7018" s="5"/>
      <c r="AF7018" s="5"/>
      <c r="AG7018" s="5"/>
      <c r="AH7018" s="5"/>
    </row>
    <row r="7019" spans="1:34" ht="16" x14ac:dyDescent="0.2">
      <c r="A7019" s="1">
        <v>7014</v>
      </c>
      <c r="B7019">
        <v>156541</v>
      </c>
      <c r="C7019">
        <v>2</v>
      </c>
      <c r="D7019" t="s">
        <v>15</v>
      </c>
      <c r="E7019" t="s">
        <v>882</v>
      </c>
      <c r="F7019">
        <v>488</v>
      </c>
      <c r="G7019">
        <v>0.5163398692810458</v>
      </c>
      <c r="H7019">
        <v>8165.0845845605982</v>
      </c>
      <c r="I7019">
        <v>1.666299500479953</v>
      </c>
      <c r="K7019" s="2" t="s">
        <v>978</v>
      </c>
      <c r="L7019" s="2">
        <f t="shared" ref="L7019" si="40344">IF(L7013&lt;=$L$2, 1, 0)</f>
        <v>0</v>
      </c>
      <c r="M7019" s="2">
        <f t="shared" ref="M7019" si="40345">IF(M7013&lt;=$M$2, 1, 0)</f>
        <v>1</v>
      </c>
      <c r="N7019" s="2">
        <f t="shared" ref="N7019" si="40346">IF(N7013&lt;=$N$2, 1, 0)</f>
        <v>1</v>
      </c>
      <c r="O7019" s="2">
        <f t="shared" ref="O7019" si="40347">IF(O7013&lt;=$O$2, 1, 0)</f>
        <v>1</v>
      </c>
      <c r="X7019" s="5" t="s">
        <v>978</v>
      </c>
      <c r="Y7019" s="5">
        <f t="shared" ref="Y7019" ca="1" si="40348">IF(L7013&lt;=$Y$2, 1, 0)</f>
        <v>0</v>
      </c>
      <c r="Z7019" s="5">
        <f t="shared" ref="Z7019" ca="1" si="40349">IF(M7013&lt;=$Z$2, 1, 0)</f>
        <v>0</v>
      </c>
      <c r="AA7019" s="5">
        <f t="shared" ref="AA7019" ca="1" si="40350">IF(N7013&lt;=$AA$2, 1, 0)</f>
        <v>1</v>
      </c>
      <c r="AB7019" s="5">
        <f t="shared" ref="AB7019" ca="1" si="40351">IF(O7013&lt;=$AB$2, 1, 0)</f>
        <v>1</v>
      </c>
      <c r="AC7019" s="5"/>
      <c r="AD7019" s="5" t="s">
        <v>1952</v>
      </c>
      <c r="AE7019" s="5">
        <f t="shared" ref="AE7019" ca="1" si="40352" xml:space="preserve"> Y7018+Y7019+Y7020</f>
        <v>0</v>
      </c>
      <c r="AF7019" s="5">
        <f t="shared" ref="AF7019" ca="1" si="40353">Z7018+Z7019+Z7020</f>
        <v>0</v>
      </c>
      <c r="AG7019" s="5">
        <f t="shared" ref="AG7019" ca="1" si="40354">AA7018+AA7019+AA7020</f>
        <v>3</v>
      </c>
      <c r="AH7019" s="5">
        <f t="shared" ref="AH7019" ca="1" si="40355">AB7018+AB7019+AB7020</f>
        <v>3</v>
      </c>
    </row>
    <row r="7020" spans="1:34" ht="16" x14ac:dyDescent="0.2">
      <c r="A7020" s="1">
        <v>7015</v>
      </c>
      <c r="B7020">
        <v>156541</v>
      </c>
      <c r="C7020">
        <v>1</v>
      </c>
      <c r="D7020" t="s">
        <v>16</v>
      </c>
      <c r="E7020" t="s">
        <v>882</v>
      </c>
      <c r="F7020">
        <v>459</v>
      </c>
      <c r="G7020">
        <v>0.62907268170426067</v>
      </c>
      <c r="H7020">
        <v>9159.8684394991433</v>
      </c>
      <c r="I7020">
        <v>1.7470649014855351</v>
      </c>
      <c r="K7020" s="2" t="s">
        <v>979</v>
      </c>
      <c r="L7020" s="2">
        <f t="shared" ref="L7020" si="40356">IF(L7017&lt;=$L$1, 1,0)</f>
        <v>0</v>
      </c>
      <c r="M7020" s="2">
        <f t="shared" ref="M7020" si="40357">IF(M7017&lt;=$M$1, 1,0)</f>
        <v>1</v>
      </c>
      <c r="N7020" s="2">
        <f t="shared" ref="N7020" si="40358">IF(N7017&lt;=$N$1, 1,0)</f>
        <v>1</v>
      </c>
      <c r="O7020" s="2">
        <f t="shared" ref="O7020" si="40359">IF(O7017&lt;=$O$1, 1,0)</f>
        <v>1</v>
      </c>
      <c r="X7020" s="5" t="s">
        <v>979</v>
      </c>
      <c r="Y7020" s="5">
        <f t="shared" ref="Y7020" ca="1" si="40360">IF(L7017&lt;=$Y$1, 1,0)</f>
        <v>0</v>
      </c>
      <c r="Z7020" s="5">
        <f t="shared" ref="Z7020" ca="1" si="40361">IF(M7017&lt;=$Z$1, 1,0)</f>
        <v>0</v>
      </c>
      <c r="AA7020" s="5">
        <f t="shared" ref="AA7020" ca="1" si="40362">IF(N7017&lt;=$AA$1, 1,0)</f>
        <v>1</v>
      </c>
      <c r="AB7020" s="5">
        <f t="shared" ref="AB7020" ca="1" si="40363">IF(O7017&lt;=$AB$1, 1,0)</f>
        <v>1</v>
      </c>
      <c r="AC7020" s="5"/>
      <c r="AD7020" s="5" t="s">
        <v>1953</v>
      </c>
      <c r="AE7020" s="5"/>
      <c r="AF7020" s="5"/>
      <c r="AG7020" s="5"/>
      <c r="AH7020" s="5">
        <f t="shared" ref="AH7020" ca="1" si="40364">AE7019+AF7019+AG7019+AH7019</f>
        <v>6</v>
      </c>
    </row>
    <row r="7021" spans="1:34" ht="16" x14ac:dyDescent="0.2">
      <c r="A7021" s="1">
        <v>7016</v>
      </c>
      <c r="B7021">
        <v>225627</v>
      </c>
      <c r="C7021">
        <v>8</v>
      </c>
      <c r="D7021" t="s">
        <v>8</v>
      </c>
      <c r="E7021" t="s">
        <v>883</v>
      </c>
      <c r="F7021">
        <v>1012</v>
      </c>
      <c r="G7021">
        <v>0.72916666666666663</v>
      </c>
      <c r="H7021">
        <v>14943.317718813691</v>
      </c>
      <c r="I7021">
        <v>0.80238837401797514</v>
      </c>
      <c r="K7021" s="2" t="s">
        <v>972</v>
      </c>
      <c r="L7021" s="4">
        <f t="shared" ref="L7021" si="40365" xml:space="preserve"> (F7021 - F7028) / F7028</f>
        <v>-4.8872180451127817E-2</v>
      </c>
      <c r="M7021" s="4">
        <f t="shared" ref="M7021" si="40366" xml:space="preserve"> (G7021 - G7028) / G7028</f>
        <v>-2.9990247074122282E-2</v>
      </c>
      <c r="N7021" s="4">
        <f t="shared" ref="N7021" si="40367" xml:space="preserve"> (H7021 - H7028) / H7028</f>
        <v>0.26001246704769287</v>
      </c>
      <c r="O7021" s="4">
        <f t="shared" ref="O7021" si="40368" xml:space="preserve"> (I7021 - I7028) / I7028</f>
        <v>-0.12043692728357838</v>
      </c>
      <c r="X7021" s="5"/>
      <c r="Y7021" s="6"/>
      <c r="Z7021" s="5"/>
      <c r="AA7021" s="5"/>
      <c r="AB7021" s="5"/>
      <c r="AC7021" s="5"/>
      <c r="AD7021" s="5"/>
      <c r="AE7021" s="5"/>
      <c r="AF7021" s="5"/>
      <c r="AG7021" s="5"/>
      <c r="AH7021" s="5"/>
    </row>
    <row r="7022" spans="1:34" ht="16" x14ac:dyDescent="0.2">
      <c r="A7022" s="1">
        <v>7017</v>
      </c>
      <c r="B7022">
        <v>225627</v>
      </c>
      <c r="C7022">
        <v>7</v>
      </c>
      <c r="D7022" t="s">
        <v>10</v>
      </c>
      <c r="E7022" t="s">
        <v>883</v>
      </c>
      <c r="F7022">
        <v>822</v>
      </c>
      <c r="G7022">
        <v>0.7387640449438202</v>
      </c>
      <c r="H7022">
        <v>16802.041403792649</v>
      </c>
      <c r="I7022">
        <v>0.8228212112045713</v>
      </c>
      <c r="K7022" s="2" t="s">
        <v>973</v>
      </c>
      <c r="L7022" s="2">
        <f t="shared" ref="L7022" si="40369" xml:space="preserve"> SLOPE(F7021:F7028, $C7021:$C7028)</f>
        <v>-23.94047619047619</v>
      </c>
      <c r="M7022" s="2">
        <f t="shared" ref="M7022" si="40370" xml:space="preserve"> SLOPE(G7021:G7028, $C7021:$C7028)</f>
        <v>1.0219498185373458E-3</v>
      </c>
      <c r="N7022" s="2">
        <f t="shared" ref="N7022" si="40371" xml:space="preserve"> SLOPE(H7021:H7028, $C7021:$C7028)</f>
        <v>655.90792446429487</v>
      </c>
      <c r="O7022" s="2">
        <f t="shared" ref="O7022" si="40372" xml:space="preserve"> SLOPE(I7021:I7028, $C7021:$C7028)</f>
        <v>-1.8178854863924624E-2</v>
      </c>
      <c r="X7022" s="5"/>
      <c r="Y7022" s="6"/>
      <c r="Z7022" s="5"/>
      <c r="AA7022" s="5"/>
      <c r="AB7022" s="5"/>
      <c r="AC7022" s="5"/>
      <c r="AD7022" s="5"/>
      <c r="AE7022" s="5"/>
      <c r="AF7022" s="5"/>
      <c r="AG7022" s="5"/>
      <c r="AH7022" s="5"/>
    </row>
    <row r="7023" spans="1:34" ht="16" x14ac:dyDescent="0.2">
      <c r="A7023" s="1">
        <v>7018</v>
      </c>
      <c r="B7023">
        <v>225627</v>
      </c>
      <c r="C7023">
        <v>6</v>
      </c>
      <c r="D7023" t="s">
        <v>11</v>
      </c>
      <c r="E7023" t="s">
        <v>883</v>
      </c>
      <c r="F7023">
        <v>808</v>
      </c>
      <c r="G7023">
        <v>0.75824175824175821</v>
      </c>
      <c r="H7023">
        <v>16631.682638842471</v>
      </c>
      <c r="I7023">
        <v>0.76515272700908832</v>
      </c>
      <c r="K7023" s="2" t="s">
        <v>974</v>
      </c>
      <c r="L7023" s="2">
        <f t="shared" ref="L7023" si="40373" xml:space="preserve"> INTERCEPT(F7021:F7028,$C7021:$C7028)</f>
        <v>1031.6071428571429</v>
      </c>
      <c r="M7023" s="2">
        <f t="shared" ref="M7023" si="40374" xml:space="preserve"> INTERCEPT(G7021:G7028,$C7021:$C7028)</f>
        <v>0.74146756261536229</v>
      </c>
      <c r="N7023" s="2">
        <f t="shared" ref="N7023" si="40375" xml:space="preserve"> INTERCEPT(H7021:H7028,$C7021:$C7028)</f>
        <v>11304.96272166893</v>
      </c>
      <c r="O7023" s="2">
        <f t="shared" ref="O7023" si="40376" xml:space="preserve"> INTERCEPT(I7021:I7028,$C7021:$C7028)</f>
        <v>0.92624797767762435</v>
      </c>
      <c r="X7023" s="5"/>
      <c r="Y7023" s="6"/>
      <c r="Z7023" s="5"/>
      <c r="AA7023" s="5"/>
      <c r="AB7023" s="5"/>
      <c r="AC7023" s="5"/>
      <c r="AD7023" s="5"/>
      <c r="AE7023" s="5"/>
      <c r="AF7023" s="5"/>
      <c r="AG7023" s="5"/>
      <c r="AH7023" s="5"/>
    </row>
    <row r="7024" spans="1:34" ht="16" x14ac:dyDescent="0.2">
      <c r="A7024" s="1">
        <v>7019</v>
      </c>
      <c r="B7024">
        <v>225627</v>
      </c>
      <c r="C7024">
        <v>5</v>
      </c>
      <c r="D7024" t="s">
        <v>12</v>
      </c>
      <c r="E7024" t="s">
        <v>883</v>
      </c>
      <c r="F7024">
        <v>788</v>
      </c>
      <c r="G7024">
        <v>0.77304147465437789</v>
      </c>
      <c r="H7024">
        <v>14273.632831622779</v>
      </c>
      <c r="I7024">
        <v>0.80525426234846365</v>
      </c>
      <c r="K7024" s="2" t="s">
        <v>1859</v>
      </c>
      <c r="L7024" s="2">
        <f t="shared" ref="L7024:O7024" si="40377" xml:space="preserve"> L7023 + (11*L7022)</f>
        <v>768.26190476190482</v>
      </c>
      <c r="M7024" s="2">
        <f t="shared" si="40377"/>
        <v>0.75270901061927309</v>
      </c>
      <c r="N7024" s="2">
        <f t="shared" si="40377"/>
        <v>18519.949890776174</v>
      </c>
      <c r="O7024" s="2">
        <f t="shared" si="40377"/>
        <v>0.72628057417445346</v>
      </c>
      <c r="X7024" s="5"/>
      <c r="Y7024" s="6"/>
      <c r="Z7024" s="5"/>
      <c r="AA7024" s="5"/>
      <c r="AB7024" s="5"/>
      <c r="AC7024" s="5"/>
      <c r="AD7024" s="5"/>
      <c r="AE7024" s="5"/>
      <c r="AF7024" s="5"/>
      <c r="AG7024" s="5"/>
      <c r="AH7024" s="5"/>
    </row>
    <row r="7025" spans="1:34" ht="16" x14ac:dyDescent="0.2">
      <c r="A7025" s="1">
        <v>7020</v>
      </c>
      <c r="B7025">
        <v>225627</v>
      </c>
      <c r="C7025">
        <v>4</v>
      </c>
      <c r="D7025" t="s">
        <v>13</v>
      </c>
      <c r="E7025" t="s">
        <v>883</v>
      </c>
      <c r="F7025">
        <v>906</v>
      </c>
      <c r="G7025">
        <v>0.76838638858397368</v>
      </c>
      <c r="H7025">
        <v>14129.714195874019</v>
      </c>
      <c r="I7025">
        <v>0.87376746794767512</v>
      </c>
      <c r="K7025" s="2" t="s">
        <v>976</v>
      </c>
      <c r="L7025" s="2">
        <f t="shared" ref="L7025" si="40378" xml:space="preserve"> (L7024 - F7028) / F7028</f>
        <v>-0.27794933762978868</v>
      </c>
      <c r="M7025" s="2">
        <f t="shared" ref="M7025" si="40379" xml:space="preserve"> (M7024 - G7028) / G7028</f>
        <v>1.3281116560681034E-3</v>
      </c>
      <c r="N7025" s="2">
        <f t="shared" ref="N7025" si="40380" xml:space="preserve"> (N7024 - H7028) / H7028</f>
        <v>0.56159215714842392</v>
      </c>
      <c r="O7025" s="2">
        <f t="shared" ref="O7025" si="40381" xml:space="preserve"> (O7024 - I7028) / I7028</f>
        <v>-0.20386486873397966</v>
      </c>
      <c r="X7025" s="5"/>
      <c r="Y7025" s="6"/>
      <c r="Z7025" s="5"/>
      <c r="AA7025" s="5"/>
      <c r="AB7025" s="5"/>
      <c r="AC7025" s="5"/>
      <c r="AD7025" s="5"/>
      <c r="AE7025" s="5"/>
      <c r="AF7025" s="5"/>
      <c r="AG7025" s="5"/>
      <c r="AH7025" s="5"/>
    </row>
    <row r="7026" spans="1:34" ht="16" x14ac:dyDescent="0.2">
      <c r="A7026" s="1">
        <v>7021</v>
      </c>
      <c r="B7026">
        <v>225627</v>
      </c>
      <c r="C7026">
        <v>3</v>
      </c>
      <c r="D7026" t="s">
        <v>14</v>
      </c>
      <c r="E7026" t="s">
        <v>883</v>
      </c>
      <c r="F7026">
        <v>946</v>
      </c>
      <c r="G7026">
        <v>0.75827482447342021</v>
      </c>
      <c r="H7026">
        <v>13261.58831096406</v>
      </c>
      <c r="I7026">
        <v>0.88526369448651843</v>
      </c>
      <c r="K7026" s="2" t="s">
        <v>977</v>
      </c>
      <c r="L7026" s="2">
        <f t="shared" ref="L7026" si="40382">IF(L7021&lt;=$L$1,1,0)</f>
        <v>1</v>
      </c>
      <c r="M7026" s="2">
        <f t="shared" ref="M7026" si="40383">IF(M7021&lt;=$M$1,1,0)</f>
        <v>1</v>
      </c>
      <c r="N7026" s="2">
        <f t="shared" ref="N7026" si="40384">IF(N7021&lt;=$N$1,1,0)</f>
        <v>0</v>
      </c>
      <c r="O7026" s="2">
        <f t="shared" ref="O7026" si="40385">IF(O7021&lt;=$O$1,1,0)</f>
        <v>1</v>
      </c>
      <c r="X7026" s="5" t="s">
        <v>977</v>
      </c>
      <c r="Y7026" s="5">
        <f t="shared" ref="Y7026" ca="1" si="40386">IF(L7021&lt;=$Y$1,1,0)</f>
        <v>0</v>
      </c>
      <c r="Z7026" s="5">
        <f t="shared" ref="Z7026" ca="1" si="40387">IF(M7021&lt;=$Z$1,1,0)</f>
        <v>0</v>
      </c>
      <c r="AA7026" s="5">
        <f t="shared" ref="AA7026" ca="1" si="40388">IF(N7021&lt;=$AA$1,1,0)</f>
        <v>0</v>
      </c>
      <c r="AB7026" s="5">
        <f t="shared" ref="AB7026" ca="1" si="40389">IF(O7021&lt;=$AB$1,1,0)</f>
        <v>1</v>
      </c>
      <c r="AC7026" s="5"/>
      <c r="AD7026" s="5"/>
      <c r="AE7026" s="5"/>
      <c r="AF7026" s="5"/>
      <c r="AG7026" s="5"/>
      <c r="AH7026" s="5"/>
    </row>
    <row r="7027" spans="1:34" ht="16" x14ac:dyDescent="0.2">
      <c r="A7027" s="1">
        <v>7022</v>
      </c>
      <c r="B7027">
        <v>225627</v>
      </c>
      <c r="C7027">
        <v>2</v>
      </c>
      <c r="D7027" t="s">
        <v>15</v>
      </c>
      <c r="E7027" t="s">
        <v>883</v>
      </c>
      <c r="F7027">
        <v>1045</v>
      </c>
      <c r="G7027">
        <v>0.69094488188976377</v>
      </c>
      <c r="H7027">
        <v>12150.75133202621</v>
      </c>
      <c r="I7027">
        <v>0.88863939522553381</v>
      </c>
      <c r="K7027" s="2" t="s">
        <v>978</v>
      </c>
      <c r="L7027" s="2">
        <f t="shared" ref="L7027" si="40390">IF(L7021&lt;=$L$2, 1, 0)</f>
        <v>1</v>
      </c>
      <c r="M7027" s="2">
        <f t="shared" ref="M7027" si="40391">IF(M7021&lt;=$M$2, 1, 0)</f>
        <v>1</v>
      </c>
      <c r="N7027" s="2">
        <f t="shared" ref="N7027" si="40392">IF(N7021&lt;=$N$2, 1, 0)</f>
        <v>0</v>
      </c>
      <c r="O7027" s="2">
        <f t="shared" ref="O7027" si="40393">IF(O7021&lt;=$O$2, 1, 0)</f>
        <v>1</v>
      </c>
      <c r="X7027" s="5" t="s">
        <v>978</v>
      </c>
      <c r="Y7027" s="5">
        <f t="shared" ref="Y7027" ca="1" si="40394">IF(L7021&lt;=$Y$2, 1, 0)</f>
        <v>0</v>
      </c>
      <c r="Z7027" s="5">
        <f t="shared" ref="Z7027" ca="1" si="40395">IF(M7021&lt;=$Z$2, 1, 0)</f>
        <v>0</v>
      </c>
      <c r="AA7027" s="5">
        <f t="shared" ref="AA7027" ca="1" si="40396">IF(N7021&lt;=$AA$2, 1, 0)</f>
        <v>0</v>
      </c>
      <c r="AB7027" s="5">
        <f t="shared" ref="AB7027" ca="1" si="40397">IF(O7021&lt;=$AB$2, 1, 0)</f>
        <v>0</v>
      </c>
      <c r="AC7027" s="5"/>
      <c r="AD7027" s="5" t="s">
        <v>1952</v>
      </c>
      <c r="AE7027" s="5">
        <f t="shared" ref="AE7027" ca="1" si="40398" xml:space="preserve"> Y7026+Y7027+Y7028</f>
        <v>1</v>
      </c>
      <c r="AF7027" s="5">
        <f t="shared" ref="AF7027" ca="1" si="40399">Z7026+Z7027+Z7028</f>
        <v>0</v>
      </c>
      <c r="AG7027" s="5">
        <f t="shared" ref="AG7027" ca="1" si="40400">AA7026+AA7027+AA7028</f>
        <v>0</v>
      </c>
      <c r="AH7027" s="5">
        <f t="shared" ref="AH7027" ca="1" si="40401">AB7026+AB7027+AB7028</f>
        <v>2</v>
      </c>
    </row>
    <row r="7028" spans="1:34" ht="16" x14ac:dyDescent="0.2">
      <c r="A7028" s="1">
        <v>7023</v>
      </c>
      <c r="B7028">
        <v>225627</v>
      </c>
      <c r="C7028">
        <v>1</v>
      </c>
      <c r="D7028" t="s">
        <v>16</v>
      </c>
      <c r="E7028" t="s">
        <v>883</v>
      </c>
      <c r="F7028">
        <v>1064</v>
      </c>
      <c r="G7028">
        <v>0.75171065493646139</v>
      </c>
      <c r="H7028">
        <v>11859.65862213018</v>
      </c>
      <c r="I7028">
        <v>0.91225791407988288</v>
      </c>
      <c r="K7028" s="2" t="s">
        <v>979</v>
      </c>
      <c r="L7028" s="2">
        <f t="shared" ref="L7028" si="40402">IF(L7025&lt;=$L$1, 1,0)</f>
        <v>1</v>
      </c>
      <c r="M7028" s="2">
        <f t="shared" ref="M7028" si="40403">IF(M7025&lt;=$M$1, 1,0)</f>
        <v>1</v>
      </c>
      <c r="N7028" s="2">
        <f t="shared" ref="N7028" si="40404">IF(N7025&lt;=$N$1, 1,0)</f>
        <v>0</v>
      </c>
      <c r="O7028" s="2">
        <f t="shared" ref="O7028" si="40405">IF(O7025&lt;=$O$1, 1,0)</f>
        <v>1</v>
      </c>
      <c r="X7028" s="5" t="s">
        <v>979</v>
      </c>
      <c r="Y7028" s="5">
        <f t="shared" ref="Y7028" ca="1" si="40406">IF(L7025&lt;=$Y$1, 1,0)</f>
        <v>1</v>
      </c>
      <c r="Z7028" s="5">
        <f t="shared" ref="Z7028" ca="1" si="40407">IF(M7025&lt;=$Z$1, 1,0)</f>
        <v>0</v>
      </c>
      <c r="AA7028" s="5">
        <f t="shared" ref="AA7028" ca="1" si="40408">IF(N7025&lt;=$AA$1, 1,0)</f>
        <v>0</v>
      </c>
      <c r="AB7028" s="5">
        <f t="shared" ref="AB7028" ca="1" si="40409">IF(O7025&lt;=$AB$1, 1,0)</f>
        <v>1</v>
      </c>
      <c r="AC7028" s="5"/>
      <c r="AD7028" s="5" t="s">
        <v>1953</v>
      </c>
      <c r="AE7028" s="5"/>
      <c r="AF7028" s="5"/>
      <c r="AG7028" s="5"/>
      <c r="AH7028" s="5">
        <f t="shared" ref="AH7028" ca="1" si="40410">AE7027+AF7027+AG7027+AH7027</f>
        <v>3</v>
      </c>
    </row>
    <row r="7029" spans="1:34" ht="16" x14ac:dyDescent="0.2">
      <c r="A7029" s="1">
        <v>7024</v>
      </c>
      <c r="B7029">
        <v>107558</v>
      </c>
      <c r="C7029">
        <v>8</v>
      </c>
      <c r="D7029" t="s">
        <v>8</v>
      </c>
      <c r="E7029" t="s">
        <v>884</v>
      </c>
      <c r="F7029">
        <v>209</v>
      </c>
      <c r="G7029">
        <v>0.66666666666666663</v>
      </c>
      <c r="H7029">
        <v>10858.856851745129</v>
      </c>
      <c r="I7029">
        <v>4.8391186447264118</v>
      </c>
      <c r="K7029" s="2" t="s">
        <v>972</v>
      </c>
      <c r="L7029" s="4">
        <f t="shared" ref="L7029" si="40411" xml:space="preserve"> (F7029 - F7036) / F7036</f>
        <v>0.33121019108280253</v>
      </c>
      <c r="M7029" s="4">
        <f t="shared" ref="M7029" si="40412" xml:space="preserve"> (G7029 - G7036) / G7036</f>
        <v>-7.9999999999999932E-3</v>
      </c>
      <c r="N7029" s="4">
        <f t="shared" ref="N7029" si="40413" xml:space="preserve"> (H7029 - H7036) / H7036</f>
        <v>7.4705505085319118E-2</v>
      </c>
      <c r="O7029" s="4">
        <f t="shared" ref="O7029" si="40414" xml:space="preserve"> (I7029 - I7036) / I7036</f>
        <v>6.2924559481849857E-2</v>
      </c>
      <c r="X7029" s="5"/>
      <c r="Y7029" s="6"/>
      <c r="Z7029" s="5"/>
      <c r="AA7029" s="5"/>
      <c r="AB7029" s="5"/>
      <c r="AC7029" s="5"/>
      <c r="AD7029" s="5"/>
      <c r="AE7029" s="5"/>
      <c r="AF7029" s="5"/>
      <c r="AG7029" s="5"/>
      <c r="AH7029" s="5"/>
    </row>
    <row r="7030" spans="1:34" ht="16" x14ac:dyDescent="0.2">
      <c r="A7030" s="1">
        <v>7025</v>
      </c>
      <c r="B7030">
        <v>107558</v>
      </c>
      <c r="C7030">
        <v>7</v>
      </c>
      <c r="D7030" t="s">
        <v>10</v>
      </c>
      <c r="E7030" t="s">
        <v>884</v>
      </c>
      <c r="F7030">
        <v>273</v>
      </c>
      <c r="G7030">
        <v>0.75289575289575295</v>
      </c>
      <c r="H7030">
        <v>8361.8603835157501</v>
      </c>
      <c r="I7030">
        <v>5.1957111259906226</v>
      </c>
      <c r="K7030" s="2" t="s">
        <v>973</v>
      </c>
      <c r="L7030" s="2">
        <f t="shared" ref="L7030" si="40415" xml:space="preserve"> SLOPE(F7029:F7036, $C7029:$C7036)</f>
        <v>14</v>
      </c>
      <c r="M7030" s="2">
        <f t="shared" ref="M7030" si="40416" xml:space="preserve"> SLOPE(G7029:G7036, $C7029:$C7036)</f>
        <v>-1.146536991187777E-4</v>
      </c>
      <c r="N7030" s="2">
        <f t="shared" ref="N7030" si="40417" xml:space="preserve"> SLOPE(H7029:H7036, $C7029:$C7036)</f>
        <v>39.309047411460163</v>
      </c>
      <c r="O7030" s="2">
        <f t="shared" ref="O7030" si="40418" xml:space="preserve"> SLOPE(I7029:I7036, $C7029:$C7036)</f>
        <v>4.3443500202766182E-2</v>
      </c>
      <c r="X7030" s="5"/>
      <c r="Y7030" s="6"/>
      <c r="Z7030" s="5"/>
      <c r="AA7030" s="5"/>
      <c r="AB7030" s="5"/>
      <c r="AC7030" s="5"/>
      <c r="AD7030" s="5"/>
      <c r="AE7030" s="5"/>
      <c r="AF7030" s="5"/>
      <c r="AG7030" s="5"/>
      <c r="AH7030" s="5"/>
    </row>
    <row r="7031" spans="1:34" ht="16" x14ac:dyDescent="0.2">
      <c r="A7031" s="1">
        <v>7026</v>
      </c>
      <c r="B7031">
        <v>107558</v>
      </c>
      <c r="C7031">
        <v>6</v>
      </c>
      <c r="D7031" t="s">
        <v>11</v>
      </c>
      <c r="E7031" t="s">
        <v>884</v>
      </c>
      <c r="F7031">
        <v>259</v>
      </c>
      <c r="G7031">
        <v>0.59788359788359791</v>
      </c>
      <c r="H7031">
        <v>8589.4564751981925</v>
      </c>
      <c r="I7031">
        <v>5.1266371616600388</v>
      </c>
      <c r="K7031" s="2" t="s">
        <v>974</v>
      </c>
      <c r="L7031" s="2">
        <f t="shared" ref="L7031" si="40419" xml:space="preserve"> INTERCEPT(F7029:F7036,$C7029:$C7036)</f>
        <v>140.5</v>
      </c>
      <c r="M7031" s="2">
        <f t="shared" ref="M7031" si="40420" xml:space="preserve"> INTERCEPT(G7029:G7036,$C7029:$C7036)</f>
        <v>0.69435608231937884</v>
      </c>
      <c r="N7031" s="2">
        <f t="shared" ref="N7031" si="40421" xml:space="preserve"> INTERCEPT(H7029:H7036,$C7029:$C7036)</f>
        <v>9110.367573760388</v>
      </c>
      <c r="O7031" s="2">
        <f t="shared" ref="O7031" si="40422" xml:space="preserve"> INTERCEPT(I7029:I7036,$C7029:$C7036)</f>
        <v>4.6760954759807962</v>
      </c>
      <c r="X7031" s="5"/>
      <c r="Y7031" s="6"/>
      <c r="Z7031" s="5"/>
      <c r="AA7031" s="5"/>
      <c r="AB7031" s="5"/>
      <c r="AC7031" s="5"/>
      <c r="AD7031" s="5"/>
      <c r="AE7031" s="5"/>
      <c r="AF7031" s="5"/>
      <c r="AG7031" s="5"/>
      <c r="AH7031" s="5"/>
    </row>
    <row r="7032" spans="1:34" ht="16" x14ac:dyDescent="0.2">
      <c r="A7032" s="1">
        <v>7027</v>
      </c>
      <c r="B7032">
        <v>107558</v>
      </c>
      <c r="C7032">
        <v>5</v>
      </c>
      <c r="D7032" t="s">
        <v>12</v>
      </c>
      <c r="E7032" t="s">
        <v>884</v>
      </c>
      <c r="F7032">
        <v>189</v>
      </c>
      <c r="G7032">
        <v>0.73333333333333328</v>
      </c>
      <c r="H7032">
        <v>9646.1015559120897</v>
      </c>
      <c r="I7032">
        <v>4.4243294162851132</v>
      </c>
      <c r="K7032" s="2" t="s">
        <v>1860</v>
      </c>
      <c r="L7032" s="2">
        <f t="shared" ref="L7032:O7032" si="40423" xml:space="preserve"> L7031 + (11*L7030)</f>
        <v>294.5</v>
      </c>
      <c r="M7032" s="2">
        <f t="shared" si="40423"/>
        <v>0.69309489162907234</v>
      </c>
      <c r="N7032" s="2">
        <f t="shared" si="40423"/>
        <v>9542.7670952864501</v>
      </c>
      <c r="O7032" s="2">
        <f t="shared" si="40423"/>
        <v>5.1539739782112246</v>
      </c>
      <c r="X7032" s="5"/>
      <c r="Y7032" s="6"/>
      <c r="Z7032" s="5"/>
      <c r="AA7032" s="5"/>
      <c r="AB7032" s="5"/>
      <c r="AC7032" s="5"/>
      <c r="AD7032" s="5"/>
      <c r="AE7032" s="5"/>
      <c r="AF7032" s="5"/>
      <c r="AG7032" s="5"/>
      <c r="AH7032" s="5"/>
    </row>
    <row r="7033" spans="1:34" ht="16" x14ac:dyDescent="0.2">
      <c r="A7033" s="1">
        <v>7028</v>
      </c>
      <c r="B7033">
        <v>107558</v>
      </c>
      <c r="C7033">
        <v>4</v>
      </c>
      <c r="D7033" t="s">
        <v>13</v>
      </c>
      <c r="E7033" t="s">
        <v>884</v>
      </c>
      <c r="F7033">
        <v>211</v>
      </c>
      <c r="G7033">
        <v>0.75438596491228072</v>
      </c>
      <c r="H7033">
        <v>9126.8775486567356</v>
      </c>
      <c r="I7033">
        <v>4.9871969299408461</v>
      </c>
      <c r="K7033" s="2" t="s">
        <v>976</v>
      </c>
      <c r="L7033" s="2">
        <f t="shared" ref="L7033" si="40424" xml:space="preserve"> (L7032 - F7036) / F7036</f>
        <v>0.87579617834394907</v>
      </c>
      <c r="M7033" s="2">
        <f t="shared" ref="M7033" si="40425" xml:space="preserve"> (M7032 - G7036) / G7036</f>
        <v>3.1325198744059708E-2</v>
      </c>
      <c r="N7033" s="2">
        <f t="shared" ref="N7033" si="40426" xml:space="preserve"> (N7032 - H7036) / H7036</f>
        <v>-5.5548436537019304E-2</v>
      </c>
      <c r="O7033" s="2">
        <f t="shared" ref="O7033" si="40427" xml:space="preserve"> (O7032 - I7036) / I7036</f>
        <v>0.13208332396256173</v>
      </c>
      <c r="X7033" s="5"/>
      <c r="Y7033" s="6"/>
      <c r="Z7033" s="5"/>
      <c r="AA7033" s="5"/>
      <c r="AB7033" s="5"/>
      <c r="AC7033" s="5"/>
      <c r="AD7033" s="5"/>
      <c r="AE7033" s="5"/>
      <c r="AF7033" s="5"/>
      <c r="AG7033" s="5"/>
      <c r="AH7033" s="5"/>
    </row>
    <row r="7034" spans="1:34" ht="16" x14ac:dyDescent="0.2">
      <c r="A7034" s="1">
        <v>7029</v>
      </c>
      <c r="B7034">
        <v>107558</v>
      </c>
      <c r="C7034">
        <v>3</v>
      </c>
      <c r="D7034" t="s">
        <v>14</v>
      </c>
      <c r="E7034" t="s">
        <v>884</v>
      </c>
      <c r="F7034">
        <v>171</v>
      </c>
      <c r="G7034">
        <v>0.67924528301886788</v>
      </c>
      <c r="H7034">
        <v>8987.8472138138059</v>
      </c>
      <c r="I7034">
        <v>5.0418987288701693</v>
      </c>
      <c r="K7034" s="2" t="s">
        <v>977</v>
      </c>
      <c r="L7034" s="2">
        <f t="shared" ref="L7034" si="40428">IF(L7029&lt;=$L$1,1,0)</f>
        <v>0</v>
      </c>
      <c r="M7034" s="2">
        <f t="shared" ref="M7034" si="40429">IF(M7029&lt;=$M$1,1,0)</f>
        <v>1</v>
      </c>
      <c r="N7034" s="2">
        <f t="shared" ref="N7034" si="40430">IF(N7029&lt;=$N$1,1,0)</f>
        <v>0</v>
      </c>
      <c r="O7034" s="2">
        <f t="shared" ref="O7034" si="40431">IF(O7029&lt;=$O$1,1,0)</f>
        <v>0</v>
      </c>
      <c r="X7034" s="5" t="s">
        <v>977</v>
      </c>
      <c r="Y7034" s="5">
        <f t="shared" ref="Y7034" ca="1" si="40432">IF(L7029&lt;=$Y$1,1,0)</f>
        <v>0</v>
      </c>
      <c r="Z7034" s="5">
        <f t="shared" ref="Z7034" ca="1" si="40433">IF(M7029&lt;=$Z$1,1,0)</f>
        <v>0</v>
      </c>
      <c r="AA7034" s="5">
        <f t="shared" ref="AA7034" ca="1" si="40434">IF(N7029&lt;=$AA$1,1,0)</f>
        <v>0</v>
      </c>
      <c r="AB7034" s="5">
        <f t="shared" ref="AB7034" ca="1" si="40435">IF(O7029&lt;=$AB$1,1,0)</f>
        <v>0</v>
      </c>
      <c r="AC7034" s="5"/>
      <c r="AD7034" s="5"/>
      <c r="AE7034" s="5"/>
      <c r="AF7034" s="5"/>
      <c r="AG7034" s="5"/>
      <c r="AH7034" s="5"/>
    </row>
    <row r="7035" spans="1:34" ht="16" x14ac:dyDescent="0.2">
      <c r="A7035" s="1">
        <v>7030</v>
      </c>
      <c r="B7035">
        <v>107558</v>
      </c>
      <c r="C7035">
        <v>2</v>
      </c>
      <c r="D7035" t="s">
        <v>15</v>
      </c>
      <c r="E7035" t="s">
        <v>884</v>
      </c>
      <c r="F7035">
        <v>159</v>
      </c>
      <c r="G7035">
        <v>0.69426751592356684</v>
      </c>
      <c r="H7035">
        <v>8623.0360938686681</v>
      </c>
      <c r="I7035">
        <v>4.8051923714948908</v>
      </c>
      <c r="K7035" s="2" t="s">
        <v>978</v>
      </c>
      <c r="L7035" s="2">
        <f t="shared" ref="L7035" si="40436">IF(L7029&lt;=$L$2, 1, 0)</f>
        <v>0</v>
      </c>
      <c r="M7035" s="2">
        <f t="shared" ref="M7035" si="40437">IF(M7029&lt;=$M$2, 1, 0)</f>
        <v>1</v>
      </c>
      <c r="N7035" s="2">
        <f t="shared" ref="N7035" si="40438">IF(N7029&lt;=$N$2, 1, 0)</f>
        <v>0</v>
      </c>
      <c r="O7035" s="2">
        <f t="shared" ref="O7035" si="40439">IF(O7029&lt;=$O$2, 1, 0)</f>
        <v>0</v>
      </c>
      <c r="X7035" s="5" t="s">
        <v>978</v>
      </c>
      <c r="Y7035" s="5">
        <f t="shared" ref="Y7035" ca="1" si="40440">IF(L7029&lt;=$Y$2, 1, 0)</f>
        <v>0</v>
      </c>
      <c r="Z7035" s="5">
        <f t="shared" ref="Z7035" ca="1" si="40441">IF(M7029&lt;=$Z$2, 1, 0)</f>
        <v>0</v>
      </c>
      <c r="AA7035" s="5">
        <f t="shared" ref="AA7035" ca="1" si="40442">IF(N7029&lt;=$AA$2, 1, 0)</f>
        <v>0</v>
      </c>
      <c r="AB7035" s="5">
        <f t="shared" ref="AB7035" ca="1" si="40443">IF(O7029&lt;=$AB$2, 1, 0)</f>
        <v>0</v>
      </c>
      <c r="AC7035" s="5"/>
      <c r="AD7035" s="5" t="s">
        <v>1952</v>
      </c>
      <c r="AE7035" s="5">
        <f t="shared" ref="AE7035" ca="1" si="40444" xml:space="preserve"> Y7034+Y7035+Y7036</f>
        <v>0</v>
      </c>
      <c r="AF7035" s="5">
        <f t="shared" ref="AF7035" ca="1" si="40445">Z7034+Z7035+Z7036</f>
        <v>0</v>
      </c>
      <c r="AG7035" s="5">
        <f t="shared" ref="AG7035" ca="1" si="40446">AA7034+AA7035+AA7036</f>
        <v>1</v>
      </c>
      <c r="AH7035" s="5">
        <f t="shared" ref="AH7035" ca="1" si="40447">AB7034+AB7035+AB7036</f>
        <v>0</v>
      </c>
    </row>
    <row r="7036" spans="1:34" ht="16" x14ac:dyDescent="0.2">
      <c r="A7036" s="1">
        <v>7031</v>
      </c>
      <c r="B7036">
        <v>107558</v>
      </c>
      <c r="C7036">
        <v>1</v>
      </c>
      <c r="D7036" t="s">
        <v>16</v>
      </c>
      <c r="E7036" t="s">
        <v>884</v>
      </c>
      <c r="F7036">
        <v>157</v>
      </c>
      <c r="G7036">
        <v>0.67204301075268813</v>
      </c>
      <c r="H7036">
        <v>10104.030174185311</v>
      </c>
      <c r="I7036">
        <v>4.5526454361778654</v>
      </c>
      <c r="K7036" s="2" t="s">
        <v>979</v>
      </c>
      <c r="L7036" s="2">
        <f t="shared" ref="L7036" si="40448">IF(L7033&lt;=$L$1, 1,0)</f>
        <v>0</v>
      </c>
      <c r="M7036" s="2">
        <f t="shared" ref="M7036" si="40449">IF(M7033&lt;=$M$1, 1,0)</f>
        <v>1</v>
      </c>
      <c r="N7036" s="2">
        <f t="shared" ref="N7036" si="40450">IF(N7033&lt;=$N$1, 1,0)</f>
        <v>0</v>
      </c>
      <c r="O7036" s="2">
        <f t="shared" ref="O7036" si="40451">IF(O7033&lt;=$O$1, 1,0)</f>
        <v>0</v>
      </c>
      <c r="X7036" s="5" t="s">
        <v>979</v>
      </c>
      <c r="Y7036" s="5">
        <f t="shared" ref="Y7036" ca="1" si="40452">IF(L7033&lt;=$Y$1, 1,0)</f>
        <v>0</v>
      </c>
      <c r="Z7036" s="5">
        <f t="shared" ref="Z7036" ca="1" si="40453">IF(M7033&lt;=$Z$1, 1,0)</f>
        <v>0</v>
      </c>
      <c r="AA7036" s="5">
        <f t="shared" ref="AA7036" ca="1" si="40454">IF(N7033&lt;=$AA$1, 1,0)</f>
        <v>1</v>
      </c>
      <c r="AB7036" s="5">
        <f t="shared" ref="AB7036" ca="1" si="40455">IF(O7033&lt;=$AB$1, 1,0)</f>
        <v>0</v>
      </c>
      <c r="AC7036" s="5"/>
      <c r="AD7036" s="5" t="s">
        <v>1953</v>
      </c>
      <c r="AE7036" s="5"/>
      <c r="AF7036" s="5"/>
      <c r="AG7036" s="5"/>
      <c r="AH7036" s="5">
        <f t="shared" ref="AH7036" ca="1" si="40456">AE7035+AF7035+AG7035+AH7035</f>
        <v>1</v>
      </c>
    </row>
    <row r="7037" spans="1:34" ht="16" x14ac:dyDescent="0.2">
      <c r="A7037" s="1">
        <v>7032</v>
      </c>
      <c r="B7037">
        <v>120883</v>
      </c>
      <c r="C7037">
        <v>8</v>
      </c>
      <c r="D7037" t="s">
        <v>8</v>
      </c>
      <c r="E7037" t="s">
        <v>885</v>
      </c>
      <c r="F7037">
        <v>808</v>
      </c>
      <c r="G7037">
        <v>0.82694848084544259</v>
      </c>
      <c r="H7037">
        <v>23359.43656606325</v>
      </c>
      <c r="I7037">
        <v>1.3630425734263949</v>
      </c>
      <c r="K7037" s="2" t="s">
        <v>972</v>
      </c>
      <c r="L7037" s="4">
        <f t="shared" ref="L7037" si="40457" xml:space="preserve"> (F7037 - F7044) / F7044</f>
        <v>-5.1643192488262914E-2</v>
      </c>
      <c r="M7037" s="4">
        <f t="shared" ref="M7037" si="40458" xml:space="preserve"> (G7037 - G7044) / G7044</f>
        <v>-3.7549797688763075E-3</v>
      </c>
      <c r="N7037" s="4">
        <f t="shared" ref="N7037" si="40459" xml:space="preserve"> (H7037 - H7044) / H7044</f>
        <v>6.8435579977455502E-2</v>
      </c>
      <c r="O7037" s="4">
        <f t="shared" ref="O7037" si="40460" xml:space="preserve"> (I7037 - I7044) / I7044</f>
        <v>1.1574176650851944</v>
      </c>
      <c r="X7037" s="5"/>
      <c r="Y7037" s="6"/>
      <c r="Z7037" s="5"/>
      <c r="AA7037" s="5"/>
      <c r="AB7037" s="5"/>
      <c r="AC7037" s="5"/>
      <c r="AD7037" s="5"/>
      <c r="AE7037" s="5"/>
      <c r="AF7037" s="5"/>
      <c r="AG7037" s="5"/>
      <c r="AH7037" s="5"/>
    </row>
    <row r="7038" spans="1:34" ht="16" x14ac:dyDescent="0.2">
      <c r="A7038" s="1">
        <v>7033</v>
      </c>
      <c r="B7038">
        <v>120883</v>
      </c>
      <c r="C7038">
        <v>7</v>
      </c>
      <c r="D7038" t="s">
        <v>10</v>
      </c>
      <c r="E7038" t="s">
        <v>885</v>
      </c>
      <c r="F7038">
        <v>954</v>
      </c>
      <c r="G7038">
        <v>0.82138200782268578</v>
      </c>
      <c r="H7038">
        <v>22624.699203285021</v>
      </c>
      <c r="I7038">
        <v>1.332755831220495</v>
      </c>
      <c r="K7038" s="2" t="s">
        <v>973</v>
      </c>
      <c r="L7038" s="2">
        <f t="shared" ref="L7038" si="40461" xml:space="preserve"> SLOPE(F7037:F7044, $C7037:$C7044)</f>
        <v>-7.3095238095238093</v>
      </c>
      <c r="M7038" s="2">
        <f t="shared" ref="M7038" si="40462" xml:space="preserve"> SLOPE(G7037:G7044, $C7037:$C7044)</f>
        <v>-3.4714620160088191E-3</v>
      </c>
      <c r="N7038" s="2">
        <f t="shared" ref="N7038" si="40463" xml:space="preserve"> SLOPE(H7037:H7044, $C7037:$C7044)</f>
        <v>41.122539690427921</v>
      </c>
      <c r="O7038" s="2">
        <f t="shared" ref="O7038" si="40464" xml:space="preserve"> SLOPE(I7037:I7044, $C7037:$C7044)</f>
        <v>7.6998554883033171E-2</v>
      </c>
      <c r="X7038" s="5"/>
      <c r="Y7038" s="6"/>
      <c r="Z7038" s="5"/>
      <c r="AA7038" s="5"/>
      <c r="AB7038" s="5"/>
      <c r="AC7038" s="5"/>
      <c r="AD7038" s="5"/>
      <c r="AE7038" s="5"/>
      <c r="AF7038" s="5"/>
      <c r="AG7038" s="5"/>
      <c r="AH7038" s="5"/>
    </row>
    <row r="7039" spans="1:34" ht="16" x14ac:dyDescent="0.2">
      <c r="A7039" s="1">
        <v>7034</v>
      </c>
      <c r="B7039">
        <v>120883</v>
      </c>
      <c r="C7039">
        <v>6</v>
      </c>
      <c r="D7039" t="s">
        <v>11</v>
      </c>
      <c r="E7039" t="s">
        <v>885</v>
      </c>
      <c r="F7039">
        <v>899</v>
      </c>
      <c r="G7039">
        <v>0.85132743362831853</v>
      </c>
      <c r="H7039">
        <v>20500.77214588971</v>
      </c>
      <c r="I7039">
        <v>1.2773370664878221</v>
      </c>
      <c r="K7039" s="2" t="s">
        <v>974</v>
      </c>
      <c r="L7039" s="2">
        <f t="shared" ref="L7039" si="40465" xml:space="preserve"> INTERCEPT(F7037:F7044,$C7037:$C7044)</f>
        <v>915.14285714285711</v>
      </c>
      <c r="M7039" s="2">
        <f t="shared" ref="M7039" si="40466" xml:space="preserve"> INTERCEPT(G7037:G7044,$C7037:$C7044)</f>
        <v>0.85609758487787513</v>
      </c>
      <c r="N7039" s="2">
        <f t="shared" ref="N7039" si="40467" xml:space="preserve"> INTERCEPT(H7037:H7044,$C7037:$C7044)</f>
        <v>22171.909249598015</v>
      </c>
      <c r="O7039" s="2">
        <f t="shared" ref="O7039" si="40468" xml:space="preserve"> INTERCEPT(I7037:I7044,$C7037:$C7044)</f>
        <v>0.81802282141547922</v>
      </c>
      <c r="X7039" s="5"/>
      <c r="Y7039" s="6"/>
      <c r="Z7039" s="5"/>
      <c r="AA7039" s="5"/>
      <c r="AB7039" s="5"/>
      <c r="AC7039" s="5"/>
      <c r="AD7039" s="5"/>
      <c r="AE7039" s="5"/>
      <c r="AF7039" s="5"/>
      <c r="AG7039" s="5"/>
      <c r="AH7039" s="5"/>
    </row>
    <row r="7040" spans="1:34" ht="16" x14ac:dyDescent="0.2">
      <c r="A7040" s="1">
        <v>7035</v>
      </c>
      <c r="B7040">
        <v>120883</v>
      </c>
      <c r="C7040">
        <v>5</v>
      </c>
      <c r="D7040" t="s">
        <v>12</v>
      </c>
      <c r="E7040" t="s">
        <v>885</v>
      </c>
      <c r="F7040">
        <v>726</v>
      </c>
      <c r="G7040">
        <v>0.82228116710875332</v>
      </c>
      <c r="H7040">
        <v>22146.38672975983</v>
      </c>
      <c r="I7040">
        <v>1.1568276383354521</v>
      </c>
      <c r="K7040" s="2" t="s">
        <v>1861</v>
      </c>
      <c r="L7040" s="2">
        <f t="shared" ref="L7040:O7040" si="40469" xml:space="preserve"> L7039 + (11*L7038)</f>
        <v>834.73809523809518</v>
      </c>
      <c r="M7040" s="2">
        <f t="shared" si="40469"/>
        <v>0.81791150270177815</v>
      </c>
      <c r="N7040" s="2">
        <f t="shared" si="40469"/>
        <v>22624.257186192721</v>
      </c>
      <c r="O7040" s="2">
        <f t="shared" si="40469"/>
        <v>1.6650069251288442</v>
      </c>
      <c r="X7040" s="5"/>
      <c r="Y7040" s="6"/>
      <c r="Z7040" s="5"/>
      <c r="AA7040" s="5"/>
      <c r="AB7040" s="5"/>
      <c r="AC7040" s="5"/>
      <c r="AD7040" s="5"/>
      <c r="AE7040" s="5"/>
      <c r="AF7040" s="5"/>
      <c r="AG7040" s="5"/>
      <c r="AH7040" s="5"/>
    </row>
    <row r="7041" spans="1:34" ht="16" x14ac:dyDescent="0.2">
      <c r="A7041" s="1">
        <v>7036</v>
      </c>
      <c r="B7041">
        <v>120883</v>
      </c>
      <c r="C7041">
        <v>4</v>
      </c>
      <c r="D7041" t="s">
        <v>13</v>
      </c>
      <c r="E7041" t="s">
        <v>885</v>
      </c>
      <c r="F7041">
        <v>937</v>
      </c>
      <c r="G7041">
        <v>0.84678522571819426</v>
      </c>
      <c r="H7041">
        <v>23295.928050973602</v>
      </c>
      <c r="I7041">
        <v>1.2370557773544391</v>
      </c>
      <c r="K7041" s="2" t="s">
        <v>976</v>
      </c>
      <c r="L7041" s="2">
        <f t="shared" ref="L7041" si="40470" xml:space="preserve"> (L7040 - F7044) / F7044</f>
        <v>-2.026045159847983E-2</v>
      </c>
      <c r="M7041" s="2">
        <f t="shared" ref="M7041" si="40471" xml:space="preserve"> (M7040 - G7044) / G7044</f>
        <v>-1.4642047926204335E-2</v>
      </c>
      <c r="N7041" s="2">
        <f t="shared" ref="N7041" si="40472" xml:space="preserve"> (N7040 - H7044) / H7044</f>
        <v>3.4809263482279286E-2</v>
      </c>
      <c r="O7041" s="2">
        <f t="shared" ref="O7041" si="40473" xml:space="preserve"> (O7040 - I7044) / I7044</f>
        <v>1.6353654851237314</v>
      </c>
      <c r="X7041" s="5"/>
      <c r="Y7041" s="6"/>
      <c r="Z7041" s="5"/>
      <c r="AA7041" s="5"/>
      <c r="AB7041" s="5"/>
      <c r="AC7041" s="5"/>
      <c r="AD7041" s="5"/>
      <c r="AE7041" s="5"/>
      <c r="AF7041" s="5"/>
      <c r="AG7041" s="5"/>
      <c r="AH7041" s="5"/>
    </row>
    <row r="7042" spans="1:34" ht="16" x14ac:dyDescent="0.2">
      <c r="A7042" s="1">
        <v>7037</v>
      </c>
      <c r="B7042">
        <v>120883</v>
      </c>
      <c r="C7042">
        <v>3</v>
      </c>
      <c r="D7042" t="s">
        <v>14</v>
      </c>
      <c r="E7042" t="s">
        <v>885</v>
      </c>
      <c r="F7042">
        <v>924</v>
      </c>
      <c r="G7042">
        <v>0.85945945945945945</v>
      </c>
      <c r="H7042">
        <v>22415.354725773788</v>
      </c>
      <c r="I7042">
        <v>1.2600818942365959</v>
      </c>
      <c r="K7042" s="2" t="s">
        <v>977</v>
      </c>
      <c r="L7042" s="2">
        <f t="shared" ref="L7042" si="40474">IF(L7037&lt;=$L$1,1,0)</f>
        <v>1</v>
      </c>
      <c r="M7042" s="2">
        <f t="shared" ref="M7042" si="40475">IF(M7037&lt;=$M$1,1,0)</f>
        <v>1</v>
      </c>
      <c r="N7042" s="2">
        <f t="shared" ref="N7042" si="40476">IF(N7037&lt;=$N$1,1,0)</f>
        <v>0</v>
      </c>
      <c r="O7042" s="2">
        <f t="shared" ref="O7042" si="40477">IF(O7037&lt;=$O$1,1,0)</f>
        <v>0</v>
      </c>
      <c r="X7042" s="5" t="s">
        <v>977</v>
      </c>
      <c r="Y7042" s="5">
        <f t="shared" ref="Y7042" ca="1" si="40478">IF(L7037&lt;=$Y$1,1,0)</f>
        <v>0</v>
      </c>
      <c r="Z7042" s="5">
        <f t="shared" ref="Z7042" ca="1" si="40479">IF(M7037&lt;=$Z$1,1,0)</f>
        <v>0</v>
      </c>
      <c r="AA7042" s="5">
        <f t="shared" ref="AA7042" ca="1" si="40480">IF(N7037&lt;=$AA$1,1,0)</f>
        <v>0</v>
      </c>
      <c r="AB7042" s="5">
        <f t="shared" ref="AB7042" ca="1" si="40481">IF(O7037&lt;=$AB$1,1,0)</f>
        <v>0</v>
      </c>
      <c r="AC7042" s="5"/>
      <c r="AD7042" s="5"/>
      <c r="AE7042" s="5"/>
      <c r="AF7042" s="5"/>
      <c r="AG7042" s="5"/>
      <c r="AH7042" s="5"/>
    </row>
    <row r="7043" spans="1:34" ht="16" x14ac:dyDescent="0.2">
      <c r="A7043" s="1">
        <v>7038</v>
      </c>
      <c r="B7043">
        <v>120883</v>
      </c>
      <c r="C7043">
        <v>2</v>
      </c>
      <c r="D7043" t="s">
        <v>15</v>
      </c>
      <c r="E7043" t="s">
        <v>885</v>
      </c>
      <c r="F7043">
        <v>958</v>
      </c>
      <c r="G7043">
        <v>0.8655589123867069</v>
      </c>
      <c r="H7043">
        <v>22649.893221627211</v>
      </c>
      <c r="I7043">
        <v>1.0572362123578241</v>
      </c>
      <c r="K7043" s="2" t="s">
        <v>978</v>
      </c>
      <c r="L7043" s="2">
        <f t="shared" ref="L7043" si="40482">IF(L7037&lt;=$L$2, 1, 0)</f>
        <v>1</v>
      </c>
      <c r="M7043" s="2">
        <f t="shared" ref="M7043" si="40483">IF(M7037&lt;=$M$2, 1, 0)</f>
        <v>1</v>
      </c>
      <c r="N7043" s="2">
        <f t="shared" ref="N7043" si="40484">IF(N7037&lt;=$N$2, 1, 0)</f>
        <v>0</v>
      </c>
      <c r="O7043" s="2">
        <f t="shared" ref="O7043" si="40485">IF(O7037&lt;=$O$2, 1, 0)</f>
        <v>0</v>
      </c>
      <c r="X7043" s="5" t="s">
        <v>978</v>
      </c>
      <c r="Y7043" s="5">
        <f t="shared" ref="Y7043" ca="1" si="40486">IF(L7037&lt;=$Y$2, 1, 0)</f>
        <v>0</v>
      </c>
      <c r="Z7043" s="5">
        <f t="shared" ref="Z7043" ca="1" si="40487">IF(M7037&lt;=$Z$2, 1, 0)</f>
        <v>0</v>
      </c>
      <c r="AA7043" s="5">
        <f t="shared" ref="AA7043" ca="1" si="40488">IF(N7037&lt;=$AA$2, 1, 0)</f>
        <v>0</v>
      </c>
      <c r="AB7043" s="5">
        <f t="shared" ref="AB7043" ca="1" si="40489">IF(O7037&lt;=$AB$2, 1, 0)</f>
        <v>0</v>
      </c>
      <c r="AC7043" s="5"/>
      <c r="AD7043" s="5" t="s">
        <v>1952</v>
      </c>
      <c r="AE7043" s="5">
        <f t="shared" ref="AE7043" ca="1" si="40490" xml:space="preserve"> Y7042+Y7043+Y7044</f>
        <v>0</v>
      </c>
      <c r="AF7043" s="5">
        <f t="shared" ref="AF7043" ca="1" si="40491">Z7042+Z7043+Z7044</f>
        <v>0</v>
      </c>
      <c r="AG7043" s="5">
        <f t="shared" ref="AG7043" ca="1" si="40492">AA7042+AA7043+AA7044</f>
        <v>0</v>
      </c>
      <c r="AH7043" s="5">
        <f t="shared" ref="AH7043" ca="1" si="40493">AB7042+AB7043+AB7044</f>
        <v>0</v>
      </c>
    </row>
    <row r="7044" spans="1:34" ht="16" x14ac:dyDescent="0.2">
      <c r="A7044" s="1">
        <v>7039</v>
      </c>
      <c r="B7044">
        <v>120883</v>
      </c>
      <c r="C7044">
        <v>1</v>
      </c>
      <c r="D7044" t="s">
        <v>16</v>
      </c>
      <c r="E7044" t="s">
        <v>885</v>
      </c>
      <c r="F7044">
        <v>852</v>
      </c>
      <c r="G7044">
        <v>0.83006535947712423</v>
      </c>
      <c r="H7044">
        <v>21863.214782267121</v>
      </c>
      <c r="I7044">
        <v>0.6317935536940037</v>
      </c>
      <c r="K7044" s="2" t="s">
        <v>979</v>
      </c>
      <c r="L7044" s="2">
        <f t="shared" ref="L7044" si="40494">IF(L7041&lt;=$L$1, 1,0)</f>
        <v>1</v>
      </c>
      <c r="M7044" s="2">
        <f t="shared" ref="M7044" si="40495">IF(M7041&lt;=$M$1, 1,0)</f>
        <v>1</v>
      </c>
      <c r="N7044" s="2">
        <f t="shared" ref="N7044" si="40496">IF(N7041&lt;=$N$1, 1,0)</f>
        <v>0</v>
      </c>
      <c r="O7044" s="2">
        <f t="shared" ref="O7044" si="40497">IF(O7041&lt;=$O$1, 1,0)</f>
        <v>0</v>
      </c>
      <c r="X7044" s="5" t="s">
        <v>979</v>
      </c>
      <c r="Y7044" s="5">
        <f t="shared" ref="Y7044" ca="1" si="40498">IF(L7041&lt;=$Y$1, 1,0)</f>
        <v>0</v>
      </c>
      <c r="Z7044" s="5">
        <f t="shared" ref="Z7044" ca="1" si="40499">IF(M7041&lt;=$Z$1, 1,0)</f>
        <v>0</v>
      </c>
      <c r="AA7044" s="5">
        <f t="shared" ref="AA7044" ca="1" si="40500">IF(N7041&lt;=$AA$1, 1,0)</f>
        <v>0</v>
      </c>
      <c r="AB7044" s="5">
        <f t="shared" ref="AB7044" ca="1" si="40501">IF(O7041&lt;=$AB$1, 1,0)</f>
        <v>0</v>
      </c>
      <c r="AC7044" s="5"/>
      <c r="AD7044" s="5" t="s">
        <v>1953</v>
      </c>
      <c r="AE7044" s="5"/>
      <c r="AF7044" s="5"/>
      <c r="AG7044" s="5"/>
      <c r="AH7044" s="5">
        <f t="shared" ref="AH7044" ca="1" si="40502">AE7043+AF7043+AG7043+AH7043</f>
        <v>0</v>
      </c>
    </row>
    <row r="7045" spans="1:34" ht="16" x14ac:dyDescent="0.2">
      <c r="A7045" s="1">
        <v>7040</v>
      </c>
      <c r="B7045">
        <v>215132</v>
      </c>
      <c r="C7045">
        <v>8</v>
      </c>
      <c r="D7045" t="s">
        <v>8</v>
      </c>
      <c r="E7045" t="s">
        <v>886</v>
      </c>
      <c r="F7045">
        <v>426</v>
      </c>
      <c r="G7045">
        <v>0.85358255451713394</v>
      </c>
      <c r="H7045">
        <v>15392.55086196266</v>
      </c>
      <c r="I7045">
        <v>1.7215969236478761</v>
      </c>
      <c r="K7045" s="2" t="s">
        <v>972</v>
      </c>
      <c r="L7045" s="4">
        <f t="shared" ref="L7045" si="40503" xml:space="preserve"> (F7045 - F7052) / F7052</f>
        <v>-0.11801242236024845</v>
      </c>
      <c r="M7045" s="4">
        <f t="shared" ref="M7045" si="40504" xml:space="preserve"> (G7045 - G7052) / G7052</f>
        <v>1.2973891478564358E-2</v>
      </c>
      <c r="N7045" s="4">
        <f t="shared" ref="N7045" si="40505" xml:space="preserve"> (H7045 - H7052) / H7052</f>
        <v>8.3343814471943788E-3</v>
      </c>
      <c r="O7045" s="4">
        <f t="shared" ref="O7045" si="40506" xml:space="preserve"> (I7045 - I7052) / I7052</f>
        <v>2.0103825556902575E-2</v>
      </c>
      <c r="X7045" s="5"/>
      <c r="Y7045" s="6"/>
      <c r="Z7045" s="5"/>
      <c r="AA7045" s="5"/>
      <c r="AB7045" s="5"/>
      <c r="AC7045" s="5"/>
      <c r="AD7045" s="5"/>
      <c r="AE7045" s="5"/>
      <c r="AF7045" s="5"/>
      <c r="AG7045" s="5"/>
      <c r="AH7045" s="5"/>
    </row>
    <row r="7046" spans="1:34" ht="16" x14ac:dyDescent="0.2">
      <c r="A7046" s="1">
        <v>7041</v>
      </c>
      <c r="B7046">
        <v>215132</v>
      </c>
      <c r="C7046">
        <v>7</v>
      </c>
      <c r="D7046" t="s">
        <v>10</v>
      </c>
      <c r="E7046" t="s">
        <v>886</v>
      </c>
      <c r="F7046">
        <v>323</v>
      </c>
      <c r="G7046">
        <v>0.84375</v>
      </c>
      <c r="H7046">
        <v>18036.47912325876</v>
      </c>
      <c r="I7046">
        <v>1.892118934174605</v>
      </c>
      <c r="K7046" s="2" t="s">
        <v>973</v>
      </c>
      <c r="L7046" s="2">
        <f t="shared" ref="L7046" si="40507" xml:space="preserve"> SLOPE(F7045:F7052, $C7045:$C7052)</f>
        <v>-12.071428571428571</v>
      </c>
      <c r="M7046" s="2">
        <f t="shared" ref="M7046" si="40508" xml:space="preserve"> SLOPE(G7045:G7052, $C7045:$C7052)</f>
        <v>-2.9015990453892843E-3</v>
      </c>
      <c r="N7046" s="2">
        <f t="shared" ref="N7046" si="40509" xml:space="preserve"> SLOPE(H7045:H7052, $C7045:$C7052)</f>
        <v>173.38670943915264</v>
      </c>
      <c r="O7046" s="2">
        <f t="shared" ref="O7046" si="40510" xml:space="preserve"> SLOPE(I7045:I7052, $C7045:$C7052)</f>
        <v>2.8704836409769335E-3</v>
      </c>
      <c r="X7046" s="5"/>
      <c r="Y7046" s="6"/>
      <c r="Z7046" s="5"/>
      <c r="AA7046" s="5"/>
      <c r="AB7046" s="5"/>
      <c r="AC7046" s="5"/>
      <c r="AD7046" s="5"/>
      <c r="AE7046" s="5"/>
      <c r="AF7046" s="5"/>
      <c r="AG7046" s="5"/>
      <c r="AH7046" s="5"/>
    </row>
    <row r="7047" spans="1:34" ht="16" x14ac:dyDescent="0.2">
      <c r="A7047" s="1">
        <v>7042</v>
      </c>
      <c r="B7047">
        <v>215132</v>
      </c>
      <c r="C7047">
        <v>6</v>
      </c>
      <c r="D7047" t="s">
        <v>11</v>
      </c>
      <c r="E7047" t="s">
        <v>886</v>
      </c>
      <c r="F7047">
        <v>353</v>
      </c>
      <c r="G7047">
        <v>0.85350318471337583</v>
      </c>
      <c r="H7047">
        <v>16632.57757604853</v>
      </c>
      <c r="I7047">
        <v>1.7387519155214559</v>
      </c>
      <c r="K7047" s="2" t="s">
        <v>974</v>
      </c>
      <c r="L7047" s="2">
        <f t="shared" ref="L7047" si="40511" xml:space="preserve"> INTERCEPT(F7045:F7052,$C7045:$C7052)</f>
        <v>432.07142857142856</v>
      </c>
      <c r="M7047" s="2">
        <f t="shared" ref="M7047" si="40512" xml:space="preserve"> INTERCEPT(G7045:G7052,$C7045:$C7052)</f>
        <v>0.87634422073343177</v>
      </c>
      <c r="N7047" s="2">
        <f t="shared" ref="N7047" si="40513" xml:space="preserve"> INTERCEPT(H7045:H7052,$C7045:$C7052)</f>
        <v>15606.802225791751</v>
      </c>
      <c r="O7047" s="2">
        <f t="shared" ref="O7047" si="40514" xml:space="preserve"> INTERCEPT(I7045:I7052,$C7045:$C7052)</f>
        <v>1.7704258200928955</v>
      </c>
      <c r="X7047" s="5"/>
      <c r="Y7047" s="6"/>
      <c r="Z7047" s="5"/>
      <c r="AA7047" s="5"/>
      <c r="AB7047" s="5"/>
      <c r="AC7047" s="5"/>
      <c r="AD7047" s="5"/>
      <c r="AE7047" s="5"/>
      <c r="AF7047" s="5"/>
      <c r="AG7047" s="5"/>
      <c r="AH7047" s="5"/>
    </row>
    <row r="7048" spans="1:34" ht="16" x14ac:dyDescent="0.2">
      <c r="A7048" s="1">
        <v>7043</v>
      </c>
      <c r="B7048">
        <v>215132</v>
      </c>
      <c r="C7048">
        <v>5</v>
      </c>
      <c r="D7048" t="s">
        <v>12</v>
      </c>
      <c r="E7048" t="s">
        <v>886</v>
      </c>
      <c r="F7048">
        <v>314</v>
      </c>
      <c r="G7048">
        <v>0.84829721362229105</v>
      </c>
      <c r="H7048">
        <v>16486.099767724241</v>
      </c>
      <c r="I7048">
        <v>1.7329659064948519</v>
      </c>
      <c r="K7048" s="2" t="s">
        <v>1862</v>
      </c>
      <c r="L7048" s="2">
        <f t="shared" ref="L7048:O7048" si="40515" xml:space="preserve"> L7047 + (11*L7046)</f>
        <v>299.28571428571428</v>
      </c>
      <c r="M7048" s="2">
        <f t="shared" si="40515"/>
        <v>0.84442663123414963</v>
      </c>
      <c r="N7048" s="2">
        <f t="shared" si="40515"/>
        <v>17514.056029622428</v>
      </c>
      <c r="O7048" s="2">
        <f t="shared" si="40515"/>
        <v>1.8020011401436418</v>
      </c>
      <c r="X7048" s="5"/>
      <c r="Y7048" s="6"/>
      <c r="Z7048" s="5"/>
      <c r="AA7048" s="5"/>
      <c r="AB7048" s="5"/>
      <c r="AC7048" s="5"/>
      <c r="AD7048" s="5"/>
      <c r="AE7048" s="5"/>
      <c r="AF7048" s="5"/>
      <c r="AG7048" s="5"/>
      <c r="AH7048" s="5"/>
    </row>
    <row r="7049" spans="1:34" ht="16" x14ac:dyDescent="0.2">
      <c r="A7049" s="1">
        <v>7044</v>
      </c>
      <c r="B7049">
        <v>215132</v>
      </c>
      <c r="C7049">
        <v>4</v>
      </c>
      <c r="D7049" t="s">
        <v>13</v>
      </c>
      <c r="E7049" t="s">
        <v>886</v>
      </c>
      <c r="F7049">
        <v>323</v>
      </c>
      <c r="G7049">
        <v>0.90277777777777779</v>
      </c>
      <c r="H7049">
        <v>18355.196251953141</v>
      </c>
      <c r="I7049">
        <v>1.814192785022346</v>
      </c>
      <c r="K7049" s="2" t="s">
        <v>976</v>
      </c>
      <c r="L7049" s="2">
        <f t="shared" ref="L7049" si="40516" xml:space="preserve"> (L7048 - F7052) / F7052</f>
        <v>-0.38036083998816922</v>
      </c>
      <c r="M7049" s="2">
        <f t="shared" ref="M7049" si="40517" xml:space="preserve"> (M7048 - G7052) / G7052</f>
        <v>2.1082626193962418E-3</v>
      </c>
      <c r="N7049" s="2">
        <f t="shared" ref="N7049" si="40518" xml:space="preserve"> (N7048 - H7052) / H7052</f>
        <v>0.14730982613813873</v>
      </c>
      <c r="O7049" s="2">
        <f t="shared" ref="O7049" si="40519" xml:space="preserve"> (O7048 - I7052) / I7052</f>
        <v>6.774601619490811E-2</v>
      </c>
      <c r="X7049" s="5"/>
      <c r="Y7049" s="6"/>
      <c r="Z7049" s="5"/>
      <c r="AA7049" s="5"/>
      <c r="AB7049" s="5"/>
      <c r="AC7049" s="5"/>
      <c r="AD7049" s="5"/>
      <c r="AE7049" s="5"/>
      <c r="AF7049" s="5"/>
      <c r="AG7049" s="5"/>
      <c r="AH7049" s="5"/>
    </row>
    <row r="7050" spans="1:34" ht="16" x14ac:dyDescent="0.2">
      <c r="A7050" s="1">
        <v>7045</v>
      </c>
      <c r="B7050">
        <v>215132</v>
      </c>
      <c r="C7050">
        <v>3</v>
      </c>
      <c r="D7050" t="s">
        <v>14</v>
      </c>
      <c r="E7050" t="s">
        <v>886</v>
      </c>
      <c r="F7050">
        <v>360</v>
      </c>
      <c r="G7050">
        <v>0.88181818181818183</v>
      </c>
      <c r="H7050">
        <v>15051.71109270677</v>
      </c>
      <c r="I7050">
        <v>1.9026214119574381</v>
      </c>
      <c r="K7050" s="2" t="s">
        <v>977</v>
      </c>
      <c r="L7050" s="2">
        <f t="shared" ref="L7050" si="40520">IF(L7045&lt;=$L$1,1,0)</f>
        <v>1</v>
      </c>
      <c r="M7050" s="2">
        <f t="shared" ref="M7050" si="40521">IF(M7045&lt;=$M$1,1,0)</f>
        <v>1</v>
      </c>
      <c r="N7050" s="2">
        <f t="shared" ref="N7050" si="40522">IF(N7045&lt;=$N$1,1,0)</f>
        <v>0</v>
      </c>
      <c r="O7050" s="2">
        <f t="shared" ref="O7050" si="40523">IF(O7045&lt;=$O$1,1,0)</f>
        <v>0</v>
      </c>
      <c r="X7050" s="5" t="s">
        <v>977</v>
      </c>
      <c r="Y7050" s="5">
        <f t="shared" ref="Y7050" ca="1" si="40524">IF(L7045&lt;=$Y$1,1,0)</f>
        <v>0</v>
      </c>
      <c r="Z7050" s="5">
        <f t="shared" ref="Z7050" ca="1" si="40525">IF(M7045&lt;=$Z$1,1,0)</f>
        <v>0</v>
      </c>
      <c r="AA7050" s="5">
        <f t="shared" ref="AA7050" ca="1" si="40526">IF(N7045&lt;=$AA$1,1,0)</f>
        <v>1</v>
      </c>
      <c r="AB7050" s="5">
        <f t="shared" ref="AB7050" ca="1" si="40527">IF(O7045&lt;=$AB$1,1,0)</f>
        <v>0</v>
      </c>
      <c r="AC7050" s="5"/>
      <c r="AD7050" s="5"/>
      <c r="AE7050" s="5"/>
      <c r="AF7050" s="5"/>
      <c r="AG7050" s="5"/>
      <c r="AH7050" s="5"/>
    </row>
    <row r="7051" spans="1:34" ht="16" x14ac:dyDescent="0.2">
      <c r="A7051" s="1">
        <v>7046</v>
      </c>
      <c r="B7051">
        <v>215132</v>
      </c>
      <c r="C7051">
        <v>2</v>
      </c>
      <c r="D7051" t="s">
        <v>15</v>
      </c>
      <c r="E7051" t="s">
        <v>886</v>
      </c>
      <c r="F7051">
        <v>440</v>
      </c>
      <c r="G7051">
        <v>0.87991718426501031</v>
      </c>
      <c r="H7051">
        <v>15876.40084224298</v>
      </c>
      <c r="I7051">
        <v>1.776827761133833</v>
      </c>
      <c r="K7051" s="2" t="s">
        <v>978</v>
      </c>
      <c r="L7051" s="2">
        <f t="shared" ref="L7051" si="40528">IF(L7045&lt;=$L$2, 1, 0)</f>
        <v>1</v>
      </c>
      <c r="M7051" s="2">
        <f t="shared" ref="M7051" si="40529">IF(M7045&lt;=$M$2, 1, 0)</f>
        <v>1</v>
      </c>
      <c r="N7051" s="2">
        <f t="shared" ref="N7051" si="40530">IF(N7045&lt;=$N$2, 1, 0)</f>
        <v>0</v>
      </c>
      <c r="O7051" s="2">
        <f t="shared" ref="O7051" si="40531">IF(O7045&lt;=$O$2, 1, 0)</f>
        <v>0</v>
      </c>
      <c r="X7051" s="5" t="s">
        <v>978</v>
      </c>
      <c r="Y7051" s="5">
        <f t="shared" ref="Y7051" ca="1" si="40532">IF(L7045&lt;=$Y$2, 1, 0)</f>
        <v>0</v>
      </c>
      <c r="Z7051" s="5">
        <f t="shared" ref="Z7051" ca="1" si="40533">IF(M7045&lt;=$Z$2, 1, 0)</f>
        <v>0</v>
      </c>
      <c r="AA7051" s="5">
        <f t="shared" ref="AA7051" ca="1" si="40534">IF(N7045&lt;=$AA$2, 1, 0)</f>
        <v>0</v>
      </c>
      <c r="AB7051" s="5">
        <f t="shared" ref="AB7051" ca="1" si="40535">IF(O7045&lt;=$AB$2, 1, 0)</f>
        <v>0</v>
      </c>
      <c r="AC7051" s="5"/>
      <c r="AD7051" s="5" t="s">
        <v>1952</v>
      </c>
      <c r="AE7051" s="5">
        <f t="shared" ref="AE7051" ca="1" si="40536" xml:space="preserve"> Y7050+Y7051+Y7052</f>
        <v>1</v>
      </c>
      <c r="AF7051" s="5">
        <f t="shared" ref="AF7051" ca="1" si="40537">Z7050+Z7051+Z7052</f>
        <v>0</v>
      </c>
      <c r="AG7051" s="5">
        <f t="shared" ref="AG7051" ca="1" si="40538">AA7050+AA7051+AA7052</f>
        <v>1</v>
      </c>
      <c r="AH7051" s="5">
        <f t="shared" ref="AH7051" ca="1" si="40539">AB7050+AB7051+AB7052</f>
        <v>0</v>
      </c>
    </row>
    <row r="7052" spans="1:34" ht="16" x14ac:dyDescent="0.2">
      <c r="A7052" s="1">
        <v>7047</v>
      </c>
      <c r="B7052">
        <v>215132</v>
      </c>
      <c r="C7052">
        <v>1</v>
      </c>
      <c r="D7052" t="s">
        <v>16</v>
      </c>
      <c r="E7052" t="s">
        <v>886</v>
      </c>
      <c r="F7052">
        <v>483</v>
      </c>
      <c r="G7052">
        <v>0.84265010351966874</v>
      </c>
      <c r="H7052">
        <v>15265.32383024644</v>
      </c>
      <c r="I7052">
        <v>1.6876683338659271</v>
      </c>
      <c r="K7052" s="2" t="s">
        <v>979</v>
      </c>
      <c r="L7052" s="2">
        <f t="shared" ref="L7052" si="40540">IF(L7049&lt;=$L$1, 1,0)</f>
        <v>1</v>
      </c>
      <c r="M7052" s="2">
        <f t="shared" ref="M7052" si="40541">IF(M7049&lt;=$M$1, 1,0)</f>
        <v>1</v>
      </c>
      <c r="N7052" s="2">
        <f t="shared" ref="N7052" si="40542">IF(N7049&lt;=$N$1, 1,0)</f>
        <v>0</v>
      </c>
      <c r="O7052" s="2">
        <f t="shared" ref="O7052" si="40543">IF(O7049&lt;=$O$1, 1,0)</f>
        <v>0</v>
      </c>
      <c r="X7052" s="5" t="s">
        <v>979</v>
      </c>
      <c r="Y7052" s="5">
        <f t="shared" ref="Y7052" ca="1" si="40544">IF(L7049&lt;=$Y$1, 1,0)</f>
        <v>1</v>
      </c>
      <c r="Z7052" s="5">
        <f t="shared" ref="Z7052" ca="1" si="40545">IF(M7049&lt;=$Z$1, 1,0)</f>
        <v>0</v>
      </c>
      <c r="AA7052" s="5">
        <f t="shared" ref="AA7052" ca="1" si="40546">IF(N7049&lt;=$AA$1, 1,0)</f>
        <v>0</v>
      </c>
      <c r="AB7052" s="5">
        <f t="shared" ref="AB7052" ca="1" si="40547">IF(O7049&lt;=$AB$1, 1,0)</f>
        <v>0</v>
      </c>
      <c r="AC7052" s="5"/>
      <c r="AD7052" s="5" t="s">
        <v>1953</v>
      </c>
      <c r="AE7052" s="5"/>
      <c r="AF7052" s="5"/>
      <c r="AG7052" s="5"/>
      <c r="AH7052" s="5">
        <f t="shared" ref="AH7052" ca="1" si="40548">AE7051+AF7051+AG7051+AH7051</f>
        <v>2</v>
      </c>
    </row>
    <row r="7053" spans="1:34" ht="16" x14ac:dyDescent="0.2">
      <c r="A7053" s="1">
        <v>7048</v>
      </c>
      <c r="B7053">
        <v>188182</v>
      </c>
      <c r="C7053">
        <v>8</v>
      </c>
      <c r="D7053" t="s">
        <v>8</v>
      </c>
      <c r="E7053" t="s">
        <v>887</v>
      </c>
      <c r="F7053">
        <v>93</v>
      </c>
      <c r="G7053">
        <v>0.625</v>
      </c>
      <c r="H7053">
        <v>12468.309959455741</v>
      </c>
      <c r="I7053">
        <v>0.67324252711449062</v>
      </c>
      <c r="K7053" s="2" t="s">
        <v>972</v>
      </c>
      <c r="L7053" s="4">
        <f t="shared" ref="L7053" si="40549" xml:space="preserve"> (F7053 - F7060) / F7060</f>
        <v>0.60344827586206895</v>
      </c>
      <c r="M7053" s="4">
        <f t="shared" ref="M7053" si="40550" xml:space="preserve"> (G7053 - G7060) / G7060</f>
        <v>-4.1666666666666678E-2</v>
      </c>
      <c r="N7053" s="4">
        <f t="shared" ref="N7053" si="40551" xml:space="preserve"> (H7053 - H7060) / H7060</f>
        <v>0.66076102061325681</v>
      </c>
      <c r="O7053" s="4">
        <f t="shared" ref="O7053" si="40552" xml:space="preserve"> (I7053 - I7060) / I7060</f>
        <v>0.4897608077879223</v>
      </c>
      <c r="X7053" s="5"/>
      <c r="Y7053" s="6"/>
      <c r="Z7053" s="5"/>
      <c r="AA7053" s="5"/>
      <c r="AB7053" s="5"/>
      <c r="AC7053" s="5"/>
      <c r="AD7053" s="5"/>
      <c r="AE7053" s="5"/>
      <c r="AF7053" s="5"/>
      <c r="AG7053" s="5"/>
      <c r="AH7053" s="5"/>
    </row>
    <row r="7054" spans="1:34" ht="16" x14ac:dyDescent="0.2">
      <c r="A7054" s="1">
        <v>7049</v>
      </c>
      <c r="B7054">
        <v>188182</v>
      </c>
      <c r="C7054">
        <v>7</v>
      </c>
      <c r="D7054" t="s">
        <v>10</v>
      </c>
      <c r="E7054" t="s">
        <v>887</v>
      </c>
      <c r="F7054">
        <v>84</v>
      </c>
      <c r="G7054">
        <v>0.5368421052631579</v>
      </c>
      <c r="H7054">
        <v>12367.44317904697</v>
      </c>
      <c r="I7054">
        <v>0.67425725957156601</v>
      </c>
      <c r="K7054" s="2" t="s">
        <v>973</v>
      </c>
      <c r="L7054" s="2">
        <f t="shared" ref="L7054" si="40553" xml:space="preserve"> SLOPE(F7053:F7060, $C7053:$C7060)</f>
        <v>6.8809523809523814</v>
      </c>
      <c r="M7054" s="2">
        <f t="shared" ref="M7054" si="40554" xml:space="preserve"> SLOPE(G7053:G7060, $C7053:$C7060)</f>
        <v>1.7425555125936067E-3</v>
      </c>
      <c r="N7054" s="2">
        <f t="shared" ref="N7054" si="40555" xml:space="preserve"> SLOPE(H7053:H7060, $C7053:$C7060)</f>
        <v>786.38804390413134</v>
      </c>
      <c r="O7054" s="2">
        <f t="shared" ref="O7054" si="40556" xml:space="preserve"> SLOPE(I7053:I7060, $C7053:$C7060)</f>
        <v>2.918794008876276E-2</v>
      </c>
      <c r="X7054" s="5"/>
      <c r="Y7054" s="6"/>
      <c r="Z7054" s="5"/>
      <c r="AA7054" s="5"/>
      <c r="AB7054" s="5"/>
      <c r="AC7054" s="5"/>
      <c r="AD7054" s="5"/>
      <c r="AE7054" s="5"/>
      <c r="AF7054" s="5"/>
      <c r="AG7054" s="5"/>
      <c r="AH7054" s="5"/>
    </row>
    <row r="7055" spans="1:34" ht="16" x14ac:dyDescent="0.2">
      <c r="A7055" s="1">
        <v>7050</v>
      </c>
      <c r="B7055">
        <v>188182</v>
      </c>
      <c r="C7055">
        <v>6</v>
      </c>
      <c r="D7055" t="s">
        <v>11</v>
      </c>
      <c r="E7055" t="s">
        <v>887</v>
      </c>
      <c r="F7055">
        <v>108</v>
      </c>
      <c r="G7055">
        <v>0.46875</v>
      </c>
      <c r="H7055">
        <v>9367.5619678095863</v>
      </c>
      <c r="I7055">
        <v>0.60240145921307731</v>
      </c>
      <c r="K7055" s="2" t="s">
        <v>974</v>
      </c>
      <c r="L7055" s="2">
        <f t="shared" ref="L7055" si="40557" xml:space="preserve"> INTERCEPT(F7053:F7060,$C7053:$C7060)</f>
        <v>53.035714285714285</v>
      </c>
      <c r="M7055" s="2">
        <f t="shared" ref="M7055" si="40558" xml:space="preserve"> INTERCEPT(G7053:G7060,$C7053:$C7060)</f>
        <v>0.53380260838107796</v>
      </c>
      <c r="N7055" s="2">
        <f t="shared" ref="N7055" si="40559" xml:space="preserve"> INTERCEPT(H7053:H7060,$C7053:$C7060)</f>
        <v>5724.8701490079311</v>
      </c>
      <c r="O7055" s="2">
        <f t="shared" ref="O7055" si="40560" xml:space="preserve"> INTERCEPT(I7053:I7060,$C7053:$C7060)</f>
        <v>0.44813398472603938</v>
      </c>
      <c r="X7055" s="5"/>
      <c r="Y7055" s="6"/>
      <c r="Z7055" s="5"/>
      <c r="AA7055" s="5"/>
      <c r="AB7055" s="5"/>
      <c r="AC7055" s="5"/>
      <c r="AD7055" s="5"/>
      <c r="AE7055" s="5"/>
      <c r="AF7055" s="5"/>
      <c r="AG7055" s="5"/>
      <c r="AH7055" s="5"/>
    </row>
    <row r="7056" spans="1:34" ht="16" x14ac:dyDescent="0.2">
      <c r="A7056" s="1">
        <v>7051</v>
      </c>
      <c r="B7056">
        <v>188182</v>
      </c>
      <c r="C7056">
        <v>5</v>
      </c>
      <c r="D7056" t="s">
        <v>12</v>
      </c>
      <c r="E7056" t="s">
        <v>887</v>
      </c>
      <c r="F7056">
        <v>119</v>
      </c>
      <c r="G7056">
        <v>0.52272727272727271</v>
      </c>
      <c r="H7056">
        <v>8156.1550405319149</v>
      </c>
      <c r="I7056">
        <v>0.58034947433546247</v>
      </c>
      <c r="K7056" s="2" t="s">
        <v>1863</v>
      </c>
      <c r="L7056" s="2">
        <f t="shared" ref="L7056:O7056" si="40561" xml:space="preserve"> L7055 + (11*L7054)</f>
        <v>128.72619047619048</v>
      </c>
      <c r="M7056" s="2">
        <f t="shared" si="40561"/>
        <v>0.55297071901960759</v>
      </c>
      <c r="N7056" s="2">
        <f t="shared" si="40561"/>
        <v>14375.138631953376</v>
      </c>
      <c r="O7056" s="2">
        <f t="shared" si="40561"/>
        <v>0.76920132570242972</v>
      </c>
      <c r="X7056" s="5"/>
      <c r="Y7056" s="6"/>
      <c r="Z7056" s="5"/>
      <c r="AA7056" s="5"/>
      <c r="AB7056" s="5"/>
      <c r="AC7056" s="5"/>
      <c r="AD7056" s="5"/>
      <c r="AE7056" s="5"/>
      <c r="AF7056" s="5"/>
      <c r="AG7056" s="5"/>
      <c r="AH7056" s="5"/>
    </row>
    <row r="7057" spans="1:34" ht="16" x14ac:dyDescent="0.2">
      <c r="A7057" s="1">
        <v>7052</v>
      </c>
      <c r="B7057">
        <v>188182</v>
      </c>
      <c r="C7057">
        <v>4</v>
      </c>
      <c r="D7057" t="s">
        <v>13</v>
      </c>
      <c r="E7057" t="s">
        <v>887</v>
      </c>
      <c r="F7057">
        <v>100</v>
      </c>
      <c r="G7057">
        <v>0.55319148936170215</v>
      </c>
      <c r="H7057">
        <v>8736.1175969409833</v>
      </c>
      <c r="I7057">
        <v>0.56514772402277191</v>
      </c>
      <c r="K7057" s="2" t="s">
        <v>976</v>
      </c>
      <c r="L7057" s="2">
        <f t="shared" ref="L7057" si="40562" xml:space="preserve"> (L7056 - F7060) / F7060</f>
        <v>1.219417077175698</v>
      </c>
      <c r="M7057" s="2">
        <f t="shared" ref="M7057" si="40563" xml:space="preserve"> (M7056 - G7060) / G7060</f>
        <v>-0.15211156416993504</v>
      </c>
      <c r="N7057" s="2">
        <f t="shared" ref="N7057" si="40564" xml:space="preserve"> (N7056 - H7060) / H7060</f>
        <v>0.91474786747297587</v>
      </c>
      <c r="O7057" s="2">
        <f t="shared" ref="O7057" si="40565" xml:space="preserve"> (O7056 - I7060) / I7060</f>
        <v>0.70209982610786259</v>
      </c>
      <c r="X7057" s="5"/>
      <c r="Y7057" s="6"/>
      <c r="Z7057" s="5"/>
      <c r="AA7057" s="5"/>
      <c r="AB7057" s="5"/>
      <c r="AC7057" s="5"/>
      <c r="AD7057" s="5"/>
      <c r="AE7057" s="5"/>
      <c r="AF7057" s="5"/>
      <c r="AG7057" s="5"/>
      <c r="AH7057" s="5"/>
    </row>
    <row r="7058" spans="1:34" ht="16" x14ac:dyDescent="0.2">
      <c r="A7058" s="1">
        <v>7053</v>
      </c>
      <c r="B7058">
        <v>188182</v>
      </c>
      <c r="C7058">
        <v>3</v>
      </c>
      <c r="D7058" t="s">
        <v>14</v>
      </c>
      <c r="E7058" t="s">
        <v>887</v>
      </c>
      <c r="F7058">
        <v>60</v>
      </c>
      <c r="G7058">
        <v>0.57446808510638303</v>
      </c>
      <c r="H7058">
        <v>9750.1892079183744</v>
      </c>
      <c r="I7058">
        <v>0.5757097863958125</v>
      </c>
      <c r="K7058" s="2" t="s">
        <v>977</v>
      </c>
      <c r="L7058" s="2">
        <f t="shared" ref="L7058" si="40566">IF(L7053&lt;=$L$1,1,0)</f>
        <v>0</v>
      </c>
      <c r="M7058" s="2">
        <f t="shared" ref="M7058" si="40567">IF(M7053&lt;=$M$1,1,0)</f>
        <v>1</v>
      </c>
      <c r="N7058" s="2">
        <f t="shared" ref="N7058" si="40568">IF(N7053&lt;=$N$1,1,0)</f>
        <v>0</v>
      </c>
      <c r="O7058" s="2">
        <f t="shared" ref="O7058" si="40569">IF(O7053&lt;=$O$1,1,0)</f>
        <v>0</v>
      </c>
      <c r="X7058" s="5" t="s">
        <v>977</v>
      </c>
      <c r="Y7058" s="5">
        <f t="shared" ref="Y7058" ca="1" si="40570">IF(L7053&lt;=$Y$1,1,0)</f>
        <v>0</v>
      </c>
      <c r="Z7058" s="5">
        <f t="shared" ref="Z7058" ca="1" si="40571">IF(M7053&lt;=$Z$1,1,0)</f>
        <v>0</v>
      </c>
      <c r="AA7058" s="5">
        <f t="shared" ref="AA7058" ca="1" si="40572">IF(N7053&lt;=$AA$1,1,0)</f>
        <v>0</v>
      </c>
      <c r="AB7058" s="5">
        <f t="shared" ref="AB7058" ca="1" si="40573">IF(O7053&lt;=$AB$1,1,0)</f>
        <v>0</v>
      </c>
      <c r="AC7058" s="5"/>
      <c r="AD7058" s="5"/>
      <c r="AE7058" s="5"/>
      <c r="AF7058" s="5"/>
      <c r="AG7058" s="5"/>
      <c r="AH7058" s="5"/>
    </row>
    <row r="7059" spans="1:34" ht="16" x14ac:dyDescent="0.2">
      <c r="A7059" s="1">
        <v>7054</v>
      </c>
      <c r="B7059">
        <v>188182</v>
      </c>
      <c r="C7059">
        <v>2</v>
      </c>
      <c r="D7059" t="s">
        <v>15</v>
      </c>
      <c r="E7059" t="s">
        <v>887</v>
      </c>
      <c r="F7059">
        <v>50</v>
      </c>
      <c r="G7059">
        <v>0.4</v>
      </c>
      <c r="H7059">
        <v>5755.5655498088599</v>
      </c>
      <c r="I7059">
        <v>0.51281632174324043</v>
      </c>
      <c r="K7059" s="2" t="s">
        <v>978</v>
      </c>
      <c r="L7059" s="2">
        <f t="shared" ref="L7059" si="40574">IF(L7053&lt;=$L$2, 1, 0)</f>
        <v>0</v>
      </c>
      <c r="M7059" s="2">
        <f t="shared" ref="M7059" si="40575">IF(M7053&lt;=$M$2, 1, 0)</f>
        <v>1</v>
      </c>
      <c r="N7059" s="2">
        <f t="shared" ref="N7059" si="40576">IF(N7053&lt;=$N$2, 1, 0)</f>
        <v>0</v>
      </c>
      <c r="O7059" s="2">
        <f t="shared" ref="O7059" si="40577">IF(O7053&lt;=$O$2, 1, 0)</f>
        <v>0</v>
      </c>
      <c r="X7059" s="5" t="s">
        <v>978</v>
      </c>
      <c r="Y7059" s="5">
        <f t="shared" ref="Y7059" ca="1" si="40578">IF(L7053&lt;=$Y$2, 1, 0)</f>
        <v>0</v>
      </c>
      <c r="Z7059" s="5">
        <f t="shared" ref="Z7059" ca="1" si="40579">IF(M7053&lt;=$Z$2, 1, 0)</f>
        <v>0</v>
      </c>
      <c r="AA7059" s="5">
        <f t="shared" ref="AA7059" ca="1" si="40580">IF(N7053&lt;=$AA$2, 1, 0)</f>
        <v>0</v>
      </c>
      <c r="AB7059" s="5">
        <f t="shared" ref="AB7059" ca="1" si="40581">IF(O7053&lt;=$AB$2, 1, 0)</f>
        <v>0</v>
      </c>
      <c r="AC7059" s="5"/>
      <c r="AD7059" s="5" t="s">
        <v>1952</v>
      </c>
      <c r="AE7059" s="5">
        <f t="shared" ref="AE7059" ca="1" si="40582" xml:space="preserve"> Y7058+Y7059+Y7060</f>
        <v>0</v>
      </c>
      <c r="AF7059" s="5">
        <f t="shared" ref="AF7059" ca="1" si="40583">Z7058+Z7059+Z7060</f>
        <v>1</v>
      </c>
      <c r="AG7059" s="5">
        <f t="shared" ref="AG7059" ca="1" si="40584">AA7058+AA7059+AA7060</f>
        <v>0</v>
      </c>
      <c r="AH7059" s="5">
        <f t="shared" ref="AH7059" ca="1" si="40585">AB7058+AB7059+AB7060</f>
        <v>0</v>
      </c>
    </row>
    <row r="7060" spans="1:34" ht="16" x14ac:dyDescent="0.2">
      <c r="A7060" s="1">
        <v>7055</v>
      </c>
      <c r="B7060">
        <v>188182</v>
      </c>
      <c r="C7060">
        <v>1</v>
      </c>
      <c r="D7060" t="s">
        <v>16</v>
      </c>
      <c r="E7060" t="s">
        <v>887</v>
      </c>
      <c r="F7060">
        <v>58</v>
      </c>
      <c r="G7060">
        <v>0.65217391304347827</v>
      </c>
      <c r="H7060">
        <v>7507.5882710997521</v>
      </c>
      <c r="I7060">
        <v>0.45191316860735359</v>
      </c>
      <c r="K7060" s="2" t="s">
        <v>979</v>
      </c>
      <c r="L7060" s="2">
        <f t="shared" ref="L7060" si="40586">IF(L7057&lt;=$L$1, 1,0)</f>
        <v>0</v>
      </c>
      <c r="M7060" s="2">
        <f t="shared" ref="M7060" si="40587">IF(M7057&lt;=$M$1, 1,0)</f>
        <v>1</v>
      </c>
      <c r="N7060" s="2">
        <f t="shared" ref="N7060" si="40588">IF(N7057&lt;=$N$1, 1,0)</f>
        <v>0</v>
      </c>
      <c r="O7060" s="2">
        <f t="shared" ref="O7060" si="40589">IF(O7057&lt;=$O$1, 1,0)</f>
        <v>0</v>
      </c>
      <c r="X7060" s="5" t="s">
        <v>979</v>
      </c>
      <c r="Y7060" s="5">
        <f t="shared" ref="Y7060" ca="1" si="40590">IF(L7057&lt;=$Y$1, 1,0)</f>
        <v>0</v>
      </c>
      <c r="Z7060" s="5">
        <f t="shared" ref="Z7060" ca="1" si="40591">IF(M7057&lt;=$Z$1, 1,0)</f>
        <v>1</v>
      </c>
      <c r="AA7060" s="5">
        <f t="shared" ref="AA7060" ca="1" si="40592">IF(N7057&lt;=$AA$1, 1,0)</f>
        <v>0</v>
      </c>
      <c r="AB7060" s="5">
        <f t="shared" ref="AB7060" ca="1" si="40593">IF(O7057&lt;=$AB$1, 1,0)</f>
        <v>0</v>
      </c>
      <c r="AC7060" s="5"/>
      <c r="AD7060" s="5" t="s">
        <v>1953</v>
      </c>
      <c r="AE7060" s="5"/>
      <c r="AF7060" s="5"/>
      <c r="AG7060" s="5"/>
      <c r="AH7060" s="5">
        <f t="shared" ref="AH7060" ca="1" si="40594">AE7059+AF7059+AG7059+AH7059</f>
        <v>1</v>
      </c>
    </row>
    <row r="7061" spans="1:34" ht="16" x14ac:dyDescent="0.2">
      <c r="A7061" s="1">
        <v>7056</v>
      </c>
      <c r="B7061">
        <v>449870</v>
      </c>
      <c r="C7061">
        <v>8</v>
      </c>
      <c r="D7061" t="s">
        <v>8</v>
      </c>
      <c r="E7061" t="s">
        <v>888</v>
      </c>
      <c r="F7061">
        <v>8</v>
      </c>
      <c r="G7061">
        <v>0.9375</v>
      </c>
      <c r="H7061">
        <v>7029.4973098532819</v>
      </c>
      <c r="I7061">
        <v>1.7333413701084579</v>
      </c>
      <c r="K7061" s="2" t="s">
        <v>972</v>
      </c>
      <c r="L7061" s="4">
        <f t="shared" ref="L7061" si="40595" xml:space="preserve"> (F7061 - F7068) / F7068</f>
        <v>-0.70370370370370372</v>
      </c>
      <c r="M7061" s="4">
        <f t="shared" ref="M7061" si="40596" xml:space="preserve"> (G7061 - G7068) / G7068</f>
        <v>0.40625000000000006</v>
      </c>
      <c r="N7061" s="4">
        <f t="shared" ref="N7061" si="40597" xml:space="preserve"> (H7061 - H7068) / H7068</f>
        <v>1.1667208263845761</v>
      </c>
      <c r="O7061" s="4">
        <f t="shared" ref="O7061" si="40598" xml:space="preserve"> (I7061 - I7068) / I7068</f>
        <v>9.3025427693589346E-3</v>
      </c>
      <c r="X7061" s="5"/>
      <c r="Y7061" s="6"/>
      <c r="Z7061" s="5"/>
      <c r="AA7061" s="5"/>
      <c r="AB7061" s="5"/>
      <c r="AC7061" s="5"/>
      <c r="AD7061" s="5"/>
      <c r="AE7061" s="5"/>
      <c r="AF7061" s="5"/>
      <c r="AG7061" s="5"/>
      <c r="AH7061" s="5"/>
    </row>
    <row r="7062" spans="1:34" ht="16" x14ac:dyDescent="0.2">
      <c r="A7062" s="1">
        <v>7057</v>
      </c>
      <c r="B7062">
        <v>449870</v>
      </c>
      <c r="C7062">
        <v>7</v>
      </c>
      <c r="D7062" t="s">
        <v>10</v>
      </c>
      <c r="E7062" t="s">
        <v>888</v>
      </c>
      <c r="F7062">
        <v>18</v>
      </c>
      <c r="G7062">
        <v>0.1818181818181818</v>
      </c>
      <c r="H7062">
        <v>9103.4238891869481</v>
      </c>
      <c r="I7062">
        <v>1.476081563147166</v>
      </c>
      <c r="K7062" s="2" t="s">
        <v>973</v>
      </c>
      <c r="L7062" s="2">
        <f t="shared" ref="L7062" si="40599" xml:space="preserve"> SLOPE(F7061:F7068, $C7061:$C7068)</f>
        <v>-0.70238095238095233</v>
      </c>
      <c r="M7062" s="2">
        <f t="shared" ref="M7062" si="40600" xml:space="preserve"> SLOPE(G7061:G7068, $C7061:$C7068)</f>
        <v>-1.1717843038331763E-2</v>
      </c>
      <c r="N7062" s="2">
        <f t="shared" ref="N7062" si="40601" xml:space="preserve"> SLOPE(H7061:H7068, $C7061:$C7068)</f>
        <v>409.50283144920968</v>
      </c>
      <c r="O7062" s="2">
        <f t="shared" ref="O7062" si="40602" xml:space="preserve"> SLOPE(I7061:I7068, $C7061:$C7068)</f>
        <v>5.0000877378002045E-4</v>
      </c>
      <c r="X7062" s="5"/>
      <c r="Y7062" s="6"/>
      <c r="Z7062" s="5"/>
      <c r="AA7062" s="5"/>
      <c r="AB7062" s="5"/>
      <c r="AC7062" s="5"/>
      <c r="AD7062" s="5"/>
      <c r="AE7062" s="5"/>
      <c r="AF7062" s="5"/>
      <c r="AG7062" s="5"/>
      <c r="AH7062" s="5"/>
    </row>
    <row r="7063" spans="1:34" ht="16" x14ac:dyDescent="0.2">
      <c r="A7063" s="1">
        <v>7058</v>
      </c>
      <c r="B7063">
        <v>449870</v>
      </c>
      <c r="C7063">
        <v>6</v>
      </c>
      <c r="D7063" t="s">
        <v>11</v>
      </c>
      <c r="E7063" t="s">
        <v>888</v>
      </c>
      <c r="F7063">
        <v>49</v>
      </c>
      <c r="G7063">
        <v>0.55000000000000004</v>
      </c>
      <c r="H7063">
        <v>6305.6836919994148</v>
      </c>
      <c r="I7063">
        <v>1.5368969080958881</v>
      </c>
      <c r="K7063" s="2" t="s">
        <v>974</v>
      </c>
      <c r="L7063" s="2">
        <f t="shared" ref="L7063" si="40603" xml:space="preserve"> INTERCEPT(F7061:F7068,$C7061:$C7068)</f>
        <v>25.035714285714285</v>
      </c>
      <c r="M7063" s="2">
        <f t="shared" ref="M7063" si="40604" xml:space="preserve"> INTERCEPT(G7061:G7068,$C7061:$C7068)</f>
        <v>0.68822777316668304</v>
      </c>
      <c r="N7063" s="2">
        <f t="shared" ref="N7063" si="40605" xml:space="preserve"> INTERCEPT(H7061:H7068,$C7061:$C7068)</f>
        <v>4976.627270704028</v>
      </c>
      <c r="O7063" s="2">
        <f t="shared" ref="O7063" si="40606" xml:space="preserve"> INTERCEPT(I7061:I7068,$C7061:$C7068)</f>
        <v>1.5481649866080898</v>
      </c>
      <c r="X7063" s="5"/>
      <c r="Y7063" s="6"/>
      <c r="Z7063" s="5"/>
      <c r="AA7063" s="5"/>
      <c r="AB7063" s="5"/>
      <c r="AC7063" s="5"/>
      <c r="AD7063" s="5"/>
      <c r="AE7063" s="5"/>
      <c r="AF7063" s="5"/>
      <c r="AG7063" s="5"/>
      <c r="AH7063" s="5"/>
    </row>
    <row r="7064" spans="1:34" ht="16" x14ac:dyDescent="0.2">
      <c r="A7064" s="1">
        <v>7059</v>
      </c>
      <c r="B7064">
        <v>449870</v>
      </c>
      <c r="C7064">
        <v>5</v>
      </c>
      <c r="D7064" t="s">
        <v>12</v>
      </c>
      <c r="E7064" t="s">
        <v>888</v>
      </c>
      <c r="F7064">
        <v>20</v>
      </c>
      <c r="G7064">
        <v>0.83333333333333337</v>
      </c>
      <c r="H7064">
        <v>7142.1903428304713</v>
      </c>
      <c r="I7064">
        <v>1.476635364956435</v>
      </c>
      <c r="K7064" s="2" t="s">
        <v>1864</v>
      </c>
      <c r="L7064" s="2">
        <f t="shared" ref="L7064:O7064" si="40607" xml:space="preserve"> L7063 + (11*L7062)</f>
        <v>17.30952380952381</v>
      </c>
      <c r="M7064" s="2">
        <f t="shared" si="40607"/>
        <v>0.5593314997450336</v>
      </c>
      <c r="N7064" s="2">
        <f t="shared" si="40607"/>
        <v>9481.158416645334</v>
      </c>
      <c r="O7064" s="2">
        <f t="shared" si="40607"/>
        <v>1.5536650831196699</v>
      </c>
      <c r="X7064" s="5"/>
      <c r="Y7064" s="6"/>
      <c r="Z7064" s="5"/>
      <c r="AA7064" s="5"/>
      <c r="AB7064" s="5"/>
      <c r="AC7064" s="5"/>
      <c r="AD7064" s="5"/>
      <c r="AE7064" s="5"/>
      <c r="AF7064" s="5"/>
      <c r="AG7064" s="5"/>
      <c r="AH7064" s="5"/>
    </row>
    <row r="7065" spans="1:34" ht="16" x14ac:dyDescent="0.2">
      <c r="A7065" s="1">
        <v>7060</v>
      </c>
      <c r="B7065">
        <v>449870</v>
      </c>
      <c r="C7065">
        <v>4</v>
      </c>
      <c r="D7065" t="s">
        <v>13</v>
      </c>
      <c r="E7065" t="s">
        <v>888</v>
      </c>
      <c r="F7065">
        <v>6</v>
      </c>
      <c r="G7065">
        <v>0.5357142857142857</v>
      </c>
      <c r="H7065">
        <v>7659.1508822673204</v>
      </c>
      <c r="I7065">
        <v>1.426814550990535</v>
      </c>
      <c r="K7065" s="2" t="s">
        <v>976</v>
      </c>
      <c r="L7065" s="2">
        <f t="shared" ref="L7065" si="40608" xml:space="preserve"> (L7064 - F7068) / F7068</f>
        <v>-0.35890652557319219</v>
      </c>
      <c r="M7065" s="2">
        <f t="shared" ref="M7065" si="40609" xml:space="preserve"> (M7064 - G7068) / G7068</f>
        <v>-0.16100275038244954</v>
      </c>
      <c r="N7065" s="2">
        <f t="shared" ref="N7065" si="40610" xml:space="preserve"> (N7064 - H7068) / H7068</f>
        <v>1.9224029107745153</v>
      </c>
      <c r="O7065" s="2">
        <f t="shared" ref="O7065" si="40611" xml:space="preserve"> (O7064 - I7068) / I7068</f>
        <v>-9.5320664442151634E-2</v>
      </c>
      <c r="X7065" s="5"/>
      <c r="Y7065" s="6"/>
      <c r="Z7065" s="5"/>
      <c r="AA7065" s="5"/>
      <c r="AB7065" s="5"/>
      <c r="AC7065" s="5"/>
      <c r="AD7065" s="5"/>
      <c r="AE7065" s="5"/>
      <c r="AF7065" s="5"/>
      <c r="AG7065" s="5"/>
      <c r="AH7065" s="5"/>
    </row>
    <row r="7066" spans="1:34" ht="16" x14ac:dyDescent="0.2">
      <c r="A7066" s="1">
        <v>7061</v>
      </c>
      <c r="B7066">
        <v>449870</v>
      </c>
      <c r="C7066">
        <v>3</v>
      </c>
      <c r="D7066" t="s">
        <v>14</v>
      </c>
      <c r="E7066" t="s">
        <v>888</v>
      </c>
      <c r="F7066">
        <v>29</v>
      </c>
      <c r="G7066">
        <v>0.57894736842105265</v>
      </c>
      <c r="H7066">
        <v>7169.5105759244898</v>
      </c>
      <c r="I7066">
        <v>1.5350875287366079</v>
      </c>
      <c r="K7066" s="2" t="s">
        <v>977</v>
      </c>
      <c r="L7066" s="2">
        <f t="shared" ref="L7066" si="40612">IF(L7061&lt;=$L$1,1,0)</f>
        <v>1</v>
      </c>
      <c r="M7066" s="2">
        <f t="shared" ref="M7066" si="40613">IF(M7061&lt;=$M$1,1,0)</f>
        <v>1</v>
      </c>
      <c r="N7066" s="2">
        <f t="shared" ref="N7066" si="40614">IF(N7061&lt;=$N$1,1,0)</f>
        <v>0</v>
      </c>
      <c r="O7066" s="2">
        <f t="shared" ref="O7066" si="40615">IF(O7061&lt;=$O$1,1,0)</f>
        <v>0</v>
      </c>
      <c r="X7066" s="5" t="s">
        <v>977</v>
      </c>
      <c r="Y7066" s="5">
        <f t="shared" ref="Y7066" ca="1" si="40616">IF(L7061&lt;=$Y$1,1,0)</f>
        <v>1</v>
      </c>
      <c r="Z7066" s="5">
        <f t="shared" ref="Z7066" ca="1" si="40617">IF(M7061&lt;=$Z$1,1,0)</f>
        <v>0</v>
      </c>
      <c r="AA7066" s="5">
        <f t="shared" ref="AA7066" ca="1" si="40618">IF(N7061&lt;=$AA$1,1,0)</f>
        <v>0</v>
      </c>
      <c r="AB7066" s="5">
        <f t="shared" ref="AB7066" ca="1" si="40619">IF(O7061&lt;=$AB$1,1,0)</f>
        <v>0</v>
      </c>
      <c r="AC7066" s="5"/>
      <c r="AD7066" s="5"/>
      <c r="AE7066" s="5"/>
      <c r="AF7066" s="5"/>
      <c r="AG7066" s="5"/>
      <c r="AH7066" s="5"/>
    </row>
    <row r="7067" spans="1:34" ht="16" x14ac:dyDescent="0.2">
      <c r="A7067" s="1">
        <v>7062</v>
      </c>
      <c r="B7067">
        <v>449870</v>
      </c>
      <c r="C7067">
        <v>2</v>
      </c>
      <c r="D7067" t="s">
        <v>15</v>
      </c>
      <c r="E7067" t="s">
        <v>888</v>
      </c>
      <c r="F7067">
        <v>18</v>
      </c>
      <c r="G7067">
        <v>0.8</v>
      </c>
      <c r="H7067">
        <v>6901.3611291154648</v>
      </c>
      <c r="I7067">
        <v>1.501097418629358</v>
      </c>
      <c r="K7067" s="2" t="s">
        <v>978</v>
      </c>
      <c r="L7067" s="2">
        <f t="shared" ref="L7067" si="40620">IF(L7061&lt;=$L$2, 1, 0)</f>
        <v>1</v>
      </c>
      <c r="M7067" s="2">
        <f t="shared" ref="M7067" si="40621">IF(M7061&lt;=$M$2, 1, 0)</f>
        <v>1</v>
      </c>
      <c r="N7067" s="2">
        <f t="shared" ref="N7067" si="40622">IF(N7061&lt;=$N$2, 1, 0)</f>
        <v>0</v>
      </c>
      <c r="O7067" s="2">
        <f t="shared" ref="O7067" si="40623">IF(O7061&lt;=$O$2, 1, 0)</f>
        <v>0</v>
      </c>
      <c r="X7067" s="5" t="s">
        <v>978</v>
      </c>
      <c r="Y7067" s="5">
        <f t="shared" ref="Y7067" ca="1" si="40624">IF(L7061&lt;=$Y$2, 1, 0)</f>
        <v>1</v>
      </c>
      <c r="Z7067" s="5">
        <f t="shared" ref="Z7067" ca="1" si="40625">IF(M7061&lt;=$Z$2, 1, 0)</f>
        <v>0</v>
      </c>
      <c r="AA7067" s="5">
        <f t="shared" ref="AA7067" ca="1" si="40626">IF(N7061&lt;=$AA$2, 1, 0)</f>
        <v>0</v>
      </c>
      <c r="AB7067" s="5">
        <f t="shared" ref="AB7067" ca="1" si="40627">IF(O7061&lt;=$AB$2, 1, 0)</f>
        <v>0</v>
      </c>
      <c r="AC7067" s="5"/>
      <c r="AD7067" s="5" t="s">
        <v>1952</v>
      </c>
      <c r="AE7067" s="5">
        <f t="shared" ref="AE7067" ca="1" si="40628" xml:space="preserve"> Y7066+Y7067+Y7068</f>
        <v>3</v>
      </c>
      <c r="AF7067" s="5">
        <f t="shared" ref="AF7067" ca="1" si="40629">Z7066+Z7067+Z7068</f>
        <v>1</v>
      </c>
      <c r="AG7067" s="5">
        <f t="shared" ref="AG7067" ca="1" si="40630">AA7066+AA7067+AA7068</f>
        <v>0</v>
      </c>
      <c r="AH7067" s="5">
        <f t="shared" ref="AH7067" ca="1" si="40631">AB7066+AB7067+AB7068</f>
        <v>1</v>
      </c>
    </row>
    <row r="7068" spans="1:34" ht="16" x14ac:dyDescent="0.2">
      <c r="A7068" s="1">
        <v>7063</v>
      </c>
      <c r="B7068">
        <v>449870</v>
      </c>
      <c r="C7068">
        <v>1</v>
      </c>
      <c r="D7068" t="s">
        <v>16</v>
      </c>
      <c r="E7068" t="s">
        <v>888</v>
      </c>
      <c r="F7068">
        <v>27</v>
      </c>
      <c r="G7068">
        <v>0.66666666666666663</v>
      </c>
      <c r="H7068">
        <v>3244.3022766263848</v>
      </c>
      <c r="I7068">
        <v>1.717365504056352</v>
      </c>
      <c r="K7068" s="2" t="s">
        <v>979</v>
      </c>
      <c r="L7068" s="2">
        <f t="shared" ref="L7068" si="40632">IF(L7065&lt;=$L$1, 1,0)</f>
        <v>1</v>
      </c>
      <c r="M7068" s="2">
        <f t="shared" ref="M7068" si="40633">IF(M7065&lt;=$M$1, 1,0)</f>
        <v>1</v>
      </c>
      <c r="N7068" s="2">
        <f t="shared" ref="N7068" si="40634">IF(N7065&lt;=$N$1, 1,0)</f>
        <v>0</v>
      </c>
      <c r="O7068" s="2">
        <f t="shared" ref="O7068" si="40635">IF(O7065&lt;=$O$1, 1,0)</f>
        <v>1</v>
      </c>
      <c r="X7068" s="5" t="s">
        <v>979</v>
      </c>
      <c r="Y7068" s="5">
        <f t="shared" ref="Y7068" ca="1" si="40636">IF(L7065&lt;=$Y$1, 1,0)</f>
        <v>1</v>
      </c>
      <c r="Z7068" s="5">
        <f t="shared" ref="Z7068" ca="1" si="40637">IF(M7065&lt;=$Z$1, 1,0)</f>
        <v>1</v>
      </c>
      <c r="AA7068" s="5">
        <f t="shared" ref="AA7068" ca="1" si="40638">IF(N7065&lt;=$AA$1, 1,0)</f>
        <v>0</v>
      </c>
      <c r="AB7068" s="5">
        <f t="shared" ref="AB7068" ca="1" si="40639">IF(O7065&lt;=$AB$1, 1,0)</f>
        <v>1</v>
      </c>
      <c r="AC7068" s="5"/>
      <c r="AD7068" s="5" t="s">
        <v>1953</v>
      </c>
      <c r="AE7068" s="5"/>
      <c r="AF7068" s="5"/>
      <c r="AG7068" s="5"/>
      <c r="AH7068" s="5">
        <f t="shared" ref="AH7068" ca="1" si="40640">AE7067+AF7067+AG7067+AH7067</f>
        <v>5</v>
      </c>
    </row>
    <row r="7069" spans="1:34" ht="16" x14ac:dyDescent="0.2">
      <c r="A7069" s="1">
        <v>7064</v>
      </c>
      <c r="B7069">
        <v>207971</v>
      </c>
      <c r="C7069">
        <v>8</v>
      </c>
      <c r="D7069" t="s">
        <v>8</v>
      </c>
      <c r="E7069" t="s">
        <v>889</v>
      </c>
      <c r="F7069">
        <v>831</v>
      </c>
      <c r="G7069">
        <v>0.86907730673316708</v>
      </c>
      <c r="H7069">
        <v>11765.860443870961</v>
      </c>
      <c r="I7069">
        <v>5.3049682750865532</v>
      </c>
      <c r="K7069" s="2" t="s">
        <v>972</v>
      </c>
      <c r="L7069" s="4">
        <f t="shared" ref="L7069" si="40641" xml:space="preserve"> (F7069 - F7076) / F7076</f>
        <v>3.1017369727047148E-2</v>
      </c>
      <c r="M7069" s="4">
        <f t="shared" ref="M7069" si="40642" xml:space="preserve"> (G7069 - G7076) / G7076</f>
        <v>3.4455124325109575E-2</v>
      </c>
      <c r="N7069" s="4">
        <f t="shared" ref="N7069" si="40643" xml:space="preserve"> (H7069 - H7076) / H7076</f>
        <v>-0.16745955377151236</v>
      </c>
      <c r="O7069" s="4">
        <f t="shared" ref="O7069" si="40644" xml:space="preserve"> (I7069 - I7076) / I7076</f>
        <v>0.24027615210187955</v>
      </c>
      <c r="X7069" s="5"/>
      <c r="Y7069" s="6"/>
      <c r="Z7069" s="5"/>
      <c r="AA7069" s="5"/>
      <c r="AB7069" s="5"/>
      <c r="AC7069" s="5"/>
      <c r="AD7069" s="5"/>
      <c r="AE7069" s="5"/>
      <c r="AF7069" s="5"/>
      <c r="AG7069" s="5"/>
      <c r="AH7069" s="5"/>
    </row>
    <row r="7070" spans="1:34" ht="16" x14ac:dyDescent="0.2">
      <c r="A7070" s="1">
        <v>7065</v>
      </c>
      <c r="B7070">
        <v>207971</v>
      </c>
      <c r="C7070">
        <v>7</v>
      </c>
      <c r="D7070" t="s">
        <v>10</v>
      </c>
      <c r="E7070" t="s">
        <v>889</v>
      </c>
      <c r="F7070">
        <v>806</v>
      </c>
      <c r="G7070">
        <v>0.87550744248985113</v>
      </c>
      <c r="H7070">
        <v>10040.886401886701</v>
      </c>
      <c r="I7070">
        <v>5.4499597531526698</v>
      </c>
      <c r="K7070" s="2" t="s">
        <v>973</v>
      </c>
      <c r="L7070" s="2">
        <f t="shared" ref="L7070" si="40645" xml:space="preserve"> SLOPE(F7069:F7076, $C7069:$C7076)</f>
        <v>-1.5952380952380953</v>
      </c>
      <c r="M7070" s="2">
        <f t="shared" ref="M7070" si="40646" xml:space="preserve"> SLOPE(G7069:G7076, $C7069:$C7076)</f>
        <v>1.1067730107537578E-3</v>
      </c>
      <c r="N7070" s="2">
        <f t="shared" ref="N7070" si="40647" xml:space="preserve"> SLOPE(H7069:H7076, $C7069:$C7076)</f>
        <v>-626.01070165473061</v>
      </c>
      <c r="O7070" s="2">
        <f t="shared" ref="O7070" si="40648" xml:space="preserve"> SLOPE(I7069:I7076, $C7069:$C7076)</f>
        <v>0.14747035305507486</v>
      </c>
      <c r="X7070" s="5"/>
      <c r="Y7070" s="6"/>
      <c r="Z7070" s="5"/>
      <c r="AA7070" s="5"/>
      <c r="AB7070" s="5"/>
      <c r="AC7070" s="5"/>
      <c r="AD7070" s="5"/>
      <c r="AE7070" s="5"/>
      <c r="AF7070" s="5"/>
      <c r="AG7070" s="5"/>
      <c r="AH7070" s="5"/>
    </row>
    <row r="7071" spans="1:34" ht="16" x14ac:dyDescent="0.2">
      <c r="A7071" s="1">
        <v>7066</v>
      </c>
      <c r="B7071">
        <v>207971</v>
      </c>
      <c r="C7071">
        <v>6</v>
      </c>
      <c r="D7071" t="s">
        <v>11</v>
      </c>
      <c r="E7071" t="s">
        <v>889</v>
      </c>
      <c r="F7071">
        <v>743</v>
      </c>
      <c r="G7071">
        <v>0.87798036465638152</v>
      </c>
      <c r="H7071">
        <v>11479.792923836691</v>
      </c>
      <c r="I7071">
        <v>5.0724678993524366</v>
      </c>
      <c r="K7071" s="2" t="s">
        <v>974</v>
      </c>
      <c r="L7071" s="2">
        <f t="shared" ref="L7071" si="40649" xml:space="preserve"> INTERCEPT(F7069:F7076,$C7069:$C7076)</f>
        <v>786.67857142857144</v>
      </c>
      <c r="M7071" s="2">
        <f t="shared" ref="M7071" si="40650" xml:space="preserve"> INTERCEPT(G7069:G7076,$C7069:$C7076)</f>
        <v>0.87359554818583007</v>
      </c>
      <c r="N7071" s="2">
        <f t="shared" ref="N7071" si="40651" xml:space="preserve"> INTERCEPT(H7069:H7076,$C7069:$C7076)</f>
        <v>15762.443748490561</v>
      </c>
      <c r="O7071" s="2">
        <f t="shared" ref="O7071" si="40652" xml:space="preserve"> INTERCEPT(I7069:I7076,$C7069:$C7076)</f>
        <v>4.1600563501679613</v>
      </c>
      <c r="X7071" s="5"/>
      <c r="Y7071" s="6"/>
      <c r="Z7071" s="5"/>
      <c r="AA7071" s="5"/>
      <c r="AB7071" s="5"/>
      <c r="AC7071" s="5"/>
      <c r="AD7071" s="5"/>
      <c r="AE7071" s="5"/>
      <c r="AF7071" s="5"/>
      <c r="AG7071" s="5"/>
      <c r="AH7071" s="5"/>
    </row>
    <row r="7072" spans="1:34" ht="16" x14ac:dyDescent="0.2">
      <c r="A7072" s="1">
        <v>7067</v>
      </c>
      <c r="B7072">
        <v>207971</v>
      </c>
      <c r="C7072">
        <v>5</v>
      </c>
      <c r="D7072" t="s">
        <v>12</v>
      </c>
      <c r="E7072" t="s">
        <v>889</v>
      </c>
      <c r="F7072">
        <v>717</v>
      </c>
      <c r="G7072">
        <v>0.90563380281690142</v>
      </c>
      <c r="H7072">
        <v>12471.648139819639</v>
      </c>
      <c r="I7072">
        <v>4.326959905923224</v>
      </c>
      <c r="K7072" s="2" t="s">
        <v>1865</v>
      </c>
      <c r="L7072" s="2">
        <f t="shared" ref="L7072:O7072" si="40653" xml:space="preserve"> L7071 + (11*L7070)</f>
        <v>769.13095238095241</v>
      </c>
      <c r="M7072" s="2">
        <f t="shared" si="40653"/>
        <v>0.88577005130412145</v>
      </c>
      <c r="N7072" s="2">
        <f t="shared" si="40653"/>
        <v>8876.3260302885246</v>
      </c>
      <c r="O7072" s="2">
        <f t="shared" si="40653"/>
        <v>5.7822302337737845</v>
      </c>
      <c r="X7072" s="5"/>
      <c r="Y7072" s="6"/>
      <c r="Z7072" s="5"/>
      <c r="AA7072" s="5"/>
      <c r="AB7072" s="5"/>
      <c r="AC7072" s="5"/>
      <c r="AD7072" s="5"/>
      <c r="AE7072" s="5"/>
      <c r="AF7072" s="5"/>
      <c r="AG7072" s="5"/>
      <c r="AH7072" s="5"/>
    </row>
    <row r="7073" spans="1:34" ht="16" x14ac:dyDescent="0.2">
      <c r="A7073" s="1">
        <v>7068</v>
      </c>
      <c r="B7073">
        <v>207971</v>
      </c>
      <c r="C7073">
        <v>4</v>
      </c>
      <c r="D7073" t="s">
        <v>13</v>
      </c>
      <c r="E7073" t="s">
        <v>889</v>
      </c>
      <c r="F7073">
        <v>713</v>
      </c>
      <c r="G7073">
        <v>0.88042049934296973</v>
      </c>
      <c r="H7073">
        <v>14627.776425000369</v>
      </c>
      <c r="I7073">
        <v>4.8160121585429856</v>
      </c>
      <c r="K7073" s="2" t="s">
        <v>976</v>
      </c>
      <c r="L7073" s="2">
        <f t="shared" ref="L7073" si="40654" xml:space="preserve"> (L7072 - F7076) / F7076</f>
        <v>-4.5743235259364259E-2</v>
      </c>
      <c r="M7073" s="2">
        <f t="shared" ref="M7073" si="40655" xml:space="preserve"> (M7072 - G7076) / G7076</f>
        <v>5.4324352328983423E-2</v>
      </c>
      <c r="N7073" s="2">
        <f t="shared" ref="N7073" si="40656" xml:space="preserve"> (N7072 - H7076) / H7076</f>
        <v>-0.37192010143419008</v>
      </c>
      <c r="O7073" s="2">
        <f t="shared" ref="O7073" si="40657" xml:space="preserve"> (O7072 - I7076) / I7076</f>
        <v>0.35185771017548512</v>
      </c>
      <c r="X7073" s="5"/>
      <c r="Y7073" s="6"/>
      <c r="Z7073" s="5"/>
      <c r="AA7073" s="5"/>
      <c r="AB7073" s="5"/>
      <c r="AC7073" s="5"/>
      <c r="AD7073" s="5"/>
      <c r="AE7073" s="5"/>
      <c r="AF7073" s="5"/>
      <c r="AG7073" s="5"/>
      <c r="AH7073" s="5"/>
    </row>
    <row r="7074" spans="1:34" ht="16" x14ac:dyDescent="0.2">
      <c r="A7074" s="1">
        <v>7069</v>
      </c>
      <c r="B7074">
        <v>207971</v>
      </c>
      <c r="C7074">
        <v>3</v>
      </c>
      <c r="D7074" t="s">
        <v>14</v>
      </c>
      <c r="E7074" t="s">
        <v>889</v>
      </c>
      <c r="F7074">
        <v>764</v>
      </c>
      <c r="G7074">
        <v>0.87647058823529411</v>
      </c>
      <c r="H7074">
        <v>13358.67779907753</v>
      </c>
      <c r="I7074">
        <v>4.9620772227211276</v>
      </c>
      <c r="K7074" s="2" t="s">
        <v>977</v>
      </c>
      <c r="L7074" s="2">
        <f t="shared" ref="L7074" si="40658">IF(L7069&lt;=$L$1,1,0)</f>
        <v>1</v>
      </c>
      <c r="M7074" s="2">
        <f t="shared" ref="M7074" si="40659">IF(M7069&lt;=$M$1,1,0)</f>
        <v>1</v>
      </c>
      <c r="N7074" s="2">
        <f t="shared" ref="N7074" si="40660">IF(N7069&lt;=$N$1,1,0)</f>
        <v>1</v>
      </c>
      <c r="O7074" s="2">
        <f t="shared" ref="O7074" si="40661">IF(O7069&lt;=$O$1,1,0)</f>
        <v>0</v>
      </c>
      <c r="X7074" s="5" t="s">
        <v>977</v>
      </c>
      <c r="Y7074" s="5">
        <f t="shared" ref="Y7074" ca="1" si="40662">IF(L7069&lt;=$Y$1,1,0)</f>
        <v>0</v>
      </c>
      <c r="Z7074" s="5">
        <f t="shared" ref="Z7074" ca="1" si="40663">IF(M7069&lt;=$Z$1,1,0)</f>
        <v>0</v>
      </c>
      <c r="AA7074" s="5">
        <f t="shared" ref="AA7074" ca="1" si="40664">IF(N7069&lt;=$AA$1,1,0)</f>
        <v>1</v>
      </c>
      <c r="AB7074" s="5">
        <f t="shared" ref="AB7074" ca="1" si="40665">IF(O7069&lt;=$AB$1,1,0)</f>
        <v>0</v>
      </c>
      <c r="AC7074" s="5"/>
      <c r="AD7074" s="5"/>
      <c r="AE7074" s="5"/>
      <c r="AF7074" s="5"/>
      <c r="AG7074" s="5"/>
      <c r="AH7074" s="5"/>
    </row>
    <row r="7075" spans="1:34" ht="16" x14ac:dyDescent="0.2">
      <c r="A7075" s="1">
        <v>7070</v>
      </c>
      <c r="B7075">
        <v>207971</v>
      </c>
      <c r="C7075">
        <v>2</v>
      </c>
      <c r="D7075" t="s">
        <v>15</v>
      </c>
      <c r="E7075" t="s">
        <v>889</v>
      </c>
      <c r="F7075">
        <v>856</v>
      </c>
      <c r="G7075">
        <v>0.903387703889586</v>
      </c>
      <c r="H7075">
        <v>15686.043509705771</v>
      </c>
      <c r="I7075">
        <v>4.3796906319073026</v>
      </c>
      <c r="K7075" s="2" t="s">
        <v>978</v>
      </c>
      <c r="L7075" s="2">
        <f t="shared" ref="L7075" si="40666">IF(L7069&lt;=$L$2, 1, 0)</f>
        <v>1</v>
      </c>
      <c r="M7075" s="2">
        <f t="shared" ref="M7075" si="40667">IF(M7069&lt;=$M$2, 1, 0)</f>
        <v>1</v>
      </c>
      <c r="N7075" s="2">
        <f t="shared" ref="N7075" si="40668">IF(N7069&lt;=$N$2, 1, 0)</f>
        <v>0</v>
      </c>
      <c r="O7075" s="2">
        <f t="shared" ref="O7075" si="40669">IF(O7069&lt;=$O$2, 1, 0)</f>
        <v>0</v>
      </c>
      <c r="X7075" s="5" t="s">
        <v>978</v>
      </c>
      <c r="Y7075" s="5">
        <f t="shared" ref="Y7075" ca="1" si="40670">IF(L7069&lt;=$Y$2, 1, 0)</f>
        <v>0</v>
      </c>
      <c r="Z7075" s="5">
        <f t="shared" ref="Z7075" ca="1" si="40671">IF(M7069&lt;=$Z$2, 1, 0)</f>
        <v>0</v>
      </c>
      <c r="AA7075" s="5">
        <f t="shared" ref="AA7075" ca="1" si="40672">IF(N7069&lt;=$AA$2, 1, 0)</f>
        <v>1</v>
      </c>
      <c r="AB7075" s="5">
        <f t="shared" ref="AB7075" ca="1" si="40673">IF(O7069&lt;=$AB$2, 1, 0)</f>
        <v>0</v>
      </c>
      <c r="AC7075" s="5"/>
      <c r="AD7075" s="5" t="s">
        <v>1952</v>
      </c>
      <c r="AE7075" s="5">
        <f t="shared" ref="AE7075" ca="1" si="40674" xml:space="preserve"> Y7074+Y7075+Y7076</f>
        <v>0</v>
      </c>
      <c r="AF7075" s="5">
        <f t="shared" ref="AF7075" ca="1" si="40675">Z7074+Z7075+Z7076</f>
        <v>0</v>
      </c>
      <c r="AG7075" s="5">
        <f t="shared" ref="AG7075" ca="1" si="40676">AA7074+AA7075+AA7076</f>
        <v>3</v>
      </c>
      <c r="AH7075" s="5">
        <f t="shared" ref="AH7075" ca="1" si="40677">AB7074+AB7075+AB7076</f>
        <v>0</v>
      </c>
    </row>
    <row r="7076" spans="1:34" ht="16" x14ac:dyDescent="0.2">
      <c r="A7076" s="1">
        <v>7071</v>
      </c>
      <c r="B7076">
        <v>207971</v>
      </c>
      <c r="C7076">
        <v>1</v>
      </c>
      <c r="D7076" t="s">
        <v>16</v>
      </c>
      <c r="E7076" t="s">
        <v>889</v>
      </c>
      <c r="F7076">
        <v>806</v>
      </c>
      <c r="G7076">
        <v>0.84013050570962478</v>
      </c>
      <c r="H7076">
        <v>14132.479085156499</v>
      </c>
      <c r="I7076">
        <v>4.2772476646400834</v>
      </c>
      <c r="K7076" s="2" t="s">
        <v>979</v>
      </c>
      <c r="L7076" s="2">
        <f t="shared" ref="L7076" si="40678">IF(L7073&lt;=$L$1, 1,0)</f>
        <v>1</v>
      </c>
      <c r="M7076" s="2">
        <f t="shared" ref="M7076" si="40679">IF(M7073&lt;=$M$1, 1,0)</f>
        <v>1</v>
      </c>
      <c r="N7076" s="2">
        <f t="shared" ref="N7076" si="40680">IF(N7073&lt;=$N$1, 1,0)</f>
        <v>1</v>
      </c>
      <c r="O7076" s="2">
        <f t="shared" ref="O7076" si="40681">IF(O7073&lt;=$O$1, 1,0)</f>
        <v>0</v>
      </c>
      <c r="X7076" s="5" t="s">
        <v>979</v>
      </c>
      <c r="Y7076" s="5">
        <f t="shared" ref="Y7076" ca="1" si="40682">IF(L7073&lt;=$Y$1, 1,0)</f>
        <v>0</v>
      </c>
      <c r="Z7076" s="5">
        <f t="shared" ref="Z7076" ca="1" si="40683">IF(M7073&lt;=$Z$1, 1,0)</f>
        <v>0</v>
      </c>
      <c r="AA7076" s="5">
        <f t="shared" ref="AA7076" ca="1" si="40684">IF(N7073&lt;=$AA$1, 1,0)</f>
        <v>1</v>
      </c>
      <c r="AB7076" s="5">
        <f t="shared" ref="AB7076" ca="1" si="40685">IF(O7073&lt;=$AB$1, 1,0)</f>
        <v>0</v>
      </c>
      <c r="AC7076" s="5"/>
      <c r="AD7076" s="5" t="s">
        <v>1953</v>
      </c>
      <c r="AE7076" s="5"/>
      <c r="AF7076" s="5"/>
      <c r="AG7076" s="5"/>
      <c r="AH7076" s="5">
        <f t="shared" ref="AH7076" ca="1" si="40686">AE7075+AF7075+AG7075+AH7075</f>
        <v>3</v>
      </c>
    </row>
    <row r="7077" spans="1:34" ht="16" x14ac:dyDescent="0.2">
      <c r="A7077" s="1">
        <v>7072</v>
      </c>
      <c r="B7077">
        <v>216542</v>
      </c>
      <c r="C7077">
        <v>8</v>
      </c>
      <c r="D7077" t="s">
        <v>8</v>
      </c>
      <c r="E7077" t="s">
        <v>890</v>
      </c>
      <c r="F7077">
        <v>110</v>
      </c>
      <c r="G7077">
        <v>0.72</v>
      </c>
      <c r="H7077">
        <v>11279.28270317438</v>
      </c>
      <c r="I7077">
        <v>0.17683805311084741</v>
      </c>
      <c r="K7077" s="2" t="s">
        <v>972</v>
      </c>
      <c r="L7077" s="4">
        <f t="shared" ref="L7077" si="40687" xml:space="preserve"> (F7077 - F7084) / F7084</f>
        <v>-0.38547486033519551</v>
      </c>
      <c r="M7077" s="4">
        <f t="shared" ref="M7077" si="40688" xml:space="preserve"> (G7077 - G7084) / G7084</f>
        <v>-3.4666666666666679E-2</v>
      </c>
      <c r="N7077" s="4">
        <f t="shared" ref="N7077" si="40689" xml:space="preserve"> (H7077 - H7084) / H7084</f>
        <v>-7.1081582410232005E-2</v>
      </c>
      <c r="O7077" s="4">
        <f t="shared" ref="O7077" si="40690" xml:space="preserve"> (I7077 - I7084) / I7084</f>
        <v>0.51915192099860252</v>
      </c>
      <c r="X7077" s="5"/>
      <c r="Y7077" s="6"/>
      <c r="Z7077" s="5"/>
      <c r="AA7077" s="5"/>
      <c r="AB7077" s="5"/>
      <c r="AC7077" s="5"/>
      <c r="AD7077" s="5"/>
      <c r="AE7077" s="5"/>
      <c r="AF7077" s="5"/>
      <c r="AG7077" s="5"/>
      <c r="AH7077" s="5"/>
    </row>
    <row r="7078" spans="1:34" ht="16" x14ac:dyDescent="0.2">
      <c r="A7078" s="1">
        <v>7073</v>
      </c>
      <c r="B7078">
        <v>216542</v>
      </c>
      <c r="C7078">
        <v>7</v>
      </c>
      <c r="D7078" t="s">
        <v>10</v>
      </c>
      <c r="E7078" t="s">
        <v>890</v>
      </c>
      <c r="F7078">
        <v>105</v>
      </c>
      <c r="G7078">
        <v>0.73195876288659789</v>
      </c>
      <c r="H7078">
        <v>10836.548191621499</v>
      </c>
      <c r="I7078">
        <v>0.15168020871440949</v>
      </c>
      <c r="K7078" s="2" t="s">
        <v>973</v>
      </c>
      <c r="L7078" s="2">
        <f t="shared" ref="L7078" si="40691" xml:space="preserve"> SLOPE(F7077:F7084, $C7077:$C7084)</f>
        <v>-8.2023809523809526</v>
      </c>
      <c r="M7078" s="2">
        <f t="shared" ref="M7078" si="40692" xml:space="preserve"> SLOPE(G7077:G7084, $C7077:$C7084)</f>
        <v>-5.7644307073999909E-4</v>
      </c>
      <c r="N7078" s="2">
        <f t="shared" ref="N7078" si="40693" xml:space="preserve"> SLOPE(H7077:H7084, $C7077:$C7084)</f>
        <v>-377.46866953546657</v>
      </c>
      <c r="O7078" s="2">
        <f t="shared" ref="O7078" si="40694" xml:space="preserve"> SLOPE(I7077:I7084, $C7077:$C7084)</f>
        <v>7.2523949208277878E-3</v>
      </c>
      <c r="X7078" s="5"/>
      <c r="Y7078" s="6"/>
      <c r="Z7078" s="5"/>
      <c r="AA7078" s="5"/>
      <c r="AB7078" s="5"/>
      <c r="AC7078" s="5"/>
      <c r="AD7078" s="5"/>
      <c r="AE7078" s="5"/>
      <c r="AF7078" s="5"/>
      <c r="AG7078" s="5"/>
      <c r="AH7078" s="5"/>
    </row>
    <row r="7079" spans="1:34" ht="16" x14ac:dyDescent="0.2">
      <c r="A7079" s="1">
        <v>7074</v>
      </c>
      <c r="B7079">
        <v>216542</v>
      </c>
      <c r="C7079">
        <v>6</v>
      </c>
      <c r="D7079" t="s">
        <v>11</v>
      </c>
      <c r="E7079" t="s">
        <v>890</v>
      </c>
      <c r="F7079">
        <v>104</v>
      </c>
      <c r="G7079">
        <v>0.73509933774834435</v>
      </c>
      <c r="H7079">
        <v>10407.03655442014</v>
      </c>
      <c r="I7079">
        <v>0.13705635854959869</v>
      </c>
      <c r="K7079" s="2" t="s">
        <v>974</v>
      </c>
      <c r="L7079" s="2">
        <f t="shared" ref="L7079" si="40695" xml:space="preserve"> INTERCEPT(F7077:F7084,$C7077:$C7084)</f>
        <v>167.03571428571428</v>
      </c>
      <c r="M7079" s="2">
        <f t="shared" ref="M7079" si="40696" xml:space="preserve"> INTERCEPT(G7077:G7084,$C7077:$C7084)</f>
        <v>0.72975439573941381</v>
      </c>
      <c r="N7079" s="2">
        <f t="shared" ref="N7079" si="40697" xml:space="preserve"> INTERCEPT(H7077:H7084,$C7077:$C7084)</f>
        <v>13850.091297772935</v>
      </c>
      <c r="O7079" s="2">
        <f t="shared" ref="O7079" si="40698" xml:space="preserve"> INTERCEPT(I7077:I7084,$C7077:$C7084)</f>
        <v>9.3322783908272255E-2</v>
      </c>
      <c r="X7079" s="5"/>
      <c r="Y7079" s="6"/>
      <c r="Z7079" s="5"/>
      <c r="AA7079" s="5"/>
      <c r="AB7079" s="5"/>
      <c r="AC7079" s="5"/>
      <c r="AD7079" s="5"/>
      <c r="AE7079" s="5"/>
      <c r="AF7079" s="5"/>
      <c r="AG7079" s="5"/>
      <c r="AH7079" s="5"/>
    </row>
    <row r="7080" spans="1:34" ht="16" x14ac:dyDescent="0.2">
      <c r="A7080" s="1">
        <v>7075</v>
      </c>
      <c r="B7080">
        <v>216542</v>
      </c>
      <c r="C7080">
        <v>5</v>
      </c>
      <c r="D7080" t="s">
        <v>12</v>
      </c>
      <c r="E7080" t="s">
        <v>890</v>
      </c>
      <c r="F7080">
        <v>139</v>
      </c>
      <c r="G7080">
        <v>0.77966101694915257</v>
      </c>
      <c r="H7080">
        <v>12160.04405362865</v>
      </c>
      <c r="I7080">
        <v>9.4348027711808433E-2</v>
      </c>
      <c r="K7080" s="2" t="s">
        <v>1866</v>
      </c>
      <c r="L7080" s="2">
        <f t="shared" ref="L7080:O7080" si="40699" xml:space="preserve"> L7079 + (11*L7078)</f>
        <v>76.809523809523796</v>
      </c>
      <c r="M7080" s="2">
        <f t="shared" si="40699"/>
        <v>0.72341352196127384</v>
      </c>
      <c r="N7080" s="2">
        <f t="shared" si="40699"/>
        <v>9697.9359328828032</v>
      </c>
      <c r="O7080" s="2">
        <f t="shared" si="40699"/>
        <v>0.17309912803737793</v>
      </c>
      <c r="X7080" s="5"/>
      <c r="Y7080" s="6"/>
      <c r="Z7080" s="5"/>
      <c r="AA7080" s="5"/>
      <c r="AB7080" s="5"/>
      <c r="AC7080" s="5"/>
      <c r="AD7080" s="5"/>
      <c r="AE7080" s="5"/>
      <c r="AF7080" s="5"/>
      <c r="AG7080" s="5"/>
      <c r="AH7080" s="5"/>
    </row>
    <row r="7081" spans="1:34" ht="16" x14ac:dyDescent="0.2">
      <c r="A7081" s="1">
        <v>7076</v>
      </c>
      <c r="B7081">
        <v>216542</v>
      </c>
      <c r="C7081">
        <v>4</v>
      </c>
      <c r="D7081" t="s">
        <v>13</v>
      </c>
      <c r="E7081" t="s">
        <v>890</v>
      </c>
      <c r="F7081">
        <v>149</v>
      </c>
      <c r="G7081">
        <v>0.63716814159292035</v>
      </c>
      <c r="H7081">
        <v>12483.861011795099</v>
      </c>
      <c r="I7081">
        <v>8.6762593307411012E-2</v>
      </c>
      <c r="K7081" s="2" t="s">
        <v>976</v>
      </c>
      <c r="L7081" s="2">
        <f t="shared" ref="L7081" si="40700" xml:space="preserve"> (L7080 - F7084) / F7084</f>
        <v>-0.57089651503059335</v>
      </c>
      <c r="M7081" s="2">
        <f t="shared" ref="M7081" si="40701" xml:space="preserve"> (M7080 - G7084) / G7084</f>
        <v>-3.0090018703773567E-2</v>
      </c>
      <c r="N7081" s="2">
        <f t="shared" ref="N7081" si="40702" xml:space="preserve"> (N7080 - H7084) / H7084</f>
        <v>-0.20131523096543052</v>
      </c>
      <c r="O7081" s="2">
        <f t="shared" ref="O7081" si="40703" xml:space="preserve"> (O7080 - I7084) / I7084</f>
        <v>0.48703216448742553</v>
      </c>
      <c r="X7081" s="5"/>
      <c r="Y7081" s="6"/>
      <c r="Z7081" s="5"/>
      <c r="AA7081" s="5"/>
      <c r="AB7081" s="5"/>
      <c r="AC7081" s="5"/>
      <c r="AD7081" s="5"/>
      <c r="AE7081" s="5"/>
      <c r="AF7081" s="5"/>
      <c r="AG7081" s="5"/>
      <c r="AH7081" s="5"/>
    </row>
    <row r="7082" spans="1:34" ht="16" x14ac:dyDescent="0.2">
      <c r="A7082" s="1">
        <v>7077</v>
      </c>
      <c r="B7082">
        <v>216542</v>
      </c>
      <c r="C7082">
        <v>3</v>
      </c>
      <c r="D7082" t="s">
        <v>14</v>
      </c>
      <c r="E7082" t="s">
        <v>890</v>
      </c>
      <c r="F7082">
        <v>121</v>
      </c>
      <c r="G7082">
        <v>0.73134328358208955</v>
      </c>
      <c r="H7082">
        <v>14383.90646033172</v>
      </c>
      <c r="I7082">
        <v>0.11595351416200381</v>
      </c>
      <c r="K7082" s="2" t="s">
        <v>977</v>
      </c>
      <c r="L7082" s="2">
        <f t="shared" ref="L7082" si="40704">IF(L7077&lt;=$L$1,1,0)</f>
        <v>1</v>
      </c>
      <c r="M7082" s="2">
        <f t="shared" ref="M7082" si="40705">IF(M7077&lt;=$M$1,1,0)</f>
        <v>1</v>
      </c>
      <c r="N7082" s="2">
        <f t="shared" ref="N7082" si="40706">IF(N7077&lt;=$N$1,1,0)</f>
        <v>0</v>
      </c>
      <c r="O7082" s="2">
        <f t="shared" ref="O7082" si="40707">IF(O7077&lt;=$O$1,1,0)</f>
        <v>0</v>
      </c>
      <c r="X7082" s="5" t="s">
        <v>977</v>
      </c>
      <c r="Y7082" s="5">
        <f t="shared" ref="Y7082" ca="1" si="40708">IF(L7077&lt;=$Y$1,1,0)</f>
        <v>1</v>
      </c>
      <c r="Z7082" s="5">
        <f t="shared" ref="Z7082" ca="1" si="40709">IF(M7077&lt;=$Z$1,1,0)</f>
        <v>0</v>
      </c>
      <c r="AA7082" s="5">
        <f t="shared" ref="AA7082" ca="1" si="40710">IF(N7077&lt;=$AA$1,1,0)</f>
        <v>1</v>
      </c>
      <c r="AB7082" s="5">
        <f t="shared" ref="AB7082" ca="1" si="40711">IF(O7077&lt;=$AB$1,1,0)</f>
        <v>0</v>
      </c>
      <c r="AC7082" s="5"/>
      <c r="AD7082" s="5"/>
      <c r="AE7082" s="5"/>
      <c r="AF7082" s="5"/>
      <c r="AG7082" s="5"/>
      <c r="AH7082" s="5"/>
    </row>
    <row r="7083" spans="1:34" ht="16" x14ac:dyDescent="0.2">
      <c r="A7083" s="1">
        <v>7078</v>
      </c>
      <c r="B7083">
        <v>216542</v>
      </c>
      <c r="C7083">
        <v>2</v>
      </c>
      <c r="D7083" t="s">
        <v>15</v>
      </c>
      <c r="E7083" t="s">
        <v>890</v>
      </c>
      <c r="F7083">
        <v>134</v>
      </c>
      <c r="G7083">
        <v>0.73619631901840488</v>
      </c>
      <c r="H7083">
        <v>13518.79684107012</v>
      </c>
      <c r="I7083">
        <v>0.12862396022683431</v>
      </c>
      <c r="K7083" s="2" t="s">
        <v>978</v>
      </c>
      <c r="L7083" s="2">
        <f t="shared" ref="L7083" si="40712">IF(L7077&lt;=$L$2, 1, 0)</f>
        <v>1</v>
      </c>
      <c r="M7083" s="2">
        <f t="shared" ref="M7083" si="40713">IF(M7077&lt;=$M$2, 1, 0)</f>
        <v>1</v>
      </c>
      <c r="N7083" s="2">
        <f t="shared" ref="N7083" si="40714">IF(N7077&lt;=$N$2, 1, 0)</f>
        <v>0</v>
      </c>
      <c r="O7083" s="2">
        <f t="shared" ref="O7083" si="40715">IF(O7077&lt;=$O$2, 1, 0)</f>
        <v>0</v>
      </c>
      <c r="X7083" s="5" t="s">
        <v>978</v>
      </c>
      <c r="Y7083" s="5">
        <f t="shared" ref="Y7083" ca="1" si="40716">IF(L7077&lt;=$Y$2, 1, 0)</f>
        <v>1</v>
      </c>
      <c r="Z7083" s="5">
        <f t="shared" ref="Z7083" ca="1" si="40717">IF(M7077&lt;=$Z$2, 1, 0)</f>
        <v>0</v>
      </c>
      <c r="AA7083" s="5">
        <f t="shared" ref="AA7083" ca="1" si="40718">IF(N7077&lt;=$AA$2, 1, 0)</f>
        <v>1</v>
      </c>
      <c r="AB7083" s="5">
        <f t="shared" ref="AB7083" ca="1" si="40719">IF(O7077&lt;=$AB$2, 1, 0)</f>
        <v>0</v>
      </c>
      <c r="AC7083" s="5"/>
      <c r="AD7083" s="5" t="s">
        <v>1952</v>
      </c>
      <c r="AE7083" s="5">
        <f t="shared" ref="AE7083" ca="1" si="40720" xml:space="preserve"> Y7082+Y7083+Y7084</f>
        <v>3</v>
      </c>
      <c r="AF7083" s="5">
        <f t="shared" ref="AF7083" ca="1" si="40721">Z7082+Z7083+Z7084</f>
        <v>0</v>
      </c>
      <c r="AG7083" s="5">
        <f t="shared" ref="AG7083" ca="1" si="40722">AA7082+AA7083+AA7084</f>
        <v>3</v>
      </c>
      <c r="AH7083" s="5">
        <f t="shared" ref="AH7083" ca="1" si="40723">AB7082+AB7083+AB7084</f>
        <v>0</v>
      </c>
    </row>
    <row r="7084" spans="1:34" ht="16" x14ac:dyDescent="0.2">
      <c r="A7084" s="1">
        <v>7079</v>
      </c>
      <c r="B7084">
        <v>216542</v>
      </c>
      <c r="C7084">
        <v>1</v>
      </c>
      <c r="D7084" t="s">
        <v>16</v>
      </c>
      <c r="E7084" t="s">
        <v>890</v>
      </c>
      <c r="F7084">
        <v>179</v>
      </c>
      <c r="G7084">
        <v>0.7458563535911602</v>
      </c>
      <c r="H7084">
        <v>12142.38246286508</v>
      </c>
      <c r="I7084">
        <v>0.1164057726330651</v>
      </c>
      <c r="K7084" s="2" t="s">
        <v>979</v>
      </c>
      <c r="L7084" s="2">
        <f t="shared" ref="L7084" si="40724">IF(L7081&lt;=$L$1, 1,0)</f>
        <v>1</v>
      </c>
      <c r="M7084" s="2">
        <f t="shared" ref="M7084" si="40725">IF(M7081&lt;=$M$1, 1,0)</f>
        <v>1</v>
      </c>
      <c r="N7084" s="2">
        <f t="shared" ref="N7084" si="40726">IF(N7081&lt;=$N$1, 1,0)</f>
        <v>1</v>
      </c>
      <c r="O7084" s="2">
        <f t="shared" ref="O7084" si="40727">IF(O7081&lt;=$O$1, 1,0)</f>
        <v>0</v>
      </c>
      <c r="X7084" s="5" t="s">
        <v>979</v>
      </c>
      <c r="Y7084" s="5">
        <f t="shared" ref="Y7084" ca="1" si="40728">IF(L7081&lt;=$Y$1, 1,0)</f>
        <v>1</v>
      </c>
      <c r="Z7084" s="5">
        <f t="shared" ref="Z7084" ca="1" si="40729">IF(M7081&lt;=$Z$1, 1,0)</f>
        <v>0</v>
      </c>
      <c r="AA7084" s="5">
        <f t="shared" ref="AA7084" ca="1" si="40730">IF(N7081&lt;=$AA$1, 1,0)</f>
        <v>1</v>
      </c>
      <c r="AB7084" s="5">
        <f t="shared" ref="AB7084" ca="1" si="40731">IF(O7081&lt;=$AB$1, 1,0)</f>
        <v>0</v>
      </c>
      <c r="AC7084" s="5"/>
      <c r="AD7084" s="5" t="s">
        <v>1953</v>
      </c>
      <c r="AE7084" s="5"/>
      <c r="AF7084" s="5"/>
      <c r="AG7084" s="5"/>
      <c r="AH7084" s="5">
        <f t="shared" ref="AH7084" ca="1" si="40732">AE7083+AF7083+AG7083+AH7083</f>
        <v>6</v>
      </c>
    </row>
    <row r="7085" spans="1:34" ht="16" x14ac:dyDescent="0.2">
      <c r="A7085" s="1">
        <v>7080</v>
      </c>
      <c r="B7085">
        <v>154493</v>
      </c>
      <c r="C7085">
        <v>8</v>
      </c>
      <c r="D7085" t="s">
        <v>8</v>
      </c>
      <c r="E7085" t="s">
        <v>891</v>
      </c>
      <c r="F7085">
        <v>211</v>
      </c>
      <c r="G7085">
        <v>0.64161849710982655</v>
      </c>
      <c r="H7085">
        <v>12862.238444981909</v>
      </c>
      <c r="I7085">
        <v>0.34846643748195011</v>
      </c>
      <c r="K7085" s="2" t="s">
        <v>972</v>
      </c>
      <c r="L7085" s="4">
        <f t="shared" ref="L7085" si="40733" xml:space="preserve"> (F7085 - F7092) / F7092</f>
        <v>-0.14227642276422764</v>
      </c>
      <c r="M7085" s="4">
        <f t="shared" ref="M7085" si="40734" xml:space="preserve"> (G7085 - G7092) / G7092</f>
        <v>-5.3276203565220975E-2</v>
      </c>
      <c r="N7085" s="4">
        <f t="shared" ref="N7085" si="40735" xml:space="preserve"> (H7085 - H7092) / H7092</f>
        <v>0.17445832453224808</v>
      </c>
      <c r="O7085" s="4">
        <f t="shared" ref="O7085" si="40736" xml:space="preserve"> (I7085 - I7092) / I7092</f>
        <v>1.1020761266089889</v>
      </c>
      <c r="X7085" s="5"/>
      <c r="Y7085" s="6"/>
      <c r="Z7085" s="5"/>
      <c r="AA7085" s="5"/>
      <c r="AB7085" s="5"/>
      <c r="AC7085" s="5"/>
      <c r="AD7085" s="5"/>
      <c r="AE7085" s="5"/>
      <c r="AF7085" s="5"/>
      <c r="AG7085" s="5"/>
      <c r="AH7085" s="5"/>
    </row>
    <row r="7086" spans="1:34" ht="16" x14ac:dyDescent="0.2">
      <c r="A7086" s="1">
        <v>7081</v>
      </c>
      <c r="B7086">
        <v>154493</v>
      </c>
      <c r="C7086">
        <v>7</v>
      </c>
      <c r="D7086" t="s">
        <v>10</v>
      </c>
      <c r="E7086" t="s">
        <v>891</v>
      </c>
      <c r="F7086">
        <v>186</v>
      </c>
      <c r="G7086">
        <v>0.70967741935483875</v>
      </c>
      <c r="H7086">
        <v>10528.459249865869</v>
      </c>
      <c r="I7086">
        <v>0.33598125694998221</v>
      </c>
      <c r="K7086" s="2" t="s">
        <v>973</v>
      </c>
      <c r="L7086" s="2">
        <f t="shared" ref="L7086" si="40737" xml:space="preserve"> SLOPE(F7085:F7092, $C7085:$C7092)</f>
        <v>-13.607142857142858</v>
      </c>
      <c r="M7086" s="2">
        <f t="shared" ref="M7086" si="40738" xml:space="preserve"> SLOPE(G7085:G7092, $C7085:$C7092)</f>
        <v>-5.0392105768006356E-3</v>
      </c>
      <c r="N7086" s="2">
        <f t="shared" ref="N7086" si="40739" xml:space="preserve"> SLOPE(H7085:H7092, $C7085:$C7092)</f>
        <v>157.40842048619419</v>
      </c>
      <c r="O7086" s="2">
        <f t="shared" ref="O7086" si="40740" xml:space="preserve"> SLOPE(I7085:I7092, $C7085:$C7092)</f>
        <v>2.9647868733362961E-2</v>
      </c>
      <c r="X7086" s="5"/>
      <c r="Y7086" s="6"/>
      <c r="Z7086" s="5"/>
      <c r="AA7086" s="5"/>
      <c r="AB7086" s="5"/>
      <c r="AC7086" s="5"/>
      <c r="AD7086" s="5"/>
      <c r="AE7086" s="5"/>
      <c r="AF7086" s="5"/>
      <c r="AG7086" s="5"/>
      <c r="AH7086" s="5"/>
    </row>
    <row r="7087" spans="1:34" ht="16" x14ac:dyDescent="0.2">
      <c r="A7087" s="1">
        <v>7082</v>
      </c>
      <c r="B7087">
        <v>154493</v>
      </c>
      <c r="C7087">
        <v>6</v>
      </c>
      <c r="D7087" t="s">
        <v>11</v>
      </c>
      <c r="E7087" t="s">
        <v>891</v>
      </c>
      <c r="F7087">
        <v>219</v>
      </c>
      <c r="G7087">
        <v>0.55924170616113744</v>
      </c>
      <c r="H7087">
        <v>10149.5039206273</v>
      </c>
      <c r="I7087">
        <v>0.30322622460010801</v>
      </c>
      <c r="K7087" s="2" t="s">
        <v>974</v>
      </c>
      <c r="L7087" s="2">
        <f t="shared" ref="L7087" si="40741" xml:space="preserve"> INTERCEPT(F7085:F7092,$C7085:$C7092)</f>
        <v>311.85714285714289</v>
      </c>
      <c r="M7087" s="2">
        <f t="shared" ref="M7087" si="40742" xml:space="preserve"> INTERCEPT(G7085:G7092,$C7085:$C7092)</f>
        <v>0.64998195728241914</v>
      </c>
      <c r="N7087" s="2">
        <f t="shared" ref="N7087" si="40743" xml:space="preserve"> INTERCEPT(H7085:H7092,$C7085:$C7092)</f>
        <v>11178.21615365324</v>
      </c>
      <c r="O7087" s="2">
        <f t="shared" ref="O7087" si="40744" xml:space="preserve"> INTERCEPT(I7085:I7092,$C7085:$C7092)</f>
        <v>0.11319490496581866</v>
      </c>
      <c r="X7087" s="5"/>
      <c r="Y7087" s="6"/>
      <c r="Z7087" s="5"/>
      <c r="AA7087" s="5"/>
      <c r="AB7087" s="5"/>
      <c r="AC7087" s="5"/>
      <c r="AD7087" s="5"/>
      <c r="AE7087" s="5"/>
      <c r="AF7087" s="5"/>
      <c r="AG7087" s="5"/>
      <c r="AH7087" s="5"/>
    </row>
    <row r="7088" spans="1:34" ht="16" x14ac:dyDescent="0.2">
      <c r="A7088" s="1">
        <v>7083</v>
      </c>
      <c r="B7088">
        <v>154493</v>
      </c>
      <c r="C7088">
        <v>5</v>
      </c>
      <c r="D7088" t="s">
        <v>12</v>
      </c>
      <c r="E7088" t="s">
        <v>891</v>
      </c>
      <c r="F7088">
        <v>234</v>
      </c>
      <c r="G7088">
        <v>0.62601626016260159</v>
      </c>
      <c r="H7088">
        <v>14334.76281371094</v>
      </c>
      <c r="I7088">
        <v>0.2539148375305571</v>
      </c>
      <c r="K7088" s="2" t="s">
        <v>1867</v>
      </c>
      <c r="L7088" s="2">
        <f t="shared" ref="L7088:O7088" si="40745" xml:space="preserve"> L7087 + (11*L7086)</f>
        <v>162.17857142857144</v>
      </c>
      <c r="M7088" s="2">
        <f t="shared" si="40745"/>
        <v>0.59455064093761212</v>
      </c>
      <c r="N7088" s="2">
        <f t="shared" si="40745"/>
        <v>12909.708779001376</v>
      </c>
      <c r="O7088" s="2">
        <f t="shared" si="40745"/>
        <v>0.43932146103281122</v>
      </c>
      <c r="X7088" s="5"/>
      <c r="Y7088" s="6"/>
      <c r="Z7088" s="5"/>
      <c r="AA7088" s="5"/>
      <c r="AB7088" s="5"/>
      <c r="AC7088" s="5"/>
      <c r="AD7088" s="5"/>
      <c r="AE7088" s="5"/>
      <c r="AF7088" s="5"/>
      <c r="AG7088" s="5"/>
      <c r="AH7088" s="5"/>
    </row>
    <row r="7089" spans="1:34" ht="16" x14ac:dyDescent="0.2">
      <c r="A7089" s="1">
        <v>7084</v>
      </c>
      <c r="B7089">
        <v>154493</v>
      </c>
      <c r="C7089">
        <v>4</v>
      </c>
      <c r="D7089" t="s">
        <v>13</v>
      </c>
      <c r="E7089" t="s">
        <v>891</v>
      </c>
      <c r="F7089">
        <v>271</v>
      </c>
      <c r="G7089">
        <v>0.41690140845070423</v>
      </c>
      <c r="H7089">
        <v>14459.04194878248</v>
      </c>
      <c r="I7089">
        <v>0.19874786809480949</v>
      </c>
      <c r="K7089" s="2" t="s">
        <v>976</v>
      </c>
      <c r="L7089" s="2">
        <f t="shared" ref="L7089" si="40746" xml:space="preserve"> (L7088 - F7092) / F7092</f>
        <v>-0.34073751451800227</v>
      </c>
      <c r="M7089" s="2">
        <f t="shared" ref="M7089" si="40747" xml:space="preserve"> (M7088 - G7092) / G7092</f>
        <v>-0.12272597735778912</v>
      </c>
      <c r="N7089" s="2">
        <f t="shared" ref="N7089" si="40748" xml:space="preserve"> (N7088 - H7092) / H7092</f>
        <v>0.17879286779203657</v>
      </c>
      <c r="O7089" s="2">
        <f t="shared" ref="O7089" si="40749" xml:space="preserve"> (O7088 - I7092) / I7092</f>
        <v>1.6501466305256112</v>
      </c>
      <c r="X7089" s="5"/>
      <c r="Y7089" s="6"/>
      <c r="Z7089" s="5"/>
      <c r="AA7089" s="5"/>
      <c r="AB7089" s="5"/>
      <c r="AC7089" s="5"/>
      <c r="AD7089" s="5"/>
      <c r="AE7089" s="5"/>
      <c r="AF7089" s="5"/>
      <c r="AG7089" s="5"/>
      <c r="AH7089" s="5"/>
    </row>
    <row r="7090" spans="1:34" ht="16" x14ac:dyDescent="0.2">
      <c r="A7090" s="1">
        <v>7085</v>
      </c>
      <c r="B7090">
        <v>154493</v>
      </c>
      <c r="C7090">
        <v>3</v>
      </c>
      <c r="D7090" t="s">
        <v>14</v>
      </c>
      <c r="E7090" t="s">
        <v>891</v>
      </c>
      <c r="F7090">
        <v>371</v>
      </c>
      <c r="G7090">
        <v>0.66527196652719667</v>
      </c>
      <c r="H7090">
        <v>12957.75425535638</v>
      </c>
      <c r="I7090">
        <v>0.20033922613559699</v>
      </c>
      <c r="K7090" s="2" t="s">
        <v>977</v>
      </c>
      <c r="L7090" s="2">
        <f t="shared" ref="L7090" si="40750">IF(L7085&lt;=$L$1,1,0)</f>
        <v>1</v>
      </c>
      <c r="M7090" s="2">
        <f t="shared" ref="M7090" si="40751">IF(M7085&lt;=$M$1,1,0)</f>
        <v>1</v>
      </c>
      <c r="N7090" s="2">
        <f t="shared" ref="N7090" si="40752">IF(N7085&lt;=$N$1,1,0)</f>
        <v>0</v>
      </c>
      <c r="O7090" s="2">
        <f t="shared" ref="O7090" si="40753">IF(O7085&lt;=$O$1,1,0)</f>
        <v>0</v>
      </c>
      <c r="X7090" s="5" t="s">
        <v>977</v>
      </c>
      <c r="Y7090" s="5">
        <f t="shared" ref="Y7090" ca="1" si="40754">IF(L7085&lt;=$Y$1,1,0)</f>
        <v>0</v>
      </c>
      <c r="Z7090" s="5">
        <f t="shared" ref="Z7090" ca="1" si="40755">IF(M7085&lt;=$Z$1,1,0)</f>
        <v>0</v>
      </c>
      <c r="AA7090" s="5">
        <f t="shared" ref="AA7090" ca="1" si="40756">IF(N7085&lt;=$AA$1,1,0)</f>
        <v>0</v>
      </c>
      <c r="AB7090" s="5">
        <f t="shared" ref="AB7090" ca="1" si="40757">IF(O7085&lt;=$AB$1,1,0)</f>
        <v>0</v>
      </c>
      <c r="AC7090" s="5"/>
      <c r="AD7090" s="5"/>
      <c r="AE7090" s="5"/>
      <c r="AF7090" s="5"/>
      <c r="AG7090" s="5"/>
      <c r="AH7090" s="5"/>
    </row>
    <row r="7091" spans="1:34" ht="16" x14ac:dyDescent="0.2">
      <c r="A7091" s="1">
        <v>7086</v>
      </c>
      <c r="B7091">
        <v>154493</v>
      </c>
      <c r="C7091">
        <v>2</v>
      </c>
      <c r="D7091" t="s">
        <v>15</v>
      </c>
      <c r="E7091" t="s">
        <v>891</v>
      </c>
      <c r="F7091">
        <v>267</v>
      </c>
      <c r="G7091">
        <v>0.72199170124481327</v>
      </c>
      <c r="H7091">
        <v>8849.0371148622744</v>
      </c>
      <c r="I7091">
        <v>0.16643415249596469</v>
      </c>
      <c r="K7091" s="2" t="s">
        <v>978</v>
      </c>
      <c r="L7091" s="2">
        <f t="shared" ref="L7091" si="40758">IF(L7085&lt;=$L$2, 1, 0)</f>
        <v>1</v>
      </c>
      <c r="M7091" s="2">
        <f t="shared" ref="M7091" si="40759">IF(M7085&lt;=$M$2, 1, 0)</f>
        <v>1</v>
      </c>
      <c r="N7091" s="2">
        <f t="shared" ref="N7091" si="40760">IF(N7085&lt;=$N$2, 1, 0)</f>
        <v>0</v>
      </c>
      <c r="O7091" s="2">
        <f t="shared" ref="O7091" si="40761">IF(O7085&lt;=$O$2, 1, 0)</f>
        <v>0</v>
      </c>
      <c r="X7091" s="5" t="s">
        <v>978</v>
      </c>
      <c r="Y7091" s="5">
        <f t="shared" ref="Y7091" ca="1" si="40762">IF(L7085&lt;=$Y$2, 1, 0)</f>
        <v>0</v>
      </c>
      <c r="Z7091" s="5">
        <f t="shared" ref="Z7091" ca="1" si="40763">IF(M7085&lt;=$Z$2, 1, 0)</f>
        <v>0</v>
      </c>
      <c r="AA7091" s="5">
        <f t="shared" ref="AA7091" ca="1" si="40764">IF(N7085&lt;=$AA$2, 1, 0)</f>
        <v>0</v>
      </c>
      <c r="AB7091" s="5">
        <f t="shared" ref="AB7091" ca="1" si="40765">IF(O7085&lt;=$AB$2, 1, 0)</f>
        <v>0</v>
      </c>
      <c r="AC7091" s="5"/>
      <c r="AD7091" s="5" t="s">
        <v>1952</v>
      </c>
      <c r="AE7091" s="5">
        <f t="shared" ref="AE7091" ca="1" si="40766" xml:space="preserve"> Y7090+Y7091+Y7092</f>
        <v>1</v>
      </c>
      <c r="AF7091" s="5">
        <f t="shared" ref="AF7091" ca="1" si="40767">Z7090+Z7091+Z7092</f>
        <v>1</v>
      </c>
      <c r="AG7091" s="5">
        <f t="shared" ref="AG7091" ca="1" si="40768">AA7090+AA7091+AA7092</f>
        <v>0</v>
      </c>
      <c r="AH7091" s="5">
        <f t="shared" ref="AH7091" ca="1" si="40769">AB7090+AB7091+AB7092</f>
        <v>0</v>
      </c>
    </row>
    <row r="7092" spans="1:34" ht="16" x14ac:dyDescent="0.2">
      <c r="A7092" s="1">
        <v>7087</v>
      </c>
      <c r="B7092">
        <v>154493</v>
      </c>
      <c r="C7092">
        <v>1</v>
      </c>
      <c r="D7092" t="s">
        <v>16</v>
      </c>
      <c r="E7092" t="s">
        <v>891</v>
      </c>
      <c r="F7092">
        <v>246</v>
      </c>
      <c r="G7092">
        <v>0.67772511848341233</v>
      </c>
      <c r="H7092">
        <v>10951.63461854175</v>
      </c>
      <c r="I7092">
        <v>0.16577251083864719</v>
      </c>
      <c r="K7092" s="2" t="s">
        <v>979</v>
      </c>
      <c r="L7092" s="2">
        <f t="shared" ref="L7092" si="40770">IF(L7089&lt;=$L$1, 1,0)</f>
        <v>1</v>
      </c>
      <c r="M7092" s="2">
        <f t="shared" ref="M7092" si="40771">IF(M7089&lt;=$M$1, 1,0)</f>
        <v>1</v>
      </c>
      <c r="N7092" s="2">
        <f t="shared" ref="N7092" si="40772">IF(N7089&lt;=$N$1, 1,0)</f>
        <v>0</v>
      </c>
      <c r="O7092" s="2">
        <f t="shared" ref="O7092" si="40773">IF(O7089&lt;=$O$1, 1,0)</f>
        <v>0</v>
      </c>
      <c r="X7092" s="5" t="s">
        <v>979</v>
      </c>
      <c r="Y7092" s="5">
        <f t="shared" ref="Y7092" ca="1" si="40774">IF(L7089&lt;=$Y$1, 1,0)</f>
        <v>1</v>
      </c>
      <c r="Z7092" s="5">
        <f t="shared" ref="Z7092" ca="1" si="40775">IF(M7089&lt;=$Z$1, 1,0)</f>
        <v>1</v>
      </c>
      <c r="AA7092" s="5">
        <f t="shared" ref="AA7092" ca="1" si="40776">IF(N7089&lt;=$AA$1, 1,0)</f>
        <v>0</v>
      </c>
      <c r="AB7092" s="5">
        <f t="shared" ref="AB7092" ca="1" si="40777">IF(O7089&lt;=$AB$1, 1,0)</f>
        <v>0</v>
      </c>
      <c r="AC7092" s="5"/>
      <c r="AD7092" s="5" t="s">
        <v>1953</v>
      </c>
      <c r="AE7092" s="5"/>
      <c r="AF7092" s="5"/>
      <c r="AG7092" s="5"/>
      <c r="AH7092" s="5">
        <f t="shared" ref="AH7092" ca="1" si="40778">AE7091+AF7091+AG7091+AH7091</f>
        <v>2</v>
      </c>
    </row>
    <row r="7093" spans="1:34" ht="16" x14ac:dyDescent="0.2">
      <c r="A7093" s="1">
        <v>7088</v>
      </c>
      <c r="B7093">
        <v>216524</v>
      </c>
      <c r="C7093">
        <v>8</v>
      </c>
      <c r="D7093" t="s">
        <v>8</v>
      </c>
      <c r="E7093" t="s">
        <v>892</v>
      </c>
      <c r="F7093">
        <v>431</v>
      </c>
      <c r="G7093">
        <v>0.86772486772486768</v>
      </c>
      <c r="H7093">
        <v>16860.0968472165</v>
      </c>
      <c r="I7093">
        <v>2.0317668792831269</v>
      </c>
      <c r="K7093" s="2" t="s">
        <v>972</v>
      </c>
      <c r="L7093" s="4">
        <f t="shared" ref="L7093" si="40779" xml:space="preserve"> (F7093 - F7100) / F7100</f>
        <v>-5.4824561403508769E-2</v>
      </c>
      <c r="M7093" s="4">
        <f t="shared" ref="M7093" si="40780" xml:space="preserve"> (G7093 - G7100) / G7100</f>
        <v>-3.2588724494729764E-2</v>
      </c>
      <c r="N7093" s="4">
        <f t="shared" ref="N7093" si="40781" xml:space="preserve"> (H7093 - H7100) / H7100</f>
        <v>-7.8947191660454302E-2</v>
      </c>
      <c r="O7093" s="4">
        <f t="shared" ref="O7093" si="40782" xml:space="preserve"> (I7093 - I7100) / I7100</f>
        <v>5.9790443542919083E-2</v>
      </c>
      <c r="X7093" s="5"/>
      <c r="Y7093" s="6"/>
      <c r="Z7093" s="5"/>
      <c r="AA7093" s="5"/>
      <c r="AB7093" s="5"/>
      <c r="AC7093" s="5"/>
      <c r="AD7093" s="5"/>
      <c r="AE7093" s="5"/>
      <c r="AF7093" s="5"/>
      <c r="AG7093" s="5"/>
      <c r="AH7093" s="5"/>
    </row>
    <row r="7094" spans="1:34" ht="16" x14ac:dyDescent="0.2">
      <c r="A7094" s="1">
        <v>7089</v>
      </c>
      <c r="B7094">
        <v>216524</v>
      </c>
      <c r="C7094">
        <v>7</v>
      </c>
      <c r="D7094" t="s">
        <v>10</v>
      </c>
      <c r="E7094" t="s">
        <v>892</v>
      </c>
      <c r="F7094">
        <v>378</v>
      </c>
      <c r="G7094">
        <v>0.88805970149253732</v>
      </c>
      <c r="H7094">
        <v>17379.361440718319</v>
      </c>
      <c r="I7094">
        <v>2.208895344959025</v>
      </c>
      <c r="K7094" s="2" t="s">
        <v>973</v>
      </c>
      <c r="L7094" s="2">
        <f t="shared" ref="L7094" si="40783" xml:space="preserve"> SLOPE(F7093:F7100, $C7093:$C7100)</f>
        <v>-8.8333333333333339</v>
      </c>
      <c r="M7094" s="2">
        <f t="shared" ref="M7094" si="40784" xml:space="preserve"> SLOPE(G7093:G7100, $C7093:$C7100)</f>
        <v>-5.1797509457197312E-3</v>
      </c>
      <c r="N7094" s="2">
        <f t="shared" ref="N7094" si="40785" xml:space="preserve"> SLOPE(H7093:H7100, $C7093:$C7100)</f>
        <v>-35.778598679501016</v>
      </c>
      <c r="O7094" s="2">
        <f t="shared" ref="O7094" si="40786" xml:space="preserve"> SLOPE(I7093:I7100, $C7093:$C7100)</f>
        <v>6.3886635990218592E-3</v>
      </c>
      <c r="X7094" s="5"/>
      <c r="Y7094" s="6"/>
      <c r="Z7094" s="5"/>
      <c r="AA7094" s="5"/>
      <c r="AB7094" s="5"/>
      <c r="AC7094" s="5"/>
      <c r="AD7094" s="5"/>
      <c r="AE7094" s="5"/>
      <c r="AF7094" s="5"/>
      <c r="AG7094" s="5"/>
      <c r="AH7094" s="5"/>
    </row>
    <row r="7095" spans="1:34" ht="16" x14ac:dyDescent="0.2">
      <c r="A7095" s="1">
        <v>7090</v>
      </c>
      <c r="B7095">
        <v>216524</v>
      </c>
      <c r="C7095">
        <v>6</v>
      </c>
      <c r="D7095" t="s">
        <v>11</v>
      </c>
      <c r="E7095" t="s">
        <v>892</v>
      </c>
      <c r="F7095">
        <v>402</v>
      </c>
      <c r="G7095">
        <v>0.8534031413612565</v>
      </c>
      <c r="H7095">
        <v>17902.809524150729</v>
      </c>
      <c r="I7095">
        <v>2.296906610575467</v>
      </c>
      <c r="K7095" s="2" t="s">
        <v>974</v>
      </c>
      <c r="L7095" s="2">
        <f t="shared" ref="L7095" si="40787" xml:space="preserve"> INTERCEPT(F7093:F7100,$C7093:$C7100)</f>
        <v>464.75</v>
      </c>
      <c r="M7095" s="2">
        <f t="shared" ref="M7095" si="40788" xml:space="preserve"> INTERCEPT(G7093:G7100,$C7093:$C7100)</f>
        <v>0.90072286750130159</v>
      </c>
      <c r="N7095" s="2">
        <f t="shared" ref="N7095" si="40789" xml:space="preserve"> INTERCEPT(H7093:H7100,$C7093:$C7100)</f>
        <v>17457.366695811856</v>
      </c>
      <c r="O7095" s="2">
        <f t="shared" ref="O7095" si="40790" xml:space="preserve"> INTERCEPT(I7093:I7100,$C7093:$C7100)</f>
        <v>2.1602288480407754</v>
      </c>
      <c r="X7095" s="5"/>
      <c r="Y7095" s="6"/>
      <c r="Z7095" s="5"/>
      <c r="AA7095" s="5"/>
      <c r="AB7095" s="5"/>
      <c r="AC7095" s="5"/>
      <c r="AD7095" s="5"/>
      <c r="AE7095" s="5"/>
      <c r="AF7095" s="5"/>
      <c r="AG7095" s="5"/>
      <c r="AH7095" s="5"/>
    </row>
    <row r="7096" spans="1:34" ht="16" x14ac:dyDescent="0.2">
      <c r="A7096" s="1">
        <v>7091</v>
      </c>
      <c r="B7096">
        <v>216524</v>
      </c>
      <c r="C7096">
        <v>5</v>
      </c>
      <c r="D7096" t="s">
        <v>12</v>
      </c>
      <c r="E7096" t="s">
        <v>892</v>
      </c>
      <c r="F7096">
        <v>382</v>
      </c>
      <c r="G7096">
        <v>0.84382284382284378</v>
      </c>
      <c r="H7096">
        <v>17552.974568985101</v>
      </c>
      <c r="I7096">
        <v>2.1786405218281639</v>
      </c>
      <c r="K7096" s="2" t="s">
        <v>1868</v>
      </c>
      <c r="L7096" s="2">
        <f t="shared" ref="L7096:O7096" si="40791" xml:space="preserve"> L7095 + (11*L7094)</f>
        <v>367.58333333333331</v>
      </c>
      <c r="M7096" s="2">
        <f t="shared" si="40791"/>
        <v>0.84374560709838453</v>
      </c>
      <c r="N7096" s="2">
        <f t="shared" si="40791"/>
        <v>17063.802110337343</v>
      </c>
      <c r="O7096" s="2">
        <f t="shared" si="40791"/>
        <v>2.230504147630016</v>
      </c>
      <c r="X7096" s="5"/>
      <c r="Y7096" s="6"/>
      <c r="Z7096" s="5"/>
      <c r="AA7096" s="5"/>
      <c r="AB7096" s="5"/>
      <c r="AC7096" s="5"/>
      <c r="AD7096" s="5"/>
      <c r="AE7096" s="5"/>
      <c r="AF7096" s="5"/>
      <c r="AG7096" s="5"/>
      <c r="AH7096" s="5"/>
    </row>
    <row r="7097" spans="1:34" ht="16" x14ac:dyDescent="0.2">
      <c r="A7097" s="1">
        <v>7092</v>
      </c>
      <c r="B7097">
        <v>216524</v>
      </c>
      <c r="C7097">
        <v>4</v>
      </c>
      <c r="D7097" t="s">
        <v>13</v>
      </c>
      <c r="E7097" t="s">
        <v>892</v>
      </c>
      <c r="F7097">
        <v>429</v>
      </c>
      <c r="G7097">
        <v>0.85915492957746475</v>
      </c>
      <c r="H7097">
        <v>17346.86941989242</v>
      </c>
      <c r="I7097">
        <v>2.2903285268485201</v>
      </c>
      <c r="K7097" s="2" t="s">
        <v>976</v>
      </c>
      <c r="L7097" s="2">
        <f t="shared" ref="L7097" si="40792" xml:space="preserve"> (L7096 - F7100) / F7100</f>
        <v>-0.1938961988304094</v>
      </c>
      <c r="M7097" s="2">
        <f t="shared" ref="M7097" si="40793" xml:space="preserve"> (M7096 - G7100) / G7100</f>
        <v>-5.9322782686657451E-2</v>
      </c>
      <c r="N7097" s="2">
        <f t="shared" ref="N7097" si="40794" xml:space="preserve"> (N7096 - H7100) / H7100</f>
        <v>-6.7818945697740662E-2</v>
      </c>
      <c r="O7097" s="2">
        <f t="shared" ref="O7097" si="40795" xml:space="preserve"> (O7096 - I7100) / I7100</f>
        <v>0.16345384110955882</v>
      </c>
      <c r="X7097" s="5"/>
      <c r="Y7097" s="6"/>
      <c r="Z7097" s="5"/>
      <c r="AA7097" s="5"/>
      <c r="AB7097" s="5"/>
      <c r="AC7097" s="5"/>
      <c r="AD7097" s="5"/>
      <c r="AE7097" s="5"/>
      <c r="AF7097" s="5"/>
      <c r="AG7097" s="5"/>
      <c r="AH7097" s="5"/>
    </row>
    <row r="7098" spans="1:34" ht="16" x14ac:dyDescent="0.2">
      <c r="A7098" s="1">
        <v>7093</v>
      </c>
      <c r="B7098">
        <v>216524</v>
      </c>
      <c r="C7098">
        <v>3</v>
      </c>
      <c r="D7098" t="s">
        <v>14</v>
      </c>
      <c r="E7098" t="s">
        <v>892</v>
      </c>
      <c r="F7098">
        <v>497</v>
      </c>
      <c r="G7098">
        <v>0.91764705882352937</v>
      </c>
      <c r="H7098">
        <v>15708.514452871639</v>
      </c>
      <c r="I7098">
        <v>2.425737709375531</v>
      </c>
      <c r="K7098" s="2" t="s">
        <v>977</v>
      </c>
      <c r="L7098" s="2">
        <f t="shared" ref="L7098" si="40796">IF(L7093&lt;=$L$1,1,0)</f>
        <v>1</v>
      </c>
      <c r="M7098" s="2">
        <f t="shared" ref="M7098" si="40797">IF(M7093&lt;=$M$1,1,0)</f>
        <v>1</v>
      </c>
      <c r="N7098" s="2">
        <f t="shared" ref="N7098" si="40798">IF(N7093&lt;=$N$1,1,0)</f>
        <v>0</v>
      </c>
      <c r="O7098" s="2">
        <f t="shared" ref="O7098" si="40799">IF(O7093&lt;=$O$1,1,0)</f>
        <v>0</v>
      </c>
      <c r="X7098" s="5" t="s">
        <v>977</v>
      </c>
      <c r="Y7098" s="5">
        <f t="shared" ref="Y7098" ca="1" si="40800">IF(L7093&lt;=$Y$1,1,0)</f>
        <v>0</v>
      </c>
      <c r="Z7098" s="5">
        <f t="shared" ref="Z7098" ca="1" si="40801">IF(M7093&lt;=$Z$1,1,0)</f>
        <v>0</v>
      </c>
      <c r="AA7098" s="5">
        <f t="shared" ref="AA7098" ca="1" si="40802">IF(N7093&lt;=$AA$1,1,0)</f>
        <v>1</v>
      </c>
      <c r="AB7098" s="5">
        <f t="shared" ref="AB7098" ca="1" si="40803">IF(O7093&lt;=$AB$1,1,0)</f>
        <v>0</v>
      </c>
      <c r="AC7098" s="5"/>
      <c r="AD7098" s="5"/>
      <c r="AE7098" s="5"/>
      <c r="AF7098" s="5"/>
      <c r="AG7098" s="5"/>
      <c r="AH7098" s="5"/>
    </row>
    <row r="7099" spans="1:34" ht="16" x14ac:dyDescent="0.2">
      <c r="A7099" s="1">
        <v>7094</v>
      </c>
      <c r="B7099">
        <v>216524</v>
      </c>
      <c r="C7099">
        <v>2</v>
      </c>
      <c r="D7099" t="s">
        <v>15</v>
      </c>
      <c r="E7099" t="s">
        <v>892</v>
      </c>
      <c r="F7099">
        <v>425</v>
      </c>
      <c r="G7099">
        <v>0.89254385964912286</v>
      </c>
      <c r="H7099">
        <v>17315.033267635819</v>
      </c>
      <c r="I7099">
        <v>2.1624068655547348</v>
      </c>
      <c r="K7099" s="2" t="s">
        <v>978</v>
      </c>
      <c r="L7099" s="2">
        <f t="shared" ref="L7099" si="40804">IF(L7093&lt;=$L$2, 1, 0)</f>
        <v>1</v>
      </c>
      <c r="M7099" s="2">
        <f t="shared" ref="M7099" si="40805">IF(M7093&lt;=$M$2, 1, 0)</f>
        <v>1</v>
      </c>
      <c r="N7099" s="2">
        <f t="shared" ref="N7099" si="40806">IF(N7093&lt;=$N$2, 1, 0)</f>
        <v>0</v>
      </c>
      <c r="O7099" s="2">
        <f t="shared" ref="O7099" si="40807">IF(O7093&lt;=$O$2, 1, 0)</f>
        <v>0</v>
      </c>
      <c r="X7099" s="5" t="s">
        <v>978</v>
      </c>
      <c r="Y7099" s="5">
        <f t="shared" ref="Y7099" ca="1" si="40808">IF(L7093&lt;=$Y$2, 1, 0)</f>
        <v>0</v>
      </c>
      <c r="Z7099" s="5">
        <f t="shared" ref="Z7099" ca="1" si="40809">IF(M7093&lt;=$Z$2, 1, 0)</f>
        <v>0</v>
      </c>
      <c r="AA7099" s="5">
        <f t="shared" ref="AA7099" ca="1" si="40810">IF(N7093&lt;=$AA$2, 1, 0)</f>
        <v>1</v>
      </c>
      <c r="AB7099" s="5">
        <f t="shared" ref="AB7099" ca="1" si="40811">IF(O7093&lt;=$AB$2, 1, 0)</f>
        <v>0</v>
      </c>
      <c r="AC7099" s="5"/>
      <c r="AD7099" s="5" t="s">
        <v>1952</v>
      </c>
      <c r="AE7099" s="5">
        <f t="shared" ref="AE7099" ca="1" si="40812" xml:space="preserve"> Y7098+Y7099+Y7100</f>
        <v>0</v>
      </c>
      <c r="AF7099" s="5">
        <f t="shared" ref="AF7099" ca="1" si="40813">Z7098+Z7099+Z7100</f>
        <v>0</v>
      </c>
      <c r="AG7099" s="5">
        <f t="shared" ref="AG7099" ca="1" si="40814">AA7098+AA7099+AA7100</f>
        <v>3</v>
      </c>
      <c r="AH7099" s="5">
        <f t="shared" ref="AH7099" ca="1" si="40815">AB7098+AB7099+AB7100</f>
        <v>0</v>
      </c>
    </row>
    <row r="7100" spans="1:34" ht="16" x14ac:dyDescent="0.2">
      <c r="A7100" s="1">
        <v>7095</v>
      </c>
      <c r="B7100">
        <v>216524</v>
      </c>
      <c r="C7100">
        <v>1</v>
      </c>
      <c r="D7100" t="s">
        <v>16</v>
      </c>
      <c r="E7100" t="s">
        <v>892</v>
      </c>
      <c r="F7100">
        <v>456</v>
      </c>
      <c r="G7100">
        <v>0.89695550351288056</v>
      </c>
      <c r="H7100">
        <v>18305.244492562291</v>
      </c>
      <c r="I7100">
        <v>1.9171402154664221</v>
      </c>
      <c r="K7100" s="2" t="s">
        <v>979</v>
      </c>
      <c r="L7100" s="2">
        <f t="shared" ref="L7100" si="40816">IF(L7097&lt;=$L$1, 1,0)</f>
        <v>1</v>
      </c>
      <c r="M7100" s="2">
        <f t="shared" ref="M7100" si="40817">IF(M7097&lt;=$M$1, 1,0)</f>
        <v>1</v>
      </c>
      <c r="N7100" s="2">
        <f t="shared" ref="N7100" si="40818">IF(N7097&lt;=$N$1, 1,0)</f>
        <v>0</v>
      </c>
      <c r="O7100" s="2">
        <f t="shared" ref="O7100" si="40819">IF(O7097&lt;=$O$1, 1,0)</f>
        <v>0</v>
      </c>
      <c r="X7100" s="5" t="s">
        <v>979</v>
      </c>
      <c r="Y7100" s="5">
        <f t="shared" ref="Y7100" ca="1" si="40820">IF(L7097&lt;=$Y$1, 1,0)</f>
        <v>0</v>
      </c>
      <c r="Z7100" s="5">
        <f t="shared" ref="Z7100" ca="1" si="40821">IF(M7097&lt;=$Z$1, 1,0)</f>
        <v>0</v>
      </c>
      <c r="AA7100" s="5">
        <f t="shared" ref="AA7100" ca="1" si="40822">IF(N7097&lt;=$AA$1, 1,0)</f>
        <v>1</v>
      </c>
      <c r="AB7100" s="5">
        <f t="shared" ref="AB7100" ca="1" si="40823">IF(O7097&lt;=$AB$1, 1,0)</f>
        <v>0</v>
      </c>
      <c r="AC7100" s="5"/>
      <c r="AD7100" s="5" t="s">
        <v>1953</v>
      </c>
      <c r="AE7100" s="5"/>
      <c r="AF7100" s="5"/>
      <c r="AG7100" s="5"/>
      <c r="AH7100" s="5">
        <f t="shared" ref="AH7100" ca="1" si="40824">AE7099+AF7099+AG7099+AH7099</f>
        <v>3</v>
      </c>
    </row>
    <row r="7101" spans="1:34" ht="16" x14ac:dyDescent="0.2">
      <c r="A7101" s="1">
        <v>7096</v>
      </c>
      <c r="B7101">
        <v>206349</v>
      </c>
      <c r="C7101">
        <v>8</v>
      </c>
      <c r="D7101" t="s">
        <v>8</v>
      </c>
      <c r="E7101" t="s">
        <v>893</v>
      </c>
      <c r="F7101">
        <v>92</v>
      </c>
      <c r="G7101">
        <v>0.75</v>
      </c>
      <c r="H7101">
        <v>10358.985469841269</v>
      </c>
      <c r="I7101">
        <v>0.98499695723095715</v>
      </c>
      <c r="K7101" s="2" t="s">
        <v>972</v>
      </c>
      <c r="L7101" s="4">
        <f t="shared" ref="L7101" si="40825" xml:space="preserve"> (F7101 - F7108) / F7108</f>
        <v>2.2222222222222223E-2</v>
      </c>
      <c r="M7101" s="4">
        <f t="shared" ref="M7101" si="40826" xml:space="preserve"> (G7101 - G7108) / G7108</f>
        <v>6.363636363636356E-2</v>
      </c>
      <c r="N7101" s="4">
        <f t="shared" ref="N7101" si="40827" xml:space="preserve"> (H7101 - H7108) / H7108</f>
        <v>0.43369814410263391</v>
      </c>
      <c r="O7101" s="4">
        <f t="shared" ref="O7101" si="40828" xml:space="preserve"> (I7101 - I7108) / I7108</f>
        <v>0.2033225634546616</v>
      </c>
      <c r="X7101" s="5"/>
      <c r="Y7101" s="6"/>
      <c r="Z7101" s="5"/>
      <c r="AA7101" s="5"/>
      <c r="AB7101" s="5"/>
      <c r="AC7101" s="5"/>
      <c r="AD7101" s="5"/>
      <c r="AE7101" s="5"/>
      <c r="AF7101" s="5"/>
      <c r="AG7101" s="5"/>
      <c r="AH7101" s="5"/>
    </row>
    <row r="7102" spans="1:34" ht="16" x14ac:dyDescent="0.2">
      <c r="A7102" s="1">
        <v>7097</v>
      </c>
      <c r="B7102">
        <v>206349</v>
      </c>
      <c r="C7102">
        <v>7</v>
      </c>
      <c r="D7102" t="s">
        <v>10</v>
      </c>
      <c r="E7102" t="s">
        <v>893</v>
      </c>
      <c r="F7102">
        <v>96</v>
      </c>
      <c r="G7102">
        <v>0.70512820512820518</v>
      </c>
      <c r="H7102">
        <v>9797.885268822447</v>
      </c>
      <c r="I7102">
        <v>1.028573540062635</v>
      </c>
      <c r="K7102" s="2" t="s">
        <v>973</v>
      </c>
      <c r="L7102" s="2">
        <f t="shared" ref="L7102" si="40829" xml:space="preserve"> SLOPE(F7101:F7108, $C7101:$C7108)</f>
        <v>-0.8214285714285714</v>
      </c>
      <c r="M7102" s="2">
        <f t="shared" ref="M7102" si="40830" xml:space="preserve"> SLOPE(G7101:G7108, $C7101:$C7108)</f>
        <v>7.9963949235926993E-3</v>
      </c>
      <c r="N7102" s="2">
        <f t="shared" ref="N7102" si="40831" xml:space="preserve"> SLOPE(H7101:H7108, $C7101:$C7108)</f>
        <v>466.51818595353393</v>
      </c>
      <c r="O7102" s="2">
        <f t="shared" ref="O7102" si="40832" xml:space="preserve"> SLOPE(I7101:I7108, $C7101:$C7108)</f>
        <v>2.9558832335194296E-2</v>
      </c>
      <c r="X7102" s="5"/>
      <c r="Y7102" s="6"/>
      <c r="Z7102" s="5"/>
      <c r="AA7102" s="5"/>
      <c r="AB7102" s="5"/>
      <c r="AC7102" s="5"/>
      <c r="AD7102" s="5"/>
      <c r="AE7102" s="5"/>
      <c r="AF7102" s="5"/>
      <c r="AG7102" s="5"/>
      <c r="AH7102" s="5"/>
    </row>
    <row r="7103" spans="1:34" ht="16" x14ac:dyDescent="0.2">
      <c r="A7103" s="1">
        <v>7098</v>
      </c>
      <c r="B7103">
        <v>206349</v>
      </c>
      <c r="C7103">
        <v>6</v>
      </c>
      <c r="D7103" t="s">
        <v>11</v>
      </c>
      <c r="E7103" t="s">
        <v>893</v>
      </c>
      <c r="F7103">
        <v>79</v>
      </c>
      <c r="G7103">
        <v>0.70754716981132071</v>
      </c>
      <c r="H7103">
        <v>8440.2058175461916</v>
      </c>
      <c r="I7103">
        <v>1.021803367553543</v>
      </c>
      <c r="K7103" s="2" t="s">
        <v>974</v>
      </c>
      <c r="L7103" s="2">
        <f t="shared" ref="L7103" si="40833" xml:space="preserve"> INTERCEPT(F7101:F7108,$C7101:$C7108)</f>
        <v>100.32142857142857</v>
      </c>
      <c r="M7103" s="2">
        <f t="shared" ref="M7103" si="40834" xml:space="preserve"> INTERCEPT(G7101:G7108,$C7101:$C7108)</f>
        <v>0.65450199228633343</v>
      </c>
      <c r="N7103" s="2">
        <f t="shared" ref="N7103" si="40835" xml:space="preserve"> INTERCEPT(H7101:H7108,$C7101:$C7108)</f>
        <v>6714.5902569364825</v>
      </c>
      <c r="O7103" s="2">
        <f t="shared" ref="O7103" si="40836" xml:space="preserve"> INTERCEPT(I7101:I7108,$C7101:$C7108)</f>
        <v>0.80065754526849831</v>
      </c>
      <c r="X7103" s="5"/>
      <c r="Y7103" s="6"/>
      <c r="Z7103" s="5"/>
      <c r="AA7103" s="5"/>
      <c r="AB7103" s="5"/>
      <c r="AC7103" s="5"/>
      <c r="AD7103" s="5"/>
      <c r="AE7103" s="5"/>
      <c r="AF7103" s="5"/>
      <c r="AG7103" s="5"/>
      <c r="AH7103" s="5"/>
    </row>
    <row r="7104" spans="1:34" ht="16" x14ac:dyDescent="0.2">
      <c r="A7104" s="1">
        <v>7099</v>
      </c>
      <c r="B7104">
        <v>206349</v>
      </c>
      <c r="C7104">
        <v>5</v>
      </c>
      <c r="D7104" t="s">
        <v>12</v>
      </c>
      <c r="E7104" t="s">
        <v>893</v>
      </c>
      <c r="F7104">
        <v>106</v>
      </c>
      <c r="G7104">
        <v>0.70175438596491224</v>
      </c>
      <c r="H7104">
        <v>10149.68492350761</v>
      </c>
      <c r="I7104">
        <v>0.95332865423213087</v>
      </c>
      <c r="K7104" s="2" t="s">
        <v>1869</v>
      </c>
      <c r="L7104" s="2">
        <f t="shared" ref="L7104:O7104" si="40837" xml:space="preserve"> L7103 + (11*L7102)</f>
        <v>91.285714285714278</v>
      </c>
      <c r="M7104" s="2">
        <f t="shared" si="40837"/>
        <v>0.74246233644585313</v>
      </c>
      <c r="N7104" s="2">
        <f t="shared" si="40837"/>
        <v>11846.290302425356</v>
      </c>
      <c r="O7104" s="2">
        <f t="shared" si="40837"/>
        <v>1.1258047009556356</v>
      </c>
      <c r="X7104" s="5"/>
      <c r="Y7104" s="6"/>
      <c r="Z7104" s="5"/>
      <c r="AA7104" s="5"/>
      <c r="AB7104" s="5"/>
      <c r="AC7104" s="5"/>
      <c r="AD7104" s="5"/>
      <c r="AE7104" s="5"/>
      <c r="AF7104" s="5"/>
      <c r="AG7104" s="5"/>
      <c r="AH7104" s="5"/>
    </row>
    <row r="7105" spans="1:34" ht="16" x14ac:dyDescent="0.2">
      <c r="A7105" s="1">
        <v>7100</v>
      </c>
      <c r="B7105">
        <v>206349</v>
      </c>
      <c r="C7105">
        <v>4</v>
      </c>
      <c r="D7105" t="s">
        <v>13</v>
      </c>
      <c r="E7105" t="s">
        <v>893</v>
      </c>
      <c r="F7105">
        <v>115</v>
      </c>
      <c r="G7105">
        <v>0.58695652173913049</v>
      </c>
      <c r="H7105">
        <v>9668.6622977946881</v>
      </c>
      <c r="I7105">
        <v>0.91935557874624629</v>
      </c>
      <c r="K7105" s="2" t="s">
        <v>976</v>
      </c>
      <c r="L7105" s="2">
        <f t="shared" ref="L7105" si="40838" xml:space="preserve"> (L7104 - F7108) / F7108</f>
        <v>1.4285714285714195E-2</v>
      </c>
      <c r="M7105" s="2">
        <f t="shared" ref="M7105" si="40839" xml:space="preserve"> (M7104 - G7108) / G7108</f>
        <v>5.2946586232300731E-2</v>
      </c>
      <c r="N7105" s="2">
        <f t="shared" ref="N7105" si="40840" xml:space="preserve"> (N7104 - H7108) / H7108</f>
        <v>0.63954322269635433</v>
      </c>
      <c r="O7105" s="2">
        <f t="shared" ref="O7105" si="40841" xml:space="preserve"> (O7104 - I7108) / I7108</f>
        <v>0.37534049091036875</v>
      </c>
      <c r="X7105" s="5"/>
      <c r="Y7105" s="6"/>
      <c r="Z7105" s="5"/>
      <c r="AA7105" s="5"/>
      <c r="AB7105" s="5"/>
      <c r="AC7105" s="5"/>
      <c r="AD7105" s="5"/>
      <c r="AE7105" s="5"/>
      <c r="AF7105" s="5"/>
      <c r="AG7105" s="5"/>
      <c r="AH7105" s="5"/>
    </row>
    <row r="7106" spans="1:34" ht="16" x14ac:dyDescent="0.2">
      <c r="A7106" s="1">
        <v>7101</v>
      </c>
      <c r="B7106">
        <v>206349</v>
      </c>
      <c r="C7106">
        <v>3</v>
      </c>
      <c r="D7106" t="s">
        <v>14</v>
      </c>
      <c r="E7106" t="s">
        <v>893</v>
      </c>
      <c r="F7106">
        <v>92</v>
      </c>
      <c r="G7106">
        <v>0.71568627450980393</v>
      </c>
      <c r="H7106">
        <v>8407.0240576776123</v>
      </c>
      <c r="I7106">
        <v>0.89472109386522469</v>
      </c>
      <c r="K7106" s="2" t="s">
        <v>977</v>
      </c>
      <c r="L7106" s="2">
        <f t="shared" ref="L7106" si="40842">IF(L7101&lt;=$L$1,1,0)</f>
        <v>1</v>
      </c>
      <c r="M7106" s="2">
        <f t="shared" ref="M7106" si="40843">IF(M7101&lt;=$M$1,1,0)</f>
        <v>1</v>
      </c>
      <c r="N7106" s="2">
        <f t="shared" ref="N7106" si="40844">IF(N7101&lt;=$N$1,1,0)</f>
        <v>0</v>
      </c>
      <c r="O7106" s="2">
        <f t="shared" ref="O7106" si="40845">IF(O7101&lt;=$O$1,1,0)</f>
        <v>0</v>
      </c>
      <c r="X7106" s="5" t="s">
        <v>977</v>
      </c>
      <c r="Y7106" s="5">
        <f t="shared" ref="Y7106" ca="1" si="40846">IF(L7101&lt;=$Y$1,1,0)</f>
        <v>0</v>
      </c>
      <c r="Z7106" s="5">
        <f t="shared" ref="Z7106" ca="1" si="40847">IF(M7101&lt;=$Z$1,1,0)</f>
        <v>0</v>
      </c>
      <c r="AA7106" s="5">
        <f t="shared" ref="AA7106" ca="1" si="40848">IF(N7101&lt;=$AA$1,1,0)</f>
        <v>0</v>
      </c>
      <c r="AB7106" s="5">
        <f t="shared" ref="AB7106" ca="1" si="40849">IF(O7101&lt;=$AB$1,1,0)</f>
        <v>0</v>
      </c>
      <c r="AC7106" s="5"/>
      <c r="AD7106" s="5"/>
      <c r="AE7106" s="5"/>
      <c r="AF7106" s="5"/>
      <c r="AG7106" s="5"/>
      <c r="AH7106" s="5"/>
    </row>
    <row r="7107" spans="1:34" ht="16" x14ac:dyDescent="0.2">
      <c r="A7107" s="1">
        <v>7102</v>
      </c>
      <c r="B7107">
        <v>206349</v>
      </c>
      <c r="C7107">
        <v>2</v>
      </c>
      <c r="D7107" t="s">
        <v>15</v>
      </c>
      <c r="E7107" t="s">
        <v>893</v>
      </c>
      <c r="F7107">
        <v>103</v>
      </c>
      <c r="G7107">
        <v>0.651685393258427</v>
      </c>
      <c r="H7107">
        <v>6463.5687420909453</v>
      </c>
      <c r="I7107">
        <v>0.84803478017266221</v>
      </c>
      <c r="K7107" s="2" t="s">
        <v>978</v>
      </c>
      <c r="L7107" s="2">
        <f t="shared" ref="L7107" si="40850">IF(L7101&lt;=$L$2, 1, 0)</f>
        <v>1</v>
      </c>
      <c r="M7107" s="2">
        <f t="shared" ref="M7107" si="40851">IF(M7101&lt;=$M$2, 1, 0)</f>
        <v>1</v>
      </c>
      <c r="N7107" s="2">
        <f t="shared" ref="N7107" si="40852">IF(N7101&lt;=$N$2, 1, 0)</f>
        <v>0</v>
      </c>
      <c r="O7107" s="2">
        <f t="shared" ref="O7107" si="40853">IF(O7101&lt;=$O$2, 1, 0)</f>
        <v>0</v>
      </c>
      <c r="X7107" s="5" t="s">
        <v>978</v>
      </c>
      <c r="Y7107" s="5">
        <f t="shared" ref="Y7107" ca="1" si="40854">IF(L7101&lt;=$Y$2, 1, 0)</f>
        <v>0</v>
      </c>
      <c r="Z7107" s="5">
        <f t="shared" ref="Z7107" ca="1" si="40855">IF(M7101&lt;=$Z$2, 1, 0)</f>
        <v>0</v>
      </c>
      <c r="AA7107" s="5">
        <f t="shared" ref="AA7107" ca="1" si="40856">IF(N7101&lt;=$AA$2, 1, 0)</f>
        <v>0</v>
      </c>
      <c r="AB7107" s="5">
        <f t="shared" ref="AB7107" ca="1" si="40857">IF(O7101&lt;=$AB$2, 1, 0)</f>
        <v>0</v>
      </c>
      <c r="AC7107" s="5"/>
      <c r="AD7107" s="5" t="s">
        <v>1952</v>
      </c>
      <c r="AE7107" s="5">
        <f t="shared" ref="AE7107" ca="1" si="40858" xml:space="preserve"> Y7106+Y7107+Y7108</f>
        <v>0</v>
      </c>
      <c r="AF7107" s="5">
        <f t="shared" ref="AF7107" ca="1" si="40859">Z7106+Z7107+Z7108</f>
        <v>0</v>
      </c>
      <c r="AG7107" s="5">
        <f t="shared" ref="AG7107" ca="1" si="40860">AA7106+AA7107+AA7108</f>
        <v>0</v>
      </c>
      <c r="AH7107" s="5">
        <f t="shared" ref="AH7107" ca="1" si="40861">AB7106+AB7107+AB7108</f>
        <v>0</v>
      </c>
    </row>
    <row r="7108" spans="1:34" ht="16" x14ac:dyDescent="0.2">
      <c r="A7108" s="1">
        <v>7103</v>
      </c>
      <c r="B7108">
        <v>206349</v>
      </c>
      <c r="C7108">
        <v>1</v>
      </c>
      <c r="D7108" t="s">
        <v>16</v>
      </c>
      <c r="E7108" t="s">
        <v>893</v>
      </c>
      <c r="F7108">
        <v>90</v>
      </c>
      <c r="G7108">
        <v>0.70512820512820518</v>
      </c>
      <c r="H7108">
        <v>7225.3601725383151</v>
      </c>
      <c r="I7108">
        <v>0.81856435435158326</v>
      </c>
      <c r="K7108" s="2" t="s">
        <v>979</v>
      </c>
      <c r="L7108" s="2">
        <f t="shared" ref="L7108" si="40862">IF(L7105&lt;=$L$1, 1,0)</f>
        <v>1</v>
      </c>
      <c r="M7108" s="2">
        <f t="shared" ref="M7108" si="40863">IF(M7105&lt;=$M$1, 1,0)</f>
        <v>1</v>
      </c>
      <c r="N7108" s="2">
        <f t="shared" ref="N7108" si="40864">IF(N7105&lt;=$N$1, 1,0)</f>
        <v>0</v>
      </c>
      <c r="O7108" s="2">
        <f t="shared" ref="O7108" si="40865">IF(O7105&lt;=$O$1, 1,0)</f>
        <v>0</v>
      </c>
      <c r="X7108" s="5" t="s">
        <v>979</v>
      </c>
      <c r="Y7108" s="5">
        <f t="shared" ref="Y7108" ca="1" si="40866">IF(L7105&lt;=$Y$1, 1,0)</f>
        <v>0</v>
      </c>
      <c r="Z7108" s="5">
        <f t="shared" ref="Z7108" ca="1" si="40867">IF(M7105&lt;=$Z$1, 1,0)</f>
        <v>0</v>
      </c>
      <c r="AA7108" s="5">
        <f t="shared" ref="AA7108" ca="1" si="40868">IF(N7105&lt;=$AA$1, 1,0)</f>
        <v>0</v>
      </c>
      <c r="AB7108" s="5">
        <f t="shared" ref="AB7108" ca="1" si="40869">IF(O7105&lt;=$AB$1, 1,0)</f>
        <v>0</v>
      </c>
      <c r="AC7108" s="5"/>
      <c r="AD7108" s="5" t="s">
        <v>1953</v>
      </c>
      <c r="AE7108" s="5"/>
      <c r="AF7108" s="5"/>
      <c r="AG7108" s="5"/>
      <c r="AH7108" s="5">
        <f t="shared" ref="AH7108" ca="1" si="40870">AE7107+AF7107+AG7107+AH7107</f>
        <v>0</v>
      </c>
    </row>
    <row r="7109" spans="1:34" ht="16" x14ac:dyDescent="0.2">
      <c r="A7109" s="1">
        <v>7104</v>
      </c>
      <c r="B7109">
        <v>197045</v>
      </c>
      <c r="C7109">
        <v>8</v>
      </c>
      <c r="D7109" t="s">
        <v>8</v>
      </c>
      <c r="E7109" t="s">
        <v>894</v>
      </c>
      <c r="F7109">
        <v>515</v>
      </c>
      <c r="G7109">
        <v>0.70528109028960817</v>
      </c>
      <c r="H7109">
        <v>15097.250254288399</v>
      </c>
      <c r="I7109">
        <v>0.29752736265491819</v>
      </c>
      <c r="K7109" s="2" t="s">
        <v>972</v>
      </c>
      <c r="L7109" s="4">
        <f t="shared" ref="L7109" si="40871" xml:space="preserve"> (F7109 - F7116) / F7116</f>
        <v>1.7786561264822136E-2</v>
      </c>
      <c r="M7109" s="4">
        <f t="shared" ref="M7109" si="40872" xml:space="preserve"> (G7109 - G7116) / G7116</f>
        <v>5.5929315970317375E-2</v>
      </c>
      <c r="N7109" s="4">
        <f t="shared" ref="N7109" si="40873" xml:space="preserve"> (H7109 - H7116) / H7116</f>
        <v>0.18664377574781899</v>
      </c>
      <c r="O7109" s="4">
        <f t="shared" ref="O7109" si="40874" xml:space="preserve"> (I7109 - I7116) / I7116</f>
        <v>-5.4251105811122538E-2</v>
      </c>
      <c r="X7109" s="5"/>
      <c r="Y7109" s="6"/>
      <c r="Z7109" s="5"/>
      <c r="AA7109" s="5"/>
      <c r="AB7109" s="5"/>
      <c r="AC7109" s="5"/>
      <c r="AD7109" s="5"/>
      <c r="AE7109" s="5"/>
      <c r="AF7109" s="5"/>
      <c r="AG7109" s="5"/>
      <c r="AH7109" s="5"/>
    </row>
    <row r="7110" spans="1:34" ht="16" x14ac:dyDescent="0.2">
      <c r="A7110" s="1">
        <v>7105</v>
      </c>
      <c r="B7110">
        <v>197045</v>
      </c>
      <c r="C7110">
        <v>7</v>
      </c>
      <c r="D7110" t="s">
        <v>10</v>
      </c>
      <c r="E7110" t="s">
        <v>894</v>
      </c>
      <c r="F7110">
        <v>588</v>
      </c>
      <c r="G7110">
        <v>0.7007299270072993</v>
      </c>
      <c r="H7110">
        <v>14674.41046770818</v>
      </c>
      <c r="I7110">
        <v>0.31572789092906928</v>
      </c>
      <c r="K7110" s="2" t="s">
        <v>973</v>
      </c>
      <c r="L7110" s="2">
        <f t="shared" ref="L7110" si="40875" xml:space="preserve"> SLOPE(F7109:F7116, $C7109:$C7116)</f>
        <v>9.8928571428571423</v>
      </c>
      <c r="M7110" s="2">
        <f t="shared" ref="M7110" si="40876" xml:space="preserve"> SLOPE(G7109:G7116, $C7109:$C7116)</f>
        <v>4.1343142040018476E-3</v>
      </c>
      <c r="N7110" s="2">
        <f t="shared" ref="N7110" si="40877" xml:space="preserve"> SLOPE(H7109:H7116, $C7109:$C7116)</f>
        <v>329.79396736437661</v>
      </c>
      <c r="O7110" s="2">
        <f t="shared" ref="O7110" si="40878" xml:space="preserve"> SLOPE(I7109:I7116, $C7109:$C7116)</f>
        <v>-3.9675047014899366E-3</v>
      </c>
      <c r="X7110" s="5"/>
      <c r="Y7110" s="6"/>
      <c r="Z7110" s="5"/>
      <c r="AA7110" s="5"/>
      <c r="AB7110" s="5"/>
      <c r="AC7110" s="5"/>
      <c r="AD7110" s="5"/>
      <c r="AE7110" s="5"/>
      <c r="AF7110" s="5"/>
      <c r="AG7110" s="5"/>
      <c r="AH7110" s="5"/>
    </row>
    <row r="7111" spans="1:34" ht="16" x14ac:dyDescent="0.2">
      <c r="A7111" s="1">
        <v>7106</v>
      </c>
      <c r="B7111">
        <v>197045</v>
      </c>
      <c r="C7111">
        <v>6</v>
      </c>
      <c r="D7111" t="s">
        <v>11</v>
      </c>
      <c r="E7111" t="s">
        <v>894</v>
      </c>
      <c r="F7111">
        <v>548</v>
      </c>
      <c r="G7111">
        <v>0.75912408759124084</v>
      </c>
      <c r="H7111">
        <v>15155.67454296337</v>
      </c>
      <c r="I7111">
        <v>0.31014923755756391</v>
      </c>
      <c r="K7111" s="2" t="s">
        <v>974</v>
      </c>
      <c r="L7111" s="2">
        <f t="shared" ref="L7111" si="40879" xml:space="preserve"> INTERCEPT(F7109:F7116,$C7109:$C7116)</f>
        <v>511.35714285714289</v>
      </c>
      <c r="M7111" s="2">
        <f t="shared" ref="M7111" si="40880" xml:space="preserve"> INTERCEPT(G7109:G7116,$C7109:$C7116)</f>
        <v>0.69633322913365114</v>
      </c>
      <c r="N7111" s="2">
        <f t="shared" ref="N7111" si="40881" xml:space="preserve"> INTERCEPT(H7109:H7116,$C7109:$C7116)</f>
        <v>12420.496475976492</v>
      </c>
      <c r="O7111" s="2">
        <f t="shared" ref="O7111" si="40882" xml:space="preserve"> INTERCEPT(I7109:I7116,$C7109:$C7116)</f>
        <v>0.33387524376274802</v>
      </c>
      <c r="X7111" s="5"/>
      <c r="Y7111" s="6"/>
      <c r="Z7111" s="5"/>
      <c r="AA7111" s="5"/>
      <c r="AB7111" s="5"/>
      <c r="AC7111" s="5"/>
      <c r="AD7111" s="5"/>
      <c r="AE7111" s="5"/>
      <c r="AF7111" s="5"/>
      <c r="AG7111" s="5"/>
      <c r="AH7111" s="5"/>
    </row>
    <row r="7112" spans="1:34" ht="16" x14ac:dyDescent="0.2">
      <c r="A7112" s="1">
        <v>7107</v>
      </c>
      <c r="B7112">
        <v>197045</v>
      </c>
      <c r="C7112">
        <v>5</v>
      </c>
      <c r="D7112" t="s">
        <v>12</v>
      </c>
      <c r="E7112" t="s">
        <v>894</v>
      </c>
      <c r="F7112">
        <v>685</v>
      </c>
      <c r="G7112">
        <v>0.75038759689922485</v>
      </c>
      <c r="H7112">
        <v>13320.05017618053</v>
      </c>
      <c r="I7112">
        <v>0.28616242323742841</v>
      </c>
      <c r="K7112" s="2" t="s">
        <v>1870</v>
      </c>
      <c r="L7112" s="2">
        <f t="shared" ref="L7112:O7112" si="40883" xml:space="preserve"> L7111 + (11*L7110)</f>
        <v>620.17857142857144</v>
      </c>
      <c r="M7112" s="2">
        <f t="shared" si="40883"/>
        <v>0.74181068537767147</v>
      </c>
      <c r="N7112" s="2">
        <f t="shared" si="40883"/>
        <v>16048.230116984634</v>
      </c>
      <c r="O7112" s="2">
        <f t="shared" si="40883"/>
        <v>0.29023269204635871</v>
      </c>
      <c r="X7112" s="5"/>
      <c r="Y7112" s="6"/>
      <c r="Z7112" s="5"/>
      <c r="AA7112" s="5"/>
      <c r="AB7112" s="5"/>
      <c r="AC7112" s="5"/>
      <c r="AD7112" s="5"/>
      <c r="AE7112" s="5"/>
      <c r="AF7112" s="5"/>
      <c r="AG7112" s="5"/>
      <c r="AH7112" s="5"/>
    </row>
    <row r="7113" spans="1:34" ht="16" x14ac:dyDescent="0.2">
      <c r="A7113" s="1">
        <v>7108</v>
      </c>
      <c r="B7113">
        <v>197045</v>
      </c>
      <c r="C7113">
        <v>4</v>
      </c>
      <c r="D7113" t="s">
        <v>13</v>
      </c>
      <c r="E7113" t="s">
        <v>894</v>
      </c>
      <c r="F7113">
        <v>645</v>
      </c>
      <c r="G7113">
        <v>0.70063694267515919</v>
      </c>
      <c r="H7113">
        <v>13476.44357068588</v>
      </c>
      <c r="I7113">
        <v>0.32815903307852212</v>
      </c>
      <c r="K7113" s="2" t="s">
        <v>976</v>
      </c>
      <c r="L7113" s="2">
        <f t="shared" ref="L7113" si="40884" xml:space="preserve"> (L7112 - F7116) / F7116</f>
        <v>0.22564935064935068</v>
      </c>
      <c r="M7113" s="2">
        <f t="shared" ref="M7113" si="40885" xml:space="preserve"> (M7112 - G7116) / G7116</f>
        <v>0.11062051765583589</v>
      </c>
      <c r="N7113" s="2">
        <f t="shared" ref="N7113" si="40886" xml:space="preserve"> (N7112 - H7116) / H7116</f>
        <v>0.26139078701958735</v>
      </c>
      <c r="O7113" s="2">
        <f t="shared" ref="O7113" si="40887" xml:space="preserve"> (O7112 - I7116) / I7116</f>
        <v>-7.7438642580703071E-2</v>
      </c>
      <c r="X7113" s="5"/>
      <c r="Y7113" s="6"/>
      <c r="Z7113" s="5"/>
      <c r="AA7113" s="5"/>
      <c r="AB7113" s="5"/>
      <c r="AC7113" s="5"/>
      <c r="AD7113" s="5"/>
      <c r="AE7113" s="5"/>
      <c r="AF7113" s="5"/>
      <c r="AG7113" s="5"/>
      <c r="AH7113" s="5"/>
    </row>
    <row r="7114" spans="1:34" ht="16" x14ac:dyDescent="0.2">
      <c r="A7114" s="1">
        <v>7109</v>
      </c>
      <c r="B7114">
        <v>197045</v>
      </c>
      <c r="C7114">
        <v>3</v>
      </c>
      <c r="D7114" t="s">
        <v>14</v>
      </c>
      <c r="E7114" t="s">
        <v>894</v>
      </c>
      <c r="F7114">
        <v>472</v>
      </c>
      <c r="G7114">
        <v>0.71604938271604934</v>
      </c>
      <c r="H7114">
        <v>13174.090826411681</v>
      </c>
      <c r="I7114">
        <v>0.34918279797535912</v>
      </c>
      <c r="K7114" s="2" t="s">
        <v>977</v>
      </c>
      <c r="L7114" s="2">
        <f t="shared" ref="L7114" si="40888">IF(L7109&lt;=$L$1,1,0)</f>
        <v>1</v>
      </c>
      <c r="M7114" s="2">
        <f t="shared" ref="M7114" si="40889">IF(M7109&lt;=$M$1,1,0)</f>
        <v>1</v>
      </c>
      <c r="N7114" s="2">
        <f t="shared" ref="N7114" si="40890">IF(N7109&lt;=$N$1,1,0)</f>
        <v>0</v>
      </c>
      <c r="O7114" s="2">
        <f t="shared" ref="O7114" si="40891">IF(O7109&lt;=$O$1,1,0)</f>
        <v>1</v>
      </c>
      <c r="X7114" s="5" t="s">
        <v>977</v>
      </c>
      <c r="Y7114" s="5">
        <f t="shared" ref="Y7114" ca="1" si="40892">IF(L7109&lt;=$Y$1,1,0)</f>
        <v>0</v>
      </c>
      <c r="Z7114" s="5">
        <f t="shared" ref="Z7114" ca="1" si="40893">IF(M7109&lt;=$Z$1,1,0)</f>
        <v>0</v>
      </c>
      <c r="AA7114" s="5">
        <f t="shared" ref="AA7114" ca="1" si="40894">IF(N7109&lt;=$AA$1,1,0)</f>
        <v>0</v>
      </c>
      <c r="AB7114" s="5">
        <f t="shared" ref="AB7114" ca="1" si="40895">IF(O7109&lt;=$AB$1,1,0)</f>
        <v>1</v>
      </c>
      <c r="AC7114" s="5"/>
      <c r="AD7114" s="5"/>
      <c r="AE7114" s="5"/>
      <c r="AF7114" s="5"/>
      <c r="AG7114" s="5"/>
      <c r="AH7114" s="5"/>
    </row>
    <row r="7115" spans="1:34" ht="16" x14ac:dyDescent="0.2">
      <c r="A7115" s="1">
        <v>7110</v>
      </c>
      <c r="B7115">
        <v>197045</v>
      </c>
      <c r="C7115">
        <v>2</v>
      </c>
      <c r="D7115" t="s">
        <v>15</v>
      </c>
      <c r="E7115" t="s">
        <v>894</v>
      </c>
      <c r="F7115">
        <v>488</v>
      </c>
      <c r="G7115">
        <v>0.71936758893280628</v>
      </c>
      <c r="H7115">
        <v>13615.987473869191</v>
      </c>
      <c r="I7115">
        <v>0.32666857542397498</v>
      </c>
      <c r="K7115" s="2" t="s">
        <v>978</v>
      </c>
      <c r="L7115" s="2">
        <f t="shared" ref="L7115" si="40896">IF(L7109&lt;=$L$2, 1, 0)</f>
        <v>1</v>
      </c>
      <c r="M7115" s="2">
        <f t="shared" ref="M7115" si="40897">IF(M7109&lt;=$M$2, 1, 0)</f>
        <v>1</v>
      </c>
      <c r="N7115" s="2">
        <f t="shared" ref="N7115" si="40898">IF(N7109&lt;=$N$2, 1, 0)</f>
        <v>0</v>
      </c>
      <c r="O7115" s="2">
        <f t="shared" ref="O7115" si="40899">IF(O7109&lt;=$O$2, 1, 0)</f>
        <v>0</v>
      </c>
      <c r="X7115" s="5" t="s">
        <v>978</v>
      </c>
      <c r="Y7115" s="5">
        <f t="shared" ref="Y7115" ca="1" si="40900">IF(L7109&lt;=$Y$2, 1, 0)</f>
        <v>0</v>
      </c>
      <c r="Z7115" s="5">
        <f t="shared" ref="Z7115" ca="1" si="40901">IF(M7109&lt;=$Z$2, 1, 0)</f>
        <v>0</v>
      </c>
      <c r="AA7115" s="5">
        <f t="shared" ref="AA7115" ca="1" si="40902">IF(N7109&lt;=$AA$2, 1, 0)</f>
        <v>0</v>
      </c>
      <c r="AB7115" s="5">
        <f t="shared" ref="AB7115" ca="1" si="40903">IF(O7109&lt;=$AB$2, 1, 0)</f>
        <v>0</v>
      </c>
      <c r="AC7115" s="5"/>
      <c r="AD7115" s="5" t="s">
        <v>1952</v>
      </c>
      <c r="AE7115" s="5">
        <f t="shared" ref="AE7115" ca="1" si="40904" xml:space="preserve"> Y7114+Y7115+Y7116</f>
        <v>0</v>
      </c>
      <c r="AF7115" s="5">
        <f t="shared" ref="AF7115" ca="1" si="40905">Z7114+Z7115+Z7116</f>
        <v>0</v>
      </c>
      <c r="AG7115" s="5">
        <f t="shared" ref="AG7115" ca="1" si="40906">AA7114+AA7115+AA7116</f>
        <v>0</v>
      </c>
      <c r="AH7115" s="5">
        <f t="shared" ref="AH7115" ca="1" si="40907">AB7114+AB7115+AB7116</f>
        <v>2</v>
      </c>
    </row>
    <row r="7116" spans="1:34" ht="16" x14ac:dyDescent="0.2">
      <c r="A7116" s="1">
        <v>7111</v>
      </c>
      <c r="B7116">
        <v>197045</v>
      </c>
      <c r="C7116">
        <v>1</v>
      </c>
      <c r="D7116" t="s">
        <v>16</v>
      </c>
      <c r="E7116" t="s">
        <v>894</v>
      </c>
      <c r="F7116">
        <v>506</v>
      </c>
      <c r="G7116">
        <v>0.66792452830188676</v>
      </c>
      <c r="H7116">
        <v>12722.64732082226</v>
      </c>
      <c r="I7116">
        <v>0.31459445999151059</v>
      </c>
      <c r="K7116" s="2" t="s">
        <v>979</v>
      </c>
      <c r="L7116" s="2">
        <f t="shared" ref="L7116" si="40908">IF(L7113&lt;=$L$1, 1,0)</f>
        <v>0</v>
      </c>
      <c r="M7116" s="2">
        <f t="shared" ref="M7116" si="40909">IF(M7113&lt;=$M$1, 1,0)</f>
        <v>1</v>
      </c>
      <c r="N7116" s="2">
        <f t="shared" ref="N7116" si="40910">IF(N7113&lt;=$N$1, 1,0)</f>
        <v>0</v>
      </c>
      <c r="O7116" s="2">
        <f t="shared" ref="O7116" si="40911">IF(O7113&lt;=$O$1, 1,0)</f>
        <v>1</v>
      </c>
      <c r="X7116" s="5" t="s">
        <v>979</v>
      </c>
      <c r="Y7116" s="5">
        <f t="shared" ref="Y7116" ca="1" si="40912">IF(L7113&lt;=$Y$1, 1,0)</f>
        <v>0</v>
      </c>
      <c r="Z7116" s="5">
        <f t="shared" ref="Z7116" ca="1" si="40913">IF(M7113&lt;=$Z$1, 1,0)</f>
        <v>0</v>
      </c>
      <c r="AA7116" s="5">
        <f t="shared" ref="AA7116" ca="1" si="40914">IF(N7113&lt;=$AA$1, 1,0)</f>
        <v>0</v>
      </c>
      <c r="AB7116" s="5">
        <f t="shared" ref="AB7116" ca="1" si="40915">IF(O7113&lt;=$AB$1, 1,0)</f>
        <v>1</v>
      </c>
      <c r="AC7116" s="5"/>
      <c r="AD7116" s="5" t="s">
        <v>1953</v>
      </c>
      <c r="AE7116" s="5"/>
      <c r="AF7116" s="5"/>
      <c r="AG7116" s="5"/>
      <c r="AH7116" s="5">
        <f t="shared" ref="AH7116" ca="1" si="40916">AE7115+AF7115+AG7115+AH7115</f>
        <v>2</v>
      </c>
    </row>
    <row r="7117" spans="1:34" ht="16" x14ac:dyDescent="0.2">
      <c r="A7117" s="1">
        <v>7112</v>
      </c>
      <c r="B7117">
        <v>152600</v>
      </c>
      <c r="C7117">
        <v>8</v>
      </c>
      <c r="D7117" t="s">
        <v>8</v>
      </c>
      <c r="E7117" t="s">
        <v>895</v>
      </c>
      <c r="F7117">
        <v>647</v>
      </c>
      <c r="G7117">
        <v>0.84391534391534395</v>
      </c>
      <c r="H7117">
        <v>13147.474732449749</v>
      </c>
      <c r="I7117">
        <v>2.0467111760755339</v>
      </c>
      <c r="K7117" s="2" t="s">
        <v>972</v>
      </c>
      <c r="L7117" s="4">
        <f t="shared" ref="L7117" si="40917" xml:space="preserve"> (F7117 - F7124) / F7124</f>
        <v>-0.16191709844559585</v>
      </c>
      <c r="M7117" s="4">
        <f t="shared" ref="M7117" si="40918" xml:space="preserve"> (G7117 - G7124) / G7124</f>
        <v>-2.4746837660744956E-2</v>
      </c>
      <c r="N7117" s="4">
        <f t="shared" ref="N7117" si="40919" xml:space="preserve"> (H7117 - H7124) / H7124</f>
        <v>3.7621289196859771E-3</v>
      </c>
      <c r="O7117" s="4">
        <f t="shared" ref="O7117" si="40920" xml:space="preserve"> (I7117 - I7124) / I7124</f>
        <v>0.49376248312000826</v>
      </c>
      <c r="X7117" s="5"/>
      <c r="Y7117" s="6"/>
      <c r="Z7117" s="5"/>
      <c r="AA7117" s="5"/>
      <c r="AB7117" s="5"/>
      <c r="AC7117" s="5"/>
      <c r="AD7117" s="5"/>
      <c r="AE7117" s="5"/>
      <c r="AF7117" s="5"/>
      <c r="AG7117" s="5"/>
      <c r="AH7117" s="5"/>
    </row>
    <row r="7118" spans="1:34" ht="16" x14ac:dyDescent="0.2">
      <c r="A7118" s="1">
        <v>7113</v>
      </c>
      <c r="B7118">
        <v>152600</v>
      </c>
      <c r="C7118">
        <v>7</v>
      </c>
      <c r="D7118" t="s">
        <v>10</v>
      </c>
      <c r="E7118" t="s">
        <v>895</v>
      </c>
      <c r="F7118">
        <v>756</v>
      </c>
      <c r="G7118">
        <v>0.79677819083023549</v>
      </c>
      <c r="H7118">
        <v>13023.427723959359</v>
      </c>
      <c r="I7118">
        <v>1.897918040365915</v>
      </c>
      <c r="K7118" s="2" t="s">
        <v>973</v>
      </c>
      <c r="L7118" s="2">
        <f t="shared" ref="L7118" si="40921" xml:space="preserve"> SLOPE(F7117:F7124, $C7117:$C7124)</f>
        <v>-12.80952380952381</v>
      </c>
      <c r="M7118" s="2">
        <f t="shared" ref="M7118" si="40922" xml:space="preserve"> SLOPE(G7117:G7124, $C7117:$C7124)</f>
        <v>-5.8152127701664473E-3</v>
      </c>
      <c r="N7118" s="2">
        <f t="shared" ref="N7118" si="40923" xml:space="preserve"> SLOPE(H7117:H7124, $C7117:$C7124)</f>
        <v>69.931857450993292</v>
      </c>
      <c r="O7118" s="2">
        <f t="shared" ref="O7118" si="40924" xml:space="preserve"> SLOPE(I7117:I7124, $C7117:$C7124)</f>
        <v>9.1913166325287385E-2</v>
      </c>
      <c r="X7118" s="5"/>
      <c r="Y7118" s="6"/>
      <c r="Z7118" s="5"/>
      <c r="AA7118" s="5"/>
      <c r="AB7118" s="5"/>
      <c r="AC7118" s="5"/>
      <c r="AD7118" s="5"/>
      <c r="AE7118" s="5"/>
      <c r="AF7118" s="5"/>
      <c r="AG7118" s="5"/>
      <c r="AH7118" s="5"/>
    </row>
    <row r="7119" spans="1:34" ht="16" x14ac:dyDescent="0.2">
      <c r="A7119" s="1">
        <v>7114</v>
      </c>
      <c r="B7119">
        <v>152600</v>
      </c>
      <c r="C7119">
        <v>6</v>
      </c>
      <c r="D7119" t="s">
        <v>11</v>
      </c>
      <c r="E7119" t="s">
        <v>895</v>
      </c>
      <c r="F7119">
        <v>807</v>
      </c>
      <c r="G7119">
        <v>0.8271461716937355</v>
      </c>
      <c r="H7119">
        <v>14279.63909169705</v>
      </c>
      <c r="I7119">
        <v>1.8051202553988299</v>
      </c>
      <c r="K7119" s="2" t="s">
        <v>974</v>
      </c>
      <c r="L7119" s="2">
        <f t="shared" ref="L7119" si="40925" xml:space="preserve"> INTERCEPT(F7117:F7124,$C7117:$C7124)</f>
        <v>829.64285714285711</v>
      </c>
      <c r="M7119" s="2">
        <f t="shared" ref="M7119" si="40926" xml:space="preserve"> INTERCEPT(G7117:G7124,$C7117:$C7124)</f>
        <v>0.86611817221063525</v>
      </c>
      <c r="N7119" s="2">
        <f t="shared" ref="N7119" si="40927" xml:space="preserve"> INTERCEPT(H7117:H7124,$C7117:$C7124)</f>
        <v>12898.134462435586</v>
      </c>
      <c r="O7119" s="2">
        <f t="shared" ref="O7119" si="40928" xml:space="preserve"> INTERCEPT(I7117:I7124,$C7117:$C7124)</f>
        <v>1.2302816466363369</v>
      </c>
      <c r="X7119" s="5"/>
      <c r="Y7119" s="6"/>
      <c r="Z7119" s="5"/>
      <c r="AA7119" s="5"/>
      <c r="AB7119" s="5"/>
      <c r="AC7119" s="5"/>
      <c r="AD7119" s="5"/>
      <c r="AE7119" s="5"/>
      <c r="AF7119" s="5"/>
      <c r="AG7119" s="5"/>
      <c r="AH7119" s="5"/>
    </row>
    <row r="7120" spans="1:34" ht="16" x14ac:dyDescent="0.2">
      <c r="A7120" s="1">
        <v>7115</v>
      </c>
      <c r="B7120">
        <v>152600</v>
      </c>
      <c r="C7120">
        <v>5</v>
      </c>
      <c r="D7120" t="s">
        <v>12</v>
      </c>
      <c r="E7120" t="s">
        <v>895</v>
      </c>
      <c r="F7120">
        <v>862</v>
      </c>
      <c r="G7120">
        <v>0.8609986504723347</v>
      </c>
      <c r="H7120">
        <v>13396.34184709</v>
      </c>
      <c r="I7120">
        <v>1.5130792144340719</v>
      </c>
      <c r="K7120" s="2" t="s">
        <v>1871</v>
      </c>
      <c r="L7120" s="2">
        <f t="shared" ref="L7120:O7120" si="40929" xml:space="preserve"> L7119 + (11*L7118)</f>
        <v>688.73809523809518</v>
      </c>
      <c r="M7120" s="2">
        <f t="shared" si="40929"/>
        <v>0.8021508317388043</v>
      </c>
      <c r="N7120" s="2">
        <f t="shared" si="40929"/>
        <v>13667.384894396513</v>
      </c>
      <c r="O7120" s="2">
        <f t="shared" si="40929"/>
        <v>2.241326476214498</v>
      </c>
      <c r="X7120" s="5"/>
      <c r="Y7120" s="6"/>
      <c r="Z7120" s="5"/>
      <c r="AA7120" s="5"/>
      <c r="AB7120" s="5"/>
      <c r="AC7120" s="5"/>
      <c r="AD7120" s="5"/>
      <c r="AE7120" s="5"/>
      <c r="AF7120" s="5"/>
      <c r="AG7120" s="5"/>
      <c r="AH7120" s="5"/>
    </row>
    <row r="7121" spans="1:34" ht="16" x14ac:dyDescent="0.2">
      <c r="A7121" s="1">
        <v>7116</v>
      </c>
      <c r="B7121">
        <v>152600</v>
      </c>
      <c r="C7121">
        <v>4</v>
      </c>
      <c r="D7121" t="s">
        <v>13</v>
      </c>
      <c r="E7121" t="s">
        <v>895</v>
      </c>
      <c r="F7121">
        <v>742</v>
      </c>
      <c r="G7121">
        <v>0.81932773109243695</v>
      </c>
      <c r="H7121">
        <v>12801.546179143341</v>
      </c>
      <c r="I7121">
        <v>1.5138968131062029</v>
      </c>
      <c r="K7121" s="2" t="s">
        <v>976</v>
      </c>
      <c r="L7121" s="2">
        <f t="shared" ref="L7121" si="40930" xml:space="preserve"> (L7120 - F7124) / F7124</f>
        <v>-0.10785220824080935</v>
      </c>
      <c r="M7121" s="2">
        <f t="shared" ref="M7121" si="40931" xml:space="preserve"> (M7120 - G7124) / G7124</f>
        <v>-7.3011124911116929E-2</v>
      </c>
      <c r="N7121" s="2">
        <f t="shared" ref="N7121" si="40932" xml:space="preserve"> (N7120 - H7124) / H7124</f>
        <v>4.3455388775483682E-2</v>
      </c>
      <c r="O7121" s="2">
        <f t="shared" ref="O7121" si="40933" xml:space="preserve"> (O7120 - I7124) / I7124</f>
        <v>0.63579963881979029</v>
      </c>
      <c r="X7121" s="5"/>
      <c r="Y7121" s="6"/>
      <c r="Z7121" s="5"/>
      <c r="AA7121" s="5"/>
      <c r="AB7121" s="5"/>
      <c r="AC7121" s="5"/>
      <c r="AD7121" s="5"/>
      <c r="AE7121" s="5"/>
      <c r="AF7121" s="5"/>
      <c r="AG7121" s="5"/>
      <c r="AH7121" s="5"/>
    </row>
    <row r="7122" spans="1:34" ht="16" x14ac:dyDescent="0.2">
      <c r="A7122" s="1">
        <v>7117</v>
      </c>
      <c r="B7122">
        <v>152600</v>
      </c>
      <c r="C7122">
        <v>3</v>
      </c>
      <c r="D7122" t="s">
        <v>14</v>
      </c>
      <c r="E7122" t="s">
        <v>895</v>
      </c>
      <c r="F7122">
        <v>714</v>
      </c>
      <c r="G7122">
        <v>0.84246575342465757</v>
      </c>
      <c r="H7122">
        <v>13379.230775774011</v>
      </c>
      <c r="I7122">
        <v>1.5509731019921049</v>
      </c>
      <c r="K7122" s="2" t="s">
        <v>977</v>
      </c>
      <c r="L7122" s="2">
        <f t="shared" ref="L7122" si="40934">IF(L7117&lt;=$L$1,1,0)</f>
        <v>1</v>
      </c>
      <c r="M7122" s="2">
        <f t="shared" ref="M7122" si="40935">IF(M7117&lt;=$M$1,1,0)</f>
        <v>1</v>
      </c>
      <c r="N7122" s="2">
        <f t="shared" ref="N7122" si="40936">IF(N7117&lt;=$N$1,1,0)</f>
        <v>0</v>
      </c>
      <c r="O7122" s="2">
        <f t="shared" ref="O7122" si="40937">IF(O7117&lt;=$O$1,1,0)</f>
        <v>0</v>
      </c>
      <c r="X7122" s="5" t="s">
        <v>977</v>
      </c>
      <c r="Y7122" s="5">
        <f t="shared" ref="Y7122" ca="1" si="40938">IF(L7117&lt;=$Y$1,1,0)</f>
        <v>0</v>
      </c>
      <c r="Z7122" s="5">
        <f t="shared" ref="Z7122" ca="1" si="40939">IF(M7117&lt;=$Z$1,1,0)</f>
        <v>0</v>
      </c>
      <c r="AA7122" s="5">
        <f t="shared" ref="AA7122" ca="1" si="40940">IF(N7117&lt;=$AA$1,1,0)</f>
        <v>1</v>
      </c>
      <c r="AB7122" s="5">
        <f t="shared" ref="AB7122" ca="1" si="40941">IF(O7117&lt;=$AB$1,1,0)</f>
        <v>0</v>
      </c>
      <c r="AC7122" s="5"/>
      <c r="AD7122" s="5"/>
      <c r="AE7122" s="5"/>
      <c r="AF7122" s="5"/>
      <c r="AG7122" s="5"/>
      <c r="AH7122" s="5"/>
    </row>
    <row r="7123" spans="1:34" ht="16" x14ac:dyDescent="0.2">
      <c r="A7123" s="1">
        <v>7118</v>
      </c>
      <c r="B7123">
        <v>152600</v>
      </c>
      <c r="C7123">
        <v>2</v>
      </c>
      <c r="D7123" t="s">
        <v>15</v>
      </c>
      <c r="E7123" t="s">
        <v>895</v>
      </c>
      <c r="F7123">
        <v>876</v>
      </c>
      <c r="G7123">
        <v>0.86363636363636365</v>
      </c>
      <c r="H7123">
        <v>12576.764593235601</v>
      </c>
      <c r="I7123">
        <v>1.4532567957082321</v>
      </c>
      <c r="K7123" s="2" t="s">
        <v>978</v>
      </c>
      <c r="L7123" s="2">
        <f t="shared" ref="L7123" si="40942">IF(L7117&lt;=$L$2, 1, 0)</f>
        <v>1</v>
      </c>
      <c r="M7123" s="2">
        <f t="shared" ref="M7123" si="40943">IF(M7117&lt;=$M$2, 1, 0)</f>
        <v>1</v>
      </c>
      <c r="N7123" s="2">
        <f t="shared" ref="N7123" si="40944">IF(N7117&lt;=$N$2, 1, 0)</f>
        <v>0</v>
      </c>
      <c r="O7123" s="2">
        <f t="shared" ref="O7123" si="40945">IF(O7117&lt;=$O$2, 1, 0)</f>
        <v>0</v>
      </c>
      <c r="X7123" s="5" t="s">
        <v>978</v>
      </c>
      <c r="Y7123" s="5">
        <f t="shared" ref="Y7123" ca="1" si="40946">IF(L7117&lt;=$Y$2, 1, 0)</f>
        <v>0</v>
      </c>
      <c r="Z7123" s="5">
        <f t="shared" ref="Z7123" ca="1" si="40947">IF(M7117&lt;=$Z$2, 1, 0)</f>
        <v>0</v>
      </c>
      <c r="AA7123" s="5">
        <f t="shared" ref="AA7123" ca="1" si="40948">IF(N7117&lt;=$AA$2, 1, 0)</f>
        <v>0</v>
      </c>
      <c r="AB7123" s="5">
        <f t="shared" ref="AB7123" ca="1" si="40949">IF(O7117&lt;=$AB$2, 1, 0)</f>
        <v>0</v>
      </c>
      <c r="AC7123" s="5"/>
      <c r="AD7123" s="5" t="s">
        <v>1952</v>
      </c>
      <c r="AE7123" s="5">
        <f t="shared" ref="AE7123" ca="1" si="40950" xml:space="preserve"> Y7122+Y7123+Y7124</f>
        <v>0</v>
      </c>
      <c r="AF7123" s="5">
        <f t="shared" ref="AF7123" ca="1" si="40951">Z7122+Z7123+Z7124</f>
        <v>1</v>
      </c>
      <c r="AG7123" s="5">
        <f t="shared" ref="AG7123" ca="1" si="40952">AA7122+AA7123+AA7124</f>
        <v>1</v>
      </c>
      <c r="AH7123" s="5">
        <f t="shared" ref="AH7123" ca="1" si="40953">AB7122+AB7123+AB7124</f>
        <v>0</v>
      </c>
    </row>
    <row r="7124" spans="1:34" ht="16" x14ac:dyDescent="0.2">
      <c r="A7124" s="1">
        <v>7119</v>
      </c>
      <c r="B7124">
        <v>152600</v>
      </c>
      <c r="C7124">
        <v>1</v>
      </c>
      <c r="D7124" t="s">
        <v>16</v>
      </c>
      <c r="E7124" t="s">
        <v>895</v>
      </c>
      <c r="F7124">
        <v>772</v>
      </c>
      <c r="G7124">
        <v>0.86532951289398286</v>
      </c>
      <c r="H7124">
        <v>13098.19762437134</v>
      </c>
      <c r="I7124">
        <v>1.3701717637201509</v>
      </c>
      <c r="K7124" s="2" t="s">
        <v>979</v>
      </c>
      <c r="L7124" s="2">
        <f t="shared" ref="L7124" si="40954">IF(L7121&lt;=$L$1, 1,0)</f>
        <v>1</v>
      </c>
      <c r="M7124" s="2">
        <f t="shared" ref="M7124" si="40955">IF(M7121&lt;=$M$1, 1,0)</f>
        <v>1</v>
      </c>
      <c r="N7124" s="2">
        <f t="shared" ref="N7124" si="40956">IF(N7121&lt;=$N$1, 1,0)</f>
        <v>0</v>
      </c>
      <c r="O7124" s="2">
        <f t="shared" ref="O7124" si="40957">IF(O7121&lt;=$O$1, 1,0)</f>
        <v>0</v>
      </c>
      <c r="X7124" s="5" t="s">
        <v>979</v>
      </c>
      <c r="Y7124" s="5">
        <f t="shared" ref="Y7124" ca="1" si="40958">IF(L7121&lt;=$Y$1, 1,0)</f>
        <v>0</v>
      </c>
      <c r="Z7124" s="5">
        <f t="shared" ref="Z7124" ca="1" si="40959">IF(M7121&lt;=$Z$1, 1,0)</f>
        <v>1</v>
      </c>
      <c r="AA7124" s="5">
        <f t="shared" ref="AA7124" ca="1" si="40960">IF(N7121&lt;=$AA$1, 1,0)</f>
        <v>0</v>
      </c>
      <c r="AB7124" s="5">
        <f t="shared" ref="AB7124" ca="1" si="40961">IF(O7121&lt;=$AB$1, 1,0)</f>
        <v>0</v>
      </c>
      <c r="AC7124" s="5"/>
      <c r="AD7124" s="5" t="s">
        <v>1953</v>
      </c>
      <c r="AE7124" s="5"/>
      <c r="AF7124" s="5"/>
      <c r="AG7124" s="5"/>
      <c r="AH7124" s="5">
        <f t="shared" ref="AH7124" ca="1" si="40962">AE7123+AF7123+AG7123+AH7123</f>
        <v>2</v>
      </c>
    </row>
    <row r="7125" spans="1:34" ht="16" x14ac:dyDescent="0.2">
      <c r="A7125" s="1">
        <v>7120</v>
      </c>
      <c r="B7125">
        <v>221999</v>
      </c>
      <c r="C7125">
        <v>8</v>
      </c>
      <c r="D7125" t="s">
        <v>8</v>
      </c>
      <c r="E7125" t="s">
        <v>896</v>
      </c>
      <c r="F7125">
        <v>1604</v>
      </c>
      <c r="G7125">
        <v>0.96996245306633289</v>
      </c>
      <c r="H7125">
        <v>24021.297373109472</v>
      </c>
      <c r="I7125">
        <v>4.9415670757191403</v>
      </c>
      <c r="K7125" s="2" t="s">
        <v>972</v>
      </c>
      <c r="L7125" s="4">
        <f t="shared" ref="L7125" si="40963" xml:space="preserve"> (F7125 - F7132) / F7132</f>
        <v>-2.4875621890547263E-3</v>
      </c>
      <c r="M7125" s="4">
        <f t="shared" ref="M7125" si="40964" xml:space="preserve"> (G7125 - G7132) / G7132</f>
        <v>1.0430247718383245E-2</v>
      </c>
      <c r="N7125" s="4">
        <f t="shared" ref="N7125" si="40965" xml:space="preserve"> (H7125 - H7132) / H7132</f>
        <v>0.42406142315279005</v>
      </c>
      <c r="O7125" s="4">
        <f t="shared" ref="O7125" si="40966" xml:space="preserve"> (I7125 - I7132) / I7132</f>
        <v>1.4799470934294667</v>
      </c>
      <c r="X7125" s="5"/>
      <c r="Y7125" s="6"/>
      <c r="Z7125" s="5"/>
      <c r="AA7125" s="5"/>
      <c r="AB7125" s="5"/>
      <c r="AC7125" s="5"/>
      <c r="AD7125" s="5"/>
      <c r="AE7125" s="5"/>
      <c r="AF7125" s="5"/>
      <c r="AG7125" s="5"/>
      <c r="AH7125" s="5"/>
    </row>
    <row r="7126" spans="1:34" ht="16" x14ac:dyDescent="0.2">
      <c r="A7126" s="1">
        <v>7121</v>
      </c>
      <c r="B7126">
        <v>221999</v>
      </c>
      <c r="C7126">
        <v>7</v>
      </c>
      <c r="D7126" t="s">
        <v>10</v>
      </c>
      <c r="E7126" t="s">
        <v>896</v>
      </c>
      <c r="F7126">
        <v>1602</v>
      </c>
      <c r="G7126">
        <v>0.96884735202492211</v>
      </c>
      <c r="H7126">
        <v>22697.67806865332</v>
      </c>
      <c r="I7126">
        <v>3.8297732660945871</v>
      </c>
      <c r="K7126" s="2" t="s">
        <v>973</v>
      </c>
      <c r="L7126" s="2">
        <f t="shared" ref="L7126" si="40967" xml:space="preserve"> SLOPE(F7125:F7132, $C7125:$C7132)</f>
        <v>-0.98809523809523814</v>
      </c>
      <c r="M7126" s="2">
        <f t="shared" ref="M7126" si="40968" xml:space="preserve"> SLOPE(G7125:G7132, $C7125:$C7132)</f>
        <v>5.1981170318654828E-4</v>
      </c>
      <c r="N7126" s="2">
        <f t="shared" ref="N7126" si="40969" xml:space="preserve"> SLOPE(H7125:H7132, $C7125:$C7132)</f>
        <v>1000.5183835619812</v>
      </c>
      <c r="O7126" s="2">
        <f t="shared" ref="O7126" si="40970" xml:space="preserve"> SLOPE(I7125:I7132, $C7125:$C7132)</f>
        <v>0.40631030002507618</v>
      </c>
      <c r="X7126" s="5"/>
      <c r="Y7126" s="6"/>
      <c r="Z7126" s="5"/>
      <c r="AA7126" s="5"/>
      <c r="AB7126" s="5"/>
      <c r="AC7126" s="5"/>
      <c r="AD7126" s="5"/>
      <c r="AE7126" s="5"/>
      <c r="AF7126" s="5"/>
      <c r="AG7126" s="5"/>
      <c r="AH7126" s="5"/>
    </row>
    <row r="7127" spans="1:34" ht="16" x14ac:dyDescent="0.2">
      <c r="A7127" s="1">
        <v>7122</v>
      </c>
      <c r="B7127">
        <v>221999</v>
      </c>
      <c r="C7127">
        <v>6</v>
      </c>
      <c r="D7127" t="s">
        <v>11</v>
      </c>
      <c r="E7127" t="s">
        <v>896</v>
      </c>
      <c r="F7127">
        <v>1607</v>
      </c>
      <c r="G7127">
        <v>0.96620775969962458</v>
      </c>
      <c r="H7127">
        <v>19525.869444216929</v>
      </c>
      <c r="I7127">
        <v>3.435110447944318</v>
      </c>
      <c r="K7127" s="2" t="s">
        <v>974</v>
      </c>
      <c r="L7127" s="2">
        <f t="shared" ref="L7127" si="40971" xml:space="preserve"> INTERCEPT(F7125:F7132,$C7125:$C7132)</f>
        <v>1610.3214285714287</v>
      </c>
      <c r="M7127" s="2">
        <f t="shared" ref="M7127" si="40972" xml:space="preserve"> INTERCEPT(G7125:G7132,$C7125:$C7132)</f>
        <v>0.965913848636201</v>
      </c>
      <c r="N7127" s="2">
        <f t="shared" ref="N7127" si="40973" xml:space="preserve"> INTERCEPT(H7125:H7132,$C7125:$C7132)</f>
        <v>14980.959960505268</v>
      </c>
      <c r="O7127" s="2">
        <f t="shared" ref="O7127" si="40974" xml:space="preserve"> INTERCEPT(I7125:I7132,$C7125:$C7132)</f>
        <v>1.181052410401064</v>
      </c>
      <c r="X7127" s="5"/>
      <c r="Y7127" s="6"/>
      <c r="Z7127" s="5"/>
      <c r="AA7127" s="5"/>
      <c r="AB7127" s="5"/>
      <c r="AC7127" s="5"/>
      <c r="AD7127" s="5"/>
      <c r="AE7127" s="5"/>
      <c r="AF7127" s="5"/>
      <c r="AG7127" s="5"/>
      <c r="AH7127" s="5"/>
    </row>
    <row r="7128" spans="1:34" ht="16" x14ac:dyDescent="0.2">
      <c r="A7128" s="1">
        <v>7123</v>
      </c>
      <c r="B7128">
        <v>221999</v>
      </c>
      <c r="C7128">
        <v>5</v>
      </c>
      <c r="D7128" t="s">
        <v>12</v>
      </c>
      <c r="E7128" t="s">
        <v>896</v>
      </c>
      <c r="F7128">
        <v>1601</v>
      </c>
      <c r="G7128">
        <v>0.97067997504678727</v>
      </c>
      <c r="H7128">
        <v>18989.75822443443</v>
      </c>
      <c r="I7128">
        <v>3.3602541208545991</v>
      </c>
      <c r="K7128" s="2" t="s">
        <v>1872</v>
      </c>
      <c r="L7128" s="2">
        <f t="shared" ref="L7128:O7128" si="40975" xml:space="preserve"> L7127 + (11*L7126)</f>
        <v>1599.452380952381</v>
      </c>
      <c r="M7128" s="2">
        <f t="shared" si="40975"/>
        <v>0.97163177737125306</v>
      </c>
      <c r="N7128" s="2">
        <f t="shared" si="40975"/>
        <v>25986.66217968706</v>
      </c>
      <c r="O7128" s="2">
        <f t="shared" si="40975"/>
        <v>5.6504657106769027</v>
      </c>
      <c r="X7128" s="5"/>
      <c r="Y7128" s="6"/>
      <c r="Z7128" s="5"/>
      <c r="AA7128" s="5"/>
      <c r="AB7128" s="5"/>
      <c r="AC7128" s="5"/>
      <c r="AD7128" s="5"/>
      <c r="AE7128" s="5"/>
      <c r="AF7128" s="5"/>
      <c r="AG7128" s="5"/>
      <c r="AH7128" s="5"/>
    </row>
    <row r="7129" spans="1:34" ht="16" x14ac:dyDescent="0.2">
      <c r="A7129" s="1">
        <v>7124</v>
      </c>
      <c r="B7129">
        <v>221999</v>
      </c>
      <c r="C7129">
        <v>4</v>
      </c>
      <c r="D7129" t="s">
        <v>13</v>
      </c>
      <c r="E7129" t="s">
        <v>896</v>
      </c>
      <c r="F7129">
        <v>1607</v>
      </c>
      <c r="G7129">
        <v>0.96880848409232689</v>
      </c>
      <c r="H7129">
        <v>18975.764029357109</v>
      </c>
      <c r="I7129">
        <v>2.1863004479444932</v>
      </c>
      <c r="K7129" s="2" t="s">
        <v>976</v>
      </c>
      <c r="L7129" s="2">
        <f t="shared" ref="L7129" si="40976" xml:space="preserve"> (L7128 - F7132) / F7132</f>
        <v>-5.315683487325272E-3</v>
      </c>
      <c r="M7129" s="2">
        <f t="shared" ref="M7129" si="40977" xml:space="preserve"> (M7128 - G7132) / G7132</f>
        <v>1.2169217887393958E-2</v>
      </c>
      <c r="N7129" s="2">
        <f t="shared" ref="N7129" si="40978" xml:space="preserve"> (N7128 - H7132) / H7132</f>
        <v>0.5405747055120681</v>
      </c>
      <c r="O7129" s="2">
        <f t="shared" ref="O7129" si="40979" xml:space="preserve"> (O7128 - I7132) / I7132</f>
        <v>1.835710980140197</v>
      </c>
      <c r="X7129" s="5"/>
      <c r="Y7129" s="6"/>
      <c r="Z7129" s="5"/>
      <c r="AA7129" s="5"/>
      <c r="AB7129" s="5"/>
      <c r="AC7129" s="5"/>
      <c r="AD7129" s="5"/>
      <c r="AE7129" s="5"/>
      <c r="AF7129" s="5"/>
      <c r="AG7129" s="5"/>
      <c r="AH7129" s="5"/>
    </row>
    <row r="7130" spans="1:34" ht="16" x14ac:dyDescent="0.2">
      <c r="A7130" s="1">
        <v>7125</v>
      </c>
      <c r="B7130">
        <v>221999</v>
      </c>
      <c r="C7130">
        <v>3</v>
      </c>
      <c r="D7130" t="s">
        <v>14</v>
      </c>
      <c r="E7130" t="s">
        <v>896</v>
      </c>
      <c r="F7130">
        <v>1605</v>
      </c>
      <c r="G7130">
        <v>0.96834264432029793</v>
      </c>
      <c r="H7130">
        <v>17915.331758943488</v>
      </c>
      <c r="I7130">
        <v>2.254543854488583</v>
      </c>
      <c r="K7130" s="2" t="s">
        <v>977</v>
      </c>
      <c r="L7130" s="2">
        <f t="shared" ref="L7130" si="40980">IF(L7125&lt;=$L$1,1,0)</f>
        <v>1</v>
      </c>
      <c r="M7130" s="2">
        <f t="shared" ref="M7130" si="40981">IF(M7125&lt;=$M$1,1,0)</f>
        <v>1</v>
      </c>
      <c r="N7130" s="2">
        <f t="shared" ref="N7130" si="40982">IF(N7125&lt;=$N$1,1,0)</f>
        <v>0</v>
      </c>
      <c r="O7130" s="2">
        <f t="shared" ref="O7130" si="40983">IF(O7125&lt;=$O$1,1,0)</f>
        <v>0</v>
      </c>
      <c r="X7130" s="5" t="s">
        <v>977</v>
      </c>
      <c r="Y7130" s="5">
        <f t="shared" ref="Y7130" ca="1" si="40984">IF(L7125&lt;=$Y$1,1,0)</f>
        <v>0</v>
      </c>
      <c r="Z7130" s="5">
        <f t="shared" ref="Z7130" ca="1" si="40985">IF(M7125&lt;=$Z$1,1,0)</f>
        <v>0</v>
      </c>
      <c r="AA7130" s="5">
        <f t="shared" ref="AA7130" ca="1" si="40986">IF(N7125&lt;=$AA$1,1,0)</f>
        <v>0</v>
      </c>
      <c r="AB7130" s="5">
        <f t="shared" ref="AB7130" ca="1" si="40987">IF(O7125&lt;=$AB$1,1,0)</f>
        <v>0</v>
      </c>
      <c r="AC7130" s="5"/>
      <c r="AD7130" s="5"/>
      <c r="AE7130" s="5"/>
      <c r="AF7130" s="5"/>
      <c r="AG7130" s="5"/>
      <c r="AH7130" s="5"/>
    </row>
    <row r="7131" spans="1:34" ht="16" x14ac:dyDescent="0.2">
      <c r="A7131" s="1">
        <v>7126</v>
      </c>
      <c r="B7131">
        <v>221999</v>
      </c>
      <c r="C7131">
        <v>2</v>
      </c>
      <c r="D7131" t="s">
        <v>15</v>
      </c>
      <c r="E7131" t="s">
        <v>896</v>
      </c>
      <c r="F7131">
        <v>1613</v>
      </c>
      <c r="G7131">
        <v>0.97322540473225405</v>
      </c>
      <c r="H7131">
        <v>16872.48158409349</v>
      </c>
      <c r="I7131">
        <v>2.0754309928904511</v>
      </c>
      <c r="K7131" s="2" t="s">
        <v>978</v>
      </c>
      <c r="L7131" s="2">
        <f t="shared" ref="L7131" si="40988">IF(L7125&lt;=$L$2, 1, 0)</f>
        <v>1</v>
      </c>
      <c r="M7131" s="2">
        <f t="shared" ref="M7131" si="40989">IF(M7125&lt;=$M$2, 1, 0)</f>
        <v>1</v>
      </c>
      <c r="N7131" s="2">
        <f t="shared" ref="N7131" si="40990">IF(N7125&lt;=$N$2, 1, 0)</f>
        <v>0</v>
      </c>
      <c r="O7131" s="2">
        <f t="shared" ref="O7131" si="40991">IF(O7125&lt;=$O$2, 1, 0)</f>
        <v>0</v>
      </c>
      <c r="X7131" s="5" t="s">
        <v>978</v>
      </c>
      <c r="Y7131" s="5">
        <f t="shared" ref="Y7131" ca="1" si="40992">IF(L7125&lt;=$Y$2, 1, 0)</f>
        <v>0</v>
      </c>
      <c r="Z7131" s="5">
        <f t="shared" ref="Z7131" ca="1" si="40993">IF(M7125&lt;=$Z$2, 1, 0)</f>
        <v>0</v>
      </c>
      <c r="AA7131" s="5">
        <f t="shared" ref="AA7131" ca="1" si="40994">IF(N7125&lt;=$AA$2, 1, 0)</f>
        <v>0</v>
      </c>
      <c r="AB7131" s="5">
        <f t="shared" ref="AB7131" ca="1" si="40995">IF(O7125&lt;=$AB$2, 1, 0)</f>
        <v>0</v>
      </c>
      <c r="AC7131" s="5"/>
      <c r="AD7131" s="5" t="s">
        <v>1952</v>
      </c>
      <c r="AE7131" s="5">
        <f t="shared" ref="AE7131" ca="1" si="40996" xml:space="preserve"> Y7130+Y7131+Y7132</f>
        <v>0</v>
      </c>
      <c r="AF7131" s="5">
        <f t="shared" ref="AF7131" ca="1" si="40997">Z7130+Z7131+Z7132</f>
        <v>0</v>
      </c>
      <c r="AG7131" s="5">
        <f t="shared" ref="AG7131" ca="1" si="40998">AA7130+AA7131+AA7132</f>
        <v>0</v>
      </c>
      <c r="AH7131" s="5">
        <f t="shared" ref="AH7131" ca="1" si="40999">AB7130+AB7131+AB7132</f>
        <v>0</v>
      </c>
    </row>
    <row r="7132" spans="1:34" ht="16" x14ac:dyDescent="0.2">
      <c r="A7132" s="1">
        <v>7127</v>
      </c>
      <c r="B7132">
        <v>221999</v>
      </c>
      <c r="C7132">
        <v>1</v>
      </c>
      <c r="D7132" t="s">
        <v>16</v>
      </c>
      <c r="E7132" t="s">
        <v>896</v>
      </c>
      <c r="F7132">
        <v>1608</v>
      </c>
      <c r="G7132">
        <v>0.95994993742177726</v>
      </c>
      <c r="H7132">
        <v>16868.161009465239</v>
      </c>
      <c r="I7132">
        <v>1.9926098781750829</v>
      </c>
      <c r="K7132" s="2" t="s">
        <v>979</v>
      </c>
      <c r="L7132" s="2">
        <f t="shared" ref="L7132" si="41000">IF(L7129&lt;=$L$1, 1,0)</f>
        <v>1</v>
      </c>
      <c r="M7132" s="2">
        <f t="shared" ref="M7132" si="41001">IF(M7129&lt;=$M$1, 1,0)</f>
        <v>1</v>
      </c>
      <c r="N7132" s="2">
        <f t="shared" ref="N7132" si="41002">IF(N7129&lt;=$N$1, 1,0)</f>
        <v>0</v>
      </c>
      <c r="O7132" s="2">
        <f t="shared" ref="O7132" si="41003">IF(O7129&lt;=$O$1, 1,0)</f>
        <v>0</v>
      </c>
      <c r="X7132" s="5" t="s">
        <v>979</v>
      </c>
      <c r="Y7132" s="5">
        <f t="shared" ref="Y7132" ca="1" si="41004">IF(L7129&lt;=$Y$1, 1,0)</f>
        <v>0</v>
      </c>
      <c r="Z7132" s="5">
        <f t="shared" ref="Z7132" ca="1" si="41005">IF(M7129&lt;=$Z$1, 1,0)</f>
        <v>0</v>
      </c>
      <c r="AA7132" s="5">
        <f t="shared" ref="AA7132" ca="1" si="41006">IF(N7129&lt;=$AA$1, 1,0)</f>
        <v>0</v>
      </c>
      <c r="AB7132" s="5">
        <f t="shared" ref="AB7132" ca="1" si="41007">IF(O7129&lt;=$AB$1, 1,0)</f>
        <v>0</v>
      </c>
      <c r="AC7132" s="5"/>
      <c r="AD7132" s="5" t="s">
        <v>1953</v>
      </c>
      <c r="AE7132" s="5"/>
      <c r="AF7132" s="5"/>
      <c r="AG7132" s="5"/>
      <c r="AH7132" s="5">
        <f t="shared" ref="AH7132" ca="1" si="41008">AE7131+AF7131+AG7131+AH7131</f>
        <v>0</v>
      </c>
    </row>
    <row r="7133" spans="1:34" ht="16" x14ac:dyDescent="0.2">
      <c r="A7133" s="1">
        <v>7128</v>
      </c>
      <c r="B7133">
        <v>123651</v>
      </c>
      <c r="C7133">
        <v>8</v>
      </c>
      <c r="D7133" t="s">
        <v>8</v>
      </c>
      <c r="E7133" t="s">
        <v>897</v>
      </c>
      <c r="F7133">
        <v>485</v>
      </c>
      <c r="G7133">
        <v>0.76034858387799564</v>
      </c>
      <c r="H7133">
        <v>15261.03262290203</v>
      </c>
      <c r="I7133">
        <v>0.1545591721138915</v>
      </c>
      <c r="K7133" s="2" t="s">
        <v>972</v>
      </c>
      <c r="L7133" s="4">
        <f t="shared" ref="L7133" si="41009" xml:space="preserve"> (F7133 - F7140) / F7140</f>
        <v>9.9773242630385492E-2</v>
      </c>
      <c r="M7133" s="4">
        <f t="shared" ref="M7133" si="41010" xml:space="preserve"> (G7133 - G7140) / G7140</f>
        <v>-3.7676970311410554E-3</v>
      </c>
      <c r="N7133" s="4">
        <f t="shared" ref="N7133" si="41011" xml:space="preserve"> (H7133 - H7140) / H7140</f>
        <v>0.19282869903814456</v>
      </c>
      <c r="O7133" s="4">
        <f t="shared" ref="O7133" si="41012" xml:space="preserve"> (I7133 - I7140) / I7140</f>
        <v>0.72731514645828566</v>
      </c>
      <c r="X7133" s="5"/>
      <c r="Y7133" s="6"/>
      <c r="Z7133" s="5"/>
      <c r="AA7133" s="5"/>
      <c r="AB7133" s="5"/>
      <c r="AC7133" s="5"/>
      <c r="AD7133" s="5"/>
      <c r="AE7133" s="5"/>
      <c r="AF7133" s="5"/>
      <c r="AG7133" s="5"/>
      <c r="AH7133" s="5"/>
    </row>
    <row r="7134" spans="1:34" ht="16" x14ac:dyDescent="0.2">
      <c r="A7134" s="1">
        <v>7129</v>
      </c>
      <c r="B7134">
        <v>123651</v>
      </c>
      <c r="C7134">
        <v>7</v>
      </c>
      <c r="D7134" t="s">
        <v>10</v>
      </c>
      <c r="E7134" t="s">
        <v>897</v>
      </c>
      <c r="F7134">
        <v>461</v>
      </c>
      <c r="G7134">
        <v>0.74537037037037035</v>
      </c>
      <c r="H7134">
        <v>12661.03042256317</v>
      </c>
      <c r="I7134">
        <v>0.12924801482712231</v>
      </c>
      <c r="K7134" s="2" t="s">
        <v>973</v>
      </c>
      <c r="L7134" s="2">
        <f t="shared" ref="L7134" si="41013" xml:space="preserve"> SLOPE(F7133:F7140, $C7133:$C7140)</f>
        <v>11.916666666666666</v>
      </c>
      <c r="M7134" s="2">
        <f t="shared" ref="M7134" si="41014" xml:space="preserve"> SLOPE(G7133:G7140, $C7133:$C7140)</f>
        <v>-2.2109501901148472E-3</v>
      </c>
      <c r="N7134" s="2">
        <f t="shared" ref="N7134" si="41015" xml:space="preserve"> SLOPE(H7133:H7140, $C7133:$C7140)</f>
        <v>105.35599639857894</v>
      </c>
      <c r="O7134" s="2">
        <f t="shared" ref="O7134" si="41016" xml:space="preserve"> SLOPE(I7133:I7140, $C7133:$C7140)</f>
        <v>7.3650446969886051E-3</v>
      </c>
      <c r="X7134" s="5"/>
      <c r="Y7134" s="6"/>
      <c r="Z7134" s="5"/>
      <c r="AA7134" s="5"/>
      <c r="AB7134" s="5"/>
      <c r="AC7134" s="5"/>
      <c r="AD7134" s="5"/>
      <c r="AE7134" s="5"/>
      <c r="AF7134" s="5"/>
      <c r="AG7134" s="5"/>
      <c r="AH7134" s="5"/>
    </row>
    <row r="7135" spans="1:34" ht="16" x14ac:dyDescent="0.2">
      <c r="A7135" s="1">
        <v>7130</v>
      </c>
      <c r="B7135">
        <v>123651</v>
      </c>
      <c r="C7135">
        <v>6</v>
      </c>
      <c r="D7135" t="s">
        <v>11</v>
      </c>
      <c r="E7135" t="s">
        <v>897</v>
      </c>
      <c r="F7135">
        <v>433</v>
      </c>
      <c r="G7135">
        <v>0.73284313725490191</v>
      </c>
      <c r="H7135">
        <v>13911.27691541758</v>
      </c>
      <c r="I7135">
        <v>0.1219588441528629</v>
      </c>
      <c r="K7135" s="2" t="s">
        <v>974</v>
      </c>
      <c r="L7135" s="2">
        <f t="shared" ref="L7135" si="41017" xml:space="preserve"> INTERCEPT(F7133:F7140,$C7133:$C7140)</f>
        <v>361.75</v>
      </c>
      <c r="M7135" s="2">
        <f t="shared" ref="M7135" si="41018" xml:space="preserve"> INTERCEPT(G7133:G7140,$C7133:$C7140)</f>
        <v>0.76630198382133385</v>
      </c>
      <c r="N7135" s="2">
        <f t="shared" ref="N7135" si="41019" xml:space="preserve"> INTERCEPT(H7133:H7140,$C7133:$C7140)</f>
        <v>13418.092949895461</v>
      </c>
      <c r="O7135" s="2">
        <f t="shared" ref="O7135" si="41020" xml:space="preserve"> INTERCEPT(I7133:I7140,$C7133:$C7140)</f>
        <v>8.5212503794138542E-2</v>
      </c>
      <c r="X7135" s="5"/>
      <c r="Y7135" s="6"/>
      <c r="Z7135" s="5"/>
      <c r="AA7135" s="5"/>
      <c r="AB7135" s="5"/>
      <c r="AC7135" s="5"/>
      <c r="AD7135" s="5"/>
      <c r="AE7135" s="5"/>
      <c r="AF7135" s="5"/>
      <c r="AG7135" s="5"/>
      <c r="AH7135" s="5"/>
    </row>
    <row r="7136" spans="1:34" ht="16" x14ac:dyDescent="0.2">
      <c r="A7136" s="1">
        <v>7131</v>
      </c>
      <c r="B7136">
        <v>123651</v>
      </c>
      <c r="C7136">
        <v>5</v>
      </c>
      <c r="D7136" t="s">
        <v>12</v>
      </c>
      <c r="E7136" t="s">
        <v>897</v>
      </c>
      <c r="F7136">
        <v>413</v>
      </c>
      <c r="G7136">
        <v>0.75471698113207553</v>
      </c>
      <c r="H7136">
        <v>13964.029967524781</v>
      </c>
      <c r="I7136">
        <v>0.1147466121724828</v>
      </c>
      <c r="K7136" s="2" t="s">
        <v>1873</v>
      </c>
      <c r="L7136" s="2">
        <f t="shared" ref="L7136:O7136" si="41021" xml:space="preserve"> L7135 + (11*L7134)</f>
        <v>492.83333333333331</v>
      </c>
      <c r="M7136" s="2">
        <f t="shared" si="41021"/>
        <v>0.74198153173007053</v>
      </c>
      <c r="N7136" s="2">
        <f t="shared" si="41021"/>
        <v>14577.00891027983</v>
      </c>
      <c r="O7136" s="2">
        <f t="shared" si="41021"/>
        <v>0.16622799546101319</v>
      </c>
      <c r="X7136" s="5"/>
      <c r="Y7136" s="6"/>
      <c r="Z7136" s="5"/>
      <c r="AA7136" s="5"/>
      <c r="AB7136" s="5"/>
      <c r="AC7136" s="5"/>
      <c r="AD7136" s="5"/>
      <c r="AE7136" s="5"/>
      <c r="AF7136" s="5"/>
      <c r="AG7136" s="5"/>
      <c r="AH7136" s="5"/>
    </row>
    <row r="7137" spans="1:34" ht="16" x14ac:dyDescent="0.2">
      <c r="A7137" s="1">
        <v>7132</v>
      </c>
      <c r="B7137">
        <v>123651</v>
      </c>
      <c r="C7137">
        <v>4</v>
      </c>
      <c r="D7137" t="s">
        <v>13</v>
      </c>
      <c r="E7137" t="s">
        <v>897</v>
      </c>
      <c r="F7137">
        <v>374</v>
      </c>
      <c r="G7137">
        <v>0.7795527156549521</v>
      </c>
      <c r="H7137">
        <v>14192.141315642481</v>
      </c>
      <c r="I7137">
        <v>0.1202831068040888</v>
      </c>
      <c r="K7137" s="2" t="s">
        <v>976</v>
      </c>
      <c r="L7137" s="2">
        <f t="shared" ref="L7137" si="41022" xml:space="preserve"> (L7136 - F7140) / F7140</f>
        <v>0.11753590325018892</v>
      </c>
      <c r="M7137" s="2">
        <f t="shared" ref="M7137" si="41023" xml:space="preserve"> (M7136 - G7140) / G7140</f>
        <v>-2.7832778558290458E-2</v>
      </c>
      <c r="N7137" s="2">
        <f t="shared" ref="N7137" si="41024" xml:space="preserve"> (N7136 - H7140) / H7140</f>
        <v>0.13936422285231062</v>
      </c>
      <c r="O7137" s="2">
        <f t="shared" ref="O7137" si="41025" xml:space="preserve"> (O7136 - I7140) / I7140</f>
        <v>0.85772303512099801</v>
      </c>
      <c r="X7137" s="5"/>
      <c r="Y7137" s="6"/>
      <c r="Z7137" s="5"/>
      <c r="AA7137" s="5"/>
      <c r="AB7137" s="5"/>
      <c r="AC7137" s="5"/>
      <c r="AD7137" s="5"/>
      <c r="AE7137" s="5"/>
      <c r="AF7137" s="5"/>
      <c r="AG7137" s="5"/>
      <c r="AH7137" s="5"/>
    </row>
    <row r="7138" spans="1:34" ht="16" x14ac:dyDescent="0.2">
      <c r="A7138" s="1">
        <v>7133</v>
      </c>
      <c r="B7138">
        <v>123651</v>
      </c>
      <c r="C7138">
        <v>3</v>
      </c>
      <c r="D7138" t="s">
        <v>14</v>
      </c>
      <c r="E7138" t="s">
        <v>897</v>
      </c>
      <c r="F7138">
        <v>315</v>
      </c>
      <c r="G7138">
        <v>0.75384615384615383</v>
      </c>
      <c r="H7138">
        <v>14270.007593996659</v>
      </c>
      <c r="I7138">
        <v>0.11967887081151909</v>
      </c>
      <c r="K7138" s="2" t="s">
        <v>977</v>
      </c>
      <c r="L7138" s="2">
        <f t="shared" ref="L7138" si="41026">IF(L7133&lt;=$L$1,1,0)</f>
        <v>1</v>
      </c>
      <c r="M7138" s="2">
        <f t="shared" ref="M7138" si="41027">IF(M7133&lt;=$M$1,1,0)</f>
        <v>1</v>
      </c>
      <c r="N7138" s="2">
        <f t="shared" ref="N7138" si="41028">IF(N7133&lt;=$N$1,1,0)</f>
        <v>0</v>
      </c>
      <c r="O7138" s="2">
        <f t="shared" ref="O7138" si="41029">IF(O7133&lt;=$O$1,1,0)</f>
        <v>0</v>
      </c>
      <c r="X7138" s="5" t="s">
        <v>977</v>
      </c>
      <c r="Y7138" s="5">
        <f t="shared" ref="Y7138" ca="1" si="41030">IF(L7133&lt;=$Y$1,1,0)</f>
        <v>0</v>
      </c>
      <c r="Z7138" s="5">
        <f t="shared" ref="Z7138" ca="1" si="41031">IF(M7133&lt;=$Z$1,1,0)</f>
        <v>0</v>
      </c>
      <c r="AA7138" s="5">
        <f t="shared" ref="AA7138" ca="1" si="41032">IF(N7133&lt;=$AA$1,1,0)</f>
        <v>0</v>
      </c>
      <c r="AB7138" s="5">
        <f t="shared" ref="AB7138" ca="1" si="41033">IF(O7133&lt;=$AB$1,1,0)</f>
        <v>0</v>
      </c>
      <c r="AC7138" s="5"/>
      <c r="AD7138" s="5"/>
      <c r="AE7138" s="5"/>
      <c r="AF7138" s="5"/>
      <c r="AG7138" s="5"/>
      <c r="AH7138" s="5"/>
    </row>
    <row r="7139" spans="1:34" ht="16" x14ac:dyDescent="0.2">
      <c r="A7139" s="1">
        <v>7134</v>
      </c>
      <c r="B7139">
        <v>123651</v>
      </c>
      <c r="C7139">
        <v>2</v>
      </c>
      <c r="D7139" t="s">
        <v>15</v>
      </c>
      <c r="E7139" t="s">
        <v>897</v>
      </c>
      <c r="F7139">
        <v>401</v>
      </c>
      <c r="G7139">
        <v>0.76091954022988506</v>
      </c>
      <c r="H7139">
        <v>14084.05551423316</v>
      </c>
      <c r="I7139">
        <v>9.6887590080440067E-2</v>
      </c>
      <c r="K7139" s="2" t="s">
        <v>978</v>
      </c>
      <c r="L7139" s="2">
        <f t="shared" ref="L7139" si="41034">IF(L7133&lt;=$L$2, 1, 0)</f>
        <v>1</v>
      </c>
      <c r="M7139" s="2">
        <f t="shared" ref="M7139" si="41035">IF(M7133&lt;=$M$2, 1, 0)</f>
        <v>1</v>
      </c>
      <c r="N7139" s="2">
        <f t="shared" ref="N7139" si="41036">IF(N7133&lt;=$N$2, 1, 0)</f>
        <v>0</v>
      </c>
      <c r="O7139" s="2">
        <f t="shared" ref="O7139" si="41037">IF(O7133&lt;=$O$2, 1, 0)</f>
        <v>0</v>
      </c>
      <c r="X7139" s="5" t="s">
        <v>978</v>
      </c>
      <c r="Y7139" s="5">
        <f t="shared" ref="Y7139" ca="1" si="41038">IF(L7133&lt;=$Y$2, 1, 0)</f>
        <v>0</v>
      </c>
      <c r="Z7139" s="5">
        <f t="shared" ref="Z7139" ca="1" si="41039">IF(M7133&lt;=$Z$2, 1, 0)</f>
        <v>0</v>
      </c>
      <c r="AA7139" s="5">
        <f t="shared" ref="AA7139" ca="1" si="41040">IF(N7133&lt;=$AA$2, 1, 0)</f>
        <v>0</v>
      </c>
      <c r="AB7139" s="5">
        <f t="shared" ref="AB7139" ca="1" si="41041">IF(O7133&lt;=$AB$2, 1, 0)</f>
        <v>0</v>
      </c>
      <c r="AC7139" s="5"/>
      <c r="AD7139" s="5" t="s">
        <v>1952</v>
      </c>
      <c r="AE7139" s="5">
        <f t="shared" ref="AE7139" ca="1" si="41042" xml:space="preserve"> Y7138+Y7139+Y7140</f>
        <v>0</v>
      </c>
      <c r="AF7139" s="5">
        <f t="shared" ref="AF7139" ca="1" si="41043">Z7138+Z7139+Z7140</f>
        <v>0</v>
      </c>
      <c r="AG7139" s="5">
        <f t="shared" ref="AG7139" ca="1" si="41044">AA7138+AA7139+AA7140</f>
        <v>0</v>
      </c>
      <c r="AH7139" s="5">
        <f t="shared" ref="AH7139" ca="1" si="41045">AB7138+AB7139+AB7140</f>
        <v>0</v>
      </c>
    </row>
    <row r="7140" spans="1:34" ht="16" x14ac:dyDescent="0.2">
      <c r="A7140" s="1">
        <v>7135</v>
      </c>
      <c r="B7140">
        <v>123651</v>
      </c>
      <c r="C7140">
        <v>1</v>
      </c>
      <c r="D7140" t="s">
        <v>16</v>
      </c>
      <c r="E7140" t="s">
        <v>897</v>
      </c>
      <c r="F7140">
        <v>441</v>
      </c>
      <c r="G7140">
        <v>0.76322418136020154</v>
      </c>
      <c r="H7140">
        <v>12793.985117232671</v>
      </c>
      <c r="I7140">
        <v>8.947942848229061E-2</v>
      </c>
      <c r="K7140" s="2" t="s">
        <v>979</v>
      </c>
      <c r="L7140" s="2">
        <f t="shared" ref="L7140" si="41046">IF(L7137&lt;=$L$1, 1,0)</f>
        <v>1</v>
      </c>
      <c r="M7140" s="2">
        <f t="shared" ref="M7140" si="41047">IF(M7137&lt;=$M$1, 1,0)</f>
        <v>1</v>
      </c>
      <c r="N7140" s="2">
        <f t="shared" ref="N7140" si="41048">IF(N7137&lt;=$N$1, 1,0)</f>
        <v>0</v>
      </c>
      <c r="O7140" s="2">
        <f t="shared" ref="O7140" si="41049">IF(O7137&lt;=$O$1, 1,0)</f>
        <v>0</v>
      </c>
      <c r="X7140" s="5" t="s">
        <v>979</v>
      </c>
      <c r="Y7140" s="5">
        <f t="shared" ref="Y7140" ca="1" si="41050">IF(L7137&lt;=$Y$1, 1,0)</f>
        <v>0</v>
      </c>
      <c r="Z7140" s="5">
        <f t="shared" ref="Z7140" ca="1" si="41051">IF(M7137&lt;=$Z$1, 1,0)</f>
        <v>0</v>
      </c>
      <c r="AA7140" s="5">
        <f t="shared" ref="AA7140" ca="1" si="41052">IF(N7137&lt;=$AA$1, 1,0)</f>
        <v>0</v>
      </c>
      <c r="AB7140" s="5">
        <f t="shared" ref="AB7140" ca="1" si="41053">IF(O7137&lt;=$AB$1, 1,0)</f>
        <v>0</v>
      </c>
      <c r="AC7140" s="5"/>
      <c r="AD7140" s="5" t="s">
        <v>1953</v>
      </c>
      <c r="AE7140" s="5"/>
      <c r="AF7140" s="5"/>
      <c r="AG7140" s="5"/>
      <c r="AH7140" s="5">
        <f t="shared" ref="AH7140" ca="1" si="41054">AE7139+AF7139+AG7139+AH7139</f>
        <v>0</v>
      </c>
    </row>
    <row r="7141" spans="1:34" ht="16" x14ac:dyDescent="0.2">
      <c r="A7141" s="1">
        <v>7136</v>
      </c>
      <c r="B7141">
        <v>197133</v>
      </c>
      <c r="C7141">
        <v>8</v>
      </c>
      <c r="D7141" t="s">
        <v>8</v>
      </c>
      <c r="E7141" t="s">
        <v>898</v>
      </c>
      <c r="F7141">
        <v>690</v>
      </c>
      <c r="G7141">
        <v>0.96058394160583938</v>
      </c>
      <c r="H7141">
        <v>31874.068359541419</v>
      </c>
      <c r="I7141">
        <v>5.6183015127855347</v>
      </c>
      <c r="K7141" s="2" t="s">
        <v>972</v>
      </c>
      <c r="L7141" s="4">
        <f t="shared" ref="L7141" si="41055" xml:space="preserve"> (F7141 - F7148) / F7148</f>
        <v>4.8632218844984802E-2</v>
      </c>
      <c r="M7141" s="4">
        <f t="shared" ref="M7141" si="41056" xml:space="preserve"> (G7141 - G7148) / G7148</f>
        <v>5.6817792399163607E-3</v>
      </c>
      <c r="N7141" s="4">
        <f t="shared" ref="N7141" si="41057" xml:space="preserve"> (H7141 - H7148) / H7148</f>
        <v>0.55510475161802042</v>
      </c>
      <c r="O7141" s="4">
        <f t="shared" ref="O7141" si="41058" xml:space="preserve"> (I7141 - I7148) / I7148</f>
        <v>0.14806672815074542</v>
      </c>
      <c r="X7141" s="5"/>
      <c r="Y7141" s="6"/>
      <c r="Z7141" s="5"/>
      <c r="AA7141" s="5"/>
      <c r="AB7141" s="5"/>
      <c r="AC7141" s="5"/>
      <c r="AD7141" s="5"/>
      <c r="AE7141" s="5"/>
      <c r="AF7141" s="5"/>
      <c r="AG7141" s="5"/>
      <c r="AH7141" s="5"/>
    </row>
    <row r="7142" spans="1:34" ht="16" x14ac:dyDescent="0.2">
      <c r="A7142" s="1">
        <v>7137</v>
      </c>
      <c r="B7142">
        <v>197133</v>
      </c>
      <c r="C7142">
        <v>7</v>
      </c>
      <c r="D7142" t="s">
        <v>10</v>
      </c>
      <c r="E7142" t="s">
        <v>898</v>
      </c>
      <c r="F7142">
        <v>685</v>
      </c>
      <c r="G7142">
        <v>0.95673076923076927</v>
      </c>
      <c r="H7142">
        <v>31766.971612842131</v>
      </c>
      <c r="I7142">
        <v>5.5644524763872187</v>
      </c>
      <c r="K7142" s="2" t="s">
        <v>973</v>
      </c>
      <c r="L7142" s="2">
        <f t="shared" ref="L7142" si="41059" xml:space="preserve"> SLOPE(F7141:F7148, $C7141:$C7148)</f>
        <v>2.3690476190476191</v>
      </c>
      <c r="M7142" s="2">
        <f t="shared" ref="M7142" si="41060" xml:space="preserve"> SLOPE(G7141:G7148, $C7141:$C7148)</f>
        <v>8.4075359817174593E-4</v>
      </c>
      <c r="N7142" s="2">
        <f t="shared" ref="N7142" si="41061" xml:space="preserve"> SLOPE(H7141:H7148, $C7141:$C7148)</f>
        <v>1602.1927654598071</v>
      </c>
      <c r="O7142" s="2">
        <f t="shared" ref="O7142" si="41062" xml:space="preserve"> SLOPE(I7141:I7148, $C7141:$C7148)</f>
        <v>7.3639558407369243E-2</v>
      </c>
      <c r="X7142" s="5"/>
      <c r="Y7142" s="6"/>
      <c r="Z7142" s="5"/>
      <c r="AA7142" s="5"/>
      <c r="AB7142" s="5"/>
      <c r="AC7142" s="5"/>
      <c r="AD7142" s="5"/>
      <c r="AE7142" s="5"/>
      <c r="AF7142" s="5"/>
      <c r="AG7142" s="5"/>
      <c r="AH7142" s="5"/>
    </row>
    <row r="7143" spans="1:34" ht="16" x14ac:dyDescent="0.2">
      <c r="A7143" s="1">
        <v>7138</v>
      </c>
      <c r="B7143">
        <v>197133</v>
      </c>
      <c r="C7143">
        <v>6</v>
      </c>
      <c r="D7143" t="s">
        <v>11</v>
      </c>
      <c r="E7143" t="s">
        <v>898</v>
      </c>
      <c r="F7143">
        <v>624</v>
      </c>
      <c r="G7143">
        <v>0.95744680851063835</v>
      </c>
      <c r="H7143">
        <v>25926.054322537759</v>
      </c>
      <c r="I7143">
        <v>5.3984630291738913</v>
      </c>
      <c r="K7143" s="2" t="s">
        <v>974</v>
      </c>
      <c r="L7143" s="2">
        <f t="shared" ref="L7143" si="41063" xml:space="preserve"> INTERCEPT(F7141:F7148,$C7141:$C7148)</f>
        <v>653.21428571428567</v>
      </c>
      <c r="M7143" s="2">
        <f t="shared" ref="M7143" si="41064" xml:space="preserve"> INTERCEPT(G7141:G7148,$C7141:$C7148)</f>
        <v>0.95090205008357642</v>
      </c>
      <c r="N7143" s="2">
        <f t="shared" ref="N7143" si="41065" xml:space="preserve"> INTERCEPT(H7141:H7148,$C7141:$C7148)</f>
        <v>18342.308808774371</v>
      </c>
      <c r="O7143" s="2">
        <f t="shared" ref="O7143" si="41066" xml:space="preserve"> INTERCEPT(I7141:I7148,$C7141:$C7148)</f>
        <v>5.0415136737268895</v>
      </c>
      <c r="X7143" s="5"/>
      <c r="Y7143" s="6"/>
      <c r="Z7143" s="5"/>
      <c r="AA7143" s="5"/>
      <c r="AB7143" s="5"/>
      <c r="AC7143" s="5"/>
      <c r="AD7143" s="5"/>
      <c r="AE7143" s="5"/>
      <c r="AF7143" s="5"/>
      <c r="AG7143" s="5"/>
      <c r="AH7143" s="5"/>
    </row>
    <row r="7144" spans="1:34" ht="16" x14ac:dyDescent="0.2">
      <c r="A7144" s="1">
        <v>7139</v>
      </c>
      <c r="B7144">
        <v>197133</v>
      </c>
      <c r="C7144">
        <v>5</v>
      </c>
      <c r="D7144" t="s">
        <v>12</v>
      </c>
      <c r="E7144" t="s">
        <v>898</v>
      </c>
      <c r="F7144">
        <v>659</v>
      </c>
      <c r="G7144">
        <v>0.95802098950524739</v>
      </c>
      <c r="H7144">
        <v>25316.141531968289</v>
      </c>
      <c r="I7144">
        <v>5.210167610927245</v>
      </c>
      <c r="K7144" s="2" t="s">
        <v>1874</v>
      </c>
      <c r="L7144" s="2">
        <f t="shared" ref="L7144:O7144" si="41067" xml:space="preserve"> L7143 + (11*L7142)</f>
        <v>679.27380952380952</v>
      </c>
      <c r="M7144" s="2">
        <f t="shared" si="41067"/>
        <v>0.96015033966346564</v>
      </c>
      <c r="N7144" s="2">
        <f t="shared" si="41067"/>
        <v>35966.429228832247</v>
      </c>
      <c r="O7144" s="2">
        <f t="shared" si="41067"/>
        <v>5.8515488162079512</v>
      </c>
      <c r="X7144" s="5"/>
      <c r="Y7144" s="6"/>
      <c r="Z7144" s="5"/>
      <c r="AA7144" s="5"/>
      <c r="AB7144" s="5"/>
      <c r="AC7144" s="5"/>
      <c r="AD7144" s="5"/>
      <c r="AE7144" s="5"/>
      <c r="AF7144" s="5"/>
      <c r="AG7144" s="5"/>
      <c r="AH7144" s="5"/>
    </row>
    <row r="7145" spans="1:34" ht="16" x14ac:dyDescent="0.2">
      <c r="A7145" s="1">
        <v>7140</v>
      </c>
      <c r="B7145">
        <v>197133</v>
      </c>
      <c r="C7145">
        <v>4</v>
      </c>
      <c r="D7145" t="s">
        <v>13</v>
      </c>
      <c r="E7145" t="s">
        <v>898</v>
      </c>
      <c r="F7145">
        <v>667</v>
      </c>
      <c r="G7145">
        <v>0.93948562783661116</v>
      </c>
      <c r="H7145">
        <v>23041.193349628491</v>
      </c>
      <c r="I7145">
        <v>5.5242316986815636</v>
      </c>
      <c r="K7145" s="2" t="s">
        <v>976</v>
      </c>
      <c r="L7145" s="2">
        <f t="shared" ref="L7145" si="41068" xml:space="preserve"> (L7144 - F7148) / F7148</f>
        <v>3.2331017513388328E-2</v>
      </c>
      <c r="M7145" s="2">
        <f t="shared" ref="M7145" si="41069" xml:space="preserve"> (M7144 - G7148) / G7148</f>
        <v>5.2278203988396282E-3</v>
      </c>
      <c r="N7145" s="2">
        <f t="shared" ref="N7145" si="41070" xml:space="preserve"> (N7144 - H7148) / H7148</f>
        <v>0.7547670526893161</v>
      </c>
      <c r="O7145" s="2">
        <f t="shared" ref="O7145" si="41071" xml:space="preserve"> (O7144 - I7148) / I7148</f>
        <v>0.19572943686809793</v>
      </c>
      <c r="X7145" s="5"/>
      <c r="Y7145" s="6"/>
      <c r="Z7145" s="5"/>
      <c r="AA7145" s="5"/>
      <c r="AB7145" s="5"/>
      <c r="AC7145" s="5"/>
      <c r="AD7145" s="5"/>
      <c r="AE7145" s="5"/>
      <c r="AF7145" s="5"/>
      <c r="AG7145" s="5"/>
      <c r="AH7145" s="5"/>
    </row>
    <row r="7146" spans="1:34" ht="16" x14ac:dyDescent="0.2">
      <c r="A7146" s="1">
        <v>7141</v>
      </c>
      <c r="B7146">
        <v>197133</v>
      </c>
      <c r="C7146">
        <v>3</v>
      </c>
      <c r="D7146" t="s">
        <v>14</v>
      </c>
      <c r="E7146" t="s">
        <v>898</v>
      </c>
      <c r="F7146">
        <v>663</v>
      </c>
      <c r="G7146">
        <v>0.95419847328244278</v>
      </c>
      <c r="H7146">
        <v>23017.736838461849</v>
      </c>
      <c r="I7146">
        <v>5.6395117941571673</v>
      </c>
      <c r="K7146" s="2" t="s">
        <v>977</v>
      </c>
      <c r="L7146" s="2">
        <f t="shared" ref="L7146" si="41072">IF(L7141&lt;=$L$1,1,0)</f>
        <v>1</v>
      </c>
      <c r="M7146" s="2">
        <f t="shared" ref="M7146" si="41073">IF(M7141&lt;=$M$1,1,0)</f>
        <v>1</v>
      </c>
      <c r="N7146" s="2">
        <f t="shared" ref="N7146" si="41074">IF(N7141&lt;=$N$1,1,0)</f>
        <v>0</v>
      </c>
      <c r="O7146" s="2">
        <f t="shared" ref="O7146" si="41075">IF(O7141&lt;=$O$1,1,0)</f>
        <v>0</v>
      </c>
      <c r="X7146" s="5" t="s">
        <v>977</v>
      </c>
      <c r="Y7146" s="5">
        <f t="shared" ref="Y7146" ca="1" si="41076">IF(L7141&lt;=$Y$1,1,0)</f>
        <v>0</v>
      </c>
      <c r="Z7146" s="5">
        <f t="shared" ref="Z7146" ca="1" si="41077">IF(M7141&lt;=$Z$1,1,0)</f>
        <v>0</v>
      </c>
      <c r="AA7146" s="5">
        <f t="shared" ref="AA7146" ca="1" si="41078">IF(N7141&lt;=$AA$1,1,0)</f>
        <v>0</v>
      </c>
      <c r="AB7146" s="5">
        <f t="shared" ref="AB7146" ca="1" si="41079">IF(O7141&lt;=$AB$1,1,0)</f>
        <v>0</v>
      </c>
      <c r="AC7146" s="5"/>
      <c r="AD7146" s="5"/>
      <c r="AE7146" s="5"/>
      <c r="AF7146" s="5"/>
      <c r="AG7146" s="5"/>
      <c r="AH7146" s="5"/>
    </row>
    <row r="7147" spans="1:34" ht="16" x14ac:dyDescent="0.2">
      <c r="A7147" s="1">
        <v>7142</v>
      </c>
      <c r="B7147">
        <v>197133</v>
      </c>
      <c r="C7147">
        <v>2</v>
      </c>
      <c r="D7147" t="s">
        <v>15</v>
      </c>
      <c r="E7147" t="s">
        <v>898</v>
      </c>
      <c r="F7147">
        <v>665</v>
      </c>
      <c r="G7147">
        <v>0.95585996955859964</v>
      </c>
      <c r="H7147">
        <v>22978.83158271607</v>
      </c>
      <c r="I7147">
        <v>5.1342989550314222</v>
      </c>
      <c r="K7147" s="2" t="s">
        <v>978</v>
      </c>
      <c r="L7147" s="2">
        <f t="shared" ref="L7147" si="41080">IF(L7141&lt;=$L$2, 1, 0)</f>
        <v>1</v>
      </c>
      <c r="M7147" s="2">
        <f t="shared" ref="M7147" si="41081">IF(M7141&lt;=$M$2, 1, 0)</f>
        <v>1</v>
      </c>
      <c r="N7147" s="2">
        <f t="shared" ref="N7147" si="41082">IF(N7141&lt;=$N$2, 1, 0)</f>
        <v>0</v>
      </c>
      <c r="O7147" s="2">
        <f t="shared" ref="O7147" si="41083">IF(O7141&lt;=$O$2, 1, 0)</f>
        <v>0</v>
      </c>
      <c r="X7147" s="5" t="s">
        <v>978</v>
      </c>
      <c r="Y7147" s="5">
        <f t="shared" ref="Y7147" ca="1" si="41084">IF(L7141&lt;=$Y$2, 1, 0)</f>
        <v>0</v>
      </c>
      <c r="Z7147" s="5">
        <f t="shared" ref="Z7147" ca="1" si="41085">IF(M7141&lt;=$Z$2, 1, 0)</f>
        <v>0</v>
      </c>
      <c r="AA7147" s="5">
        <f t="shared" ref="AA7147" ca="1" si="41086">IF(N7141&lt;=$AA$2, 1, 0)</f>
        <v>0</v>
      </c>
      <c r="AB7147" s="5">
        <f t="shared" ref="AB7147" ca="1" si="41087">IF(O7141&lt;=$AB$2, 1, 0)</f>
        <v>0</v>
      </c>
      <c r="AC7147" s="5"/>
      <c r="AD7147" s="5" t="s">
        <v>1952</v>
      </c>
      <c r="AE7147" s="5">
        <f t="shared" ref="AE7147" ca="1" si="41088" xml:space="preserve"> Y7146+Y7147+Y7148</f>
        <v>0</v>
      </c>
      <c r="AF7147" s="5">
        <f t="shared" ref="AF7147" ca="1" si="41089">Z7146+Z7147+Z7148</f>
        <v>0</v>
      </c>
      <c r="AG7147" s="5">
        <f t="shared" ref="AG7147" ca="1" si="41090">AA7146+AA7147+AA7148</f>
        <v>0</v>
      </c>
      <c r="AH7147" s="5">
        <f t="shared" ref="AH7147" ca="1" si="41091">AB7146+AB7147+AB7148</f>
        <v>0</v>
      </c>
    </row>
    <row r="7148" spans="1:34" ht="16" x14ac:dyDescent="0.2">
      <c r="A7148" s="1">
        <v>7143</v>
      </c>
      <c r="B7148">
        <v>197133</v>
      </c>
      <c r="C7148">
        <v>1</v>
      </c>
      <c r="D7148" t="s">
        <v>16</v>
      </c>
      <c r="E7148" t="s">
        <v>898</v>
      </c>
      <c r="F7148">
        <v>658</v>
      </c>
      <c r="G7148">
        <v>0.95515695067264572</v>
      </c>
      <c r="H7148">
        <v>20496.412429052001</v>
      </c>
      <c r="I7148">
        <v>4.8937064153363661</v>
      </c>
      <c r="K7148" s="2" t="s">
        <v>979</v>
      </c>
      <c r="L7148" s="2">
        <f t="shared" ref="L7148" si="41092">IF(L7145&lt;=$L$1, 1,0)</f>
        <v>1</v>
      </c>
      <c r="M7148" s="2">
        <f t="shared" ref="M7148" si="41093">IF(M7145&lt;=$M$1, 1,0)</f>
        <v>1</v>
      </c>
      <c r="N7148" s="2">
        <f t="shared" ref="N7148" si="41094">IF(N7145&lt;=$N$1, 1,0)</f>
        <v>0</v>
      </c>
      <c r="O7148" s="2">
        <f t="shared" ref="O7148" si="41095">IF(O7145&lt;=$O$1, 1,0)</f>
        <v>0</v>
      </c>
      <c r="X7148" s="5" t="s">
        <v>979</v>
      </c>
      <c r="Y7148" s="5">
        <f t="shared" ref="Y7148" ca="1" si="41096">IF(L7145&lt;=$Y$1, 1,0)</f>
        <v>0</v>
      </c>
      <c r="Z7148" s="5">
        <f t="shared" ref="Z7148" ca="1" si="41097">IF(M7145&lt;=$Z$1, 1,0)</f>
        <v>0</v>
      </c>
      <c r="AA7148" s="5">
        <f t="shared" ref="AA7148" ca="1" si="41098">IF(N7145&lt;=$AA$1, 1,0)</f>
        <v>0</v>
      </c>
      <c r="AB7148" s="5">
        <f t="shared" ref="AB7148" ca="1" si="41099">IF(O7145&lt;=$AB$1, 1,0)</f>
        <v>0</v>
      </c>
      <c r="AC7148" s="5"/>
      <c r="AD7148" s="5" t="s">
        <v>1953</v>
      </c>
      <c r="AE7148" s="5"/>
      <c r="AF7148" s="5"/>
      <c r="AG7148" s="5"/>
      <c r="AH7148" s="5">
        <f t="shared" ref="AH7148" ca="1" si="41100">AE7147+AF7147+AG7147+AH7147</f>
        <v>0</v>
      </c>
    </row>
    <row r="7149" spans="1:34" ht="16" x14ac:dyDescent="0.2">
      <c r="A7149" s="1">
        <v>7144</v>
      </c>
      <c r="B7149">
        <v>188340</v>
      </c>
      <c r="C7149">
        <v>8</v>
      </c>
      <c r="D7149" t="s">
        <v>8</v>
      </c>
      <c r="E7149" t="s">
        <v>899</v>
      </c>
      <c r="F7149">
        <v>334</v>
      </c>
      <c r="G7149">
        <v>0.77241379310344827</v>
      </c>
      <c r="H7149">
        <v>22959.443101956491</v>
      </c>
      <c r="I7149">
        <v>0.10544806360564921</v>
      </c>
      <c r="K7149" s="2" t="s">
        <v>972</v>
      </c>
      <c r="L7149" s="4">
        <f t="shared" ref="L7149" si="41101" xml:space="preserve"> (F7149 - F7156) / F7156</f>
        <v>4.0498442367601244E-2</v>
      </c>
      <c r="M7149" s="4">
        <f t="shared" ref="M7149" si="41102" xml:space="preserve"> (G7149 - G7156) / G7156</f>
        <v>-3.8126219908913427E-2</v>
      </c>
      <c r="N7149" s="4">
        <f t="shared" ref="N7149" si="41103" xml:space="preserve"> (H7149 - H7156) / H7156</f>
        <v>0.69811340889890616</v>
      </c>
      <c r="O7149" s="4">
        <f t="shared" ref="O7149" si="41104" xml:space="preserve"> (I7149 - I7156) / I7156</f>
        <v>0.14518879821237879</v>
      </c>
      <c r="X7149" s="5"/>
      <c r="Y7149" s="6"/>
      <c r="Z7149" s="5"/>
      <c r="AA7149" s="5"/>
      <c r="AB7149" s="5"/>
      <c r="AC7149" s="5"/>
      <c r="AD7149" s="5"/>
      <c r="AE7149" s="5"/>
      <c r="AF7149" s="5"/>
      <c r="AG7149" s="5"/>
      <c r="AH7149" s="5"/>
    </row>
    <row r="7150" spans="1:34" ht="16" x14ac:dyDescent="0.2">
      <c r="A7150" s="1">
        <v>7145</v>
      </c>
      <c r="B7150">
        <v>188340</v>
      </c>
      <c r="C7150">
        <v>7</v>
      </c>
      <c r="D7150" t="s">
        <v>10</v>
      </c>
      <c r="E7150" t="s">
        <v>899</v>
      </c>
      <c r="F7150">
        <v>314</v>
      </c>
      <c r="G7150">
        <v>0.78409090909090906</v>
      </c>
      <c r="H7150">
        <v>21329.462381754609</v>
      </c>
      <c r="I7150">
        <v>0.1063421214995013</v>
      </c>
      <c r="K7150" s="2" t="s">
        <v>973</v>
      </c>
      <c r="L7150" s="2">
        <f t="shared" ref="L7150" si="41105" xml:space="preserve"> SLOPE(F7149:F7156, $C7149:$C7156)</f>
        <v>-0.14285714285714285</v>
      </c>
      <c r="M7150" s="2">
        <f t="shared" ref="M7150" si="41106" xml:space="preserve"> SLOPE(G7149:G7156, $C7149:$C7156)</f>
        <v>2.8001907862319313E-3</v>
      </c>
      <c r="N7150" s="2">
        <f t="shared" ref="N7150" si="41107" xml:space="preserve"> SLOPE(H7149:H7156, $C7149:$C7156)</f>
        <v>1241.8540928001719</v>
      </c>
      <c r="O7150" s="2">
        <f t="shared" ref="O7150" si="41108" xml:space="preserve"> SLOPE(I7149:I7156, $C7149:$C7156)</f>
        <v>1.8206539346407654E-3</v>
      </c>
      <c r="X7150" s="5"/>
      <c r="Y7150" s="6"/>
      <c r="Z7150" s="5"/>
      <c r="AA7150" s="5"/>
      <c r="AB7150" s="5"/>
      <c r="AC7150" s="5"/>
      <c r="AD7150" s="5"/>
      <c r="AE7150" s="5"/>
      <c r="AF7150" s="5"/>
      <c r="AG7150" s="5"/>
      <c r="AH7150" s="5"/>
    </row>
    <row r="7151" spans="1:34" ht="16" x14ac:dyDescent="0.2">
      <c r="A7151" s="1">
        <v>7146</v>
      </c>
      <c r="B7151">
        <v>188340</v>
      </c>
      <c r="C7151">
        <v>6</v>
      </c>
      <c r="D7151" t="s">
        <v>11</v>
      </c>
      <c r="E7151" t="s">
        <v>899</v>
      </c>
      <c r="F7151">
        <v>254</v>
      </c>
      <c r="G7151">
        <v>0.76623376623376627</v>
      </c>
      <c r="H7151">
        <v>21073.951504371849</v>
      </c>
      <c r="I7151">
        <v>9.8925308745635793E-2</v>
      </c>
      <c r="K7151" s="2" t="s">
        <v>974</v>
      </c>
      <c r="L7151" s="2">
        <f t="shared" ref="L7151" si="41109" xml:space="preserve"> INTERCEPT(F7149:F7156,$C7149:$C7156)</f>
        <v>298.39285714285717</v>
      </c>
      <c r="M7151" s="2">
        <f t="shared" ref="M7151" si="41110" xml:space="preserve"> INTERCEPT(G7149:G7156,$C7149:$C7156)</f>
        <v>0.7478854437625797</v>
      </c>
      <c r="N7151" s="2">
        <f t="shared" ref="N7151" si="41111" xml:space="preserve"> INTERCEPT(H7149:H7156,$C7149:$C7156)</f>
        <v>13275.195418478284</v>
      </c>
      <c r="O7151" s="2">
        <f t="shared" ref="O7151" si="41112" xml:space="preserve"> INTERCEPT(I7149:I7156,$C7149:$C7156)</f>
        <v>8.8894630030887253E-2</v>
      </c>
      <c r="X7151" s="5"/>
      <c r="Y7151" s="6"/>
      <c r="Z7151" s="5"/>
      <c r="AA7151" s="5"/>
      <c r="AB7151" s="5"/>
      <c r="AC7151" s="5"/>
      <c r="AD7151" s="5"/>
      <c r="AE7151" s="5"/>
      <c r="AF7151" s="5"/>
      <c r="AG7151" s="5"/>
      <c r="AH7151" s="5"/>
    </row>
    <row r="7152" spans="1:34" ht="16" x14ac:dyDescent="0.2">
      <c r="A7152" s="1">
        <v>7147</v>
      </c>
      <c r="B7152">
        <v>188340</v>
      </c>
      <c r="C7152">
        <v>5</v>
      </c>
      <c r="D7152" t="s">
        <v>12</v>
      </c>
      <c r="E7152" t="s">
        <v>899</v>
      </c>
      <c r="F7152">
        <v>278</v>
      </c>
      <c r="G7152">
        <v>0.78666666666666663</v>
      </c>
      <c r="H7152">
        <v>19972.978357758759</v>
      </c>
      <c r="I7152">
        <v>8.9806643834802566E-2</v>
      </c>
      <c r="K7152" s="2" t="s">
        <v>1875</v>
      </c>
      <c r="L7152" s="2">
        <f t="shared" ref="L7152:O7152" si="41113" xml:space="preserve"> L7151 + (11*L7150)</f>
        <v>296.82142857142861</v>
      </c>
      <c r="M7152" s="2">
        <f t="shared" si="41113"/>
        <v>0.77868754241113092</v>
      </c>
      <c r="N7152" s="2">
        <f t="shared" si="41113"/>
        <v>26935.590439280175</v>
      </c>
      <c r="O7152" s="2">
        <f t="shared" si="41113"/>
        <v>0.10892182331193567</v>
      </c>
      <c r="X7152" s="5"/>
      <c r="Y7152" s="6"/>
      <c r="Z7152" s="5"/>
      <c r="AA7152" s="5"/>
      <c r="AB7152" s="5"/>
      <c r="AC7152" s="5"/>
      <c r="AD7152" s="5"/>
      <c r="AE7152" s="5"/>
      <c r="AF7152" s="5"/>
      <c r="AG7152" s="5"/>
      <c r="AH7152" s="5"/>
    </row>
    <row r="7153" spans="1:34" ht="16" x14ac:dyDescent="0.2">
      <c r="A7153" s="1">
        <v>7148</v>
      </c>
      <c r="B7153">
        <v>188340</v>
      </c>
      <c r="C7153">
        <v>4</v>
      </c>
      <c r="D7153" t="s">
        <v>13</v>
      </c>
      <c r="E7153" t="s">
        <v>899</v>
      </c>
      <c r="F7153">
        <v>267</v>
      </c>
      <c r="G7153">
        <v>0.74647887323943662</v>
      </c>
      <c r="H7153">
        <v>18493.902926778439</v>
      </c>
      <c r="I7153">
        <v>8.9930147009218822E-2</v>
      </c>
      <c r="K7153" s="2" t="s">
        <v>976</v>
      </c>
      <c r="L7153" s="2">
        <f t="shared" ref="L7153" si="41114" xml:space="preserve"> (L7152 - F7156) / F7156</f>
        <v>-7.5322652425456035E-2</v>
      </c>
      <c r="M7153" s="2">
        <f t="shared" ref="M7153" si="41115" xml:space="preserve"> (M7152 - G7156) / G7156</f>
        <v>-3.0313626431421818E-2</v>
      </c>
      <c r="N7153" s="2">
        <f t="shared" ref="N7153" si="41116" xml:space="preserve"> (N7152 - H7156) / H7156</f>
        <v>0.99219498044589471</v>
      </c>
      <c r="O7153" s="2">
        <f t="shared" ref="O7153" si="41117" xml:space="preserve"> (O7152 - I7156) / I7156</f>
        <v>0.18291458062406896</v>
      </c>
      <c r="X7153" s="5"/>
      <c r="Y7153" s="6"/>
      <c r="Z7153" s="5"/>
      <c r="AA7153" s="5"/>
      <c r="AB7153" s="5"/>
      <c r="AC7153" s="5"/>
      <c r="AD7153" s="5"/>
      <c r="AE7153" s="5"/>
      <c r="AF7153" s="5"/>
      <c r="AG7153" s="5"/>
      <c r="AH7153" s="5"/>
    </row>
    <row r="7154" spans="1:34" ht="16" x14ac:dyDescent="0.2">
      <c r="A7154" s="1">
        <v>7149</v>
      </c>
      <c r="B7154">
        <v>188340</v>
      </c>
      <c r="C7154">
        <v>3</v>
      </c>
      <c r="D7154" t="s">
        <v>14</v>
      </c>
      <c r="E7154" t="s">
        <v>899</v>
      </c>
      <c r="F7154">
        <v>312</v>
      </c>
      <c r="G7154">
        <v>0.65753424657534243</v>
      </c>
      <c r="H7154">
        <v>17342.690488990491</v>
      </c>
      <c r="I7154">
        <v>0.100917666177187</v>
      </c>
      <c r="K7154" s="2" t="s">
        <v>977</v>
      </c>
      <c r="L7154" s="2">
        <f t="shared" ref="L7154" si="41118">IF(L7149&lt;=$L$1,1,0)</f>
        <v>1</v>
      </c>
      <c r="M7154" s="2">
        <f t="shared" ref="M7154" si="41119">IF(M7149&lt;=$M$1,1,0)</f>
        <v>1</v>
      </c>
      <c r="N7154" s="2">
        <f t="shared" ref="N7154" si="41120">IF(N7149&lt;=$N$1,1,0)</f>
        <v>0</v>
      </c>
      <c r="O7154" s="2">
        <f t="shared" ref="O7154" si="41121">IF(O7149&lt;=$O$1,1,0)</f>
        <v>0</v>
      </c>
      <c r="X7154" s="5" t="s">
        <v>977</v>
      </c>
      <c r="Y7154" s="5">
        <f t="shared" ref="Y7154" ca="1" si="41122">IF(L7149&lt;=$Y$1,1,0)</f>
        <v>0</v>
      </c>
      <c r="Z7154" s="5">
        <f t="shared" ref="Z7154" ca="1" si="41123">IF(M7149&lt;=$Z$1,1,0)</f>
        <v>0</v>
      </c>
      <c r="AA7154" s="5">
        <f t="shared" ref="AA7154" ca="1" si="41124">IF(N7149&lt;=$AA$1,1,0)</f>
        <v>0</v>
      </c>
      <c r="AB7154" s="5">
        <f t="shared" ref="AB7154" ca="1" si="41125">IF(O7149&lt;=$AB$1,1,0)</f>
        <v>0</v>
      </c>
      <c r="AC7154" s="5"/>
      <c r="AD7154" s="5"/>
      <c r="AE7154" s="5"/>
      <c r="AF7154" s="5"/>
      <c r="AG7154" s="5"/>
      <c r="AH7154" s="5"/>
    </row>
    <row r="7155" spans="1:34" ht="16" x14ac:dyDescent="0.2">
      <c r="A7155" s="1">
        <v>7150</v>
      </c>
      <c r="B7155">
        <v>188340</v>
      </c>
      <c r="C7155">
        <v>2</v>
      </c>
      <c r="D7155" t="s">
        <v>15</v>
      </c>
      <c r="E7155" t="s">
        <v>899</v>
      </c>
      <c r="F7155">
        <v>302</v>
      </c>
      <c r="G7155">
        <v>0.76744186046511631</v>
      </c>
      <c r="H7155">
        <v>16215.32259238708</v>
      </c>
      <c r="I7155">
        <v>9.3251435198519916E-2</v>
      </c>
      <c r="K7155" s="2" t="s">
        <v>978</v>
      </c>
      <c r="L7155" s="2">
        <f t="shared" ref="L7155" si="41126">IF(L7149&lt;=$L$2, 1, 0)</f>
        <v>1</v>
      </c>
      <c r="M7155" s="2">
        <f t="shared" ref="M7155" si="41127">IF(M7149&lt;=$M$2, 1, 0)</f>
        <v>1</v>
      </c>
      <c r="N7155" s="2">
        <f t="shared" ref="N7155" si="41128">IF(N7149&lt;=$N$2, 1, 0)</f>
        <v>0</v>
      </c>
      <c r="O7155" s="2">
        <f t="shared" ref="O7155" si="41129">IF(O7149&lt;=$O$2, 1, 0)</f>
        <v>0</v>
      </c>
      <c r="X7155" s="5" t="s">
        <v>978</v>
      </c>
      <c r="Y7155" s="5">
        <f t="shared" ref="Y7155" ca="1" si="41130">IF(L7149&lt;=$Y$2, 1, 0)</f>
        <v>0</v>
      </c>
      <c r="Z7155" s="5">
        <f t="shared" ref="Z7155" ca="1" si="41131">IF(M7149&lt;=$Z$2, 1, 0)</f>
        <v>0</v>
      </c>
      <c r="AA7155" s="5">
        <f t="shared" ref="AA7155" ca="1" si="41132">IF(N7149&lt;=$AA$2, 1, 0)</f>
        <v>0</v>
      </c>
      <c r="AB7155" s="5">
        <f t="shared" ref="AB7155" ca="1" si="41133">IF(O7149&lt;=$AB$2, 1, 0)</f>
        <v>0</v>
      </c>
      <c r="AC7155" s="5"/>
      <c r="AD7155" s="5" t="s">
        <v>1952</v>
      </c>
      <c r="AE7155" s="5">
        <f t="shared" ref="AE7155" ca="1" si="41134" xml:space="preserve"> Y7154+Y7155+Y7156</f>
        <v>0</v>
      </c>
      <c r="AF7155" s="5">
        <f t="shared" ref="AF7155" ca="1" si="41135">Z7154+Z7155+Z7156</f>
        <v>0</v>
      </c>
      <c r="AG7155" s="5">
        <f t="shared" ref="AG7155" ca="1" si="41136">AA7154+AA7155+AA7156</f>
        <v>0</v>
      </c>
      <c r="AH7155" s="5">
        <f t="shared" ref="AH7155" ca="1" si="41137">AB7154+AB7155+AB7156</f>
        <v>0</v>
      </c>
    </row>
    <row r="7156" spans="1:34" ht="16" x14ac:dyDescent="0.2">
      <c r="A7156" s="1">
        <v>7151</v>
      </c>
      <c r="B7156">
        <v>188340</v>
      </c>
      <c r="C7156">
        <v>1</v>
      </c>
      <c r="D7156" t="s">
        <v>16</v>
      </c>
      <c r="E7156" t="s">
        <v>899</v>
      </c>
      <c r="F7156">
        <v>321</v>
      </c>
      <c r="G7156">
        <v>0.80303030303030298</v>
      </c>
      <c r="H7156">
        <v>13520.55933463472</v>
      </c>
      <c r="I7156">
        <v>9.2079195823651025E-2</v>
      </c>
      <c r="K7156" s="2" t="s">
        <v>979</v>
      </c>
      <c r="L7156" s="2">
        <f t="shared" ref="L7156" si="41138">IF(L7153&lt;=$L$1, 1,0)</f>
        <v>1</v>
      </c>
      <c r="M7156" s="2">
        <f t="shared" ref="M7156" si="41139">IF(M7153&lt;=$M$1, 1,0)</f>
        <v>1</v>
      </c>
      <c r="N7156" s="2">
        <f t="shared" ref="N7156" si="41140">IF(N7153&lt;=$N$1, 1,0)</f>
        <v>0</v>
      </c>
      <c r="O7156" s="2">
        <f t="shared" ref="O7156" si="41141">IF(O7153&lt;=$O$1, 1,0)</f>
        <v>0</v>
      </c>
      <c r="X7156" s="5" t="s">
        <v>979</v>
      </c>
      <c r="Y7156" s="5">
        <f t="shared" ref="Y7156" ca="1" si="41142">IF(L7153&lt;=$Y$1, 1,0)</f>
        <v>0</v>
      </c>
      <c r="Z7156" s="5">
        <f t="shared" ref="Z7156" ca="1" si="41143">IF(M7153&lt;=$Z$1, 1,0)</f>
        <v>0</v>
      </c>
      <c r="AA7156" s="5">
        <f t="shared" ref="AA7156" ca="1" si="41144">IF(N7153&lt;=$AA$1, 1,0)</f>
        <v>0</v>
      </c>
      <c r="AB7156" s="5">
        <f t="shared" ref="AB7156" ca="1" si="41145">IF(O7153&lt;=$AB$1, 1,0)</f>
        <v>0</v>
      </c>
      <c r="AC7156" s="5"/>
      <c r="AD7156" s="5" t="s">
        <v>1953</v>
      </c>
      <c r="AE7156" s="5"/>
      <c r="AF7156" s="5"/>
      <c r="AG7156" s="5"/>
      <c r="AH7156" s="5">
        <f t="shared" ref="AH7156" ca="1" si="41146">AE7155+AF7155+AG7155+AH7155</f>
        <v>0</v>
      </c>
    </row>
    <row r="7157" spans="1:34" ht="16" x14ac:dyDescent="0.2">
      <c r="A7157" s="1">
        <v>7152</v>
      </c>
      <c r="B7157">
        <v>197142</v>
      </c>
      <c r="C7157">
        <v>8</v>
      </c>
      <c r="D7157" t="s">
        <v>8</v>
      </c>
      <c r="E7157" t="s">
        <v>900</v>
      </c>
      <c r="F7157">
        <v>134</v>
      </c>
      <c r="G7157">
        <v>0.50961538461538458</v>
      </c>
      <c r="H7157">
        <v>15237.791254388771</v>
      </c>
      <c r="I7157">
        <v>0.18990743595920309</v>
      </c>
      <c r="K7157" s="2" t="s">
        <v>972</v>
      </c>
      <c r="L7157" s="4">
        <f t="shared" ref="L7157" si="41147" xml:space="preserve"> (F7157 - F7164) / F7164</f>
        <v>0.78666666666666663</v>
      </c>
      <c r="M7157" s="4">
        <f t="shared" ref="M7157" si="41148" xml:space="preserve"> (G7157 - G7164) / G7164</f>
        <v>-0.27197802197802196</v>
      </c>
      <c r="N7157" s="4">
        <f t="shared" ref="N7157" si="41149" xml:space="preserve"> (H7157 - H7164) / H7164</f>
        <v>0.11433437784862087</v>
      </c>
      <c r="O7157" s="4">
        <f t="shared" ref="O7157" si="41150" xml:space="preserve"> (I7157 - I7164) / I7164</f>
        <v>7.1296152781589461E-2</v>
      </c>
      <c r="X7157" s="5"/>
      <c r="Y7157" s="6"/>
      <c r="Z7157" s="5"/>
      <c r="AA7157" s="5"/>
      <c r="AB7157" s="5"/>
      <c r="AC7157" s="5"/>
      <c r="AD7157" s="5"/>
      <c r="AE7157" s="5"/>
      <c r="AF7157" s="5"/>
      <c r="AG7157" s="5"/>
      <c r="AH7157" s="5"/>
    </row>
    <row r="7158" spans="1:34" ht="16" x14ac:dyDescent="0.2">
      <c r="A7158" s="1">
        <v>7153</v>
      </c>
      <c r="B7158">
        <v>197142</v>
      </c>
      <c r="C7158">
        <v>7</v>
      </c>
      <c r="D7158" t="s">
        <v>10</v>
      </c>
      <c r="E7158" t="s">
        <v>900</v>
      </c>
      <c r="F7158">
        <v>131</v>
      </c>
      <c r="G7158">
        <v>0.63366336633663367</v>
      </c>
      <c r="H7158">
        <v>14673.67919057916</v>
      </c>
      <c r="I7158">
        <v>0.17563778166283789</v>
      </c>
      <c r="K7158" s="2" t="s">
        <v>973</v>
      </c>
      <c r="L7158" s="2">
        <f t="shared" ref="L7158" si="41151" xml:space="preserve"> SLOPE(F7157:F7164, $C7157:$C7164)</f>
        <v>6.3214285714285712</v>
      </c>
      <c r="M7158" s="2">
        <f t="shared" ref="M7158" si="41152" xml:space="preserve"> SLOPE(G7157:G7164, $C7157:$C7164)</f>
        <v>-1.274275586000964E-2</v>
      </c>
      <c r="N7158" s="2">
        <f t="shared" ref="N7158" si="41153" xml:space="preserve"> SLOPE(H7157:H7164, $C7157:$C7164)</f>
        <v>309.17505019428114</v>
      </c>
      <c r="O7158" s="2">
        <f t="shared" ref="O7158" si="41154" xml:space="preserve"> SLOPE(I7157:I7164, $C7157:$C7164)</f>
        <v>-4.2011340407967232E-3</v>
      </c>
      <c r="X7158" s="5"/>
      <c r="Y7158" s="6"/>
      <c r="Z7158" s="5"/>
      <c r="AA7158" s="5"/>
      <c r="AB7158" s="5"/>
      <c r="AC7158" s="5"/>
      <c r="AD7158" s="5"/>
      <c r="AE7158" s="5"/>
      <c r="AF7158" s="5"/>
      <c r="AG7158" s="5"/>
      <c r="AH7158" s="5"/>
    </row>
    <row r="7159" spans="1:34" ht="16" x14ac:dyDescent="0.2">
      <c r="A7159" s="1">
        <v>7154</v>
      </c>
      <c r="B7159">
        <v>197142</v>
      </c>
      <c r="C7159">
        <v>6</v>
      </c>
      <c r="D7159" t="s">
        <v>11</v>
      </c>
      <c r="E7159" t="s">
        <v>900</v>
      </c>
      <c r="F7159">
        <v>133</v>
      </c>
      <c r="G7159">
        <v>0.61061946902654862</v>
      </c>
      <c r="H7159">
        <v>12755.395281849749</v>
      </c>
      <c r="I7159">
        <v>0.19168879030987179</v>
      </c>
      <c r="K7159" s="2" t="s">
        <v>974</v>
      </c>
      <c r="L7159" s="2">
        <f t="shared" ref="L7159" si="41155" xml:space="preserve"> INTERCEPT(F7157:F7164,$C7157:$C7164)</f>
        <v>95.428571428571431</v>
      </c>
      <c r="M7159" s="2">
        <f t="shared" ref="M7159" si="41156" xml:space="preserve"> INTERCEPT(G7157:G7164,$C7157:$C7164)</f>
        <v>0.67649073059880438</v>
      </c>
      <c r="N7159" s="2">
        <f t="shared" ref="N7159" si="41157" xml:space="preserve"> INTERCEPT(H7157:H7164,$C7157:$C7164)</f>
        <v>11760.579323206171</v>
      </c>
      <c r="O7159" s="2">
        <f t="shared" ref="O7159" si="41158" xml:space="preserve"> INTERCEPT(I7157:I7164,$C7157:$C7164)</f>
        <v>0.23383439502376446</v>
      </c>
      <c r="X7159" s="5"/>
      <c r="Y7159" s="6"/>
      <c r="Z7159" s="5"/>
      <c r="AA7159" s="5"/>
      <c r="AB7159" s="5"/>
      <c r="AC7159" s="5"/>
      <c r="AD7159" s="5"/>
      <c r="AE7159" s="5"/>
      <c r="AF7159" s="5"/>
      <c r="AG7159" s="5"/>
      <c r="AH7159" s="5"/>
    </row>
    <row r="7160" spans="1:34" ht="16" x14ac:dyDescent="0.2">
      <c r="A7160" s="1">
        <v>7155</v>
      </c>
      <c r="B7160">
        <v>197142</v>
      </c>
      <c r="C7160">
        <v>5</v>
      </c>
      <c r="D7160" t="s">
        <v>12</v>
      </c>
      <c r="E7160" t="s">
        <v>900</v>
      </c>
      <c r="F7160">
        <v>148</v>
      </c>
      <c r="G7160">
        <v>0.66019417475728159</v>
      </c>
      <c r="H7160">
        <v>12792.30558755429</v>
      </c>
      <c r="I7160">
        <v>0.2293828474676072</v>
      </c>
      <c r="K7160" s="2" t="s">
        <v>1876</v>
      </c>
      <c r="L7160" s="2">
        <f t="shared" ref="L7160:O7160" si="41159" xml:space="preserve"> L7159 + (11*L7158)</f>
        <v>164.96428571428572</v>
      </c>
      <c r="M7160" s="2">
        <f t="shared" si="41159"/>
        <v>0.5363204161386983</v>
      </c>
      <c r="N7160" s="2">
        <f t="shared" si="41159"/>
        <v>15161.504875343264</v>
      </c>
      <c r="O7160" s="2">
        <f t="shared" si="41159"/>
        <v>0.18762192057500052</v>
      </c>
      <c r="X7160" s="5"/>
      <c r="Y7160" s="6"/>
      <c r="Z7160" s="5"/>
      <c r="AA7160" s="5"/>
      <c r="AB7160" s="5"/>
      <c r="AC7160" s="5"/>
      <c r="AD7160" s="5"/>
      <c r="AE7160" s="5"/>
      <c r="AF7160" s="5"/>
      <c r="AG7160" s="5"/>
      <c r="AH7160" s="5"/>
    </row>
    <row r="7161" spans="1:34" ht="16" x14ac:dyDescent="0.2">
      <c r="A7161" s="1">
        <v>7156</v>
      </c>
      <c r="B7161">
        <v>197142</v>
      </c>
      <c r="C7161">
        <v>4</v>
      </c>
      <c r="D7161" t="s">
        <v>13</v>
      </c>
      <c r="E7161" t="s">
        <v>900</v>
      </c>
      <c r="F7161">
        <v>137</v>
      </c>
      <c r="G7161">
        <v>0.64935064935064934</v>
      </c>
      <c r="H7161">
        <v>11893.078112400801</v>
      </c>
      <c r="I7161">
        <v>0.26492700198242453</v>
      </c>
      <c r="K7161" s="2" t="s">
        <v>976</v>
      </c>
      <c r="L7161" s="2">
        <f t="shared" ref="L7161" si="41160" xml:space="preserve"> (L7160 - F7164) / F7164</f>
        <v>1.1995238095238097</v>
      </c>
      <c r="M7161" s="2">
        <f t="shared" ref="M7161" si="41161" xml:space="preserve"> (M7160 - G7164) / G7164</f>
        <v>-0.23382797694471666</v>
      </c>
      <c r="N7161" s="2">
        <f t="shared" ref="N7161" si="41162" xml:space="preserve"> (N7160 - H7164) / H7164</f>
        <v>0.10875558146581081</v>
      </c>
      <c r="O7161" s="2">
        <f t="shared" ref="O7161" si="41163" xml:space="preserve"> (O7160 - I7164) / I7164</f>
        <v>5.8403219833216939E-2</v>
      </c>
      <c r="X7161" s="5"/>
      <c r="Y7161" s="6"/>
      <c r="Z7161" s="5"/>
      <c r="AA7161" s="5"/>
      <c r="AB7161" s="5"/>
      <c r="AC7161" s="5"/>
      <c r="AD7161" s="5"/>
      <c r="AE7161" s="5"/>
      <c r="AF7161" s="5"/>
      <c r="AG7161" s="5"/>
      <c r="AH7161" s="5"/>
    </row>
    <row r="7162" spans="1:34" ht="16" x14ac:dyDescent="0.2">
      <c r="A7162" s="1">
        <v>7157</v>
      </c>
      <c r="B7162">
        <v>197142</v>
      </c>
      <c r="C7162">
        <v>3</v>
      </c>
      <c r="D7162" t="s">
        <v>14</v>
      </c>
      <c r="E7162" t="s">
        <v>900</v>
      </c>
      <c r="F7162">
        <v>109</v>
      </c>
      <c r="G7162">
        <v>0.6</v>
      </c>
      <c r="H7162">
        <v>11717.239173206781</v>
      </c>
      <c r="I7162">
        <v>0.29701582442987529</v>
      </c>
      <c r="K7162" s="2" t="s">
        <v>977</v>
      </c>
      <c r="L7162" s="2">
        <f t="shared" ref="L7162" si="41164">IF(L7157&lt;=$L$1,1,0)</f>
        <v>0</v>
      </c>
      <c r="M7162" s="2">
        <f t="shared" ref="M7162" si="41165">IF(M7157&lt;=$M$1,1,0)</f>
        <v>1</v>
      </c>
      <c r="N7162" s="2">
        <f t="shared" ref="N7162" si="41166">IF(N7157&lt;=$N$1,1,0)</f>
        <v>0</v>
      </c>
      <c r="O7162" s="2">
        <f t="shared" ref="O7162" si="41167">IF(O7157&lt;=$O$1,1,0)</f>
        <v>0</v>
      </c>
      <c r="X7162" s="5" t="s">
        <v>977</v>
      </c>
      <c r="Y7162" s="5">
        <f t="shared" ref="Y7162" ca="1" si="41168">IF(L7157&lt;=$Y$1,1,0)</f>
        <v>0</v>
      </c>
      <c r="Z7162" s="5">
        <f t="shared" ref="Z7162" ca="1" si="41169">IF(M7157&lt;=$Z$1,1,0)</f>
        <v>1</v>
      </c>
      <c r="AA7162" s="5">
        <f t="shared" ref="AA7162" ca="1" si="41170">IF(N7157&lt;=$AA$1,1,0)</f>
        <v>0</v>
      </c>
      <c r="AB7162" s="5">
        <f t="shared" ref="AB7162" ca="1" si="41171">IF(O7157&lt;=$AB$1,1,0)</f>
        <v>0</v>
      </c>
      <c r="AC7162" s="5"/>
      <c r="AD7162" s="5"/>
      <c r="AE7162" s="5"/>
      <c r="AF7162" s="5"/>
      <c r="AG7162" s="5"/>
      <c r="AH7162" s="5"/>
    </row>
    <row r="7163" spans="1:34" ht="16" x14ac:dyDescent="0.2">
      <c r="A7163" s="1">
        <v>7158</v>
      </c>
      <c r="B7163">
        <v>197142</v>
      </c>
      <c r="C7163">
        <v>2</v>
      </c>
      <c r="D7163" t="s">
        <v>15</v>
      </c>
      <c r="E7163" t="s">
        <v>900</v>
      </c>
      <c r="F7163">
        <v>124</v>
      </c>
      <c r="G7163">
        <v>0.58974358974358976</v>
      </c>
      <c r="H7163">
        <v>12471.104115133799</v>
      </c>
      <c r="I7163">
        <v>0.1936058038932949</v>
      </c>
      <c r="K7163" s="2" t="s">
        <v>978</v>
      </c>
      <c r="L7163" s="2">
        <f t="shared" ref="L7163" si="41172">IF(L7157&lt;=$L$2, 1, 0)</f>
        <v>0</v>
      </c>
      <c r="M7163" s="2">
        <f t="shared" ref="M7163" si="41173">IF(M7157&lt;=$M$2, 1, 0)</f>
        <v>1</v>
      </c>
      <c r="N7163" s="2">
        <f t="shared" ref="N7163" si="41174">IF(N7157&lt;=$N$2, 1, 0)</f>
        <v>0</v>
      </c>
      <c r="O7163" s="2">
        <f t="shared" ref="O7163" si="41175">IF(O7157&lt;=$O$2, 1, 0)</f>
        <v>0</v>
      </c>
      <c r="X7163" s="5" t="s">
        <v>978</v>
      </c>
      <c r="Y7163" s="5">
        <f t="shared" ref="Y7163" ca="1" si="41176">IF(L7157&lt;=$Y$2, 1, 0)</f>
        <v>0</v>
      </c>
      <c r="Z7163" s="5">
        <f t="shared" ref="Z7163" ca="1" si="41177">IF(M7157&lt;=$Z$2, 1, 0)</f>
        <v>1</v>
      </c>
      <c r="AA7163" s="5">
        <f t="shared" ref="AA7163" ca="1" si="41178">IF(N7157&lt;=$AA$2, 1, 0)</f>
        <v>0</v>
      </c>
      <c r="AB7163" s="5">
        <f t="shared" ref="AB7163" ca="1" si="41179">IF(O7157&lt;=$AB$2, 1, 0)</f>
        <v>0</v>
      </c>
      <c r="AC7163" s="5"/>
      <c r="AD7163" s="5" t="s">
        <v>1952</v>
      </c>
      <c r="AE7163" s="5">
        <f t="shared" ref="AE7163" ca="1" si="41180" xml:space="preserve"> Y7162+Y7163+Y7164</f>
        <v>0</v>
      </c>
      <c r="AF7163" s="5">
        <f t="shared" ref="AF7163" ca="1" si="41181">Z7162+Z7163+Z7164</f>
        <v>3</v>
      </c>
      <c r="AG7163" s="5">
        <f t="shared" ref="AG7163" ca="1" si="41182">AA7162+AA7163+AA7164</f>
        <v>0</v>
      </c>
      <c r="AH7163" s="5">
        <f t="shared" ref="AH7163" ca="1" si="41183">AB7162+AB7163+AB7164</f>
        <v>0</v>
      </c>
    </row>
    <row r="7164" spans="1:34" ht="16" x14ac:dyDescent="0.2">
      <c r="A7164" s="1">
        <v>7159</v>
      </c>
      <c r="B7164">
        <v>197142</v>
      </c>
      <c r="C7164">
        <v>1</v>
      </c>
      <c r="D7164" t="s">
        <v>16</v>
      </c>
      <c r="E7164" t="s">
        <v>900</v>
      </c>
      <c r="F7164">
        <v>75</v>
      </c>
      <c r="G7164">
        <v>0.7</v>
      </c>
      <c r="H7164">
        <v>13674.34367753014</v>
      </c>
      <c r="I7164">
        <v>0.17726884901631909</v>
      </c>
      <c r="K7164" s="2" t="s">
        <v>979</v>
      </c>
      <c r="L7164" s="2">
        <f t="shared" ref="L7164" si="41184">IF(L7161&lt;=$L$1, 1,0)</f>
        <v>0</v>
      </c>
      <c r="M7164" s="2">
        <f t="shared" ref="M7164" si="41185">IF(M7161&lt;=$M$1, 1,0)</f>
        <v>1</v>
      </c>
      <c r="N7164" s="2">
        <f t="shared" ref="N7164" si="41186">IF(N7161&lt;=$N$1, 1,0)</f>
        <v>0</v>
      </c>
      <c r="O7164" s="2">
        <f t="shared" ref="O7164" si="41187">IF(O7161&lt;=$O$1, 1,0)</f>
        <v>0</v>
      </c>
      <c r="X7164" s="5" t="s">
        <v>979</v>
      </c>
      <c r="Y7164" s="5">
        <f t="shared" ref="Y7164" ca="1" si="41188">IF(L7161&lt;=$Y$1, 1,0)</f>
        <v>0</v>
      </c>
      <c r="Z7164" s="5">
        <f t="shared" ref="Z7164" ca="1" si="41189">IF(M7161&lt;=$Z$1, 1,0)</f>
        <v>1</v>
      </c>
      <c r="AA7164" s="5">
        <f t="shared" ref="AA7164" ca="1" si="41190">IF(N7161&lt;=$AA$1, 1,0)</f>
        <v>0</v>
      </c>
      <c r="AB7164" s="5">
        <f t="shared" ref="AB7164" ca="1" si="41191">IF(O7161&lt;=$AB$1, 1,0)</f>
        <v>0</v>
      </c>
      <c r="AC7164" s="5"/>
      <c r="AD7164" s="5" t="s">
        <v>1953</v>
      </c>
      <c r="AE7164" s="5"/>
      <c r="AF7164" s="5"/>
      <c r="AG7164" s="5"/>
      <c r="AH7164" s="5">
        <f t="shared" ref="AH7164" ca="1" si="41192">AE7163+AF7163+AG7163+AH7163</f>
        <v>3</v>
      </c>
    </row>
    <row r="7165" spans="1:34" ht="16" x14ac:dyDescent="0.2">
      <c r="A7165" s="1">
        <v>7160</v>
      </c>
      <c r="B7165">
        <v>216597</v>
      </c>
      <c r="C7165">
        <v>8</v>
      </c>
      <c r="D7165" t="s">
        <v>8</v>
      </c>
      <c r="E7165" t="s">
        <v>901</v>
      </c>
      <c r="F7165">
        <v>1695</v>
      </c>
      <c r="G7165">
        <v>0.9560570071258907</v>
      </c>
      <c r="H7165">
        <v>37154.180557921442</v>
      </c>
      <c r="I7165">
        <v>1.679361829622406</v>
      </c>
      <c r="K7165" s="2" t="s">
        <v>972</v>
      </c>
      <c r="L7165" s="4">
        <f t="shared" ref="L7165" si="41193" xml:space="preserve"> (F7165 - F7172) / F7172</f>
        <v>3.1649421789409618E-2</v>
      </c>
      <c r="M7165" s="4">
        <f t="shared" ref="M7165" si="41194" xml:space="preserve"> (G7165 - G7172) / G7172</f>
        <v>1.3383442756263212E-2</v>
      </c>
      <c r="N7165" s="4">
        <f t="shared" ref="N7165" si="41195" xml:space="preserve"> (H7165 - H7172) / H7172</f>
        <v>0.4126796616285961</v>
      </c>
      <c r="O7165" s="4">
        <f t="shared" ref="O7165" si="41196" xml:space="preserve"> (I7165 - I7172) / I7172</f>
        <v>0.69809582370544876</v>
      </c>
      <c r="X7165" s="5"/>
      <c r="Y7165" s="6"/>
      <c r="Z7165" s="5"/>
      <c r="AA7165" s="5"/>
      <c r="AB7165" s="5"/>
      <c r="AC7165" s="5"/>
      <c r="AD7165" s="5"/>
      <c r="AE7165" s="5"/>
      <c r="AF7165" s="5"/>
      <c r="AG7165" s="5"/>
      <c r="AH7165" s="5"/>
    </row>
    <row r="7166" spans="1:34" ht="16" x14ac:dyDescent="0.2">
      <c r="A7166" s="1">
        <v>7161</v>
      </c>
      <c r="B7166">
        <v>216597</v>
      </c>
      <c r="C7166">
        <v>7</v>
      </c>
      <c r="D7166" t="s">
        <v>10</v>
      </c>
      <c r="E7166" t="s">
        <v>901</v>
      </c>
      <c r="F7166">
        <v>1688</v>
      </c>
      <c r="G7166">
        <v>0.96088733216579103</v>
      </c>
      <c r="H7166">
        <v>35613.316195603416</v>
      </c>
      <c r="I7166">
        <v>1.6774077523700179</v>
      </c>
      <c r="K7166" s="2" t="s">
        <v>973</v>
      </c>
      <c r="L7166" s="2">
        <f t="shared" ref="L7166" si="41197" xml:space="preserve"> SLOPE(F7165:F7172, $C7165:$C7172)</f>
        <v>7.7023809523809526</v>
      </c>
      <c r="M7166" s="2">
        <f t="shared" ref="M7166" si="41198" xml:space="preserve"> SLOPE(G7165:G7172, $C7165:$C7172)</f>
        <v>2.5207008886276821E-3</v>
      </c>
      <c r="N7166" s="2">
        <f t="shared" ref="N7166" si="41199" xml:space="preserve"> SLOPE(H7165:H7172, $C7165:$C7172)</f>
        <v>1500.9885196521382</v>
      </c>
      <c r="O7166" s="2">
        <f t="shared" ref="O7166" si="41200" xml:space="preserve"> SLOPE(I7165:I7172, $C7165:$C7172)</f>
        <v>9.8206446569827743E-2</v>
      </c>
      <c r="X7166" s="5"/>
      <c r="Y7166" s="6"/>
      <c r="Z7166" s="5"/>
      <c r="AA7166" s="5"/>
      <c r="AB7166" s="5"/>
      <c r="AC7166" s="5"/>
      <c r="AD7166" s="5"/>
      <c r="AE7166" s="5"/>
      <c r="AF7166" s="5"/>
      <c r="AG7166" s="5"/>
      <c r="AH7166" s="5"/>
    </row>
    <row r="7167" spans="1:34" ht="16" x14ac:dyDescent="0.2">
      <c r="A7167" s="1">
        <v>7162</v>
      </c>
      <c r="B7167">
        <v>216597</v>
      </c>
      <c r="C7167">
        <v>6</v>
      </c>
      <c r="D7167" t="s">
        <v>11</v>
      </c>
      <c r="E7167" t="s">
        <v>901</v>
      </c>
      <c r="F7167">
        <v>1724</v>
      </c>
      <c r="G7167">
        <v>0.94689737470167068</v>
      </c>
      <c r="H7167">
        <v>33381.77877286986</v>
      </c>
      <c r="I7167">
        <v>1.6298933767520929</v>
      </c>
      <c r="K7167" s="2" t="s">
        <v>974</v>
      </c>
      <c r="L7167" s="2">
        <f t="shared" ref="L7167" si="41201" xml:space="preserve"> INTERCEPT(F7165:F7172,$C7165:$C7172)</f>
        <v>1647.4642857142858</v>
      </c>
      <c r="M7167" s="2">
        <f t="shared" ref="M7167" si="41202" xml:space="preserve"> INTERCEPT(G7165:G7172,$C7165:$C7172)</f>
        <v>0.93753972775365146</v>
      </c>
      <c r="N7167" s="2">
        <f t="shared" ref="N7167" si="41203" xml:space="preserve"> INTERCEPT(H7165:H7172,$C7165:$C7172)</f>
        <v>24866.458531465752</v>
      </c>
      <c r="O7167" s="2">
        <f t="shared" ref="O7167" si="41204" xml:space="preserve"> INTERCEPT(I7165:I7172,$C7165:$C7172)</f>
        <v>0.98460883944802491</v>
      </c>
      <c r="X7167" s="5"/>
      <c r="Y7167" s="6"/>
      <c r="Z7167" s="5"/>
      <c r="AA7167" s="5"/>
      <c r="AB7167" s="5"/>
      <c r="AC7167" s="5"/>
      <c r="AD7167" s="5"/>
      <c r="AE7167" s="5"/>
      <c r="AF7167" s="5"/>
      <c r="AG7167" s="5"/>
      <c r="AH7167" s="5"/>
    </row>
    <row r="7168" spans="1:34" ht="16" x14ac:dyDescent="0.2">
      <c r="A7168" s="1">
        <v>7163</v>
      </c>
      <c r="B7168">
        <v>216597</v>
      </c>
      <c r="C7168">
        <v>5</v>
      </c>
      <c r="D7168" t="s">
        <v>12</v>
      </c>
      <c r="E7168" t="s">
        <v>901</v>
      </c>
      <c r="F7168">
        <v>1678</v>
      </c>
      <c r="G7168">
        <v>0.94820482636845205</v>
      </c>
      <c r="H7168">
        <v>32119.14629772188</v>
      </c>
      <c r="I7168">
        <v>1.44432616542845</v>
      </c>
      <c r="K7168" s="2" t="s">
        <v>1877</v>
      </c>
      <c r="L7168" s="2">
        <f t="shared" ref="L7168:O7168" si="41205" xml:space="preserve"> L7167 + (11*L7166)</f>
        <v>1732.1904761904761</v>
      </c>
      <c r="M7168" s="2">
        <f t="shared" si="41205"/>
        <v>0.96526743752855593</v>
      </c>
      <c r="N7168" s="2">
        <f t="shared" si="41205"/>
        <v>41377.332247639271</v>
      </c>
      <c r="O7168" s="2">
        <f t="shared" si="41205"/>
        <v>2.0648797517161301</v>
      </c>
      <c r="X7168" s="5"/>
      <c r="Y7168" s="6"/>
      <c r="Z7168" s="5"/>
      <c r="AA7168" s="5"/>
      <c r="AB7168" s="5"/>
      <c r="AC7168" s="5"/>
      <c r="AD7168" s="5"/>
      <c r="AE7168" s="5"/>
      <c r="AF7168" s="5"/>
      <c r="AG7168" s="5"/>
      <c r="AH7168" s="5"/>
    </row>
    <row r="7169" spans="1:34" ht="16" x14ac:dyDescent="0.2">
      <c r="A7169" s="1">
        <v>7164</v>
      </c>
      <c r="B7169">
        <v>216597</v>
      </c>
      <c r="C7169">
        <v>4</v>
      </c>
      <c r="D7169" t="s">
        <v>13</v>
      </c>
      <c r="E7169" t="s">
        <v>901</v>
      </c>
      <c r="F7169">
        <v>1700</v>
      </c>
      <c r="G7169">
        <v>0.95863309352517989</v>
      </c>
      <c r="H7169">
        <v>30859.996655011761</v>
      </c>
      <c r="I7169">
        <v>1.4935149930045759</v>
      </c>
      <c r="K7169" s="2" t="s">
        <v>976</v>
      </c>
      <c r="L7169" s="2">
        <f t="shared" ref="L7169" si="41206" xml:space="preserve"> (L7168 - F7172) / F7172</f>
        <v>5.4285134625974528E-2</v>
      </c>
      <c r="M7169" s="2">
        <f t="shared" ref="M7169" si="41207" xml:space="preserve"> (M7168 - G7172) / G7172</f>
        <v>2.3146142680171421E-2</v>
      </c>
      <c r="N7169" s="2">
        <f t="shared" ref="N7169" si="41208" xml:space="preserve"> (N7168 - H7172) / H7172</f>
        <v>0.57325272259911575</v>
      </c>
      <c r="O7169" s="2">
        <f t="shared" ref="O7169" si="41209" xml:space="preserve"> (O7168 - I7172) / I7172</f>
        <v>1.0879143618689302</v>
      </c>
      <c r="X7169" s="5"/>
      <c r="Y7169" s="6"/>
      <c r="Z7169" s="5"/>
      <c r="AA7169" s="5"/>
      <c r="AB7169" s="5"/>
      <c r="AC7169" s="5"/>
      <c r="AD7169" s="5"/>
      <c r="AE7169" s="5"/>
      <c r="AF7169" s="5"/>
      <c r="AG7169" s="5"/>
      <c r="AH7169" s="5"/>
    </row>
    <row r="7170" spans="1:34" ht="16" x14ac:dyDescent="0.2">
      <c r="A7170" s="1">
        <v>7165</v>
      </c>
      <c r="B7170">
        <v>216597</v>
      </c>
      <c r="C7170">
        <v>3</v>
      </c>
      <c r="D7170" t="s">
        <v>14</v>
      </c>
      <c r="E7170" t="s">
        <v>901</v>
      </c>
      <c r="F7170">
        <v>1669</v>
      </c>
      <c r="G7170">
        <v>0.93670886075949367</v>
      </c>
      <c r="H7170">
        <v>29163.942978312662</v>
      </c>
      <c r="I7170">
        <v>1.3416036533904701</v>
      </c>
      <c r="K7170" s="2" t="s">
        <v>977</v>
      </c>
      <c r="L7170" s="2">
        <f t="shared" ref="L7170" si="41210">IF(L7165&lt;=$L$1,1,0)</f>
        <v>1</v>
      </c>
      <c r="M7170" s="2">
        <f t="shared" ref="M7170" si="41211">IF(M7165&lt;=$M$1,1,0)</f>
        <v>1</v>
      </c>
      <c r="N7170" s="2">
        <f t="shared" ref="N7170" si="41212">IF(N7165&lt;=$N$1,1,0)</f>
        <v>0</v>
      </c>
      <c r="O7170" s="2">
        <f t="shared" ref="O7170" si="41213">IF(O7165&lt;=$O$1,1,0)</f>
        <v>0</v>
      </c>
      <c r="X7170" s="5" t="s">
        <v>977</v>
      </c>
      <c r="Y7170" s="5">
        <f t="shared" ref="Y7170" ca="1" si="41214">IF(L7165&lt;=$Y$1,1,0)</f>
        <v>0</v>
      </c>
      <c r="Z7170" s="5">
        <f t="shared" ref="Z7170" ca="1" si="41215">IF(M7165&lt;=$Z$1,1,0)</f>
        <v>0</v>
      </c>
      <c r="AA7170" s="5">
        <f t="shared" ref="AA7170" ca="1" si="41216">IF(N7165&lt;=$AA$1,1,0)</f>
        <v>0</v>
      </c>
      <c r="AB7170" s="5">
        <f t="shared" ref="AB7170" ca="1" si="41217">IF(O7165&lt;=$AB$1,1,0)</f>
        <v>0</v>
      </c>
      <c r="AC7170" s="5"/>
      <c r="AD7170" s="5"/>
      <c r="AE7170" s="5"/>
      <c r="AF7170" s="5"/>
      <c r="AG7170" s="5"/>
      <c r="AH7170" s="5"/>
    </row>
    <row r="7171" spans="1:34" ht="16" x14ac:dyDescent="0.2">
      <c r="A7171" s="1">
        <v>7166</v>
      </c>
      <c r="B7171">
        <v>216597</v>
      </c>
      <c r="C7171">
        <v>2</v>
      </c>
      <c r="D7171" t="s">
        <v>15</v>
      </c>
      <c r="E7171" t="s">
        <v>901</v>
      </c>
      <c r="F7171">
        <v>1660</v>
      </c>
      <c r="G7171">
        <v>0.94024390243902434</v>
      </c>
      <c r="H7171">
        <v>28374.39412663216</v>
      </c>
      <c r="I7171">
        <v>1.1572273754298741</v>
      </c>
      <c r="K7171" s="2" t="s">
        <v>978</v>
      </c>
      <c r="L7171" s="2">
        <f t="shared" ref="L7171" si="41218">IF(L7165&lt;=$L$2, 1, 0)</f>
        <v>1</v>
      </c>
      <c r="M7171" s="2">
        <f t="shared" ref="M7171" si="41219">IF(M7165&lt;=$M$2, 1, 0)</f>
        <v>1</v>
      </c>
      <c r="N7171" s="2">
        <f t="shared" ref="N7171" si="41220">IF(N7165&lt;=$N$2, 1, 0)</f>
        <v>0</v>
      </c>
      <c r="O7171" s="2">
        <f t="shared" ref="O7171" si="41221">IF(O7165&lt;=$O$2, 1, 0)</f>
        <v>0</v>
      </c>
      <c r="X7171" s="5" t="s">
        <v>978</v>
      </c>
      <c r="Y7171" s="5">
        <f t="shared" ref="Y7171" ca="1" si="41222">IF(L7165&lt;=$Y$2, 1, 0)</f>
        <v>0</v>
      </c>
      <c r="Z7171" s="5">
        <f t="shared" ref="Z7171" ca="1" si="41223">IF(M7165&lt;=$Z$2, 1, 0)</f>
        <v>0</v>
      </c>
      <c r="AA7171" s="5">
        <f t="shared" ref="AA7171" ca="1" si="41224">IF(N7165&lt;=$AA$2, 1, 0)</f>
        <v>0</v>
      </c>
      <c r="AB7171" s="5">
        <f t="shared" ref="AB7171" ca="1" si="41225">IF(O7165&lt;=$AB$2, 1, 0)</f>
        <v>0</v>
      </c>
      <c r="AC7171" s="5"/>
      <c r="AD7171" s="5" t="s">
        <v>1952</v>
      </c>
      <c r="AE7171" s="5">
        <f t="shared" ref="AE7171" ca="1" si="41226" xml:space="preserve"> Y7170+Y7171+Y7172</f>
        <v>0</v>
      </c>
      <c r="AF7171" s="5">
        <f t="shared" ref="AF7171" ca="1" si="41227">Z7170+Z7171+Z7172</f>
        <v>0</v>
      </c>
      <c r="AG7171" s="5">
        <f t="shared" ref="AG7171" ca="1" si="41228">AA7170+AA7171+AA7172</f>
        <v>0</v>
      </c>
      <c r="AH7171" s="5">
        <f t="shared" ref="AH7171" ca="1" si="41229">AB7170+AB7171+AB7172</f>
        <v>0</v>
      </c>
    </row>
    <row r="7172" spans="1:34" ht="16" x14ac:dyDescent="0.2">
      <c r="A7172" s="1">
        <v>7167</v>
      </c>
      <c r="B7172">
        <v>216597</v>
      </c>
      <c r="C7172">
        <v>1</v>
      </c>
      <c r="D7172" t="s">
        <v>16</v>
      </c>
      <c r="E7172" t="s">
        <v>901</v>
      </c>
      <c r="F7172">
        <v>1643</v>
      </c>
      <c r="G7172">
        <v>0.94343065693430661</v>
      </c>
      <c r="H7172">
        <v>26300.499375129781</v>
      </c>
      <c r="I7172">
        <v>0.98896764610011056</v>
      </c>
      <c r="K7172" s="2" t="s">
        <v>979</v>
      </c>
      <c r="L7172" s="2">
        <f t="shared" ref="L7172" si="41230">IF(L7169&lt;=$L$1, 1,0)</f>
        <v>1</v>
      </c>
      <c r="M7172" s="2">
        <f t="shared" ref="M7172" si="41231">IF(M7169&lt;=$M$1, 1,0)</f>
        <v>1</v>
      </c>
      <c r="N7172" s="2">
        <f t="shared" ref="N7172" si="41232">IF(N7169&lt;=$N$1, 1,0)</f>
        <v>0</v>
      </c>
      <c r="O7172" s="2">
        <f t="shared" ref="O7172" si="41233">IF(O7169&lt;=$O$1, 1,0)</f>
        <v>0</v>
      </c>
      <c r="X7172" s="5" t="s">
        <v>979</v>
      </c>
      <c r="Y7172" s="5">
        <f t="shared" ref="Y7172" ca="1" si="41234">IF(L7169&lt;=$Y$1, 1,0)</f>
        <v>0</v>
      </c>
      <c r="Z7172" s="5">
        <f t="shared" ref="Z7172" ca="1" si="41235">IF(M7169&lt;=$Z$1, 1,0)</f>
        <v>0</v>
      </c>
      <c r="AA7172" s="5">
        <f t="shared" ref="AA7172" ca="1" si="41236">IF(N7169&lt;=$AA$1, 1,0)</f>
        <v>0</v>
      </c>
      <c r="AB7172" s="5">
        <f t="shared" ref="AB7172" ca="1" si="41237">IF(O7169&lt;=$AB$1, 1,0)</f>
        <v>0</v>
      </c>
      <c r="AC7172" s="5"/>
      <c r="AD7172" s="5" t="s">
        <v>1953</v>
      </c>
      <c r="AE7172" s="5"/>
      <c r="AF7172" s="5"/>
      <c r="AG7172" s="5"/>
      <c r="AH7172" s="5">
        <f t="shared" ref="AH7172" ca="1" si="41238">AE7171+AF7171+AG7171+AH7171</f>
        <v>0</v>
      </c>
    </row>
    <row r="7173" spans="1:34" ht="16" x14ac:dyDescent="0.2">
      <c r="A7173" s="1">
        <v>7168</v>
      </c>
      <c r="B7173">
        <v>234164</v>
      </c>
      <c r="C7173">
        <v>8</v>
      </c>
      <c r="D7173" t="s">
        <v>8</v>
      </c>
      <c r="E7173" t="s">
        <v>902</v>
      </c>
      <c r="F7173">
        <v>245</v>
      </c>
      <c r="G7173">
        <v>0.68235294117647061</v>
      </c>
      <c r="H7173">
        <v>12206.565122048851</v>
      </c>
      <c r="I7173">
        <v>0.85577148135732539</v>
      </c>
      <c r="K7173" s="2" t="s">
        <v>972</v>
      </c>
      <c r="L7173" s="4">
        <f t="shared" ref="L7173" si="41239" xml:space="preserve"> (F7173 - F7180) / F7180</f>
        <v>-0.36031331592689297</v>
      </c>
      <c r="M7173" s="4">
        <f t="shared" ref="M7173" si="41240" xml:space="preserve"> (G7173 - G7180) / G7180</f>
        <v>0.39510774606872456</v>
      </c>
      <c r="N7173" s="4">
        <f t="shared" ref="N7173" si="41241" xml:space="preserve"> (H7173 - H7180) / H7180</f>
        <v>0.1405250059172552</v>
      </c>
      <c r="O7173" s="4">
        <f t="shared" ref="O7173" si="41242" xml:space="preserve"> (I7173 - I7180) / I7180</f>
        <v>3.3195703383556631E-2</v>
      </c>
      <c r="X7173" s="5"/>
      <c r="Y7173" s="6"/>
      <c r="Z7173" s="5"/>
      <c r="AA7173" s="5"/>
      <c r="AB7173" s="5"/>
      <c r="AC7173" s="5"/>
      <c r="AD7173" s="5"/>
      <c r="AE7173" s="5"/>
      <c r="AF7173" s="5"/>
      <c r="AG7173" s="5"/>
      <c r="AH7173" s="5"/>
    </row>
    <row r="7174" spans="1:34" ht="16" x14ac:dyDescent="0.2">
      <c r="A7174" s="1">
        <v>7169</v>
      </c>
      <c r="B7174">
        <v>234164</v>
      </c>
      <c r="C7174">
        <v>7</v>
      </c>
      <c r="D7174" t="s">
        <v>10</v>
      </c>
      <c r="E7174" t="s">
        <v>902</v>
      </c>
      <c r="F7174">
        <v>174</v>
      </c>
      <c r="G7174">
        <v>0.68249258160237392</v>
      </c>
      <c r="H7174">
        <v>13821.70758368216</v>
      </c>
      <c r="I7174">
        <v>0.88929272345530974</v>
      </c>
      <c r="K7174" s="2" t="s">
        <v>973</v>
      </c>
      <c r="L7174" s="2">
        <f t="shared" ref="L7174" si="41243" xml:space="preserve"> SLOPE(F7173:F7180, $C7173:$C7180)</f>
        <v>-29.166666666666668</v>
      </c>
      <c r="M7174" s="2">
        <f t="shared" ref="M7174" si="41244" xml:space="preserve"> SLOPE(G7173:G7180, $C7173:$C7180)</f>
        <v>2.6005251547267044E-2</v>
      </c>
      <c r="N7174" s="2">
        <f t="shared" ref="N7174" si="41245" xml:space="preserve"> SLOPE(H7173:H7180, $C7173:$C7180)</f>
        <v>416.34052559592402</v>
      </c>
      <c r="O7174" s="2">
        <f t="shared" ref="O7174" si="41246" xml:space="preserve"> SLOPE(I7173:I7180, $C7173:$C7180)</f>
        <v>-2.0431795135089372E-3</v>
      </c>
      <c r="X7174" s="5"/>
      <c r="Y7174" s="6"/>
      <c r="Z7174" s="5"/>
      <c r="AA7174" s="5"/>
      <c r="AB7174" s="5"/>
      <c r="AC7174" s="5"/>
      <c r="AD7174" s="5"/>
      <c r="AE7174" s="5"/>
      <c r="AF7174" s="5"/>
      <c r="AG7174" s="5"/>
      <c r="AH7174" s="5"/>
    </row>
    <row r="7175" spans="1:34" ht="16" x14ac:dyDescent="0.2">
      <c r="A7175" s="1">
        <v>7170</v>
      </c>
      <c r="B7175">
        <v>234164</v>
      </c>
      <c r="C7175">
        <v>6</v>
      </c>
      <c r="D7175" t="s">
        <v>11</v>
      </c>
      <c r="E7175" t="s">
        <v>902</v>
      </c>
      <c r="F7175">
        <v>338</v>
      </c>
      <c r="G7175">
        <v>0.52328767123287667</v>
      </c>
      <c r="H7175">
        <v>14331.33562497596</v>
      </c>
      <c r="I7175">
        <v>0.86149108552608422</v>
      </c>
      <c r="K7175" s="2" t="s">
        <v>974</v>
      </c>
      <c r="L7175" s="2">
        <f t="shared" ref="L7175" si="41247" xml:space="preserve"> INTERCEPT(F7173:F7180,$C7173:$C7180)</f>
        <v>480.25</v>
      </c>
      <c r="M7175" s="2">
        <f t="shared" ref="M7175" si="41248" xml:space="preserve"> INTERCEPT(G7173:G7180,$C7173:$C7180)</f>
        <v>0.46847689647826263</v>
      </c>
      <c r="N7175" s="2">
        <f t="shared" ref="N7175" si="41249" xml:space="preserve"> INTERCEPT(H7173:H7180,$C7173:$C7180)</f>
        <v>10293.790210575618</v>
      </c>
      <c r="O7175" s="2">
        <f t="shared" ref="O7175" si="41250" xml:space="preserve"> INTERCEPT(I7173:I7180,$C7173:$C7180)</f>
        <v>0.8772131000764497</v>
      </c>
      <c r="X7175" s="5"/>
      <c r="Y7175" s="6"/>
      <c r="Z7175" s="5"/>
      <c r="AA7175" s="5"/>
      <c r="AB7175" s="5"/>
      <c r="AC7175" s="5"/>
      <c r="AD7175" s="5"/>
      <c r="AE7175" s="5"/>
      <c r="AF7175" s="5"/>
      <c r="AG7175" s="5"/>
      <c r="AH7175" s="5"/>
    </row>
    <row r="7176" spans="1:34" ht="16" x14ac:dyDescent="0.2">
      <c r="A7176" s="1">
        <v>7171</v>
      </c>
      <c r="B7176">
        <v>234164</v>
      </c>
      <c r="C7176">
        <v>5</v>
      </c>
      <c r="D7176" t="s">
        <v>12</v>
      </c>
      <c r="E7176" t="s">
        <v>902</v>
      </c>
      <c r="F7176">
        <v>371</v>
      </c>
      <c r="G7176">
        <v>0.66228070175438591</v>
      </c>
      <c r="H7176">
        <v>12749.76195500026</v>
      </c>
      <c r="I7176">
        <v>0.78551723524782846</v>
      </c>
      <c r="K7176" s="2" t="s">
        <v>1878</v>
      </c>
      <c r="L7176" s="2">
        <f t="shared" ref="L7176:O7176" si="41251" xml:space="preserve"> L7175 + (11*L7174)</f>
        <v>159.41666666666663</v>
      </c>
      <c r="M7176" s="2">
        <f t="shared" si="41251"/>
        <v>0.75453466349820009</v>
      </c>
      <c r="N7176" s="2">
        <f t="shared" si="41251"/>
        <v>14873.535992130783</v>
      </c>
      <c r="O7176" s="2">
        <f t="shared" si="41251"/>
        <v>0.85473812542785144</v>
      </c>
      <c r="X7176" s="5"/>
      <c r="Y7176" s="6"/>
      <c r="Z7176" s="5"/>
      <c r="AA7176" s="5"/>
      <c r="AB7176" s="5"/>
      <c r="AC7176" s="5"/>
      <c r="AD7176" s="5"/>
      <c r="AE7176" s="5"/>
      <c r="AF7176" s="5"/>
      <c r="AG7176" s="5"/>
      <c r="AH7176" s="5"/>
    </row>
    <row r="7177" spans="1:34" ht="16" x14ac:dyDescent="0.2">
      <c r="A7177" s="1">
        <v>7172</v>
      </c>
      <c r="B7177">
        <v>234164</v>
      </c>
      <c r="C7177">
        <v>4</v>
      </c>
      <c r="D7177" t="s">
        <v>13</v>
      </c>
      <c r="E7177" t="s">
        <v>902</v>
      </c>
      <c r="F7177">
        <v>456</v>
      </c>
      <c r="G7177">
        <v>0.60238095238095235</v>
      </c>
      <c r="H7177">
        <v>11576.91351501765</v>
      </c>
      <c r="I7177">
        <v>0.87872409583434352</v>
      </c>
      <c r="K7177" s="2" t="s">
        <v>976</v>
      </c>
      <c r="L7177" s="2">
        <f t="shared" ref="L7177" si="41252" xml:space="preserve"> (L7176 - F7180) / F7180</f>
        <v>-0.58376849434290701</v>
      </c>
      <c r="M7177" s="2">
        <f t="shared" ref="M7177" si="41253" xml:space="preserve"> (M7176 - G7180) / G7180</f>
        <v>0.54268720804334969</v>
      </c>
      <c r="N7177" s="2">
        <f t="shared" ref="N7177" si="41254" xml:space="preserve"> (N7176 - H7180) / H7180</f>
        <v>0.38971443283367757</v>
      </c>
      <c r="O7177" s="2">
        <f t="shared" ref="O7177" si="41255" xml:space="preserve"> (O7176 - I7180) / I7180</f>
        <v>3.1948105245903087E-2</v>
      </c>
      <c r="X7177" s="5"/>
      <c r="Y7177" s="6"/>
      <c r="Z7177" s="5"/>
      <c r="AA7177" s="5"/>
      <c r="AB7177" s="5"/>
      <c r="AC7177" s="5"/>
      <c r="AD7177" s="5"/>
      <c r="AE7177" s="5"/>
      <c r="AF7177" s="5"/>
      <c r="AG7177" s="5"/>
      <c r="AH7177" s="5"/>
    </row>
    <row r="7178" spans="1:34" ht="16" x14ac:dyDescent="0.2">
      <c r="A7178" s="1">
        <v>7173</v>
      </c>
      <c r="B7178">
        <v>234164</v>
      </c>
      <c r="C7178">
        <v>3</v>
      </c>
      <c r="D7178" t="s">
        <v>14</v>
      </c>
      <c r="E7178" t="s">
        <v>902</v>
      </c>
      <c r="F7178">
        <v>421</v>
      </c>
      <c r="G7178">
        <v>0.5</v>
      </c>
      <c r="H7178">
        <v>10458.953932175609</v>
      </c>
      <c r="I7178">
        <v>0.96178182885251218</v>
      </c>
      <c r="K7178" s="2" t="s">
        <v>977</v>
      </c>
      <c r="L7178" s="2">
        <f t="shared" ref="L7178" si="41256">IF(L7173&lt;=$L$1,1,0)</f>
        <v>1</v>
      </c>
      <c r="M7178" s="2">
        <f t="shared" ref="M7178" si="41257">IF(M7173&lt;=$M$1,1,0)</f>
        <v>1</v>
      </c>
      <c r="N7178" s="2">
        <f t="shared" ref="N7178" si="41258">IF(N7173&lt;=$N$1,1,0)</f>
        <v>0</v>
      </c>
      <c r="O7178" s="2">
        <f t="shared" ref="O7178" si="41259">IF(O7173&lt;=$O$1,1,0)</f>
        <v>0</v>
      </c>
      <c r="X7178" s="5" t="s">
        <v>977</v>
      </c>
      <c r="Y7178" s="5">
        <f t="shared" ref="Y7178" ca="1" si="41260">IF(L7173&lt;=$Y$1,1,0)</f>
        <v>1</v>
      </c>
      <c r="Z7178" s="5">
        <f t="shared" ref="Z7178" ca="1" si="41261">IF(M7173&lt;=$Z$1,1,0)</f>
        <v>0</v>
      </c>
      <c r="AA7178" s="5">
        <f t="shared" ref="AA7178" ca="1" si="41262">IF(N7173&lt;=$AA$1,1,0)</f>
        <v>0</v>
      </c>
      <c r="AB7178" s="5">
        <f t="shared" ref="AB7178" ca="1" si="41263">IF(O7173&lt;=$AB$1,1,0)</f>
        <v>0</v>
      </c>
      <c r="AC7178" s="5"/>
      <c r="AD7178" s="5"/>
      <c r="AE7178" s="5"/>
      <c r="AF7178" s="5"/>
      <c r="AG7178" s="5"/>
      <c r="AH7178" s="5"/>
    </row>
    <row r="7179" spans="1:34" ht="16" x14ac:dyDescent="0.2">
      <c r="A7179" s="1">
        <v>7174</v>
      </c>
      <c r="B7179">
        <v>234164</v>
      </c>
      <c r="C7179">
        <v>2</v>
      </c>
      <c r="D7179" t="s">
        <v>15</v>
      </c>
      <c r="E7179" t="s">
        <v>902</v>
      </c>
      <c r="F7179">
        <v>404</v>
      </c>
      <c r="G7179">
        <v>0.54210526315789476</v>
      </c>
      <c r="H7179">
        <v>11490.758485512621</v>
      </c>
      <c r="I7179">
        <v>0.88329561980816551</v>
      </c>
      <c r="K7179" s="2" t="s">
        <v>978</v>
      </c>
      <c r="L7179" s="2">
        <f t="shared" ref="L7179" si="41264">IF(L7173&lt;=$L$2, 1, 0)</f>
        <v>1</v>
      </c>
      <c r="M7179" s="2">
        <f t="shared" ref="M7179" si="41265">IF(M7173&lt;=$M$2, 1, 0)</f>
        <v>1</v>
      </c>
      <c r="N7179" s="2">
        <f t="shared" ref="N7179" si="41266">IF(N7173&lt;=$N$2, 1, 0)</f>
        <v>0</v>
      </c>
      <c r="O7179" s="2">
        <f t="shared" ref="O7179" si="41267">IF(O7173&lt;=$O$2, 1, 0)</f>
        <v>0</v>
      </c>
      <c r="X7179" s="5" t="s">
        <v>978</v>
      </c>
      <c r="Y7179" s="5">
        <f t="shared" ref="Y7179" ca="1" si="41268">IF(L7173&lt;=$Y$2, 1, 0)</f>
        <v>1</v>
      </c>
      <c r="Z7179" s="5">
        <f t="shared" ref="Z7179" ca="1" si="41269">IF(M7173&lt;=$Z$2, 1, 0)</f>
        <v>0</v>
      </c>
      <c r="AA7179" s="5">
        <f t="shared" ref="AA7179" ca="1" si="41270">IF(N7173&lt;=$AA$2, 1, 0)</f>
        <v>0</v>
      </c>
      <c r="AB7179" s="5">
        <f t="shared" ref="AB7179" ca="1" si="41271">IF(O7173&lt;=$AB$2, 1, 0)</f>
        <v>0</v>
      </c>
      <c r="AC7179" s="5"/>
      <c r="AD7179" s="5" t="s">
        <v>1952</v>
      </c>
      <c r="AE7179" s="5">
        <f t="shared" ref="AE7179" ca="1" si="41272" xml:space="preserve"> Y7178+Y7179+Y7180</f>
        <v>3</v>
      </c>
      <c r="AF7179" s="5">
        <f t="shared" ref="AF7179" ca="1" si="41273">Z7178+Z7179+Z7180</f>
        <v>0</v>
      </c>
      <c r="AG7179" s="5">
        <f t="shared" ref="AG7179" ca="1" si="41274">AA7178+AA7179+AA7180</f>
        <v>0</v>
      </c>
      <c r="AH7179" s="5">
        <f t="shared" ref="AH7179" ca="1" si="41275">AB7178+AB7179+AB7180</f>
        <v>0</v>
      </c>
    </row>
    <row r="7180" spans="1:34" ht="16" x14ac:dyDescent="0.2">
      <c r="A7180" s="1">
        <v>7175</v>
      </c>
      <c r="B7180">
        <v>234164</v>
      </c>
      <c r="C7180">
        <v>1</v>
      </c>
      <c r="D7180" t="s">
        <v>16</v>
      </c>
      <c r="E7180" t="s">
        <v>902</v>
      </c>
      <c r="F7180">
        <v>383</v>
      </c>
      <c r="G7180">
        <v>0.48910411622276029</v>
      </c>
      <c r="H7180">
        <v>10702.5843876451</v>
      </c>
      <c r="I7180">
        <v>0.82827626804370724</v>
      </c>
      <c r="K7180" s="2" t="s">
        <v>979</v>
      </c>
      <c r="L7180" s="2">
        <f t="shared" ref="L7180" si="41276">IF(L7177&lt;=$L$1, 1,0)</f>
        <v>1</v>
      </c>
      <c r="M7180" s="2">
        <f t="shared" ref="M7180" si="41277">IF(M7177&lt;=$M$1, 1,0)</f>
        <v>1</v>
      </c>
      <c r="N7180" s="2">
        <f t="shared" ref="N7180" si="41278">IF(N7177&lt;=$N$1, 1,0)</f>
        <v>0</v>
      </c>
      <c r="O7180" s="2">
        <f t="shared" ref="O7180" si="41279">IF(O7177&lt;=$O$1, 1,0)</f>
        <v>0</v>
      </c>
      <c r="X7180" s="5" t="s">
        <v>979</v>
      </c>
      <c r="Y7180" s="5">
        <f t="shared" ref="Y7180" ca="1" si="41280">IF(L7177&lt;=$Y$1, 1,0)</f>
        <v>1</v>
      </c>
      <c r="Z7180" s="5">
        <f t="shared" ref="Z7180" ca="1" si="41281">IF(M7177&lt;=$Z$1, 1,0)</f>
        <v>0</v>
      </c>
      <c r="AA7180" s="5">
        <f t="shared" ref="AA7180" ca="1" si="41282">IF(N7177&lt;=$AA$1, 1,0)</f>
        <v>0</v>
      </c>
      <c r="AB7180" s="5">
        <f t="shared" ref="AB7180" ca="1" si="41283">IF(O7177&lt;=$AB$1, 1,0)</f>
        <v>0</v>
      </c>
      <c r="AC7180" s="5"/>
      <c r="AD7180" s="5" t="s">
        <v>1953</v>
      </c>
      <c r="AE7180" s="5"/>
      <c r="AF7180" s="5"/>
      <c r="AG7180" s="5"/>
      <c r="AH7180" s="5">
        <f t="shared" ref="AH7180" ca="1" si="41284">AE7179+AF7179+AG7179+AH7179</f>
        <v>3</v>
      </c>
    </row>
    <row r="7181" spans="1:34" ht="16" x14ac:dyDescent="0.2">
      <c r="A7181" s="1">
        <v>7176</v>
      </c>
      <c r="B7181">
        <v>234137</v>
      </c>
      <c r="C7181">
        <v>8</v>
      </c>
      <c r="D7181" t="s">
        <v>8</v>
      </c>
      <c r="E7181" t="s">
        <v>903</v>
      </c>
      <c r="F7181">
        <v>131</v>
      </c>
      <c r="G7181">
        <v>0.7142857142857143</v>
      </c>
      <c r="H7181">
        <v>6870.6757687587642</v>
      </c>
      <c r="I7181">
        <v>0.41359552305031161</v>
      </c>
      <c r="K7181" s="2" t="s">
        <v>972</v>
      </c>
      <c r="L7181" s="4">
        <f t="shared" ref="L7181" si="41285" xml:space="preserve"> (F7181 - F7188) / F7188</f>
        <v>0.1391304347826087</v>
      </c>
      <c r="M7181" s="4">
        <f t="shared" ref="M7181" si="41286" xml:space="preserve"> (G7181 - G7188) / G7188</f>
        <v>-0.2857142857142857</v>
      </c>
      <c r="N7181" s="4">
        <f t="shared" ref="N7181" si="41287" xml:space="preserve"> (H7181 - H7188) / H7188</f>
        <v>1.0343116619317834</v>
      </c>
      <c r="O7181" s="4">
        <f t="shared" ref="O7181" si="41288" xml:space="preserve"> (I7181 - I7188) / I7188</f>
        <v>9.1475789604171958</v>
      </c>
      <c r="X7181" s="5"/>
      <c r="Y7181" s="6"/>
      <c r="Z7181" s="5"/>
      <c r="AA7181" s="5"/>
      <c r="AB7181" s="5"/>
      <c r="AC7181" s="5"/>
      <c r="AD7181" s="5"/>
      <c r="AE7181" s="5"/>
      <c r="AF7181" s="5"/>
      <c r="AG7181" s="5"/>
      <c r="AH7181" s="5"/>
    </row>
    <row r="7182" spans="1:34" ht="16" x14ac:dyDescent="0.2">
      <c r="A7182" s="1">
        <v>7177</v>
      </c>
      <c r="B7182">
        <v>234137</v>
      </c>
      <c r="C7182">
        <v>7</v>
      </c>
      <c r="D7182" t="s">
        <v>10</v>
      </c>
      <c r="E7182" t="s">
        <v>903</v>
      </c>
      <c r="F7182">
        <v>94</v>
      </c>
      <c r="G7182">
        <v>0.88888888888888884</v>
      </c>
      <c r="H7182">
        <v>7733.9014689646301</v>
      </c>
      <c r="I7182">
        <v>0.38291337723237417</v>
      </c>
      <c r="K7182" s="2" t="s">
        <v>973</v>
      </c>
      <c r="L7182" s="2">
        <f t="shared" ref="L7182" si="41289" xml:space="preserve"> SLOPE(F7181:F7188, $C7181:$C7188)</f>
        <v>-0.11904761904761904</v>
      </c>
      <c r="M7182" s="2">
        <f t="shared" ref="M7182" si="41290" xml:space="preserve"> SLOPE(G7181:G7188, $C7181:$C7188)</f>
        <v>4.8931888217602533E-3</v>
      </c>
      <c r="N7182" s="2">
        <f t="shared" ref="N7182" si="41291" xml:space="preserve"> SLOPE(H7181:H7188, $C7181:$C7188)</f>
        <v>635.84417301615736</v>
      </c>
      <c r="O7182" s="2">
        <f t="shared" ref="O7182" si="41292" xml:space="preserve"> SLOPE(I7181:I7188, $C7181:$C7188)</f>
        <v>6.2848846057480118E-2</v>
      </c>
      <c r="X7182" s="5"/>
      <c r="Y7182" s="6"/>
      <c r="Z7182" s="5"/>
      <c r="AA7182" s="5"/>
      <c r="AB7182" s="5"/>
      <c r="AC7182" s="5"/>
      <c r="AD7182" s="5"/>
      <c r="AE7182" s="5"/>
      <c r="AF7182" s="5"/>
      <c r="AG7182" s="5"/>
      <c r="AH7182" s="5"/>
    </row>
    <row r="7183" spans="1:34" ht="16" x14ac:dyDescent="0.2">
      <c r="A7183" s="1">
        <v>7178</v>
      </c>
      <c r="B7183">
        <v>234137</v>
      </c>
      <c r="C7183">
        <v>6</v>
      </c>
      <c r="D7183" t="s">
        <v>11</v>
      </c>
      <c r="E7183" t="s">
        <v>903</v>
      </c>
      <c r="F7183">
        <v>73</v>
      </c>
      <c r="G7183">
        <v>0.75</v>
      </c>
      <c r="H7183">
        <v>7747.7887987501717</v>
      </c>
      <c r="I7183">
        <v>0.33941804502363282</v>
      </c>
      <c r="K7183" s="2" t="s">
        <v>974</v>
      </c>
      <c r="L7183" s="2">
        <f t="shared" ref="L7183" si="41293" xml:space="preserve"> INTERCEPT(F7181:F7188,$C7181:$C7188)</f>
        <v>93.535714285714292</v>
      </c>
      <c r="M7183" s="2">
        <f t="shared" ref="M7183" si="41294" xml:space="preserve"> INTERCEPT(G7181:G7188,$C7181:$C7188)</f>
        <v>0.76624585731728578</v>
      </c>
      <c r="N7183" s="2">
        <f t="shared" ref="N7183" si="41295" xml:space="preserve"> INTERCEPT(H7181:H7188,$C7181:$C7188)</f>
        <v>2044.3897189741783</v>
      </c>
      <c r="O7183" s="2">
        <f t="shared" ref="O7183" si="41296" xml:space="preserve"> INTERCEPT(I7181:I7188,$C7181:$C7188)</f>
        <v>-4.3843835932273645E-2</v>
      </c>
      <c r="X7183" s="5"/>
      <c r="Y7183" s="6"/>
      <c r="Z7183" s="5"/>
      <c r="AA7183" s="5"/>
      <c r="AB7183" s="5"/>
      <c r="AC7183" s="5"/>
      <c r="AD7183" s="5"/>
      <c r="AE7183" s="5"/>
      <c r="AF7183" s="5"/>
      <c r="AG7183" s="5"/>
      <c r="AH7183" s="5"/>
    </row>
    <row r="7184" spans="1:34" ht="16" x14ac:dyDescent="0.2">
      <c r="A7184" s="1">
        <v>7179</v>
      </c>
      <c r="B7184">
        <v>234137</v>
      </c>
      <c r="C7184">
        <v>5</v>
      </c>
      <c r="D7184" t="s">
        <v>12</v>
      </c>
      <c r="E7184" t="s">
        <v>903</v>
      </c>
      <c r="F7184">
        <v>68</v>
      </c>
      <c r="G7184">
        <v>0.92307692307692313</v>
      </c>
      <c r="H7184">
        <v>2082.9375959225458</v>
      </c>
      <c r="I7184">
        <v>0.343892824241541</v>
      </c>
      <c r="K7184" s="2" t="s">
        <v>1879</v>
      </c>
      <c r="L7184" s="2">
        <f t="shared" ref="L7184:O7184" si="41297" xml:space="preserve"> L7183 + (11*L7182)</f>
        <v>92.226190476190482</v>
      </c>
      <c r="M7184" s="2">
        <f t="shared" si="41297"/>
        <v>0.82007093435664857</v>
      </c>
      <c r="N7184" s="2">
        <f t="shared" si="41297"/>
        <v>9038.6756221519099</v>
      </c>
      <c r="O7184" s="2">
        <f t="shared" si="41297"/>
        <v>0.64749347070000773</v>
      </c>
      <c r="X7184" s="5"/>
      <c r="Y7184" s="6"/>
      <c r="Z7184" s="5"/>
      <c r="AA7184" s="5"/>
      <c r="AB7184" s="5"/>
      <c r="AC7184" s="5"/>
      <c r="AD7184" s="5"/>
      <c r="AE7184" s="5"/>
      <c r="AF7184" s="5"/>
      <c r="AG7184" s="5"/>
      <c r="AH7184" s="5"/>
    </row>
    <row r="7185" spans="1:34" ht="16" x14ac:dyDescent="0.2">
      <c r="A7185" s="1">
        <v>7180</v>
      </c>
      <c r="B7185">
        <v>234137</v>
      </c>
      <c r="C7185">
        <v>4</v>
      </c>
      <c r="D7185" t="s">
        <v>13</v>
      </c>
      <c r="E7185" t="s">
        <v>903</v>
      </c>
      <c r="F7185">
        <v>81</v>
      </c>
      <c r="G7185">
        <v>1</v>
      </c>
      <c r="H7185">
        <v>3612.624366018365</v>
      </c>
      <c r="I7185">
        <v>0.31842691359608821</v>
      </c>
      <c r="K7185" s="2" t="s">
        <v>976</v>
      </c>
      <c r="L7185" s="2">
        <f t="shared" ref="L7185" si="41298" xml:space="preserve"> (L7184 - F7188) / F7188</f>
        <v>-0.1980331262939958</v>
      </c>
      <c r="M7185" s="2">
        <f t="shared" ref="M7185" si="41299" xml:space="preserve"> (M7184 - G7188) / G7188</f>
        <v>-0.17992906564335143</v>
      </c>
      <c r="N7185" s="2">
        <f t="shared" ref="N7185" si="41300" xml:space="preserve"> (N7184 - H7188) / H7188</f>
        <v>1.6762263051577495</v>
      </c>
      <c r="O7185" s="2">
        <f t="shared" ref="O7185" si="41301" xml:space="preserve"> (O7184 - I7188) / I7188</f>
        <v>14.88627234604675</v>
      </c>
      <c r="X7185" s="5"/>
      <c r="Y7185" s="6"/>
      <c r="Z7185" s="5"/>
      <c r="AA7185" s="5"/>
      <c r="AB7185" s="5"/>
      <c r="AC7185" s="5"/>
      <c r="AD7185" s="5"/>
      <c r="AE7185" s="5"/>
      <c r="AF7185" s="5"/>
      <c r="AG7185" s="5"/>
      <c r="AH7185" s="5"/>
    </row>
    <row r="7186" spans="1:34" ht="16" x14ac:dyDescent="0.2">
      <c r="A7186" s="1">
        <v>7181</v>
      </c>
      <c r="B7186">
        <v>234137</v>
      </c>
      <c r="C7186">
        <v>3</v>
      </c>
      <c r="D7186" t="s">
        <v>14</v>
      </c>
      <c r="E7186" t="s">
        <v>903</v>
      </c>
      <c r="F7186">
        <v>56</v>
      </c>
      <c r="G7186">
        <v>0.47142857142857142</v>
      </c>
      <c r="H7186">
        <v>3837.842397472471</v>
      </c>
      <c r="I7186">
        <v>3.7584505718148198E-2</v>
      </c>
      <c r="K7186" s="2" t="s">
        <v>977</v>
      </c>
      <c r="L7186" s="2">
        <f t="shared" ref="L7186" si="41302">IF(L7181&lt;=$L$1,1,0)</f>
        <v>1</v>
      </c>
      <c r="M7186" s="2">
        <f t="shared" ref="M7186" si="41303">IF(M7181&lt;=$M$1,1,0)</f>
        <v>1</v>
      </c>
      <c r="N7186" s="2">
        <f t="shared" ref="N7186" si="41304">IF(N7181&lt;=$N$1,1,0)</f>
        <v>0</v>
      </c>
      <c r="O7186" s="2">
        <f t="shared" ref="O7186" si="41305">IF(O7181&lt;=$O$1,1,0)</f>
        <v>0</v>
      </c>
      <c r="X7186" s="5" t="s">
        <v>977</v>
      </c>
      <c r="Y7186" s="5">
        <f t="shared" ref="Y7186" ca="1" si="41306">IF(L7181&lt;=$Y$1,1,0)</f>
        <v>0</v>
      </c>
      <c r="Z7186" s="5">
        <f t="shared" ref="Z7186" ca="1" si="41307">IF(M7181&lt;=$Z$1,1,0)</f>
        <v>1</v>
      </c>
      <c r="AA7186" s="5">
        <f t="shared" ref="AA7186" ca="1" si="41308">IF(N7181&lt;=$AA$1,1,0)</f>
        <v>0</v>
      </c>
      <c r="AB7186" s="5">
        <f t="shared" ref="AB7186" ca="1" si="41309">IF(O7181&lt;=$AB$1,1,0)</f>
        <v>0</v>
      </c>
      <c r="AC7186" s="5"/>
      <c r="AD7186" s="5"/>
      <c r="AE7186" s="5"/>
      <c r="AF7186" s="5"/>
      <c r="AG7186" s="5"/>
      <c r="AH7186" s="5"/>
    </row>
    <row r="7187" spans="1:34" ht="16" x14ac:dyDescent="0.2">
      <c r="A7187" s="1">
        <v>7182</v>
      </c>
      <c r="B7187">
        <v>234137</v>
      </c>
      <c r="C7187">
        <v>2</v>
      </c>
      <c r="D7187" t="s">
        <v>15</v>
      </c>
      <c r="E7187" t="s">
        <v>903</v>
      </c>
      <c r="F7187">
        <v>126</v>
      </c>
      <c r="G7187">
        <v>0.55844155844155841</v>
      </c>
      <c r="H7187">
        <v>3982.3417324512088</v>
      </c>
      <c r="I7187">
        <v>3.5218532497682052E-2</v>
      </c>
      <c r="K7187" s="2" t="s">
        <v>978</v>
      </c>
      <c r="L7187" s="2">
        <f t="shared" ref="L7187" si="41310">IF(L7181&lt;=$L$2, 1, 0)</f>
        <v>1</v>
      </c>
      <c r="M7187" s="2">
        <f t="shared" ref="M7187" si="41311">IF(M7181&lt;=$M$2, 1, 0)</f>
        <v>1</v>
      </c>
      <c r="N7187" s="2">
        <f t="shared" ref="N7187" si="41312">IF(N7181&lt;=$N$2, 1, 0)</f>
        <v>0</v>
      </c>
      <c r="O7187" s="2">
        <f t="shared" ref="O7187" si="41313">IF(O7181&lt;=$O$2, 1, 0)</f>
        <v>0</v>
      </c>
      <c r="X7187" s="5" t="s">
        <v>978</v>
      </c>
      <c r="Y7187" s="5">
        <f t="shared" ref="Y7187" ca="1" si="41314">IF(L7181&lt;=$Y$2, 1, 0)</f>
        <v>0</v>
      </c>
      <c r="Z7187" s="5">
        <f t="shared" ref="Z7187" ca="1" si="41315">IF(M7181&lt;=$Z$2, 1, 0)</f>
        <v>1</v>
      </c>
      <c r="AA7187" s="5">
        <f t="shared" ref="AA7187" ca="1" si="41316">IF(N7181&lt;=$AA$2, 1, 0)</f>
        <v>0</v>
      </c>
      <c r="AB7187" s="5">
        <f t="shared" ref="AB7187" ca="1" si="41317">IF(O7181&lt;=$AB$2, 1, 0)</f>
        <v>0</v>
      </c>
      <c r="AC7187" s="5"/>
      <c r="AD7187" s="5" t="s">
        <v>1952</v>
      </c>
      <c r="AE7187" s="5">
        <f t="shared" ref="AE7187" ca="1" si="41318" xml:space="preserve"> Y7186+Y7187+Y7188</f>
        <v>0</v>
      </c>
      <c r="AF7187" s="5">
        <f t="shared" ref="AF7187" ca="1" si="41319">Z7186+Z7187+Z7188</f>
        <v>3</v>
      </c>
      <c r="AG7187" s="5">
        <f t="shared" ref="AG7187" ca="1" si="41320">AA7186+AA7187+AA7188</f>
        <v>0</v>
      </c>
      <c r="AH7187" s="5">
        <f t="shared" ref="AH7187" ca="1" si="41321">AB7186+AB7187+AB7188</f>
        <v>0</v>
      </c>
    </row>
    <row r="7188" spans="1:34" ht="16" x14ac:dyDescent="0.2">
      <c r="A7188" s="1">
        <v>7183</v>
      </c>
      <c r="B7188">
        <v>234137</v>
      </c>
      <c r="C7188">
        <v>1</v>
      </c>
      <c r="D7188" t="s">
        <v>16</v>
      </c>
      <c r="E7188" t="s">
        <v>903</v>
      </c>
      <c r="F7188">
        <v>115</v>
      </c>
      <c r="G7188">
        <v>1</v>
      </c>
      <c r="H7188">
        <v>3377.3958520369329</v>
      </c>
      <c r="I7188">
        <v>4.0758049251316937E-2</v>
      </c>
      <c r="K7188" s="2" t="s">
        <v>979</v>
      </c>
      <c r="L7188" s="2">
        <f t="shared" ref="L7188" si="41322">IF(L7185&lt;=$L$1, 1,0)</f>
        <v>1</v>
      </c>
      <c r="M7188" s="2">
        <f t="shared" ref="M7188" si="41323">IF(M7185&lt;=$M$1, 1,0)</f>
        <v>1</v>
      </c>
      <c r="N7188" s="2">
        <f t="shared" ref="N7188" si="41324">IF(N7185&lt;=$N$1, 1,0)</f>
        <v>0</v>
      </c>
      <c r="O7188" s="2">
        <f t="shared" ref="O7188" si="41325">IF(O7185&lt;=$O$1, 1,0)</f>
        <v>0</v>
      </c>
      <c r="X7188" s="5" t="s">
        <v>979</v>
      </c>
      <c r="Y7188" s="5">
        <f t="shared" ref="Y7188" ca="1" si="41326">IF(L7185&lt;=$Y$1, 1,0)</f>
        <v>0</v>
      </c>
      <c r="Z7188" s="5">
        <f t="shared" ref="Z7188" ca="1" si="41327">IF(M7185&lt;=$Z$1, 1,0)</f>
        <v>1</v>
      </c>
      <c r="AA7188" s="5">
        <f t="shared" ref="AA7188" ca="1" si="41328">IF(N7185&lt;=$AA$1, 1,0)</f>
        <v>0</v>
      </c>
      <c r="AB7188" s="5">
        <f t="shared" ref="AB7188" ca="1" si="41329">IF(O7185&lt;=$AB$1, 1,0)</f>
        <v>0</v>
      </c>
      <c r="AC7188" s="5"/>
      <c r="AD7188" s="5" t="s">
        <v>1953</v>
      </c>
      <c r="AE7188" s="5"/>
      <c r="AF7188" s="5"/>
      <c r="AG7188" s="5"/>
      <c r="AH7188" s="5">
        <f t="shared" ref="AH7188" ca="1" si="41330">AE7187+AF7187+AG7187+AH7187</f>
        <v>3</v>
      </c>
    </row>
    <row r="7189" spans="1:34" ht="16" x14ac:dyDescent="0.2">
      <c r="A7189" s="1">
        <v>7184</v>
      </c>
      <c r="B7189">
        <v>234173</v>
      </c>
      <c r="C7189">
        <v>8</v>
      </c>
      <c r="D7189" t="s">
        <v>8</v>
      </c>
      <c r="E7189" t="s">
        <v>904</v>
      </c>
      <c r="F7189">
        <v>344</v>
      </c>
      <c r="G7189">
        <v>0.59322033898305082</v>
      </c>
      <c r="H7189">
        <v>14859.228429077129</v>
      </c>
      <c r="I7189">
        <v>1.389057665207414</v>
      </c>
      <c r="K7189" s="2" t="s">
        <v>972</v>
      </c>
      <c r="L7189" s="4">
        <f t="shared" ref="L7189" si="41331" xml:space="preserve"> (F7189 - F7196) / F7196</f>
        <v>-0.20919540229885059</v>
      </c>
      <c r="M7189" s="4">
        <f t="shared" ref="M7189" si="41332" xml:space="preserve"> (G7189 - G7196) / G7196</f>
        <v>-0.12019010535959691</v>
      </c>
      <c r="N7189" s="4">
        <f t="shared" ref="N7189" si="41333" xml:space="preserve"> (H7189 - H7196) / H7196</f>
        <v>3.050055883021451E-3</v>
      </c>
      <c r="O7189" s="4">
        <f t="shared" ref="O7189" si="41334" xml:space="preserve"> (I7189 - I7196) / I7196</f>
        <v>3.8770858489304512E-2</v>
      </c>
      <c r="X7189" s="5"/>
      <c r="Y7189" s="6"/>
      <c r="Z7189" s="5"/>
      <c r="AA7189" s="5"/>
      <c r="AB7189" s="5"/>
      <c r="AC7189" s="5"/>
      <c r="AD7189" s="5"/>
      <c r="AE7189" s="5"/>
      <c r="AF7189" s="5"/>
      <c r="AG7189" s="5"/>
      <c r="AH7189" s="5"/>
    </row>
    <row r="7190" spans="1:34" ht="16" x14ac:dyDescent="0.2">
      <c r="A7190" s="1">
        <v>7185</v>
      </c>
      <c r="B7190">
        <v>234173</v>
      </c>
      <c r="C7190">
        <v>7</v>
      </c>
      <c r="D7190" t="s">
        <v>10</v>
      </c>
      <c r="E7190" t="s">
        <v>904</v>
      </c>
      <c r="F7190">
        <v>354</v>
      </c>
      <c r="G7190">
        <v>0.62411347517730498</v>
      </c>
      <c r="H7190">
        <v>15357.00301264993</v>
      </c>
      <c r="I7190">
        <v>1.367912248258736</v>
      </c>
      <c r="K7190" s="2" t="s">
        <v>973</v>
      </c>
      <c r="L7190" s="2">
        <f t="shared" ref="L7190" si="41335" xml:space="preserve"> SLOPE(F7189:F7196, $C7189:$C7196)</f>
        <v>-12.630952380952381</v>
      </c>
      <c r="M7190" s="2">
        <f t="shared" ref="M7190" si="41336" xml:space="preserve"> SLOPE(G7189:G7196, $C7189:$C7196)</f>
        <v>-1.1311220213296499E-2</v>
      </c>
      <c r="N7190" s="2">
        <f t="shared" ref="N7190" si="41337" xml:space="preserve"> SLOPE(H7189:H7196, $C7189:$C7196)</f>
        <v>22.499998867382558</v>
      </c>
      <c r="O7190" s="2">
        <f t="shared" ref="O7190" si="41338" xml:space="preserve"> SLOPE(I7189:I7196, $C7189:$C7196)</f>
        <v>3.3429802236137765E-3</v>
      </c>
      <c r="X7190" s="5"/>
      <c r="Y7190" s="6"/>
      <c r="Z7190" s="5"/>
      <c r="AA7190" s="5"/>
      <c r="AB7190" s="5"/>
      <c r="AC7190" s="5"/>
      <c r="AD7190" s="5"/>
      <c r="AE7190" s="5"/>
      <c r="AF7190" s="5"/>
      <c r="AG7190" s="5"/>
      <c r="AH7190" s="5"/>
    </row>
    <row r="7191" spans="1:34" ht="16" x14ac:dyDescent="0.2">
      <c r="A7191" s="1">
        <v>7186</v>
      </c>
      <c r="B7191">
        <v>234173</v>
      </c>
      <c r="C7191">
        <v>6</v>
      </c>
      <c r="D7191" t="s">
        <v>11</v>
      </c>
      <c r="E7191" t="s">
        <v>904</v>
      </c>
      <c r="F7191">
        <v>423</v>
      </c>
      <c r="G7191">
        <v>0.63315217391304346</v>
      </c>
      <c r="H7191">
        <v>15605.946596845561</v>
      </c>
      <c r="I7191">
        <v>1.434944646191356</v>
      </c>
      <c r="K7191" s="2" t="s">
        <v>974</v>
      </c>
      <c r="L7191" s="2">
        <f t="shared" ref="L7191" si="41339" xml:space="preserve"> INTERCEPT(F7189:F7196,$C7189:$C7196)</f>
        <v>448.21428571428572</v>
      </c>
      <c r="M7191" s="2">
        <f t="shared" ref="M7191" si="41340" xml:space="preserve"> INTERCEPT(G7189:G7196,$C7189:$C7196)</f>
        <v>0.69072472173684296</v>
      </c>
      <c r="N7191" s="2">
        <f t="shared" ref="N7191" si="41341" xml:space="preserve"> INTERCEPT(H7189:H7196,$C7189:$C7196)</f>
        <v>15390.161118048272</v>
      </c>
      <c r="O7191" s="2">
        <f t="shared" ref="O7191" si="41342" xml:space="preserve"> INTERCEPT(I7189:I7196,$C7189:$C7196)</f>
        <v>1.3685349483032265</v>
      </c>
      <c r="X7191" s="5"/>
      <c r="Y7191" s="6"/>
      <c r="Z7191" s="5"/>
      <c r="AA7191" s="5"/>
      <c r="AB7191" s="5"/>
      <c r="AC7191" s="5"/>
      <c r="AD7191" s="5"/>
      <c r="AE7191" s="5"/>
      <c r="AF7191" s="5"/>
      <c r="AG7191" s="5"/>
      <c r="AH7191" s="5"/>
    </row>
    <row r="7192" spans="1:34" ht="16" x14ac:dyDescent="0.2">
      <c r="A7192" s="1">
        <v>7187</v>
      </c>
      <c r="B7192">
        <v>234173</v>
      </c>
      <c r="C7192">
        <v>5</v>
      </c>
      <c r="D7192" t="s">
        <v>12</v>
      </c>
      <c r="E7192" t="s">
        <v>904</v>
      </c>
      <c r="F7192">
        <v>368</v>
      </c>
      <c r="G7192">
        <v>0.60632183908045978</v>
      </c>
      <c r="H7192">
        <v>16790.177393656781</v>
      </c>
      <c r="I7192">
        <v>1.3233062757063061</v>
      </c>
      <c r="K7192" s="2" t="s">
        <v>1880</v>
      </c>
      <c r="L7192" s="2">
        <f t="shared" ref="L7192:O7192" si="41343" xml:space="preserve"> L7191 + (11*L7190)</f>
        <v>309.27380952380952</v>
      </c>
      <c r="M7192" s="2">
        <f t="shared" si="41343"/>
        <v>0.56630129939058149</v>
      </c>
      <c r="N7192" s="2">
        <f t="shared" si="41343"/>
        <v>15637.661105589481</v>
      </c>
      <c r="O7192" s="2">
        <f t="shared" si="41343"/>
        <v>1.405307730762978</v>
      </c>
      <c r="X7192" s="5"/>
      <c r="Y7192" s="6"/>
      <c r="Z7192" s="5"/>
      <c r="AA7192" s="5"/>
      <c r="AB7192" s="5"/>
      <c r="AC7192" s="5"/>
      <c r="AD7192" s="5"/>
      <c r="AE7192" s="5"/>
      <c r="AF7192" s="5"/>
      <c r="AG7192" s="5"/>
      <c r="AH7192" s="5"/>
    </row>
    <row r="7193" spans="1:34" ht="16" x14ac:dyDescent="0.2">
      <c r="A7193" s="1">
        <v>7188</v>
      </c>
      <c r="B7193">
        <v>234173</v>
      </c>
      <c r="C7193">
        <v>4</v>
      </c>
      <c r="D7193" t="s">
        <v>13</v>
      </c>
      <c r="E7193" t="s">
        <v>904</v>
      </c>
      <c r="F7193">
        <v>348</v>
      </c>
      <c r="G7193">
        <v>0.65024630541871919</v>
      </c>
      <c r="H7193">
        <v>15936.517101164691</v>
      </c>
      <c r="I7193">
        <v>1.3982012570573921</v>
      </c>
      <c r="K7193" s="2" t="s">
        <v>976</v>
      </c>
      <c r="L7193" s="2">
        <f t="shared" ref="L7193" si="41344" xml:space="preserve"> (L7192 - F7196) / F7196</f>
        <v>-0.28902572523262182</v>
      </c>
      <c r="M7193" s="2">
        <f t="shared" ref="M7193" si="41345" xml:space="preserve"> (M7192 - G7196) / G7196</f>
        <v>-0.16011395124167135</v>
      </c>
      <c r="N7193" s="2">
        <f t="shared" ref="N7193" si="41346" xml:space="preserve"> (N7192 - H7196) / H7196</f>
        <v>5.5596992852438382E-2</v>
      </c>
      <c r="O7193" s="2">
        <f t="shared" ref="O7193" si="41347" xml:space="preserve"> (O7192 - I7196) / I7196</f>
        <v>5.0923049842094836E-2</v>
      </c>
      <c r="X7193" s="5"/>
      <c r="Y7193" s="6"/>
      <c r="Z7193" s="5"/>
      <c r="AA7193" s="5"/>
      <c r="AB7193" s="5"/>
      <c r="AC7193" s="5"/>
      <c r="AD7193" s="5"/>
      <c r="AE7193" s="5"/>
      <c r="AF7193" s="5"/>
      <c r="AG7193" s="5"/>
      <c r="AH7193" s="5"/>
    </row>
    <row r="7194" spans="1:34" ht="16" x14ac:dyDescent="0.2">
      <c r="A7194" s="1">
        <v>7189</v>
      </c>
      <c r="B7194">
        <v>234173</v>
      </c>
      <c r="C7194">
        <v>3</v>
      </c>
      <c r="D7194" t="s">
        <v>14</v>
      </c>
      <c r="E7194" t="s">
        <v>904</v>
      </c>
      <c r="F7194">
        <v>406</v>
      </c>
      <c r="G7194">
        <v>0.66371681415929207</v>
      </c>
      <c r="H7194">
        <v>14979.52856775677</v>
      </c>
      <c r="I7194">
        <v>1.4691779748724081</v>
      </c>
      <c r="K7194" s="2" t="s">
        <v>977</v>
      </c>
      <c r="L7194" s="2">
        <f t="shared" ref="L7194" si="41348">IF(L7189&lt;=$L$1,1,0)</f>
        <v>1</v>
      </c>
      <c r="M7194" s="2">
        <f t="shared" ref="M7194" si="41349">IF(M7189&lt;=$M$1,1,0)</f>
        <v>1</v>
      </c>
      <c r="N7194" s="2">
        <f t="shared" ref="N7194" si="41350">IF(N7189&lt;=$N$1,1,0)</f>
        <v>0</v>
      </c>
      <c r="O7194" s="2">
        <f t="shared" ref="O7194" si="41351">IF(O7189&lt;=$O$1,1,0)</f>
        <v>0</v>
      </c>
      <c r="X7194" s="5" t="s">
        <v>977</v>
      </c>
      <c r="Y7194" s="5">
        <f t="shared" ref="Y7194" ca="1" si="41352">IF(L7189&lt;=$Y$1,1,0)</f>
        <v>1</v>
      </c>
      <c r="Z7194" s="5">
        <f t="shared" ref="Z7194" ca="1" si="41353">IF(M7189&lt;=$Z$1,1,0)</f>
        <v>1</v>
      </c>
      <c r="AA7194" s="5">
        <f t="shared" ref="AA7194" ca="1" si="41354">IF(N7189&lt;=$AA$1,1,0)</f>
        <v>1</v>
      </c>
      <c r="AB7194" s="5">
        <f t="shared" ref="AB7194" ca="1" si="41355">IF(O7189&lt;=$AB$1,1,0)</f>
        <v>0</v>
      </c>
      <c r="AC7194" s="5"/>
      <c r="AD7194" s="5"/>
      <c r="AE7194" s="5"/>
      <c r="AF7194" s="5"/>
      <c r="AG7194" s="5"/>
      <c r="AH7194" s="5"/>
    </row>
    <row r="7195" spans="1:34" ht="16" x14ac:dyDescent="0.2">
      <c r="A7195" s="1">
        <v>7190</v>
      </c>
      <c r="B7195">
        <v>234173</v>
      </c>
      <c r="C7195">
        <v>2</v>
      </c>
      <c r="D7195" t="s">
        <v>15</v>
      </c>
      <c r="E7195" t="s">
        <v>904</v>
      </c>
      <c r="F7195">
        <v>453</v>
      </c>
      <c r="G7195">
        <v>0.67356321839080457</v>
      </c>
      <c r="H7195">
        <v>15588.843037769841</v>
      </c>
      <c r="I7195">
        <v>1.3488140293541471</v>
      </c>
      <c r="K7195" s="2" t="s">
        <v>978</v>
      </c>
      <c r="L7195" s="2">
        <f t="shared" ref="L7195" si="41356">IF(L7189&lt;=$L$2, 1, 0)</f>
        <v>1</v>
      </c>
      <c r="M7195" s="2">
        <f t="shared" ref="M7195" si="41357">IF(M7189&lt;=$M$2, 1, 0)</f>
        <v>1</v>
      </c>
      <c r="N7195" s="2">
        <f t="shared" ref="N7195" si="41358">IF(N7189&lt;=$N$2, 1, 0)</f>
        <v>0</v>
      </c>
      <c r="O7195" s="2">
        <f t="shared" ref="O7195" si="41359">IF(O7189&lt;=$O$2, 1, 0)</f>
        <v>0</v>
      </c>
      <c r="X7195" s="5" t="s">
        <v>978</v>
      </c>
      <c r="Y7195" s="5">
        <f t="shared" ref="Y7195" ca="1" si="41360">IF(L7189&lt;=$Y$2, 1, 0)</f>
        <v>0</v>
      </c>
      <c r="Z7195" s="5">
        <f t="shared" ref="Z7195" ca="1" si="41361">IF(M7189&lt;=$Z$2, 1, 0)</f>
        <v>1</v>
      </c>
      <c r="AA7195" s="5">
        <f t="shared" ref="AA7195" ca="1" si="41362">IF(N7189&lt;=$AA$2, 1, 0)</f>
        <v>0</v>
      </c>
      <c r="AB7195" s="5">
        <f t="shared" ref="AB7195" ca="1" si="41363">IF(O7189&lt;=$AB$2, 1, 0)</f>
        <v>0</v>
      </c>
      <c r="AC7195" s="5"/>
      <c r="AD7195" s="5" t="s">
        <v>1952</v>
      </c>
      <c r="AE7195" s="5">
        <f t="shared" ref="AE7195" ca="1" si="41364" xml:space="preserve"> Y7194+Y7195+Y7196</f>
        <v>2</v>
      </c>
      <c r="AF7195" s="5">
        <f t="shared" ref="AF7195" ca="1" si="41365">Z7194+Z7195+Z7196</f>
        <v>3</v>
      </c>
      <c r="AG7195" s="5">
        <f t="shared" ref="AG7195" ca="1" si="41366">AA7194+AA7195+AA7196</f>
        <v>1</v>
      </c>
      <c r="AH7195" s="5">
        <f t="shared" ref="AH7195" ca="1" si="41367">AB7194+AB7195+AB7196</f>
        <v>0</v>
      </c>
    </row>
    <row r="7196" spans="1:34" ht="16" x14ac:dyDescent="0.2">
      <c r="A7196" s="1">
        <v>7191</v>
      </c>
      <c r="B7196">
        <v>234173</v>
      </c>
      <c r="C7196">
        <v>1</v>
      </c>
      <c r="D7196" t="s">
        <v>16</v>
      </c>
      <c r="E7196" t="s">
        <v>904</v>
      </c>
      <c r="F7196">
        <v>435</v>
      </c>
      <c r="G7196">
        <v>0.67425968109339407</v>
      </c>
      <c r="H7196">
        <v>14814.04476469124</v>
      </c>
      <c r="I7196">
        <v>1.3372127778281491</v>
      </c>
      <c r="K7196" s="2" t="s">
        <v>979</v>
      </c>
      <c r="L7196" s="2">
        <f t="shared" ref="L7196" si="41368">IF(L7193&lt;=$L$1, 1,0)</f>
        <v>1</v>
      </c>
      <c r="M7196" s="2">
        <f t="shared" ref="M7196" si="41369">IF(M7193&lt;=$M$1, 1,0)</f>
        <v>1</v>
      </c>
      <c r="N7196" s="2">
        <f t="shared" ref="N7196" si="41370">IF(N7193&lt;=$N$1, 1,0)</f>
        <v>0</v>
      </c>
      <c r="O7196" s="2">
        <f t="shared" ref="O7196" si="41371">IF(O7193&lt;=$O$1, 1,0)</f>
        <v>0</v>
      </c>
      <c r="X7196" s="5" t="s">
        <v>979</v>
      </c>
      <c r="Y7196" s="5">
        <f t="shared" ref="Y7196" ca="1" si="41372">IF(L7193&lt;=$Y$1, 1,0)</f>
        <v>1</v>
      </c>
      <c r="Z7196" s="5">
        <f t="shared" ref="Z7196" ca="1" si="41373">IF(M7193&lt;=$Z$1, 1,0)</f>
        <v>1</v>
      </c>
      <c r="AA7196" s="5">
        <f t="shared" ref="AA7196" ca="1" si="41374">IF(N7193&lt;=$AA$1, 1,0)</f>
        <v>0</v>
      </c>
      <c r="AB7196" s="5">
        <f t="shared" ref="AB7196" ca="1" si="41375">IF(O7193&lt;=$AB$1, 1,0)</f>
        <v>0</v>
      </c>
      <c r="AC7196" s="5"/>
      <c r="AD7196" s="5" t="s">
        <v>1953</v>
      </c>
      <c r="AE7196" s="5"/>
      <c r="AF7196" s="5"/>
      <c r="AG7196" s="5"/>
      <c r="AH7196" s="5">
        <f t="shared" ref="AH7196" ca="1" si="41376">AE7195+AF7195+AG7195+AH7195</f>
        <v>6</v>
      </c>
    </row>
    <row r="7197" spans="1:34" ht="16" x14ac:dyDescent="0.2">
      <c r="A7197" s="1">
        <v>7192</v>
      </c>
      <c r="B7197">
        <v>240107</v>
      </c>
      <c r="C7197">
        <v>8</v>
      </c>
      <c r="D7197" t="s">
        <v>8</v>
      </c>
      <c r="E7197" t="s">
        <v>905</v>
      </c>
      <c r="F7197">
        <v>283</v>
      </c>
      <c r="G7197">
        <v>0.8321917808219178</v>
      </c>
      <c r="H7197">
        <v>11987.633736522699</v>
      </c>
      <c r="I7197">
        <v>1.329454169563363</v>
      </c>
      <c r="K7197" s="2" t="s">
        <v>972</v>
      </c>
      <c r="L7197" s="4">
        <f t="shared" ref="L7197" si="41377" xml:space="preserve"> (F7197 - F7204) / F7204</f>
        <v>-7.5163398692810454E-2</v>
      </c>
      <c r="M7197" s="4">
        <f t="shared" ref="M7197" si="41378" xml:space="preserve"> (G7197 - G7204) / G7204</f>
        <v>9.531124093473009E-2</v>
      </c>
      <c r="N7197" s="4">
        <f t="shared" ref="N7197" si="41379" xml:space="preserve"> (H7197 - H7204) / H7204</f>
        <v>0.30279821553874359</v>
      </c>
      <c r="O7197" s="4">
        <f t="shared" ref="O7197" si="41380" xml:space="preserve"> (I7197 - I7204) / I7204</f>
        <v>0.63671427591154739</v>
      </c>
      <c r="X7197" s="5"/>
      <c r="Y7197" s="6"/>
      <c r="Z7197" s="5"/>
      <c r="AA7197" s="5"/>
      <c r="AB7197" s="5"/>
      <c r="AC7197" s="5"/>
      <c r="AD7197" s="5"/>
      <c r="AE7197" s="5"/>
      <c r="AF7197" s="5"/>
      <c r="AG7197" s="5"/>
      <c r="AH7197" s="5"/>
    </row>
    <row r="7198" spans="1:34" ht="16" x14ac:dyDescent="0.2">
      <c r="A7198" s="1">
        <v>7193</v>
      </c>
      <c r="B7198">
        <v>240107</v>
      </c>
      <c r="C7198">
        <v>7</v>
      </c>
      <c r="D7198" t="s">
        <v>10</v>
      </c>
      <c r="E7198" t="s">
        <v>905</v>
      </c>
      <c r="F7198">
        <v>294</v>
      </c>
      <c r="G7198">
        <v>0.77003484320557491</v>
      </c>
      <c r="H7198">
        <v>11270.3754011274</v>
      </c>
      <c r="I7198">
        <v>1.257089977386719</v>
      </c>
      <c r="K7198" s="2" t="s">
        <v>973</v>
      </c>
      <c r="L7198" s="2">
        <f t="shared" ref="L7198" si="41381" xml:space="preserve"> SLOPE(F7197:F7204, $C7197:$C7204)</f>
        <v>-3.2619047619047619</v>
      </c>
      <c r="M7198" s="2">
        <f t="shared" ref="M7198" si="41382" xml:space="preserve"> SLOPE(G7197:G7204, $C7197:$C7204)</f>
        <v>3.853472339266268E-3</v>
      </c>
      <c r="N7198" s="2">
        <f t="shared" ref="N7198" si="41383" xml:space="preserve"> SLOPE(H7197:H7204, $C7197:$C7204)</f>
        <v>407.93238111717932</v>
      </c>
      <c r="O7198" s="2">
        <f t="shared" ref="O7198" si="41384" xml:space="preserve"> SLOPE(I7197:I7204, $C7197:$C7204)</f>
        <v>7.1252817461335549E-2</v>
      </c>
      <c r="X7198" s="5"/>
      <c r="Y7198" s="6"/>
      <c r="Z7198" s="5"/>
      <c r="AA7198" s="5"/>
      <c r="AB7198" s="5"/>
      <c r="AC7198" s="5"/>
      <c r="AD7198" s="5"/>
      <c r="AE7198" s="5"/>
      <c r="AF7198" s="5"/>
      <c r="AG7198" s="5"/>
      <c r="AH7198" s="5"/>
    </row>
    <row r="7199" spans="1:34" ht="16" x14ac:dyDescent="0.2">
      <c r="A7199" s="1">
        <v>7194</v>
      </c>
      <c r="B7199">
        <v>240107</v>
      </c>
      <c r="C7199">
        <v>6</v>
      </c>
      <c r="D7199" t="s">
        <v>11</v>
      </c>
      <c r="E7199" t="s">
        <v>905</v>
      </c>
      <c r="F7199">
        <v>288</v>
      </c>
      <c r="G7199">
        <v>0.71061093247588425</v>
      </c>
      <c r="H7199">
        <v>11041.793446533329</v>
      </c>
      <c r="I7199">
        <v>1.1727941476550601</v>
      </c>
      <c r="K7199" s="2" t="s">
        <v>974</v>
      </c>
      <c r="L7199" s="2">
        <f t="shared" ref="L7199" si="41385" xml:space="preserve"> INTERCEPT(F7197:F7204,$C7197:$C7204)</f>
        <v>314.42857142857144</v>
      </c>
      <c r="M7199" s="2">
        <f t="shared" ref="M7199" si="41386" xml:space="preserve"> INTERCEPT(G7197:G7204,$C7197:$C7204)</f>
        <v>0.75545866434319431</v>
      </c>
      <c r="N7199" s="2">
        <f t="shared" ref="N7199" si="41387" xml:space="preserve"> INTERCEPT(H7197:H7204,$C7197:$C7204)</f>
        <v>8583.503360397217</v>
      </c>
      <c r="O7199" s="2">
        <f t="shared" ref="O7199" si="41388" xml:space="preserve"> INTERCEPT(I7197:I7204,$C7197:$C7204)</f>
        <v>0.75663526283548654</v>
      </c>
      <c r="X7199" s="5"/>
      <c r="Y7199" s="6"/>
      <c r="Z7199" s="5"/>
      <c r="AA7199" s="5"/>
      <c r="AB7199" s="5"/>
      <c r="AC7199" s="5"/>
      <c r="AD7199" s="5"/>
      <c r="AE7199" s="5"/>
      <c r="AF7199" s="5"/>
      <c r="AG7199" s="5"/>
      <c r="AH7199" s="5"/>
    </row>
    <row r="7200" spans="1:34" ht="16" x14ac:dyDescent="0.2">
      <c r="A7200" s="1">
        <v>7195</v>
      </c>
      <c r="B7200">
        <v>240107</v>
      </c>
      <c r="C7200">
        <v>5</v>
      </c>
      <c r="D7200" t="s">
        <v>12</v>
      </c>
      <c r="E7200" t="s">
        <v>905</v>
      </c>
      <c r="F7200">
        <v>320</v>
      </c>
      <c r="G7200">
        <v>0.8035714285714286</v>
      </c>
      <c r="H7200">
        <v>10886.106175453429</v>
      </c>
      <c r="I7200">
        <v>1.0586363915977861</v>
      </c>
      <c r="K7200" s="2" t="s">
        <v>1881</v>
      </c>
      <c r="L7200" s="2">
        <f t="shared" ref="L7200:O7200" si="41389" xml:space="preserve"> L7199 + (11*L7198)</f>
        <v>278.54761904761904</v>
      </c>
      <c r="M7200" s="2">
        <f t="shared" si="41389"/>
        <v>0.79784686007512329</v>
      </c>
      <c r="N7200" s="2">
        <f t="shared" si="41389"/>
        <v>13070.75955268619</v>
      </c>
      <c r="O7200" s="2">
        <f t="shared" si="41389"/>
        <v>1.5404162549101774</v>
      </c>
      <c r="X7200" s="5"/>
      <c r="Y7200" s="6"/>
      <c r="Z7200" s="5"/>
      <c r="AA7200" s="5"/>
      <c r="AB7200" s="5"/>
      <c r="AC7200" s="5"/>
      <c r="AD7200" s="5"/>
      <c r="AE7200" s="5"/>
      <c r="AF7200" s="5"/>
      <c r="AG7200" s="5"/>
      <c r="AH7200" s="5"/>
    </row>
    <row r="7201" spans="1:34" ht="16" x14ac:dyDescent="0.2">
      <c r="A7201" s="1">
        <v>7196</v>
      </c>
      <c r="B7201">
        <v>240107</v>
      </c>
      <c r="C7201">
        <v>4</v>
      </c>
      <c r="D7201" t="s">
        <v>13</v>
      </c>
      <c r="E7201" t="s">
        <v>905</v>
      </c>
      <c r="F7201">
        <v>281</v>
      </c>
      <c r="G7201">
        <v>0.78412698412698412</v>
      </c>
      <c r="H7201">
        <v>9921.6470420936694</v>
      </c>
      <c r="I7201">
        <v>1.0953389203666031</v>
      </c>
      <c r="K7201" s="2" t="s">
        <v>976</v>
      </c>
      <c r="L7201" s="2">
        <f t="shared" ref="L7201" si="41390" xml:space="preserve"> (L7200 - F7204) / F7204</f>
        <v>-8.9713663243075045E-2</v>
      </c>
      <c r="M7201" s="2">
        <f t="shared" ref="M7201" si="41391" xml:space="preserve"> (M7200 - G7204) / G7204</f>
        <v>5.010726436358142E-2</v>
      </c>
      <c r="N7201" s="2">
        <f t="shared" ref="N7201" si="41392" xml:space="preserve"> (N7200 - H7204) / H7204</f>
        <v>0.42051071923349381</v>
      </c>
      <c r="O7201" s="2">
        <f t="shared" ref="O7201" si="41393" xml:space="preserve"> (O7200 - I7204) / I7204</f>
        <v>0.8964333882120521</v>
      </c>
      <c r="X7201" s="5"/>
      <c r="Y7201" s="6"/>
      <c r="Z7201" s="5"/>
      <c r="AA7201" s="5"/>
      <c r="AB7201" s="5"/>
      <c r="AC7201" s="5"/>
      <c r="AD7201" s="5"/>
      <c r="AE7201" s="5"/>
      <c r="AF7201" s="5"/>
      <c r="AG7201" s="5"/>
      <c r="AH7201" s="5"/>
    </row>
    <row r="7202" spans="1:34" ht="16" x14ac:dyDescent="0.2">
      <c r="A7202" s="1">
        <v>7197</v>
      </c>
      <c r="B7202">
        <v>240107</v>
      </c>
      <c r="C7202">
        <v>3</v>
      </c>
      <c r="D7202" t="s">
        <v>14</v>
      </c>
      <c r="E7202" t="s">
        <v>905</v>
      </c>
      <c r="F7202">
        <v>322</v>
      </c>
      <c r="G7202">
        <v>0.71287128712871284</v>
      </c>
      <c r="H7202">
        <v>9772.1265353419658</v>
      </c>
      <c r="I7202">
        <v>1.0304088128527731</v>
      </c>
      <c r="K7202" s="2" t="s">
        <v>977</v>
      </c>
      <c r="L7202" s="2">
        <f t="shared" ref="L7202" si="41394">IF(L7197&lt;=$L$1,1,0)</f>
        <v>1</v>
      </c>
      <c r="M7202" s="2">
        <f t="shared" ref="M7202" si="41395">IF(M7197&lt;=$M$1,1,0)</f>
        <v>1</v>
      </c>
      <c r="N7202" s="2">
        <f t="shared" ref="N7202" si="41396">IF(N7197&lt;=$N$1,1,0)</f>
        <v>0</v>
      </c>
      <c r="O7202" s="2">
        <f t="shared" ref="O7202" si="41397">IF(O7197&lt;=$O$1,1,0)</f>
        <v>0</v>
      </c>
      <c r="X7202" s="5" t="s">
        <v>977</v>
      </c>
      <c r="Y7202" s="5">
        <f t="shared" ref="Y7202" ca="1" si="41398">IF(L7197&lt;=$Y$1,1,0)</f>
        <v>0</v>
      </c>
      <c r="Z7202" s="5">
        <f t="shared" ref="Z7202" ca="1" si="41399">IF(M7197&lt;=$Z$1,1,0)</f>
        <v>0</v>
      </c>
      <c r="AA7202" s="5">
        <f t="shared" ref="AA7202" ca="1" si="41400">IF(N7197&lt;=$AA$1,1,0)</f>
        <v>0</v>
      </c>
      <c r="AB7202" s="5">
        <f t="shared" ref="AB7202" ca="1" si="41401">IF(O7197&lt;=$AB$1,1,0)</f>
        <v>0</v>
      </c>
      <c r="AC7202" s="5"/>
      <c r="AD7202" s="5"/>
      <c r="AE7202" s="5"/>
      <c r="AF7202" s="5"/>
      <c r="AG7202" s="5"/>
      <c r="AH7202" s="5"/>
    </row>
    <row r="7203" spans="1:34" ht="16" x14ac:dyDescent="0.2">
      <c r="A7203" s="1">
        <v>7198</v>
      </c>
      <c r="B7203">
        <v>240107</v>
      </c>
      <c r="C7203">
        <v>2</v>
      </c>
      <c r="D7203" t="s">
        <v>15</v>
      </c>
      <c r="E7203" t="s">
        <v>905</v>
      </c>
      <c r="F7203">
        <v>304</v>
      </c>
      <c r="G7203">
        <v>0.80921052631578949</v>
      </c>
      <c r="H7203">
        <v>9272.4594249395705</v>
      </c>
      <c r="I7203">
        <v>0.86219095016234115</v>
      </c>
      <c r="K7203" s="2" t="s">
        <v>978</v>
      </c>
      <c r="L7203" s="2">
        <f t="shared" ref="L7203" si="41402">IF(L7197&lt;=$L$2, 1, 0)</f>
        <v>1</v>
      </c>
      <c r="M7203" s="2">
        <f t="shared" ref="M7203" si="41403">IF(M7197&lt;=$M$2, 1, 0)</f>
        <v>1</v>
      </c>
      <c r="N7203" s="2">
        <f t="shared" ref="N7203" si="41404">IF(N7197&lt;=$N$2, 1, 0)</f>
        <v>0</v>
      </c>
      <c r="O7203" s="2">
        <f t="shared" ref="O7203" si="41405">IF(O7197&lt;=$O$2, 1, 0)</f>
        <v>0</v>
      </c>
      <c r="X7203" s="5" t="s">
        <v>978</v>
      </c>
      <c r="Y7203" s="5">
        <f t="shared" ref="Y7203" ca="1" si="41406">IF(L7197&lt;=$Y$2, 1, 0)</f>
        <v>0</v>
      </c>
      <c r="Z7203" s="5">
        <f t="shared" ref="Z7203" ca="1" si="41407">IF(M7197&lt;=$Z$2, 1, 0)</f>
        <v>0</v>
      </c>
      <c r="AA7203" s="5">
        <f t="shared" ref="AA7203" ca="1" si="41408">IF(N7197&lt;=$AA$2, 1, 0)</f>
        <v>0</v>
      </c>
      <c r="AB7203" s="5">
        <f t="shared" ref="AB7203" ca="1" si="41409">IF(O7197&lt;=$AB$2, 1, 0)</f>
        <v>0</v>
      </c>
      <c r="AC7203" s="5"/>
      <c r="AD7203" s="5" t="s">
        <v>1952</v>
      </c>
      <c r="AE7203" s="5">
        <f t="shared" ref="AE7203" ca="1" si="41410" xml:space="preserve"> Y7202+Y7203+Y7204</f>
        <v>0</v>
      </c>
      <c r="AF7203" s="5">
        <f t="shared" ref="AF7203" ca="1" si="41411">Z7202+Z7203+Z7204</f>
        <v>0</v>
      </c>
      <c r="AG7203" s="5">
        <f t="shared" ref="AG7203" ca="1" si="41412">AA7202+AA7203+AA7204</f>
        <v>0</v>
      </c>
      <c r="AH7203" s="5">
        <f t="shared" ref="AH7203" ca="1" si="41413">AB7202+AB7203+AB7204</f>
        <v>0</v>
      </c>
    </row>
    <row r="7204" spans="1:34" ht="16" x14ac:dyDescent="0.2">
      <c r="A7204" s="1">
        <v>7199</v>
      </c>
      <c r="B7204">
        <v>240107</v>
      </c>
      <c r="C7204">
        <v>1</v>
      </c>
      <c r="D7204" t="s">
        <v>16</v>
      </c>
      <c r="E7204" t="s">
        <v>905</v>
      </c>
      <c r="F7204">
        <v>306</v>
      </c>
      <c r="G7204">
        <v>0.75977653631284914</v>
      </c>
      <c r="H7204">
        <v>9201.4508413841177</v>
      </c>
      <c r="I7204">
        <v>0.81227016170732691</v>
      </c>
      <c r="K7204" s="2" t="s">
        <v>979</v>
      </c>
      <c r="L7204" s="2">
        <f t="shared" ref="L7204" si="41414">IF(L7201&lt;=$L$1, 1,0)</f>
        <v>1</v>
      </c>
      <c r="M7204" s="2">
        <f t="shared" ref="M7204" si="41415">IF(M7201&lt;=$M$1, 1,0)</f>
        <v>1</v>
      </c>
      <c r="N7204" s="2">
        <f t="shared" ref="N7204" si="41416">IF(N7201&lt;=$N$1, 1,0)</f>
        <v>0</v>
      </c>
      <c r="O7204" s="2">
        <f t="shared" ref="O7204" si="41417">IF(O7201&lt;=$O$1, 1,0)</f>
        <v>0</v>
      </c>
      <c r="X7204" s="5" t="s">
        <v>979</v>
      </c>
      <c r="Y7204" s="5">
        <f t="shared" ref="Y7204" ca="1" si="41418">IF(L7201&lt;=$Y$1, 1,0)</f>
        <v>0</v>
      </c>
      <c r="Z7204" s="5">
        <f t="shared" ref="Z7204" ca="1" si="41419">IF(M7201&lt;=$Z$1, 1,0)</f>
        <v>0</v>
      </c>
      <c r="AA7204" s="5">
        <f t="shared" ref="AA7204" ca="1" si="41420">IF(N7201&lt;=$AA$1, 1,0)</f>
        <v>0</v>
      </c>
      <c r="AB7204" s="5">
        <f t="shared" ref="AB7204" ca="1" si="41421">IF(O7201&lt;=$AB$1, 1,0)</f>
        <v>0</v>
      </c>
      <c r="AC7204" s="5"/>
      <c r="AD7204" s="5" t="s">
        <v>1953</v>
      </c>
      <c r="AE7204" s="5"/>
      <c r="AF7204" s="5"/>
      <c r="AG7204" s="5"/>
      <c r="AH7204" s="5">
        <f t="shared" ref="AH7204" ca="1" si="41422">AE7203+AF7203+AG7203+AH7203</f>
        <v>0</v>
      </c>
    </row>
    <row r="7205" spans="1:34" ht="16" x14ac:dyDescent="0.2">
      <c r="A7205" s="1">
        <v>7200</v>
      </c>
      <c r="B7205">
        <v>218919</v>
      </c>
      <c r="C7205">
        <v>8</v>
      </c>
      <c r="D7205" t="s">
        <v>8</v>
      </c>
      <c r="E7205" t="s">
        <v>906</v>
      </c>
      <c r="F7205">
        <v>163</v>
      </c>
      <c r="G7205">
        <v>0.61073825503355705</v>
      </c>
      <c r="H7205">
        <v>11480.05023539773</v>
      </c>
      <c r="I7205">
        <v>0.56890459339022181</v>
      </c>
      <c r="K7205" s="2" t="s">
        <v>972</v>
      </c>
      <c r="L7205" s="4">
        <f t="shared" ref="L7205" si="41423" xml:space="preserve"> (F7205 - F7212) / F7212</f>
        <v>-0.13297872340425532</v>
      </c>
      <c r="M7205" s="4">
        <f t="shared" ref="M7205" si="41424" xml:space="preserve"> (G7205 - G7212) / G7212</f>
        <v>0.32811334824757665</v>
      </c>
      <c r="N7205" s="4">
        <f t="shared" ref="N7205" si="41425" xml:space="preserve"> (H7205 - H7212) / H7212</f>
        <v>0.36495632376889131</v>
      </c>
      <c r="O7205" s="4">
        <f t="shared" ref="O7205" si="41426" xml:space="preserve"> (I7205 - I7212) / I7212</f>
        <v>0.91585098020863398</v>
      </c>
      <c r="X7205" s="5"/>
      <c r="Y7205" s="6"/>
      <c r="Z7205" s="5"/>
      <c r="AA7205" s="5"/>
      <c r="AB7205" s="5"/>
      <c r="AC7205" s="5"/>
      <c r="AD7205" s="5"/>
      <c r="AE7205" s="5"/>
      <c r="AF7205" s="5"/>
      <c r="AG7205" s="5"/>
      <c r="AH7205" s="5"/>
    </row>
    <row r="7206" spans="1:34" ht="16" x14ac:dyDescent="0.2">
      <c r="A7206" s="1">
        <v>7201</v>
      </c>
      <c r="B7206">
        <v>218919</v>
      </c>
      <c r="C7206">
        <v>7</v>
      </c>
      <c r="D7206" t="s">
        <v>10</v>
      </c>
      <c r="E7206" t="s">
        <v>906</v>
      </c>
      <c r="F7206">
        <v>149</v>
      </c>
      <c r="G7206">
        <v>0.54651162790697672</v>
      </c>
      <c r="H7206">
        <v>10976.884378026851</v>
      </c>
      <c r="I7206">
        <v>0.56983347411834562</v>
      </c>
      <c r="K7206" s="2" t="s">
        <v>973</v>
      </c>
      <c r="L7206" s="2">
        <f t="shared" ref="L7206" si="41427" xml:space="preserve"> SLOPE(F7205:F7212, $C7205:$C7212)</f>
        <v>0.2857142857142857</v>
      </c>
      <c r="M7206" s="2">
        <f t="shared" ref="M7206" si="41428" xml:space="preserve"> SLOPE(G7205:G7212, $C7205:$C7212)</f>
        <v>1.9456869241223109E-2</v>
      </c>
      <c r="N7206" s="2">
        <f t="shared" ref="N7206" si="41429" xml:space="preserve"> SLOPE(H7205:H7212, $C7205:$C7212)</f>
        <v>529.68545876217183</v>
      </c>
      <c r="O7206" s="2">
        <f t="shared" ref="O7206" si="41430" xml:space="preserve"> SLOPE(I7205:I7212, $C7205:$C7212)</f>
        <v>4.1972335462572473E-2</v>
      </c>
      <c r="X7206" s="5"/>
      <c r="Y7206" s="6"/>
      <c r="Z7206" s="5"/>
      <c r="AA7206" s="5"/>
      <c r="AB7206" s="5"/>
      <c r="AC7206" s="5"/>
      <c r="AD7206" s="5"/>
      <c r="AE7206" s="5"/>
      <c r="AF7206" s="5"/>
      <c r="AG7206" s="5"/>
      <c r="AH7206" s="5"/>
    </row>
    <row r="7207" spans="1:34" ht="16" x14ac:dyDescent="0.2">
      <c r="A7207" s="1">
        <v>7202</v>
      </c>
      <c r="B7207">
        <v>218919</v>
      </c>
      <c r="C7207">
        <v>6</v>
      </c>
      <c r="D7207" t="s">
        <v>11</v>
      </c>
      <c r="E7207" t="s">
        <v>906</v>
      </c>
      <c r="F7207">
        <v>176</v>
      </c>
      <c r="G7207">
        <v>0.55333333333333334</v>
      </c>
      <c r="H7207">
        <v>11715.26979200393</v>
      </c>
      <c r="I7207">
        <v>0.55954939882940224</v>
      </c>
      <c r="K7207" s="2" t="s">
        <v>974</v>
      </c>
      <c r="L7207" s="2">
        <f t="shared" ref="L7207" si="41431" xml:space="preserve"> INTERCEPT(F7205:F7212,$C7205:$C7212)</f>
        <v>149.96428571428572</v>
      </c>
      <c r="M7207" s="2">
        <f t="shared" ref="M7207" si="41432" xml:space="preserve"> INTERCEPT(G7205:G7212,$C7205:$C7212)</f>
        <v>0.42020865837547472</v>
      </c>
      <c r="N7207" s="2">
        <f t="shared" ref="N7207" si="41433" xml:space="preserve"> INTERCEPT(H7205:H7212,$C7205:$C7212)</f>
        <v>7807.3700170625452</v>
      </c>
      <c r="O7207" s="2">
        <f t="shared" ref="O7207" si="41434" xml:space="preserve"> INTERCEPT(I7205:I7212,$C7205:$C7212)</f>
        <v>0.27702626936665692</v>
      </c>
      <c r="X7207" s="5"/>
      <c r="Y7207" s="6"/>
      <c r="Z7207" s="5"/>
      <c r="AA7207" s="5"/>
      <c r="AB7207" s="5"/>
      <c r="AC7207" s="5"/>
      <c r="AD7207" s="5"/>
      <c r="AE7207" s="5"/>
      <c r="AF7207" s="5"/>
      <c r="AG7207" s="5"/>
      <c r="AH7207" s="5"/>
    </row>
    <row r="7208" spans="1:34" ht="16" x14ac:dyDescent="0.2">
      <c r="A7208" s="1">
        <v>7203</v>
      </c>
      <c r="B7208">
        <v>218919</v>
      </c>
      <c r="C7208">
        <v>5</v>
      </c>
      <c r="D7208" t="s">
        <v>12</v>
      </c>
      <c r="E7208" t="s">
        <v>906</v>
      </c>
      <c r="F7208">
        <v>150</v>
      </c>
      <c r="G7208">
        <v>0.41346153846153838</v>
      </c>
      <c r="H7208">
        <v>11210.261099839019</v>
      </c>
      <c r="I7208">
        <v>0.49780623733603829</v>
      </c>
      <c r="K7208" s="2" t="s">
        <v>1882</v>
      </c>
      <c r="L7208" s="2">
        <f t="shared" ref="L7208:O7208" si="41435" xml:space="preserve"> L7207 + (11*L7206)</f>
        <v>153.10714285714286</v>
      </c>
      <c r="M7208" s="2">
        <f t="shared" si="41435"/>
        <v>0.63423422002892893</v>
      </c>
      <c r="N7208" s="2">
        <f t="shared" si="41435"/>
        <v>13633.910063446436</v>
      </c>
      <c r="O7208" s="2">
        <f t="shared" si="41435"/>
        <v>0.73872195945495411</v>
      </c>
      <c r="X7208" s="5"/>
      <c r="Y7208" s="6"/>
      <c r="Z7208" s="5"/>
      <c r="AA7208" s="5"/>
      <c r="AB7208" s="5"/>
      <c r="AC7208" s="5"/>
      <c r="AD7208" s="5"/>
      <c r="AE7208" s="5"/>
      <c r="AF7208" s="5"/>
      <c r="AG7208" s="5"/>
      <c r="AH7208" s="5"/>
    </row>
    <row r="7209" spans="1:34" ht="16" x14ac:dyDescent="0.2">
      <c r="A7209" s="1">
        <v>7204</v>
      </c>
      <c r="B7209">
        <v>218919</v>
      </c>
      <c r="C7209">
        <v>4</v>
      </c>
      <c r="D7209" t="s">
        <v>13</v>
      </c>
      <c r="E7209" t="s">
        <v>906</v>
      </c>
      <c r="F7209">
        <v>105</v>
      </c>
      <c r="G7209">
        <v>0.56617647058823528</v>
      </c>
      <c r="H7209">
        <v>10921.367433077779</v>
      </c>
      <c r="I7209">
        <v>0.49848239464490818</v>
      </c>
      <c r="K7209" s="2" t="s">
        <v>976</v>
      </c>
      <c r="L7209" s="2">
        <f t="shared" ref="L7209" si="41436" xml:space="preserve"> (L7208 - F7212) / F7212</f>
        <v>-0.18560030395136776</v>
      </c>
      <c r="M7209" s="2">
        <f t="shared" ref="M7209" si="41437" xml:space="preserve"> (M7208 - G7212) / G7212</f>
        <v>0.37920774831687737</v>
      </c>
      <c r="N7209" s="2">
        <f t="shared" ref="N7209" si="41438" xml:space="preserve"> (N7208 - H7212) / H7212</f>
        <v>0.62104619554853369</v>
      </c>
      <c r="O7209" s="2">
        <f t="shared" ref="O7209" si="41439" xml:space="preserve"> (O7208 - I7212) / I7212</f>
        <v>1.4877302918042181</v>
      </c>
      <c r="X7209" s="5"/>
      <c r="Y7209" s="6"/>
      <c r="Z7209" s="5"/>
      <c r="AA7209" s="5"/>
      <c r="AB7209" s="5"/>
      <c r="AC7209" s="5"/>
      <c r="AD7209" s="5"/>
      <c r="AE7209" s="5"/>
      <c r="AF7209" s="5"/>
      <c r="AG7209" s="5"/>
      <c r="AH7209" s="5"/>
    </row>
    <row r="7210" spans="1:34" ht="16" x14ac:dyDescent="0.2">
      <c r="A7210" s="1">
        <v>7205</v>
      </c>
      <c r="B7210">
        <v>218919</v>
      </c>
      <c r="C7210">
        <v>3</v>
      </c>
      <c r="D7210" t="s">
        <v>14</v>
      </c>
      <c r="E7210" t="s">
        <v>906</v>
      </c>
      <c r="F7210">
        <v>138</v>
      </c>
      <c r="G7210">
        <v>0.44927536231884058</v>
      </c>
      <c r="H7210">
        <v>8377.122589166338</v>
      </c>
      <c r="I7210">
        <v>0.38664380172362672</v>
      </c>
      <c r="K7210" s="2" t="s">
        <v>977</v>
      </c>
      <c r="L7210" s="2">
        <f t="shared" ref="L7210" si="41440">IF(L7205&lt;=$L$1,1,0)</f>
        <v>1</v>
      </c>
      <c r="M7210" s="2">
        <f t="shared" ref="M7210" si="41441">IF(M7205&lt;=$M$1,1,0)</f>
        <v>1</v>
      </c>
      <c r="N7210" s="2">
        <f t="shared" ref="N7210" si="41442">IF(N7205&lt;=$N$1,1,0)</f>
        <v>0</v>
      </c>
      <c r="O7210" s="2">
        <f t="shared" ref="O7210" si="41443">IF(O7205&lt;=$O$1,1,0)</f>
        <v>0</v>
      </c>
      <c r="X7210" s="5" t="s">
        <v>977</v>
      </c>
      <c r="Y7210" s="5">
        <f t="shared" ref="Y7210" ca="1" si="41444">IF(L7205&lt;=$Y$1,1,0)</f>
        <v>0</v>
      </c>
      <c r="Z7210" s="5">
        <f t="shared" ref="Z7210" ca="1" si="41445">IF(M7205&lt;=$Z$1,1,0)</f>
        <v>0</v>
      </c>
      <c r="AA7210" s="5">
        <f t="shared" ref="AA7210" ca="1" si="41446">IF(N7205&lt;=$AA$1,1,0)</f>
        <v>0</v>
      </c>
      <c r="AB7210" s="5">
        <f t="shared" ref="AB7210" ca="1" si="41447">IF(O7205&lt;=$AB$1,1,0)</f>
        <v>0</v>
      </c>
      <c r="AC7210" s="5"/>
      <c r="AD7210" s="5"/>
      <c r="AE7210" s="5"/>
      <c r="AF7210" s="5"/>
      <c r="AG7210" s="5"/>
      <c r="AH7210" s="5"/>
    </row>
    <row r="7211" spans="1:34" ht="16" x14ac:dyDescent="0.2">
      <c r="A7211" s="1">
        <v>7206</v>
      </c>
      <c r="B7211">
        <v>218919</v>
      </c>
      <c r="C7211">
        <v>2</v>
      </c>
      <c r="D7211" t="s">
        <v>15</v>
      </c>
      <c r="E7211" t="s">
        <v>906</v>
      </c>
      <c r="F7211">
        <v>141</v>
      </c>
      <c r="G7211">
        <v>0.46276595744680848</v>
      </c>
      <c r="H7211">
        <v>8436.1187969091679</v>
      </c>
      <c r="I7211">
        <v>0.34904817066380001</v>
      </c>
      <c r="K7211" s="2" t="s">
        <v>978</v>
      </c>
      <c r="L7211" s="2">
        <f t="shared" ref="L7211" si="41448">IF(L7205&lt;=$L$2, 1, 0)</f>
        <v>1</v>
      </c>
      <c r="M7211" s="2">
        <f t="shared" ref="M7211" si="41449">IF(M7205&lt;=$M$2, 1, 0)</f>
        <v>1</v>
      </c>
      <c r="N7211" s="2">
        <f t="shared" ref="N7211" si="41450">IF(N7205&lt;=$N$2, 1, 0)</f>
        <v>0</v>
      </c>
      <c r="O7211" s="2">
        <f t="shared" ref="O7211" si="41451">IF(O7205&lt;=$O$2, 1, 0)</f>
        <v>0</v>
      </c>
      <c r="X7211" s="5" t="s">
        <v>978</v>
      </c>
      <c r="Y7211" s="5">
        <f t="shared" ref="Y7211" ca="1" si="41452">IF(L7205&lt;=$Y$2, 1, 0)</f>
        <v>0</v>
      </c>
      <c r="Z7211" s="5">
        <f t="shared" ref="Z7211" ca="1" si="41453">IF(M7205&lt;=$Z$2, 1, 0)</f>
        <v>0</v>
      </c>
      <c r="AA7211" s="5">
        <f t="shared" ref="AA7211" ca="1" si="41454">IF(N7205&lt;=$AA$2, 1, 0)</f>
        <v>0</v>
      </c>
      <c r="AB7211" s="5">
        <f t="shared" ref="AB7211" ca="1" si="41455">IF(O7205&lt;=$AB$2, 1, 0)</f>
        <v>0</v>
      </c>
      <c r="AC7211" s="5"/>
      <c r="AD7211" s="5" t="s">
        <v>1952</v>
      </c>
      <c r="AE7211" s="5">
        <f t="shared" ref="AE7211" ca="1" si="41456" xml:space="preserve"> Y7210+Y7211+Y7212</f>
        <v>0</v>
      </c>
      <c r="AF7211" s="5">
        <f t="shared" ref="AF7211" ca="1" si="41457">Z7210+Z7211+Z7212</f>
        <v>0</v>
      </c>
      <c r="AG7211" s="5">
        <f t="shared" ref="AG7211" ca="1" si="41458">AA7210+AA7211+AA7212</f>
        <v>0</v>
      </c>
      <c r="AH7211" s="5">
        <f t="shared" ref="AH7211" ca="1" si="41459">AB7210+AB7211+AB7212</f>
        <v>0</v>
      </c>
    </row>
    <row r="7212" spans="1:34" ht="16" x14ac:dyDescent="0.2">
      <c r="A7212" s="1">
        <v>7207</v>
      </c>
      <c r="B7212">
        <v>218919</v>
      </c>
      <c r="C7212">
        <v>1</v>
      </c>
      <c r="D7212" t="s">
        <v>16</v>
      </c>
      <c r="E7212" t="s">
        <v>906</v>
      </c>
      <c r="F7212">
        <v>188</v>
      </c>
      <c r="G7212">
        <v>0.45985401459854008</v>
      </c>
      <c r="H7212">
        <v>8410.5623275177295</v>
      </c>
      <c r="I7212">
        <v>0.29694616087952141</v>
      </c>
      <c r="K7212" s="2" t="s">
        <v>979</v>
      </c>
      <c r="L7212" s="2">
        <f t="shared" ref="L7212" si="41460">IF(L7209&lt;=$L$1, 1,0)</f>
        <v>1</v>
      </c>
      <c r="M7212" s="2">
        <f t="shared" ref="M7212" si="41461">IF(M7209&lt;=$M$1, 1,0)</f>
        <v>1</v>
      </c>
      <c r="N7212" s="2">
        <f t="shared" ref="N7212" si="41462">IF(N7209&lt;=$N$1, 1,0)</f>
        <v>0</v>
      </c>
      <c r="O7212" s="2">
        <f t="shared" ref="O7212" si="41463">IF(O7209&lt;=$O$1, 1,0)</f>
        <v>0</v>
      </c>
      <c r="X7212" s="5" t="s">
        <v>979</v>
      </c>
      <c r="Y7212" s="5">
        <f t="shared" ref="Y7212" ca="1" si="41464">IF(L7209&lt;=$Y$1, 1,0)</f>
        <v>0</v>
      </c>
      <c r="Z7212" s="5">
        <f t="shared" ref="Z7212" ca="1" si="41465">IF(M7209&lt;=$Z$1, 1,0)</f>
        <v>0</v>
      </c>
      <c r="AA7212" s="5">
        <f t="shared" ref="AA7212" ca="1" si="41466">IF(N7209&lt;=$AA$1, 1,0)</f>
        <v>0</v>
      </c>
      <c r="AB7212" s="5">
        <f t="shared" ref="AB7212" ca="1" si="41467">IF(O7209&lt;=$AB$1, 1,0)</f>
        <v>0</v>
      </c>
      <c r="AC7212" s="5"/>
      <c r="AD7212" s="5" t="s">
        <v>1953</v>
      </c>
      <c r="AE7212" s="5"/>
      <c r="AF7212" s="5"/>
      <c r="AG7212" s="5"/>
      <c r="AH7212" s="5">
        <f t="shared" ref="AH7212" ca="1" si="41468">AE7211+AF7211+AG7211+AH7211</f>
        <v>0</v>
      </c>
    </row>
    <row r="7213" spans="1:34" ht="16" x14ac:dyDescent="0.2">
      <c r="A7213" s="1">
        <v>7208</v>
      </c>
      <c r="B7213">
        <v>152673</v>
      </c>
      <c r="C7213">
        <v>8</v>
      </c>
      <c r="D7213" t="s">
        <v>8</v>
      </c>
      <c r="E7213" t="s">
        <v>907</v>
      </c>
      <c r="F7213">
        <v>229</v>
      </c>
      <c r="G7213">
        <v>0.9051094890510949</v>
      </c>
      <c r="H7213">
        <v>12974.813561505611</v>
      </c>
      <c r="I7213">
        <v>5.9886092450674493</v>
      </c>
      <c r="K7213" s="2" t="s">
        <v>972</v>
      </c>
      <c r="L7213" s="4">
        <f t="shared" ref="L7213" si="41469" xml:space="preserve"> (F7213 - F7220) / F7220</f>
        <v>-9.1269841269841265E-2</v>
      </c>
      <c r="M7213" s="4">
        <f t="shared" ref="M7213" si="41470" xml:space="preserve"> (G7213 - G7220) / G7220</f>
        <v>5.6562072876377732E-2</v>
      </c>
      <c r="N7213" s="4">
        <f t="shared" ref="N7213" si="41471" xml:space="preserve"> (H7213 - H7220) / H7220</f>
        <v>-9.1174254685427586E-2</v>
      </c>
      <c r="O7213" s="4">
        <f t="shared" ref="O7213" si="41472" xml:space="preserve"> (I7213 - I7220) / I7220</f>
        <v>-7.5118972845939297E-2</v>
      </c>
      <c r="X7213" s="5"/>
      <c r="Y7213" s="6"/>
      <c r="Z7213" s="5"/>
      <c r="AA7213" s="5"/>
      <c r="AB7213" s="5"/>
      <c r="AC7213" s="5"/>
      <c r="AD7213" s="5"/>
      <c r="AE7213" s="5"/>
      <c r="AF7213" s="5"/>
      <c r="AG7213" s="5"/>
      <c r="AH7213" s="5"/>
    </row>
    <row r="7214" spans="1:34" ht="16" x14ac:dyDescent="0.2">
      <c r="A7214" s="1">
        <v>7209</v>
      </c>
      <c r="B7214">
        <v>152673</v>
      </c>
      <c r="C7214">
        <v>7</v>
      </c>
      <c r="D7214" t="s">
        <v>10</v>
      </c>
      <c r="E7214" t="s">
        <v>907</v>
      </c>
      <c r="F7214">
        <v>274</v>
      </c>
      <c r="G7214">
        <v>0.8571428571428571</v>
      </c>
      <c r="H7214">
        <v>11326.47136203319</v>
      </c>
      <c r="I7214">
        <v>6.6817401800186751</v>
      </c>
      <c r="K7214" s="2" t="s">
        <v>973</v>
      </c>
      <c r="L7214" s="2">
        <f t="shared" ref="L7214" si="41473" xml:space="preserve"> SLOPE(F7213:F7220, $C7213:$C7220)</f>
        <v>-1.1071428571428572</v>
      </c>
      <c r="M7214" s="2">
        <f t="shared" ref="M7214" si="41474" xml:space="preserve"> SLOPE(G7213:G7220, $C7213:$C7220)</f>
        <v>4.4547220517446263E-3</v>
      </c>
      <c r="N7214" s="2">
        <f t="shared" ref="N7214" si="41475" xml:space="preserve"> SLOPE(H7213:H7220, $C7213:$C7220)</f>
        <v>-239.45050914669338</v>
      </c>
      <c r="O7214" s="2">
        <f t="shared" ref="O7214" si="41476" xml:space="preserve"> SLOPE(I7213:I7220, $C7213:$C7220)</f>
        <v>-0.11702810863289353</v>
      </c>
      <c r="X7214" s="5"/>
      <c r="Y7214" s="6"/>
      <c r="Z7214" s="5"/>
      <c r="AA7214" s="5"/>
      <c r="AB7214" s="5"/>
      <c r="AC7214" s="5"/>
      <c r="AD7214" s="5"/>
      <c r="AE7214" s="5"/>
      <c r="AF7214" s="5"/>
      <c r="AG7214" s="5"/>
      <c r="AH7214" s="5"/>
    </row>
    <row r="7215" spans="1:34" ht="16" x14ac:dyDescent="0.2">
      <c r="A7215" s="1">
        <v>7210</v>
      </c>
      <c r="B7215">
        <v>152673</v>
      </c>
      <c r="C7215">
        <v>6</v>
      </c>
      <c r="D7215" t="s">
        <v>11</v>
      </c>
      <c r="E7215" t="s">
        <v>907</v>
      </c>
      <c r="F7215">
        <v>232</v>
      </c>
      <c r="G7215">
        <v>0.87441860465116283</v>
      </c>
      <c r="H7215">
        <v>12427.25180856523</v>
      </c>
      <c r="I7215">
        <v>6.6301549311448857</v>
      </c>
      <c r="K7215" s="2" t="s">
        <v>974</v>
      </c>
      <c r="L7215" s="2">
        <f t="shared" ref="L7215" si="41477" xml:space="preserve"> INTERCEPT(F7213:F7220,$C7213:$C7220)</f>
        <v>247.35714285714286</v>
      </c>
      <c r="M7215" s="2">
        <f t="shared" ref="M7215" si="41478" xml:space="preserve"> INTERCEPT(G7213:G7220,$C7213:$C7220)</f>
        <v>0.85620509455757576</v>
      </c>
      <c r="N7215" s="2">
        <f t="shared" ref="N7215" si="41479" xml:space="preserve"> INTERCEPT(H7213:H7220,$C7213:$C7220)</f>
        <v>14367.578986886623</v>
      </c>
      <c r="O7215" s="2">
        <f t="shared" ref="O7215" si="41480" xml:space="preserve"> INTERCEPT(I7213:I7220,$C7213:$C7220)</f>
        <v>7.295178998116671</v>
      </c>
      <c r="X7215" s="5"/>
      <c r="Y7215" s="6"/>
      <c r="Z7215" s="5"/>
      <c r="AA7215" s="5"/>
      <c r="AB7215" s="5"/>
      <c r="AC7215" s="5"/>
      <c r="AD7215" s="5"/>
      <c r="AE7215" s="5"/>
      <c r="AF7215" s="5"/>
      <c r="AG7215" s="5"/>
      <c r="AH7215" s="5"/>
    </row>
    <row r="7216" spans="1:34" ht="16" x14ac:dyDescent="0.2">
      <c r="A7216" s="1">
        <v>7211</v>
      </c>
      <c r="B7216">
        <v>152673</v>
      </c>
      <c r="C7216">
        <v>5</v>
      </c>
      <c r="D7216" t="s">
        <v>12</v>
      </c>
      <c r="E7216" t="s">
        <v>907</v>
      </c>
      <c r="F7216">
        <v>215</v>
      </c>
      <c r="G7216">
        <v>0.91983122362869196</v>
      </c>
      <c r="H7216">
        <v>14354.5209595629</v>
      </c>
      <c r="I7216">
        <v>6.4345173895348289</v>
      </c>
      <c r="K7216" s="2" t="s">
        <v>1883</v>
      </c>
      <c r="L7216" s="2">
        <f t="shared" ref="L7216:O7216" si="41481" xml:space="preserve"> L7215 + (11*L7214)</f>
        <v>235.17857142857144</v>
      </c>
      <c r="M7216" s="2">
        <f t="shared" si="41481"/>
        <v>0.90520703712676664</v>
      </c>
      <c r="N7216" s="2">
        <f t="shared" si="41481"/>
        <v>11733.623386272997</v>
      </c>
      <c r="O7216" s="2">
        <f t="shared" si="41481"/>
        <v>6.0078698031548416</v>
      </c>
      <c r="X7216" s="5"/>
      <c r="Y7216" s="6"/>
      <c r="Z7216" s="5"/>
      <c r="AA7216" s="5"/>
      <c r="AB7216" s="5"/>
      <c r="AC7216" s="5"/>
      <c r="AD7216" s="5"/>
      <c r="AE7216" s="5"/>
      <c r="AF7216" s="5"/>
      <c r="AG7216" s="5"/>
      <c r="AH7216" s="5"/>
    </row>
    <row r="7217" spans="1:34" ht="16" x14ac:dyDescent="0.2">
      <c r="A7217" s="1">
        <v>7212</v>
      </c>
      <c r="B7217">
        <v>152673</v>
      </c>
      <c r="C7217">
        <v>4</v>
      </c>
      <c r="D7217" t="s">
        <v>13</v>
      </c>
      <c r="E7217" t="s">
        <v>907</v>
      </c>
      <c r="F7217">
        <v>240</v>
      </c>
      <c r="G7217">
        <v>0.8515625</v>
      </c>
      <c r="H7217">
        <v>14385.480543790951</v>
      </c>
      <c r="I7217">
        <v>7.0687568543684796</v>
      </c>
      <c r="K7217" s="2" t="s">
        <v>976</v>
      </c>
      <c r="L7217" s="2">
        <f t="shared" ref="L7217" si="41482" xml:space="preserve"> (L7216 - F7220) / F7220</f>
        <v>-6.6751700680272044E-2</v>
      </c>
      <c r="M7217" s="2">
        <f t="shared" ref="M7217" si="41483" xml:space="preserve"> (M7216 - G7220) / G7220</f>
        <v>5.6675943737620055E-2</v>
      </c>
      <c r="N7217" s="2">
        <f t="shared" ref="N7217" si="41484" xml:space="preserve"> (N7216 - H7220) / H7220</f>
        <v>-0.17811389206330816</v>
      </c>
      <c r="O7217" s="2">
        <f t="shared" ref="O7217" si="41485" xml:space="preserve"> (O7216 - I7220) / I7220</f>
        <v>-7.2144371562327364E-2</v>
      </c>
      <c r="X7217" s="5"/>
      <c r="Y7217" s="6"/>
      <c r="Z7217" s="5"/>
      <c r="AA7217" s="5"/>
      <c r="AB7217" s="5"/>
      <c r="AC7217" s="5"/>
      <c r="AD7217" s="5"/>
      <c r="AE7217" s="5"/>
      <c r="AF7217" s="5"/>
      <c r="AG7217" s="5"/>
      <c r="AH7217" s="5"/>
    </row>
    <row r="7218" spans="1:34" ht="16" x14ac:dyDescent="0.2">
      <c r="A7218" s="1">
        <v>7213</v>
      </c>
      <c r="B7218">
        <v>152673</v>
      </c>
      <c r="C7218">
        <v>3</v>
      </c>
      <c r="D7218" t="s">
        <v>14</v>
      </c>
      <c r="E7218" t="s">
        <v>907</v>
      </c>
      <c r="F7218">
        <v>256</v>
      </c>
      <c r="G7218">
        <v>0.89211618257261416</v>
      </c>
      <c r="H7218">
        <v>13995.80222807583</v>
      </c>
      <c r="I7218">
        <v>7.6288326177625674</v>
      </c>
      <c r="K7218" s="2" t="s">
        <v>977</v>
      </c>
      <c r="L7218" s="2">
        <f t="shared" ref="L7218" si="41486">IF(L7213&lt;=$L$1,1,0)</f>
        <v>1</v>
      </c>
      <c r="M7218" s="2">
        <f t="shared" ref="M7218" si="41487">IF(M7213&lt;=$M$1,1,0)</f>
        <v>1</v>
      </c>
      <c r="N7218" s="2">
        <f t="shared" ref="N7218" si="41488">IF(N7213&lt;=$N$1,1,0)</f>
        <v>0</v>
      </c>
      <c r="O7218" s="2">
        <f t="shared" ref="O7218" si="41489">IF(O7213&lt;=$O$1,1,0)</f>
        <v>1</v>
      </c>
      <c r="X7218" s="5" t="s">
        <v>977</v>
      </c>
      <c r="Y7218" s="5">
        <f t="shared" ref="Y7218" ca="1" si="41490">IF(L7213&lt;=$Y$1,1,0)</f>
        <v>0</v>
      </c>
      <c r="Z7218" s="5">
        <f t="shared" ref="Z7218" ca="1" si="41491">IF(M7213&lt;=$Z$1,1,0)</f>
        <v>0</v>
      </c>
      <c r="AA7218" s="5">
        <f t="shared" ref="AA7218" ca="1" si="41492">IF(N7213&lt;=$AA$1,1,0)</f>
        <v>1</v>
      </c>
      <c r="AB7218" s="5">
        <f t="shared" ref="AB7218" ca="1" si="41493">IF(O7213&lt;=$AB$1,1,0)</f>
        <v>1</v>
      </c>
      <c r="AC7218" s="5"/>
      <c r="AD7218" s="5"/>
      <c r="AE7218" s="5"/>
      <c r="AF7218" s="5"/>
      <c r="AG7218" s="5"/>
      <c r="AH7218" s="5"/>
    </row>
    <row r="7219" spans="1:34" ht="16" x14ac:dyDescent="0.2">
      <c r="A7219" s="1">
        <v>7214</v>
      </c>
      <c r="B7219">
        <v>152673</v>
      </c>
      <c r="C7219">
        <v>2</v>
      </c>
      <c r="D7219" t="s">
        <v>15</v>
      </c>
      <c r="E7219" t="s">
        <v>907</v>
      </c>
      <c r="F7219">
        <v>241</v>
      </c>
      <c r="G7219">
        <v>0.85317460317460314</v>
      </c>
      <c r="H7219">
        <v>12579.614024840281</v>
      </c>
      <c r="I7219">
        <v>7.2408038888621631</v>
      </c>
      <c r="K7219" s="2" t="s">
        <v>978</v>
      </c>
      <c r="L7219" s="2">
        <f t="shared" ref="L7219" si="41494">IF(L7213&lt;=$L$2, 1, 0)</f>
        <v>1</v>
      </c>
      <c r="M7219" s="2">
        <f t="shared" ref="M7219" si="41495">IF(M7213&lt;=$M$2, 1, 0)</f>
        <v>1</v>
      </c>
      <c r="N7219" s="2">
        <f t="shared" ref="N7219" si="41496">IF(N7213&lt;=$N$2, 1, 0)</f>
        <v>0</v>
      </c>
      <c r="O7219" s="2">
        <f t="shared" ref="O7219" si="41497">IF(O7213&lt;=$O$2, 1, 0)</f>
        <v>0</v>
      </c>
      <c r="X7219" s="5" t="s">
        <v>978</v>
      </c>
      <c r="Y7219" s="5">
        <f t="shared" ref="Y7219" ca="1" si="41498">IF(L7213&lt;=$Y$2, 1, 0)</f>
        <v>0</v>
      </c>
      <c r="Z7219" s="5">
        <f t="shared" ref="Z7219" ca="1" si="41499">IF(M7213&lt;=$Z$2, 1, 0)</f>
        <v>0</v>
      </c>
      <c r="AA7219" s="5">
        <f t="shared" ref="AA7219" ca="1" si="41500">IF(N7213&lt;=$AA$2, 1, 0)</f>
        <v>1</v>
      </c>
      <c r="AB7219" s="5">
        <f t="shared" ref="AB7219" ca="1" si="41501">IF(O7213&lt;=$AB$2, 1, 0)</f>
        <v>0</v>
      </c>
      <c r="AC7219" s="5"/>
      <c r="AD7219" s="5" t="s">
        <v>1952</v>
      </c>
      <c r="AE7219" s="5">
        <f t="shared" ref="AE7219" ca="1" si="41502" xml:space="preserve"> Y7218+Y7219+Y7220</f>
        <v>0</v>
      </c>
      <c r="AF7219" s="5">
        <f t="shared" ref="AF7219" ca="1" si="41503">Z7218+Z7219+Z7220</f>
        <v>0</v>
      </c>
      <c r="AG7219" s="5">
        <f t="shared" ref="AG7219" ca="1" si="41504">AA7218+AA7219+AA7220</f>
        <v>3</v>
      </c>
      <c r="AH7219" s="5">
        <f t="shared" ref="AH7219" ca="1" si="41505">AB7218+AB7219+AB7220</f>
        <v>2</v>
      </c>
    </row>
    <row r="7220" spans="1:34" ht="16" x14ac:dyDescent="0.2">
      <c r="A7220" s="1">
        <v>7215</v>
      </c>
      <c r="B7220">
        <v>152673</v>
      </c>
      <c r="C7220">
        <v>1</v>
      </c>
      <c r="D7220" t="s">
        <v>16</v>
      </c>
      <c r="E7220" t="s">
        <v>907</v>
      </c>
      <c r="F7220">
        <v>252</v>
      </c>
      <c r="G7220">
        <v>0.85665529010238906</v>
      </c>
      <c r="H7220">
        <v>14276.45907743803</v>
      </c>
      <c r="I7220">
        <v>6.4750049673901522</v>
      </c>
      <c r="K7220" s="2" t="s">
        <v>979</v>
      </c>
      <c r="L7220" s="2">
        <f t="shared" ref="L7220" si="41506">IF(L7217&lt;=$L$1, 1,0)</f>
        <v>1</v>
      </c>
      <c r="M7220" s="2">
        <f t="shared" ref="M7220" si="41507">IF(M7217&lt;=$M$1, 1,0)</f>
        <v>1</v>
      </c>
      <c r="N7220" s="2">
        <f t="shared" ref="N7220" si="41508">IF(N7217&lt;=$N$1, 1,0)</f>
        <v>1</v>
      </c>
      <c r="O7220" s="2">
        <f t="shared" ref="O7220" si="41509">IF(O7217&lt;=$O$1, 1,0)</f>
        <v>1</v>
      </c>
      <c r="X7220" s="5" t="s">
        <v>979</v>
      </c>
      <c r="Y7220" s="5">
        <f t="shared" ref="Y7220" ca="1" si="41510">IF(L7217&lt;=$Y$1, 1,0)</f>
        <v>0</v>
      </c>
      <c r="Z7220" s="5">
        <f t="shared" ref="Z7220" ca="1" si="41511">IF(M7217&lt;=$Z$1, 1,0)</f>
        <v>0</v>
      </c>
      <c r="AA7220" s="5">
        <f t="shared" ref="AA7220" ca="1" si="41512">IF(N7217&lt;=$AA$1, 1,0)</f>
        <v>1</v>
      </c>
      <c r="AB7220" s="5">
        <f t="shared" ref="AB7220" ca="1" si="41513">IF(O7217&lt;=$AB$1, 1,0)</f>
        <v>1</v>
      </c>
      <c r="AC7220" s="5"/>
      <c r="AD7220" s="5" t="s">
        <v>1953</v>
      </c>
      <c r="AE7220" s="5"/>
      <c r="AF7220" s="5"/>
      <c r="AG7220" s="5"/>
      <c r="AH7220" s="5">
        <f t="shared" ref="AH7220" ca="1" si="41514">AE7219+AF7219+AG7219+AH7219</f>
        <v>5</v>
      </c>
    </row>
    <row r="7221" spans="1:34" ht="16" x14ac:dyDescent="0.2">
      <c r="A7221" s="1">
        <v>7216</v>
      </c>
      <c r="B7221">
        <v>197197</v>
      </c>
      <c r="C7221">
        <v>8</v>
      </c>
      <c r="D7221" t="s">
        <v>8</v>
      </c>
      <c r="E7221" t="s">
        <v>908</v>
      </c>
      <c r="F7221">
        <v>410</v>
      </c>
      <c r="G7221">
        <v>0.8</v>
      </c>
      <c r="H7221">
        <v>20387.8927437083</v>
      </c>
      <c r="I7221">
        <v>1.183668029713038</v>
      </c>
      <c r="K7221" s="2" t="s">
        <v>972</v>
      </c>
      <c r="L7221" s="4">
        <f t="shared" ref="L7221" si="41515" xml:space="preserve"> (F7221 - F7228) / F7228</f>
        <v>-3.7558685446009391E-2</v>
      </c>
      <c r="M7221" s="4">
        <f t="shared" ref="M7221" si="41516" xml:space="preserve"> (G7221 - G7228) / G7228</f>
        <v>-1.8276762402088732E-2</v>
      </c>
      <c r="N7221" s="4">
        <f t="shared" ref="N7221" si="41517" xml:space="preserve"> (H7221 - H7228) / H7228</f>
        <v>0.32897129676356024</v>
      </c>
      <c r="O7221" s="4">
        <f t="shared" ref="O7221" si="41518" xml:space="preserve"> (I7221 - I7228) / I7228</f>
        <v>0.7109426909791996</v>
      </c>
      <c r="X7221" s="5"/>
      <c r="Y7221" s="6"/>
      <c r="Z7221" s="5"/>
      <c r="AA7221" s="5"/>
      <c r="AB7221" s="5"/>
      <c r="AC7221" s="5"/>
      <c r="AD7221" s="5"/>
      <c r="AE7221" s="5"/>
      <c r="AF7221" s="5"/>
      <c r="AG7221" s="5"/>
      <c r="AH7221" s="5"/>
    </row>
    <row r="7222" spans="1:34" ht="16" x14ac:dyDescent="0.2">
      <c r="A7222" s="1">
        <v>7217</v>
      </c>
      <c r="B7222">
        <v>197197</v>
      </c>
      <c r="C7222">
        <v>7</v>
      </c>
      <c r="D7222" t="s">
        <v>10</v>
      </c>
      <c r="E7222" t="s">
        <v>908</v>
      </c>
      <c r="F7222">
        <v>418</v>
      </c>
      <c r="G7222">
        <v>0.81162790697674414</v>
      </c>
      <c r="H7222">
        <v>20503.003312836019</v>
      </c>
      <c r="I7222">
        <v>1.1249529936346561</v>
      </c>
      <c r="K7222" s="2" t="s">
        <v>973</v>
      </c>
      <c r="L7222" s="2">
        <f t="shared" ref="L7222" si="41519" xml:space="preserve"> SLOPE(F7221:F7228, $C7221:$C7228)</f>
        <v>-2.0952380952380953</v>
      </c>
      <c r="M7222" s="2">
        <f t="shared" ref="M7222" si="41520" xml:space="preserve"> SLOPE(G7221:G7228, $C7221:$C7228)</f>
        <v>-6.8500873271251216E-3</v>
      </c>
      <c r="N7222" s="2">
        <f t="shared" ref="N7222" si="41521" xml:space="preserve"> SLOPE(H7221:H7228, $C7221:$C7228)</f>
        <v>807.3079136239993</v>
      </c>
      <c r="O7222" s="2">
        <f t="shared" ref="O7222" si="41522" xml:space="preserve"> SLOPE(I7221:I7228, $C7221:$C7228)</f>
        <v>4.6587894408143052E-2</v>
      </c>
      <c r="X7222" s="5"/>
      <c r="Y7222" s="6"/>
      <c r="Z7222" s="5"/>
      <c r="AA7222" s="5"/>
      <c r="AB7222" s="5"/>
      <c r="AC7222" s="5"/>
      <c r="AD7222" s="5"/>
      <c r="AE7222" s="5"/>
      <c r="AF7222" s="5"/>
      <c r="AG7222" s="5"/>
      <c r="AH7222" s="5"/>
    </row>
    <row r="7223" spans="1:34" ht="16" x14ac:dyDescent="0.2">
      <c r="A7223" s="1">
        <v>7218</v>
      </c>
      <c r="B7223">
        <v>197197</v>
      </c>
      <c r="C7223">
        <v>6</v>
      </c>
      <c r="D7223" t="s">
        <v>11</v>
      </c>
      <c r="E7223" t="s">
        <v>908</v>
      </c>
      <c r="F7223">
        <v>431</v>
      </c>
      <c r="G7223">
        <v>0.7630979498861048</v>
      </c>
      <c r="H7223">
        <v>18746.113052507011</v>
      </c>
      <c r="I7223">
        <v>1.1163884640472961</v>
      </c>
      <c r="K7223" s="2" t="s">
        <v>974</v>
      </c>
      <c r="L7223" s="2">
        <f t="shared" ref="L7223" si="41523" xml:space="preserve"> INTERCEPT(F7221:F7228,$C7221:$C7228)</f>
        <v>435.92857142857144</v>
      </c>
      <c r="M7223" s="2">
        <f t="shared" ref="M7223" si="41524" xml:space="preserve"> INTERCEPT(G7221:G7228,$C7221:$C7228)</f>
        <v>0.84912820151621093</v>
      </c>
      <c r="N7223" s="2">
        <f t="shared" ref="N7223" si="41525" xml:space="preserve"> INTERCEPT(H7221:H7228,$C7221:$C7228)</f>
        <v>13972.841067453672</v>
      </c>
      <c r="O7223" s="2">
        <f t="shared" ref="O7223" si="41526" xml:space="preserve"> INTERCEPT(I7221:I7228,$C7221:$C7228)</f>
        <v>0.83125923604408625</v>
      </c>
      <c r="X7223" s="5"/>
      <c r="Y7223" s="6"/>
      <c r="Z7223" s="5"/>
      <c r="AA7223" s="5"/>
      <c r="AB7223" s="5"/>
      <c r="AC7223" s="5"/>
      <c r="AD7223" s="5"/>
      <c r="AE7223" s="5"/>
      <c r="AF7223" s="5"/>
      <c r="AG7223" s="5"/>
      <c r="AH7223" s="5"/>
    </row>
    <row r="7224" spans="1:34" ht="16" x14ac:dyDescent="0.2">
      <c r="A7224" s="1">
        <v>7219</v>
      </c>
      <c r="B7224">
        <v>197197</v>
      </c>
      <c r="C7224">
        <v>5</v>
      </c>
      <c r="D7224" t="s">
        <v>12</v>
      </c>
      <c r="E7224" t="s">
        <v>908</v>
      </c>
      <c r="F7224">
        <v>441</v>
      </c>
      <c r="G7224">
        <v>0.85060240963855427</v>
      </c>
      <c r="H7224">
        <v>18254.373818486642</v>
      </c>
      <c r="I7224">
        <v>1.04630702576468</v>
      </c>
      <c r="K7224" s="2" t="s">
        <v>1884</v>
      </c>
      <c r="L7224" s="2">
        <f t="shared" ref="L7224:O7224" si="41527" xml:space="preserve"> L7223 + (11*L7222)</f>
        <v>412.88095238095241</v>
      </c>
      <c r="M7224" s="2">
        <f t="shared" si="41527"/>
        <v>0.77377724091783462</v>
      </c>
      <c r="N7224" s="2">
        <f t="shared" si="41527"/>
        <v>22853.228117317663</v>
      </c>
      <c r="O7224" s="2">
        <f t="shared" si="41527"/>
        <v>1.3437260745336599</v>
      </c>
      <c r="X7224" s="5"/>
      <c r="Y7224" s="6"/>
      <c r="Z7224" s="5"/>
      <c r="AA7224" s="5"/>
      <c r="AB7224" s="5"/>
      <c r="AC7224" s="5"/>
      <c r="AD7224" s="5"/>
      <c r="AE7224" s="5"/>
      <c r="AF7224" s="5"/>
      <c r="AG7224" s="5"/>
      <c r="AH7224" s="5"/>
    </row>
    <row r="7225" spans="1:34" ht="16" x14ac:dyDescent="0.2">
      <c r="A7225" s="1">
        <v>7220</v>
      </c>
      <c r="B7225">
        <v>197197</v>
      </c>
      <c r="C7225">
        <v>4</v>
      </c>
      <c r="D7225" t="s">
        <v>13</v>
      </c>
      <c r="E7225" t="s">
        <v>908</v>
      </c>
      <c r="F7225">
        <v>415</v>
      </c>
      <c r="G7225">
        <v>0.80498866213151932</v>
      </c>
      <c r="H7225">
        <v>16112.47076825148</v>
      </c>
      <c r="I7225">
        <v>1.0115937035768161</v>
      </c>
      <c r="K7225" s="2" t="s">
        <v>976</v>
      </c>
      <c r="L7225" s="2">
        <f t="shared" ref="L7225" si="41528" xml:space="preserve"> (L7224 - F7228) / F7228</f>
        <v>-3.0795886429689182E-2</v>
      </c>
      <c r="M7225" s="2">
        <f t="shared" ref="M7225" si="41529" xml:space="preserve"> (M7224 - G7228) / G7228</f>
        <v>-5.0456127333205571E-2</v>
      </c>
      <c r="N7225" s="2">
        <f t="shared" ref="N7225" si="41530" xml:space="preserve"> (N7224 - H7228) / H7228</f>
        <v>0.48967255165091467</v>
      </c>
      <c r="O7225" s="2">
        <f t="shared" ref="O7225" si="41531" xml:space="preserve"> (O7224 - I7228) / I7228</f>
        <v>0.94229990858070478</v>
      </c>
      <c r="X7225" s="5"/>
      <c r="Y7225" s="6"/>
      <c r="Z7225" s="5"/>
      <c r="AA7225" s="5"/>
      <c r="AB7225" s="5"/>
      <c r="AC7225" s="5"/>
      <c r="AD7225" s="5"/>
      <c r="AE7225" s="5"/>
      <c r="AF7225" s="5"/>
      <c r="AG7225" s="5"/>
      <c r="AH7225" s="5"/>
    </row>
    <row r="7226" spans="1:34" ht="16" x14ac:dyDescent="0.2">
      <c r="A7226" s="1">
        <v>7221</v>
      </c>
      <c r="B7226">
        <v>197197</v>
      </c>
      <c r="C7226">
        <v>3</v>
      </c>
      <c r="D7226" t="s">
        <v>14</v>
      </c>
      <c r="E7226" t="s">
        <v>908</v>
      </c>
      <c r="F7226">
        <v>441</v>
      </c>
      <c r="G7226">
        <v>0.82093023255813957</v>
      </c>
      <c r="H7226">
        <v>14547.68613374616</v>
      </c>
      <c r="I7226">
        <v>1.112173433226578</v>
      </c>
      <c r="K7226" s="2" t="s">
        <v>977</v>
      </c>
      <c r="L7226" s="2">
        <f t="shared" ref="L7226" si="41532">IF(L7221&lt;=$L$1,1,0)</f>
        <v>1</v>
      </c>
      <c r="M7226" s="2">
        <f t="shared" ref="M7226" si="41533">IF(M7221&lt;=$M$1,1,0)</f>
        <v>1</v>
      </c>
      <c r="N7226" s="2">
        <f t="shared" ref="N7226" si="41534">IF(N7221&lt;=$N$1,1,0)</f>
        <v>0</v>
      </c>
      <c r="O7226" s="2">
        <f t="shared" ref="O7226" si="41535">IF(O7221&lt;=$O$1,1,0)</f>
        <v>0</v>
      </c>
      <c r="X7226" s="5" t="s">
        <v>977</v>
      </c>
      <c r="Y7226" s="5">
        <f t="shared" ref="Y7226" ca="1" si="41536">IF(L7221&lt;=$Y$1,1,0)</f>
        <v>0</v>
      </c>
      <c r="Z7226" s="5">
        <f t="shared" ref="Z7226" ca="1" si="41537">IF(M7221&lt;=$Z$1,1,0)</f>
        <v>0</v>
      </c>
      <c r="AA7226" s="5">
        <f t="shared" ref="AA7226" ca="1" si="41538">IF(N7221&lt;=$AA$1,1,0)</f>
        <v>0</v>
      </c>
      <c r="AB7226" s="5">
        <f t="shared" ref="AB7226" ca="1" si="41539">IF(O7221&lt;=$AB$1,1,0)</f>
        <v>0</v>
      </c>
      <c r="AC7226" s="5"/>
      <c r="AD7226" s="5"/>
      <c r="AE7226" s="5"/>
      <c r="AF7226" s="5"/>
      <c r="AG7226" s="5"/>
      <c r="AH7226" s="5"/>
    </row>
    <row r="7227" spans="1:34" ht="16" x14ac:dyDescent="0.2">
      <c r="A7227" s="1">
        <v>7222</v>
      </c>
      <c r="B7227">
        <v>197197</v>
      </c>
      <c r="C7227">
        <v>2</v>
      </c>
      <c r="D7227" t="s">
        <v>15</v>
      </c>
      <c r="E7227" t="s">
        <v>908</v>
      </c>
      <c r="F7227">
        <v>430</v>
      </c>
      <c r="G7227">
        <v>0.88028169014084512</v>
      </c>
      <c r="H7227">
        <v>16953.165185832098</v>
      </c>
      <c r="I7227">
        <v>1.040332299524442</v>
      </c>
      <c r="K7227" s="2" t="s">
        <v>978</v>
      </c>
      <c r="L7227" s="2">
        <f t="shared" ref="L7227" si="41540">IF(L7221&lt;=$L$2, 1, 0)</f>
        <v>1</v>
      </c>
      <c r="M7227" s="2">
        <f t="shared" ref="M7227" si="41541">IF(M7221&lt;=$M$2, 1, 0)</f>
        <v>1</v>
      </c>
      <c r="N7227" s="2">
        <f t="shared" ref="N7227" si="41542">IF(N7221&lt;=$N$2, 1, 0)</f>
        <v>0</v>
      </c>
      <c r="O7227" s="2">
        <f t="shared" ref="O7227" si="41543">IF(O7221&lt;=$O$2, 1, 0)</f>
        <v>0</v>
      </c>
      <c r="X7227" s="5" t="s">
        <v>978</v>
      </c>
      <c r="Y7227" s="5">
        <f t="shared" ref="Y7227" ca="1" si="41544">IF(L7221&lt;=$Y$2, 1, 0)</f>
        <v>0</v>
      </c>
      <c r="Z7227" s="5">
        <f t="shared" ref="Z7227" ca="1" si="41545">IF(M7221&lt;=$Z$2, 1, 0)</f>
        <v>0</v>
      </c>
      <c r="AA7227" s="5">
        <f t="shared" ref="AA7227" ca="1" si="41546">IF(N7221&lt;=$AA$2, 1, 0)</f>
        <v>0</v>
      </c>
      <c r="AB7227" s="5">
        <f t="shared" ref="AB7227" ca="1" si="41547">IF(O7221&lt;=$AB$2, 1, 0)</f>
        <v>0</v>
      </c>
      <c r="AC7227" s="5"/>
      <c r="AD7227" s="5" t="s">
        <v>1952</v>
      </c>
      <c r="AE7227" s="5">
        <f t="shared" ref="AE7227" ca="1" si="41548" xml:space="preserve"> Y7226+Y7227+Y7228</f>
        <v>0</v>
      </c>
      <c r="AF7227" s="5">
        <f t="shared" ref="AF7227" ca="1" si="41549">Z7226+Z7227+Z7228</f>
        <v>0</v>
      </c>
      <c r="AG7227" s="5">
        <f t="shared" ref="AG7227" ca="1" si="41550">AA7226+AA7227+AA7228</f>
        <v>0</v>
      </c>
      <c r="AH7227" s="5">
        <f t="shared" ref="AH7227" ca="1" si="41551">AB7226+AB7227+AB7228</f>
        <v>0</v>
      </c>
    </row>
    <row r="7228" spans="1:34" ht="16" x14ac:dyDescent="0.2">
      <c r="A7228" s="1">
        <v>7223</v>
      </c>
      <c r="B7228">
        <v>197197</v>
      </c>
      <c r="C7228">
        <v>1</v>
      </c>
      <c r="D7228" t="s">
        <v>16</v>
      </c>
      <c r="E7228" t="s">
        <v>908</v>
      </c>
      <c r="F7228">
        <v>426</v>
      </c>
      <c r="G7228">
        <v>0.81489361702127661</v>
      </c>
      <c r="H7228">
        <v>15341.108414725641</v>
      </c>
      <c r="I7228">
        <v>0.69182213755833399</v>
      </c>
      <c r="K7228" s="2" t="s">
        <v>979</v>
      </c>
      <c r="L7228" s="2">
        <f t="shared" ref="L7228" si="41552">IF(L7225&lt;=$L$1, 1,0)</f>
        <v>1</v>
      </c>
      <c r="M7228" s="2">
        <f t="shared" ref="M7228" si="41553">IF(M7225&lt;=$M$1, 1,0)</f>
        <v>1</v>
      </c>
      <c r="N7228" s="2">
        <f t="shared" ref="N7228" si="41554">IF(N7225&lt;=$N$1, 1,0)</f>
        <v>0</v>
      </c>
      <c r="O7228" s="2">
        <f t="shared" ref="O7228" si="41555">IF(O7225&lt;=$O$1, 1,0)</f>
        <v>0</v>
      </c>
      <c r="X7228" s="5" t="s">
        <v>979</v>
      </c>
      <c r="Y7228" s="5">
        <f t="shared" ref="Y7228" ca="1" si="41556">IF(L7225&lt;=$Y$1, 1,0)</f>
        <v>0</v>
      </c>
      <c r="Z7228" s="5">
        <f t="shared" ref="Z7228" ca="1" si="41557">IF(M7225&lt;=$Z$1, 1,0)</f>
        <v>0</v>
      </c>
      <c r="AA7228" s="5">
        <f t="shared" ref="AA7228" ca="1" si="41558">IF(N7225&lt;=$AA$1, 1,0)</f>
        <v>0</v>
      </c>
      <c r="AB7228" s="5">
        <f t="shared" ref="AB7228" ca="1" si="41559">IF(O7225&lt;=$AB$1, 1,0)</f>
        <v>0</v>
      </c>
      <c r="AC7228" s="5"/>
      <c r="AD7228" s="5" t="s">
        <v>1953</v>
      </c>
      <c r="AE7228" s="5"/>
      <c r="AF7228" s="5"/>
      <c r="AG7228" s="5"/>
      <c r="AH7228" s="5">
        <f t="shared" ref="AH7228" ca="1" si="41560">AE7227+AF7227+AG7227+AH7227</f>
        <v>0</v>
      </c>
    </row>
    <row r="7229" spans="1:34" ht="16" x14ac:dyDescent="0.2">
      <c r="A7229" s="1">
        <v>7224</v>
      </c>
      <c r="B7229">
        <v>199847</v>
      </c>
      <c r="C7229">
        <v>8</v>
      </c>
      <c r="D7229" t="s">
        <v>8</v>
      </c>
      <c r="E7229" t="s">
        <v>909</v>
      </c>
      <c r="F7229">
        <v>1360</v>
      </c>
      <c r="G7229">
        <v>0.94225352112676053</v>
      </c>
      <c r="H7229">
        <v>39582.915610389151</v>
      </c>
      <c r="I7229">
        <v>0.87108394819341972</v>
      </c>
      <c r="K7229" s="2" t="s">
        <v>972</v>
      </c>
      <c r="L7229" s="4">
        <f t="shared" ref="L7229" si="41561" xml:space="preserve"> (F7229 - F7236) / F7236</f>
        <v>0.10210696920583469</v>
      </c>
      <c r="M7229" s="4">
        <f t="shared" ref="M7229" si="41562" xml:space="preserve"> (G7229 - G7236) / G7236</f>
        <v>1.3975512576750416E-3</v>
      </c>
      <c r="N7229" s="4">
        <f t="shared" ref="N7229" si="41563" xml:space="preserve"> (H7229 - H7236) / H7236</f>
        <v>0.49224548626189069</v>
      </c>
      <c r="O7229" s="4">
        <f t="shared" ref="O7229" si="41564" xml:space="preserve"> (I7229 - I7236) / I7236</f>
        <v>-6.9218951064495798E-2</v>
      </c>
      <c r="X7229" s="5"/>
      <c r="Y7229" s="6"/>
      <c r="Z7229" s="5"/>
      <c r="AA7229" s="5"/>
      <c r="AB7229" s="5"/>
      <c r="AC7229" s="5"/>
      <c r="AD7229" s="5"/>
      <c r="AE7229" s="5"/>
      <c r="AF7229" s="5"/>
      <c r="AG7229" s="5"/>
      <c r="AH7229" s="5"/>
    </row>
    <row r="7230" spans="1:34" ht="16" x14ac:dyDescent="0.2">
      <c r="A7230" s="1">
        <v>7225</v>
      </c>
      <c r="B7230">
        <v>199847</v>
      </c>
      <c r="C7230">
        <v>7</v>
      </c>
      <c r="D7230" t="s">
        <v>10</v>
      </c>
      <c r="E7230" t="s">
        <v>909</v>
      </c>
      <c r="F7230">
        <v>1421</v>
      </c>
      <c r="G7230">
        <v>0.95545657015590202</v>
      </c>
      <c r="H7230">
        <v>36290.355310421757</v>
      </c>
      <c r="I7230">
        <v>0.93572839199035063</v>
      </c>
      <c r="K7230" s="2" t="s">
        <v>973</v>
      </c>
      <c r="L7230" s="2">
        <f t="shared" ref="L7230" si="41565" xml:space="preserve"> SLOPE(F7229:F7236, $C7229:$C7236)</f>
        <v>24.345238095238095</v>
      </c>
      <c r="M7230" s="2">
        <f t="shared" ref="M7230" si="41566" xml:space="preserve"> SLOPE(G7229:G7236, $C7229:$C7236)</f>
        <v>2.1285963261277411E-3</v>
      </c>
      <c r="N7230" s="2">
        <f t="shared" ref="N7230" si="41567" xml:space="preserve"> SLOPE(H7229:H7236, $C7229:$C7236)</f>
        <v>1721.3673452906639</v>
      </c>
      <c r="O7230" s="2">
        <f t="shared" ref="O7230" si="41568" xml:space="preserve"> SLOPE(I7229:I7236, $C7229:$C7236)</f>
        <v>-9.6628077430757926E-3</v>
      </c>
      <c r="X7230" s="5"/>
      <c r="Y7230" s="6"/>
      <c r="Z7230" s="5"/>
      <c r="AA7230" s="5"/>
      <c r="AB7230" s="5"/>
      <c r="AC7230" s="5"/>
      <c r="AD7230" s="5"/>
      <c r="AE7230" s="5"/>
      <c r="AF7230" s="5"/>
      <c r="AG7230" s="5"/>
      <c r="AH7230" s="5"/>
    </row>
    <row r="7231" spans="1:34" ht="16" x14ac:dyDescent="0.2">
      <c r="A7231" s="1">
        <v>7226</v>
      </c>
      <c r="B7231">
        <v>199847</v>
      </c>
      <c r="C7231">
        <v>6</v>
      </c>
      <c r="D7231" t="s">
        <v>11</v>
      </c>
      <c r="E7231" t="s">
        <v>909</v>
      </c>
      <c r="F7231">
        <v>1349</v>
      </c>
      <c r="G7231">
        <v>0.94325153374233128</v>
      </c>
      <c r="H7231">
        <v>34747.702540418337</v>
      </c>
      <c r="I7231">
        <v>0.86250860488514181</v>
      </c>
      <c r="K7231" s="2" t="s">
        <v>974</v>
      </c>
      <c r="L7231" s="2">
        <f t="shared" ref="L7231" si="41569" xml:space="preserve"> INTERCEPT(F7229:F7236,$C7229:$C7236)</f>
        <v>1199.3214285714287</v>
      </c>
      <c r="M7231" s="2">
        <f t="shared" ref="M7231" si="41570" xml:space="preserve"> INTERCEPT(G7229:G7236,$C7229:$C7236)</f>
        <v>0.93113897979280691</v>
      </c>
      <c r="N7231" s="2">
        <f t="shared" ref="N7231" si="41571" xml:space="preserve"> INTERCEPT(H7229:H7236,$C7229:$C7236)</f>
        <v>24788.703746299121</v>
      </c>
      <c r="O7231" s="2">
        <f t="shared" ref="O7231" si="41572" xml:space="preserve"> INTERCEPT(I7229:I7236,$C7229:$C7236)</f>
        <v>0.96163485675035321</v>
      </c>
      <c r="X7231" s="5"/>
      <c r="Y7231" s="6"/>
      <c r="Z7231" s="5"/>
      <c r="AA7231" s="5"/>
      <c r="AB7231" s="5"/>
      <c r="AC7231" s="5"/>
      <c r="AD7231" s="5"/>
      <c r="AE7231" s="5"/>
      <c r="AF7231" s="5"/>
      <c r="AG7231" s="5"/>
      <c r="AH7231" s="5"/>
    </row>
    <row r="7232" spans="1:34" ht="16" x14ac:dyDescent="0.2">
      <c r="A7232" s="1">
        <v>7227</v>
      </c>
      <c r="B7232">
        <v>199847</v>
      </c>
      <c r="C7232">
        <v>5</v>
      </c>
      <c r="D7232" t="s">
        <v>12</v>
      </c>
      <c r="E7232" t="s">
        <v>909</v>
      </c>
      <c r="F7232">
        <v>1306</v>
      </c>
      <c r="G7232">
        <v>0.9470404984423676</v>
      </c>
      <c r="H7232">
        <v>33166.115402455311</v>
      </c>
      <c r="I7232">
        <v>0.87284792322200788</v>
      </c>
      <c r="K7232" s="2" t="s">
        <v>1885</v>
      </c>
      <c r="L7232" s="2">
        <f t="shared" ref="L7232:O7232" si="41573" xml:space="preserve"> L7231 + (11*L7230)</f>
        <v>1467.1190476190477</v>
      </c>
      <c r="M7232" s="2">
        <f t="shared" si="41573"/>
        <v>0.95455353938021203</v>
      </c>
      <c r="N7232" s="2">
        <f t="shared" si="41573"/>
        <v>43723.744544496425</v>
      </c>
      <c r="O7232" s="2">
        <f t="shared" si="41573"/>
        <v>0.85534397157651954</v>
      </c>
      <c r="X7232" s="5"/>
      <c r="Y7232" s="6"/>
      <c r="Z7232" s="5"/>
      <c r="AA7232" s="5"/>
      <c r="AB7232" s="5"/>
      <c r="AC7232" s="5"/>
      <c r="AD7232" s="5"/>
      <c r="AE7232" s="5"/>
      <c r="AF7232" s="5"/>
      <c r="AG7232" s="5"/>
      <c r="AH7232" s="5"/>
    </row>
    <row r="7233" spans="1:34" ht="16" x14ac:dyDescent="0.2">
      <c r="A7233" s="1">
        <v>7228</v>
      </c>
      <c r="B7233">
        <v>199847</v>
      </c>
      <c r="C7233">
        <v>4</v>
      </c>
      <c r="D7233" t="s">
        <v>13</v>
      </c>
      <c r="E7233" t="s">
        <v>909</v>
      </c>
      <c r="F7233">
        <v>1284</v>
      </c>
      <c r="G7233">
        <v>0.93240093240093236</v>
      </c>
      <c r="H7233">
        <v>30888.923243873949</v>
      </c>
      <c r="I7233">
        <v>1.0011328563502131</v>
      </c>
      <c r="K7233" s="2" t="s">
        <v>976</v>
      </c>
      <c r="L7233" s="2">
        <f t="shared" ref="L7233" si="41574" xml:space="preserve"> (L7232 - F7236) / F7236</f>
        <v>0.18891332870263186</v>
      </c>
      <c r="M7233" s="2">
        <f t="shared" ref="M7233" si="41575" xml:space="preserve"> (M7232 - G7236) / G7236</f>
        <v>1.4469625686966582E-2</v>
      </c>
      <c r="N7233" s="2">
        <f t="shared" ref="N7233" si="41576" xml:space="preserve"> (N7232 - H7236) / H7236</f>
        <v>0.64835155351385443</v>
      </c>
      <c r="O7233" s="2">
        <f t="shared" ref="O7233" si="41577" xml:space="preserve"> (O7232 - I7236) / I7236</f>
        <v>-8.6037619318092881E-2</v>
      </c>
      <c r="X7233" s="5"/>
      <c r="Y7233" s="6"/>
      <c r="Z7233" s="5"/>
      <c r="AA7233" s="5"/>
      <c r="AB7233" s="5"/>
      <c r="AC7233" s="5"/>
      <c r="AD7233" s="5"/>
      <c r="AE7233" s="5"/>
      <c r="AF7233" s="5"/>
      <c r="AG7233" s="5"/>
      <c r="AH7233" s="5"/>
    </row>
    <row r="7234" spans="1:34" ht="16" x14ac:dyDescent="0.2">
      <c r="A7234" s="1">
        <v>7229</v>
      </c>
      <c r="B7234">
        <v>199847</v>
      </c>
      <c r="C7234">
        <v>3</v>
      </c>
      <c r="D7234" t="s">
        <v>14</v>
      </c>
      <c r="E7234" t="s">
        <v>909</v>
      </c>
      <c r="F7234">
        <v>1287</v>
      </c>
      <c r="G7234">
        <v>0.93495934959349591</v>
      </c>
      <c r="H7234">
        <v>30304.0313162702</v>
      </c>
      <c r="I7234">
        <v>0.9170803952942379</v>
      </c>
      <c r="K7234" s="2" t="s">
        <v>977</v>
      </c>
      <c r="L7234" s="2">
        <f t="shared" ref="L7234" si="41578">IF(L7229&lt;=$L$1,1,0)</f>
        <v>1</v>
      </c>
      <c r="M7234" s="2">
        <f t="shared" ref="M7234" si="41579">IF(M7229&lt;=$M$1,1,0)</f>
        <v>1</v>
      </c>
      <c r="N7234" s="2">
        <f t="shared" ref="N7234" si="41580">IF(N7229&lt;=$N$1,1,0)</f>
        <v>0</v>
      </c>
      <c r="O7234" s="2">
        <f t="shared" ref="O7234" si="41581">IF(O7229&lt;=$O$1,1,0)</f>
        <v>1</v>
      </c>
      <c r="X7234" s="5" t="s">
        <v>977</v>
      </c>
      <c r="Y7234" s="5">
        <f t="shared" ref="Y7234" ca="1" si="41582">IF(L7229&lt;=$Y$1,1,0)</f>
        <v>0</v>
      </c>
      <c r="Z7234" s="5">
        <f t="shared" ref="Z7234" ca="1" si="41583">IF(M7229&lt;=$Z$1,1,0)</f>
        <v>0</v>
      </c>
      <c r="AA7234" s="5">
        <f t="shared" ref="AA7234" ca="1" si="41584">IF(N7229&lt;=$AA$1,1,0)</f>
        <v>0</v>
      </c>
      <c r="AB7234" s="5">
        <f t="shared" ref="AB7234" ca="1" si="41585">IF(O7229&lt;=$AB$1,1,0)</f>
        <v>1</v>
      </c>
      <c r="AC7234" s="5"/>
      <c r="AD7234" s="5"/>
      <c r="AE7234" s="5"/>
      <c r="AF7234" s="5"/>
      <c r="AG7234" s="5"/>
      <c r="AH7234" s="5"/>
    </row>
    <row r="7235" spans="1:34" ht="16" x14ac:dyDescent="0.2">
      <c r="A7235" s="1">
        <v>7230</v>
      </c>
      <c r="B7235">
        <v>199847</v>
      </c>
      <c r="C7235">
        <v>2</v>
      </c>
      <c r="D7235" t="s">
        <v>15</v>
      </c>
      <c r="E7235" t="s">
        <v>909</v>
      </c>
      <c r="F7235">
        <v>1230</v>
      </c>
      <c r="G7235">
        <v>0.92944038929440387</v>
      </c>
      <c r="H7235">
        <v>28773.071093877119</v>
      </c>
      <c r="I7235">
        <v>0.94897222192426367</v>
      </c>
      <c r="K7235" s="2" t="s">
        <v>978</v>
      </c>
      <c r="L7235" s="2">
        <f t="shared" ref="L7235" si="41586">IF(L7229&lt;=$L$2, 1, 0)</f>
        <v>1</v>
      </c>
      <c r="M7235" s="2">
        <f t="shared" ref="M7235" si="41587">IF(M7229&lt;=$M$2, 1, 0)</f>
        <v>1</v>
      </c>
      <c r="N7235" s="2">
        <f t="shared" ref="N7235" si="41588">IF(N7229&lt;=$N$2, 1, 0)</f>
        <v>0</v>
      </c>
      <c r="O7235" s="2">
        <f t="shared" ref="O7235" si="41589">IF(O7229&lt;=$O$2, 1, 0)</f>
        <v>0</v>
      </c>
      <c r="X7235" s="5" t="s">
        <v>978</v>
      </c>
      <c r="Y7235" s="5">
        <f t="shared" ref="Y7235" ca="1" si="41590">IF(L7229&lt;=$Y$2, 1, 0)</f>
        <v>0</v>
      </c>
      <c r="Z7235" s="5">
        <f t="shared" ref="Z7235" ca="1" si="41591">IF(M7229&lt;=$Z$2, 1, 0)</f>
        <v>0</v>
      </c>
      <c r="AA7235" s="5">
        <f t="shared" ref="AA7235" ca="1" si="41592">IF(N7229&lt;=$AA$2, 1, 0)</f>
        <v>0</v>
      </c>
      <c r="AB7235" s="5">
        <f t="shared" ref="AB7235" ca="1" si="41593">IF(O7229&lt;=$AB$2, 1, 0)</f>
        <v>0</v>
      </c>
      <c r="AC7235" s="5"/>
      <c r="AD7235" s="5" t="s">
        <v>1952</v>
      </c>
      <c r="AE7235" s="5">
        <f t="shared" ref="AE7235" ca="1" si="41594" xml:space="preserve"> Y7234+Y7235+Y7236</f>
        <v>0</v>
      </c>
      <c r="AF7235" s="5">
        <f t="shared" ref="AF7235" ca="1" si="41595">Z7234+Z7235+Z7236</f>
        <v>0</v>
      </c>
      <c r="AG7235" s="5">
        <f t="shared" ref="AG7235" ca="1" si="41596">AA7234+AA7235+AA7236</f>
        <v>0</v>
      </c>
      <c r="AH7235" s="5">
        <f t="shared" ref="AH7235" ca="1" si="41597">AB7234+AB7235+AB7236</f>
        <v>2</v>
      </c>
    </row>
    <row r="7236" spans="1:34" ht="16" x14ac:dyDescent="0.2">
      <c r="A7236" s="1">
        <v>7231</v>
      </c>
      <c r="B7236">
        <v>199847</v>
      </c>
      <c r="C7236">
        <v>1</v>
      </c>
      <c r="D7236" t="s">
        <v>16</v>
      </c>
      <c r="E7236" t="s">
        <v>909</v>
      </c>
      <c r="F7236">
        <v>1234</v>
      </c>
      <c r="G7236">
        <v>0.94093851132686079</v>
      </c>
      <c r="H7236">
        <v>26525.73988315104</v>
      </c>
      <c r="I7236">
        <v>0.93586343339246369</v>
      </c>
      <c r="K7236" s="2" t="s">
        <v>979</v>
      </c>
      <c r="L7236" s="2">
        <f t="shared" ref="L7236" si="41598">IF(L7233&lt;=$L$1, 1,0)</f>
        <v>0</v>
      </c>
      <c r="M7236" s="2">
        <f t="shared" ref="M7236" si="41599">IF(M7233&lt;=$M$1, 1,0)</f>
        <v>1</v>
      </c>
      <c r="N7236" s="2">
        <f t="shared" ref="N7236" si="41600">IF(N7233&lt;=$N$1, 1,0)</f>
        <v>0</v>
      </c>
      <c r="O7236" s="2">
        <f t="shared" ref="O7236" si="41601">IF(O7233&lt;=$O$1, 1,0)</f>
        <v>1</v>
      </c>
      <c r="X7236" s="5" t="s">
        <v>979</v>
      </c>
      <c r="Y7236" s="5">
        <f t="shared" ref="Y7236" ca="1" si="41602">IF(L7233&lt;=$Y$1, 1,0)</f>
        <v>0</v>
      </c>
      <c r="Z7236" s="5">
        <f t="shared" ref="Z7236" ca="1" si="41603">IF(M7233&lt;=$Z$1, 1,0)</f>
        <v>0</v>
      </c>
      <c r="AA7236" s="5">
        <f t="shared" ref="AA7236" ca="1" si="41604">IF(N7233&lt;=$AA$1, 1,0)</f>
        <v>0</v>
      </c>
      <c r="AB7236" s="5">
        <f t="shared" ref="AB7236" ca="1" si="41605">IF(O7233&lt;=$AB$1, 1,0)</f>
        <v>1</v>
      </c>
      <c r="AC7236" s="5"/>
      <c r="AD7236" s="5" t="s">
        <v>1953</v>
      </c>
      <c r="AE7236" s="5"/>
      <c r="AF7236" s="5"/>
      <c r="AG7236" s="5"/>
      <c r="AH7236" s="5">
        <f t="shared" ref="AH7236" ca="1" si="41606">AE7235+AF7235+AG7235+AH7235</f>
        <v>2</v>
      </c>
    </row>
    <row r="7237" spans="1:34" ht="16" x14ac:dyDescent="0.2">
      <c r="A7237" s="1">
        <v>7232</v>
      </c>
      <c r="B7237">
        <v>236896</v>
      </c>
      <c r="C7237">
        <v>8</v>
      </c>
      <c r="D7237" t="s">
        <v>8</v>
      </c>
      <c r="E7237" t="s">
        <v>910</v>
      </c>
      <c r="F7237">
        <v>423</v>
      </c>
      <c r="G7237">
        <v>0.78358208955223885</v>
      </c>
      <c r="H7237">
        <v>15431.5032131428</v>
      </c>
      <c r="I7237">
        <v>0.57730532034538762</v>
      </c>
      <c r="K7237" s="2" t="s">
        <v>972</v>
      </c>
      <c r="L7237" s="4">
        <f t="shared" ref="L7237" si="41607" xml:space="preserve"> (F7237 - F7244) / F7244</f>
        <v>6.8181818181818177E-2</v>
      </c>
      <c r="M7237" s="4">
        <f t="shared" ref="M7237" si="41608" xml:space="preserve"> (G7237 - G7244) / G7244</f>
        <v>-5.339076429930871E-2</v>
      </c>
      <c r="N7237" s="4">
        <f t="shared" ref="N7237" si="41609" xml:space="preserve"> (H7237 - H7244) / H7244</f>
        <v>0.20934324380149028</v>
      </c>
      <c r="O7237" s="4">
        <f t="shared" ref="O7237" si="41610" xml:space="preserve"> (I7237 - I7244) / I7244</f>
        <v>0.55199046533317631</v>
      </c>
      <c r="X7237" s="5"/>
      <c r="Y7237" s="6"/>
      <c r="Z7237" s="5"/>
      <c r="AA7237" s="5"/>
      <c r="AB7237" s="5"/>
      <c r="AC7237" s="5"/>
      <c r="AD7237" s="5"/>
      <c r="AE7237" s="5"/>
      <c r="AF7237" s="5"/>
      <c r="AG7237" s="5"/>
      <c r="AH7237" s="5"/>
    </row>
    <row r="7238" spans="1:34" ht="16" x14ac:dyDescent="0.2">
      <c r="A7238" s="1">
        <v>7233</v>
      </c>
      <c r="B7238">
        <v>236896</v>
      </c>
      <c r="C7238">
        <v>7</v>
      </c>
      <c r="D7238" t="s">
        <v>10</v>
      </c>
      <c r="E7238" t="s">
        <v>910</v>
      </c>
      <c r="F7238">
        <v>404</v>
      </c>
      <c r="G7238">
        <v>0.84036144578313254</v>
      </c>
      <c r="H7238">
        <v>14606.78124278864</v>
      </c>
      <c r="I7238">
        <v>0.57772633435470133</v>
      </c>
      <c r="K7238" s="2" t="s">
        <v>973</v>
      </c>
      <c r="L7238" s="2">
        <f t="shared" ref="L7238" si="41611" xml:space="preserve"> SLOPE(F7237:F7244, $C7237:$C7244)</f>
        <v>2.3333333333333335</v>
      </c>
      <c r="M7238" s="2">
        <f t="shared" ref="M7238" si="41612" xml:space="preserve"> SLOPE(G7237:G7244, $C7237:$C7244)</f>
        <v>3.1829795160007459E-3</v>
      </c>
      <c r="N7238" s="2">
        <f t="shared" ref="N7238" si="41613" xml:space="preserve"> SLOPE(H7237:H7244, $C7237:$C7244)</f>
        <v>227.12278164416421</v>
      </c>
      <c r="O7238" s="2">
        <f t="shared" ref="O7238" si="41614" xml:space="preserve"> SLOPE(I7237:I7244, $C7237:$C7244)</f>
        <v>2.8920881740517049E-2</v>
      </c>
      <c r="X7238" s="5"/>
      <c r="Y7238" s="6"/>
      <c r="Z7238" s="5"/>
      <c r="AA7238" s="5"/>
      <c r="AB7238" s="5"/>
      <c r="AC7238" s="5"/>
      <c r="AD7238" s="5"/>
      <c r="AE7238" s="5"/>
      <c r="AF7238" s="5"/>
      <c r="AG7238" s="5"/>
      <c r="AH7238" s="5"/>
    </row>
    <row r="7239" spans="1:34" ht="16" x14ac:dyDescent="0.2">
      <c r="A7239" s="1">
        <v>7234</v>
      </c>
      <c r="B7239">
        <v>236896</v>
      </c>
      <c r="C7239">
        <v>6</v>
      </c>
      <c r="D7239" t="s">
        <v>11</v>
      </c>
      <c r="E7239" t="s">
        <v>910</v>
      </c>
      <c r="F7239">
        <v>333</v>
      </c>
      <c r="G7239">
        <v>0.86010362694300513</v>
      </c>
      <c r="H7239">
        <v>14460.630809363231</v>
      </c>
      <c r="I7239">
        <v>0.522084665961009</v>
      </c>
      <c r="K7239" s="2" t="s">
        <v>974</v>
      </c>
      <c r="L7239" s="2">
        <f t="shared" ref="L7239" si="41615" xml:space="preserve"> INTERCEPT(F7237:F7244,$C7237:$C7244)</f>
        <v>371.75</v>
      </c>
      <c r="M7239" s="2">
        <f t="shared" ref="M7239" si="41616" xml:space="preserve"> INTERCEPT(G7237:G7244,$C7237:$C7244)</f>
        <v>0.79221606457731331</v>
      </c>
      <c r="N7239" s="2">
        <f t="shared" ref="N7239" si="41617" xml:space="preserve"> INTERCEPT(H7237:H7244,$C7237:$C7244)</f>
        <v>13326.972413962125</v>
      </c>
      <c r="O7239" s="2">
        <f t="shared" ref="O7239" si="41618" xml:space="preserve"> INTERCEPT(I7237:I7244,$C7237:$C7244)</f>
        <v>0.35601359782811137</v>
      </c>
      <c r="X7239" s="5"/>
      <c r="Y7239" s="6"/>
      <c r="Z7239" s="5"/>
      <c r="AA7239" s="5"/>
      <c r="AB7239" s="5"/>
      <c r="AC7239" s="5"/>
      <c r="AD7239" s="5"/>
      <c r="AE7239" s="5"/>
      <c r="AF7239" s="5"/>
      <c r="AG7239" s="5"/>
      <c r="AH7239" s="5"/>
    </row>
    <row r="7240" spans="1:34" ht="16" x14ac:dyDescent="0.2">
      <c r="A7240" s="1">
        <v>7235</v>
      </c>
      <c r="B7240">
        <v>236896</v>
      </c>
      <c r="C7240">
        <v>5</v>
      </c>
      <c r="D7240" t="s">
        <v>12</v>
      </c>
      <c r="E7240" t="s">
        <v>910</v>
      </c>
      <c r="F7240">
        <v>387</v>
      </c>
      <c r="G7240">
        <v>0.81058495821727017</v>
      </c>
      <c r="H7240">
        <v>14360.99457740055</v>
      </c>
      <c r="I7240">
        <v>0.47562738787517073</v>
      </c>
      <c r="K7240" s="2" t="s">
        <v>1886</v>
      </c>
      <c r="L7240" s="2">
        <f t="shared" ref="L7240:O7240" si="41619" xml:space="preserve"> L7239 + (11*L7238)</f>
        <v>397.41666666666669</v>
      </c>
      <c r="M7240" s="2">
        <f t="shared" si="41619"/>
        <v>0.82722883925332147</v>
      </c>
      <c r="N7240" s="2">
        <f t="shared" si="41619"/>
        <v>15825.323012047931</v>
      </c>
      <c r="O7240" s="2">
        <f t="shared" si="41619"/>
        <v>0.67414329697379893</v>
      </c>
      <c r="X7240" s="5"/>
      <c r="Y7240" s="6"/>
      <c r="Z7240" s="5"/>
      <c r="AA7240" s="5"/>
      <c r="AB7240" s="5"/>
      <c r="AC7240" s="5"/>
      <c r="AD7240" s="5"/>
      <c r="AE7240" s="5"/>
      <c r="AF7240" s="5"/>
      <c r="AG7240" s="5"/>
      <c r="AH7240" s="5"/>
    </row>
    <row r="7241" spans="1:34" ht="16" x14ac:dyDescent="0.2">
      <c r="A7241" s="1">
        <v>7236</v>
      </c>
      <c r="B7241">
        <v>236896</v>
      </c>
      <c r="C7241">
        <v>4</v>
      </c>
      <c r="D7241" t="s">
        <v>13</v>
      </c>
      <c r="E7241" t="s">
        <v>910</v>
      </c>
      <c r="F7241">
        <v>362</v>
      </c>
      <c r="G7241">
        <v>0.76098901098901095</v>
      </c>
      <c r="H7241">
        <v>14013.97212412945</v>
      </c>
      <c r="I7241">
        <v>0.48368864456441463</v>
      </c>
      <c r="K7241" s="2" t="s">
        <v>976</v>
      </c>
      <c r="L7241" s="2">
        <f t="shared" ref="L7241" si="41620" xml:space="preserve"> (L7240 - F7244) / F7244</f>
        <v>3.5774410774411253E-3</v>
      </c>
      <c r="M7241" s="2">
        <f t="shared" ref="M7241" si="41621" xml:space="preserve"> (M7240 - G7244) / G7244</f>
        <v>-6.6314721075252285E-4</v>
      </c>
      <c r="N7241" s="2">
        <f t="shared" ref="N7241" si="41622" xml:space="preserve"> (N7240 - H7244) / H7244</f>
        <v>0.24020629754958886</v>
      </c>
      <c r="O7241" s="2">
        <f t="shared" ref="O7241" si="41623" xml:space="preserve"> (O7240 - I7244) / I7244</f>
        <v>0.81232344878729645</v>
      </c>
      <c r="X7241" s="5"/>
      <c r="Y7241" s="6"/>
      <c r="Z7241" s="5"/>
      <c r="AA7241" s="5"/>
      <c r="AB7241" s="5"/>
      <c r="AC7241" s="5"/>
      <c r="AD7241" s="5"/>
      <c r="AE7241" s="5"/>
      <c r="AF7241" s="5"/>
      <c r="AG7241" s="5"/>
      <c r="AH7241" s="5"/>
    </row>
    <row r="7242" spans="1:34" ht="16" x14ac:dyDescent="0.2">
      <c r="A7242" s="1">
        <v>7237</v>
      </c>
      <c r="B7242">
        <v>236896</v>
      </c>
      <c r="C7242">
        <v>3</v>
      </c>
      <c r="D7242" t="s">
        <v>14</v>
      </c>
      <c r="E7242" t="s">
        <v>910</v>
      </c>
      <c r="F7242">
        <v>364</v>
      </c>
      <c r="G7242">
        <v>0.79480519480519485</v>
      </c>
      <c r="H7242">
        <v>14703.513106016089</v>
      </c>
      <c r="I7242">
        <v>0.47474399864049988</v>
      </c>
      <c r="K7242" s="2" t="s">
        <v>977</v>
      </c>
      <c r="L7242" s="2">
        <f t="shared" ref="L7242" si="41624">IF(L7237&lt;=$L$1,1,0)</f>
        <v>1</v>
      </c>
      <c r="M7242" s="2">
        <f t="shared" ref="M7242" si="41625">IF(M7237&lt;=$M$1,1,0)</f>
        <v>1</v>
      </c>
      <c r="N7242" s="2">
        <f t="shared" ref="N7242" si="41626">IF(N7237&lt;=$N$1,1,0)</f>
        <v>0</v>
      </c>
      <c r="O7242" s="2">
        <f t="shared" ref="O7242" si="41627">IF(O7237&lt;=$O$1,1,0)</f>
        <v>0</v>
      </c>
      <c r="X7242" s="5" t="s">
        <v>977</v>
      </c>
      <c r="Y7242" s="5">
        <f t="shared" ref="Y7242" ca="1" si="41628">IF(L7237&lt;=$Y$1,1,0)</f>
        <v>0</v>
      </c>
      <c r="Z7242" s="5">
        <f t="shared" ref="Z7242" ca="1" si="41629">IF(M7237&lt;=$Z$1,1,0)</f>
        <v>0</v>
      </c>
      <c r="AA7242" s="5">
        <f t="shared" ref="AA7242" ca="1" si="41630">IF(N7237&lt;=$AA$1,1,0)</f>
        <v>0</v>
      </c>
      <c r="AB7242" s="5">
        <f t="shared" ref="AB7242" ca="1" si="41631">IF(O7237&lt;=$AB$1,1,0)</f>
        <v>0</v>
      </c>
      <c r="AC7242" s="5"/>
      <c r="AD7242" s="5"/>
      <c r="AE7242" s="5"/>
      <c r="AF7242" s="5"/>
      <c r="AG7242" s="5"/>
      <c r="AH7242" s="5"/>
    </row>
    <row r="7243" spans="1:34" ht="16" x14ac:dyDescent="0.2">
      <c r="A7243" s="1">
        <v>7238</v>
      </c>
      <c r="B7243">
        <v>236896</v>
      </c>
      <c r="C7243">
        <v>2</v>
      </c>
      <c r="D7243" t="s">
        <v>15</v>
      </c>
      <c r="E7243" t="s">
        <v>910</v>
      </c>
      <c r="F7243">
        <v>389</v>
      </c>
      <c r="G7243">
        <v>0.7741116751269036</v>
      </c>
      <c r="H7243">
        <v>14454.57001758873</v>
      </c>
      <c r="I7243">
        <v>0.40610681076808991</v>
      </c>
      <c r="K7243" s="2" t="s">
        <v>978</v>
      </c>
      <c r="L7243" s="2">
        <f t="shared" ref="L7243" si="41632">IF(L7237&lt;=$L$2, 1, 0)</f>
        <v>1</v>
      </c>
      <c r="M7243" s="2">
        <f t="shared" ref="M7243" si="41633">IF(M7237&lt;=$M$2, 1, 0)</f>
        <v>1</v>
      </c>
      <c r="N7243" s="2">
        <f t="shared" ref="N7243" si="41634">IF(N7237&lt;=$N$2, 1, 0)</f>
        <v>0</v>
      </c>
      <c r="O7243" s="2">
        <f t="shared" ref="O7243" si="41635">IF(O7237&lt;=$O$2, 1, 0)</f>
        <v>0</v>
      </c>
      <c r="X7243" s="5" t="s">
        <v>978</v>
      </c>
      <c r="Y7243" s="5">
        <f t="shared" ref="Y7243" ca="1" si="41636">IF(L7237&lt;=$Y$2, 1, 0)</f>
        <v>0</v>
      </c>
      <c r="Z7243" s="5">
        <f t="shared" ref="Z7243" ca="1" si="41637">IF(M7237&lt;=$Z$2, 1, 0)</f>
        <v>0</v>
      </c>
      <c r="AA7243" s="5">
        <f t="shared" ref="AA7243" ca="1" si="41638">IF(N7237&lt;=$AA$2, 1, 0)</f>
        <v>0</v>
      </c>
      <c r="AB7243" s="5">
        <f t="shared" ref="AB7243" ca="1" si="41639">IF(O7237&lt;=$AB$2, 1, 0)</f>
        <v>0</v>
      </c>
      <c r="AC7243" s="5"/>
      <c r="AD7243" s="5" t="s">
        <v>1952</v>
      </c>
      <c r="AE7243" s="5">
        <f t="shared" ref="AE7243" ca="1" si="41640" xml:space="preserve"> Y7242+Y7243+Y7244</f>
        <v>0</v>
      </c>
      <c r="AF7243" s="5">
        <f t="shared" ref="AF7243" ca="1" si="41641">Z7242+Z7243+Z7244</f>
        <v>0</v>
      </c>
      <c r="AG7243" s="5">
        <f t="shared" ref="AG7243" ca="1" si="41642">AA7242+AA7243+AA7244</f>
        <v>0</v>
      </c>
      <c r="AH7243" s="5">
        <f t="shared" ref="AH7243" ca="1" si="41643">AB7242+AB7243+AB7244</f>
        <v>0</v>
      </c>
    </row>
    <row r="7244" spans="1:34" ht="16" x14ac:dyDescent="0.2">
      <c r="A7244" s="1">
        <v>7239</v>
      </c>
      <c r="B7244">
        <v>236896</v>
      </c>
      <c r="C7244">
        <v>1</v>
      </c>
      <c r="D7244" t="s">
        <v>16</v>
      </c>
      <c r="E7244" t="s">
        <v>910</v>
      </c>
      <c r="F7244">
        <v>396</v>
      </c>
      <c r="G7244">
        <v>0.82777777777777772</v>
      </c>
      <c r="H7244">
        <v>12760.234360457411</v>
      </c>
      <c r="I7244">
        <v>0.37197736277423171</v>
      </c>
      <c r="K7244" s="2" t="s">
        <v>979</v>
      </c>
      <c r="L7244" s="2">
        <f t="shared" ref="L7244" si="41644">IF(L7241&lt;=$L$1, 1,0)</f>
        <v>1</v>
      </c>
      <c r="M7244" s="2">
        <f t="shared" ref="M7244" si="41645">IF(M7241&lt;=$M$1, 1,0)</f>
        <v>1</v>
      </c>
      <c r="N7244" s="2">
        <f t="shared" ref="N7244" si="41646">IF(N7241&lt;=$N$1, 1,0)</f>
        <v>0</v>
      </c>
      <c r="O7244" s="2">
        <f t="shared" ref="O7244" si="41647">IF(O7241&lt;=$O$1, 1,0)</f>
        <v>0</v>
      </c>
      <c r="X7244" s="5" t="s">
        <v>979</v>
      </c>
      <c r="Y7244" s="5">
        <f t="shared" ref="Y7244" ca="1" si="41648">IF(L7241&lt;=$Y$1, 1,0)</f>
        <v>0</v>
      </c>
      <c r="Z7244" s="5">
        <f t="shared" ref="Z7244" ca="1" si="41649">IF(M7241&lt;=$Z$1, 1,0)</f>
        <v>0</v>
      </c>
      <c r="AA7244" s="5">
        <f t="shared" ref="AA7244" ca="1" si="41650">IF(N7241&lt;=$AA$1, 1,0)</f>
        <v>0</v>
      </c>
      <c r="AB7244" s="5">
        <f t="shared" ref="AB7244" ca="1" si="41651">IF(O7241&lt;=$AB$1, 1,0)</f>
        <v>0</v>
      </c>
      <c r="AC7244" s="5"/>
      <c r="AD7244" s="5" t="s">
        <v>1953</v>
      </c>
      <c r="AE7244" s="5"/>
      <c r="AF7244" s="5"/>
      <c r="AG7244" s="5"/>
      <c r="AH7244" s="5">
        <f t="shared" ref="AH7244" ca="1" si="41652">AE7243+AF7243+AG7243+AH7243</f>
        <v>0</v>
      </c>
    </row>
    <row r="7245" spans="1:34" ht="16" x14ac:dyDescent="0.2">
      <c r="A7245" s="1">
        <v>7240</v>
      </c>
      <c r="B7245">
        <v>206437</v>
      </c>
      <c r="C7245">
        <v>8</v>
      </c>
      <c r="D7245" t="s">
        <v>8</v>
      </c>
      <c r="E7245" t="s">
        <v>911</v>
      </c>
      <c r="F7245">
        <v>394</v>
      </c>
      <c r="G7245">
        <v>0.7527593818984547</v>
      </c>
      <c r="H7245">
        <v>11479.54491789679</v>
      </c>
      <c r="I7245">
        <v>0.56330666100870241</v>
      </c>
      <c r="K7245" s="2" t="s">
        <v>972</v>
      </c>
      <c r="L7245" s="4">
        <f t="shared" ref="L7245" si="41653" xml:space="preserve"> (F7245 - F7252) / F7252</f>
        <v>-0.20242914979757085</v>
      </c>
      <c r="M7245" s="4">
        <f t="shared" ref="M7245" si="41654" xml:space="preserve"> (G7245 - G7252) / G7252</f>
        <v>1.1582161501335456E-2</v>
      </c>
      <c r="N7245" s="4">
        <f t="shared" ref="N7245" si="41655" xml:space="preserve"> (H7245 - H7252) / H7252</f>
        <v>0.12862094585387554</v>
      </c>
      <c r="O7245" s="4">
        <f t="shared" ref="O7245" si="41656" xml:space="preserve"> (I7245 - I7252) / I7252</f>
        <v>0.84769618520981038</v>
      </c>
      <c r="X7245" s="5"/>
      <c r="Y7245" s="6"/>
      <c r="Z7245" s="5"/>
      <c r="AA7245" s="5"/>
      <c r="AB7245" s="5"/>
      <c r="AC7245" s="5"/>
      <c r="AD7245" s="5"/>
      <c r="AE7245" s="5"/>
      <c r="AF7245" s="5"/>
      <c r="AG7245" s="5"/>
      <c r="AH7245" s="5"/>
    </row>
    <row r="7246" spans="1:34" ht="16" x14ac:dyDescent="0.2">
      <c r="A7246" s="1">
        <v>7241</v>
      </c>
      <c r="B7246">
        <v>206437</v>
      </c>
      <c r="C7246">
        <v>7</v>
      </c>
      <c r="D7246" t="s">
        <v>10</v>
      </c>
      <c r="E7246" t="s">
        <v>911</v>
      </c>
      <c r="F7246">
        <v>453</v>
      </c>
      <c r="G7246">
        <v>0.77272727272727271</v>
      </c>
      <c r="H7246">
        <v>10862.76180549253</v>
      </c>
      <c r="I7246">
        <v>0.54730564789166825</v>
      </c>
      <c r="K7246" s="2" t="s">
        <v>973</v>
      </c>
      <c r="L7246" s="2">
        <f t="shared" ref="L7246" si="41657" xml:space="preserve"> SLOPE(F7245:F7252, $C7245:$C7252)</f>
        <v>-10.166666666666666</v>
      </c>
      <c r="M7246" s="2">
        <f t="shared" ref="M7246" si="41658" xml:space="preserve"> SLOPE(G7245:G7252, $C7245:$C7252)</f>
        <v>2.8243222926535466E-3</v>
      </c>
      <c r="N7246" s="2">
        <f t="shared" ref="N7246" si="41659" xml:space="preserve"> SLOPE(H7245:H7252, $C7245:$C7252)</f>
        <v>172.75493637484175</v>
      </c>
      <c r="O7246" s="2">
        <f t="shared" ref="O7246" si="41660" xml:space="preserve"> SLOPE(I7245:I7252, $C7245:$C7252)</f>
        <v>3.6445180558213074E-2</v>
      </c>
      <c r="X7246" s="5"/>
      <c r="Y7246" s="6"/>
      <c r="Z7246" s="5"/>
      <c r="AA7246" s="5"/>
      <c r="AB7246" s="5"/>
      <c r="AC7246" s="5"/>
      <c r="AD7246" s="5"/>
      <c r="AE7246" s="5"/>
      <c r="AF7246" s="5"/>
      <c r="AG7246" s="5"/>
      <c r="AH7246" s="5"/>
    </row>
    <row r="7247" spans="1:34" ht="16" x14ac:dyDescent="0.2">
      <c r="A7247" s="1">
        <v>7242</v>
      </c>
      <c r="B7247">
        <v>206437</v>
      </c>
      <c r="C7247">
        <v>6</v>
      </c>
      <c r="D7247" t="s">
        <v>11</v>
      </c>
      <c r="E7247" t="s">
        <v>911</v>
      </c>
      <c r="F7247">
        <v>462</v>
      </c>
      <c r="G7247">
        <v>0.74259681093394081</v>
      </c>
      <c r="H7247">
        <v>9785.3744910874047</v>
      </c>
      <c r="I7247">
        <v>0.51381871627023612</v>
      </c>
      <c r="K7247" s="2" t="s">
        <v>974</v>
      </c>
      <c r="L7247" s="2">
        <f t="shared" ref="L7247" si="41661" xml:space="preserve"> INTERCEPT(F7245:F7252,$C7245:$C7252)</f>
        <v>498.5</v>
      </c>
      <c r="M7247" s="2">
        <f t="shared" ref="M7247" si="41662" xml:space="preserve"> INTERCEPT(G7245:G7252,$C7245:$C7252)</f>
        <v>0.75246454525033879</v>
      </c>
      <c r="N7247" s="2">
        <f t="shared" ref="N7247" si="41663" xml:space="preserve"> INTERCEPT(H7245:H7252,$C7245:$C7252)</f>
        <v>9543.8210252367426</v>
      </c>
      <c r="O7247" s="2">
        <f t="shared" ref="O7247" si="41664" xml:space="preserve"> INTERCEPT(I7245:I7252,$C7245:$C7252)</f>
        <v>0.28721526805636755</v>
      </c>
      <c r="X7247" s="5"/>
      <c r="Y7247" s="6"/>
      <c r="Z7247" s="5"/>
      <c r="AA7247" s="5"/>
      <c r="AB7247" s="5"/>
      <c r="AC7247" s="5"/>
      <c r="AD7247" s="5"/>
      <c r="AE7247" s="5"/>
      <c r="AF7247" s="5"/>
      <c r="AG7247" s="5"/>
      <c r="AH7247" s="5"/>
    </row>
    <row r="7248" spans="1:34" ht="16" x14ac:dyDescent="0.2">
      <c r="A7248" s="1">
        <v>7243</v>
      </c>
      <c r="B7248">
        <v>206437</v>
      </c>
      <c r="C7248">
        <v>5</v>
      </c>
      <c r="D7248" t="s">
        <v>12</v>
      </c>
      <c r="E7248" t="s">
        <v>911</v>
      </c>
      <c r="F7248">
        <v>440</v>
      </c>
      <c r="G7248">
        <v>0.82915717539863321</v>
      </c>
      <c r="H7248">
        <v>10094.397662480749</v>
      </c>
      <c r="I7248">
        <v>0.45308722515139083</v>
      </c>
      <c r="K7248" s="2" t="s">
        <v>1887</v>
      </c>
      <c r="L7248" s="2">
        <f t="shared" ref="L7248:O7248" si="41665" xml:space="preserve"> L7247 + (11*L7246)</f>
        <v>386.66666666666669</v>
      </c>
      <c r="M7248" s="2">
        <f t="shared" si="41665"/>
        <v>0.78353209046952776</v>
      </c>
      <c r="N7248" s="2">
        <f t="shared" si="41665"/>
        <v>11444.125325360003</v>
      </c>
      <c r="O7248" s="2">
        <f t="shared" si="41665"/>
        <v>0.68811225419671129</v>
      </c>
      <c r="X7248" s="5"/>
      <c r="Y7248" s="6"/>
      <c r="Z7248" s="5"/>
      <c r="AA7248" s="5"/>
      <c r="AB7248" s="5"/>
      <c r="AC7248" s="5"/>
      <c r="AD7248" s="5"/>
      <c r="AE7248" s="5"/>
      <c r="AF7248" s="5"/>
      <c r="AG7248" s="5"/>
      <c r="AH7248" s="5"/>
    </row>
    <row r="7249" spans="1:34" ht="16" x14ac:dyDescent="0.2">
      <c r="A7249" s="1">
        <v>7244</v>
      </c>
      <c r="B7249">
        <v>206437</v>
      </c>
      <c r="C7249">
        <v>4</v>
      </c>
      <c r="D7249" t="s">
        <v>13</v>
      </c>
      <c r="E7249" t="s">
        <v>911</v>
      </c>
      <c r="F7249">
        <v>439</v>
      </c>
      <c r="G7249">
        <v>0.78299776286353473</v>
      </c>
      <c r="H7249">
        <v>10591.39412207118</v>
      </c>
      <c r="I7249">
        <v>0.44821009490142361</v>
      </c>
      <c r="K7249" s="2" t="s">
        <v>976</v>
      </c>
      <c r="L7249" s="2">
        <f t="shared" ref="L7249" si="41666" xml:space="preserve"> (L7248 - F7252) / F7252</f>
        <v>-0.21727395411605935</v>
      </c>
      <c r="M7249" s="2">
        <f t="shared" ref="M7249" si="41667" xml:space="preserve"> (M7248 - G7252) / G7252</f>
        <v>5.293551265196382E-2</v>
      </c>
      <c r="N7249" s="2">
        <f t="shared" ref="N7249" si="41668" xml:space="preserve"> (N7248 - H7252) / H7252</f>
        <v>0.12513863934115776</v>
      </c>
      <c r="O7249" s="2">
        <f t="shared" ref="O7249" si="41669" xml:space="preserve"> (O7248 - I7252) / I7252</f>
        <v>1.2570696834982833</v>
      </c>
      <c r="X7249" s="5"/>
      <c r="Y7249" s="6"/>
      <c r="Z7249" s="5"/>
      <c r="AA7249" s="5"/>
      <c r="AB7249" s="5"/>
      <c r="AC7249" s="5"/>
      <c r="AD7249" s="5"/>
      <c r="AE7249" s="5"/>
      <c r="AF7249" s="5"/>
      <c r="AG7249" s="5"/>
      <c r="AH7249" s="5"/>
    </row>
    <row r="7250" spans="1:34" ht="16" x14ac:dyDescent="0.2">
      <c r="A7250" s="1">
        <v>7245</v>
      </c>
      <c r="B7250">
        <v>206437</v>
      </c>
      <c r="C7250">
        <v>3</v>
      </c>
      <c r="D7250" t="s">
        <v>14</v>
      </c>
      <c r="E7250" t="s">
        <v>911</v>
      </c>
      <c r="F7250">
        <v>447</v>
      </c>
      <c r="G7250">
        <v>0.76219512195121952</v>
      </c>
      <c r="H7250">
        <v>10052.816760057391</v>
      </c>
      <c r="I7250">
        <v>0.43261400189893451</v>
      </c>
      <c r="K7250" s="2" t="s">
        <v>977</v>
      </c>
      <c r="L7250" s="2">
        <f t="shared" ref="L7250" si="41670">IF(L7245&lt;=$L$1,1,0)</f>
        <v>1</v>
      </c>
      <c r="M7250" s="2">
        <f t="shared" ref="M7250" si="41671">IF(M7245&lt;=$M$1,1,0)</f>
        <v>1</v>
      </c>
      <c r="N7250" s="2">
        <f t="shared" ref="N7250" si="41672">IF(N7245&lt;=$N$1,1,0)</f>
        <v>0</v>
      </c>
      <c r="O7250" s="2">
        <f t="shared" ref="O7250" si="41673">IF(O7245&lt;=$O$1,1,0)</f>
        <v>0</v>
      </c>
      <c r="X7250" s="5" t="s">
        <v>977</v>
      </c>
      <c r="Y7250" s="5">
        <f t="shared" ref="Y7250" ca="1" si="41674">IF(L7245&lt;=$Y$1,1,0)</f>
        <v>1</v>
      </c>
      <c r="Z7250" s="5">
        <f t="shared" ref="Z7250" ca="1" si="41675">IF(M7245&lt;=$Z$1,1,0)</f>
        <v>0</v>
      </c>
      <c r="AA7250" s="5">
        <f t="shared" ref="AA7250" ca="1" si="41676">IF(N7245&lt;=$AA$1,1,0)</f>
        <v>0</v>
      </c>
      <c r="AB7250" s="5">
        <f t="shared" ref="AB7250" ca="1" si="41677">IF(O7245&lt;=$AB$1,1,0)</f>
        <v>0</v>
      </c>
      <c r="AC7250" s="5"/>
      <c r="AD7250" s="5"/>
      <c r="AE7250" s="5"/>
      <c r="AF7250" s="5"/>
      <c r="AG7250" s="5"/>
      <c r="AH7250" s="5"/>
    </row>
    <row r="7251" spans="1:34" ht="16" x14ac:dyDescent="0.2">
      <c r="A7251" s="1">
        <v>7246</v>
      </c>
      <c r="B7251">
        <v>206437</v>
      </c>
      <c r="C7251">
        <v>2</v>
      </c>
      <c r="D7251" t="s">
        <v>15</v>
      </c>
      <c r="E7251" t="s">
        <v>911</v>
      </c>
      <c r="F7251">
        <v>493</v>
      </c>
      <c r="G7251">
        <v>0.73481781376518218</v>
      </c>
      <c r="H7251">
        <v>9532.1537676811458</v>
      </c>
      <c r="I7251">
        <v>0.34653655448827703</v>
      </c>
      <c r="K7251" s="2" t="s">
        <v>978</v>
      </c>
      <c r="L7251" s="2">
        <f t="shared" ref="L7251" si="41678">IF(L7245&lt;=$L$2, 1, 0)</f>
        <v>1</v>
      </c>
      <c r="M7251" s="2">
        <f t="shared" ref="M7251" si="41679">IF(M7245&lt;=$M$2, 1, 0)</f>
        <v>1</v>
      </c>
      <c r="N7251" s="2">
        <f t="shared" ref="N7251" si="41680">IF(N7245&lt;=$N$2, 1, 0)</f>
        <v>0</v>
      </c>
      <c r="O7251" s="2">
        <f t="shared" ref="O7251" si="41681">IF(O7245&lt;=$O$2, 1, 0)</f>
        <v>0</v>
      </c>
      <c r="X7251" s="5" t="s">
        <v>978</v>
      </c>
      <c r="Y7251" s="5">
        <f t="shared" ref="Y7251" ca="1" si="41682">IF(L7245&lt;=$Y$2, 1, 0)</f>
        <v>0</v>
      </c>
      <c r="Z7251" s="5">
        <f t="shared" ref="Z7251" ca="1" si="41683">IF(M7245&lt;=$Z$2, 1, 0)</f>
        <v>0</v>
      </c>
      <c r="AA7251" s="5">
        <f t="shared" ref="AA7251" ca="1" si="41684">IF(N7245&lt;=$AA$2, 1, 0)</f>
        <v>0</v>
      </c>
      <c r="AB7251" s="5">
        <f t="shared" ref="AB7251" ca="1" si="41685">IF(O7245&lt;=$AB$2, 1, 0)</f>
        <v>0</v>
      </c>
      <c r="AC7251" s="5"/>
      <c r="AD7251" s="5" t="s">
        <v>1952</v>
      </c>
      <c r="AE7251" s="5">
        <f t="shared" ref="AE7251" ca="1" si="41686" xml:space="preserve"> Y7250+Y7251+Y7252</f>
        <v>2</v>
      </c>
      <c r="AF7251" s="5">
        <f t="shared" ref="AF7251" ca="1" si="41687">Z7250+Z7251+Z7252</f>
        <v>0</v>
      </c>
      <c r="AG7251" s="5">
        <f t="shared" ref="AG7251" ca="1" si="41688">AA7250+AA7251+AA7252</f>
        <v>0</v>
      </c>
      <c r="AH7251" s="5">
        <f t="shared" ref="AH7251" ca="1" si="41689">AB7250+AB7251+AB7252</f>
        <v>0</v>
      </c>
    </row>
    <row r="7252" spans="1:34" ht="16" x14ac:dyDescent="0.2">
      <c r="A7252" s="1">
        <v>7247</v>
      </c>
      <c r="B7252">
        <v>206437</v>
      </c>
      <c r="C7252">
        <v>1</v>
      </c>
      <c r="D7252" t="s">
        <v>16</v>
      </c>
      <c r="E7252" t="s">
        <v>911</v>
      </c>
      <c r="F7252">
        <v>494</v>
      </c>
      <c r="G7252">
        <v>0.744140625</v>
      </c>
      <c r="H7252">
        <v>10171.302384621051</v>
      </c>
      <c r="I7252">
        <v>0.30486974293597818</v>
      </c>
      <c r="K7252" s="2" t="s">
        <v>979</v>
      </c>
      <c r="L7252" s="2">
        <f t="shared" ref="L7252" si="41690">IF(L7249&lt;=$L$1, 1,0)</f>
        <v>1</v>
      </c>
      <c r="M7252" s="2">
        <f t="shared" ref="M7252" si="41691">IF(M7249&lt;=$M$1, 1,0)</f>
        <v>1</v>
      </c>
      <c r="N7252" s="2">
        <f t="shared" ref="N7252" si="41692">IF(N7249&lt;=$N$1, 1,0)</f>
        <v>0</v>
      </c>
      <c r="O7252" s="2">
        <f t="shared" ref="O7252" si="41693">IF(O7249&lt;=$O$1, 1,0)</f>
        <v>0</v>
      </c>
      <c r="X7252" s="5" t="s">
        <v>979</v>
      </c>
      <c r="Y7252" s="5">
        <f t="shared" ref="Y7252" ca="1" si="41694">IF(L7249&lt;=$Y$1, 1,0)</f>
        <v>1</v>
      </c>
      <c r="Z7252" s="5">
        <f t="shared" ref="Z7252" ca="1" si="41695">IF(M7249&lt;=$Z$1, 1,0)</f>
        <v>0</v>
      </c>
      <c r="AA7252" s="5">
        <f t="shared" ref="AA7252" ca="1" si="41696">IF(N7249&lt;=$AA$1, 1,0)</f>
        <v>0</v>
      </c>
      <c r="AB7252" s="5">
        <f t="shared" ref="AB7252" ca="1" si="41697">IF(O7249&lt;=$AB$1, 1,0)</f>
        <v>0</v>
      </c>
      <c r="AC7252" s="5"/>
      <c r="AD7252" s="5" t="s">
        <v>1953</v>
      </c>
      <c r="AE7252" s="5"/>
      <c r="AF7252" s="5"/>
      <c r="AG7252" s="5"/>
      <c r="AH7252" s="5">
        <f t="shared" ref="AH7252" ca="1" si="41698">AE7251+AF7251+AG7251+AH7251</f>
        <v>2</v>
      </c>
    </row>
    <row r="7253" spans="1:34" ht="16" x14ac:dyDescent="0.2">
      <c r="A7253" s="1">
        <v>7248</v>
      </c>
      <c r="B7253">
        <v>210304</v>
      </c>
      <c r="C7253">
        <v>8</v>
      </c>
      <c r="D7253" t="s">
        <v>8</v>
      </c>
      <c r="E7253" t="s">
        <v>912</v>
      </c>
      <c r="F7253">
        <v>60</v>
      </c>
      <c r="G7253">
        <v>0.66666666666666663</v>
      </c>
      <c r="H7253">
        <v>12547.300919216181</v>
      </c>
      <c r="I7253">
        <v>1.065162910653078</v>
      </c>
      <c r="K7253" s="2" t="s">
        <v>972</v>
      </c>
      <c r="L7253" s="4">
        <f t="shared" ref="L7253" si="41699" xml:space="preserve"> (F7253 - F7260) / F7260</f>
        <v>-0.30232558139534882</v>
      </c>
      <c r="M7253" s="4">
        <f t="shared" ref="M7253" si="41700" xml:space="preserve"> (G7253 - G7260) / G7260</f>
        <v>-5.0505050505050574E-2</v>
      </c>
      <c r="N7253" s="4">
        <f t="shared" ref="N7253" si="41701" xml:space="preserve"> (H7253 - H7260) / H7260</f>
        <v>3.0954886783596168E-2</v>
      </c>
      <c r="O7253" s="4">
        <f t="shared" ref="O7253" si="41702" xml:space="preserve"> (I7253 - I7260) / I7260</f>
        <v>2.1937789548090501</v>
      </c>
      <c r="X7253" s="5"/>
      <c r="Y7253" s="6"/>
      <c r="Z7253" s="5"/>
      <c r="AA7253" s="5"/>
      <c r="AB7253" s="5"/>
      <c r="AC7253" s="5"/>
      <c r="AD7253" s="5"/>
      <c r="AE7253" s="5"/>
      <c r="AF7253" s="5"/>
      <c r="AG7253" s="5"/>
      <c r="AH7253" s="5"/>
    </row>
    <row r="7254" spans="1:34" ht="16" x14ac:dyDescent="0.2">
      <c r="A7254" s="1">
        <v>7249</v>
      </c>
      <c r="B7254">
        <v>210304</v>
      </c>
      <c r="C7254">
        <v>7</v>
      </c>
      <c r="D7254" t="s">
        <v>10</v>
      </c>
      <c r="E7254" t="s">
        <v>912</v>
      </c>
      <c r="F7254">
        <v>66</v>
      </c>
      <c r="G7254">
        <v>0.73529411764705888</v>
      </c>
      <c r="H7254">
        <v>13192.12709448285</v>
      </c>
      <c r="I7254">
        <v>0.82522062163951859</v>
      </c>
      <c r="K7254" s="2" t="s">
        <v>973</v>
      </c>
      <c r="L7254" s="2">
        <f t="shared" ref="L7254" si="41703" xml:space="preserve"> SLOPE(F7253:F7260, $C7253:$C7260)</f>
        <v>-5.9761904761904763</v>
      </c>
      <c r="M7254" s="2">
        <f t="shared" ref="M7254" si="41704" xml:space="preserve"> SLOPE(G7253:G7260, $C7253:$C7260)</f>
        <v>-1.6359369464100343E-3</v>
      </c>
      <c r="N7254" s="2">
        <f t="shared" ref="N7254" si="41705" xml:space="preserve"> SLOPE(H7253:H7260, $C7253:$C7260)</f>
        <v>297.39206777804924</v>
      </c>
      <c r="O7254" s="2">
        <f t="shared" ref="O7254" si="41706" xml:space="preserve"> SLOPE(I7253:I7260, $C7253:$C7260)</f>
        <v>9.3595498371832717E-2</v>
      </c>
      <c r="X7254" s="5"/>
      <c r="Y7254" s="6"/>
      <c r="Z7254" s="5"/>
      <c r="AA7254" s="5"/>
      <c r="AB7254" s="5"/>
      <c r="AC7254" s="5"/>
      <c r="AD7254" s="5"/>
      <c r="AE7254" s="5"/>
      <c r="AF7254" s="5"/>
      <c r="AG7254" s="5"/>
      <c r="AH7254" s="5"/>
    </row>
    <row r="7255" spans="1:34" ht="16" x14ac:dyDescent="0.2">
      <c r="A7255" s="1">
        <v>7250</v>
      </c>
      <c r="B7255">
        <v>210304</v>
      </c>
      <c r="C7255">
        <v>6</v>
      </c>
      <c r="D7255" t="s">
        <v>11</v>
      </c>
      <c r="E7255" t="s">
        <v>912</v>
      </c>
      <c r="F7255">
        <v>68</v>
      </c>
      <c r="G7255">
        <v>0.62222222222222223</v>
      </c>
      <c r="H7255">
        <v>16108.892716952359</v>
      </c>
      <c r="I7255">
        <v>0.64430947680242356</v>
      </c>
      <c r="K7255" s="2" t="s">
        <v>974</v>
      </c>
      <c r="L7255" s="2">
        <f t="shared" ref="L7255" si="41707" xml:space="preserve"> INTERCEPT(F7253:F7260,$C7253:$C7260)</f>
        <v>115.14285714285714</v>
      </c>
      <c r="M7255" s="2">
        <f t="shared" ref="M7255" si="41708" xml:space="preserve"> INTERCEPT(G7253:G7260,$C7253:$C7260)</f>
        <v>0.67340374437471129</v>
      </c>
      <c r="N7255" s="2">
        <f t="shared" ref="N7255" si="41709" xml:space="preserve"> INTERCEPT(H7253:H7260,$C7253:$C7260)</f>
        <v>11641.601139744391</v>
      </c>
      <c r="O7255" s="2">
        <f t="shared" ref="O7255" si="41710" xml:space="preserve"> INTERCEPT(I7253:I7260,$C7253:$C7260)</f>
        <v>0.17639833009209949</v>
      </c>
      <c r="X7255" s="5"/>
      <c r="Y7255" s="6"/>
      <c r="Z7255" s="5"/>
      <c r="AA7255" s="5"/>
      <c r="AB7255" s="5"/>
      <c r="AC7255" s="5"/>
      <c r="AD7255" s="5"/>
      <c r="AE7255" s="5"/>
      <c r="AF7255" s="5"/>
      <c r="AG7255" s="5"/>
      <c r="AH7255" s="5"/>
    </row>
    <row r="7256" spans="1:34" ht="16" x14ac:dyDescent="0.2">
      <c r="A7256" s="1">
        <v>7251</v>
      </c>
      <c r="B7256">
        <v>210304</v>
      </c>
      <c r="C7256">
        <v>5</v>
      </c>
      <c r="D7256" t="s">
        <v>12</v>
      </c>
      <c r="E7256" t="s">
        <v>912</v>
      </c>
      <c r="F7256">
        <v>98</v>
      </c>
      <c r="G7256">
        <v>0.60869565217391308</v>
      </c>
      <c r="H7256">
        <v>13867.922721121929</v>
      </c>
      <c r="I7256">
        <v>0.55906815484548267</v>
      </c>
      <c r="K7256" s="2" t="s">
        <v>1888</v>
      </c>
      <c r="L7256" s="2">
        <f t="shared" ref="L7256:O7256" si="41711" xml:space="preserve"> L7255 + (11*L7254)</f>
        <v>49.404761904761898</v>
      </c>
      <c r="M7256" s="2">
        <f t="shared" si="41711"/>
        <v>0.6554084379642009</v>
      </c>
      <c r="N7256" s="2">
        <f t="shared" si="41711"/>
        <v>14912.913885302933</v>
      </c>
      <c r="O7256" s="2">
        <f t="shared" si="41711"/>
        <v>1.2059488121822595</v>
      </c>
      <c r="X7256" s="5"/>
      <c r="Y7256" s="6"/>
      <c r="Z7256" s="5"/>
      <c r="AA7256" s="5"/>
      <c r="AB7256" s="5"/>
      <c r="AC7256" s="5"/>
      <c r="AD7256" s="5"/>
      <c r="AE7256" s="5"/>
      <c r="AF7256" s="5"/>
      <c r="AG7256" s="5"/>
      <c r="AH7256" s="5"/>
    </row>
    <row r="7257" spans="1:34" ht="16" x14ac:dyDescent="0.2">
      <c r="A7257" s="1">
        <v>7252</v>
      </c>
      <c r="B7257">
        <v>210304</v>
      </c>
      <c r="C7257">
        <v>4</v>
      </c>
      <c r="D7257" t="s">
        <v>13</v>
      </c>
      <c r="E7257" t="s">
        <v>912</v>
      </c>
      <c r="F7257">
        <v>101</v>
      </c>
      <c r="G7257">
        <v>0.61654135338345861</v>
      </c>
      <c r="H7257">
        <v>13410.05699409726</v>
      </c>
      <c r="I7257">
        <v>0.49928092406718533</v>
      </c>
      <c r="K7257" s="2" t="s">
        <v>976</v>
      </c>
      <c r="L7257" s="2">
        <f t="shared" ref="L7257" si="41712" xml:space="preserve"> (L7256 - F7260) / F7260</f>
        <v>-0.42552602436323372</v>
      </c>
      <c r="M7257" s="2">
        <f t="shared" ref="M7257" si="41713" xml:space="preserve"> (M7256 - G7260) / G7260</f>
        <v>-6.6539497444926016E-2</v>
      </c>
      <c r="N7257" s="2">
        <f t="shared" ref="N7257" si="41714" xml:space="preserve"> (N7256 - H7260) / H7260</f>
        <v>0.22532658977596584</v>
      </c>
      <c r="O7257" s="2">
        <f t="shared" ref="O7257" si="41715" xml:space="preserve"> (O7256 - I7260) / I7260</f>
        <v>2.6159106728220571</v>
      </c>
      <c r="X7257" s="5"/>
      <c r="Y7257" s="6"/>
      <c r="Z7257" s="5"/>
      <c r="AA7257" s="5"/>
      <c r="AB7257" s="5"/>
      <c r="AC7257" s="5"/>
      <c r="AD7257" s="5"/>
      <c r="AE7257" s="5"/>
      <c r="AF7257" s="5"/>
      <c r="AG7257" s="5"/>
      <c r="AH7257" s="5"/>
    </row>
    <row r="7258" spans="1:34" ht="16" x14ac:dyDescent="0.2">
      <c r="A7258" s="1">
        <v>7253</v>
      </c>
      <c r="B7258">
        <v>210304</v>
      </c>
      <c r="C7258">
        <v>3</v>
      </c>
      <c r="D7258" t="s">
        <v>14</v>
      </c>
      <c r="E7258" t="s">
        <v>912</v>
      </c>
      <c r="F7258">
        <v>142</v>
      </c>
      <c r="G7258">
        <v>0.72972972972972971</v>
      </c>
      <c r="H7258">
        <v>10154.444268396221</v>
      </c>
      <c r="I7258">
        <v>0.44599937696509928</v>
      </c>
      <c r="K7258" s="2" t="s">
        <v>977</v>
      </c>
      <c r="L7258" s="2">
        <f t="shared" ref="L7258" si="41716">IF(L7253&lt;=$L$1,1,0)</f>
        <v>1</v>
      </c>
      <c r="M7258" s="2">
        <f t="shared" ref="M7258" si="41717">IF(M7253&lt;=$M$1,1,0)</f>
        <v>1</v>
      </c>
      <c r="N7258" s="2">
        <f t="shared" ref="N7258" si="41718">IF(N7253&lt;=$N$1,1,0)</f>
        <v>0</v>
      </c>
      <c r="O7258" s="2">
        <f t="shared" ref="O7258" si="41719">IF(O7253&lt;=$O$1,1,0)</f>
        <v>0</v>
      </c>
      <c r="X7258" s="5" t="s">
        <v>977</v>
      </c>
      <c r="Y7258" s="5">
        <f t="shared" ref="Y7258" ca="1" si="41720">IF(L7253&lt;=$Y$1,1,0)</f>
        <v>1</v>
      </c>
      <c r="Z7258" s="5">
        <f t="shared" ref="Z7258" ca="1" si="41721">IF(M7253&lt;=$Z$1,1,0)</f>
        <v>0</v>
      </c>
      <c r="AA7258" s="5">
        <f t="shared" ref="AA7258" ca="1" si="41722">IF(N7253&lt;=$AA$1,1,0)</f>
        <v>0</v>
      </c>
      <c r="AB7258" s="5">
        <f t="shared" ref="AB7258" ca="1" si="41723">IF(O7253&lt;=$AB$1,1,0)</f>
        <v>0</v>
      </c>
      <c r="AC7258" s="5"/>
      <c r="AD7258" s="5"/>
      <c r="AE7258" s="5"/>
      <c r="AF7258" s="5"/>
      <c r="AG7258" s="5"/>
      <c r="AH7258" s="5"/>
    </row>
    <row r="7259" spans="1:34" ht="16" x14ac:dyDescent="0.2">
      <c r="A7259" s="1">
        <v>7254</v>
      </c>
      <c r="B7259">
        <v>210304</v>
      </c>
      <c r="C7259">
        <v>2</v>
      </c>
      <c r="D7259" t="s">
        <v>15</v>
      </c>
      <c r="E7259" t="s">
        <v>912</v>
      </c>
      <c r="F7259">
        <v>85</v>
      </c>
      <c r="G7259">
        <v>0.6470588235294118</v>
      </c>
      <c r="H7259">
        <v>12387.61630981105</v>
      </c>
      <c r="I7259">
        <v>0.40807133511222049</v>
      </c>
      <c r="K7259" s="2" t="s">
        <v>978</v>
      </c>
      <c r="L7259" s="2">
        <f t="shared" ref="L7259" si="41724">IF(L7253&lt;=$L$2, 1, 0)</f>
        <v>1</v>
      </c>
      <c r="M7259" s="2">
        <f t="shared" ref="M7259" si="41725">IF(M7253&lt;=$M$2, 1, 0)</f>
        <v>1</v>
      </c>
      <c r="N7259" s="2">
        <f t="shared" ref="N7259" si="41726">IF(N7253&lt;=$N$2, 1, 0)</f>
        <v>0</v>
      </c>
      <c r="O7259" s="2">
        <f t="shared" ref="O7259" si="41727">IF(O7253&lt;=$O$2, 1, 0)</f>
        <v>0</v>
      </c>
      <c r="X7259" s="5" t="s">
        <v>978</v>
      </c>
      <c r="Y7259" s="5">
        <f t="shared" ref="Y7259" ca="1" si="41728">IF(L7253&lt;=$Y$2, 1, 0)</f>
        <v>0</v>
      </c>
      <c r="Z7259" s="5">
        <f t="shared" ref="Z7259" ca="1" si="41729">IF(M7253&lt;=$Z$2, 1, 0)</f>
        <v>0</v>
      </c>
      <c r="AA7259" s="5">
        <f t="shared" ref="AA7259" ca="1" si="41730">IF(N7253&lt;=$AA$2, 1, 0)</f>
        <v>0</v>
      </c>
      <c r="AB7259" s="5">
        <f t="shared" ref="AB7259" ca="1" si="41731">IF(O7253&lt;=$AB$2, 1, 0)</f>
        <v>0</v>
      </c>
      <c r="AC7259" s="5"/>
      <c r="AD7259" s="5" t="s">
        <v>1952</v>
      </c>
      <c r="AE7259" s="5">
        <f t="shared" ref="AE7259" ca="1" si="41732" xml:space="preserve"> Y7258+Y7259+Y7260</f>
        <v>2</v>
      </c>
      <c r="AF7259" s="5">
        <f t="shared" ref="AF7259" ca="1" si="41733">Z7258+Z7259+Z7260</f>
        <v>1</v>
      </c>
      <c r="AG7259" s="5">
        <f t="shared" ref="AG7259" ca="1" si="41734">AA7258+AA7259+AA7260</f>
        <v>0</v>
      </c>
      <c r="AH7259" s="5">
        <f t="shared" ref="AH7259" ca="1" si="41735">AB7258+AB7259+AB7260</f>
        <v>0</v>
      </c>
    </row>
    <row r="7260" spans="1:34" ht="16" x14ac:dyDescent="0.2">
      <c r="A7260" s="1">
        <v>7255</v>
      </c>
      <c r="B7260">
        <v>210304</v>
      </c>
      <c r="C7260">
        <v>1</v>
      </c>
      <c r="D7260" t="s">
        <v>16</v>
      </c>
      <c r="E7260" t="s">
        <v>912</v>
      </c>
      <c r="F7260">
        <v>86</v>
      </c>
      <c r="G7260">
        <v>0.7021276595744681</v>
      </c>
      <c r="H7260">
        <v>12170.56253388703</v>
      </c>
      <c r="I7260">
        <v>0.33351178203776538</v>
      </c>
      <c r="K7260" s="2" t="s">
        <v>979</v>
      </c>
      <c r="L7260" s="2">
        <f t="shared" ref="L7260" si="41736">IF(L7257&lt;=$L$1, 1,0)</f>
        <v>1</v>
      </c>
      <c r="M7260" s="2">
        <f t="shared" ref="M7260" si="41737">IF(M7257&lt;=$M$1, 1,0)</f>
        <v>1</v>
      </c>
      <c r="N7260" s="2">
        <f t="shared" ref="N7260" si="41738">IF(N7257&lt;=$N$1, 1,0)</f>
        <v>0</v>
      </c>
      <c r="O7260" s="2">
        <f t="shared" ref="O7260" si="41739">IF(O7257&lt;=$O$1, 1,0)</f>
        <v>0</v>
      </c>
      <c r="X7260" s="5" t="s">
        <v>979</v>
      </c>
      <c r="Y7260" s="5">
        <f t="shared" ref="Y7260" ca="1" si="41740">IF(L7257&lt;=$Y$1, 1,0)</f>
        <v>1</v>
      </c>
      <c r="Z7260" s="5">
        <f t="shared" ref="Z7260" ca="1" si="41741">IF(M7257&lt;=$Z$1, 1,0)</f>
        <v>1</v>
      </c>
      <c r="AA7260" s="5">
        <f t="shared" ref="AA7260" ca="1" si="41742">IF(N7257&lt;=$AA$1, 1,0)</f>
        <v>0</v>
      </c>
      <c r="AB7260" s="5">
        <f t="shared" ref="AB7260" ca="1" si="41743">IF(O7257&lt;=$AB$1, 1,0)</f>
        <v>0</v>
      </c>
      <c r="AC7260" s="5"/>
      <c r="AD7260" s="5" t="s">
        <v>1953</v>
      </c>
      <c r="AE7260" s="5"/>
      <c r="AF7260" s="5"/>
      <c r="AG7260" s="5"/>
      <c r="AH7260" s="5">
        <f t="shared" ref="AH7260" ca="1" si="41744">AE7259+AF7259+AG7259+AH7259</f>
        <v>3</v>
      </c>
    </row>
    <row r="7261" spans="1:34" ht="16" x14ac:dyDescent="0.2">
      <c r="A7261" s="1">
        <v>7256</v>
      </c>
      <c r="B7261">
        <v>138275</v>
      </c>
      <c r="C7261">
        <v>8</v>
      </c>
      <c r="D7261" t="s">
        <v>8</v>
      </c>
      <c r="E7261" t="s">
        <v>913</v>
      </c>
      <c r="F7261">
        <v>214</v>
      </c>
      <c r="G7261">
        <v>0.64467005076142136</v>
      </c>
      <c r="H7261">
        <v>14212.84128870562</v>
      </c>
      <c r="I7261">
        <v>0.36862331240322682</v>
      </c>
      <c r="K7261" s="2" t="s">
        <v>972</v>
      </c>
      <c r="L7261" s="4">
        <f t="shared" ref="L7261" si="41745" xml:space="preserve"> (F7261 - F7268) / F7268</f>
        <v>7.0000000000000007E-2</v>
      </c>
      <c r="M7261" s="4">
        <f t="shared" ref="M7261" si="41746" xml:space="preserve"> (G7261 - G7268) / G7268</f>
        <v>8.5330591788215671E-2</v>
      </c>
      <c r="N7261" s="4">
        <f t="shared" ref="N7261" si="41747" xml:space="preserve"> (H7261 - H7268) / H7268</f>
        <v>0.43887840805258344</v>
      </c>
      <c r="O7261" s="4">
        <f t="shared" ref="O7261" si="41748" xml:space="preserve"> (I7261 - I7268) / I7268</f>
        <v>0.23001183338020251</v>
      </c>
      <c r="X7261" s="5"/>
      <c r="Y7261" s="6"/>
      <c r="Z7261" s="5"/>
      <c r="AA7261" s="5"/>
      <c r="AB7261" s="5"/>
      <c r="AC7261" s="5"/>
      <c r="AD7261" s="5"/>
      <c r="AE7261" s="5"/>
      <c r="AF7261" s="5"/>
      <c r="AG7261" s="5"/>
      <c r="AH7261" s="5"/>
    </row>
    <row r="7262" spans="1:34" ht="16" x14ac:dyDescent="0.2">
      <c r="A7262" s="1">
        <v>7257</v>
      </c>
      <c r="B7262">
        <v>138275</v>
      </c>
      <c r="C7262">
        <v>7</v>
      </c>
      <c r="D7262" t="s">
        <v>10</v>
      </c>
      <c r="E7262" t="s">
        <v>913</v>
      </c>
      <c r="F7262">
        <v>204</v>
      </c>
      <c r="G7262">
        <v>0.54940711462450598</v>
      </c>
      <c r="H7262">
        <v>12934.004210353271</v>
      </c>
      <c r="I7262">
        <v>0.33623735908491409</v>
      </c>
      <c r="K7262" s="2" t="s">
        <v>973</v>
      </c>
      <c r="L7262" s="2">
        <f t="shared" ref="L7262" si="41749" xml:space="preserve"> SLOPE(F7261:F7268, $C7261:$C7268)</f>
        <v>4.5952380952380949</v>
      </c>
      <c r="M7262" s="2">
        <f t="shared" ref="M7262" si="41750" xml:space="preserve"> SLOPE(G7261:G7268, $C7261:$C7268)</f>
        <v>-1.9092717575099391E-4</v>
      </c>
      <c r="N7262" s="2">
        <f t="shared" ref="N7262" si="41751" xml:space="preserve"> SLOPE(H7261:H7268, $C7261:$C7268)</f>
        <v>628.03449125770169</v>
      </c>
      <c r="O7262" s="2">
        <f t="shared" ref="O7262" si="41752" xml:space="preserve"> SLOPE(I7261:I7268, $C7261:$C7268)</f>
        <v>1.1300880223796321E-2</v>
      </c>
      <c r="X7262" s="5"/>
      <c r="Y7262" s="6"/>
      <c r="Z7262" s="5"/>
      <c r="AA7262" s="5"/>
      <c r="AB7262" s="5"/>
      <c r="AC7262" s="5"/>
      <c r="AD7262" s="5"/>
      <c r="AE7262" s="5"/>
      <c r="AF7262" s="5"/>
      <c r="AG7262" s="5"/>
      <c r="AH7262" s="5"/>
    </row>
    <row r="7263" spans="1:34" ht="16" x14ac:dyDescent="0.2">
      <c r="A7263" s="1">
        <v>7258</v>
      </c>
      <c r="B7263">
        <v>138275</v>
      </c>
      <c r="C7263">
        <v>6</v>
      </c>
      <c r="D7263" t="s">
        <v>11</v>
      </c>
      <c r="E7263" t="s">
        <v>913</v>
      </c>
      <c r="F7263">
        <v>262</v>
      </c>
      <c r="G7263">
        <v>0.5730337078651685</v>
      </c>
      <c r="H7263">
        <v>12172.147228595941</v>
      </c>
      <c r="I7263">
        <v>0.34719006914734662</v>
      </c>
      <c r="K7263" s="2" t="s">
        <v>974</v>
      </c>
      <c r="L7263" s="2">
        <f t="shared" ref="L7263" si="41753" xml:space="preserve"> INTERCEPT(F7261:F7268,$C7261:$C7268)</f>
        <v>186.82142857142858</v>
      </c>
      <c r="M7263" s="2">
        <f t="shared" ref="M7263" si="41754" xml:space="preserve"> INTERCEPT(G7261:G7268,$C7261:$C7268)</f>
        <v>0.60529347370114561</v>
      </c>
      <c r="N7263" s="2">
        <f t="shared" ref="N7263" si="41755" xml:space="preserve"> INTERCEPT(H7261:H7268,$C7261:$C7268)</f>
        <v>8884.892227511802</v>
      </c>
      <c r="O7263" s="2">
        <f t="shared" ref="O7263" si="41756" xml:space="preserve"> INTERCEPT(I7261:I7268,$C7261:$C7268)</f>
        <v>0.27976054454773197</v>
      </c>
      <c r="X7263" s="5"/>
      <c r="Y7263" s="6"/>
      <c r="Z7263" s="5"/>
      <c r="AA7263" s="5"/>
      <c r="AB7263" s="5"/>
      <c r="AC7263" s="5"/>
      <c r="AD7263" s="5"/>
      <c r="AE7263" s="5"/>
      <c r="AF7263" s="5"/>
      <c r="AG7263" s="5"/>
      <c r="AH7263" s="5"/>
    </row>
    <row r="7264" spans="1:34" ht="16" x14ac:dyDescent="0.2">
      <c r="A7264" s="1">
        <v>7259</v>
      </c>
      <c r="B7264">
        <v>138275</v>
      </c>
      <c r="C7264">
        <v>5</v>
      </c>
      <c r="D7264" t="s">
        <v>12</v>
      </c>
      <c r="E7264" t="s">
        <v>913</v>
      </c>
      <c r="F7264">
        <v>182</v>
      </c>
      <c r="G7264">
        <v>0.53431372549019607</v>
      </c>
      <c r="H7264">
        <v>12628.64129808305</v>
      </c>
      <c r="I7264">
        <v>0.38100557022761611</v>
      </c>
      <c r="K7264" s="2" t="s">
        <v>1889</v>
      </c>
      <c r="L7264" s="2">
        <f t="shared" ref="L7264:O7264" si="41757" xml:space="preserve"> L7263 + (11*L7262)</f>
        <v>237.36904761904762</v>
      </c>
      <c r="M7264" s="2">
        <f t="shared" si="41757"/>
        <v>0.60319327476788465</v>
      </c>
      <c r="N7264" s="2">
        <f t="shared" si="41757"/>
        <v>15793.271631346521</v>
      </c>
      <c r="O7264" s="2">
        <f t="shared" si="41757"/>
        <v>0.40407022700949147</v>
      </c>
      <c r="X7264" s="5"/>
      <c r="Y7264" s="6"/>
      <c r="Z7264" s="5"/>
      <c r="AA7264" s="5"/>
      <c r="AB7264" s="5"/>
      <c r="AC7264" s="5"/>
      <c r="AD7264" s="5"/>
      <c r="AE7264" s="5"/>
      <c r="AF7264" s="5"/>
      <c r="AG7264" s="5"/>
      <c r="AH7264" s="5"/>
    </row>
    <row r="7265" spans="1:34" ht="16" x14ac:dyDescent="0.2">
      <c r="A7265" s="1">
        <v>7260</v>
      </c>
      <c r="B7265">
        <v>138275</v>
      </c>
      <c r="C7265">
        <v>4</v>
      </c>
      <c r="D7265" t="s">
        <v>13</v>
      </c>
      <c r="E7265" t="s">
        <v>913</v>
      </c>
      <c r="F7265">
        <v>226</v>
      </c>
      <c r="G7265">
        <v>0.7167630057803468</v>
      </c>
      <c r="H7265">
        <v>11845.117060224789</v>
      </c>
      <c r="I7265">
        <v>0.33810288823645329</v>
      </c>
      <c r="K7265" s="2" t="s">
        <v>976</v>
      </c>
      <c r="L7265" s="2">
        <f t="shared" ref="L7265" si="41758" xml:space="preserve"> (L7264 - F7268) / F7268</f>
        <v>0.18684523809523809</v>
      </c>
      <c r="M7265" s="2">
        <f t="shared" ref="M7265" si="41759" xml:space="preserve"> (M7264 - G7268) / G7268</f>
        <v>1.5502601824413353E-2</v>
      </c>
      <c r="N7265" s="2">
        <f t="shared" ref="N7265" si="41760" xml:space="preserve"> (N7264 - H7268) / H7268</f>
        <v>0.59887787960541317</v>
      </c>
      <c r="O7265" s="2">
        <f t="shared" ref="O7265" si="41761" xml:space="preserve"> (O7264 - I7268) / I7268</f>
        <v>0.3482900945630712</v>
      </c>
      <c r="X7265" s="5"/>
      <c r="Y7265" s="6"/>
      <c r="Z7265" s="5"/>
      <c r="AA7265" s="5"/>
      <c r="AB7265" s="5"/>
      <c r="AC7265" s="5"/>
      <c r="AD7265" s="5"/>
      <c r="AE7265" s="5"/>
      <c r="AF7265" s="5"/>
      <c r="AG7265" s="5"/>
      <c r="AH7265" s="5"/>
    </row>
    <row r="7266" spans="1:34" ht="16" x14ac:dyDescent="0.2">
      <c r="A7266" s="1">
        <v>7261</v>
      </c>
      <c r="B7266">
        <v>138275</v>
      </c>
      <c r="C7266">
        <v>3</v>
      </c>
      <c r="D7266" t="s">
        <v>14</v>
      </c>
      <c r="E7266" t="s">
        <v>913</v>
      </c>
      <c r="F7266">
        <v>193</v>
      </c>
      <c r="G7266">
        <v>0.73099415204678364</v>
      </c>
      <c r="H7266">
        <v>10264.303948765621</v>
      </c>
      <c r="I7266">
        <v>0.28570851361176941</v>
      </c>
      <c r="K7266" s="2" t="s">
        <v>977</v>
      </c>
      <c r="L7266" s="2">
        <f t="shared" ref="L7266" si="41762">IF(L7261&lt;=$L$1,1,0)</f>
        <v>1</v>
      </c>
      <c r="M7266" s="2">
        <f t="shared" ref="M7266" si="41763">IF(M7261&lt;=$M$1,1,0)</f>
        <v>1</v>
      </c>
      <c r="N7266" s="2">
        <f t="shared" ref="N7266" si="41764">IF(N7261&lt;=$N$1,1,0)</f>
        <v>0</v>
      </c>
      <c r="O7266" s="2">
        <f t="shared" ref="O7266" si="41765">IF(O7261&lt;=$O$1,1,0)</f>
        <v>0</v>
      </c>
      <c r="X7266" s="5" t="s">
        <v>977</v>
      </c>
      <c r="Y7266" s="5">
        <f t="shared" ref="Y7266" ca="1" si="41766">IF(L7261&lt;=$Y$1,1,0)</f>
        <v>0</v>
      </c>
      <c r="Z7266" s="5">
        <f t="shared" ref="Z7266" ca="1" si="41767">IF(M7261&lt;=$Z$1,1,0)</f>
        <v>0</v>
      </c>
      <c r="AA7266" s="5">
        <f t="shared" ref="AA7266" ca="1" si="41768">IF(N7261&lt;=$AA$1,1,0)</f>
        <v>0</v>
      </c>
      <c r="AB7266" s="5">
        <f t="shared" ref="AB7266" ca="1" si="41769">IF(O7261&lt;=$AB$1,1,0)</f>
        <v>0</v>
      </c>
      <c r="AC7266" s="5"/>
      <c r="AD7266" s="5"/>
      <c r="AE7266" s="5"/>
      <c r="AF7266" s="5"/>
      <c r="AG7266" s="5"/>
      <c r="AH7266" s="5"/>
    </row>
    <row r="7267" spans="1:34" ht="16" x14ac:dyDescent="0.2">
      <c r="A7267" s="1">
        <v>7262</v>
      </c>
      <c r="B7267">
        <v>138275</v>
      </c>
      <c r="C7267">
        <v>2</v>
      </c>
      <c r="D7267" t="s">
        <v>15</v>
      </c>
      <c r="E7267" t="s">
        <v>913</v>
      </c>
      <c r="F7267">
        <v>179</v>
      </c>
      <c r="G7267">
        <v>0.49230769230769228</v>
      </c>
      <c r="H7267">
        <v>9753.6022050478859</v>
      </c>
      <c r="I7267">
        <v>0.28835746502210952</v>
      </c>
      <c r="K7267" s="2" t="s">
        <v>978</v>
      </c>
      <c r="L7267" s="2">
        <f t="shared" ref="L7267" si="41770">IF(L7261&lt;=$L$2, 1, 0)</f>
        <v>1</v>
      </c>
      <c r="M7267" s="2">
        <f t="shared" ref="M7267" si="41771">IF(M7261&lt;=$M$2, 1, 0)</f>
        <v>1</v>
      </c>
      <c r="N7267" s="2">
        <f t="shared" ref="N7267" si="41772">IF(N7261&lt;=$N$2, 1, 0)</f>
        <v>0</v>
      </c>
      <c r="O7267" s="2">
        <f t="shared" ref="O7267" si="41773">IF(O7261&lt;=$O$2, 1, 0)</f>
        <v>0</v>
      </c>
      <c r="X7267" s="5" t="s">
        <v>978</v>
      </c>
      <c r="Y7267" s="5">
        <f t="shared" ref="Y7267" ca="1" si="41774">IF(L7261&lt;=$Y$2, 1, 0)</f>
        <v>0</v>
      </c>
      <c r="Z7267" s="5">
        <f t="shared" ref="Z7267" ca="1" si="41775">IF(M7261&lt;=$Z$2, 1, 0)</f>
        <v>0</v>
      </c>
      <c r="AA7267" s="5">
        <f t="shared" ref="AA7267" ca="1" si="41776">IF(N7261&lt;=$AA$2, 1, 0)</f>
        <v>0</v>
      </c>
      <c r="AB7267" s="5">
        <f t="shared" ref="AB7267" ca="1" si="41777">IF(O7261&lt;=$AB$2, 1, 0)</f>
        <v>0</v>
      </c>
      <c r="AC7267" s="5"/>
      <c r="AD7267" s="5" t="s">
        <v>1952</v>
      </c>
      <c r="AE7267" s="5">
        <f t="shared" ref="AE7267" ca="1" si="41778" xml:space="preserve"> Y7266+Y7267+Y7268</f>
        <v>0</v>
      </c>
      <c r="AF7267" s="5">
        <f t="shared" ref="AF7267" ca="1" si="41779">Z7266+Z7267+Z7268</f>
        <v>0</v>
      </c>
      <c r="AG7267" s="5">
        <f t="shared" ref="AG7267" ca="1" si="41780">AA7266+AA7267+AA7268</f>
        <v>0</v>
      </c>
      <c r="AH7267" s="5">
        <f t="shared" ref="AH7267" ca="1" si="41781">AB7266+AB7267+AB7268</f>
        <v>0</v>
      </c>
    </row>
    <row r="7268" spans="1:34" ht="16" x14ac:dyDescent="0.2">
      <c r="A7268" s="1">
        <v>7263</v>
      </c>
      <c r="B7268">
        <v>138275</v>
      </c>
      <c r="C7268">
        <v>1</v>
      </c>
      <c r="D7268" t="s">
        <v>16</v>
      </c>
      <c r="E7268" t="s">
        <v>913</v>
      </c>
      <c r="F7268">
        <v>200</v>
      </c>
      <c r="G7268">
        <v>0.59398496240601506</v>
      </c>
      <c r="H7268">
        <v>9877.7222655955065</v>
      </c>
      <c r="I7268">
        <v>0.29969086670508771</v>
      </c>
      <c r="K7268" s="2" t="s">
        <v>979</v>
      </c>
      <c r="L7268" s="2">
        <f t="shared" ref="L7268" si="41782">IF(L7265&lt;=$L$1, 1,0)</f>
        <v>0</v>
      </c>
      <c r="M7268" s="2">
        <f t="shared" ref="M7268" si="41783">IF(M7265&lt;=$M$1, 1,0)</f>
        <v>1</v>
      </c>
      <c r="N7268" s="2">
        <f t="shared" ref="N7268" si="41784">IF(N7265&lt;=$N$1, 1,0)</f>
        <v>0</v>
      </c>
      <c r="O7268" s="2">
        <f t="shared" ref="O7268" si="41785">IF(O7265&lt;=$O$1, 1,0)</f>
        <v>0</v>
      </c>
      <c r="X7268" s="5" t="s">
        <v>979</v>
      </c>
      <c r="Y7268" s="5">
        <f t="shared" ref="Y7268" ca="1" si="41786">IF(L7265&lt;=$Y$1, 1,0)</f>
        <v>0</v>
      </c>
      <c r="Z7268" s="5">
        <f t="shared" ref="Z7268" ca="1" si="41787">IF(M7265&lt;=$Z$1, 1,0)</f>
        <v>0</v>
      </c>
      <c r="AA7268" s="5">
        <f t="shared" ref="AA7268" ca="1" si="41788">IF(N7265&lt;=$AA$1, 1,0)</f>
        <v>0</v>
      </c>
      <c r="AB7268" s="5">
        <f t="shared" ref="AB7268" ca="1" si="41789">IF(O7265&lt;=$AB$1, 1,0)</f>
        <v>0</v>
      </c>
      <c r="AC7268" s="5"/>
      <c r="AD7268" s="5" t="s">
        <v>1953</v>
      </c>
      <c r="AE7268" s="5"/>
      <c r="AF7268" s="5"/>
      <c r="AG7268" s="5"/>
      <c r="AH7268" s="5">
        <f t="shared" ref="AH7268" ca="1" si="41790">AE7267+AF7267+AG7267+AH7267</f>
        <v>0</v>
      </c>
    </row>
    <row r="7269" spans="1:34" ht="16" x14ac:dyDescent="0.2">
      <c r="A7269" s="1">
        <v>7264</v>
      </c>
      <c r="B7269">
        <v>199865</v>
      </c>
      <c r="C7269">
        <v>8</v>
      </c>
      <c r="D7269" t="s">
        <v>8</v>
      </c>
      <c r="E7269" t="s">
        <v>914</v>
      </c>
      <c r="F7269">
        <v>235</v>
      </c>
      <c r="G7269">
        <v>0.61752988047808766</v>
      </c>
      <c r="H7269">
        <v>14451.86016559493</v>
      </c>
      <c r="I7269">
        <v>1.834975268439679</v>
      </c>
      <c r="K7269" s="2" t="s">
        <v>972</v>
      </c>
      <c r="L7269" s="4">
        <f t="shared" ref="L7269" si="41791" xml:space="preserve"> (F7269 - F7276) / F7276</f>
        <v>9.8130841121495324E-2</v>
      </c>
      <c r="M7269" s="4">
        <f t="shared" ref="M7269" si="41792" xml:space="preserve"> (G7269 - G7276) / G7276</f>
        <v>-0.10141485340688529</v>
      </c>
      <c r="N7269" s="4">
        <f t="shared" ref="N7269" si="41793" xml:space="preserve"> (H7269 - H7276) / H7276</f>
        <v>2.985987862616013E-2</v>
      </c>
      <c r="O7269" s="4">
        <f t="shared" ref="O7269" si="41794" xml:space="preserve"> (I7269 - I7276) / I7276</f>
        <v>-5.0816715235222472E-2</v>
      </c>
      <c r="X7269" s="5"/>
      <c r="Y7269" s="6"/>
      <c r="Z7269" s="5"/>
      <c r="AA7269" s="5"/>
      <c r="AB7269" s="5"/>
      <c r="AC7269" s="5"/>
      <c r="AD7269" s="5"/>
      <c r="AE7269" s="5"/>
      <c r="AF7269" s="5"/>
      <c r="AG7269" s="5"/>
      <c r="AH7269" s="5"/>
    </row>
    <row r="7270" spans="1:34" ht="16" x14ac:dyDescent="0.2">
      <c r="A7270" s="1">
        <v>7265</v>
      </c>
      <c r="B7270">
        <v>199865</v>
      </c>
      <c r="C7270">
        <v>7</v>
      </c>
      <c r="D7270" t="s">
        <v>10</v>
      </c>
      <c r="E7270" t="s">
        <v>914</v>
      </c>
      <c r="F7270">
        <v>251</v>
      </c>
      <c r="G7270">
        <v>0.65068493150684936</v>
      </c>
      <c r="H7270">
        <v>14374.88596071744</v>
      </c>
      <c r="I7270">
        <v>1.987146511407984</v>
      </c>
      <c r="K7270" s="2" t="s">
        <v>973</v>
      </c>
      <c r="L7270" s="2">
        <f t="shared" ref="L7270" si="41795" xml:space="preserve"> SLOPE(F7269:F7276, $C7269:$C7276)</f>
        <v>0.33333333333333331</v>
      </c>
      <c r="M7270" s="2">
        <f t="shared" ref="M7270" si="41796" xml:space="preserve"> SLOPE(G7269:G7276, $C7269:$C7276)</f>
        <v>-9.8012679748136905E-3</v>
      </c>
      <c r="N7270" s="2">
        <f t="shared" ref="N7270" si="41797" xml:space="preserve"> SLOPE(H7269:H7276, $C7269:$C7276)</f>
        <v>259.80396893737441</v>
      </c>
      <c r="O7270" s="2">
        <f t="shared" ref="O7270" si="41798" xml:space="preserve"> SLOPE(I7269:I7276, $C7269:$C7276)</f>
        <v>8.9803817384844929E-4</v>
      </c>
      <c r="X7270" s="5"/>
      <c r="Y7270" s="6"/>
      <c r="Z7270" s="5"/>
      <c r="AA7270" s="5"/>
      <c r="AB7270" s="5"/>
      <c r="AC7270" s="5"/>
      <c r="AD7270" s="5"/>
      <c r="AE7270" s="5"/>
      <c r="AF7270" s="5"/>
      <c r="AG7270" s="5"/>
      <c r="AH7270" s="5"/>
    </row>
    <row r="7271" spans="1:34" ht="16" x14ac:dyDescent="0.2">
      <c r="A7271" s="1">
        <v>7266</v>
      </c>
      <c r="B7271">
        <v>199865</v>
      </c>
      <c r="C7271">
        <v>6</v>
      </c>
      <c r="D7271" t="s">
        <v>11</v>
      </c>
      <c r="E7271" t="s">
        <v>914</v>
      </c>
      <c r="F7271">
        <v>146</v>
      </c>
      <c r="G7271">
        <v>0.6216216216216216</v>
      </c>
      <c r="H7271">
        <v>15253.42794573159</v>
      </c>
      <c r="I7271">
        <v>1.8337461151042169</v>
      </c>
      <c r="K7271" s="2" t="s">
        <v>974</v>
      </c>
      <c r="L7271" s="2">
        <f t="shared" ref="L7271" si="41799" xml:space="preserve"> INTERCEPT(F7269:F7276,$C7269:$C7276)</f>
        <v>208.5</v>
      </c>
      <c r="M7271" s="2">
        <f t="shared" ref="M7271" si="41800" xml:space="preserve"> INTERCEPT(G7269:G7276,$C7269:$C7276)</f>
        <v>0.68844218485858544</v>
      </c>
      <c r="N7271" s="2">
        <f t="shared" ref="N7271" si="41801" xml:space="preserve"> INTERCEPT(H7269:H7276,$C7269:$C7276)</f>
        <v>13145.582863563408</v>
      </c>
      <c r="O7271" s="2">
        <f t="shared" ref="O7271" si="41802" xml:space="preserve"> INTERCEPT(I7269:I7276,$C7269:$C7276)</f>
        <v>1.8111827462651335</v>
      </c>
      <c r="X7271" s="5"/>
      <c r="Y7271" s="6"/>
      <c r="Z7271" s="5"/>
      <c r="AA7271" s="5"/>
      <c r="AB7271" s="5"/>
      <c r="AC7271" s="5"/>
      <c r="AD7271" s="5"/>
      <c r="AE7271" s="5"/>
      <c r="AF7271" s="5"/>
      <c r="AG7271" s="5"/>
      <c r="AH7271" s="5"/>
    </row>
    <row r="7272" spans="1:34" ht="16" x14ac:dyDescent="0.2">
      <c r="A7272" s="1">
        <v>7267</v>
      </c>
      <c r="B7272">
        <v>199865</v>
      </c>
      <c r="C7272">
        <v>5</v>
      </c>
      <c r="D7272" t="s">
        <v>12</v>
      </c>
      <c r="E7272" t="s">
        <v>914</v>
      </c>
      <c r="F7272">
        <v>185</v>
      </c>
      <c r="G7272">
        <v>0.59487179487179487</v>
      </c>
      <c r="H7272">
        <v>16928.307154352358</v>
      </c>
      <c r="I7272">
        <v>1.636622659264295</v>
      </c>
      <c r="K7272" s="2" t="s">
        <v>1890</v>
      </c>
      <c r="L7272" s="2">
        <f t="shared" ref="L7272:O7272" si="41803" xml:space="preserve"> L7271 + (11*L7270)</f>
        <v>212.16666666666666</v>
      </c>
      <c r="M7272" s="2">
        <f t="shared" si="41803"/>
        <v>0.58062823713563483</v>
      </c>
      <c r="N7272" s="2">
        <f t="shared" si="41803"/>
        <v>16003.426521874526</v>
      </c>
      <c r="O7272" s="2">
        <f t="shared" si="41803"/>
        <v>1.8210611661774665</v>
      </c>
      <c r="X7272" s="5"/>
      <c r="Y7272" s="6"/>
      <c r="Z7272" s="5"/>
      <c r="AA7272" s="5"/>
      <c r="AB7272" s="5"/>
      <c r="AC7272" s="5"/>
      <c r="AD7272" s="5"/>
      <c r="AE7272" s="5"/>
      <c r="AF7272" s="5"/>
      <c r="AG7272" s="5"/>
      <c r="AH7272" s="5"/>
    </row>
    <row r="7273" spans="1:34" ht="16" x14ac:dyDescent="0.2">
      <c r="A7273" s="1">
        <v>7268</v>
      </c>
      <c r="B7273">
        <v>199865</v>
      </c>
      <c r="C7273">
        <v>4</v>
      </c>
      <c r="D7273" t="s">
        <v>13</v>
      </c>
      <c r="E7273" t="s">
        <v>914</v>
      </c>
      <c r="F7273">
        <v>195</v>
      </c>
      <c r="G7273">
        <v>0.63675213675213671</v>
      </c>
      <c r="H7273">
        <v>14232.930322781671</v>
      </c>
      <c r="I7273">
        <v>1.713299789891872</v>
      </c>
      <c r="K7273" s="2" t="s">
        <v>976</v>
      </c>
      <c r="L7273" s="2">
        <f t="shared" ref="L7273" si="41804" xml:space="preserve"> (L7272 - F7276) / F7276</f>
        <v>-8.5669781931464618E-3</v>
      </c>
      <c r="M7273" s="2">
        <f t="shared" ref="M7273" si="41805" xml:space="preserve"> (M7272 - G7276) / G7276</f>
        <v>-0.15511147545006984</v>
      </c>
      <c r="N7273" s="2">
        <f t="shared" ref="N7273" si="41806" xml:space="preserve"> (N7272 - H7276) / H7276</f>
        <v>0.14042667909677339</v>
      </c>
      <c r="O7273" s="2">
        <f t="shared" ref="O7273" si="41807" xml:space="preserve"> (O7272 - I7276) / I7276</f>
        <v>-5.8014105585355136E-2</v>
      </c>
      <c r="X7273" s="5"/>
      <c r="Y7273" s="6"/>
      <c r="Z7273" s="5"/>
      <c r="AA7273" s="5"/>
      <c r="AB7273" s="5"/>
      <c r="AC7273" s="5"/>
      <c r="AD7273" s="5"/>
      <c r="AE7273" s="5"/>
      <c r="AF7273" s="5"/>
      <c r="AG7273" s="5"/>
      <c r="AH7273" s="5"/>
    </row>
    <row r="7274" spans="1:34" ht="16" x14ac:dyDescent="0.2">
      <c r="A7274" s="1">
        <v>7269</v>
      </c>
      <c r="B7274">
        <v>199865</v>
      </c>
      <c r="C7274">
        <v>3</v>
      </c>
      <c r="D7274" t="s">
        <v>14</v>
      </c>
      <c r="E7274" t="s">
        <v>914</v>
      </c>
      <c r="F7274">
        <v>234</v>
      </c>
      <c r="G7274">
        <v>0.65909090909090906</v>
      </c>
      <c r="H7274">
        <v>12388.537711994049</v>
      </c>
      <c r="I7274">
        <v>1.6583746780539519</v>
      </c>
      <c r="K7274" s="2" t="s">
        <v>977</v>
      </c>
      <c r="L7274" s="2">
        <f t="shared" ref="L7274" si="41808">IF(L7269&lt;=$L$1,1,0)</f>
        <v>1</v>
      </c>
      <c r="M7274" s="2">
        <f t="shared" ref="M7274" si="41809">IF(M7269&lt;=$M$1,1,0)</f>
        <v>1</v>
      </c>
      <c r="N7274" s="2">
        <f t="shared" ref="N7274" si="41810">IF(N7269&lt;=$N$1,1,0)</f>
        <v>0</v>
      </c>
      <c r="O7274" s="2">
        <f t="shared" ref="O7274" si="41811">IF(O7269&lt;=$O$1,1,0)</f>
        <v>1</v>
      </c>
      <c r="X7274" s="5" t="s">
        <v>977</v>
      </c>
      <c r="Y7274" s="5">
        <f t="shared" ref="Y7274" ca="1" si="41812">IF(L7269&lt;=$Y$1,1,0)</f>
        <v>0</v>
      </c>
      <c r="Z7274" s="5">
        <f t="shared" ref="Z7274" ca="1" si="41813">IF(M7269&lt;=$Z$1,1,0)</f>
        <v>1</v>
      </c>
      <c r="AA7274" s="5">
        <f t="shared" ref="AA7274" ca="1" si="41814">IF(N7269&lt;=$AA$1,1,0)</f>
        <v>1</v>
      </c>
      <c r="AB7274" s="5">
        <f t="shared" ref="AB7274" ca="1" si="41815">IF(O7269&lt;=$AB$1,1,0)</f>
        <v>1</v>
      </c>
      <c r="AC7274" s="5"/>
      <c r="AD7274" s="5"/>
      <c r="AE7274" s="5"/>
      <c r="AF7274" s="5"/>
      <c r="AG7274" s="5"/>
      <c r="AH7274" s="5"/>
    </row>
    <row r="7275" spans="1:34" ht="16" x14ac:dyDescent="0.2">
      <c r="A7275" s="1">
        <v>7270</v>
      </c>
      <c r="B7275">
        <v>199865</v>
      </c>
      <c r="C7275">
        <v>2</v>
      </c>
      <c r="D7275" t="s">
        <v>15</v>
      </c>
      <c r="E7275" t="s">
        <v>914</v>
      </c>
      <c r="F7275">
        <v>220</v>
      </c>
      <c r="G7275">
        <v>0.68691588785046731</v>
      </c>
      <c r="H7275">
        <v>12854.815299384671</v>
      </c>
      <c r="I7275">
        <v>1.9244114227428351</v>
      </c>
      <c r="K7275" s="2" t="s">
        <v>978</v>
      </c>
      <c r="L7275" s="2">
        <f t="shared" ref="L7275" si="41816">IF(L7269&lt;=$L$2, 1, 0)</f>
        <v>1</v>
      </c>
      <c r="M7275" s="2">
        <f t="shared" ref="M7275" si="41817">IF(M7269&lt;=$M$2, 1, 0)</f>
        <v>1</v>
      </c>
      <c r="N7275" s="2">
        <f t="shared" ref="N7275" si="41818">IF(N7269&lt;=$N$2, 1, 0)</f>
        <v>0</v>
      </c>
      <c r="O7275" s="2">
        <f t="shared" ref="O7275" si="41819">IF(O7269&lt;=$O$2, 1, 0)</f>
        <v>0</v>
      </c>
      <c r="X7275" s="5" t="s">
        <v>978</v>
      </c>
      <c r="Y7275" s="5">
        <f t="shared" ref="Y7275" ca="1" si="41820">IF(L7269&lt;=$Y$2, 1, 0)</f>
        <v>0</v>
      </c>
      <c r="Z7275" s="5">
        <f t="shared" ref="Z7275" ca="1" si="41821">IF(M7269&lt;=$Z$2, 1, 0)</f>
        <v>0</v>
      </c>
      <c r="AA7275" s="5">
        <f t="shared" ref="AA7275" ca="1" si="41822">IF(N7269&lt;=$AA$2, 1, 0)</f>
        <v>0</v>
      </c>
      <c r="AB7275" s="5">
        <f t="shared" ref="AB7275" ca="1" si="41823">IF(O7269&lt;=$AB$2, 1, 0)</f>
        <v>0</v>
      </c>
      <c r="AC7275" s="5"/>
      <c r="AD7275" s="5" t="s">
        <v>1952</v>
      </c>
      <c r="AE7275" s="5">
        <f t="shared" ref="AE7275" ca="1" si="41824" xml:space="preserve"> Y7274+Y7275+Y7276</f>
        <v>0</v>
      </c>
      <c r="AF7275" s="5">
        <f t="shared" ref="AF7275" ca="1" si="41825">Z7274+Z7275+Z7276</f>
        <v>2</v>
      </c>
      <c r="AG7275" s="5">
        <f t="shared" ref="AG7275" ca="1" si="41826">AA7274+AA7275+AA7276</f>
        <v>1</v>
      </c>
      <c r="AH7275" s="5">
        <f t="shared" ref="AH7275" ca="1" si="41827">AB7274+AB7275+AB7276</f>
        <v>2</v>
      </c>
    </row>
    <row r="7276" spans="1:34" ht="16" x14ac:dyDescent="0.2">
      <c r="A7276" s="1">
        <v>7271</v>
      </c>
      <c r="B7276">
        <v>199865</v>
      </c>
      <c r="C7276">
        <v>1</v>
      </c>
      <c r="D7276" t="s">
        <v>16</v>
      </c>
      <c r="E7276" t="s">
        <v>914</v>
      </c>
      <c r="F7276">
        <v>214</v>
      </c>
      <c r="G7276">
        <v>0.68722466960352424</v>
      </c>
      <c r="H7276">
        <v>14032.84122969603</v>
      </c>
      <c r="I7276">
        <v>1.933214899474778</v>
      </c>
      <c r="K7276" s="2" t="s">
        <v>979</v>
      </c>
      <c r="L7276" s="2">
        <f t="shared" ref="L7276" si="41828">IF(L7273&lt;=$L$1, 1,0)</f>
        <v>1</v>
      </c>
      <c r="M7276" s="2">
        <f t="shared" ref="M7276" si="41829">IF(M7273&lt;=$M$1, 1,0)</f>
        <v>1</v>
      </c>
      <c r="N7276" s="2">
        <f t="shared" ref="N7276" si="41830">IF(N7273&lt;=$N$1, 1,0)</f>
        <v>0</v>
      </c>
      <c r="O7276" s="2">
        <f t="shared" ref="O7276" si="41831">IF(O7273&lt;=$O$1, 1,0)</f>
        <v>1</v>
      </c>
      <c r="X7276" s="5" t="s">
        <v>979</v>
      </c>
      <c r="Y7276" s="5">
        <f t="shared" ref="Y7276" ca="1" si="41832">IF(L7273&lt;=$Y$1, 1,0)</f>
        <v>0</v>
      </c>
      <c r="Z7276" s="5">
        <f t="shared" ref="Z7276" ca="1" si="41833">IF(M7273&lt;=$Z$1, 1,0)</f>
        <v>1</v>
      </c>
      <c r="AA7276" s="5">
        <f t="shared" ref="AA7276" ca="1" si="41834">IF(N7273&lt;=$AA$1, 1,0)</f>
        <v>0</v>
      </c>
      <c r="AB7276" s="5">
        <f t="shared" ref="AB7276" ca="1" si="41835">IF(O7273&lt;=$AB$1, 1,0)</f>
        <v>1</v>
      </c>
      <c r="AC7276" s="5"/>
      <c r="AD7276" s="5" t="s">
        <v>1953</v>
      </c>
      <c r="AE7276" s="5"/>
      <c r="AF7276" s="5"/>
      <c r="AG7276" s="5"/>
      <c r="AH7276" s="5">
        <f t="shared" ref="AH7276" ca="1" si="41836">AE7275+AF7275+AG7275+AH7275</f>
        <v>5</v>
      </c>
    </row>
    <row r="7277" spans="1:34" ht="16" x14ac:dyDescent="0.2">
      <c r="A7277" s="1">
        <v>7272</v>
      </c>
      <c r="B7277">
        <v>154527</v>
      </c>
      <c r="C7277">
        <v>8</v>
      </c>
      <c r="D7277" t="s">
        <v>8</v>
      </c>
      <c r="E7277" t="s">
        <v>915</v>
      </c>
      <c r="F7277">
        <v>398</v>
      </c>
      <c r="G7277">
        <v>0.78326180257510725</v>
      </c>
      <c r="H7277">
        <v>15827.127786857431</v>
      </c>
      <c r="I7277">
        <v>1.5324355071598139</v>
      </c>
      <c r="K7277" s="2" t="s">
        <v>972</v>
      </c>
      <c r="L7277" s="4">
        <f t="shared" ref="L7277" si="41837" xml:space="preserve"> (F7277 - F7284) / F7284</f>
        <v>-0.17768595041322313</v>
      </c>
      <c r="M7277" s="4">
        <f t="shared" ref="M7277" si="41838" xml:space="preserve"> (G7277 - G7284) / G7284</f>
        <v>3.3498690151050621E-2</v>
      </c>
      <c r="N7277" s="4">
        <f t="shared" ref="N7277" si="41839" xml:space="preserve"> (H7277 - H7284) / H7284</f>
        <v>0.18564035586348843</v>
      </c>
      <c r="O7277" s="4">
        <f t="shared" ref="O7277" si="41840" xml:space="preserve"> (I7277 - I7284) / I7284</f>
        <v>0.71144216176700215</v>
      </c>
      <c r="X7277" s="5"/>
      <c r="Y7277" s="6"/>
      <c r="Z7277" s="5"/>
      <c r="AA7277" s="5"/>
      <c r="AB7277" s="5"/>
      <c r="AC7277" s="5"/>
      <c r="AD7277" s="5"/>
      <c r="AE7277" s="5"/>
      <c r="AF7277" s="5"/>
      <c r="AG7277" s="5"/>
      <c r="AH7277" s="5"/>
    </row>
    <row r="7278" spans="1:34" ht="16" x14ac:dyDescent="0.2">
      <c r="A7278" s="1">
        <v>7273</v>
      </c>
      <c r="B7278">
        <v>154527</v>
      </c>
      <c r="C7278">
        <v>7</v>
      </c>
      <c r="D7278" t="s">
        <v>10</v>
      </c>
      <c r="E7278" t="s">
        <v>915</v>
      </c>
      <c r="F7278">
        <v>469</v>
      </c>
      <c r="G7278">
        <v>0.7924107142857143</v>
      </c>
      <c r="H7278">
        <v>14157.30622186758</v>
      </c>
      <c r="I7278">
        <v>1.5268010404129979</v>
      </c>
      <c r="K7278" s="2" t="s">
        <v>973</v>
      </c>
      <c r="L7278" s="2">
        <f t="shared" ref="L7278" si="41841" xml:space="preserve"> SLOPE(F7277:F7284, $C7277:$C7284)</f>
        <v>-5.6190476190476186</v>
      </c>
      <c r="M7278" s="2">
        <f t="shared" ref="M7278" si="41842" xml:space="preserve"> SLOPE(G7277:G7284, $C7277:$C7284)</f>
        <v>2.7191017773006898E-3</v>
      </c>
      <c r="N7278" s="2">
        <f t="shared" ref="N7278" si="41843" xml:space="preserve"> SLOPE(H7277:H7284, $C7277:$C7284)</f>
        <v>253.16568794578265</v>
      </c>
      <c r="O7278" s="2">
        <f t="shared" ref="O7278" si="41844" xml:space="preserve"> SLOPE(I7277:I7284, $C7277:$C7284)</f>
        <v>9.585559191349681E-2</v>
      </c>
      <c r="X7278" s="5"/>
      <c r="Y7278" s="6"/>
      <c r="Z7278" s="5"/>
      <c r="AA7278" s="5"/>
      <c r="AB7278" s="5"/>
      <c r="AC7278" s="5"/>
      <c r="AD7278" s="5"/>
      <c r="AE7278" s="5"/>
      <c r="AF7278" s="5"/>
      <c r="AG7278" s="5"/>
      <c r="AH7278" s="5"/>
    </row>
    <row r="7279" spans="1:34" ht="16" x14ac:dyDescent="0.2">
      <c r="A7279" s="1">
        <v>7274</v>
      </c>
      <c r="B7279">
        <v>154527</v>
      </c>
      <c r="C7279">
        <v>6</v>
      </c>
      <c r="D7279" t="s">
        <v>11</v>
      </c>
      <c r="E7279" t="s">
        <v>915</v>
      </c>
      <c r="F7279">
        <v>451</v>
      </c>
      <c r="G7279">
        <v>0.78781038374717838</v>
      </c>
      <c r="H7279">
        <v>14316.957143298139</v>
      </c>
      <c r="I7279">
        <v>1.479081256986972</v>
      </c>
      <c r="K7279" s="2" t="s">
        <v>974</v>
      </c>
      <c r="L7279" s="2">
        <f t="shared" ref="L7279" si="41845" xml:space="preserve"> INTERCEPT(F7277:F7284,$C7277:$C7284)</f>
        <v>466.28571428571428</v>
      </c>
      <c r="M7279" s="2">
        <f t="shared" ref="M7279" si="41846" xml:space="preserve"> INTERCEPT(G7277:G7284,$C7277:$C7284)</f>
        <v>0.77161249410327926</v>
      </c>
      <c r="N7279" s="2">
        <f t="shared" ref="N7279" si="41847" xml:space="preserve"> INTERCEPT(H7277:H7284,$C7277:$C7284)</f>
        <v>13056.27071568781</v>
      </c>
      <c r="O7279" s="2">
        <f t="shared" ref="O7279" si="41848" xml:space="preserve"> INTERCEPT(I7277:I7284,$C7277:$C7284)</f>
        <v>0.82534615969020086</v>
      </c>
      <c r="X7279" s="5"/>
      <c r="Y7279" s="6"/>
      <c r="Z7279" s="5"/>
      <c r="AA7279" s="5"/>
      <c r="AB7279" s="5"/>
      <c r="AC7279" s="5"/>
      <c r="AD7279" s="5"/>
      <c r="AE7279" s="5"/>
      <c r="AF7279" s="5"/>
      <c r="AG7279" s="5"/>
      <c r="AH7279" s="5"/>
    </row>
    <row r="7280" spans="1:34" ht="16" x14ac:dyDescent="0.2">
      <c r="A7280" s="1">
        <v>7275</v>
      </c>
      <c r="B7280">
        <v>154527</v>
      </c>
      <c r="C7280">
        <v>5</v>
      </c>
      <c r="D7280" t="s">
        <v>12</v>
      </c>
      <c r="E7280" t="s">
        <v>915</v>
      </c>
      <c r="F7280">
        <v>445</v>
      </c>
      <c r="G7280">
        <v>0.7994505494505495</v>
      </c>
      <c r="H7280">
        <v>14008.59519148345</v>
      </c>
      <c r="I7280">
        <v>1.239449891820583</v>
      </c>
      <c r="K7280" s="2" t="s">
        <v>1891</v>
      </c>
      <c r="L7280" s="2">
        <f t="shared" ref="L7280:O7280" si="41849" xml:space="preserve"> L7279 + (11*L7278)</f>
        <v>404.47619047619048</v>
      </c>
      <c r="M7280" s="2">
        <f t="shared" si="41849"/>
        <v>0.80152261365358679</v>
      </c>
      <c r="N7280" s="2">
        <f t="shared" si="41849"/>
        <v>15841.093283091419</v>
      </c>
      <c r="O7280" s="2">
        <f t="shared" si="41849"/>
        <v>1.8797576707386656</v>
      </c>
      <c r="X7280" s="5"/>
      <c r="Y7280" s="6"/>
      <c r="Z7280" s="5"/>
      <c r="AA7280" s="5"/>
      <c r="AB7280" s="5"/>
      <c r="AC7280" s="5"/>
      <c r="AD7280" s="5"/>
      <c r="AE7280" s="5"/>
      <c r="AF7280" s="5"/>
      <c r="AG7280" s="5"/>
      <c r="AH7280" s="5"/>
    </row>
    <row r="7281" spans="1:34" ht="16" x14ac:dyDescent="0.2">
      <c r="A7281" s="1">
        <v>7276</v>
      </c>
      <c r="B7281">
        <v>154527</v>
      </c>
      <c r="C7281">
        <v>4</v>
      </c>
      <c r="D7281" t="s">
        <v>13</v>
      </c>
      <c r="E7281" t="s">
        <v>915</v>
      </c>
      <c r="F7281">
        <v>366</v>
      </c>
      <c r="G7281">
        <v>0.79697624190064797</v>
      </c>
      <c r="H7281">
        <v>14156.313803357611</v>
      </c>
      <c r="I7281">
        <v>1.2473272049748581</v>
      </c>
      <c r="K7281" s="2" t="s">
        <v>976</v>
      </c>
      <c r="L7281" s="2">
        <f t="shared" ref="L7281" si="41850" xml:space="preserve"> (L7280 - F7284) / F7284</f>
        <v>-0.16430539157811885</v>
      </c>
      <c r="M7281" s="2">
        <f t="shared" ref="M7281" si="41851" xml:space="preserve"> (M7280 - G7284) / G7284</f>
        <v>5.7593474639018434E-2</v>
      </c>
      <c r="N7281" s="2">
        <f t="shared" ref="N7281" si="41852" xml:space="preserve"> (N7280 - H7284) / H7284</f>
        <v>0.18668653784594677</v>
      </c>
      <c r="O7281" s="2">
        <f t="shared" ref="O7281" si="41853" xml:space="preserve"> (O7280 - I7284) / I7284</f>
        <v>1.099335676167926</v>
      </c>
      <c r="X7281" s="5"/>
      <c r="Y7281" s="6"/>
      <c r="Z7281" s="5"/>
      <c r="AA7281" s="5"/>
      <c r="AB7281" s="5"/>
      <c r="AC7281" s="5"/>
      <c r="AD7281" s="5"/>
      <c r="AE7281" s="5"/>
      <c r="AF7281" s="5"/>
      <c r="AG7281" s="5"/>
      <c r="AH7281" s="5"/>
    </row>
    <row r="7282" spans="1:34" ht="16" x14ac:dyDescent="0.2">
      <c r="A7282" s="1">
        <v>7277</v>
      </c>
      <c r="B7282">
        <v>154527</v>
      </c>
      <c r="C7282">
        <v>3</v>
      </c>
      <c r="D7282" t="s">
        <v>14</v>
      </c>
      <c r="E7282" t="s">
        <v>915</v>
      </c>
      <c r="F7282">
        <v>464</v>
      </c>
      <c r="G7282">
        <v>0.74387527839643652</v>
      </c>
      <c r="H7282">
        <v>14536.757916247539</v>
      </c>
      <c r="I7282">
        <v>1.0973199252668719</v>
      </c>
      <c r="K7282" s="2" t="s">
        <v>977</v>
      </c>
      <c r="L7282" s="2">
        <f t="shared" ref="L7282" si="41854">IF(L7277&lt;=$L$1,1,0)</f>
        <v>1</v>
      </c>
      <c r="M7282" s="2">
        <f t="shared" ref="M7282" si="41855">IF(M7277&lt;=$M$1,1,0)</f>
        <v>1</v>
      </c>
      <c r="N7282" s="2">
        <f t="shared" ref="N7282" si="41856">IF(N7277&lt;=$N$1,1,0)</f>
        <v>0</v>
      </c>
      <c r="O7282" s="2">
        <f t="shared" ref="O7282" si="41857">IF(O7277&lt;=$O$1,1,0)</f>
        <v>0</v>
      </c>
      <c r="X7282" s="5" t="s">
        <v>977</v>
      </c>
      <c r="Y7282" s="5">
        <f t="shared" ref="Y7282" ca="1" si="41858">IF(L7277&lt;=$Y$1,1,0)</f>
        <v>0</v>
      </c>
      <c r="Z7282" s="5">
        <f t="shared" ref="Z7282" ca="1" si="41859">IF(M7277&lt;=$Z$1,1,0)</f>
        <v>0</v>
      </c>
      <c r="AA7282" s="5">
        <f t="shared" ref="AA7282" ca="1" si="41860">IF(N7277&lt;=$AA$1,1,0)</f>
        <v>0</v>
      </c>
      <c r="AB7282" s="5">
        <f t="shared" ref="AB7282" ca="1" si="41861">IF(O7277&lt;=$AB$1,1,0)</f>
        <v>0</v>
      </c>
      <c r="AC7282" s="5"/>
      <c r="AD7282" s="5"/>
      <c r="AE7282" s="5"/>
      <c r="AF7282" s="5"/>
      <c r="AG7282" s="5"/>
      <c r="AH7282" s="5"/>
    </row>
    <row r="7283" spans="1:34" ht="16" x14ac:dyDescent="0.2">
      <c r="A7283" s="1">
        <v>7278</v>
      </c>
      <c r="B7283">
        <v>154527</v>
      </c>
      <c r="C7283">
        <v>2</v>
      </c>
      <c r="D7283" t="s">
        <v>15</v>
      </c>
      <c r="E7283" t="s">
        <v>915</v>
      </c>
      <c r="F7283">
        <v>451</v>
      </c>
      <c r="G7283">
        <v>0.8091286307053942</v>
      </c>
      <c r="H7283">
        <v>13212.060049950211</v>
      </c>
      <c r="I7283">
        <v>1.0357498025208911</v>
      </c>
      <c r="K7283" s="2" t="s">
        <v>978</v>
      </c>
      <c r="L7283" s="2">
        <f t="shared" ref="L7283" si="41862">IF(L7277&lt;=$L$2, 1, 0)</f>
        <v>1</v>
      </c>
      <c r="M7283" s="2">
        <f t="shared" ref="M7283" si="41863">IF(M7277&lt;=$M$2, 1, 0)</f>
        <v>1</v>
      </c>
      <c r="N7283" s="2">
        <f t="shared" ref="N7283" si="41864">IF(N7277&lt;=$N$2, 1, 0)</f>
        <v>0</v>
      </c>
      <c r="O7283" s="2">
        <f t="shared" ref="O7283" si="41865">IF(O7277&lt;=$O$2, 1, 0)</f>
        <v>0</v>
      </c>
      <c r="X7283" s="5" t="s">
        <v>978</v>
      </c>
      <c r="Y7283" s="5">
        <f t="shared" ref="Y7283" ca="1" si="41866">IF(L7277&lt;=$Y$2, 1, 0)</f>
        <v>0</v>
      </c>
      <c r="Z7283" s="5">
        <f t="shared" ref="Z7283" ca="1" si="41867">IF(M7277&lt;=$Z$2, 1, 0)</f>
        <v>0</v>
      </c>
      <c r="AA7283" s="5">
        <f t="shared" ref="AA7283" ca="1" si="41868">IF(N7277&lt;=$AA$2, 1, 0)</f>
        <v>0</v>
      </c>
      <c r="AB7283" s="5">
        <f t="shared" ref="AB7283" ca="1" si="41869">IF(O7277&lt;=$AB$2, 1, 0)</f>
        <v>0</v>
      </c>
      <c r="AC7283" s="5"/>
      <c r="AD7283" s="5" t="s">
        <v>1952</v>
      </c>
      <c r="AE7283" s="5">
        <f t="shared" ref="AE7283" ca="1" si="41870" xml:space="preserve"> Y7282+Y7283+Y7284</f>
        <v>0</v>
      </c>
      <c r="AF7283" s="5">
        <f t="shared" ref="AF7283" ca="1" si="41871">Z7282+Z7283+Z7284</f>
        <v>0</v>
      </c>
      <c r="AG7283" s="5">
        <f t="shared" ref="AG7283" ca="1" si="41872">AA7282+AA7283+AA7284</f>
        <v>0</v>
      </c>
      <c r="AH7283" s="5">
        <f t="shared" ref="AH7283" ca="1" si="41873">AB7282+AB7283+AB7284</f>
        <v>0</v>
      </c>
    </row>
    <row r="7284" spans="1:34" ht="16" x14ac:dyDescent="0.2">
      <c r="A7284" s="1">
        <v>7279</v>
      </c>
      <c r="B7284">
        <v>154527</v>
      </c>
      <c r="C7284">
        <v>1</v>
      </c>
      <c r="D7284" t="s">
        <v>16</v>
      </c>
      <c r="E7284" t="s">
        <v>915</v>
      </c>
      <c r="F7284">
        <v>484</v>
      </c>
      <c r="G7284">
        <v>0.75787401574803148</v>
      </c>
      <c r="H7284">
        <v>13349.01237848868</v>
      </c>
      <c r="I7284">
        <v>0.89540595726450356</v>
      </c>
      <c r="K7284" s="2" t="s">
        <v>979</v>
      </c>
      <c r="L7284" s="2">
        <f t="shared" ref="L7284" si="41874">IF(L7281&lt;=$L$1, 1,0)</f>
        <v>1</v>
      </c>
      <c r="M7284" s="2">
        <f t="shared" ref="M7284" si="41875">IF(M7281&lt;=$M$1, 1,0)</f>
        <v>1</v>
      </c>
      <c r="N7284" s="2">
        <f t="shared" ref="N7284" si="41876">IF(N7281&lt;=$N$1, 1,0)</f>
        <v>0</v>
      </c>
      <c r="O7284" s="2">
        <f t="shared" ref="O7284" si="41877">IF(O7281&lt;=$O$1, 1,0)</f>
        <v>0</v>
      </c>
      <c r="X7284" s="5" t="s">
        <v>979</v>
      </c>
      <c r="Y7284" s="5">
        <f t="shared" ref="Y7284" ca="1" si="41878">IF(L7281&lt;=$Y$1, 1,0)</f>
        <v>0</v>
      </c>
      <c r="Z7284" s="5">
        <f t="shared" ref="Z7284" ca="1" si="41879">IF(M7281&lt;=$Z$1, 1,0)</f>
        <v>0</v>
      </c>
      <c r="AA7284" s="5">
        <f t="shared" ref="AA7284" ca="1" si="41880">IF(N7281&lt;=$AA$1, 1,0)</f>
        <v>0</v>
      </c>
      <c r="AB7284" s="5">
        <f t="shared" ref="AB7284" ca="1" si="41881">IF(O7281&lt;=$AB$1, 1,0)</f>
        <v>0</v>
      </c>
      <c r="AC7284" s="5"/>
      <c r="AD7284" s="5" t="s">
        <v>1953</v>
      </c>
      <c r="AE7284" s="5"/>
      <c r="AF7284" s="5"/>
      <c r="AG7284" s="5"/>
      <c r="AH7284" s="5">
        <f t="shared" ref="AH7284" ca="1" si="41882">AE7283+AF7283+AG7283+AH7283</f>
        <v>0</v>
      </c>
    </row>
    <row r="7285" spans="1:34" ht="16" x14ac:dyDescent="0.2">
      <c r="A7285" s="1">
        <v>7280</v>
      </c>
      <c r="B7285">
        <v>216667</v>
      </c>
      <c r="C7285">
        <v>8</v>
      </c>
      <c r="D7285" t="s">
        <v>8</v>
      </c>
      <c r="E7285" t="s">
        <v>916</v>
      </c>
      <c r="F7285">
        <v>291</v>
      </c>
      <c r="G7285">
        <v>0.8262108262108262</v>
      </c>
      <c r="H7285">
        <v>16906.794864211399</v>
      </c>
      <c r="I7285">
        <v>2.400825695148284</v>
      </c>
      <c r="K7285" s="2" t="s">
        <v>972</v>
      </c>
      <c r="L7285" s="4">
        <f t="shared" ref="L7285" si="41883" xml:space="preserve"> (F7285 - F7292) / F7292</f>
        <v>-0.22606382978723405</v>
      </c>
      <c r="M7285" s="4">
        <f t="shared" ref="M7285" si="41884" xml:space="preserve"> (G7285 - G7292) / G7292</f>
        <v>-3.9140506430226556E-3</v>
      </c>
      <c r="N7285" s="4">
        <f t="shared" ref="N7285" si="41885" xml:space="preserve"> (H7285 - H7292) / H7292</f>
        <v>-2.5994181451560336E-2</v>
      </c>
      <c r="O7285" s="4">
        <f t="shared" ref="O7285" si="41886" xml:space="preserve"> (I7285 - I7292) / I7292</f>
        <v>0.24347269188610565</v>
      </c>
      <c r="X7285" s="5"/>
      <c r="Y7285" s="6"/>
      <c r="Z7285" s="5"/>
      <c r="AA7285" s="5"/>
      <c r="AB7285" s="5"/>
      <c r="AC7285" s="5"/>
      <c r="AD7285" s="5"/>
      <c r="AE7285" s="5"/>
      <c r="AF7285" s="5"/>
      <c r="AG7285" s="5"/>
      <c r="AH7285" s="5"/>
    </row>
    <row r="7286" spans="1:34" ht="16" x14ac:dyDescent="0.2">
      <c r="A7286" s="1">
        <v>7281</v>
      </c>
      <c r="B7286">
        <v>216667</v>
      </c>
      <c r="C7286">
        <v>7</v>
      </c>
      <c r="D7286" t="s">
        <v>10</v>
      </c>
      <c r="E7286" t="s">
        <v>916</v>
      </c>
      <c r="F7286">
        <v>351</v>
      </c>
      <c r="G7286">
        <v>0.81415929203539827</v>
      </c>
      <c r="H7286">
        <v>15411.650549923001</v>
      </c>
      <c r="I7286">
        <v>2.4905504530886962</v>
      </c>
      <c r="K7286" s="2" t="s">
        <v>973</v>
      </c>
      <c r="L7286" s="2">
        <f t="shared" ref="L7286" si="41887" xml:space="preserve"> SLOPE(F7285:F7292, $C7285:$C7292)</f>
        <v>-7.2619047619047619</v>
      </c>
      <c r="M7286" s="2">
        <f t="shared" ref="M7286" si="41888" xml:space="preserve"> SLOPE(G7285:G7292, $C7285:$C7292)</f>
        <v>-1.6591769203933148E-3</v>
      </c>
      <c r="N7286" s="2">
        <f t="shared" ref="N7286" si="41889" xml:space="preserve"> SLOPE(H7285:H7292, $C7285:$C7292)</f>
        <v>-37.879697842310982</v>
      </c>
      <c r="O7286" s="2">
        <f t="shared" ref="O7286" si="41890" xml:space="preserve"> SLOPE(I7285:I7292, $C7285:$C7292)</f>
        <v>4.8791841903780518E-2</v>
      </c>
      <c r="X7286" s="5"/>
      <c r="Y7286" s="6"/>
      <c r="Z7286" s="5"/>
      <c r="AA7286" s="5"/>
      <c r="AB7286" s="5"/>
      <c r="AC7286" s="5"/>
      <c r="AD7286" s="5"/>
      <c r="AE7286" s="5"/>
      <c r="AF7286" s="5"/>
      <c r="AG7286" s="5"/>
      <c r="AH7286" s="5"/>
    </row>
    <row r="7287" spans="1:34" ht="16" x14ac:dyDescent="0.2">
      <c r="A7287" s="1">
        <v>7282</v>
      </c>
      <c r="B7287">
        <v>216667</v>
      </c>
      <c r="C7287">
        <v>6</v>
      </c>
      <c r="D7287" t="s">
        <v>11</v>
      </c>
      <c r="E7287" t="s">
        <v>916</v>
      </c>
      <c r="F7287">
        <v>339</v>
      </c>
      <c r="G7287">
        <v>0.87179487179487181</v>
      </c>
      <c r="H7287">
        <v>18136.693021325889</v>
      </c>
      <c r="I7287">
        <v>2.440191296694592</v>
      </c>
      <c r="K7287" s="2" t="s">
        <v>974</v>
      </c>
      <c r="L7287" s="2">
        <f t="shared" ref="L7287" si="41891" xml:space="preserve"> INTERCEPT(F7285:F7292,$C7285:$C7292)</f>
        <v>395.17857142857144</v>
      </c>
      <c r="M7287" s="2">
        <f t="shared" ref="M7287" si="41892" xml:space="preserve"> INTERCEPT(G7285:G7292,$C7285:$C7292)</f>
        <v>0.84528744148513346</v>
      </c>
      <c r="N7287" s="2">
        <f t="shared" ref="N7287" si="41893" xml:space="preserve"> INTERCEPT(H7285:H7292,$C7285:$C7292)</f>
        <v>17061.817286852918</v>
      </c>
      <c r="O7287" s="2">
        <f t="shared" ref="O7287" si="41894" xml:space="preserve"> INTERCEPT(I7285:I7292,$C7285:$C7292)</f>
        <v>2.1488503356378548</v>
      </c>
      <c r="X7287" s="5"/>
      <c r="Y7287" s="6"/>
      <c r="Z7287" s="5"/>
      <c r="AA7287" s="5"/>
      <c r="AB7287" s="5"/>
      <c r="AC7287" s="5"/>
      <c r="AD7287" s="5"/>
      <c r="AE7287" s="5"/>
      <c r="AF7287" s="5"/>
      <c r="AG7287" s="5"/>
      <c r="AH7287" s="5"/>
    </row>
    <row r="7288" spans="1:34" ht="16" x14ac:dyDescent="0.2">
      <c r="A7288" s="1">
        <v>7283</v>
      </c>
      <c r="B7288">
        <v>216667</v>
      </c>
      <c r="C7288">
        <v>5</v>
      </c>
      <c r="D7288" t="s">
        <v>12</v>
      </c>
      <c r="E7288" t="s">
        <v>916</v>
      </c>
      <c r="F7288">
        <v>429</v>
      </c>
      <c r="G7288">
        <v>0.85604113110539848</v>
      </c>
      <c r="H7288">
        <v>17547.636511429271</v>
      </c>
      <c r="I7288">
        <v>2.3791510287780491</v>
      </c>
      <c r="K7288" s="2" t="s">
        <v>1892</v>
      </c>
      <c r="L7288" s="2">
        <f t="shared" ref="L7288:O7288" si="41895" xml:space="preserve"> L7287 + (11*L7286)</f>
        <v>315.29761904761904</v>
      </c>
      <c r="M7288" s="2">
        <f t="shared" si="41895"/>
        <v>0.82703649536080703</v>
      </c>
      <c r="N7288" s="2">
        <f t="shared" si="41895"/>
        <v>16645.140610587496</v>
      </c>
      <c r="O7288" s="2">
        <f t="shared" si="41895"/>
        <v>2.6855605965794407</v>
      </c>
      <c r="X7288" s="5"/>
      <c r="Y7288" s="6"/>
      <c r="Z7288" s="5"/>
      <c r="AA7288" s="5"/>
      <c r="AB7288" s="5"/>
      <c r="AC7288" s="5"/>
      <c r="AD7288" s="5"/>
      <c r="AE7288" s="5"/>
      <c r="AF7288" s="5"/>
      <c r="AG7288" s="5"/>
      <c r="AH7288" s="5"/>
    </row>
    <row r="7289" spans="1:34" ht="16" x14ac:dyDescent="0.2">
      <c r="A7289" s="1">
        <v>7284</v>
      </c>
      <c r="B7289">
        <v>216667</v>
      </c>
      <c r="C7289">
        <v>4</v>
      </c>
      <c r="D7289" t="s">
        <v>13</v>
      </c>
      <c r="E7289" t="s">
        <v>916</v>
      </c>
      <c r="F7289">
        <v>389</v>
      </c>
      <c r="G7289">
        <v>0.78696741854636587</v>
      </c>
      <c r="H7289">
        <v>16641.023779698851</v>
      </c>
      <c r="I7289">
        <v>2.533807257696771</v>
      </c>
      <c r="K7289" s="2" t="s">
        <v>976</v>
      </c>
      <c r="L7289" s="2">
        <f t="shared" ref="L7289" si="41896" xml:space="preserve"> (L7288 - F7292) / F7292</f>
        <v>-0.16144250253292811</v>
      </c>
      <c r="M7289" s="2">
        <f t="shared" ref="M7289" si="41897" xml:space="preserve"> (M7288 - G7292) / G7292</f>
        <v>-2.9186177425784723E-3</v>
      </c>
      <c r="N7289" s="2">
        <f t="shared" ref="N7289" si="41898" xml:space="preserve"> (N7288 - H7292) / H7292</f>
        <v>-4.106816605505887E-2</v>
      </c>
      <c r="O7289" s="2">
        <f t="shared" ref="O7289" si="41899" xml:space="preserve"> (O7288 - I7292) / I7292</f>
        <v>0.39094698586422688</v>
      </c>
      <c r="X7289" s="5"/>
      <c r="Y7289" s="6"/>
      <c r="Z7289" s="5"/>
      <c r="AA7289" s="5"/>
      <c r="AB7289" s="5"/>
      <c r="AC7289" s="5"/>
      <c r="AD7289" s="5"/>
      <c r="AE7289" s="5"/>
      <c r="AF7289" s="5"/>
      <c r="AG7289" s="5"/>
      <c r="AH7289" s="5"/>
    </row>
    <row r="7290" spans="1:34" ht="16" x14ac:dyDescent="0.2">
      <c r="A7290" s="1">
        <v>7285</v>
      </c>
      <c r="B7290">
        <v>216667</v>
      </c>
      <c r="C7290">
        <v>3</v>
      </c>
      <c r="D7290" t="s">
        <v>14</v>
      </c>
      <c r="E7290" t="s">
        <v>916</v>
      </c>
      <c r="F7290">
        <v>399</v>
      </c>
      <c r="G7290">
        <v>0.85889570552147243</v>
      </c>
      <c r="H7290">
        <v>16623.476423643999</v>
      </c>
      <c r="I7290">
        <v>2.5247332167939169</v>
      </c>
      <c r="K7290" s="2" t="s">
        <v>977</v>
      </c>
      <c r="L7290" s="2">
        <f t="shared" ref="L7290" si="41900">IF(L7285&lt;=$L$1,1,0)</f>
        <v>1</v>
      </c>
      <c r="M7290" s="2">
        <f t="shared" ref="M7290" si="41901">IF(M7285&lt;=$M$1,1,0)</f>
        <v>1</v>
      </c>
      <c r="N7290" s="2">
        <f t="shared" ref="N7290" si="41902">IF(N7285&lt;=$N$1,1,0)</f>
        <v>0</v>
      </c>
      <c r="O7290" s="2">
        <f t="shared" ref="O7290" si="41903">IF(O7285&lt;=$O$1,1,0)</f>
        <v>0</v>
      </c>
      <c r="X7290" s="5" t="s">
        <v>977</v>
      </c>
      <c r="Y7290" s="5">
        <f t="shared" ref="Y7290" ca="1" si="41904">IF(L7285&lt;=$Y$1,1,0)</f>
        <v>1</v>
      </c>
      <c r="Z7290" s="5">
        <f t="shared" ref="Z7290" ca="1" si="41905">IF(M7285&lt;=$Z$1,1,0)</f>
        <v>0</v>
      </c>
      <c r="AA7290" s="5">
        <f t="shared" ref="AA7290" ca="1" si="41906">IF(N7285&lt;=$AA$1,1,0)</f>
        <v>1</v>
      </c>
      <c r="AB7290" s="5">
        <f t="shared" ref="AB7290" ca="1" si="41907">IF(O7285&lt;=$AB$1,1,0)</f>
        <v>0</v>
      </c>
      <c r="AC7290" s="5"/>
      <c r="AD7290" s="5"/>
      <c r="AE7290" s="5"/>
      <c r="AF7290" s="5"/>
      <c r="AG7290" s="5"/>
      <c r="AH7290" s="5"/>
    </row>
    <row r="7291" spans="1:34" ht="16" x14ac:dyDescent="0.2">
      <c r="A7291" s="1">
        <v>7286</v>
      </c>
      <c r="B7291">
        <v>216667</v>
      </c>
      <c r="C7291">
        <v>2</v>
      </c>
      <c r="D7291" t="s">
        <v>15</v>
      </c>
      <c r="E7291" t="s">
        <v>916</v>
      </c>
      <c r="F7291">
        <v>326</v>
      </c>
      <c r="G7291">
        <v>0.85904255319148937</v>
      </c>
      <c r="H7291">
        <v>16505.592106624579</v>
      </c>
      <c r="I7291">
        <v>2.2473074478615969</v>
      </c>
      <c r="K7291" s="2" t="s">
        <v>978</v>
      </c>
      <c r="L7291" s="2">
        <f t="shared" ref="L7291" si="41908">IF(L7285&lt;=$L$2, 1, 0)</f>
        <v>1</v>
      </c>
      <c r="M7291" s="2">
        <f t="shared" ref="M7291" si="41909">IF(M7285&lt;=$M$2, 1, 0)</f>
        <v>1</v>
      </c>
      <c r="N7291" s="2">
        <f t="shared" ref="N7291" si="41910">IF(N7285&lt;=$N$2, 1, 0)</f>
        <v>0</v>
      </c>
      <c r="O7291" s="2">
        <f t="shared" ref="O7291" si="41911">IF(O7285&lt;=$O$2, 1, 0)</f>
        <v>0</v>
      </c>
      <c r="X7291" s="5" t="s">
        <v>978</v>
      </c>
      <c r="Y7291" s="5">
        <f t="shared" ref="Y7291" ca="1" si="41912">IF(L7285&lt;=$Y$2, 1, 0)</f>
        <v>0</v>
      </c>
      <c r="Z7291" s="5">
        <f t="shared" ref="Z7291" ca="1" si="41913">IF(M7285&lt;=$Z$2, 1, 0)</f>
        <v>0</v>
      </c>
      <c r="AA7291" s="5">
        <f t="shared" ref="AA7291" ca="1" si="41914">IF(N7285&lt;=$AA$2, 1, 0)</f>
        <v>0</v>
      </c>
      <c r="AB7291" s="5">
        <f t="shared" ref="AB7291" ca="1" si="41915">IF(O7285&lt;=$AB$2, 1, 0)</f>
        <v>0</v>
      </c>
      <c r="AC7291" s="5"/>
      <c r="AD7291" s="5" t="s">
        <v>1952</v>
      </c>
      <c r="AE7291" s="5">
        <f t="shared" ref="AE7291" ca="1" si="41916" xml:space="preserve"> Y7290+Y7291+Y7292</f>
        <v>1</v>
      </c>
      <c r="AF7291" s="5">
        <f t="shared" ref="AF7291" ca="1" si="41917">Z7290+Z7291+Z7292</f>
        <v>0</v>
      </c>
      <c r="AG7291" s="5">
        <f t="shared" ref="AG7291" ca="1" si="41918">AA7290+AA7291+AA7292</f>
        <v>2</v>
      </c>
      <c r="AH7291" s="5">
        <f t="shared" ref="AH7291" ca="1" si="41919">AB7290+AB7291+AB7292</f>
        <v>0</v>
      </c>
    </row>
    <row r="7292" spans="1:34" ht="16" x14ac:dyDescent="0.2">
      <c r="A7292" s="1">
        <v>7287</v>
      </c>
      <c r="B7292">
        <v>216667</v>
      </c>
      <c r="C7292">
        <v>1</v>
      </c>
      <c r="D7292" t="s">
        <v>16</v>
      </c>
      <c r="E7292" t="s">
        <v>916</v>
      </c>
      <c r="F7292">
        <v>376</v>
      </c>
      <c r="G7292">
        <v>0.8294573643410853</v>
      </c>
      <c r="H7292">
        <v>17358.001915643159</v>
      </c>
      <c r="I7292">
        <v>1.930742597577032</v>
      </c>
      <c r="K7292" s="2" t="s">
        <v>979</v>
      </c>
      <c r="L7292" s="2">
        <f t="shared" ref="L7292" si="41920">IF(L7289&lt;=$L$1, 1,0)</f>
        <v>1</v>
      </c>
      <c r="M7292" s="2">
        <f t="shared" ref="M7292" si="41921">IF(M7289&lt;=$M$1, 1,0)</f>
        <v>1</v>
      </c>
      <c r="N7292" s="2">
        <f t="shared" ref="N7292" si="41922">IF(N7289&lt;=$N$1, 1,0)</f>
        <v>0</v>
      </c>
      <c r="O7292" s="2">
        <f t="shared" ref="O7292" si="41923">IF(O7289&lt;=$O$1, 1,0)</f>
        <v>0</v>
      </c>
      <c r="X7292" s="5" t="s">
        <v>979</v>
      </c>
      <c r="Y7292" s="5">
        <f t="shared" ref="Y7292" ca="1" si="41924">IF(L7289&lt;=$Y$1, 1,0)</f>
        <v>0</v>
      </c>
      <c r="Z7292" s="5">
        <f t="shared" ref="Z7292" ca="1" si="41925">IF(M7289&lt;=$Z$1, 1,0)</f>
        <v>0</v>
      </c>
      <c r="AA7292" s="5">
        <f t="shared" ref="AA7292" ca="1" si="41926">IF(N7289&lt;=$AA$1, 1,0)</f>
        <v>1</v>
      </c>
      <c r="AB7292" s="5">
        <f t="shared" ref="AB7292" ca="1" si="41927">IF(O7289&lt;=$AB$1, 1,0)</f>
        <v>0</v>
      </c>
      <c r="AC7292" s="5"/>
      <c r="AD7292" s="5" t="s">
        <v>1953</v>
      </c>
      <c r="AE7292" s="5"/>
      <c r="AF7292" s="5"/>
      <c r="AG7292" s="5"/>
      <c r="AH7292" s="5">
        <f t="shared" ref="AH7292" ca="1" si="41928">AE7291+AF7291+AG7291+AH7291</f>
        <v>3</v>
      </c>
    </row>
    <row r="7293" spans="1:34" ht="16" x14ac:dyDescent="0.2">
      <c r="A7293" s="1">
        <v>7288</v>
      </c>
      <c r="B7293">
        <v>162210</v>
      </c>
      <c r="C7293">
        <v>8</v>
      </c>
      <c r="D7293" t="s">
        <v>8</v>
      </c>
      <c r="E7293" t="s">
        <v>917</v>
      </c>
      <c r="F7293">
        <v>128</v>
      </c>
      <c r="G7293">
        <v>0.6</v>
      </c>
      <c r="H7293">
        <v>14502.968095455541</v>
      </c>
      <c r="I7293">
        <v>6.7590211958753407E-2</v>
      </c>
      <c r="K7293" s="2" t="s">
        <v>972</v>
      </c>
      <c r="L7293" s="4">
        <f t="shared" ref="L7293" si="41929" xml:space="preserve"> (F7293 - F7300) / F7300</f>
        <v>-3.7593984962406013E-2</v>
      </c>
      <c r="M7293" s="4">
        <f t="shared" ref="M7293" si="41930" xml:space="preserve"> (G7293 - G7300) / G7300</f>
        <v>-0.16610169491525423</v>
      </c>
      <c r="N7293" s="4">
        <f t="shared" ref="N7293" si="41931" xml:space="preserve"> (H7293 - H7300) / H7300</f>
        <v>0.29780689178675568</v>
      </c>
      <c r="O7293" s="4">
        <f t="shared" ref="O7293" si="41932" xml:space="preserve"> (I7293 - I7300) / I7300</f>
        <v>-0.6172962962679408</v>
      </c>
      <c r="X7293" s="5"/>
      <c r="Y7293" s="6"/>
      <c r="Z7293" s="5"/>
      <c r="AA7293" s="5"/>
      <c r="AB7293" s="5"/>
      <c r="AC7293" s="5"/>
      <c r="AD7293" s="5"/>
      <c r="AE7293" s="5"/>
      <c r="AF7293" s="5"/>
      <c r="AG7293" s="5"/>
      <c r="AH7293" s="5"/>
    </row>
    <row r="7294" spans="1:34" ht="16" x14ac:dyDescent="0.2">
      <c r="A7294" s="1">
        <v>7289</v>
      </c>
      <c r="B7294">
        <v>162210</v>
      </c>
      <c r="C7294">
        <v>7</v>
      </c>
      <c r="D7294" t="s">
        <v>10</v>
      </c>
      <c r="E7294" t="s">
        <v>917</v>
      </c>
      <c r="F7294">
        <v>177</v>
      </c>
      <c r="G7294">
        <v>0.78640776699029125</v>
      </c>
      <c r="H7294">
        <v>13568.1051780284</v>
      </c>
      <c r="I7294">
        <v>9.9846629398516865E-2</v>
      </c>
      <c r="K7294" s="2" t="s">
        <v>973</v>
      </c>
      <c r="L7294" s="2">
        <f t="shared" ref="L7294" si="41933" xml:space="preserve"> SLOPE(F7293:F7300, $C7293:$C7300)</f>
        <v>1.6785714285714286</v>
      </c>
      <c r="M7294" s="2">
        <f t="shared" ref="M7294" si="41934" xml:space="preserve"> SLOPE(G7293:G7300, $C7293:$C7300)</f>
        <v>1.8428660035096672E-3</v>
      </c>
      <c r="N7294" s="2">
        <f t="shared" ref="N7294" si="41935" xml:space="preserve"> SLOPE(H7293:H7300, $C7293:$C7300)</f>
        <v>322.60780708935863</v>
      </c>
      <c r="O7294" s="2">
        <f t="shared" ref="O7294" si="41936" xml:space="preserve"> SLOPE(I7293:I7300, $C7293:$C7300)</f>
        <v>-1.8853191604717736E-2</v>
      </c>
      <c r="X7294" s="5"/>
      <c r="Y7294" s="6"/>
      <c r="Z7294" s="5"/>
      <c r="AA7294" s="5"/>
      <c r="AB7294" s="5"/>
      <c r="AC7294" s="5"/>
      <c r="AD7294" s="5"/>
      <c r="AE7294" s="5"/>
      <c r="AF7294" s="5"/>
      <c r="AG7294" s="5"/>
      <c r="AH7294" s="5"/>
    </row>
    <row r="7295" spans="1:34" ht="16" x14ac:dyDescent="0.2">
      <c r="A7295" s="1">
        <v>7290</v>
      </c>
      <c r="B7295">
        <v>162210</v>
      </c>
      <c r="C7295">
        <v>6</v>
      </c>
      <c r="D7295" t="s">
        <v>11</v>
      </c>
      <c r="E7295" t="s">
        <v>917</v>
      </c>
      <c r="F7295">
        <v>109</v>
      </c>
      <c r="G7295">
        <v>0.77922077922077926</v>
      </c>
      <c r="H7295">
        <v>13029.202386667581</v>
      </c>
      <c r="I7295">
        <v>9.2471726260972664E-2</v>
      </c>
      <c r="K7295" s="2" t="s">
        <v>974</v>
      </c>
      <c r="L7295" s="2">
        <f t="shared" ref="L7295" si="41937" xml:space="preserve"> INTERCEPT(F7293:F7300,$C7293:$C7300)</f>
        <v>118.57142857142857</v>
      </c>
      <c r="M7295" s="2">
        <f t="shared" ref="M7295" si="41938" xml:space="preserve"> INTERCEPT(G7293:G7300,$C7293:$C7300)</f>
        <v>0.69586772258840723</v>
      </c>
      <c r="N7295" s="2">
        <f t="shared" ref="N7295" si="41939" xml:space="preserve"> INTERCEPT(H7293:H7300,$C7293:$C7300)</f>
        <v>12038.877901718748</v>
      </c>
      <c r="O7295" s="2">
        <f t="shared" ref="O7295" si="41940" xml:space="preserve"> INTERCEPT(I7293:I7300,$C7293:$C7300)</f>
        <v>0.20979407802358815</v>
      </c>
      <c r="X7295" s="5"/>
      <c r="Y7295" s="6"/>
      <c r="Z7295" s="5"/>
      <c r="AA7295" s="5"/>
      <c r="AB7295" s="5"/>
      <c r="AC7295" s="5"/>
      <c r="AD7295" s="5"/>
      <c r="AE7295" s="5"/>
      <c r="AF7295" s="5"/>
      <c r="AG7295" s="5"/>
      <c r="AH7295" s="5"/>
    </row>
    <row r="7296" spans="1:34" ht="16" x14ac:dyDescent="0.2">
      <c r="A7296" s="1">
        <v>7291</v>
      </c>
      <c r="B7296">
        <v>162210</v>
      </c>
      <c r="C7296">
        <v>5</v>
      </c>
      <c r="D7296" t="s">
        <v>12</v>
      </c>
      <c r="E7296" t="s">
        <v>917</v>
      </c>
      <c r="F7296">
        <v>79</v>
      </c>
      <c r="G7296">
        <v>0.75</v>
      </c>
      <c r="H7296">
        <v>13136.742122539281</v>
      </c>
      <c r="I7296">
        <v>9.180471289396612E-2</v>
      </c>
      <c r="K7296" s="2" t="s">
        <v>1893</v>
      </c>
      <c r="L7296" s="2">
        <f t="shared" ref="L7296:O7296" si="41941" xml:space="preserve"> L7295 + (11*L7294)</f>
        <v>137.03571428571428</v>
      </c>
      <c r="M7296" s="2">
        <f t="shared" si="41941"/>
        <v>0.71613924862701361</v>
      </c>
      <c r="N7296" s="2">
        <f t="shared" si="41941"/>
        <v>15587.563779701693</v>
      </c>
      <c r="O7296" s="2">
        <f t="shared" si="41941"/>
        <v>2.4089703716930477E-3</v>
      </c>
      <c r="X7296" s="5"/>
      <c r="Y7296" s="6"/>
      <c r="Z7296" s="5"/>
      <c r="AA7296" s="5"/>
      <c r="AB7296" s="5"/>
      <c r="AC7296" s="5"/>
      <c r="AD7296" s="5"/>
      <c r="AE7296" s="5"/>
      <c r="AF7296" s="5"/>
      <c r="AG7296" s="5"/>
      <c r="AH7296" s="5"/>
    </row>
    <row r="7297" spans="1:34" ht="16" x14ac:dyDescent="0.2">
      <c r="A7297" s="1">
        <v>7292</v>
      </c>
      <c r="B7297">
        <v>162210</v>
      </c>
      <c r="C7297">
        <v>4</v>
      </c>
      <c r="D7297" t="s">
        <v>13</v>
      </c>
      <c r="E7297" t="s">
        <v>917</v>
      </c>
      <c r="F7297">
        <v>143</v>
      </c>
      <c r="G7297">
        <v>0.69298245614035092</v>
      </c>
      <c r="H7297">
        <v>17778.34300287845</v>
      </c>
      <c r="I7297">
        <v>0.1039398770868486</v>
      </c>
      <c r="K7297" s="2" t="s">
        <v>976</v>
      </c>
      <c r="L7297" s="2">
        <f t="shared" ref="L7297" si="41942" xml:space="preserve"> (L7296 - F7300) / F7300</f>
        <v>3.0343716433941938E-2</v>
      </c>
      <c r="M7297" s="2">
        <f t="shared" ref="M7297" si="41943" xml:space="preserve"> (M7296 - G7300) / G7300</f>
        <v>-4.6878239421166354E-3</v>
      </c>
      <c r="N7297" s="2">
        <f t="shared" ref="N7297" si="41944" xml:space="preserve"> (N7296 - H7300) / H7300</f>
        <v>0.39486259407833663</v>
      </c>
      <c r="O7297" s="2">
        <f t="shared" ref="O7297" si="41945" xml:space="preserve"> (O7296 - I7300) / I7300</f>
        <v>-0.9863601273511271</v>
      </c>
      <c r="X7297" s="5"/>
      <c r="Y7297" s="6"/>
      <c r="Z7297" s="5"/>
      <c r="AA7297" s="5"/>
      <c r="AB7297" s="5"/>
      <c r="AC7297" s="5"/>
      <c r="AD7297" s="5"/>
      <c r="AE7297" s="5"/>
      <c r="AF7297" s="5"/>
      <c r="AG7297" s="5"/>
      <c r="AH7297" s="5"/>
    </row>
    <row r="7298" spans="1:34" ht="16" x14ac:dyDescent="0.2">
      <c r="A7298" s="1">
        <v>7293</v>
      </c>
      <c r="B7298">
        <v>162210</v>
      </c>
      <c r="C7298">
        <v>3</v>
      </c>
      <c r="D7298" t="s">
        <v>14</v>
      </c>
      <c r="E7298" t="s">
        <v>917</v>
      </c>
      <c r="F7298">
        <v>114</v>
      </c>
      <c r="G7298">
        <v>0.59523809523809523</v>
      </c>
      <c r="H7298">
        <v>12594.713755955179</v>
      </c>
      <c r="I7298">
        <v>0.12591743202486341</v>
      </c>
      <c r="K7298" s="2" t="s">
        <v>977</v>
      </c>
      <c r="L7298" s="2">
        <f t="shared" ref="L7298" si="41946">IF(L7293&lt;=$L$1,1,0)</f>
        <v>1</v>
      </c>
      <c r="M7298" s="2">
        <f t="shared" ref="M7298" si="41947">IF(M7293&lt;=$M$1,1,0)</f>
        <v>1</v>
      </c>
      <c r="N7298" s="2">
        <f t="shared" ref="N7298" si="41948">IF(N7293&lt;=$N$1,1,0)</f>
        <v>0</v>
      </c>
      <c r="O7298" s="2">
        <f t="shared" ref="O7298" si="41949">IF(O7293&lt;=$O$1,1,0)</f>
        <v>1</v>
      </c>
      <c r="X7298" s="5" t="s">
        <v>977</v>
      </c>
      <c r="Y7298" s="5">
        <f t="shared" ref="Y7298" ca="1" si="41950">IF(L7293&lt;=$Y$1,1,0)</f>
        <v>0</v>
      </c>
      <c r="Z7298" s="5">
        <f t="shared" ref="Z7298" ca="1" si="41951">IF(M7293&lt;=$Z$1,1,0)</f>
        <v>1</v>
      </c>
      <c r="AA7298" s="5">
        <f t="shared" ref="AA7298" ca="1" si="41952">IF(N7293&lt;=$AA$1,1,0)</f>
        <v>0</v>
      </c>
      <c r="AB7298" s="5">
        <f t="shared" ref="AB7298" ca="1" si="41953">IF(O7293&lt;=$AB$1,1,0)</f>
        <v>1</v>
      </c>
      <c r="AC7298" s="5"/>
      <c r="AD7298" s="5"/>
      <c r="AE7298" s="5"/>
      <c r="AF7298" s="5"/>
      <c r="AG7298" s="5"/>
      <c r="AH7298" s="5"/>
    </row>
    <row r="7299" spans="1:34" ht="16" x14ac:dyDescent="0.2">
      <c r="A7299" s="1">
        <v>7294</v>
      </c>
      <c r="B7299">
        <v>162210</v>
      </c>
      <c r="C7299">
        <v>2</v>
      </c>
      <c r="D7299" t="s">
        <v>15</v>
      </c>
      <c r="E7299" t="s">
        <v>917</v>
      </c>
      <c r="F7299">
        <v>126</v>
      </c>
      <c r="G7299">
        <v>0.70992366412213737</v>
      </c>
      <c r="H7299">
        <v>12139.848158737301</v>
      </c>
      <c r="I7299">
        <v>0.24145475677451331</v>
      </c>
      <c r="K7299" s="2" t="s">
        <v>978</v>
      </c>
      <c r="L7299" s="2">
        <f t="shared" ref="L7299" si="41954">IF(L7293&lt;=$L$2, 1, 0)</f>
        <v>1</v>
      </c>
      <c r="M7299" s="2">
        <f t="shared" ref="M7299" si="41955">IF(M7293&lt;=$M$2, 1, 0)</f>
        <v>1</v>
      </c>
      <c r="N7299" s="2">
        <f t="shared" ref="N7299" si="41956">IF(N7293&lt;=$N$2, 1, 0)</f>
        <v>0</v>
      </c>
      <c r="O7299" s="2">
        <f t="shared" ref="O7299" si="41957">IF(O7293&lt;=$O$2, 1, 0)</f>
        <v>1</v>
      </c>
      <c r="X7299" s="5" t="s">
        <v>978</v>
      </c>
      <c r="Y7299" s="5">
        <f t="shared" ref="Y7299" ca="1" si="41958">IF(L7293&lt;=$Y$2, 1, 0)</f>
        <v>0</v>
      </c>
      <c r="Z7299" s="5">
        <f t="shared" ref="Z7299" ca="1" si="41959">IF(M7293&lt;=$Z$2, 1, 0)</f>
        <v>1</v>
      </c>
      <c r="AA7299" s="5">
        <f t="shared" ref="AA7299" ca="1" si="41960">IF(N7293&lt;=$AA$2, 1, 0)</f>
        <v>0</v>
      </c>
      <c r="AB7299" s="5">
        <f t="shared" ref="AB7299" ca="1" si="41961">IF(O7293&lt;=$AB$2, 1, 0)</f>
        <v>1</v>
      </c>
      <c r="AC7299" s="5"/>
      <c r="AD7299" s="5" t="s">
        <v>1952</v>
      </c>
      <c r="AE7299" s="5">
        <f t="shared" ref="AE7299" ca="1" si="41962" xml:space="preserve"> Y7298+Y7299+Y7300</f>
        <v>0</v>
      </c>
      <c r="AF7299" s="5">
        <f t="shared" ref="AF7299" ca="1" si="41963">Z7298+Z7299+Z7300</f>
        <v>2</v>
      </c>
      <c r="AG7299" s="5">
        <f t="shared" ref="AG7299" ca="1" si="41964">AA7298+AA7299+AA7300</f>
        <v>0</v>
      </c>
      <c r="AH7299" s="5">
        <f t="shared" ref="AH7299" ca="1" si="41965">AB7298+AB7299+AB7300</f>
        <v>3</v>
      </c>
    </row>
    <row r="7300" spans="1:34" ht="16" x14ac:dyDescent="0.2">
      <c r="A7300" s="1">
        <v>7295</v>
      </c>
      <c r="B7300">
        <v>162210</v>
      </c>
      <c r="C7300">
        <v>1</v>
      </c>
      <c r="D7300" t="s">
        <v>16</v>
      </c>
      <c r="E7300" t="s">
        <v>917</v>
      </c>
      <c r="F7300">
        <v>133</v>
      </c>
      <c r="G7300">
        <v>0.71951219512195119</v>
      </c>
      <c r="H7300">
        <v>11174.981568705171</v>
      </c>
      <c r="I7300">
        <v>0.17661238002043239</v>
      </c>
      <c r="K7300" s="2" t="s">
        <v>979</v>
      </c>
      <c r="L7300" s="2">
        <f t="shared" ref="L7300" si="41966">IF(L7297&lt;=$L$1, 1,0)</f>
        <v>1</v>
      </c>
      <c r="M7300" s="2">
        <f t="shared" ref="M7300" si="41967">IF(M7297&lt;=$M$1, 1,0)</f>
        <v>1</v>
      </c>
      <c r="N7300" s="2">
        <f t="shared" ref="N7300" si="41968">IF(N7297&lt;=$N$1, 1,0)</f>
        <v>0</v>
      </c>
      <c r="O7300" s="2">
        <f t="shared" ref="O7300" si="41969">IF(O7297&lt;=$O$1, 1,0)</f>
        <v>1</v>
      </c>
      <c r="X7300" s="5" t="s">
        <v>979</v>
      </c>
      <c r="Y7300" s="5">
        <f t="shared" ref="Y7300" ca="1" si="41970">IF(L7297&lt;=$Y$1, 1,0)</f>
        <v>0</v>
      </c>
      <c r="Z7300" s="5">
        <f t="shared" ref="Z7300" ca="1" si="41971">IF(M7297&lt;=$Z$1, 1,0)</f>
        <v>0</v>
      </c>
      <c r="AA7300" s="5">
        <f t="shared" ref="AA7300" ca="1" si="41972">IF(N7297&lt;=$AA$1, 1,0)</f>
        <v>0</v>
      </c>
      <c r="AB7300" s="5">
        <f t="shared" ref="AB7300" ca="1" si="41973">IF(O7297&lt;=$AB$1, 1,0)</f>
        <v>1</v>
      </c>
      <c r="AC7300" s="5"/>
      <c r="AD7300" s="5" t="s">
        <v>1953</v>
      </c>
      <c r="AE7300" s="5"/>
      <c r="AF7300" s="5"/>
      <c r="AG7300" s="5"/>
      <c r="AH7300" s="5">
        <f t="shared" ref="AH7300" ca="1" si="41974">AE7299+AF7299+AG7299+AH7299</f>
        <v>5</v>
      </c>
    </row>
    <row r="7301" spans="1:34" ht="16" x14ac:dyDescent="0.2">
      <c r="A7301" s="1">
        <v>7296</v>
      </c>
      <c r="B7301">
        <v>234207</v>
      </c>
      <c r="C7301">
        <v>8</v>
      </c>
      <c r="D7301" t="s">
        <v>8</v>
      </c>
      <c r="E7301" t="s">
        <v>918</v>
      </c>
      <c r="F7301">
        <v>462</v>
      </c>
      <c r="G7301">
        <v>0.97679324894514763</v>
      </c>
      <c r="H7301">
        <v>27922.14882736831</v>
      </c>
      <c r="I7301">
        <v>9.6177586018945114</v>
      </c>
      <c r="K7301" s="2" t="s">
        <v>972</v>
      </c>
      <c r="L7301" s="4">
        <f t="shared" ref="L7301" si="41975" xml:space="preserve"> (F7301 - F7308) / F7308</f>
        <v>-3.5490605427974949E-2</v>
      </c>
      <c r="M7301" s="4">
        <f t="shared" ref="M7301" si="41976" xml:space="preserve"> (G7301 - G7308) / G7308</f>
        <v>3.3388565944115392E-2</v>
      </c>
      <c r="N7301" s="4">
        <f t="shared" ref="N7301" si="41977" xml:space="preserve"> (H7301 - H7308) / H7308</f>
        <v>0.31451960135792389</v>
      </c>
      <c r="O7301" s="4">
        <f t="shared" ref="O7301" si="41978" xml:space="preserve"> (I7301 - I7308) / I7308</f>
        <v>2.6377189713358219E-2</v>
      </c>
      <c r="X7301" s="5"/>
      <c r="Y7301" s="6"/>
      <c r="Z7301" s="5"/>
      <c r="AA7301" s="5"/>
      <c r="AB7301" s="5"/>
      <c r="AC7301" s="5"/>
      <c r="AD7301" s="5"/>
      <c r="AE7301" s="5"/>
      <c r="AF7301" s="5"/>
      <c r="AG7301" s="5"/>
      <c r="AH7301" s="5"/>
    </row>
    <row r="7302" spans="1:34" ht="16" x14ac:dyDescent="0.2">
      <c r="A7302" s="1">
        <v>7297</v>
      </c>
      <c r="B7302">
        <v>234207</v>
      </c>
      <c r="C7302">
        <v>7</v>
      </c>
      <c r="D7302" t="s">
        <v>10</v>
      </c>
      <c r="E7302" t="s">
        <v>918</v>
      </c>
      <c r="F7302">
        <v>474</v>
      </c>
      <c r="G7302">
        <v>0.96178343949044587</v>
      </c>
      <c r="H7302">
        <v>24120.263557190661</v>
      </c>
      <c r="I7302">
        <v>9.6244971963065691</v>
      </c>
      <c r="K7302" s="2" t="s">
        <v>973</v>
      </c>
      <c r="L7302" s="2">
        <f t="shared" ref="L7302" si="41979" xml:space="preserve"> SLOPE(F7301:F7308, $C7301:$C7308)</f>
        <v>-1.6309523809523809</v>
      </c>
      <c r="M7302" s="2">
        <f t="shared" ref="M7302" si="41980" xml:space="preserve"> SLOPE(G7301:G7308, $C7301:$C7308)</f>
        <v>2.0654312393199353E-3</v>
      </c>
      <c r="N7302" s="2">
        <f t="shared" ref="N7302" si="41981" xml:space="preserve"> SLOPE(H7301:H7308, $C7301:$C7308)</f>
        <v>755.6780052375675</v>
      </c>
      <c r="O7302" s="2">
        <f t="shared" ref="O7302" si="41982" xml:space="preserve"> SLOPE(I7301:I7308, $C7301:$C7308)</f>
        <v>8.2416968066330136E-3</v>
      </c>
      <c r="X7302" s="5"/>
      <c r="Y7302" s="6"/>
      <c r="Z7302" s="5"/>
      <c r="AA7302" s="5"/>
      <c r="AB7302" s="5"/>
      <c r="AC7302" s="5"/>
      <c r="AD7302" s="5"/>
      <c r="AE7302" s="5"/>
      <c r="AF7302" s="5"/>
      <c r="AG7302" s="5"/>
      <c r="AH7302" s="5"/>
    </row>
    <row r="7303" spans="1:34" ht="16" x14ac:dyDescent="0.2">
      <c r="A7303" s="1">
        <v>7298</v>
      </c>
      <c r="B7303">
        <v>234207</v>
      </c>
      <c r="C7303">
        <v>6</v>
      </c>
      <c r="D7303" t="s">
        <v>11</v>
      </c>
      <c r="E7303" t="s">
        <v>918</v>
      </c>
      <c r="F7303">
        <v>471</v>
      </c>
      <c r="G7303">
        <v>0.96781115879828328</v>
      </c>
      <c r="H7303">
        <v>25064.25996312276</v>
      </c>
      <c r="I7303">
        <v>9.6143712053890464</v>
      </c>
      <c r="K7303" s="2" t="s">
        <v>974</v>
      </c>
      <c r="L7303" s="2">
        <f t="shared" ref="L7303" si="41983" xml:space="preserve"> INTERCEPT(F7301:F7308,$C7301:$C7308)</f>
        <v>476.96428571428572</v>
      </c>
      <c r="M7303" s="2">
        <f t="shared" ref="M7303" si="41984" xml:space="preserve"> INTERCEPT(G7301:G7308,$C7301:$C7308)</f>
        <v>0.95403840814148533</v>
      </c>
      <c r="N7303" s="2">
        <f t="shared" ref="N7303" si="41985" xml:space="preserve"> INTERCEPT(H7301:H7308,$C7301:$C7308)</f>
        <v>20799.141807011096</v>
      </c>
      <c r="O7303" s="2">
        <f t="shared" ref="O7303" si="41986" xml:space="preserve"> INTERCEPT(I7301:I7308,$C7301:$C7308)</f>
        <v>9.6057976099859967</v>
      </c>
      <c r="X7303" s="5"/>
      <c r="Y7303" s="6"/>
      <c r="Z7303" s="5"/>
      <c r="AA7303" s="5"/>
      <c r="AB7303" s="5"/>
      <c r="AC7303" s="5"/>
      <c r="AD7303" s="5"/>
      <c r="AE7303" s="5"/>
      <c r="AF7303" s="5"/>
      <c r="AG7303" s="5"/>
      <c r="AH7303" s="5"/>
    </row>
    <row r="7304" spans="1:34" ht="16" x14ac:dyDescent="0.2">
      <c r="A7304" s="1">
        <v>7299</v>
      </c>
      <c r="B7304">
        <v>234207</v>
      </c>
      <c r="C7304">
        <v>5</v>
      </c>
      <c r="D7304" t="s">
        <v>12</v>
      </c>
      <c r="E7304" t="s">
        <v>918</v>
      </c>
      <c r="F7304">
        <v>466</v>
      </c>
      <c r="G7304">
        <v>0.95374449339207046</v>
      </c>
      <c r="H7304">
        <v>25420.935403103511</v>
      </c>
      <c r="I7304">
        <v>9.5546420784883725</v>
      </c>
      <c r="K7304" s="2" t="s">
        <v>1894</v>
      </c>
      <c r="L7304" s="2">
        <f t="shared" ref="L7304:O7304" si="41987" xml:space="preserve"> L7303 + (11*L7302)</f>
        <v>459.02380952380952</v>
      </c>
      <c r="M7304" s="2">
        <f t="shared" si="41987"/>
        <v>0.9767581517740046</v>
      </c>
      <c r="N7304" s="2">
        <f t="shared" si="41987"/>
        <v>29111.599864624339</v>
      </c>
      <c r="O7304" s="2">
        <f t="shared" si="41987"/>
        <v>9.69645627485896</v>
      </c>
      <c r="X7304" s="5"/>
      <c r="Y7304" s="6"/>
      <c r="Z7304" s="5"/>
      <c r="AA7304" s="5"/>
      <c r="AB7304" s="5"/>
      <c r="AC7304" s="5"/>
      <c r="AD7304" s="5"/>
      <c r="AE7304" s="5"/>
      <c r="AF7304" s="5"/>
      <c r="AG7304" s="5"/>
      <c r="AH7304" s="5"/>
    </row>
    <row r="7305" spans="1:34" ht="16" x14ac:dyDescent="0.2">
      <c r="A7305" s="1">
        <v>7300</v>
      </c>
      <c r="B7305">
        <v>234207</v>
      </c>
      <c r="C7305">
        <v>4</v>
      </c>
      <c r="D7305" t="s">
        <v>13</v>
      </c>
      <c r="E7305" t="s">
        <v>918</v>
      </c>
      <c r="F7305">
        <v>454</v>
      </c>
      <c r="G7305">
        <v>0.96178343949044587</v>
      </c>
      <c r="H7305">
        <v>24878.892581829081</v>
      </c>
      <c r="I7305">
        <v>9.8196222385370078</v>
      </c>
      <c r="K7305" s="2" t="s">
        <v>976</v>
      </c>
      <c r="L7305" s="2">
        <f t="shared" ref="L7305" si="41988" xml:space="preserve"> (L7304 - F7308) / F7308</f>
        <v>-4.170394671438514E-2</v>
      </c>
      <c r="M7305" s="2">
        <f t="shared" ref="M7305" si="41989" xml:space="preserve"> (M7304 - G7308) / G7308</f>
        <v>3.3351435245888975E-2</v>
      </c>
      <c r="N7305" s="2">
        <f t="shared" ref="N7305" si="41990" xml:space="preserve"> (N7304 - H7308) / H7308</f>
        <v>0.37051660620864013</v>
      </c>
      <c r="O7305" s="2">
        <f t="shared" ref="O7305" si="41991" xml:space="preserve"> (O7304 - I7308) / I7308</f>
        <v>3.4775559828233098E-2</v>
      </c>
      <c r="X7305" s="5"/>
      <c r="Y7305" s="6"/>
      <c r="Z7305" s="5"/>
      <c r="AA7305" s="5"/>
      <c r="AB7305" s="5"/>
      <c r="AC7305" s="5"/>
      <c r="AD7305" s="5"/>
      <c r="AE7305" s="5"/>
      <c r="AF7305" s="5"/>
      <c r="AG7305" s="5"/>
      <c r="AH7305" s="5"/>
    </row>
    <row r="7306" spans="1:34" ht="16" x14ac:dyDescent="0.2">
      <c r="A7306" s="1">
        <v>7301</v>
      </c>
      <c r="B7306">
        <v>234207</v>
      </c>
      <c r="C7306">
        <v>3</v>
      </c>
      <c r="D7306" t="s">
        <v>14</v>
      </c>
      <c r="E7306" t="s">
        <v>918</v>
      </c>
      <c r="F7306">
        <v>471</v>
      </c>
      <c r="G7306">
        <v>0.97291666666666665</v>
      </c>
      <c r="H7306">
        <v>22561.824038456089</v>
      </c>
      <c r="I7306">
        <v>9.9847518545041822</v>
      </c>
      <c r="K7306" s="2" t="s">
        <v>977</v>
      </c>
      <c r="L7306" s="2">
        <f t="shared" ref="L7306" si="41992">IF(L7301&lt;=$L$1,1,0)</f>
        <v>1</v>
      </c>
      <c r="M7306" s="2">
        <f t="shared" ref="M7306" si="41993">IF(M7301&lt;=$M$1,1,0)</f>
        <v>1</v>
      </c>
      <c r="N7306" s="2">
        <f t="shared" ref="N7306" si="41994">IF(N7301&lt;=$N$1,1,0)</f>
        <v>0</v>
      </c>
      <c r="O7306" s="2">
        <f t="shared" ref="O7306" si="41995">IF(O7301&lt;=$O$1,1,0)</f>
        <v>0</v>
      </c>
      <c r="X7306" s="5" t="s">
        <v>977</v>
      </c>
      <c r="Y7306" s="5">
        <f t="shared" ref="Y7306" ca="1" si="41996">IF(L7301&lt;=$Y$1,1,0)</f>
        <v>0</v>
      </c>
      <c r="Z7306" s="5">
        <f t="shared" ref="Z7306" ca="1" si="41997">IF(M7301&lt;=$Z$1,1,0)</f>
        <v>0</v>
      </c>
      <c r="AA7306" s="5">
        <f t="shared" ref="AA7306" ca="1" si="41998">IF(N7301&lt;=$AA$1,1,0)</f>
        <v>0</v>
      </c>
      <c r="AB7306" s="5">
        <f t="shared" ref="AB7306" ca="1" si="41999">IF(O7301&lt;=$AB$1,1,0)</f>
        <v>0</v>
      </c>
      <c r="AC7306" s="5"/>
      <c r="AD7306" s="5"/>
      <c r="AE7306" s="5"/>
      <c r="AF7306" s="5"/>
      <c r="AG7306" s="5"/>
      <c r="AH7306" s="5"/>
    </row>
    <row r="7307" spans="1:34" ht="16" x14ac:dyDescent="0.2">
      <c r="A7307" s="1">
        <v>7302</v>
      </c>
      <c r="B7307">
        <v>234207</v>
      </c>
      <c r="C7307">
        <v>2</v>
      </c>
      <c r="D7307" t="s">
        <v>15</v>
      </c>
      <c r="E7307" t="s">
        <v>918</v>
      </c>
      <c r="F7307">
        <v>480</v>
      </c>
      <c r="G7307">
        <v>0.96659707724425892</v>
      </c>
      <c r="H7307">
        <v>22387.88509107264</v>
      </c>
      <c r="I7307">
        <v>9.55684998650319</v>
      </c>
      <c r="K7307" s="2" t="s">
        <v>978</v>
      </c>
      <c r="L7307" s="2">
        <f t="shared" ref="L7307" si="42000">IF(L7301&lt;=$L$2, 1, 0)</f>
        <v>1</v>
      </c>
      <c r="M7307" s="2">
        <f t="shared" ref="M7307" si="42001">IF(M7301&lt;=$M$2, 1, 0)</f>
        <v>1</v>
      </c>
      <c r="N7307" s="2">
        <f t="shared" ref="N7307" si="42002">IF(N7301&lt;=$N$2, 1, 0)</f>
        <v>0</v>
      </c>
      <c r="O7307" s="2">
        <f t="shared" ref="O7307" si="42003">IF(O7301&lt;=$O$2, 1, 0)</f>
        <v>0</v>
      </c>
      <c r="X7307" s="5" t="s">
        <v>978</v>
      </c>
      <c r="Y7307" s="5">
        <f t="shared" ref="Y7307" ca="1" si="42004">IF(L7301&lt;=$Y$2, 1, 0)</f>
        <v>0</v>
      </c>
      <c r="Z7307" s="5">
        <f t="shared" ref="Z7307" ca="1" si="42005">IF(M7301&lt;=$Z$2, 1, 0)</f>
        <v>0</v>
      </c>
      <c r="AA7307" s="5">
        <f t="shared" ref="AA7307" ca="1" si="42006">IF(N7301&lt;=$AA$2, 1, 0)</f>
        <v>0</v>
      </c>
      <c r="AB7307" s="5">
        <f t="shared" ref="AB7307" ca="1" si="42007">IF(O7301&lt;=$AB$2, 1, 0)</f>
        <v>0</v>
      </c>
      <c r="AC7307" s="5"/>
      <c r="AD7307" s="5" t="s">
        <v>1952</v>
      </c>
      <c r="AE7307" s="5">
        <f t="shared" ref="AE7307" ca="1" si="42008" xml:space="preserve"> Y7306+Y7307+Y7308</f>
        <v>0</v>
      </c>
      <c r="AF7307" s="5">
        <f t="shared" ref="AF7307" ca="1" si="42009">Z7306+Z7307+Z7308</f>
        <v>0</v>
      </c>
      <c r="AG7307" s="5">
        <f t="shared" ref="AG7307" ca="1" si="42010">AA7306+AA7307+AA7308</f>
        <v>0</v>
      </c>
      <c r="AH7307" s="5">
        <f t="shared" ref="AH7307" ca="1" si="42011">AB7306+AB7307+AB7308</f>
        <v>0</v>
      </c>
    </row>
    <row r="7308" spans="1:34" ht="16" x14ac:dyDescent="0.2">
      <c r="A7308" s="1">
        <v>7303</v>
      </c>
      <c r="B7308">
        <v>234207</v>
      </c>
      <c r="C7308">
        <v>1</v>
      </c>
      <c r="D7308" t="s">
        <v>16</v>
      </c>
      <c r="E7308" t="s">
        <v>918</v>
      </c>
      <c r="F7308">
        <v>479</v>
      </c>
      <c r="G7308">
        <v>0.94523326572008115</v>
      </c>
      <c r="H7308">
        <v>21241.333182498151</v>
      </c>
      <c r="I7308">
        <v>9.3705888033038942</v>
      </c>
      <c r="K7308" s="2" t="s">
        <v>979</v>
      </c>
      <c r="L7308" s="2">
        <f t="shared" ref="L7308" si="42012">IF(L7305&lt;=$L$1, 1,0)</f>
        <v>1</v>
      </c>
      <c r="M7308" s="2">
        <f t="shared" ref="M7308" si="42013">IF(M7305&lt;=$M$1, 1,0)</f>
        <v>1</v>
      </c>
      <c r="N7308" s="2">
        <f t="shared" ref="N7308" si="42014">IF(N7305&lt;=$N$1, 1,0)</f>
        <v>0</v>
      </c>
      <c r="O7308" s="2">
        <f t="shared" ref="O7308" si="42015">IF(O7305&lt;=$O$1, 1,0)</f>
        <v>0</v>
      </c>
      <c r="X7308" s="5" t="s">
        <v>979</v>
      </c>
      <c r="Y7308" s="5">
        <f t="shared" ref="Y7308" ca="1" si="42016">IF(L7305&lt;=$Y$1, 1,0)</f>
        <v>0</v>
      </c>
      <c r="Z7308" s="5">
        <f t="shared" ref="Z7308" ca="1" si="42017">IF(M7305&lt;=$Z$1, 1,0)</f>
        <v>0</v>
      </c>
      <c r="AA7308" s="5">
        <f t="shared" ref="AA7308" ca="1" si="42018">IF(N7305&lt;=$AA$1, 1,0)</f>
        <v>0</v>
      </c>
      <c r="AB7308" s="5">
        <f t="shared" ref="AB7308" ca="1" si="42019">IF(O7305&lt;=$AB$1, 1,0)</f>
        <v>0</v>
      </c>
      <c r="AC7308" s="5"/>
      <c r="AD7308" s="5" t="s">
        <v>1953</v>
      </c>
      <c r="AE7308" s="5"/>
      <c r="AF7308" s="5"/>
      <c r="AG7308" s="5"/>
      <c r="AH7308" s="5">
        <f t="shared" ref="AH7308" ca="1" si="42020">AE7307+AF7307+AG7307+AH7307</f>
        <v>0</v>
      </c>
    </row>
    <row r="7309" spans="1:34" ht="16" x14ac:dyDescent="0.2">
      <c r="A7309" s="1">
        <v>7304</v>
      </c>
      <c r="B7309">
        <v>164216</v>
      </c>
      <c r="C7309">
        <v>8</v>
      </c>
      <c r="D7309" t="s">
        <v>8</v>
      </c>
      <c r="E7309" t="s">
        <v>919</v>
      </c>
      <c r="F7309">
        <v>325</v>
      </c>
      <c r="G7309">
        <v>0.80967741935483872</v>
      </c>
      <c r="H7309">
        <v>15404.44748525115</v>
      </c>
      <c r="I7309">
        <v>3.3215838081537878</v>
      </c>
      <c r="K7309" s="2" t="s">
        <v>972</v>
      </c>
      <c r="L7309" s="4">
        <f t="shared" ref="L7309" si="42021" xml:space="preserve"> (F7309 - F7316) / F7316</f>
        <v>-0.181360201511335</v>
      </c>
      <c r="M7309" s="4">
        <f t="shared" ref="M7309" si="42022" xml:space="preserve"> (G7309 - G7316) / G7316</f>
        <v>-4.4197365909524652E-2</v>
      </c>
      <c r="N7309" s="4">
        <f t="shared" ref="N7309" si="42023" xml:space="preserve"> (H7309 - H7316) / H7316</f>
        <v>-0.20844001141126448</v>
      </c>
      <c r="O7309" s="4">
        <f t="shared" ref="O7309" si="42024" xml:space="preserve"> (I7309 - I7316) / I7316</f>
        <v>0.34409477315377113</v>
      </c>
      <c r="X7309" s="5"/>
      <c r="Y7309" s="6"/>
      <c r="Z7309" s="5"/>
      <c r="AA7309" s="5"/>
      <c r="AB7309" s="5"/>
      <c r="AC7309" s="5"/>
      <c r="AD7309" s="5"/>
      <c r="AE7309" s="5"/>
      <c r="AF7309" s="5"/>
      <c r="AG7309" s="5"/>
      <c r="AH7309" s="5"/>
    </row>
    <row r="7310" spans="1:34" ht="16" x14ac:dyDescent="0.2">
      <c r="A7310" s="1">
        <v>7305</v>
      </c>
      <c r="B7310">
        <v>164216</v>
      </c>
      <c r="C7310">
        <v>7</v>
      </c>
      <c r="D7310" t="s">
        <v>10</v>
      </c>
      <c r="E7310" t="s">
        <v>919</v>
      </c>
      <c r="F7310">
        <v>310</v>
      </c>
      <c r="G7310">
        <v>0.84468664850136244</v>
      </c>
      <c r="H7310">
        <v>16258.851183068409</v>
      </c>
      <c r="I7310">
        <v>3.166559913217057</v>
      </c>
      <c r="K7310" s="2" t="s">
        <v>973</v>
      </c>
      <c r="L7310" s="2">
        <f t="shared" ref="L7310" si="42025" xml:space="preserve"> SLOPE(F7309:F7316, $C7309:$C7316)</f>
        <v>-8.8095238095238102</v>
      </c>
      <c r="M7310" s="2">
        <f t="shared" ref="M7310" si="42026" xml:space="preserve"> SLOPE(G7309:G7316, $C7309:$C7316)</f>
        <v>-3.8710420394632861E-4</v>
      </c>
      <c r="N7310" s="2">
        <f t="shared" ref="N7310" si="42027" xml:space="preserve"> SLOPE(H7309:H7316, $C7309:$C7316)</f>
        <v>-652.90389119308543</v>
      </c>
      <c r="O7310" s="2">
        <f t="shared" ref="O7310" si="42028" xml:space="preserve"> SLOPE(I7309:I7316, $C7309:$C7316)</f>
        <v>8.7116788946904666E-2</v>
      </c>
      <c r="X7310" s="5"/>
      <c r="Y7310" s="6"/>
      <c r="Z7310" s="5"/>
      <c r="AA7310" s="5"/>
      <c r="AB7310" s="5"/>
      <c r="AC7310" s="5"/>
      <c r="AD7310" s="5"/>
      <c r="AE7310" s="5"/>
      <c r="AF7310" s="5"/>
      <c r="AG7310" s="5"/>
      <c r="AH7310" s="5"/>
    </row>
    <row r="7311" spans="1:34" ht="16" x14ac:dyDescent="0.2">
      <c r="A7311" s="1">
        <v>7306</v>
      </c>
      <c r="B7311">
        <v>164216</v>
      </c>
      <c r="C7311">
        <v>6</v>
      </c>
      <c r="D7311" t="s">
        <v>11</v>
      </c>
      <c r="E7311" t="s">
        <v>919</v>
      </c>
      <c r="F7311">
        <v>368</v>
      </c>
      <c r="G7311">
        <v>0.85121951219512193</v>
      </c>
      <c r="H7311">
        <v>17575.554697447242</v>
      </c>
      <c r="I7311">
        <v>3.0629681609109132</v>
      </c>
      <c r="K7311" s="2" t="s">
        <v>974</v>
      </c>
      <c r="L7311" s="2">
        <f t="shared" ref="L7311" si="42029" xml:space="preserve"> INTERCEPT(F7309:F7316,$C7309:$C7316)</f>
        <v>406.89285714285717</v>
      </c>
      <c r="M7311" s="2">
        <f t="shared" ref="M7311" si="42030" xml:space="preserve"> INTERCEPT(G7309:G7316,$C7309:$C7316)</f>
        <v>0.83906641116909197</v>
      </c>
      <c r="N7311" s="2">
        <f t="shared" ref="N7311" si="42031" xml:space="preserve"> INTERCEPT(H7309:H7316,$C7309:$C7316)</f>
        <v>21465.297017058925</v>
      </c>
      <c r="O7311" s="2">
        <f t="shared" ref="O7311" si="42032" xml:space="preserve"> INTERCEPT(I7309:I7316,$C7309:$C7316)</f>
        <v>2.6101785588617386</v>
      </c>
      <c r="X7311" s="5"/>
      <c r="Y7311" s="6"/>
      <c r="Z7311" s="5"/>
      <c r="AA7311" s="5"/>
      <c r="AB7311" s="5"/>
      <c r="AC7311" s="5"/>
      <c r="AD7311" s="5"/>
      <c r="AE7311" s="5"/>
      <c r="AF7311" s="5"/>
      <c r="AG7311" s="5"/>
      <c r="AH7311" s="5"/>
    </row>
    <row r="7312" spans="1:34" ht="16" x14ac:dyDescent="0.2">
      <c r="A7312" s="1">
        <v>7307</v>
      </c>
      <c r="B7312">
        <v>164216</v>
      </c>
      <c r="C7312">
        <v>5</v>
      </c>
      <c r="D7312" t="s">
        <v>12</v>
      </c>
      <c r="E7312" t="s">
        <v>919</v>
      </c>
      <c r="F7312">
        <v>410</v>
      </c>
      <c r="G7312">
        <v>0.86445012787723785</v>
      </c>
      <c r="H7312">
        <v>19315.091822081031</v>
      </c>
      <c r="I7312">
        <v>2.9743929382490402</v>
      </c>
      <c r="K7312" s="2" t="s">
        <v>1895</v>
      </c>
      <c r="L7312" s="2">
        <f t="shared" ref="L7312:O7312" si="42033" xml:space="preserve"> L7311 + (11*L7310)</f>
        <v>309.98809523809524</v>
      </c>
      <c r="M7312" s="2">
        <f t="shared" si="42033"/>
        <v>0.83480826492568239</v>
      </c>
      <c r="N7312" s="2">
        <f t="shared" si="42033"/>
        <v>14283.354213934985</v>
      </c>
      <c r="O7312" s="2">
        <f t="shared" si="42033"/>
        <v>3.5684632372776899</v>
      </c>
      <c r="X7312" s="5"/>
      <c r="Y7312" s="6"/>
      <c r="Z7312" s="5"/>
      <c r="AA7312" s="5"/>
      <c r="AB7312" s="5"/>
      <c r="AC7312" s="5"/>
      <c r="AD7312" s="5"/>
      <c r="AE7312" s="5"/>
      <c r="AF7312" s="5"/>
      <c r="AG7312" s="5"/>
      <c r="AH7312" s="5"/>
    </row>
    <row r="7313" spans="1:34" ht="16" x14ac:dyDescent="0.2">
      <c r="A7313" s="1">
        <v>7308</v>
      </c>
      <c r="B7313">
        <v>164216</v>
      </c>
      <c r="C7313">
        <v>4</v>
      </c>
      <c r="D7313" t="s">
        <v>13</v>
      </c>
      <c r="E7313" t="s">
        <v>919</v>
      </c>
      <c r="F7313">
        <v>391</v>
      </c>
      <c r="G7313">
        <v>0.82474226804123707</v>
      </c>
      <c r="H7313">
        <v>19544.76774502475</v>
      </c>
      <c r="I7313">
        <v>3.0388087352554578</v>
      </c>
      <c r="K7313" s="2" t="s">
        <v>976</v>
      </c>
      <c r="L7313" s="2">
        <f t="shared" ref="L7313" si="42034" xml:space="preserve"> (L7312 - F7316) / F7316</f>
        <v>-0.21917356363200191</v>
      </c>
      <c r="M7313" s="2">
        <f t="shared" ref="M7313" si="42035" xml:space="preserve"> (M7312 - G7316) / G7316</f>
        <v>-1.4531071877670738E-2</v>
      </c>
      <c r="N7313" s="2">
        <f t="shared" ref="N7313" si="42036" xml:space="preserve"> (N7312 - H7316) / H7316</f>
        <v>-0.2660475677938986</v>
      </c>
      <c r="O7313" s="2">
        <f t="shared" ref="O7313" si="42037" xml:space="preserve"> (O7312 - I7316) / I7316</f>
        <v>0.44399571482805694</v>
      </c>
      <c r="X7313" s="5"/>
      <c r="Y7313" s="6"/>
      <c r="Z7313" s="5"/>
      <c r="AA7313" s="5"/>
      <c r="AB7313" s="5"/>
      <c r="AC7313" s="5"/>
      <c r="AD7313" s="5"/>
      <c r="AE7313" s="5"/>
      <c r="AF7313" s="5"/>
      <c r="AG7313" s="5"/>
      <c r="AH7313" s="5"/>
    </row>
    <row r="7314" spans="1:34" ht="16" x14ac:dyDescent="0.2">
      <c r="A7314" s="1">
        <v>7309</v>
      </c>
      <c r="B7314">
        <v>164216</v>
      </c>
      <c r="C7314">
        <v>3</v>
      </c>
      <c r="D7314" t="s">
        <v>14</v>
      </c>
      <c r="E7314" t="s">
        <v>919</v>
      </c>
      <c r="F7314">
        <v>388</v>
      </c>
      <c r="G7314">
        <v>0.84813753581661888</v>
      </c>
      <c r="H7314">
        <v>21525.527962743541</v>
      </c>
      <c r="I7314">
        <v>3.159258236765019</v>
      </c>
      <c r="K7314" s="2" t="s">
        <v>977</v>
      </c>
      <c r="L7314" s="2">
        <f t="shared" ref="L7314" si="42038">IF(L7309&lt;=$L$1,1,0)</f>
        <v>1</v>
      </c>
      <c r="M7314" s="2">
        <f t="shared" ref="M7314" si="42039">IF(M7309&lt;=$M$1,1,0)</f>
        <v>1</v>
      </c>
      <c r="N7314" s="2">
        <f t="shared" ref="N7314" si="42040">IF(N7309&lt;=$N$1,1,0)</f>
        <v>1</v>
      </c>
      <c r="O7314" s="2">
        <f t="shared" ref="O7314" si="42041">IF(O7309&lt;=$O$1,1,0)</f>
        <v>0</v>
      </c>
      <c r="X7314" s="5" t="s">
        <v>977</v>
      </c>
      <c r="Y7314" s="5">
        <f t="shared" ref="Y7314" ca="1" si="42042">IF(L7309&lt;=$Y$1,1,0)</f>
        <v>0</v>
      </c>
      <c r="Z7314" s="5">
        <f t="shared" ref="Z7314" ca="1" si="42043">IF(M7309&lt;=$Z$1,1,0)</f>
        <v>0</v>
      </c>
      <c r="AA7314" s="5">
        <f t="shared" ref="AA7314" ca="1" si="42044">IF(N7309&lt;=$AA$1,1,0)</f>
        <v>1</v>
      </c>
      <c r="AB7314" s="5">
        <f t="shared" ref="AB7314" ca="1" si="42045">IF(O7309&lt;=$AB$1,1,0)</f>
        <v>0</v>
      </c>
      <c r="AC7314" s="5"/>
      <c r="AD7314" s="5"/>
      <c r="AE7314" s="5"/>
      <c r="AF7314" s="5"/>
      <c r="AG7314" s="5"/>
      <c r="AH7314" s="5"/>
    </row>
    <row r="7315" spans="1:34" ht="16" x14ac:dyDescent="0.2">
      <c r="A7315" s="1">
        <v>7310</v>
      </c>
      <c r="B7315">
        <v>164216</v>
      </c>
      <c r="C7315">
        <v>2</v>
      </c>
      <c r="D7315" t="s">
        <v>15</v>
      </c>
      <c r="E7315" t="s">
        <v>919</v>
      </c>
      <c r="F7315">
        <v>349</v>
      </c>
      <c r="G7315">
        <v>0.80856423173803527</v>
      </c>
      <c r="H7315">
        <v>19132.723325921412</v>
      </c>
      <c r="I7315">
        <v>2.822818817982653</v>
      </c>
      <c r="K7315" s="2" t="s">
        <v>978</v>
      </c>
      <c r="L7315" s="2">
        <f t="shared" ref="L7315" si="42046">IF(L7309&lt;=$L$2, 1, 0)</f>
        <v>1</v>
      </c>
      <c r="M7315" s="2">
        <f t="shared" ref="M7315" si="42047">IF(M7309&lt;=$M$2, 1, 0)</f>
        <v>1</v>
      </c>
      <c r="N7315" s="2">
        <f t="shared" ref="N7315" si="42048">IF(N7309&lt;=$N$2, 1, 0)</f>
        <v>1</v>
      </c>
      <c r="O7315" s="2">
        <f t="shared" ref="O7315" si="42049">IF(O7309&lt;=$O$2, 1, 0)</f>
        <v>0</v>
      </c>
      <c r="X7315" s="5" t="s">
        <v>978</v>
      </c>
      <c r="Y7315" s="5">
        <f t="shared" ref="Y7315" ca="1" si="42050">IF(L7309&lt;=$Y$2, 1, 0)</f>
        <v>0</v>
      </c>
      <c r="Z7315" s="5">
        <f t="shared" ref="Z7315" ca="1" si="42051">IF(M7309&lt;=$Z$2, 1, 0)</f>
        <v>0</v>
      </c>
      <c r="AA7315" s="5">
        <f t="shared" ref="AA7315" ca="1" si="42052">IF(N7309&lt;=$AA$2, 1, 0)</f>
        <v>1</v>
      </c>
      <c r="AB7315" s="5">
        <f t="shared" ref="AB7315" ca="1" si="42053">IF(O7309&lt;=$AB$2, 1, 0)</f>
        <v>0</v>
      </c>
      <c r="AC7315" s="5"/>
      <c r="AD7315" s="5" t="s">
        <v>1952</v>
      </c>
      <c r="AE7315" s="5">
        <f t="shared" ref="AE7315" ca="1" si="42054" xml:space="preserve"> Y7314+Y7315+Y7316</f>
        <v>1</v>
      </c>
      <c r="AF7315" s="5">
        <f t="shared" ref="AF7315" ca="1" si="42055">Z7314+Z7315+Z7316</f>
        <v>0</v>
      </c>
      <c r="AG7315" s="5">
        <f t="shared" ref="AG7315" ca="1" si="42056">AA7314+AA7315+AA7316</f>
        <v>3</v>
      </c>
      <c r="AH7315" s="5">
        <f t="shared" ref="AH7315" ca="1" si="42057">AB7314+AB7315+AB7316</f>
        <v>0</v>
      </c>
    </row>
    <row r="7316" spans="1:34" ht="16" x14ac:dyDescent="0.2">
      <c r="A7316" s="1">
        <v>7311</v>
      </c>
      <c r="B7316">
        <v>164216</v>
      </c>
      <c r="C7316">
        <v>1</v>
      </c>
      <c r="D7316" t="s">
        <v>16</v>
      </c>
      <c r="E7316" t="s">
        <v>919</v>
      </c>
      <c r="F7316">
        <v>397</v>
      </c>
      <c r="G7316">
        <v>0.84711779448621549</v>
      </c>
      <c r="H7316">
        <v>19460.8718319828</v>
      </c>
      <c r="I7316">
        <v>2.4712422624485439</v>
      </c>
      <c r="K7316" s="2" t="s">
        <v>979</v>
      </c>
      <c r="L7316" s="2">
        <f t="shared" ref="L7316" si="42058">IF(L7313&lt;=$L$1, 1,0)</f>
        <v>1</v>
      </c>
      <c r="M7316" s="2">
        <f t="shared" ref="M7316" si="42059">IF(M7313&lt;=$M$1, 1,0)</f>
        <v>1</v>
      </c>
      <c r="N7316" s="2">
        <f t="shared" ref="N7316" si="42060">IF(N7313&lt;=$N$1, 1,0)</f>
        <v>1</v>
      </c>
      <c r="O7316" s="2">
        <f t="shared" ref="O7316" si="42061">IF(O7313&lt;=$O$1, 1,0)</f>
        <v>0</v>
      </c>
      <c r="X7316" s="5" t="s">
        <v>979</v>
      </c>
      <c r="Y7316" s="5">
        <f t="shared" ref="Y7316" ca="1" si="42062">IF(L7313&lt;=$Y$1, 1,0)</f>
        <v>1</v>
      </c>
      <c r="Z7316" s="5">
        <f t="shared" ref="Z7316" ca="1" si="42063">IF(M7313&lt;=$Z$1, 1,0)</f>
        <v>0</v>
      </c>
      <c r="AA7316" s="5">
        <f t="shared" ref="AA7316" ca="1" si="42064">IF(N7313&lt;=$AA$1, 1,0)</f>
        <v>1</v>
      </c>
      <c r="AB7316" s="5">
        <f t="shared" ref="AB7316" ca="1" si="42065">IF(O7313&lt;=$AB$1, 1,0)</f>
        <v>0</v>
      </c>
      <c r="AC7316" s="5"/>
      <c r="AD7316" s="5" t="s">
        <v>1953</v>
      </c>
      <c r="AE7316" s="5"/>
      <c r="AF7316" s="5"/>
      <c r="AG7316" s="5"/>
      <c r="AH7316" s="5">
        <f t="shared" ref="AH7316" ca="1" si="42066">AE7315+AF7315+AG7315+AH7315</f>
        <v>4</v>
      </c>
    </row>
    <row r="7317" spans="1:34" ht="16" x14ac:dyDescent="0.2">
      <c r="A7317" s="1">
        <v>7312</v>
      </c>
      <c r="B7317">
        <v>179867</v>
      </c>
      <c r="C7317">
        <v>8</v>
      </c>
      <c r="D7317" t="s">
        <v>8</v>
      </c>
      <c r="E7317" t="s">
        <v>920</v>
      </c>
      <c r="F7317">
        <v>1732</v>
      </c>
      <c r="G7317">
        <v>0.96857463524130194</v>
      </c>
      <c r="H7317">
        <v>33454.053019353007</v>
      </c>
      <c r="I7317">
        <v>2.422862777562226</v>
      </c>
      <c r="K7317" s="2" t="s">
        <v>972</v>
      </c>
      <c r="L7317" s="4">
        <f t="shared" ref="L7317" si="42067" xml:space="preserve"> (F7317 - F7324) / F7324</f>
        <v>5.8032987171655469E-2</v>
      </c>
      <c r="M7317" s="4">
        <f t="shared" ref="M7317" si="42068" xml:space="preserve"> (G7317 - G7324) / G7324</f>
        <v>6.7719448001138313E-3</v>
      </c>
      <c r="N7317" s="4">
        <f t="shared" ref="N7317" si="42069" xml:space="preserve"> (H7317 - H7324) / H7324</f>
        <v>0.2625087320717438</v>
      </c>
      <c r="O7317" s="4">
        <f t="shared" ref="O7317" si="42070" xml:space="preserve"> (I7317 - I7324) / I7324</f>
        <v>6.3143723248723386E-3</v>
      </c>
      <c r="X7317" s="5"/>
      <c r="Y7317" s="6"/>
      <c r="Z7317" s="5"/>
      <c r="AA7317" s="5"/>
      <c r="AB7317" s="5"/>
      <c r="AC7317" s="5"/>
      <c r="AD7317" s="5"/>
      <c r="AE7317" s="5"/>
      <c r="AF7317" s="5"/>
      <c r="AG7317" s="5"/>
      <c r="AH7317" s="5"/>
    </row>
    <row r="7318" spans="1:34" ht="16" x14ac:dyDescent="0.2">
      <c r="A7318" s="1">
        <v>7313</v>
      </c>
      <c r="B7318">
        <v>179867</v>
      </c>
      <c r="C7318">
        <v>7</v>
      </c>
      <c r="D7318" t="s">
        <v>10</v>
      </c>
      <c r="E7318" t="s">
        <v>920</v>
      </c>
      <c r="F7318">
        <v>1797</v>
      </c>
      <c r="G7318">
        <v>0.96666666666666667</v>
      </c>
      <c r="H7318">
        <v>33689.9028645258</v>
      </c>
      <c r="I7318">
        <v>2.4536464171630952</v>
      </c>
      <c r="K7318" s="2" t="s">
        <v>973</v>
      </c>
      <c r="L7318" s="2">
        <f t="shared" ref="L7318" si="42071" xml:space="preserve"> SLOPE(F7317:F7324, $C7317:$C7324)</f>
        <v>21.273809523809526</v>
      </c>
      <c r="M7318" s="2">
        <f t="shared" ref="M7318" si="42072" xml:space="preserve"> SLOPE(G7317:G7324, $C7317:$C7324)</f>
        <v>4.7743400396775218E-4</v>
      </c>
      <c r="N7318" s="2">
        <f t="shared" ref="N7318" si="42073" xml:space="preserve"> SLOPE(H7317:H7324, $C7317:$C7324)</f>
        <v>1075.779158535147</v>
      </c>
      <c r="O7318" s="2">
        <f t="shared" ref="O7318" si="42074" xml:space="preserve"> SLOPE(I7317:I7324, $C7317:$C7324)</f>
        <v>-1.8058870250295914E-2</v>
      </c>
      <c r="X7318" s="5"/>
      <c r="Y7318" s="6"/>
      <c r="Z7318" s="5"/>
      <c r="AA7318" s="5"/>
      <c r="AB7318" s="5"/>
      <c r="AC7318" s="5"/>
      <c r="AD7318" s="5"/>
      <c r="AE7318" s="5"/>
      <c r="AF7318" s="5"/>
      <c r="AG7318" s="5"/>
      <c r="AH7318" s="5"/>
    </row>
    <row r="7319" spans="1:34" ht="16" x14ac:dyDescent="0.2">
      <c r="A7319" s="1">
        <v>7314</v>
      </c>
      <c r="B7319">
        <v>179867</v>
      </c>
      <c r="C7319">
        <v>6</v>
      </c>
      <c r="D7319" t="s">
        <v>11</v>
      </c>
      <c r="E7319" t="s">
        <v>920</v>
      </c>
      <c r="F7319">
        <v>1778</v>
      </c>
      <c r="G7319">
        <v>0.96712018140589573</v>
      </c>
      <c r="H7319">
        <v>32122.476784314851</v>
      </c>
      <c r="I7319">
        <v>2.4935804186958448</v>
      </c>
      <c r="K7319" s="2" t="s">
        <v>974</v>
      </c>
      <c r="L7319" s="2">
        <f t="shared" ref="L7319" si="42075" xml:space="preserve"> INTERCEPT(F7317:F7324,$C7317:$C7324)</f>
        <v>1628.3928571428571</v>
      </c>
      <c r="M7319" s="2">
        <f t="shared" ref="M7319" si="42076" xml:space="preserve"> INTERCEPT(G7317:G7324,$C7317:$C7324)</f>
        <v>0.9624661249145755</v>
      </c>
      <c r="N7319" s="2">
        <f t="shared" ref="N7319" si="42077" xml:space="preserve"> INTERCEPT(H7317:H7324,$C7317:$C7324)</f>
        <v>25441.438555548557</v>
      </c>
      <c r="O7319" s="2">
        <f t="shared" ref="O7319" si="42078" xml:space="preserve"> INTERCEPT(I7317:I7324,$C7317:$C7324)</f>
        <v>2.6133920932789989</v>
      </c>
      <c r="X7319" s="5"/>
      <c r="Y7319" s="6"/>
      <c r="Z7319" s="5"/>
      <c r="AA7319" s="5"/>
      <c r="AB7319" s="5"/>
      <c r="AC7319" s="5"/>
      <c r="AD7319" s="5"/>
      <c r="AE7319" s="5"/>
      <c r="AF7319" s="5"/>
      <c r="AG7319" s="5"/>
      <c r="AH7319" s="5"/>
    </row>
    <row r="7320" spans="1:34" ht="16" x14ac:dyDescent="0.2">
      <c r="A7320" s="1">
        <v>7315</v>
      </c>
      <c r="B7320">
        <v>179867</v>
      </c>
      <c r="C7320">
        <v>5</v>
      </c>
      <c r="D7320" t="s">
        <v>12</v>
      </c>
      <c r="E7320" t="s">
        <v>920</v>
      </c>
      <c r="F7320">
        <v>1776</v>
      </c>
      <c r="G7320">
        <v>0.95642068564787919</v>
      </c>
      <c r="H7320">
        <v>30093.47649608658</v>
      </c>
      <c r="I7320">
        <v>2.399904838142108</v>
      </c>
      <c r="K7320" s="2" t="s">
        <v>1896</v>
      </c>
      <c r="L7320" s="2">
        <f t="shared" ref="L7320:O7320" si="42079" xml:space="preserve"> L7319 + (11*L7318)</f>
        <v>1862.4047619047619</v>
      </c>
      <c r="M7320" s="2">
        <f t="shared" si="42079"/>
        <v>0.9677178989582208</v>
      </c>
      <c r="N7320" s="2">
        <f t="shared" si="42079"/>
        <v>37275.009299435173</v>
      </c>
      <c r="O7320" s="2">
        <f t="shared" si="42079"/>
        <v>2.4147445205257441</v>
      </c>
      <c r="X7320" s="5"/>
      <c r="Y7320" s="6"/>
      <c r="Z7320" s="5"/>
      <c r="AA7320" s="5"/>
      <c r="AB7320" s="5"/>
      <c r="AC7320" s="5"/>
      <c r="AD7320" s="5"/>
      <c r="AE7320" s="5"/>
      <c r="AF7320" s="5"/>
      <c r="AG7320" s="5"/>
      <c r="AH7320" s="5"/>
    </row>
    <row r="7321" spans="1:34" ht="16" x14ac:dyDescent="0.2">
      <c r="A7321" s="1">
        <v>7316</v>
      </c>
      <c r="B7321">
        <v>179867</v>
      </c>
      <c r="C7321">
        <v>4</v>
      </c>
      <c r="D7321" t="s">
        <v>13</v>
      </c>
      <c r="E7321" t="s">
        <v>920</v>
      </c>
      <c r="F7321">
        <v>1731</v>
      </c>
      <c r="G7321">
        <v>0.9600463231036479</v>
      </c>
      <c r="H7321">
        <v>29832.81447110487</v>
      </c>
      <c r="I7321">
        <v>2.745936237734576</v>
      </c>
      <c r="K7321" s="2" t="s">
        <v>976</v>
      </c>
      <c r="L7321" s="2">
        <f t="shared" ref="L7321" si="42080" xml:space="preserve"> (L7320 - F7324) / F7324</f>
        <v>0.13769380690578004</v>
      </c>
      <c r="M7321" s="2">
        <f t="shared" ref="M7321" si="42081" xml:space="preserve"> (M7320 - G7324) / G7324</f>
        <v>5.8814217340379437E-3</v>
      </c>
      <c r="N7321" s="2">
        <f t="shared" ref="N7321" si="42082" xml:space="preserve"> (N7320 - H7324) / H7324</f>
        <v>0.40670622783339183</v>
      </c>
      <c r="O7321" s="2">
        <f t="shared" ref="O7321" si="42083" xml:space="preserve"> (O7320 - I7324) / I7324</f>
        <v>2.9425269155094916E-3</v>
      </c>
      <c r="X7321" s="5"/>
      <c r="Y7321" s="6"/>
      <c r="Z7321" s="5"/>
      <c r="AA7321" s="5"/>
      <c r="AB7321" s="5"/>
      <c r="AC7321" s="5"/>
      <c r="AD7321" s="5"/>
      <c r="AE7321" s="5"/>
      <c r="AF7321" s="5"/>
      <c r="AG7321" s="5"/>
      <c r="AH7321" s="5"/>
    </row>
    <row r="7322" spans="1:34" ht="16" x14ac:dyDescent="0.2">
      <c r="A7322" s="1">
        <v>7317</v>
      </c>
      <c r="B7322">
        <v>179867</v>
      </c>
      <c r="C7322">
        <v>3</v>
      </c>
      <c r="D7322" t="s">
        <v>14</v>
      </c>
      <c r="E7322" t="s">
        <v>920</v>
      </c>
      <c r="F7322">
        <v>1734</v>
      </c>
      <c r="G7322">
        <v>0.97178683385579934</v>
      </c>
      <c r="H7322">
        <v>29719.89857469709</v>
      </c>
      <c r="I7322">
        <v>2.820413493091519</v>
      </c>
      <c r="K7322" s="2" t="s">
        <v>977</v>
      </c>
      <c r="L7322" s="2">
        <f t="shared" ref="L7322" si="42084">IF(L7317&lt;=$L$1,1,0)</f>
        <v>1</v>
      </c>
      <c r="M7322" s="2">
        <f t="shared" ref="M7322" si="42085">IF(M7317&lt;=$M$1,1,0)</f>
        <v>1</v>
      </c>
      <c r="N7322" s="2">
        <f t="shared" ref="N7322" si="42086">IF(N7317&lt;=$N$1,1,0)</f>
        <v>0</v>
      </c>
      <c r="O7322" s="2">
        <f t="shared" ref="O7322" si="42087">IF(O7317&lt;=$O$1,1,0)</f>
        <v>0</v>
      </c>
      <c r="X7322" s="5" t="s">
        <v>977</v>
      </c>
      <c r="Y7322" s="5">
        <f t="shared" ref="Y7322" ca="1" si="42088">IF(L7317&lt;=$Y$1,1,0)</f>
        <v>0</v>
      </c>
      <c r="Z7322" s="5">
        <f t="shared" ref="Z7322" ca="1" si="42089">IF(M7317&lt;=$Z$1,1,0)</f>
        <v>0</v>
      </c>
      <c r="AA7322" s="5">
        <f t="shared" ref="AA7322" ca="1" si="42090">IF(N7317&lt;=$AA$1,1,0)</f>
        <v>0</v>
      </c>
      <c r="AB7322" s="5">
        <f t="shared" ref="AB7322" ca="1" si="42091">IF(O7317&lt;=$AB$1,1,0)</f>
        <v>0</v>
      </c>
      <c r="AC7322" s="5"/>
      <c r="AD7322" s="5"/>
      <c r="AE7322" s="5"/>
      <c r="AF7322" s="5"/>
      <c r="AG7322" s="5"/>
      <c r="AH7322" s="5"/>
    </row>
    <row r="7323" spans="1:34" ht="16" x14ac:dyDescent="0.2">
      <c r="A7323" s="1">
        <v>7318</v>
      </c>
      <c r="B7323">
        <v>179867</v>
      </c>
      <c r="C7323">
        <v>2</v>
      </c>
      <c r="D7323" t="s">
        <v>15</v>
      </c>
      <c r="E7323" t="s">
        <v>920</v>
      </c>
      <c r="F7323">
        <v>1608</v>
      </c>
      <c r="G7323">
        <v>0.96424167694204688</v>
      </c>
      <c r="H7323">
        <v>26848.85939800915</v>
      </c>
      <c r="I7323">
        <v>2.5130133184136789</v>
      </c>
      <c r="K7323" s="2" t="s">
        <v>978</v>
      </c>
      <c r="L7323" s="2">
        <f t="shared" ref="L7323" si="42092">IF(L7317&lt;=$L$2, 1, 0)</f>
        <v>1</v>
      </c>
      <c r="M7323" s="2">
        <f t="shared" ref="M7323" si="42093">IF(M7317&lt;=$M$2, 1, 0)</f>
        <v>1</v>
      </c>
      <c r="N7323" s="2">
        <f t="shared" ref="N7323" si="42094">IF(N7317&lt;=$N$2, 1, 0)</f>
        <v>0</v>
      </c>
      <c r="O7323" s="2">
        <f t="shared" ref="O7323" si="42095">IF(O7317&lt;=$O$2, 1, 0)</f>
        <v>0</v>
      </c>
      <c r="X7323" s="5" t="s">
        <v>978</v>
      </c>
      <c r="Y7323" s="5">
        <f t="shared" ref="Y7323" ca="1" si="42096">IF(L7317&lt;=$Y$2, 1, 0)</f>
        <v>0</v>
      </c>
      <c r="Z7323" s="5">
        <f t="shared" ref="Z7323" ca="1" si="42097">IF(M7317&lt;=$Z$2, 1, 0)</f>
        <v>0</v>
      </c>
      <c r="AA7323" s="5">
        <f t="shared" ref="AA7323" ca="1" si="42098">IF(N7317&lt;=$AA$2, 1, 0)</f>
        <v>0</v>
      </c>
      <c r="AB7323" s="5">
        <f t="shared" ref="AB7323" ca="1" si="42099">IF(O7317&lt;=$AB$2, 1, 0)</f>
        <v>0</v>
      </c>
      <c r="AC7323" s="5"/>
      <c r="AD7323" s="5" t="s">
        <v>1952</v>
      </c>
      <c r="AE7323" s="5">
        <f t="shared" ref="AE7323" ca="1" si="42100" xml:space="preserve"> Y7322+Y7323+Y7324</f>
        <v>0</v>
      </c>
      <c r="AF7323" s="5">
        <f t="shared" ref="AF7323" ca="1" si="42101">Z7322+Z7323+Z7324</f>
        <v>0</v>
      </c>
      <c r="AG7323" s="5">
        <f t="shared" ref="AG7323" ca="1" si="42102">AA7322+AA7323+AA7324</f>
        <v>0</v>
      </c>
      <c r="AH7323" s="5">
        <f t="shared" ref="AH7323" ca="1" si="42103">AB7322+AB7323+AB7324</f>
        <v>0</v>
      </c>
    </row>
    <row r="7324" spans="1:34" ht="16" x14ac:dyDescent="0.2">
      <c r="A7324" s="1">
        <v>7319</v>
      </c>
      <c r="B7324">
        <v>179867</v>
      </c>
      <c r="C7324">
        <v>1</v>
      </c>
      <c r="D7324" t="s">
        <v>16</v>
      </c>
      <c r="E7324" t="s">
        <v>920</v>
      </c>
      <c r="F7324">
        <v>1637</v>
      </c>
      <c r="G7324">
        <v>0.96205962059620598</v>
      </c>
      <c r="H7324">
        <v>26498.07654356242</v>
      </c>
      <c r="I7324">
        <v>2.4076599164182899</v>
      </c>
      <c r="K7324" s="2" t="s">
        <v>979</v>
      </c>
      <c r="L7324" s="2">
        <f t="shared" ref="L7324" si="42104">IF(L7321&lt;=$L$1, 1,0)</f>
        <v>1</v>
      </c>
      <c r="M7324" s="2">
        <f t="shared" ref="M7324" si="42105">IF(M7321&lt;=$M$1, 1,0)</f>
        <v>1</v>
      </c>
      <c r="N7324" s="2">
        <f t="shared" ref="N7324" si="42106">IF(N7321&lt;=$N$1, 1,0)</f>
        <v>0</v>
      </c>
      <c r="O7324" s="2">
        <f t="shared" ref="O7324" si="42107">IF(O7321&lt;=$O$1, 1,0)</f>
        <v>0</v>
      </c>
      <c r="X7324" s="5" t="s">
        <v>979</v>
      </c>
      <c r="Y7324" s="5">
        <f t="shared" ref="Y7324" ca="1" si="42108">IF(L7321&lt;=$Y$1, 1,0)</f>
        <v>0</v>
      </c>
      <c r="Z7324" s="5">
        <f t="shared" ref="Z7324" ca="1" si="42109">IF(M7321&lt;=$Z$1, 1,0)</f>
        <v>0</v>
      </c>
      <c r="AA7324" s="5">
        <f t="shared" ref="AA7324" ca="1" si="42110">IF(N7321&lt;=$AA$1, 1,0)</f>
        <v>0</v>
      </c>
      <c r="AB7324" s="5">
        <f t="shared" ref="AB7324" ca="1" si="42111">IF(O7321&lt;=$AB$1, 1,0)</f>
        <v>0</v>
      </c>
      <c r="AC7324" s="5"/>
      <c r="AD7324" s="5" t="s">
        <v>1953</v>
      </c>
      <c r="AE7324" s="5"/>
      <c r="AF7324" s="5"/>
      <c r="AG7324" s="5"/>
      <c r="AH7324" s="5">
        <f t="shared" ref="AH7324" ca="1" si="42112">AE7323+AF7323+AG7323+AH7323</f>
        <v>0</v>
      </c>
    </row>
    <row r="7325" spans="1:34" ht="16" x14ac:dyDescent="0.2">
      <c r="A7325" s="1">
        <v>7320</v>
      </c>
      <c r="B7325">
        <v>229780</v>
      </c>
      <c r="C7325">
        <v>8</v>
      </c>
      <c r="D7325" t="s">
        <v>8</v>
      </c>
      <c r="E7325" t="s">
        <v>921</v>
      </c>
      <c r="F7325">
        <v>249</v>
      </c>
      <c r="G7325">
        <v>0.41281138790035588</v>
      </c>
      <c r="H7325">
        <v>18331.6664301856</v>
      </c>
      <c r="I7325">
        <v>1.485988521498969</v>
      </c>
      <c r="K7325" s="2" t="s">
        <v>972</v>
      </c>
      <c r="L7325" s="4">
        <f t="shared" ref="L7325" si="42113" xml:space="preserve"> (F7325 - F7332) / F7332</f>
        <v>-0.34645669291338582</v>
      </c>
      <c r="M7325" s="4">
        <f t="shared" ref="M7325" si="42114" xml:space="preserve"> (G7325 - G7332) / G7332</f>
        <v>-0.12493873463038332</v>
      </c>
      <c r="N7325" s="4">
        <f t="shared" ref="N7325" si="42115" xml:space="preserve"> (H7325 - H7332) / H7332</f>
        <v>1.765093135598349</v>
      </c>
      <c r="O7325" s="4">
        <f t="shared" ref="O7325" si="42116" xml:space="preserve"> (I7325 - I7332) / I7332</f>
        <v>0.27021153633928235</v>
      </c>
      <c r="X7325" s="5"/>
      <c r="Y7325" s="6"/>
      <c r="Z7325" s="5"/>
      <c r="AA7325" s="5"/>
      <c r="AB7325" s="5"/>
      <c r="AC7325" s="5"/>
      <c r="AD7325" s="5"/>
      <c r="AE7325" s="5"/>
      <c r="AF7325" s="5"/>
      <c r="AG7325" s="5"/>
      <c r="AH7325" s="5"/>
    </row>
    <row r="7326" spans="1:34" ht="16" x14ac:dyDescent="0.2">
      <c r="A7326" s="1">
        <v>7321</v>
      </c>
      <c r="B7326">
        <v>229780</v>
      </c>
      <c r="C7326">
        <v>7</v>
      </c>
      <c r="D7326" t="s">
        <v>10</v>
      </c>
      <c r="E7326" t="s">
        <v>921</v>
      </c>
      <c r="F7326">
        <v>315</v>
      </c>
      <c r="G7326">
        <v>0.4870848708487085</v>
      </c>
      <c r="H7326">
        <v>16779.143335156401</v>
      </c>
      <c r="I7326">
        <v>1.412222624216112</v>
      </c>
      <c r="K7326" s="2" t="s">
        <v>973</v>
      </c>
      <c r="L7326" s="2">
        <f t="shared" ref="L7326" si="42117" xml:space="preserve"> SLOPE(F7325:F7332, $C7325:$C7332)</f>
        <v>-12.976190476190476</v>
      </c>
      <c r="M7326" s="2">
        <f t="shared" ref="M7326" si="42118" xml:space="preserve"> SLOPE(G7325:G7332, $C7325:$C7332)</f>
        <v>-5.1410705456942964E-3</v>
      </c>
      <c r="N7326" s="2">
        <f t="shared" ref="N7326" si="42119" xml:space="preserve"> SLOPE(H7325:H7332, $C7325:$C7332)</f>
        <v>1696.1498904310138</v>
      </c>
      <c r="O7326" s="2">
        <f t="shared" ref="O7326" si="42120" xml:space="preserve"> SLOPE(I7325:I7332, $C7325:$C7332)</f>
        <v>4.8232511450873122E-2</v>
      </c>
      <c r="X7326" s="5"/>
      <c r="Y7326" s="6"/>
      <c r="Z7326" s="5"/>
      <c r="AA7326" s="5"/>
      <c r="AB7326" s="5"/>
      <c r="AC7326" s="5"/>
      <c r="AD7326" s="5"/>
      <c r="AE7326" s="5"/>
      <c r="AF7326" s="5"/>
      <c r="AG7326" s="5"/>
      <c r="AH7326" s="5"/>
    </row>
    <row r="7327" spans="1:34" ht="16" x14ac:dyDescent="0.2">
      <c r="A7327" s="1">
        <v>7322</v>
      </c>
      <c r="B7327">
        <v>229780</v>
      </c>
      <c r="C7327">
        <v>6</v>
      </c>
      <c r="D7327" t="s">
        <v>11</v>
      </c>
      <c r="E7327" t="s">
        <v>921</v>
      </c>
      <c r="F7327">
        <v>297</v>
      </c>
      <c r="G7327">
        <v>0.42405063291139239</v>
      </c>
      <c r="H7327">
        <v>13926.96455049044</v>
      </c>
      <c r="I7327">
        <v>1.3832914741831699</v>
      </c>
      <c r="K7327" s="2" t="s">
        <v>974</v>
      </c>
      <c r="L7327" s="2">
        <f t="shared" ref="L7327" si="42121" xml:space="preserve"> INTERCEPT(F7325:F7332,$C7325:$C7332)</f>
        <v>377.89285714285717</v>
      </c>
      <c r="M7327" s="2">
        <f t="shared" ref="M7327" si="42122" xml:space="preserve"> INTERCEPT(G7325:G7332,$C7325:$C7332)</f>
        <v>0.49382032960996997</v>
      </c>
      <c r="N7327" s="2">
        <f t="shared" ref="N7327" si="42123" xml:space="preserve"> INTERCEPT(H7325:H7332,$C7325:$C7332)</f>
        <v>3730.7329927927549</v>
      </c>
      <c r="O7327" s="2">
        <f t="shared" ref="O7327" si="42124" xml:space="preserve"> INTERCEPT(I7325:I7332,$C7325:$C7332)</f>
        <v>1.1094669860202377</v>
      </c>
      <c r="X7327" s="5"/>
      <c r="Y7327" s="6"/>
      <c r="Z7327" s="5"/>
      <c r="AA7327" s="5"/>
      <c r="AB7327" s="5"/>
      <c r="AC7327" s="5"/>
      <c r="AD7327" s="5"/>
      <c r="AE7327" s="5"/>
      <c r="AF7327" s="5"/>
      <c r="AG7327" s="5"/>
      <c r="AH7327" s="5"/>
    </row>
    <row r="7328" spans="1:34" ht="16" x14ac:dyDescent="0.2">
      <c r="A7328" s="1">
        <v>7323</v>
      </c>
      <c r="B7328">
        <v>229780</v>
      </c>
      <c r="C7328">
        <v>5</v>
      </c>
      <c r="D7328" t="s">
        <v>12</v>
      </c>
      <c r="E7328" t="s">
        <v>921</v>
      </c>
      <c r="F7328">
        <v>342</v>
      </c>
      <c r="G7328">
        <v>0.51310861423220977</v>
      </c>
      <c r="H7328">
        <v>10943.780076087551</v>
      </c>
      <c r="I7328">
        <v>1.406402558594738</v>
      </c>
      <c r="K7328" s="2" t="s">
        <v>1897</v>
      </c>
      <c r="L7328" s="2">
        <f t="shared" ref="L7328:O7328" si="42125" xml:space="preserve"> L7327 + (11*L7326)</f>
        <v>235.15476190476193</v>
      </c>
      <c r="M7328" s="2">
        <f t="shared" si="42125"/>
        <v>0.43726855360733269</v>
      </c>
      <c r="N7328" s="2">
        <f t="shared" si="42125"/>
        <v>22388.381787533908</v>
      </c>
      <c r="O7328" s="2">
        <f t="shared" si="42125"/>
        <v>1.6400246119798421</v>
      </c>
      <c r="X7328" s="5"/>
      <c r="Y7328" s="6"/>
      <c r="Z7328" s="5"/>
      <c r="AA7328" s="5"/>
      <c r="AB7328" s="5"/>
      <c r="AC7328" s="5"/>
      <c r="AD7328" s="5"/>
      <c r="AE7328" s="5"/>
      <c r="AF7328" s="5"/>
      <c r="AG7328" s="5"/>
      <c r="AH7328" s="5"/>
    </row>
    <row r="7329" spans="1:34" ht="16" x14ac:dyDescent="0.2">
      <c r="A7329" s="1">
        <v>7324</v>
      </c>
      <c r="B7329">
        <v>229780</v>
      </c>
      <c r="C7329">
        <v>4</v>
      </c>
      <c r="D7329" t="s">
        <v>13</v>
      </c>
      <c r="E7329" t="s">
        <v>921</v>
      </c>
      <c r="F7329">
        <v>314</v>
      </c>
      <c r="G7329">
        <v>0.53546099290780147</v>
      </c>
      <c r="H7329">
        <v>7986.2995356398951</v>
      </c>
      <c r="I7329">
        <v>1.4049803496720381</v>
      </c>
      <c r="K7329" s="2" t="s">
        <v>976</v>
      </c>
      <c r="L7329" s="2">
        <f t="shared" ref="L7329" si="42126" xml:space="preserve"> (L7328 - F7332) / F7332</f>
        <v>-0.38279590051243589</v>
      </c>
      <c r="M7329" s="2">
        <f t="shared" ref="M7329" si="42127" xml:space="preserve"> (M7328 - G7332) / G7332</f>
        <v>-7.3095401335354623E-2</v>
      </c>
      <c r="N7329" s="2">
        <f t="shared" ref="N7329" si="42128" xml:space="preserve"> (N7328 - H7332) / H7332</f>
        <v>2.3769958139718526</v>
      </c>
      <c r="O7329" s="2">
        <f t="shared" ref="O7329" si="42129" xml:space="preserve"> (O7328 - I7332) / I7332</f>
        <v>0.40188039939620485</v>
      </c>
      <c r="X7329" s="5"/>
      <c r="Y7329" s="6"/>
      <c r="Z7329" s="5"/>
      <c r="AA7329" s="5"/>
      <c r="AB7329" s="5"/>
      <c r="AC7329" s="5"/>
      <c r="AD7329" s="5"/>
      <c r="AE7329" s="5"/>
      <c r="AF7329" s="5"/>
      <c r="AG7329" s="5"/>
      <c r="AH7329" s="5"/>
    </row>
    <row r="7330" spans="1:34" ht="16" x14ac:dyDescent="0.2">
      <c r="A7330" s="1">
        <v>7325</v>
      </c>
      <c r="B7330">
        <v>229780</v>
      </c>
      <c r="C7330">
        <v>3</v>
      </c>
      <c r="D7330" t="s">
        <v>14</v>
      </c>
      <c r="E7330" t="s">
        <v>921</v>
      </c>
      <c r="F7330">
        <v>315</v>
      </c>
      <c r="G7330">
        <v>0.4507936507936508</v>
      </c>
      <c r="H7330">
        <v>6738.6067650972718</v>
      </c>
      <c r="I7330">
        <v>1.1865275528644219</v>
      </c>
      <c r="K7330" s="2" t="s">
        <v>977</v>
      </c>
      <c r="L7330" s="2">
        <f t="shared" ref="L7330" si="42130">IF(L7325&lt;=$L$1,1,0)</f>
        <v>1</v>
      </c>
      <c r="M7330" s="2">
        <f t="shared" ref="M7330" si="42131">IF(M7325&lt;=$M$1,1,0)</f>
        <v>1</v>
      </c>
      <c r="N7330" s="2">
        <f t="shared" ref="N7330" si="42132">IF(N7325&lt;=$N$1,1,0)</f>
        <v>0</v>
      </c>
      <c r="O7330" s="2">
        <f t="shared" ref="O7330" si="42133">IF(O7325&lt;=$O$1,1,0)</f>
        <v>0</v>
      </c>
      <c r="X7330" s="5" t="s">
        <v>977</v>
      </c>
      <c r="Y7330" s="5">
        <f t="shared" ref="Y7330" ca="1" si="42134">IF(L7325&lt;=$Y$1,1,0)</f>
        <v>1</v>
      </c>
      <c r="Z7330" s="5">
        <f t="shared" ref="Z7330" ca="1" si="42135">IF(M7325&lt;=$Z$1,1,0)</f>
        <v>1</v>
      </c>
      <c r="AA7330" s="5">
        <f t="shared" ref="AA7330" ca="1" si="42136">IF(N7325&lt;=$AA$1,1,0)</f>
        <v>0</v>
      </c>
      <c r="AB7330" s="5">
        <f t="shared" ref="AB7330" ca="1" si="42137">IF(O7325&lt;=$AB$1,1,0)</f>
        <v>0</v>
      </c>
      <c r="AC7330" s="5"/>
      <c r="AD7330" s="5"/>
      <c r="AE7330" s="5"/>
      <c r="AF7330" s="5"/>
      <c r="AG7330" s="5"/>
      <c r="AH7330" s="5"/>
    </row>
    <row r="7331" spans="1:34" ht="16" x14ac:dyDescent="0.2">
      <c r="A7331" s="1">
        <v>7326</v>
      </c>
      <c r="B7331">
        <v>229780</v>
      </c>
      <c r="C7331">
        <v>2</v>
      </c>
      <c r="D7331" t="s">
        <v>15</v>
      </c>
      <c r="E7331" t="s">
        <v>921</v>
      </c>
      <c r="F7331">
        <v>343</v>
      </c>
      <c r="G7331">
        <v>0.47042253521126759</v>
      </c>
      <c r="H7331">
        <v>9571.1251744532619</v>
      </c>
      <c r="I7331">
        <v>1.1628183764841331</v>
      </c>
      <c r="K7331" s="2" t="s">
        <v>978</v>
      </c>
      <c r="L7331" s="2">
        <f t="shared" ref="L7331" si="42138">IF(L7325&lt;=$L$2, 1, 0)</f>
        <v>1</v>
      </c>
      <c r="M7331" s="2">
        <f t="shared" ref="M7331" si="42139">IF(M7325&lt;=$M$2, 1, 0)</f>
        <v>1</v>
      </c>
      <c r="N7331" s="2">
        <f t="shared" ref="N7331" si="42140">IF(N7325&lt;=$N$2, 1, 0)</f>
        <v>0</v>
      </c>
      <c r="O7331" s="2">
        <f t="shared" ref="O7331" si="42141">IF(O7325&lt;=$O$2, 1, 0)</f>
        <v>0</v>
      </c>
      <c r="X7331" s="5" t="s">
        <v>978</v>
      </c>
      <c r="Y7331" s="5">
        <f t="shared" ref="Y7331" ca="1" si="42142">IF(L7325&lt;=$Y$2, 1, 0)</f>
        <v>1</v>
      </c>
      <c r="Z7331" s="5">
        <f t="shared" ref="Z7331" ca="1" si="42143">IF(M7325&lt;=$Z$2, 1, 0)</f>
        <v>1</v>
      </c>
      <c r="AA7331" s="5">
        <f t="shared" ref="AA7331" ca="1" si="42144">IF(N7325&lt;=$AA$2, 1, 0)</f>
        <v>0</v>
      </c>
      <c r="AB7331" s="5">
        <f t="shared" ref="AB7331" ca="1" si="42145">IF(O7325&lt;=$AB$2, 1, 0)</f>
        <v>0</v>
      </c>
      <c r="AC7331" s="5"/>
      <c r="AD7331" s="5" t="s">
        <v>1952</v>
      </c>
      <c r="AE7331" s="5">
        <f t="shared" ref="AE7331" ca="1" si="42146" xml:space="preserve"> Y7330+Y7331+Y7332</f>
        <v>3</v>
      </c>
      <c r="AF7331" s="5">
        <f t="shared" ref="AF7331" ca="1" si="42147">Z7330+Z7331+Z7332</f>
        <v>3</v>
      </c>
      <c r="AG7331" s="5">
        <f t="shared" ref="AG7331" ca="1" si="42148">AA7330+AA7331+AA7332</f>
        <v>0</v>
      </c>
      <c r="AH7331" s="5">
        <f t="shared" ref="AH7331" ca="1" si="42149">AB7330+AB7331+AB7332</f>
        <v>0</v>
      </c>
    </row>
    <row r="7332" spans="1:34" ht="16" x14ac:dyDescent="0.2">
      <c r="A7332" s="1">
        <v>7327</v>
      </c>
      <c r="B7332">
        <v>229780</v>
      </c>
      <c r="C7332">
        <v>1</v>
      </c>
      <c r="D7332" t="s">
        <v>16</v>
      </c>
      <c r="E7332" t="s">
        <v>921</v>
      </c>
      <c r="F7332">
        <v>381</v>
      </c>
      <c r="G7332">
        <v>0.47175141242937851</v>
      </c>
      <c r="H7332">
        <v>6629.6741307481279</v>
      </c>
      <c r="I7332">
        <v>1.1698748428797541</v>
      </c>
      <c r="K7332" s="2" t="s">
        <v>979</v>
      </c>
      <c r="L7332" s="2">
        <f t="shared" ref="L7332" si="42150">IF(L7329&lt;=$L$1, 1,0)</f>
        <v>1</v>
      </c>
      <c r="M7332" s="2">
        <f t="shared" ref="M7332" si="42151">IF(M7329&lt;=$M$1, 1,0)</f>
        <v>1</v>
      </c>
      <c r="N7332" s="2">
        <f t="shared" ref="N7332" si="42152">IF(N7329&lt;=$N$1, 1,0)</f>
        <v>0</v>
      </c>
      <c r="O7332" s="2">
        <f t="shared" ref="O7332" si="42153">IF(O7329&lt;=$O$1, 1,0)</f>
        <v>0</v>
      </c>
      <c r="X7332" s="5" t="s">
        <v>979</v>
      </c>
      <c r="Y7332" s="5">
        <f t="shared" ref="Y7332" ca="1" si="42154">IF(L7329&lt;=$Y$1, 1,0)</f>
        <v>1</v>
      </c>
      <c r="Z7332" s="5">
        <f t="shared" ref="Z7332" ca="1" si="42155">IF(M7329&lt;=$Z$1, 1,0)</f>
        <v>1</v>
      </c>
      <c r="AA7332" s="5">
        <f t="shared" ref="AA7332" ca="1" si="42156">IF(N7329&lt;=$AA$1, 1,0)</f>
        <v>0</v>
      </c>
      <c r="AB7332" s="5">
        <f t="shared" ref="AB7332" ca="1" si="42157">IF(O7329&lt;=$AB$1, 1,0)</f>
        <v>0</v>
      </c>
      <c r="AC7332" s="5"/>
      <c r="AD7332" s="5" t="s">
        <v>1953</v>
      </c>
      <c r="AE7332" s="5"/>
      <c r="AF7332" s="5"/>
      <c r="AG7332" s="5"/>
      <c r="AH7332" s="5">
        <f t="shared" ref="AH7332" ca="1" si="42158">AE7331+AF7331+AG7331+AH7331</f>
        <v>6</v>
      </c>
    </row>
    <row r="7333" spans="1:34" ht="16" x14ac:dyDescent="0.2">
      <c r="A7333" s="1">
        <v>7328</v>
      </c>
      <c r="B7333">
        <v>216694</v>
      </c>
      <c r="C7333">
        <v>8</v>
      </c>
      <c r="D7333" t="s">
        <v>8</v>
      </c>
      <c r="E7333" t="s">
        <v>922</v>
      </c>
      <c r="F7333">
        <v>355</v>
      </c>
      <c r="G7333">
        <v>0.75076923076923074</v>
      </c>
      <c r="H7333">
        <v>11719.107353925219</v>
      </c>
      <c r="I7333">
        <v>1.1218260820297989</v>
      </c>
      <c r="K7333" s="2" t="s">
        <v>972</v>
      </c>
      <c r="L7333" s="4">
        <f t="shared" ref="L7333" si="42159" xml:space="preserve"> (F7333 - F7340) / F7340</f>
        <v>8.5227272727272721E-3</v>
      </c>
      <c r="M7333" s="4">
        <f t="shared" ref="M7333" si="42160" xml:space="preserve"> (G7333 - G7340) / G7340</f>
        <v>-9.0325625294950432E-2</v>
      </c>
      <c r="N7333" s="4">
        <f t="shared" ref="N7333" si="42161" xml:space="preserve"> (H7333 - H7340) / H7340</f>
        <v>0.14416631930111126</v>
      </c>
      <c r="O7333" s="4">
        <f t="shared" ref="O7333" si="42162" xml:space="preserve"> (I7333 - I7340) / I7340</f>
        <v>-7.588547795424691E-2</v>
      </c>
      <c r="X7333" s="5"/>
      <c r="Y7333" s="6"/>
      <c r="Z7333" s="5"/>
      <c r="AA7333" s="5"/>
      <c r="AB7333" s="5"/>
      <c r="AC7333" s="5"/>
      <c r="AD7333" s="5"/>
      <c r="AE7333" s="5"/>
      <c r="AF7333" s="5"/>
      <c r="AG7333" s="5"/>
      <c r="AH7333" s="5"/>
    </row>
    <row r="7334" spans="1:34" ht="16" x14ac:dyDescent="0.2">
      <c r="A7334" s="1">
        <v>7329</v>
      </c>
      <c r="B7334">
        <v>216694</v>
      </c>
      <c r="C7334">
        <v>7</v>
      </c>
      <c r="D7334" t="s">
        <v>10</v>
      </c>
      <c r="E7334" t="s">
        <v>922</v>
      </c>
      <c r="F7334">
        <v>326</v>
      </c>
      <c r="G7334">
        <v>0.78227848101265818</v>
      </c>
      <c r="H7334">
        <v>12385.29145828565</v>
      </c>
      <c r="I7334">
        <v>1.20850360809256</v>
      </c>
      <c r="K7334" s="2" t="s">
        <v>973</v>
      </c>
      <c r="L7334" s="2">
        <f t="shared" ref="L7334" si="42163" xml:space="preserve"> SLOPE(F7333:F7340, $C7333:$C7340)</f>
        <v>-1.7142857142857142</v>
      </c>
      <c r="M7334" s="2">
        <f t="shared" ref="M7334" si="42164" xml:space="preserve"> SLOPE(G7333:G7340, $C7333:$C7340)</f>
        <v>-1.0835016912063702E-2</v>
      </c>
      <c r="N7334" s="2">
        <f t="shared" ref="N7334" si="42165" xml:space="preserve"> SLOPE(H7333:H7340, $C7333:$C7340)</f>
        <v>308.70928291647795</v>
      </c>
      <c r="O7334" s="2">
        <f t="shared" ref="O7334" si="42166" xml:space="preserve"> SLOPE(I7333:I7340, $C7333:$C7340)</f>
        <v>-2.5729929478960196E-2</v>
      </c>
      <c r="X7334" s="5"/>
      <c r="Y7334" s="6"/>
      <c r="Z7334" s="5"/>
      <c r="AA7334" s="5"/>
      <c r="AB7334" s="5"/>
      <c r="AC7334" s="5"/>
      <c r="AD7334" s="5"/>
      <c r="AE7334" s="5"/>
      <c r="AF7334" s="5"/>
      <c r="AG7334" s="5"/>
      <c r="AH7334" s="5"/>
    </row>
    <row r="7335" spans="1:34" ht="16" x14ac:dyDescent="0.2">
      <c r="A7335" s="1">
        <v>7330</v>
      </c>
      <c r="B7335">
        <v>216694</v>
      </c>
      <c r="C7335">
        <v>6</v>
      </c>
      <c r="D7335" t="s">
        <v>11</v>
      </c>
      <c r="E7335" t="s">
        <v>922</v>
      </c>
      <c r="F7335">
        <v>400</v>
      </c>
      <c r="G7335">
        <v>0.75879396984924619</v>
      </c>
      <c r="H7335">
        <v>11511.137782045131</v>
      </c>
      <c r="I7335">
        <v>1.1435633722302301</v>
      </c>
      <c r="K7335" s="2" t="s">
        <v>974</v>
      </c>
      <c r="L7335" s="2">
        <f t="shared" ref="L7335" si="42167" xml:space="preserve"> INTERCEPT(F7333:F7340,$C7333:$C7340)</f>
        <v>374.21428571428572</v>
      </c>
      <c r="M7335" s="2">
        <f t="shared" ref="M7335" si="42168" xml:space="preserve"> INTERCEPT(G7333:G7340,$C7333:$C7340)</f>
        <v>0.83719252077548634</v>
      </c>
      <c r="N7335" s="2">
        <f t="shared" ref="N7335" si="42169" xml:space="preserve"> INTERCEPT(H7333:H7340,$C7333:$C7340)</f>
        <v>9608.0564322008195</v>
      </c>
      <c r="O7335" s="2">
        <f t="shared" ref="O7335" si="42170" xml:space="preserve"> INTERCEPT(I7333:I7340,$C7333:$C7340)</f>
        <v>1.3310948482661817</v>
      </c>
      <c r="X7335" s="5"/>
      <c r="Y7335" s="6"/>
      <c r="Z7335" s="5"/>
      <c r="AA7335" s="5"/>
      <c r="AB7335" s="5"/>
      <c r="AC7335" s="5"/>
      <c r="AD7335" s="5"/>
      <c r="AE7335" s="5"/>
      <c r="AF7335" s="5"/>
      <c r="AG7335" s="5"/>
      <c r="AH7335" s="5"/>
    </row>
    <row r="7336" spans="1:34" ht="16" x14ac:dyDescent="0.2">
      <c r="A7336" s="1">
        <v>7331</v>
      </c>
      <c r="B7336">
        <v>216694</v>
      </c>
      <c r="C7336">
        <v>5</v>
      </c>
      <c r="D7336" t="s">
        <v>12</v>
      </c>
      <c r="E7336" t="s">
        <v>922</v>
      </c>
      <c r="F7336">
        <v>401</v>
      </c>
      <c r="G7336">
        <v>0.75492957746478873</v>
      </c>
      <c r="H7336">
        <v>11414.238672458399</v>
      </c>
      <c r="I7336">
        <v>1.0213099855771239</v>
      </c>
      <c r="K7336" s="2" t="s">
        <v>1898</v>
      </c>
      <c r="L7336" s="2">
        <f t="shared" ref="L7336:O7336" si="42171" xml:space="preserve"> L7335 + (11*L7334)</f>
        <v>355.35714285714289</v>
      </c>
      <c r="M7336" s="2">
        <f t="shared" si="42171"/>
        <v>0.71800733474278566</v>
      </c>
      <c r="N7336" s="2">
        <f t="shared" si="42171"/>
        <v>13003.858544282077</v>
      </c>
      <c r="O7336" s="2">
        <f t="shared" si="42171"/>
        <v>1.0480656239976196</v>
      </c>
      <c r="X7336" s="5"/>
      <c r="Y7336" s="6"/>
      <c r="Z7336" s="5"/>
      <c r="AA7336" s="5"/>
      <c r="AB7336" s="5"/>
      <c r="AC7336" s="5"/>
      <c r="AD7336" s="5"/>
      <c r="AE7336" s="5"/>
      <c r="AF7336" s="5"/>
      <c r="AG7336" s="5"/>
      <c r="AH7336" s="5"/>
    </row>
    <row r="7337" spans="1:34" ht="16" x14ac:dyDescent="0.2">
      <c r="A7337" s="1">
        <v>7332</v>
      </c>
      <c r="B7337">
        <v>216694</v>
      </c>
      <c r="C7337">
        <v>4</v>
      </c>
      <c r="D7337" t="s">
        <v>13</v>
      </c>
      <c r="E7337" t="s">
        <v>922</v>
      </c>
      <c r="F7337">
        <v>356</v>
      </c>
      <c r="G7337">
        <v>0.80239520958083832</v>
      </c>
      <c r="H7337">
        <v>10057.89808388279</v>
      </c>
      <c r="I7337">
        <v>1.3149848130466211</v>
      </c>
      <c r="K7337" s="2" t="s">
        <v>976</v>
      </c>
      <c r="L7337" s="2">
        <f t="shared" ref="L7337" si="42172" xml:space="preserve"> (L7336 - F7340) / F7340</f>
        <v>9.537337662337754E-3</v>
      </c>
      <c r="M7337" s="2">
        <f t="shared" ref="M7337" si="42173" xml:space="preserve"> (M7336 - G7340) / G7340</f>
        <v>-0.13002178765828112</v>
      </c>
      <c r="N7337" s="2">
        <f t="shared" ref="N7337" si="42174" xml:space="preserve"> (N7336 - H7340) / H7340</f>
        <v>0.2695998524443991</v>
      </c>
      <c r="O7337" s="2">
        <f t="shared" ref="O7337" si="42175" xml:space="preserve"> (O7336 - I7340) / I7340</f>
        <v>-0.13664633163038084</v>
      </c>
      <c r="X7337" s="5"/>
      <c r="Y7337" s="6"/>
      <c r="Z7337" s="5"/>
      <c r="AA7337" s="5"/>
      <c r="AB7337" s="5"/>
      <c r="AC7337" s="5"/>
      <c r="AD7337" s="5"/>
      <c r="AE7337" s="5"/>
      <c r="AF7337" s="5"/>
      <c r="AG7337" s="5"/>
      <c r="AH7337" s="5"/>
    </row>
    <row r="7338" spans="1:34" ht="16" x14ac:dyDescent="0.2">
      <c r="A7338" s="1">
        <v>7333</v>
      </c>
      <c r="B7338">
        <v>216694</v>
      </c>
      <c r="C7338">
        <v>3</v>
      </c>
      <c r="D7338" t="s">
        <v>14</v>
      </c>
      <c r="E7338" t="s">
        <v>922</v>
      </c>
      <c r="F7338">
        <v>335</v>
      </c>
      <c r="G7338">
        <v>0.81818181818181823</v>
      </c>
      <c r="H7338">
        <v>10509.07512680455</v>
      </c>
      <c r="I7338">
        <v>1.3978657025407759</v>
      </c>
      <c r="K7338" s="2" t="s">
        <v>977</v>
      </c>
      <c r="L7338" s="2">
        <f t="shared" ref="L7338" si="42176">IF(L7333&lt;=$L$1,1,0)</f>
        <v>1</v>
      </c>
      <c r="M7338" s="2">
        <f t="shared" ref="M7338" si="42177">IF(M7333&lt;=$M$1,1,0)</f>
        <v>1</v>
      </c>
      <c r="N7338" s="2">
        <f t="shared" ref="N7338" si="42178">IF(N7333&lt;=$N$1,1,0)</f>
        <v>0</v>
      </c>
      <c r="O7338" s="2">
        <f t="shared" ref="O7338" si="42179">IF(O7333&lt;=$O$1,1,0)</f>
        <v>1</v>
      </c>
      <c r="X7338" s="5" t="s">
        <v>977</v>
      </c>
      <c r="Y7338" s="5">
        <f t="shared" ref="Y7338" ca="1" si="42180">IF(L7333&lt;=$Y$1,1,0)</f>
        <v>0</v>
      </c>
      <c r="Z7338" s="5">
        <f t="shared" ref="Z7338" ca="1" si="42181">IF(M7333&lt;=$Z$1,1,0)</f>
        <v>1</v>
      </c>
      <c r="AA7338" s="5">
        <f t="shared" ref="AA7338" ca="1" si="42182">IF(N7333&lt;=$AA$1,1,0)</f>
        <v>0</v>
      </c>
      <c r="AB7338" s="5">
        <f t="shared" ref="AB7338" ca="1" si="42183">IF(O7333&lt;=$AB$1,1,0)</f>
        <v>1</v>
      </c>
      <c r="AC7338" s="5"/>
      <c r="AD7338" s="5"/>
      <c r="AE7338" s="5"/>
      <c r="AF7338" s="5"/>
      <c r="AG7338" s="5"/>
      <c r="AH7338" s="5"/>
    </row>
    <row r="7339" spans="1:34" ht="16" x14ac:dyDescent="0.2">
      <c r="A7339" s="1">
        <v>7334</v>
      </c>
      <c r="B7339">
        <v>216694</v>
      </c>
      <c r="C7339">
        <v>2</v>
      </c>
      <c r="D7339" t="s">
        <v>15</v>
      </c>
      <c r="E7339" t="s">
        <v>922</v>
      </c>
      <c r="F7339">
        <v>407</v>
      </c>
      <c r="G7339">
        <v>0.81481481481481477</v>
      </c>
      <c r="H7339">
        <v>10138.75129908411</v>
      </c>
      <c r="I7339">
        <v>1.3004807285427591</v>
      </c>
      <c r="K7339" s="2" t="s">
        <v>978</v>
      </c>
      <c r="L7339" s="2">
        <f t="shared" ref="L7339" si="42184">IF(L7333&lt;=$L$2, 1, 0)</f>
        <v>1</v>
      </c>
      <c r="M7339" s="2">
        <f t="shared" ref="M7339" si="42185">IF(M7333&lt;=$M$2, 1, 0)</f>
        <v>1</v>
      </c>
      <c r="N7339" s="2">
        <f t="shared" ref="N7339" si="42186">IF(N7333&lt;=$N$2, 1, 0)</f>
        <v>0</v>
      </c>
      <c r="O7339" s="2">
        <f t="shared" ref="O7339" si="42187">IF(O7333&lt;=$O$2, 1, 0)</f>
        <v>0</v>
      </c>
      <c r="X7339" s="5" t="s">
        <v>978</v>
      </c>
      <c r="Y7339" s="5">
        <f t="shared" ref="Y7339" ca="1" si="42188">IF(L7333&lt;=$Y$2, 1, 0)</f>
        <v>0</v>
      </c>
      <c r="Z7339" s="5">
        <f t="shared" ref="Z7339" ca="1" si="42189">IF(M7333&lt;=$Z$2, 1, 0)</f>
        <v>0</v>
      </c>
      <c r="AA7339" s="5">
        <f t="shared" ref="AA7339" ca="1" si="42190">IF(N7333&lt;=$AA$2, 1, 0)</f>
        <v>0</v>
      </c>
      <c r="AB7339" s="5">
        <f t="shared" ref="AB7339" ca="1" si="42191">IF(O7333&lt;=$AB$2, 1, 0)</f>
        <v>0</v>
      </c>
      <c r="AC7339" s="5"/>
      <c r="AD7339" s="5" t="s">
        <v>1952</v>
      </c>
      <c r="AE7339" s="5">
        <f t="shared" ref="AE7339" ca="1" si="42192" xml:space="preserve"> Y7338+Y7339+Y7340</f>
        <v>0</v>
      </c>
      <c r="AF7339" s="5">
        <f t="shared" ref="AF7339" ca="1" si="42193">Z7338+Z7339+Z7340</f>
        <v>2</v>
      </c>
      <c r="AG7339" s="5">
        <f t="shared" ref="AG7339" ca="1" si="42194">AA7338+AA7339+AA7340</f>
        <v>0</v>
      </c>
      <c r="AH7339" s="5">
        <f t="shared" ref="AH7339" ca="1" si="42195">AB7338+AB7339+AB7340</f>
        <v>2</v>
      </c>
    </row>
    <row r="7340" spans="1:34" ht="16" x14ac:dyDescent="0.2">
      <c r="A7340" s="1">
        <v>7335</v>
      </c>
      <c r="B7340">
        <v>216694</v>
      </c>
      <c r="C7340">
        <v>1</v>
      </c>
      <c r="D7340" t="s">
        <v>16</v>
      </c>
      <c r="E7340" t="s">
        <v>922</v>
      </c>
      <c r="F7340">
        <v>352</v>
      </c>
      <c r="G7340">
        <v>0.82531645569620249</v>
      </c>
      <c r="H7340">
        <v>10242.485866113921</v>
      </c>
      <c r="I7340">
        <v>1.213947032827017</v>
      </c>
      <c r="K7340" s="2" t="s">
        <v>979</v>
      </c>
      <c r="L7340" s="2">
        <f t="shared" ref="L7340" si="42196">IF(L7337&lt;=$L$1, 1,0)</f>
        <v>1</v>
      </c>
      <c r="M7340" s="2">
        <f t="shared" ref="M7340" si="42197">IF(M7337&lt;=$M$1, 1,0)</f>
        <v>1</v>
      </c>
      <c r="N7340" s="2">
        <f t="shared" ref="N7340" si="42198">IF(N7337&lt;=$N$1, 1,0)</f>
        <v>0</v>
      </c>
      <c r="O7340" s="2">
        <f t="shared" ref="O7340" si="42199">IF(O7337&lt;=$O$1, 1,0)</f>
        <v>1</v>
      </c>
      <c r="X7340" s="5" t="s">
        <v>979</v>
      </c>
      <c r="Y7340" s="5">
        <f t="shared" ref="Y7340" ca="1" si="42200">IF(L7337&lt;=$Y$1, 1,0)</f>
        <v>0</v>
      </c>
      <c r="Z7340" s="5">
        <f t="shared" ref="Z7340" ca="1" si="42201">IF(M7337&lt;=$Z$1, 1,0)</f>
        <v>1</v>
      </c>
      <c r="AA7340" s="5">
        <f t="shared" ref="AA7340" ca="1" si="42202">IF(N7337&lt;=$AA$1, 1,0)</f>
        <v>0</v>
      </c>
      <c r="AB7340" s="5">
        <f t="shared" ref="AB7340" ca="1" si="42203">IF(O7337&lt;=$AB$1, 1,0)</f>
        <v>1</v>
      </c>
      <c r="AC7340" s="5"/>
      <c r="AD7340" s="5" t="s">
        <v>1953</v>
      </c>
      <c r="AE7340" s="5"/>
      <c r="AF7340" s="5"/>
      <c r="AG7340" s="5"/>
      <c r="AH7340" s="5">
        <f t="shared" ref="AH7340" ca="1" si="42204">AE7339+AF7339+AG7339+AH7339</f>
        <v>4</v>
      </c>
    </row>
    <row r="7341" spans="1:34" ht="16" x14ac:dyDescent="0.2">
      <c r="A7341" s="1">
        <v>7336</v>
      </c>
      <c r="B7341">
        <v>197221</v>
      </c>
      <c r="C7341">
        <v>8</v>
      </c>
      <c r="D7341" t="s">
        <v>8</v>
      </c>
      <c r="E7341" t="s">
        <v>923</v>
      </c>
      <c r="F7341">
        <v>26</v>
      </c>
      <c r="G7341">
        <v>0.96</v>
      </c>
      <c r="H7341">
        <v>-2125.8496908202078</v>
      </c>
      <c r="I7341">
        <v>9.3700136943157322</v>
      </c>
      <c r="K7341" s="2" t="s">
        <v>972</v>
      </c>
      <c r="L7341" s="4">
        <f t="shared" ref="L7341" si="42205" xml:space="preserve"> (F7341 - F7348) / F7348</f>
        <v>0.18181818181818182</v>
      </c>
      <c r="M7341" s="4">
        <f t="shared" ref="M7341" si="42206" xml:space="preserve"> (G7341 - G7348) / G7348</f>
        <v>0.12941176470588234</v>
      </c>
      <c r="N7341" s="4">
        <f t="shared" ref="N7341" si="42207" xml:space="preserve"> (H7341 - H7348) / H7348</f>
        <v>-0.42347698634711634</v>
      </c>
      <c r="O7341" s="4">
        <f t="shared" ref="O7341" si="42208" xml:space="preserve"> (I7341 - I7348) / I7348</f>
        <v>0.24159871430944357</v>
      </c>
      <c r="X7341" s="5"/>
      <c r="Y7341" s="6"/>
      <c r="Z7341" s="5"/>
      <c r="AA7341" s="5"/>
      <c r="AB7341" s="5"/>
      <c r="AC7341" s="5"/>
      <c r="AD7341" s="5"/>
      <c r="AE7341" s="5"/>
      <c r="AF7341" s="5"/>
      <c r="AG7341" s="5"/>
      <c r="AH7341" s="5"/>
    </row>
    <row r="7342" spans="1:34" ht="16" x14ac:dyDescent="0.2">
      <c r="A7342" s="1">
        <v>7337</v>
      </c>
      <c r="B7342">
        <v>197221</v>
      </c>
      <c r="C7342">
        <v>7</v>
      </c>
      <c r="D7342" t="s">
        <v>10</v>
      </c>
      <c r="E7342" t="s">
        <v>923</v>
      </c>
      <c r="F7342">
        <v>25</v>
      </c>
      <c r="G7342">
        <v>1</v>
      </c>
      <c r="H7342">
        <v>-1089.050382870802</v>
      </c>
      <c r="I7342">
        <v>10.543432217252271</v>
      </c>
      <c r="K7342" s="2" t="s">
        <v>973</v>
      </c>
      <c r="L7342" s="2">
        <f t="shared" ref="L7342" si="42209" xml:space="preserve"> SLOPE(F7341:F7348, $C7341:$C7348)</f>
        <v>0.36904761904761907</v>
      </c>
      <c r="M7342" s="2">
        <f t="shared" ref="M7342" si="42210" xml:space="preserve"> SLOPE(G7341:G7348, $C7341:$C7348)</f>
        <v>1.7216156859014002E-2</v>
      </c>
      <c r="N7342" s="2">
        <f t="shared" ref="N7342" si="42211" xml:space="preserve"> SLOPE(H7341:H7348, $C7341:$C7348)</f>
        <v>112.8164462587597</v>
      </c>
      <c r="O7342" s="2">
        <f t="shared" ref="O7342" si="42212" xml:space="preserve"> SLOPE(I7341:I7348, $C7341:$C7348)</f>
        <v>0.37701550953715357</v>
      </c>
      <c r="X7342" s="5"/>
      <c r="Y7342" s="6"/>
      <c r="Z7342" s="5"/>
      <c r="AA7342" s="5"/>
      <c r="AB7342" s="5"/>
      <c r="AC7342" s="5"/>
      <c r="AD7342" s="5"/>
      <c r="AE7342" s="5"/>
      <c r="AF7342" s="5"/>
      <c r="AG7342" s="5"/>
      <c r="AH7342" s="5"/>
    </row>
    <row r="7343" spans="1:34" ht="16" x14ac:dyDescent="0.2">
      <c r="A7343" s="1">
        <v>7338</v>
      </c>
      <c r="B7343">
        <v>197221</v>
      </c>
      <c r="C7343">
        <v>6</v>
      </c>
      <c r="D7343" t="s">
        <v>11</v>
      </c>
      <c r="E7343" t="s">
        <v>923</v>
      </c>
      <c r="F7343">
        <v>26</v>
      </c>
      <c r="G7343">
        <v>0.9285714285714286</v>
      </c>
      <c r="H7343">
        <v>408.06529044647152</v>
      </c>
      <c r="I7343">
        <v>9.3258561714397672</v>
      </c>
      <c r="K7343" s="2" t="s">
        <v>974</v>
      </c>
      <c r="L7343" s="2">
        <f t="shared" ref="L7343" si="42213" xml:space="preserve"> INTERCEPT(F7341:F7348,$C7341:$C7348)</f>
        <v>23.714285714285715</v>
      </c>
      <c r="M7343" s="2">
        <f t="shared" ref="M7343" si="42214" xml:space="preserve"> INTERCEPT(G7341:G7348,$C7341:$C7348)</f>
        <v>0.81438252223966501</v>
      </c>
      <c r="N7343" s="2">
        <f t="shared" ref="N7343" si="42215" xml:space="preserve"> INTERCEPT(H7341:H7348,$C7341:$C7348)</f>
        <v>-1276.4173232101418</v>
      </c>
      <c r="O7343" s="2">
        <f t="shared" ref="O7343" si="42216" xml:space="preserve"> INTERCEPT(I7341:I7348,$C7341:$C7348)</f>
        <v>6.8954405259434273</v>
      </c>
      <c r="X7343" s="5"/>
      <c r="Y7343" s="6"/>
      <c r="Z7343" s="5"/>
      <c r="AA7343" s="5"/>
      <c r="AB7343" s="5"/>
      <c r="AC7343" s="5"/>
      <c r="AD7343" s="5"/>
      <c r="AE7343" s="5"/>
      <c r="AF7343" s="5"/>
      <c r="AG7343" s="5"/>
      <c r="AH7343" s="5"/>
    </row>
    <row r="7344" spans="1:34" ht="16" x14ac:dyDescent="0.2">
      <c r="A7344" s="1">
        <v>7339</v>
      </c>
      <c r="B7344">
        <v>197221</v>
      </c>
      <c r="C7344">
        <v>5</v>
      </c>
      <c r="D7344" t="s">
        <v>12</v>
      </c>
      <c r="E7344" t="s">
        <v>923</v>
      </c>
      <c r="F7344">
        <v>28</v>
      </c>
      <c r="G7344">
        <v>0.80769230769230771</v>
      </c>
      <c r="H7344">
        <v>794.54666443492977</v>
      </c>
      <c r="I7344">
        <v>8.31984510085511</v>
      </c>
      <c r="K7344" s="2" t="s">
        <v>1899</v>
      </c>
      <c r="L7344" s="2">
        <f t="shared" ref="L7344:O7344" si="42217" xml:space="preserve"> L7343 + (11*L7342)</f>
        <v>27.773809523809526</v>
      </c>
      <c r="M7344" s="2">
        <f t="shared" si="42217"/>
        <v>1.003760247688819</v>
      </c>
      <c r="N7344" s="2">
        <f t="shared" si="42217"/>
        <v>-35.436414363785161</v>
      </c>
      <c r="O7344" s="2">
        <f t="shared" si="42217"/>
        <v>11.042611130852116</v>
      </c>
      <c r="X7344" s="5"/>
      <c r="Y7344" s="6"/>
      <c r="Z7344" s="5"/>
      <c r="AA7344" s="5"/>
      <c r="AB7344" s="5"/>
      <c r="AC7344" s="5"/>
      <c r="AD7344" s="5"/>
      <c r="AE7344" s="5"/>
      <c r="AF7344" s="5"/>
      <c r="AG7344" s="5"/>
      <c r="AH7344" s="5"/>
    </row>
    <row r="7345" spans="1:34" ht="16" x14ac:dyDescent="0.2">
      <c r="A7345" s="1">
        <v>7340</v>
      </c>
      <c r="B7345">
        <v>197221</v>
      </c>
      <c r="C7345">
        <v>4</v>
      </c>
      <c r="D7345" t="s">
        <v>13</v>
      </c>
      <c r="E7345" t="s">
        <v>923</v>
      </c>
      <c r="F7345">
        <v>26</v>
      </c>
      <c r="G7345">
        <v>0.83333333333333337</v>
      </c>
      <c r="H7345">
        <v>-69.744880379045455</v>
      </c>
      <c r="I7345">
        <v>7.8460707824450386</v>
      </c>
      <c r="K7345" s="2" t="s">
        <v>976</v>
      </c>
      <c r="L7345" s="2">
        <f t="shared" ref="L7345" si="42218" xml:space="preserve"> (L7344 - F7348) / F7348</f>
        <v>0.26244588744588754</v>
      </c>
      <c r="M7345" s="2">
        <f t="shared" ref="M7345" si="42219" xml:space="preserve"> (M7344 - G7348) / G7348</f>
        <v>0.18089440904566945</v>
      </c>
      <c r="N7345" s="2">
        <f t="shared" ref="N7345" si="42220" xml:space="preserve"> (N7344 - H7348) / H7348</f>
        <v>-0.99038976815233859</v>
      </c>
      <c r="O7345" s="2">
        <f t="shared" ref="O7345" si="42221" xml:space="preserve"> (O7344 - I7348) / I7348</f>
        <v>0.46323070915067421</v>
      </c>
      <c r="X7345" s="5"/>
      <c r="Y7345" s="6"/>
      <c r="Z7345" s="5"/>
      <c r="AA7345" s="5"/>
      <c r="AB7345" s="5"/>
      <c r="AC7345" s="5"/>
      <c r="AD7345" s="5"/>
      <c r="AE7345" s="5"/>
      <c r="AF7345" s="5"/>
      <c r="AG7345" s="5"/>
      <c r="AH7345" s="5"/>
    </row>
    <row r="7346" spans="1:34" ht="16" x14ac:dyDescent="0.2">
      <c r="A7346" s="1">
        <v>7341</v>
      </c>
      <c r="B7346">
        <v>197221</v>
      </c>
      <c r="C7346">
        <v>3</v>
      </c>
      <c r="D7346" t="s">
        <v>14</v>
      </c>
      <c r="E7346" t="s">
        <v>923</v>
      </c>
      <c r="F7346">
        <v>24</v>
      </c>
      <c r="G7346">
        <v>0.84615384615384615</v>
      </c>
      <c r="H7346">
        <v>0</v>
      </c>
      <c r="I7346">
        <v>8.3292457342250295</v>
      </c>
      <c r="K7346" s="2" t="s">
        <v>977</v>
      </c>
      <c r="L7346" s="2">
        <f t="shared" ref="L7346" si="42222">IF(L7341&lt;=$L$1,1,0)</f>
        <v>0</v>
      </c>
      <c r="M7346" s="2">
        <f t="shared" ref="M7346" si="42223">IF(M7341&lt;=$M$1,1,0)</f>
        <v>1</v>
      </c>
      <c r="N7346" s="2">
        <f t="shared" ref="N7346" si="42224">IF(N7341&lt;=$N$1,1,0)</f>
        <v>1</v>
      </c>
      <c r="O7346" s="2">
        <f t="shared" ref="O7346" si="42225">IF(O7341&lt;=$O$1,1,0)</f>
        <v>0</v>
      </c>
      <c r="X7346" s="5" t="s">
        <v>977</v>
      </c>
      <c r="Y7346" s="5">
        <f t="shared" ref="Y7346" ca="1" si="42226">IF(L7341&lt;=$Y$1,1,0)</f>
        <v>0</v>
      </c>
      <c r="Z7346" s="5">
        <f t="shared" ref="Z7346" ca="1" si="42227">IF(M7341&lt;=$Z$1,1,0)</f>
        <v>0</v>
      </c>
      <c r="AA7346" s="5">
        <f t="shared" ref="AA7346" ca="1" si="42228">IF(N7341&lt;=$AA$1,1,0)</f>
        <v>1</v>
      </c>
      <c r="AB7346" s="5">
        <f t="shared" ref="AB7346" ca="1" si="42229">IF(O7341&lt;=$AB$1,1,0)</f>
        <v>0</v>
      </c>
      <c r="AC7346" s="5"/>
      <c r="AD7346" s="5"/>
      <c r="AE7346" s="5"/>
      <c r="AF7346" s="5"/>
      <c r="AG7346" s="5"/>
      <c r="AH7346" s="5"/>
    </row>
    <row r="7347" spans="1:34" ht="16" x14ac:dyDescent="0.2">
      <c r="A7347" s="1">
        <v>7342</v>
      </c>
      <c r="B7347">
        <v>197221</v>
      </c>
      <c r="C7347">
        <v>2</v>
      </c>
      <c r="D7347" t="s">
        <v>15</v>
      </c>
      <c r="E7347" t="s">
        <v>923</v>
      </c>
      <c r="F7347">
        <v>26</v>
      </c>
      <c r="G7347">
        <v>0.90909090909090906</v>
      </c>
      <c r="H7347">
        <v>-380.55041428101822</v>
      </c>
      <c r="I7347">
        <v>7.4548860885295181</v>
      </c>
      <c r="K7347" s="2" t="s">
        <v>978</v>
      </c>
      <c r="L7347" s="2">
        <f t="shared" ref="L7347" si="42230">IF(L7341&lt;=$L$2, 1, 0)</f>
        <v>1</v>
      </c>
      <c r="M7347" s="2">
        <f t="shared" ref="M7347" si="42231">IF(M7341&lt;=$M$2, 1, 0)</f>
        <v>1</v>
      </c>
      <c r="N7347" s="2">
        <f t="shared" ref="N7347" si="42232">IF(N7341&lt;=$N$2, 1, 0)</f>
        <v>1</v>
      </c>
      <c r="O7347" s="2">
        <f t="shared" ref="O7347" si="42233">IF(O7341&lt;=$O$2, 1, 0)</f>
        <v>0</v>
      </c>
      <c r="X7347" s="5" t="s">
        <v>978</v>
      </c>
      <c r="Y7347" s="5">
        <f t="shared" ref="Y7347" ca="1" si="42234">IF(L7341&lt;=$Y$2, 1, 0)</f>
        <v>0</v>
      </c>
      <c r="Z7347" s="5">
        <f t="shared" ref="Z7347" ca="1" si="42235">IF(M7341&lt;=$Z$2, 1, 0)</f>
        <v>0</v>
      </c>
      <c r="AA7347" s="5">
        <f t="shared" ref="AA7347" ca="1" si="42236">IF(N7341&lt;=$AA$2, 1, 0)</f>
        <v>1</v>
      </c>
      <c r="AB7347" s="5">
        <f t="shared" ref="AB7347" ca="1" si="42237">IF(O7341&lt;=$AB$2, 1, 0)</f>
        <v>0</v>
      </c>
      <c r="AC7347" s="5"/>
      <c r="AD7347" s="5" t="s">
        <v>1952</v>
      </c>
      <c r="AE7347" s="5">
        <f t="shared" ref="AE7347" ca="1" si="42238" xml:space="preserve"> Y7346+Y7347+Y7348</f>
        <v>0</v>
      </c>
      <c r="AF7347" s="5">
        <f t="shared" ref="AF7347" ca="1" si="42239">Z7346+Z7347+Z7348</f>
        <v>0</v>
      </c>
      <c r="AG7347" s="5">
        <f t="shared" ref="AG7347" ca="1" si="42240">AA7346+AA7347+AA7348</f>
        <v>3</v>
      </c>
      <c r="AH7347" s="5">
        <f t="shared" ref="AH7347" ca="1" si="42241">AB7346+AB7347+AB7348</f>
        <v>0</v>
      </c>
    </row>
    <row r="7348" spans="1:34" ht="16" x14ac:dyDescent="0.2">
      <c r="A7348" s="1">
        <v>7343</v>
      </c>
      <c r="B7348">
        <v>197221</v>
      </c>
      <c r="C7348">
        <v>1</v>
      </c>
      <c r="D7348" t="s">
        <v>16</v>
      </c>
      <c r="E7348" t="s">
        <v>923</v>
      </c>
      <c r="F7348">
        <v>22</v>
      </c>
      <c r="G7348">
        <v>0.85</v>
      </c>
      <c r="H7348">
        <v>-3687.363106896114</v>
      </c>
      <c r="I7348">
        <v>7.5467327618224678</v>
      </c>
      <c r="K7348" s="2" t="s">
        <v>979</v>
      </c>
      <c r="L7348" s="2">
        <f t="shared" ref="L7348" si="42242">IF(L7345&lt;=$L$1, 1,0)</f>
        <v>0</v>
      </c>
      <c r="M7348" s="2">
        <f t="shared" ref="M7348" si="42243">IF(M7345&lt;=$M$1, 1,0)</f>
        <v>1</v>
      </c>
      <c r="N7348" s="2">
        <f t="shared" ref="N7348" si="42244">IF(N7345&lt;=$N$1, 1,0)</f>
        <v>1</v>
      </c>
      <c r="O7348" s="2">
        <f t="shared" ref="O7348" si="42245">IF(O7345&lt;=$O$1, 1,0)</f>
        <v>0</v>
      </c>
      <c r="X7348" s="5" t="s">
        <v>979</v>
      </c>
      <c r="Y7348" s="5">
        <f t="shared" ref="Y7348" ca="1" si="42246">IF(L7345&lt;=$Y$1, 1,0)</f>
        <v>0</v>
      </c>
      <c r="Z7348" s="5">
        <f t="shared" ref="Z7348" ca="1" si="42247">IF(M7345&lt;=$Z$1, 1,0)</f>
        <v>0</v>
      </c>
      <c r="AA7348" s="5">
        <f t="shared" ref="AA7348" ca="1" si="42248">IF(N7345&lt;=$AA$1, 1,0)</f>
        <v>1</v>
      </c>
      <c r="AB7348" s="5">
        <f t="shared" ref="AB7348" ca="1" si="42249">IF(O7345&lt;=$AB$1, 1,0)</f>
        <v>0</v>
      </c>
      <c r="AC7348" s="5"/>
      <c r="AD7348" s="5" t="s">
        <v>1953</v>
      </c>
      <c r="AE7348" s="5"/>
      <c r="AF7348" s="5"/>
      <c r="AG7348" s="5"/>
      <c r="AH7348" s="5">
        <f t="shared" ref="AH7348" ca="1" si="42250">AE7347+AF7347+AG7347+AH7347</f>
        <v>3</v>
      </c>
    </row>
    <row r="7349" spans="1:34" ht="16" x14ac:dyDescent="0.2">
      <c r="A7349" s="1">
        <v>7344</v>
      </c>
      <c r="B7349">
        <v>138293</v>
      </c>
      <c r="C7349">
        <v>8</v>
      </c>
      <c r="D7349" t="s">
        <v>8</v>
      </c>
      <c r="E7349" t="s">
        <v>924</v>
      </c>
      <c r="F7349">
        <v>203</v>
      </c>
      <c r="G7349">
        <v>0.54545454545454541</v>
      </c>
      <c r="H7349">
        <v>18037.07358903117</v>
      </c>
      <c r="I7349">
        <v>0.42030951219848761</v>
      </c>
      <c r="K7349" s="2" t="s">
        <v>972</v>
      </c>
      <c r="L7349" s="4">
        <f t="shared" ref="L7349" si="42251" xml:space="preserve"> (F7349 - F7356) / F7356</f>
        <v>0.10928961748633879</v>
      </c>
      <c r="M7349" s="4">
        <f t="shared" ref="M7349" si="42252" xml:space="preserve"> (G7349 - G7356) / G7356</f>
        <v>3.9312039312039276E-2</v>
      </c>
      <c r="N7349" s="4">
        <f t="shared" ref="N7349" si="42253" xml:space="preserve"> (H7349 - H7356) / H7356</f>
        <v>0.82949858728602743</v>
      </c>
      <c r="O7349" s="4">
        <f t="shared" ref="O7349" si="42254" xml:space="preserve"> (I7349 - I7356) / I7356</f>
        <v>0.20402840050545612</v>
      </c>
      <c r="X7349" s="5"/>
      <c r="Y7349" s="6"/>
      <c r="Z7349" s="5"/>
      <c r="AA7349" s="5"/>
      <c r="AB7349" s="5"/>
      <c r="AC7349" s="5"/>
      <c r="AD7349" s="5"/>
      <c r="AE7349" s="5"/>
      <c r="AF7349" s="5"/>
      <c r="AG7349" s="5"/>
      <c r="AH7349" s="5"/>
    </row>
    <row r="7350" spans="1:34" ht="16" x14ac:dyDescent="0.2">
      <c r="A7350" s="1">
        <v>7345</v>
      </c>
      <c r="B7350">
        <v>138293</v>
      </c>
      <c r="C7350">
        <v>7</v>
      </c>
      <c r="D7350" t="s">
        <v>10</v>
      </c>
      <c r="E7350" t="s">
        <v>924</v>
      </c>
      <c r="F7350">
        <v>187</v>
      </c>
      <c r="G7350">
        <v>0.48554913294797691</v>
      </c>
      <c r="H7350">
        <v>15996.13569006857</v>
      </c>
      <c r="I7350">
        <v>0.44346250057601061</v>
      </c>
      <c r="K7350" s="2" t="s">
        <v>973</v>
      </c>
      <c r="L7350" s="2">
        <f t="shared" ref="L7350" si="42255" xml:space="preserve"> SLOPE(F7349:F7356, $C7349:$C7356)</f>
        <v>1.4166666666666667</v>
      </c>
      <c r="M7350" s="2">
        <f t="shared" ref="M7350" si="42256" xml:space="preserve"> SLOPE(G7349:G7356, $C7349:$C7356)</f>
        <v>-3.9110455218588219E-3</v>
      </c>
      <c r="N7350" s="2">
        <f t="shared" ref="N7350" si="42257" xml:space="preserve"> SLOPE(H7349:H7356, $C7349:$C7356)</f>
        <v>1138.972385163856</v>
      </c>
      <c r="O7350" s="2">
        <f t="shared" ref="O7350" si="42258" xml:space="preserve"> SLOPE(I7349:I7356, $C7349:$C7356)</f>
        <v>1.0227283428681892E-2</v>
      </c>
      <c r="X7350" s="5"/>
      <c r="Y7350" s="6"/>
      <c r="Z7350" s="5"/>
      <c r="AA7350" s="5"/>
      <c r="AB7350" s="5"/>
      <c r="AC7350" s="5"/>
      <c r="AD7350" s="5"/>
      <c r="AE7350" s="5"/>
      <c r="AF7350" s="5"/>
      <c r="AG7350" s="5"/>
      <c r="AH7350" s="5"/>
    </row>
    <row r="7351" spans="1:34" ht="16" x14ac:dyDescent="0.2">
      <c r="A7351" s="1">
        <v>7346</v>
      </c>
      <c r="B7351">
        <v>138293</v>
      </c>
      <c r="C7351">
        <v>6</v>
      </c>
      <c r="D7351" t="s">
        <v>11</v>
      </c>
      <c r="E7351" t="s">
        <v>924</v>
      </c>
      <c r="F7351">
        <v>173</v>
      </c>
      <c r="G7351">
        <v>0.51977401129943501</v>
      </c>
      <c r="H7351">
        <v>15323.008444356879</v>
      </c>
      <c r="I7351">
        <v>0.41832821598663861</v>
      </c>
      <c r="K7351" s="2" t="s">
        <v>974</v>
      </c>
      <c r="L7351" s="2">
        <f t="shared" ref="L7351" si="42259" xml:space="preserve"> INTERCEPT(F7349:F7356,$C7349:$C7356)</f>
        <v>176</v>
      </c>
      <c r="M7351" s="2">
        <f t="shared" ref="M7351" si="42260" xml:space="preserve"> INTERCEPT(G7349:G7356,$C7349:$C7356)</f>
        <v>0.53703089137487647</v>
      </c>
      <c r="N7351" s="2">
        <f t="shared" ref="N7351" si="42261" xml:space="preserve"> INTERCEPT(H7349:H7356,$C7349:$C7356)</f>
        <v>8814.9238901983572</v>
      </c>
      <c r="O7351" s="2">
        <f t="shared" ref="O7351" si="42262" xml:space="preserve"> INTERCEPT(I7349:I7356,$C7349:$C7356)</f>
        <v>0.35452872678202935</v>
      </c>
      <c r="X7351" s="5"/>
      <c r="Y7351" s="6"/>
      <c r="Z7351" s="5"/>
      <c r="AA7351" s="5"/>
      <c r="AB7351" s="5"/>
      <c r="AC7351" s="5"/>
      <c r="AD7351" s="5"/>
      <c r="AE7351" s="5"/>
      <c r="AF7351" s="5"/>
      <c r="AG7351" s="5"/>
      <c r="AH7351" s="5"/>
    </row>
    <row r="7352" spans="1:34" ht="16" x14ac:dyDescent="0.2">
      <c r="A7352" s="1">
        <v>7347</v>
      </c>
      <c r="B7352">
        <v>138293</v>
      </c>
      <c r="C7352">
        <v>5</v>
      </c>
      <c r="D7352" t="s">
        <v>12</v>
      </c>
      <c r="E7352" t="s">
        <v>924</v>
      </c>
      <c r="F7352">
        <v>178</v>
      </c>
      <c r="G7352">
        <v>0.425414364640884</v>
      </c>
      <c r="H7352">
        <v>14914.159932039909</v>
      </c>
      <c r="I7352">
        <v>0.38228745917187812</v>
      </c>
      <c r="K7352" s="2" t="s">
        <v>1900</v>
      </c>
      <c r="L7352" s="2">
        <f t="shared" ref="L7352:O7352" si="42263" xml:space="preserve"> L7351 + (11*L7350)</f>
        <v>191.58333333333334</v>
      </c>
      <c r="M7352" s="2">
        <f t="shared" si="42263"/>
        <v>0.49400939063442945</v>
      </c>
      <c r="N7352" s="2">
        <f t="shared" si="42263"/>
        <v>21343.620127000773</v>
      </c>
      <c r="O7352" s="2">
        <f t="shared" si="42263"/>
        <v>0.46702884449753013</v>
      </c>
      <c r="X7352" s="5"/>
      <c r="Y7352" s="6"/>
      <c r="Z7352" s="5"/>
      <c r="AA7352" s="5"/>
      <c r="AB7352" s="5"/>
      <c r="AC7352" s="5"/>
      <c r="AD7352" s="5"/>
      <c r="AE7352" s="5"/>
      <c r="AF7352" s="5"/>
      <c r="AG7352" s="5"/>
      <c r="AH7352" s="5"/>
    </row>
    <row r="7353" spans="1:34" ht="16" x14ac:dyDescent="0.2">
      <c r="A7353" s="1">
        <v>7348</v>
      </c>
      <c r="B7353">
        <v>138293</v>
      </c>
      <c r="C7353">
        <v>4</v>
      </c>
      <c r="D7353" t="s">
        <v>13</v>
      </c>
      <c r="E7353" t="s">
        <v>924</v>
      </c>
      <c r="F7353">
        <v>181</v>
      </c>
      <c r="G7353">
        <v>0.56375838926174493</v>
      </c>
      <c r="H7353">
        <v>14548.41555374668</v>
      </c>
      <c r="I7353">
        <v>0.39662229448480402</v>
      </c>
      <c r="K7353" s="2" t="s">
        <v>976</v>
      </c>
      <c r="L7353" s="2">
        <f t="shared" ref="L7353" si="42264" xml:space="preserve"> (L7352 - F7356) / F7356</f>
        <v>4.6903460837887122E-2</v>
      </c>
      <c r="M7353" s="2">
        <f t="shared" ref="M7353" si="42265" xml:space="preserve"> (M7352 - G7356) / G7356</f>
        <v>-5.871183676412764E-2</v>
      </c>
      <c r="N7353" s="2">
        <f t="shared" ref="N7353" si="42266" xml:space="preserve"> (N7352 - H7356) / H7356</f>
        <v>1.1648812750680217</v>
      </c>
      <c r="O7353" s="2">
        <f t="shared" ref="O7353" si="42267" xml:space="preserve"> (O7352 - I7356) / I7356</f>
        <v>0.33786168599658917</v>
      </c>
      <c r="X7353" s="5"/>
      <c r="Y7353" s="6"/>
      <c r="Z7353" s="5"/>
      <c r="AA7353" s="5"/>
      <c r="AB7353" s="5"/>
      <c r="AC7353" s="5"/>
      <c r="AD7353" s="5"/>
      <c r="AE7353" s="5"/>
      <c r="AF7353" s="5"/>
      <c r="AG7353" s="5"/>
      <c r="AH7353" s="5"/>
    </row>
    <row r="7354" spans="1:34" ht="16" x14ac:dyDescent="0.2">
      <c r="A7354" s="1">
        <v>7349</v>
      </c>
      <c r="B7354">
        <v>138293</v>
      </c>
      <c r="C7354">
        <v>3</v>
      </c>
      <c r="D7354" t="s">
        <v>14</v>
      </c>
      <c r="E7354" t="s">
        <v>924</v>
      </c>
      <c r="F7354">
        <v>149</v>
      </c>
      <c r="G7354">
        <v>0.56585365853658531</v>
      </c>
      <c r="H7354">
        <v>13167.393679404981</v>
      </c>
      <c r="I7354">
        <v>0.43707258655635228</v>
      </c>
      <c r="K7354" s="2" t="s">
        <v>977</v>
      </c>
      <c r="L7354" s="2">
        <f t="shared" ref="L7354" si="42268">IF(L7349&lt;=$L$1,1,0)</f>
        <v>1</v>
      </c>
      <c r="M7354" s="2">
        <f t="shared" ref="M7354" si="42269">IF(M7349&lt;=$M$1,1,0)</f>
        <v>1</v>
      </c>
      <c r="N7354" s="2">
        <f t="shared" ref="N7354" si="42270">IF(N7349&lt;=$N$1,1,0)</f>
        <v>0</v>
      </c>
      <c r="O7354" s="2">
        <f t="shared" ref="O7354" si="42271">IF(O7349&lt;=$O$1,1,0)</f>
        <v>0</v>
      </c>
      <c r="X7354" s="5" t="s">
        <v>977</v>
      </c>
      <c r="Y7354" s="5">
        <f t="shared" ref="Y7354" ca="1" si="42272">IF(L7349&lt;=$Y$1,1,0)</f>
        <v>0</v>
      </c>
      <c r="Z7354" s="5">
        <f t="shared" ref="Z7354" ca="1" si="42273">IF(M7349&lt;=$Z$1,1,0)</f>
        <v>0</v>
      </c>
      <c r="AA7354" s="5">
        <f t="shared" ref="AA7354" ca="1" si="42274">IF(N7349&lt;=$AA$1,1,0)</f>
        <v>0</v>
      </c>
      <c r="AB7354" s="5">
        <f t="shared" ref="AB7354" ca="1" si="42275">IF(O7349&lt;=$AB$1,1,0)</f>
        <v>0</v>
      </c>
      <c r="AC7354" s="5"/>
      <c r="AD7354" s="5"/>
      <c r="AE7354" s="5"/>
      <c r="AF7354" s="5"/>
      <c r="AG7354" s="5"/>
      <c r="AH7354" s="5"/>
    </row>
    <row r="7355" spans="1:34" ht="16" x14ac:dyDescent="0.2">
      <c r="A7355" s="1">
        <v>7350</v>
      </c>
      <c r="B7355">
        <v>138293</v>
      </c>
      <c r="C7355">
        <v>2</v>
      </c>
      <c r="D7355" t="s">
        <v>15</v>
      </c>
      <c r="E7355" t="s">
        <v>924</v>
      </c>
      <c r="F7355">
        <v>205</v>
      </c>
      <c r="G7355">
        <v>0.52482269503546097</v>
      </c>
      <c r="H7355">
        <v>9677.1843994581177</v>
      </c>
      <c r="I7355">
        <v>0.35724340388208142</v>
      </c>
      <c r="K7355" s="2" t="s">
        <v>978</v>
      </c>
      <c r="L7355" s="2">
        <f t="shared" ref="L7355" si="42276">IF(L7349&lt;=$L$2, 1, 0)</f>
        <v>1</v>
      </c>
      <c r="M7355" s="2">
        <f t="shared" ref="M7355" si="42277">IF(M7349&lt;=$M$2, 1, 0)</f>
        <v>1</v>
      </c>
      <c r="N7355" s="2">
        <f t="shared" ref="N7355" si="42278">IF(N7349&lt;=$N$2, 1, 0)</f>
        <v>0</v>
      </c>
      <c r="O7355" s="2">
        <f t="shared" ref="O7355" si="42279">IF(O7349&lt;=$O$2, 1, 0)</f>
        <v>0</v>
      </c>
      <c r="X7355" s="5" t="s">
        <v>978</v>
      </c>
      <c r="Y7355" s="5">
        <f t="shared" ref="Y7355" ca="1" si="42280">IF(L7349&lt;=$Y$2, 1, 0)</f>
        <v>0</v>
      </c>
      <c r="Z7355" s="5">
        <f t="shared" ref="Z7355" ca="1" si="42281">IF(M7349&lt;=$Z$2, 1, 0)</f>
        <v>0</v>
      </c>
      <c r="AA7355" s="5">
        <f t="shared" ref="AA7355" ca="1" si="42282">IF(N7349&lt;=$AA$2, 1, 0)</f>
        <v>0</v>
      </c>
      <c r="AB7355" s="5">
        <f t="shared" ref="AB7355" ca="1" si="42283">IF(O7349&lt;=$AB$2, 1, 0)</f>
        <v>0</v>
      </c>
      <c r="AC7355" s="5"/>
      <c r="AD7355" s="5" t="s">
        <v>1952</v>
      </c>
      <c r="AE7355" s="5">
        <f t="shared" ref="AE7355" ca="1" si="42284" xml:space="preserve"> Y7354+Y7355+Y7356</f>
        <v>0</v>
      </c>
      <c r="AF7355" s="5">
        <f t="shared" ref="AF7355" ca="1" si="42285">Z7354+Z7355+Z7356</f>
        <v>0</v>
      </c>
      <c r="AG7355" s="5">
        <f t="shared" ref="AG7355" ca="1" si="42286">AA7354+AA7355+AA7356</f>
        <v>0</v>
      </c>
      <c r="AH7355" s="5">
        <f t="shared" ref="AH7355" ca="1" si="42287">AB7354+AB7355+AB7356</f>
        <v>0</v>
      </c>
    </row>
    <row r="7356" spans="1:34" ht="16" x14ac:dyDescent="0.2">
      <c r="A7356" s="1">
        <v>7351</v>
      </c>
      <c r="B7356">
        <v>138293</v>
      </c>
      <c r="C7356">
        <v>1</v>
      </c>
      <c r="D7356" t="s">
        <v>16</v>
      </c>
      <c r="E7356" t="s">
        <v>924</v>
      </c>
      <c r="F7356">
        <v>183</v>
      </c>
      <c r="G7356">
        <v>0.52482269503546097</v>
      </c>
      <c r="H7356">
        <v>9859.0256993793555</v>
      </c>
      <c r="I7356">
        <v>0.34908604483253047</v>
      </c>
      <c r="K7356" s="2" t="s">
        <v>979</v>
      </c>
      <c r="L7356" s="2">
        <f t="shared" ref="L7356" si="42288">IF(L7353&lt;=$L$1, 1,0)</f>
        <v>1</v>
      </c>
      <c r="M7356" s="2">
        <f t="shared" ref="M7356" si="42289">IF(M7353&lt;=$M$1, 1,0)</f>
        <v>1</v>
      </c>
      <c r="N7356" s="2">
        <f t="shared" ref="N7356" si="42290">IF(N7353&lt;=$N$1, 1,0)</f>
        <v>0</v>
      </c>
      <c r="O7356" s="2">
        <f t="shared" ref="O7356" si="42291">IF(O7353&lt;=$O$1, 1,0)</f>
        <v>0</v>
      </c>
      <c r="X7356" s="5" t="s">
        <v>979</v>
      </c>
      <c r="Y7356" s="5">
        <f t="shared" ref="Y7356" ca="1" si="42292">IF(L7353&lt;=$Y$1, 1,0)</f>
        <v>0</v>
      </c>
      <c r="Z7356" s="5">
        <f t="shared" ref="Z7356" ca="1" si="42293">IF(M7353&lt;=$Z$1, 1,0)</f>
        <v>0</v>
      </c>
      <c r="AA7356" s="5">
        <f t="shared" ref="AA7356" ca="1" si="42294">IF(N7353&lt;=$AA$1, 1,0)</f>
        <v>0</v>
      </c>
      <c r="AB7356" s="5">
        <f t="shared" ref="AB7356" ca="1" si="42295">IF(O7353&lt;=$AB$1, 1,0)</f>
        <v>0</v>
      </c>
      <c r="AC7356" s="5"/>
      <c r="AD7356" s="5" t="s">
        <v>1953</v>
      </c>
      <c r="AE7356" s="5"/>
      <c r="AF7356" s="5"/>
      <c r="AG7356" s="5"/>
      <c r="AH7356" s="5">
        <f t="shared" ref="AH7356" ca="1" si="42296">AE7355+AF7355+AG7355+AH7355</f>
        <v>0</v>
      </c>
    </row>
    <row r="7357" spans="1:34" ht="16" x14ac:dyDescent="0.2">
      <c r="A7357" s="1">
        <v>7352</v>
      </c>
      <c r="B7357">
        <v>179894</v>
      </c>
      <c r="C7357">
        <v>8</v>
      </c>
      <c r="D7357" t="s">
        <v>8</v>
      </c>
      <c r="E7357" t="s">
        <v>925</v>
      </c>
      <c r="F7357">
        <v>411</v>
      </c>
      <c r="G7357">
        <v>0.78705636743215035</v>
      </c>
      <c r="H7357">
        <v>11476.6467348519</v>
      </c>
      <c r="I7357">
        <v>0.71824765310912642</v>
      </c>
      <c r="K7357" s="2" t="s">
        <v>972</v>
      </c>
      <c r="L7357" s="4">
        <f t="shared" ref="L7357" si="42297" xml:space="preserve"> (F7357 - F7364) / F7364</f>
        <v>-7.246376811594203E-3</v>
      </c>
      <c r="M7357" s="4">
        <f t="shared" ref="M7357" si="42298" xml:space="preserve"> (G7357 - G7364) / G7364</f>
        <v>-1.3693402473791377E-3</v>
      </c>
      <c r="N7357" s="4">
        <f t="shared" ref="N7357" si="42299" xml:space="preserve"> (H7357 - H7364) / H7364</f>
        <v>0.2664627749235895</v>
      </c>
      <c r="O7357" s="4">
        <f t="shared" ref="O7357" si="42300" xml:space="preserve"> (I7357 - I7364) / I7364</f>
        <v>0.64903618147634101</v>
      </c>
      <c r="X7357" s="5"/>
      <c r="Y7357" s="6"/>
      <c r="Z7357" s="5"/>
      <c r="AA7357" s="5"/>
      <c r="AB7357" s="5"/>
      <c r="AC7357" s="5"/>
      <c r="AD7357" s="5"/>
      <c r="AE7357" s="5"/>
      <c r="AF7357" s="5"/>
      <c r="AG7357" s="5"/>
      <c r="AH7357" s="5"/>
    </row>
    <row r="7358" spans="1:34" ht="16" x14ac:dyDescent="0.2">
      <c r="A7358" s="1">
        <v>7353</v>
      </c>
      <c r="B7358">
        <v>179894</v>
      </c>
      <c r="C7358">
        <v>7</v>
      </c>
      <c r="D7358" t="s">
        <v>10</v>
      </c>
      <c r="E7358" t="s">
        <v>925</v>
      </c>
      <c r="F7358">
        <v>513</v>
      </c>
      <c r="G7358">
        <v>0.77886497064579252</v>
      </c>
      <c r="H7358">
        <v>10918.17397019817</v>
      </c>
      <c r="I7358">
        <v>0.7243897660246098</v>
      </c>
      <c r="K7358" s="2" t="s">
        <v>973</v>
      </c>
      <c r="L7358" s="2">
        <f t="shared" ref="L7358" si="42301" xml:space="preserve"> SLOPE(F7357:F7364, $C7357:$C7364)</f>
        <v>3.4285714285714284</v>
      </c>
      <c r="M7358" s="2">
        <f t="shared" ref="M7358" si="42302" xml:space="preserve"> SLOPE(G7357:G7364, $C7357:$C7364)</f>
        <v>-1.4212637503397962E-3</v>
      </c>
      <c r="N7358" s="2">
        <f t="shared" ref="N7358" si="42303" xml:space="preserve"> SLOPE(H7357:H7364, $C7357:$C7364)</f>
        <v>295.73982605782777</v>
      </c>
      <c r="O7358" s="2">
        <f t="shared" ref="O7358" si="42304" xml:space="preserve"> SLOPE(I7357:I7364, $C7357:$C7364)</f>
        <v>3.546806041977265E-2</v>
      </c>
      <c r="X7358" s="5"/>
      <c r="Y7358" s="6"/>
      <c r="Z7358" s="5"/>
      <c r="AA7358" s="5"/>
      <c r="AB7358" s="5"/>
      <c r="AC7358" s="5"/>
      <c r="AD7358" s="5"/>
      <c r="AE7358" s="5"/>
      <c r="AF7358" s="5"/>
      <c r="AG7358" s="5"/>
      <c r="AH7358" s="5"/>
    </row>
    <row r="7359" spans="1:34" ht="16" x14ac:dyDescent="0.2">
      <c r="A7359" s="1">
        <v>7354</v>
      </c>
      <c r="B7359">
        <v>179894</v>
      </c>
      <c r="C7359">
        <v>6</v>
      </c>
      <c r="D7359" t="s">
        <v>11</v>
      </c>
      <c r="E7359" t="s">
        <v>925</v>
      </c>
      <c r="F7359">
        <v>534</v>
      </c>
      <c r="G7359">
        <v>0.79214780600461898</v>
      </c>
      <c r="H7359">
        <v>10288.53366538646</v>
      </c>
      <c r="I7359">
        <v>0.67869150232932052</v>
      </c>
      <c r="K7359" s="2" t="s">
        <v>974</v>
      </c>
      <c r="L7359" s="2">
        <f t="shared" ref="L7359" si="42305" xml:space="preserve"> INTERCEPT(F7357:F7364,$C7357:$C7364)</f>
        <v>450.07142857142856</v>
      </c>
      <c r="M7359" s="2">
        <f t="shared" ref="M7359" si="42306" xml:space="preserve"> INTERCEPT(G7357:G7364,$C7357:$C7364)</f>
        <v>0.7879913861329868</v>
      </c>
      <c r="N7359" s="2">
        <f t="shared" ref="N7359" si="42307" xml:space="preserve"> INTERCEPT(H7357:H7364,$C7357:$C7364)</f>
        <v>9223.9645866737719</v>
      </c>
      <c r="O7359" s="2">
        <f t="shared" ref="O7359" si="42308" xml:space="preserve"> INTERCEPT(I7357:I7364,$C7357:$C7364)</f>
        <v>0.46523210121877356</v>
      </c>
      <c r="X7359" s="5"/>
      <c r="Y7359" s="6"/>
      <c r="Z7359" s="5"/>
      <c r="AA7359" s="5"/>
      <c r="AB7359" s="5"/>
      <c r="AC7359" s="5"/>
      <c r="AD7359" s="5"/>
      <c r="AE7359" s="5"/>
      <c r="AF7359" s="5"/>
      <c r="AG7359" s="5"/>
      <c r="AH7359" s="5"/>
    </row>
    <row r="7360" spans="1:34" ht="16" x14ac:dyDescent="0.2">
      <c r="A7360" s="1">
        <v>7355</v>
      </c>
      <c r="B7360">
        <v>179894</v>
      </c>
      <c r="C7360">
        <v>5</v>
      </c>
      <c r="D7360" t="s">
        <v>12</v>
      </c>
      <c r="E7360" t="s">
        <v>925</v>
      </c>
      <c r="F7360">
        <v>466</v>
      </c>
      <c r="G7360">
        <v>0.74757281553398058</v>
      </c>
      <c r="H7360">
        <v>11524.8432048922</v>
      </c>
      <c r="I7360">
        <v>0.62340944831828538</v>
      </c>
      <c r="K7360" s="2" t="s">
        <v>1901</v>
      </c>
      <c r="L7360" s="2">
        <f t="shared" ref="L7360:O7360" si="42309" xml:space="preserve"> L7359 + (11*L7358)</f>
        <v>487.78571428571428</v>
      </c>
      <c r="M7360" s="2">
        <f t="shared" si="42309"/>
        <v>0.77235748487924905</v>
      </c>
      <c r="N7360" s="2">
        <f t="shared" si="42309"/>
        <v>12477.102673309877</v>
      </c>
      <c r="O7360" s="2">
        <f t="shared" si="42309"/>
        <v>0.85538076583627265</v>
      </c>
      <c r="X7360" s="5"/>
      <c r="Y7360" s="6"/>
      <c r="Z7360" s="5"/>
      <c r="AA7360" s="5"/>
      <c r="AB7360" s="5"/>
      <c r="AC7360" s="5"/>
      <c r="AD7360" s="5"/>
      <c r="AE7360" s="5"/>
      <c r="AF7360" s="5"/>
      <c r="AG7360" s="5"/>
      <c r="AH7360" s="5"/>
    </row>
    <row r="7361" spans="1:34" ht="16" x14ac:dyDescent="0.2">
      <c r="A7361" s="1">
        <v>7356</v>
      </c>
      <c r="B7361">
        <v>179894</v>
      </c>
      <c r="C7361">
        <v>4</v>
      </c>
      <c r="D7361" t="s">
        <v>13</v>
      </c>
      <c r="E7361" t="s">
        <v>925</v>
      </c>
      <c r="F7361">
        <v>419</v>
      </c>
      <c r="G7361">
        <v>0.78118161925601748</v>
      </c>
      <c r="H7361">
        <v>11561.31141765698</v>
      </c>
      <c r="I7361">
        <v>0.63064849894451624</v>
      </c>
      <c r="K7361" s="2" t="s">
        <v>976</v>
      </c>
      <c r="L7361" s="2">
        <f t="shared" ref="L7361" si="42310" xml:space="preserve"> (L7360 - F7364) / F7364</f>
        <v>0.17822636300897168</v>
      </c>
      <c r="M7361" s="2">
        <f t="shared" ref="M7361" si="42311" xml:space="preserve"> (M7360 - G7364) / G7364</f>
        <v>-2.0019535314501222E-2</v>
      </c>
      <c r="N7361" s="2">
        <f t="shared" ref="N7361" si="42312" xml:space="preserve"> (N7360 - H7364) / H7364</f>
        <v>0.37686437856976318</v>
      </c>
      <c r="O7361" s="2">
        <f t="shared" ref="O7361" si="42313" xml:space="preserve"> (O7360 - I7364) / I7364</f>
        <v>0.96388227054693043</v>
      </c>
      <c r="X7361" s="5"/>
      <c r="Y7361" s="6"/>
      <c r="Z7361" s="5"/>
      <c r="AA7361" s="5"/>
      <c r="AB7361" s="5"/>
      <c r="AC7361" s="5"/>
      <c r="AD7361" s="5"/>
      <c r="AE7361" s="5"/>
      <c r="AF7361" s="5"/>
      <c r="AG7361" s="5"/>
      <c r="AH7361" s="5"/>
    </row>
    <row r="7362" spans="1:34" ht="16" x14ac:dyDescent="0.2">
      <c r="A7362" s="1">
        <v>7357</v>
      </c>
      <c r="B7362">
        <v>179894</v>
      </c>
      <c r="C7362">
        <v>3</v>
      </c>
      <c r="D7362" t="s">
        <v>14</v>
      </c>
      <c r="E7362" t="s">
        <v>925</v>
      </c>
      <c r="F7362">
        <v>465</v>
      </c>
      <c r="G7362">
        <v>0.77002053388090352</v>
      </c>
      <c r="H7362">
        <v>10276.880661122679</v>
      </c>
      <c r="I7362">
        <v>0.64425592919755637</v>
      </c>
      <c r="K7362" s="2" t="s">
        <v>977</v>
      </c>
      <c r="L7362" s="2">
        <f t="shared" ref="L7362" si="42314">IF(L7357&lt;=$L$1,1,0)</f>
        <v>1</v>
      </c>
      <c r="M7362" s="2">
        <f t="shared" ref="M7362" si="42315">IF(M7357&lt;=$M$1,1,0)</f>
        <v>1</v>
      </c>
      <c r="N7362" s="2">
        <f t="shared" ref="N7362" si="42316">IF(N7357&lt;=$N$1,1,0)</f>
        <v>0</v>
      </c>
      <c r="O7362" s="2">
        <f t="shared" ref="O7362" si="42317">IF(O7357&lt;=$O$1,1,0)</f>
        <v>0</v>
      </c>
      <c r="X7362" s="5" t="s">
        <v>977</v>
      </c>
      <c r="Y7362" s="5">
        <f t="shared" ref="Y7362" ca="1" si="42318">IF(L7357&lt;=$Y$1,1,0)</f>
        <v>0</v>
      </c>
      <c r="Z7362" s="5">
        <f t="shared" ref="Z7362" ca="1" si="42319">IF(M7357&lt;=$Z$1,1,0)</f>
        <v>0</v>
      </c>
      <c r="AA7362" s="5">
        <f t="shared" ref="AA7362" ca="1" si="42320">IF(N7357&lt;=$AA$1,1,0)</f>
        <v>0</v>
      </c>
      <c r="AB7362" s="5">
        <f t="shared" ref="AB7362" ca="1" si="42321">IF(O7357&lt;=$AB$1,1,0)</f>
        <v>0</v>
      </c>
      <c r="AC7362" s="5"/>
      <c r="AD7362" s="5"/>
      <c r="AE7362" s="5"/>
      <c r="AF7362" s="5"/>
      <c r="AG7362" s="5"/>
      <c r="AH7362" s="5"/>
    </row>
    <row r="7363" spans="1:34" ht="16" x14ac:dyDescent="0.2">
      <c r="A7363" s="1">
        <v>7358</v>
      </c>
      <c r="B7363">
        <v>179894</v>
      </c>
      <c r="C7363">
        <v>2</v>
      </c>
      <c r="D7363" t="s">
        <v>15</v>
      </c>
      <c r="E7363" t="s">
        <v>925</v>
      </c>
      <c r="F7363">
        <v>502</v>
      </c>
      <c r="G7363">
        <v>0.80778588807785889</v>
      </c>
      <c r="H7363">
        <v>9329.9915177109924</v>
      </c>
      <c r="I7363">
        <v>0.54350815658751661</v>
      </c>
      <c r="K7363" s="2" t="s">
        <v>978</v>
      </c>
      <c r="L7363" s="2">
        <f t="shared" ref="L7363" si="42322">IF(L7357&lt;=$L$2, 1, 0)</f>
        <v>1</v>
      </c>
      <c r="M7363" s="2">
        <f t="shared" ref="M7363" si="42323">IF(M7357&lt;=$M$2, 1, 0)</f>
        <v>1</v>
      </c>
      <c r="N7363" s="2">
        <f t="shared" ref="N7363" si="42324">IF(N7357&lt;=$N$2, 1, 0)</f>
        <v>0</v>
      </c>
      <c r="O7363" s="2">
        <f t="shared" ref="O7363" si="42325">IF(O7357&lt;=$O$2, 1, 0)</f>
        <v>0</v>
      </c>
      <c r="X7363" s="5" t="s">
        <v>978</v>
      </c>
      <c r="Y7363" s="5">
        <f t="shared" ref="Y7363" ca="1" si="42326">IF(L7357&lt;=$Y$2, 1, 0)</f>
        <v>0</v>
      </c>
      <c r="Z7363" s="5">
        <f t="shared" ref="Z7363" ca="1" si="42327">IF(M7357&lt;=$Z$2, 1, 0)</f>
        <v>0</v>
      </c>
      <c r="AA7363" s="5">
        <f t="shared" ref="AA7363" ca="1" si="42328">IF(N7357&lt;=$AA$2, 1, 0)</f>
        <v>0</v>
      </c>
      <c r="AB7363" s="5">
        <f t="shared" ref="AB7363" ca="1" si="42329">IF(O7357&lt;=$AB$2, 1, 0)</f>
        <v>0</v>
      </c>
      <c r="AC7363" s="5"/>
      <c r="AD7363" s="5" t="s">
        <v>1952</v>
      </c>
      <c r="AE7363" s="5">
        <f t="shared" ref="AE7363" ca="1" si="42330" xml:space="preserve"> Y7362+Y7363+Y7364</f>
        <v>0</v>
      </c>
      <c r="AF7363" s="5">
        <f t="shared" ref="AF7363" ca="1" si="42331">Z7362+Z7363+Z7364</f>
        <v>0</v>
      </c>
      <c r="AG7363" s="5">
        <f t="shared" ref="AG7363" ca="1" si="42332">AA7362+AA7363+AA7364</f>
        <v>0</v>
      </c>
      <c r="AH7363" s="5">
        <f t="shared" ref="AH7363" ca="1" si="42333">AB7362+AB7363+AB7364</f>
        <v>0</v>
      </c>
    </row>
    <row r="7364" spans="1:34" ht="16" x14ac:dyDescent="0.2">
      <c r="A7364" s="1">
        <v>7359</v>
      </c>
      <c r="B7364">
        <v>179894</v>
      </c>
      <c r="C7364">
        <v>1</v>
      </c>
      <c r="D7364" t="s">
        <v>16</v>
      </c>
      <c r="E7364" t="s">
        <v>925</v>
      </c>
      <c r="F7364">
        <v>414</v>
      </c>
      <c r="G7364">
        <v>0.78813559322033899</v>
      </c>
      <c r="H7364">
        <v>9061.969259652602</v>
      </c>
      <c r="I7364">
        <v>0.43555603035107282</v>
      </c>
      <c r="K7364" s="2" t="s">
        <v>979</v>
      </c>
      <c r="L7364" s="2">
        <f t="shared" ref="L7364" si="42334">IF(L7361&lt;=$L$1, 1,0)</f>
        <v>0</v>
      </c>
      <c r="M7364" s="2">
        <f t="shared" ref="M7364" si="42335">IF(M7361&lt;=$M$1, 1,0)</f>
        <v>1</v>
      </c>
      <c r="N7364" s="2">
        <f t="shared" ref="N7364" si="42336">IF(N7361&lt;=$N$1, 1,0)</f>
        <v>0</v>
      </c>
      <c r="O7364" s="2">
        <f t="shared" ref="O7364" si="42337">IF(O7361&lt;=$O$1, 1,0)</f>
        <v>0</v>
      </c>
      <c r="X7364" s="5" t="s">
        <v>979</v>
      </c>
      <c r="Y7364" s="5">
        <f t="shared" ref="Y7364" ca="1" si="42338">IF(L7361&lt;=$Y$1, 1,0)</f>
        <v>0</v>
      </c>
      <c r="Z7364" s="5">
        <f t="shared" ref="Z7364" ca="1" si="42339">IF(M7361&lt;=$Z$1, 1,0)</f>
        <v>0</v>
      </c>
      <c r="AA7364" s="5">
        <f t="shared" ref="AA7364" ca="1" si="42340">IF(N7361&lt;=$AA$1, 1,0)</f>
        <v>0</v>
      </c>
      <c r="AB7364" s="5">
        <f t="shared" ref="AB7364" ca="1" si="42341">IF(O7361&lt;=$AB$1, 1,0)</f>
        <v>0</v>
      </c>
      <c r="AC7364" s="5"/>
      <c r="AD7364" s="5" t="s">
        <v>1953</v>
      </c>
      <c r="AE7364" s="5"/>
      <c r="AF7364" s="5"/>
      <c r="AG7364" s="5"/>
      <c r="AH7364" s="5">
        <f t="shared" ref="AH7364" ca="1" si="42342">AE7363+AF7363+AG7363+AH7363</f>
        <v>0</v>
      </c>
    </row>
    <row r="7365" spans="1:34" ht="16" x14ac:dyDescent="0.2">
      <c r="A7365" s="1">
        <v>7360</v>
      </c>
      <c r="B7365">
        <v>220206</v>
      </c>
      <c r="C7365">
        <v>8</v>
      </c>
      <c r="D7365" t="s">
        <v>8</v>
      </c>
      <c r="E7365" t="s">
        <v>926</v>
      </c>
      <c r="F7365">
        <v>80</v>
      </c>
      <c r="G7365">
        <v>0.73469387755102045</v>
      </c>
      <c r="H7365">
        <v>11915.866461072839</v>
      </c>
      <c r="I7365">
        <v>0.37123865927494148</v>
      </c>
      <c r="K7365" s="2" t="s">
        <v>972</v>
      </c>
      <c r="L7365" s="4">
        <f t="shared" ref="L7365" si="42343" xml:space="preserve"> (F7365 - F7372) / F7372</f>
        <v>0.29032258064516131</v>
      </c>
      <c r="M7365" s="4">
        <f t="shared" ref="M7365" si="42344" xml:space="preserve"> (G7365 - G7372) / G7372</f>
        <v>7.2255929398786528E-2</v>
      </c>
      <c r="N7365" s="4">
        <f t="shared" ref="N7365" si="42345" xml:space="preserve"> (H7365 - H7372) / H7372</f>
        <v>0.86368639466059138</v>
      </c>
      <c r="O7365" s="4">
        <f t="shared" ref="O7365" si="42346" xml:space="preserve"> (I7365 - I7372) / I7372</f>
        <v>0.45847398945475476</v>
      </c>
      <c r="X7365" s="5"/>
      <c r="Y7365" s="6"/>
      <c r="Z7365" s="5"/>
      <c r="AA7365" s="5"/>
      <c r="AB7365" s="5"/>
      <c r="AC7365" s="5"/>
      <c r="AD7365" s="5"/>
      <c r="AE7365" s="5"/>
      <c r="AF7365" s="5"/>
      <c r="AG7365" s="5"/>
      <c r="AH7365" s="5"/>
    </row>
    <row r="7366" spans="1:34" ht="16" x14ac:dyDescent="0.2">
      <c r="A7366" s="1">
        <v>7361</v>
      </c>
      <c r="B7366">
        <v>220206</v>
      </c>
      <c r="C7366">
        <v>7</v>
      </c>
      <c r="D7366" t="s">
        <v>10</v>
      </c>
      <c r="E7366" t="s">
        <v>926</v>
      </c>
      <c r="F7366">
        <v>109</v>
      </c>
      <c r="G7366">
        <v>0.63888888888888884</v>
      </c>
      <c r="H7366">
        <v>13039.14009470332</v>
      </c>
      <c r="I7366">
        <v>0.36644642164666369</v>
      </c>
      <c r="K7366" s="2" t="s">
        <v>973</v>
      </c>
      <c r="L7366" s="2">
        <f t="shared" ref="L7366" si="42347" xml:space="preserve"> SLOPE(F7365:F7372, $C7365:$C7372)</f>
        <v>5.1785714285714288</v>
      </c>
      <c r="M7366" s="2">
        <f t="shared" ref="M7366" si="42348" xml:space="preserve"> SLOPE(G7365:G7372, $C7365:$C7372)</f>
        <v>9.615002437131238E-4</v>
      </c>
      <c r="N7366" s="2">
        <f t="shared" ref="N7366" si="42349" xml:space="preserve"> SLOPE(H7365:H7372, $C7365:$C7372)</f>
        <v>882.97196320750231</v>
      </c>
      <c r="O7366" s="2">
        <f t="shared" ref="O7366" si="42350" xml:space="preserve"> SLOPE(I7365:I7372, $C7365:$C7372)</f>
        <v>2.3007534842251598E-2</v>
      </c>
      <c r="X7366" s="5"/>
      <c r="Y7366" s="6"/>
      <c r="Z7366" s="5"/>
      <c r="AA7366" s="5"/>
      <c r="AB7366" s="5"/>
      <c r="AC7366" s="5"/>
      <c r="AD7366" s="5"/>
      <c r="AE7366" s="5"/>
      <c r="AF7366" s="5"/>
      <c r="AG7366" s="5"/>
      <c r="AH7366" s="5"/>
    </row>
    <row r="7367" spans="1:34" ht="16" x14ac:dyDescent="0.2">
      <c r="A7367" s="1">
        <v>7362</v>
      </c>
      <c r="B7367">
        <v>220206</v>
      </c>
      <c r="C7367">
        <v>6</v>
      </c>
      <c r="D7367" t="s">
        <v>11</v>
      </c>
      <c r="E7367" t="s">
        <v>926</v>
      </c>
      <c r="F7367">
        <v>78</v>
      </c>
      <c r="G7367">
        <v>0.78846153846153844</v>
      </c>
      <c r="H7367">
        <v>11109.827858171589</v>
      </c>
      <c r="I7367">
        <v>0.45638941809064631</v>
      </c>
      <c r="K7367" s="2" t="s">
        <v>974</v>
      </c>
      <c r="L7367" s="2">
        <f t="shared" ref="L7367" si="42351" xml:space="preserve"> INTERCEPT(F7365:F7372,$C7365:$C7372)</f>
        <v>45.571428571428569</v>
      </c>
      <c r="M7367" s="2">
        <f t="shared" ref="M7367" si="42352" xml:space="preserve"> INTERCEPT(G7365:G7372,$C7365:$C7372)</f>
        <v>0.73906022393417348</v>
      </c>
      <c r="N7367" s="2">
        <f t="shared" ref="N7367" si="42353" xml:space="preserve"> INTERCEPT(H7365:H7372,$C7365:$C7372)</f>
        <v>6485.3875112086807</v>
      </c>
      <c r="O7367" s="2">
        <f t="shared" ref="O7367" si="42354" xml:space="preserve"> INTERCEPT(I7365:I7372,$C7365:$C7372)</f>
        <v>0.23235165967263355</v>
      </c>
      <c r="X7367" s="5"/>
      <c r="Y7367" s="6"/>
      <c r="Z7367" s="5"/>
      <c r="AA7367" s="5"/>
      <c r="AB7367" s="5"/>
      <c r="AC7367" s="5"/>
      <c r="AD7367" s="5"/>
      <c r="AE7367" s="5"/>
      <c r="AF7367" s="5"/>
      <c r="AG7367" s="5"/>
      <c r="AH7367" s="5"/>
    </row>
    <row r="7368" spans="1:34" ht="16" x14ac:dyDescent="0.2">
      <c r="A7368" s="1">
        <v>7363</v>
      </c>
      <c r="B7368">
        <v>220206</v>
      </c>
      <c r="C7368">
        <v>5</v>
      </c>
      <c r="D7368" t="s">
        <v>12</v>
      </c>
      <c r="E7368" t="s">
        <v>926</v>
      </c>
      <c r="F7368">
        <v>58</v>
      </c>
      <c r="G7368">
        <v>0.79545454545454541</v>
      </c>
      <c r="H7368">
        <v>13145.62736180393</v>
      </c>
      <c r="I7368">
        <v>0.41185595102544648</v>
      </c>
      <c r="K7368" s="2" t="s">
        <v>1902</v>
      </c>
      <c r="L7368" s="2">
        <f t="shared" ref="L7368:O7368" si="42355" xml:space="preserve"> L7367 + (11*L7366)</f>
        <v>102.53571428571428</v>
      </c>
      <c r="M7368" s="2">
        <f t="shared" si="42355"/>
        <v>0.74963672661501779</v>
      </c>
      <c r="N7368" s="2">
        <f t="shared" si="42355"/>
        <v>16198.079106491206</v>
      </c>
      <c r="O7368" s="2">
        <f t="shared" si="42355"/>
        <v>0.48543454293740113</v>
      </c>
      <c r="X7368" s="5"/>
      <c r="Y7368" s="6"/>
      <c r="Z7368" s="5"/>
      <c r="AA7368" s="5"/>
      <c r="AB7368" s="5"/>
      <c r="AC7368" s="5"/>
      <c r="AD7368" s="5"/>
      <c r="AE7368" s="5"/>
      <c r="AF7368" s="5"/>
      <c r="AG7368" s="5"/>
      <c r="AH7368" s="5"/>
    </row>
    <row r="7369" spans="1:34" ht="16" x14ac:dyDescent="0.2">
      <c r="A7369" s="1">
        <v>7364</v>
      </c>
      <c r="B7369">
        <v>220206</v>
      </c>
      <c r="C7369">
        <v>4</v>
      </c>
      <c r="D7369" t="s">
        <v>13</v>
      </c>
      <c r="E7369" t="s">
        <v>926</v>
      </c>
      <c r="F7369">
        <v>45</v>
      </c>
      <c r="G7369">
        <v>0.86274509803921573</v>
      </c>
      <c r="H7369">
        <v>11106.114532119591</v>
      </c>
      <c r="I7369">
        <v>0.27293358482368291</v>
      </c>
      <c r="K7369" s="2" t="s">
        <v>976</v>
      </c>
      <c r="L7369" s="2">
        <f t="shared" ref="L7369" si="42356" xml:space="preserve"> (L7368 - F7372) / F7372</f>
        <v>0.6538018433179722</v>
      </c>
      <c r="M7369" s="2">
        <f t="shared" ref="M7369" si="42357" xml:space="preserve"> (M7368 - G7372) / G7372</f>
        <v>9.4064411816512372E-2</v>
      </c>
      <c r="N7369" s="2">
        <f t="shared" ref="N7369" si="42358" xml:space="preserve"> (N7368 - H7372) / H7372</f>
        <v>1.5334405810121572</v>
      </c>
      <c r="O7369" s="2">
        <f t="shared" ref="O7369" si="42359" xml:space="preserve"> (O7368 - I7372) / I7372</f>
        <v>0.90711187202276988</v>
      </c>
      <c r="X7369" s="5"/>
      <c r="Y7369" s="6"/>
      <c r="Z7369" s="5"/>
      <c r="AA7369" s="5"/>
      <c r="AB7369" s="5"/>
      <c r="AC7369" s="5"/>
      <c r="AD7369" s="5"/>
      <c r="AE7369" s="5"/>
      <c r="AF7369" s="5"/>
      <c r="AG7369" s="5"/>
      <c r="AH7369" s="5"/>
    </row>
    <row r="7370" spans="1:34" ht="16" x14ac:dyDescent="0.2">
      <c r="A7370" s="1">
        <v>7365</v>
      </c>
      <c r="B7370">
        <v>220206</v>
      </c>
      <c r="C7370">
        <v>3</v>
      </c>
      <c r="D7370" t="s">
        <v>14</v>
      </c>
      <c r="E7370" t="s">
        <v>926</v>
      </c>
      <c r="F7370">
        <v>56</v>
      </c>
      <c r="G7370">
        <v>0.72499999999999998</v>
      </c>
      <c r="H7370">
        <v>9874.4354648089102</v>
      </c>
      <c r="I7370">
        <v>0.27191013546094311</v>
      </c>
      <c r="K7370" s="2" t="s">
        <v>977</v>
      </c>
      <c r="L7370" s="2">
        <f t="shared" ref="L7370" si="42360">IF(L7365&lt;=$L$1,1,0)</f>
        <v>0</v>
      </c>
      <c r="M7370" s="2">
        <f t="shared" ref="M7370" si="42361">IF(M7365&lt;=$M$1,1,0)</f>
        <v>1</v>
      </c>
      <c r="N7370" s="2">
        <f t="shared" ref="N7370" si="42362">IF(N7365&lt;=$N$1,1,0)</f>
        <v>0</v>
      </c>
      <c r="O7370" s="2">
        <f t="shared" ref="O7370" si="42363">IF(O7365&lt;=$O$1,1,0)</f>
        <v>0</v>
      </c>
      <c r="X7370" s="5" t="s">
        <v>977</v>
      </c>
      <c r="Y7370" s="5">
        <f t="shared" ref="Y7370" ca="1" si="42364">IF(L7365&lt;=$Y$1,1,0)</f>
        <v>0</v>
      </c>
      <c r="Z7370" s="5">
        <f t="shared" ref="Z7370" ca="1" si="42365">IF(M7365&lt;=$Z$1,1,0)</f>
        <v>0</v>
      </c>
      <c r="AA7370" s="5">
        <f t="shared" ref="AA7370" ca="1" si="42366">IF(N7365&lt;=$AA$1,1,0)</f>
        <v>0</v>
      </c>
      <c r="AB7370" s="5">
        <f t="shared" ref="AB7370" ca="1" si="42367">IF(O7365&lt;=$AB$1,1,0)</f>
        <v>0</v>
      </c>
      <c r="AC7370" s="5"/>
      <c r="AD7370" s="5"/>
      <c r="AE7370" s="5"/>
      <c r="AF7370" s="5"/>
      <c r="AG7370" s="5"/>
      <c r="AH7370" s="5"/>
    </row>
    <row r="7371" spans="1:34" ht="16" x14ac:dyDescent="0.2">
      <c r="A7371" s="1">
        <v>7366</v>
      </c>
      <c r="B7371">
        <v>220206</v>
      </c>
      <c r="C7371">
        <v>2</v>
      </c>
      <c r="D7371" t="s">
        <v>15</v>
      </c>
      <c r="E7371" t="s">
        <v>926</v>
      </c>
      <c r="F7371">
        <v>63</v>
      </c>
      <c r="G7371">
        <v>0.71666666666666667</v>
      </c>
      <c r="H7371">
        <v>7085.3710729233908</v>
      </c>
      <c r="I7371">
        <v>0.28177125957948268</v>
      </c>
      <c r="K7371" s="2" t="s">
        <v>978</v>
      </c>
      <c r="L7371" s="2">
        <f t="shared" ref="L7371" si="42368">IF(L7365&lt;=$L$2, 1, 0)</f>
        <v>1</v>
      </c>
      <c r="M7371" s="2">
        <f t="shared" ref="M7371" si="42369">IF(M7365&lt;=$M$2, 1, 0)</f>
        <v>1</v>
      </c>
      <c r="N7371" s="2">
        <f t="shared" ref="N7371" si="42370">IF(N7365&lt;=$N$2, 1, 0)</f>
        <v>0</v>
      </c>
      <c r="O7371" s="2">
        <f t="shared" ref="O7371" si="42371">IF(O7365&lt;=$O$2, 1, 0)</f>
        <v>0</v>
      </c>
      <c r="X7371" s="5" t="s">
        <v>978</v>
      </c>
      <c r="Y7371" s="5">
        <f t="shared" ref="Y7371" ca="1" si="42372">IF(L7365&lt;=$Y$2, 1, 0)</f>
        <v>0</v>
      </c>
      <c r="Z7371" s="5">
        <f t="shared" ref="Z7371" ca="1" si="42373">IF(M7365&lt;=$Z$2, 1, 0)</f>
        <v>0</v>
      </c>
      <c r="AA7371" s="5">
        <f t="shared" ref="AA7371" ca="1" si="42374">IF(N7365&lt;=$AA$2, 1, 0)</f>
        <v>0</v>
      </c>
      <c r="AB7371" s="5">
        <f t="shared" ref="AB7371" ca="1" si="42375">IF(O7365&lt;=$AB$2, 1, 0)</f>
        <v>0</v>
      </c>
      <c r="AC7371" s="5"/>
      <c r="AD7371" s="5" t="s">
        <v>1952</v>
      </c>
      <c r="AE7371" s="5">
        <f t="shared" ref="AE7371" ca="1" si="42376" xml:space="preserve"> Y7370+Y7371+Y7372</f>
        <v>0</v>
      </c>
      <c r="AF7371" s="5">
        <f t="shared" ref="AF7371" ca="1" si="42377">Z7370+Z7371+Z7372</f>
        <v>0</v>
      </c>
      <c r="AG7371" s="5">
        <f t="shared" ref="AG7371" ca="1" si="42378">AA7370+AA7371+AA7372</f>
        <v>0</v>
      </c>
      <c r="AH7371" s="5">
        <f t="shared" ref="AH7371" ca="1" si="42379">AB7370+AB7371+AB7372</f>
        <v>0</v>
      </c>
    </row>
    <row r="7372" spans="1:34" ht="16" x14ac:dyDescent="0.2">
      <c r="A7372" s="1">
        <v>7367</v>
      </c>
      <c r="B7372">
        <v>220206</v>
      </c>
      <c r="C7372">
        <v>1</v>
      </c>
      <c r="D7372" t="s">
        <v>16</v>
      </c>
      <c r="E7372" t="s">
        <v>926</v>
      </c>
      <c r="F7372">
        <v>62</v>
      </c>
      <c r="G7372">
        <v>0.68518518518518523</v>
      </c>
      <c r="H7372">
        <v>6393.7079195359574</v>
      </c>
      <c r="I7372">
        <v>0.25453910180031919</v>
      </c>
      <c r="K7372" s="2" t="s">
        <v>979</v>
      </c>
      <c r="L7372" s="2">
        <f t="shared" ref="L7372" si="42380">IF(L7369&lt;=$L$1, 1,0)</f>
        <v>0</v>
      </c>
      <c r="M7372" s="2">
        <f t="shared" ref="M7372" si="42381">IF(M7369&lt;=$M$1, 1,0)</f>
        <v>1</v>
      </c>
      <c r="N7372" s="2">
        <f t="shared" ref="N7372" si="42382">IF(N7369&lt;=$N$1, 1,0)</f>
        <v>0</v>
      </c>
      <c r="O7372" s="2">
        <f t="shared" ref="O7372" si="42383">IF(O7369&lt;=$O$1, 1,0)</f>
        <v>0</v>
      </c>
      <c r="X7372" s="5" t="s">
        <v>979</v>
      </c>
      <c r="Y7372" s="5">
        <f t="shared" ref="Y7372" ca="1" si="42384">IF(L7369&lt;=$Y$1, 1,0)</f>
        <v>0</v>
      </c>
      <c r="Z7372" s="5">
        <f t="shared" ref="Z7372" ca="1" si="42385">IF(M7369&lt;=$Z$1, 1,0)</f>
        <v>0</v>
      </c>
      <c r="AA7372" s="5">
        <f t="shared" ref="AA7372" ca="1" si="42386">IF(N7369&lt;=$AA$1, 1,0)</f>
        <v>0</v>
      </c>
      <c r="AB7372" s="5">
        <f t="shared" ref="AB7372" ca="1" si="42387">IF(O7369&lt;=$AB$1, 1,0)</f>
        <v>0</v>
      </c>
      <c r="AC7372" s="5"/>
      <c r="AD7372" s="5" t="s">
        <v>1953</v>
      </c>
      <c r="AE7372" s="5"/>
      <c r="AF7372" s="5"/>
      <c r="AG7372" s="5"/>
      <c r="AH7372" s="5">
        <f t="shared" ref="AH7372" ca="1" si="42388">AE7371+AF7371+AG7371+AH7371</f>
        <v>0</v>
      </c>
    </row>
    <row r="7373" spans="1:34" ht="16" x14ac:dyDescent="0.2">
      <c r="A7373" s="1">
        <v>7368</v>
      </c>
      <c r="B7373">
        <v>168218</v>
      </c>
      <c r="C7373">
        <v>8</v>
      </c>
      <c r="D7373" t="s">
        <v>8</v>
      </c>
      <c r="E7373" t="s">
        <v>927</v>
      </c>
      <c r="F7373">
        <v>612</v>
      </c>
      <c r="G7373">
        <v>0.9734660033167496</v>
      </c>
      <c r="H7373">
        <v>25830.44809047789</v>
      </c>
      <c r="I7373">
        <v>9.2217724655575495</v>
      </c>
      <c r="K7373" s="2" t="s">
        <v>972</v>
      </c>
      <c r="L7373" s="4">
        <f t="shared" ref="L7373" si="42389" xml:space="preserve"> (F7373 - F7380) / F7380</f>
        <v>4.6153846153846156E-2</v>
      </c>
      <c r="M7373" s="4">
        <f t="shared" ref="M7373" si="42390" xml:space="preserve"> (G7373 - G7380) / G7380</f>
        <v>4.456183501965829E-2</v>
      </c>
      <c r="N7373" s="4">
        <f t="shared" ref="N7373" si="42391" xml:space="preserve"> (H7373 - H7380) / H7380</f>
        <v>0.41815513507456847</v>
      </c>
      <c r="O7373" s="4">
        <f t="shared" ref="O7373" si="42392" xml:space="preserve"> (I7373 - I7380) / I7380</f>
        <v>0.23976150120653067</v>
      </c>
      <c r="X7373" s="5"/>
      <c r="Y7373" s="6"/>
      <c r="Z7373" s="5"/>
      <c r="AA7373" s="5"/>
      <c r="AB7373" s="5"/>
      <c r="AC7373" s="5"/>
      <c r="AD7373" s="5"/>
      <c r="AE7373" s="5"/>
      <c r="AF7373" s="5"/>
      <c r="AG7373" s="5"/>
      <c r="AH7373" s="5"/>
    </row>
    <row r="7374" spans="1:34" ht="16" x14ac:dyDescent="0.2">
      <c r="A7374" s="1">
        <v>7369</v>
      </c>
      <c r="B7374">
        <v>168218</v>
      </c>
      <c r="C7374">
        <v>7</v>
      </c>
      <c r="D7374" t="s">
        <v>10</v>
      </c>
      <c r="E7374" t="s">
        <v>927</v>
      </c>
      <c r="F7374">
        <v>614</v>
      </c>
      <c r="G7374">
        <v>0.95854063018242119</v>
      </c>
      <c r="H7374">
        <v>24431.67687703127</v>
      </c>
      <c r="I7374">
        <v>8.7505330844912947</v>
      </c>
      <c r="K7374" s="2" t="s">
        <v>973</v>
      </c>
      <c r="L7374" s="2">
        <f t="shared" ref="L7374" si="42393" xml:space="preserve"> SLOPE(F7373:F7380, $C7373:$C7380)</f>
        <v>4.0119047619047619</v>
      </c>
      <c r="M7374" s="2">
        <f t="shared" ref="M7374" si="42394" xml:space="preserve"> SLOPE(G7373:G7380, $C7373:$C7380)</f>
        <v>3.353016068599857E-3</v>
      </c>
      <c r="N7374" s="2">
        <f t="shared" ref="N7374" si="42395" xml:space="preserve"> SLOPE(H7373:H7380, $C7373:$C7380)</f>
        <v>1016.0791567413335</v>
      </c>
      <c r="O7374" s="2">
        <f t="shared" ref="O7374" si="42396" xml:space="preserve"> SLOPE(I7373:I7380, $C7373:$C7380)</f>
        <v>0.19281695549011643</v>
      </c>
      <c r="X7374" s="5"/>
      <c r="Y7374" s="6"/>
      <c r="Z7374" s="5"/>
      <c r="AA7374" s="5"/>
      <c r="AB7374" s="5"/>
      <c r="AC7374" s="5"/>
      <c r="AD7374" s="5"/>
      <c r="AE7374" s="5"/>
      <c r="AF7374" s="5"/>
      <c r="AG7374" s="5"/>
      <c r="AH7374" s="5"/>
    </row>
    <row r="7375" spans="1:34" ht="16" x14ac:dyDescent="0.2">
      <c r="A7375" s="1">
        <v>7370</v>
      </c>
      <c r="B7375">
        <v>168218</v>
      </c>
      <c r="C7375">
        <v>6</v>
      </c>
      <c r="D7375" t="s">
        <v>11</v>
      </c>
      <c r="E7375" t="s">
        <v>927</v>
      </c>
      <c r="F7375">
        <v>603</v>
      </c>
      <c r="G7375">
        <v>0.94585448392554994</v>
      </c>
      <c r="H7375">
        <v>24072.027444789179</v>
      </c>
      <c r="I7375">
        <v>8.418548475004906</v>
      </c>
      <c r="K7375" s="2" t="s">
        <v>974</v>
      </c>
      <c r="L7375" s="2">
        <f t="shared" ref="L7375" si="42397" xml:space="preserve"> INTERCEPT(F7373:F7380,$C7373:$C7380)</f>
        <v>579.57142857142856</v>
      </c>
      <c r="M7375" s="2">
        <f t="shared" ref="M7375" si="42398" xml:space="preserve"> INTERCEPT(G7373:G7380,$C7373:$C7380)</f>
        <v>0.93827652053677291</v>
      </c>
      <c r="N7375" s="2">
        <f t="shared" ref="N7375" si="42399" xml:space="preserve"> INTERCEPT(H7373:H7380,$C7373:$C7380)</f>
        <v>17700.371149487361</v>
      </c>
      <c r="O7375" s="2">
        <f t="shared" ref="O7375" si="42400" xml:space="preserve"> INTERCEPT(I7373:I7380,$C7373:$C7380)</f>
        <v>7.4984510964849846</v>
      </c>
      <c r="X7375" s="5"/>
      <c r="Y7375" s="6"/>
      <c r="Z7375" s="5"/>
      <c r="AA7375" s="5"/>
      <c r="AB7375" s="5"/>
      <c r="AC7375" s="5"/>
      <c r="AD7375" s="5"/>
      <c r="AE7375" s="5"/>
      <c r="AF7375" s="5"/>
      <c r="AG7375" s="5"/>
      <c r="AH7375" s="5"/>
    </row>
    <row r="7376" spans="1:34" ht="16" x14ac:dyDescent="0.2">
      <c r="A7376" s="1">
        <v>7371</v>
      </c>
      <c r="B7376">
        <v>168218</v>
      </c>
      <c r="C7376">
        <v>5</v>
      </c>
      <c r="D7376" t="s">
        <v>12</v>
      </c>
      <c r="E7376" t="s">
        <v>927</v>
      </c>
      <c r="F7376">
        <v>591</v>
      </c>
      <c r="G7376">
        <v>0.96290050590219223</v>
      </c>
      <c r="H7376">
        <v>22570.141294393761</v>
      </c>
      <c r="I7376">
        <v>7.9211251725622667</v>
      </c>
      <c r="K7376" s="2" t="s">
        <v>1903</v>
      </c>
      <c r="L7376" s="2">
        <f t="shared" ref="L7376:O7376" si="42401" xml:space="preserve"> L7375 + (11*L7374)</f>
        <v>623.70238095238096</v>
      </c>
      <c r="M7376" s="2">
        <f t="shared" si="42401"/>
        <v>0.97515969729137131</v>
      </c>
      <c r="N7376" s="2">
        <f t="shared" si="42401"/>
        <v>28877.24187364203</v>
      </c>
      <c r="O7376" s="2">
        <f t="shared" si="42401"/>
        <v>9.6194376068762644</v>
      </c>
      <c r="X7376" s="5"/>
      <c r="Y7376" s="6"/>
      <c r="Z7376" s="5"/>
      <c r="AA7376" s="5"/>
      <c r="AB7376" s="5"/>
      <c r="AC7376" s="5"/>
      <c r="AD7376" s="5"/>
      <c r="AE7376" s="5"/>
      <c r="AF7376" s="5"/>
      <c r="AG7376" s="5"/>
      <c r="AH7376" s="5"/>
    </row>
    <row r="7377" spans="1:34" ht="16" x14ac:dyDescent="0.2">
      <c r="A7377" s="1">
        <v>7372</v>
      </c>
      <c r="B7377">
        <v>168218</v>
      </c>
      <c r="C7377">
        <v>4</v>
      </c>
      <c r="D7377" t="s">
        <v>13</v>
      </c>
      <c r="E7377" t="s">
        <v>927</v>
      </c>
      <c r="F7377">
        <v>593</v>
      </c>
      <c r="G7377">
        <v>0.94603709949409776</v>
      </c>
      <c r="H7377">
        <v>21819.80553849522</v>
      </c>
      <c r="I7377">
        <v>8.8031514856535793</v>
      </c>
      <c r="K7377" s="2" t="s">
        <v>976</v>
      </c>
      <c r="L7377" s="2">
        <f t="shared" ref="L7377" si="42402" xml:space="preserve"> (L7376 - F7380) / F7380</f>
        <v>6.6157916157916177E-2</v>
      </c>
      <c r="M7377" s="2">
        <f t="shared" ref="M7377" si="42403" xml:space="preserve"> (M7376 - G7380) / G7380</f>
        <v>4.6379225745235522E-2</v>
      </c>
      <c r="N7377" s="2">
        <f t="shared" ref="N7377" si="42404" xml:space="preserve"> (N7376 - H7380) / H7380</f>
        <v>0.58543160793995097</v>
      </c>
      <c r="O7377" s="2">
        <f t="shared" ref="O7377" si="42405" xml:space="preserve"> (O7376 - I7380) / I7380</f>
        <v>0.29322301681214147</v>
      </c>
      <c r="X7377" s="5"/>
      <c r="Y7377" s="6"/>
      <c r="Z7377" s="5"/>
      <c r="AA7377" s="5"/>
      <c r="AB7377" s="5"/>
      <c r="AC7377" s="5"/>
      <c r="AD7377" s="5"/>
      <c r="AE7377" s="5"/>
      <c r="AF7377" s="5"/>
      <c r="AG7377" s="5"/>
      <c r="AH7377" s="5"/>
    </row>
    <row r="7378" spans="1:34" ht="16" x14ac:dyDescent="0.2">
      <c r="A7378" s="1">
        <v>7373</v>
      </c>
      <c r="B7378">
        <v>168218</v>
      </c>
      <c r="C7378">
        <v>3</v>
      </c>
      <c r="D7378" t="s">
        <v>14</v>
      </c>
      <c r="E7378" t="s">
        <v>927</v>
      </c>
      <c r="F7378">
        <v>593</v>
      </c>
      <c r="G7378">
        <v>0.94237288135593222</v>
      </c>
      <c r="H7378">
        <v>21564.774210828429</v>
      </c>
      <c r="I7378">
        <v>8.7320314024956325</v>
      </c>
      <c r="K7378" s="2" t="s">
        <v>977</v>
      </c>
      <c r="L7378" s="2">
        <f t="shared" ref="L7378" si="42406">IF(L7373&lt;=$L$1,1,0)</f>
        <v>1</v>
      </c>
      <c r="M7378" s="2">
        <f t="shared" ref="M7378" si="42407">IF(M7373&lt;=$M$1,1,0)</f>
        <v>1</v>
      </c>
      <c r="N7378" s="2">
        <f t="shared" ref="N7378" si="42408">IF(N7373&lt;=$N$1,1,0)</f>
        <v>0</v>
      </c>
      <c r="O7378" s="2">
        <f t="shared" ref="O7378" si="42409">IF(O7373&lt;=$O$1,1,0)</f>
        <v>0</v>
      </c>
      <c r="X7378" s="5" t="s">
        <v>977</v>
      </c>
      <c r="Y7378" s="5">
        <f t="shared" ref="Y7378" ca="1" si="42410">IF(L7373&lt;=$Y$1,1,0)</f>
        <v>0</v>
      </c>
      <c r="Z7378" s="5">
        <f t="shared" ref="Z7378" ca="1" si="42411">IF(M7373&lt;=$Z$1,1,0)</f>
        <v>0</v>
      </c>
      <c r="AA7378" s="5">
        <f t="shared" ref="AA7378" ca="1" si="42412">IF(N7373&lt;=$AA$1,1,0)</f>
        <v>0</v>
      </c>
      <c r="AB7378" s="5">
        <f t="shared" ref="AB7378" ca="1" si="42413">IF(O7373&lt;=$AB$1,1,0)</f>
        <v>0</v>
      </c>
      <c r="AC7378" s="5"/>
      <c r="AD7378" s="5"/>
      <c r="AE7378" s="5"/>
      <c r="AF7378" s="5"/>
      <c r="AG7378" s="5"/>
      <c r="AH7378" s="5"/>
    </row>
    <row r="7379" spans="1:34" ht="16" x14ac:dyDescent="0.2">
      <c r="A7379" s="1">
        <v>7374</v>
      </c>
      <c r="B7379">
        <v>168218</v>
      </c>
      <c r="C7379">
        <v>2</v>
      </c>
      <c r="D7379" t="s">
        <v>15</v>
      </c>
      <c r="E7379" t="s">
        <v>927</v>
      </c>
      <c r="F7379">
        <v>590</v>
      </c>
      <c r="G7379">
        <v>0.96581196581196582</v>
      </c>
      <c r="H7379">
        <v>19678.82518399378</v>
      </c>
      <c r="I7379">
        <v>7.6435131308429343</v>
      </c>
      <c r="K7379" s="2" t="s">
        <v>978</v>
      </c>
      <c r="L7379" s="2">
        <f t="shared" ref="L7379" si="42414">IF(L7373&lt;=$L$2, 1, 0)</f>
        <v>1</v>
      </c>
      <c r="M7379" s="2">
        <f t="shared" ref="M7379" si="42415">IF(M7373&lt;=$M$2, 1, 0)</f>
        <v>1</v>
      </c>
      <c r="N7379" s="2">
        <f t="shared" ref="N7379" si="42416">IF(N7373&lt;=$N$2, 1, 0)</f>
        <v>0</v>
      </c>
      <c r="O7379" s="2">
        <f t="shared" ref="O7379" si="42417">IF(O7373&lt;=$O$2, 1, 0)</f>
        <v>0</v>
      </c>
      <c r="X7379" s="5" t="s">
        <v>978</v>
      </c>
      <c r="Y7379" s="5">
        <f t="shared" ref="Y7379" ca="1" si="42418">IF(L7373&lt;=$Y$2, 1, 0)</f>
        <v>0</v>
      </c>
      <c r="Z7379" s="5">
        <f t="shared" ref="Z7379" ca="1" si="42419">IF(M7373&lt;=$Z$2, 1, 0)</f>
        <v>0</v>
      </c>
      <c r="AA7379" s="5">
        <f t="shared" ref="AA7379" ca="1" si="42420">IF(N7373&lt;=$AA$2, 1, 0)</f>
        <v>0</v>
      </c>
      <c r="AB7379" s="5">
        <f t="shared" ref="AB7379" ca="1" si="42421">IF(O7373&lt;=$AB$2, 1, 0)</f>
        <v>0</v>
      </c>
      <c r="AC7379" s="5"/>
      <c r="AD7379" s="5" t="s">
        <v>1952</v>
      </c>
      <c r="AE7379" s="5">
        <f t="shared" ref="AE7379" ca="1" si="42422" xml:space="preserve"> Y7378+Y7379+Y7380</f>
        <v>0</v>
      </c>
      <c r="AF7379" s="5">
        <f t="shared" ref="AF7379" ca="1" si="42423">Z7378+Z7379+Z7380</f>
        <v>0</v>
      </c>
      <c r="AG7379" s="5">
        <f t="shared" ref="AG7379" ca="1" si="42424">AA7378+AA7379+AA7380</f>
        <v>0</v>
      </c>
      <c r="AH7379" s="5">
        <f t="shared" ref="AH7379" ca="1" si="42425">AB7378+AB7379+AB7380</f>
        <v>0</v>
      </c>
    </row>
    <row r="7380" spans="1:34" ht="16" x14ac:dyDescent="0.2">
      <c r="A7380" s="1">
        <v>7375</v>
      </c>
      <c r="B7380">
        <v>168218</v>
      </c>
      <c r="C7380">
        <v>1</v>
      </c>
      <c r="D7380" t="s">
        <v>16</v>
      </c>
      <c r="E7380" t="s">
        <v>927</v>
      </c>
      <c r="F7380">
        <v>585</v>
      </c>
      <c r="G7380">
        <v>0.93193717277486909</v>
      </c>
      <c r="H7380">
        <v>18214.120198577351</v>
      </c>
      <c r="I7380">
        <v>7.4383439529159112</v>
      </c>
      <c r="K7380" s="2" t="s">
        <v>979</v>
      </c>
      <c r="L7380" s="2">
        <f t="shared" ref="L7380" si="42426">IF(L7377&lt;=$L$1, 1,0)</f>
        <v>1</v>
      </c>
      <c r="M7380" s="2">
        <f t="shared" ref="M7380" si="42427">IF(M7377&lt;=$M$1, 1,0)</f>
        <v>1</v>
      </c>
      <c r="N7380" s="2">
        <f t="shared" ref="N7380" si="42428">IF(N7377&lt;=$N$1, 1,0)</f>
        <v>0</v>
      </c>
      <c r="O7380" s="2">
        <f t="shared" ref="O7380" si="42429">IF(O7377&lt;=$O$1, 1,0)</f>
        <v>0</v>
      </c>
      <c r="X7380" s="5" t="s">
        <v>979</v>
      </c>
      <c r="Y7380" s="5">
        <f t="shared" ref="Y7380" ca="1" si="42430">IF(L7377&lt;=$Y$1, 1,0)</f>
        <v>0</v>
      </c>
      <c r="Z7380" s="5">
        <f t="shared" ref="Z7380" ca="1" si="42431">IF(M7377&lt;=$Z$1, 1,0)</f>
        <v>0</v>
      </c>
      <c r="AA7380" s="5">
        <f t="shared" ref="AA7380" ca="1" si="42432">IF(N7377&lt;=$AA$1, 1,0)</f>
        <v>0</v>
      </c>
      <c r="AB7380" s="5">
        <f t="shared" ref="AB7380" ca="1" si="42433">IF(O7377&lt;=$AB$1, 1,0)</f>
        <v>0</v>
      </c>
      <c r="AC7380" s="5"/>
      <c r="AD7380" s="5" t="s">
        <v>1953</v>
      </c>
      <c r="AE7380" s="5"/>
      <c r="AF7380" s="5"/>
      <c r="AG7380" s="5"/>
      <c r="AH7380" s="5">
        <f t="shared" ref="AH7380" ca="1" si="42434">AE7379+AF7379+AG7379+AH7379</f>
        <v>0</v>
      </c>
    </row>
    <row r="7381" spans="1:34" ht="16" x14ac:dyDescent="0.2">
      <c r="A7381" s="1">
        <v>7376</v>
      </c>
      <c r="B7381">
        <v>197230</v>
      </c>
      <c r="C7381">
        <v>8</v>
      </c>
      <c r="D7381" t="s">
        <v>8</v>
      </c>
      <c r="E7381" t="s">
        <v>928</v>
      </c>
      <c r="F7381">
        <v>132</v>
      </c>
      <c r="G7381">
        <v>0.70748299319727892</v>
      </c>
      <c r="H7381">
        <v>9962.9582168445359</v>
      </c>
      <c r="I7381">
        <v>1.153317776913376</v>
      </c>
      <c r="K7381" s="2" t="s">
        <v>972</v>
      </c>
      <c r="L7381" s="4">
        <f t="shared" ref="L7381" si="42435" xml:space="preserve"> (F7381 - F7388) / F7388</f>
        <v>-0.32994923857868019</v>
      </c>
      <c r="M7381" s="4">
        <f t="shared" ref="M7381" si="42436" xml:space="preserve"> (G7381 - G7388) / G7388</f>
        <v>9.6371882086167451E-3</v>
      </c>
      <c r="N7381" s="4">
        <f t="shared" ref="N7381" si="42437" xml:space="preserve"> (H7381 - H7388) / H7388</f>
        <v>1.3904041786035066E-2</v>
      </c>
      <c r="O7381" s="4">
        <f t="shared" ref="O7381" si="42438" xml:space="preserve"> (I7381 - I7388) / I7388</f>
        <v>0.2972803397875487</v>
      </c>
      <c r="X7381" s="5"/>
      <c r="Y7381" s="6"/>
      <c r="Z7381" s="5"/>
      <c r="AA7381" s="5"/>
      <c r="AB7381" s="5"/>
      <c r="AC7381" s="5"/>
      <c r="AD7381" s="5"/>
      <c r="AE7381" s="5"/>
      <c r="AF7381" s="5"/>
      <c r="AG7381" s="5"/>
      <c r="AH7381" s="5"/>
    </row>
    <row r="7382" spans="1:34" ht="16" x14ac:dyDescent="0.2">
      <c r="A7382" s="1">
        <v>7377</v>
      </c>
      <c r="B7382">
        <v>197230</v>
      </c>
      <c r="C7382">
        <v>7</v>
      </c>
      <c r="D7382" t="s">
        <v>10</v>
      </c>
      <c r="E7382" t="s">
        <v>928</v>
      </c>
      <c r="F7382">
        <v>147</v>
      </c>
      <c r="G7382">
        <v>0.7007299270072993</v>
      </c>
      <c r="H7382">
        <v>10368.749753230069</v>
      </c>
      <c r="I7382">
        <v>1.587018986492239</v>
      </c>
      <c r="K7382" s="2" t="s">
        <v>973</v>
      </c>
      <c r="L7382" s="2">
        <f t="shared" ref="L7382" si="42439" xml:space="preserve"> SLOPE(F7381:F7388, $C7381:$C7388)</f>
        <v>-7.6071428571428568</v>
      </c>
      <c r="M7382" s="2">
        <f t="shared" ref="M7382" si="42440" xml:space="preserve"> SLOPE(G7381:G7388, $C7381:$C7388)</f>
        <v>-1.7100028165607201E-4</v>
      </c>
      <c r="N7382" s="2">
        <f t="shared" ref="N7382" si="42441" xml:space="preserve"> SLOPE(H7381:H7388, $C7381:$C7388)</f>
        <v>46.925297092782245</v>
      </c>
      <c r="O7382" s="2">
        <f t="shared" ref="O7382" si="42442" xml:space="preserve"> SLOPE(I7381:I7388, $C7381:$C7388)</f>
        <v>6.136944028779362E-2</v>
      </c>
      <c r="X7382" s="5"/>
      <c r="Y7382" s="6"/>
      <c r="Z7382" s="5"/>
      <c r="AA7382" s="5"/>
      <c r="AB7382" s="5"/>
      <c r="AC7382" s="5"/>
      <c r="AD7382" s="5"/>
      <c r="AE7382" s="5"/>
      <c r="AF7382" s="5"/>
      <c r="AG7382" s="5"/>
      <c r="AH7382" s="5"/>
    </row>
    <row r="7383" spans="1:34" ht="16" x14ac:dyDescent="0.2">
      <c r="A7383" s="1">
        <v>7378</v>
      </c>
      <c r="B7383">
        <v>197230</v>
      </c>
      <c r="C7383">
        <v>6</v>
      </c>
      <c r="D7383" t="s">
        <v>11</v>
      </c>
      <c r="E7383" t="s">
        <v>928</v>
      </c>
      <c r="F7383">
        <v>137</v>
      </c>
      <c r="G7383">
        <v>0.70454545454545459</v>
      </c>
      <c r="H7383">
        <v>10081.80929386658</v>
      </c>
      <c r="I7383">
        <v>1.572059598087409</v>
      </c>
      <c r="K7383" s="2" t="s">
        <v>974</v>
      </c>
      <c r="L7383" s="2">
        <f t="shared" ref="L7383" si="42443" xml:space="preserve"> INTERCEPT(F7381:F7388,$C7381:$C7388)</f>
        <v>188.85714285714286</v>
      </c>
      <c r="M7383" s="2">
        <f t="shared" ref="M7383" si="42444" xml:space="preserve"> INTERCEPT(G7381:G7388,$C7381:$C7388)</f>
        <v>0.72344488523966555</v>
      </c>
      <c r="N7383" s="2">
        <f t="shared" ref="N7383" si="42445" xml:space="preserve"> INTERCEPT(H7381:H7388,$C7381:$C7388)</f>
        <v>9899.05778394562</v>
      </c>
      <c r="O7383" s="2">
        <f t="shared" ref="O7383" si="42446" xml:space="preserve"> INTERCEPT(I7381:I7388,$C7381:$C7388)</f>
        <v>1.05648048190193</v>
      </c>
      <c r="X7383" s="5"/>
      <c r="Y7383" s="6"/>
      <c r="Z7383" s="5"/>
      <c r="AA7383" s="5"/>
      <c r="AB7383" s="5"/>
      <c r="AC7383" s="5"/>
      <c r="AD7383" s="5"/>
      <c r="AE7383" s="5"/>
      <c r="AF7383" s="5"/>
      <c r="AG7383" s="5"/>
      <c r="AH7383" s="5"/>
    </row>
    <row r="7384" spans="1:34" ht="16" x14ac:dyDescent="0.2">
      <c r="A7384" s="1">
        <v>7379</v>
      </c>
      <c r="B7384">
        <v>197230</v>
      </c>
      <c r="C7384">
        <v>5</v>
      </c>
      <c r="D7384" t="s">
        <v>12</v>
      </c>
      <c r="E7384" t="s">
        <v>928</v>
      </c>
      <c r="F7384">
        <v>132</v>
      </c>
      <c r="G7384">
        <v>0.7857142857142857</v>
      </c>
      <c r="H7384">
        <v>11129.642956008231</v>
      </c>
      <c r="I7384">
        <v>1.492838285950973</v>
      </c>
      <c r="K7384" s="2" t="s">
        <v>1904</v>
      </c>
      <c r="L7384" s="2">
        <f t="shared" ref="L7384:O7384" si="42447" xml:space="preserve"> L7383 + (11*L7382)</f>
        <v>105.17857142857143</v>
      </c>
      <c r="M7384" s="2">
        <f t="shared" si="42447"/>
        <v>0.72156388214144873</v>
      </c>
      <c r="N7384" s="2">
        <f t="shared" si="42447"/>
        <v>10415.236051966225</v>
      </c>
      <c r="O7384" s="2">
        <f t="shared" si="42447"/>
        <v>1.7315443250676599</v>
      </c>
      <c r="X7384" s="5"/>
      <c r="Y7384" s="6"/>
      <c r="Z7384" s="5"/>
      <c r="AA7384" s="5"/>
      <c r="AB7384" s="5"/>
      <c r="AC7384" s="5"/>
      <c r="AD7384" s="5"/>
      <c r="AE7384" s="5"/>
      <c r="AF7384" s="5"/>
      <c r="AG7384" s="5"/>
      <c r="AH7384" s="5"/>
    </row>
    <row r="7385" spans="1:34" ht="16" x14ac:dyDescent="0.2">
      <c r="A7385" s="1">
        <v>7380</v>
      </c>
      <c r="B7385">
        <v>197230</v>
      </c>
      <c r="C7385">
        <v>4</v>
      </c>
      <c r="D7385" t="s">
        <v>13</v>
      </c>
      <c r="E7385" t="s">
        <v>928</v>
      </c>
      <c r="F7385">
        <v>168</v>
      </c>
      <c r="G7385">
        <v>0.76687116564417179</v>
      </c>
      <c r="H7385">
        <v>9287.9043585467844</v>
      </c>
      <c r="I7385">
        <v>1.5497767122446411</v>
      </c>
      <c r="K7385" s="2" t="s">
        <v>976</v>
      </c>
      <c r="L7385" s="2">
        <f t="shared" ref="L7385" si="42448" xml:space="preserve"> (L7384 - F7388) / F7388</f>
        <v>-0.46609862218999276</v>
      </c>
      <c r="M7385" s="2">
        <f t="shared" ref="M7385" si="42449" xml:space="preserve"> (M7384 - G7388) / G7388</f>
        <v>2.9731790139359081E-2</v>
      </c>
      <c r="N7385" s="2">
        <f t="shared" ref="N7385" si="42450" xml:space="preserve"> (N7384 - H7388) / H7388</f>
        <v>5.993116696907691E-2</v>
      </c>
      <c r="O7385" s="2">
        <f t="shared" ref="O7385" si="42451" xml:space="preserve"> (O7384 - I7388) / I7388</f>
        <v>0.94768385205397876</v>
      </c>
      <c r="X7385" s="5"/>
      <c r="Y7385" s="6"/>
      <c r="Z7385" s="5"/>
      <c r="AA7385" s="5"/>
      <c r="AB7385" s="5"/>
      <c r="AC7385" s="5"/>
      <c r="AD7385" s="5"/>
      <c r="AE7385" s="5"/>
      <c r="AF7385" s="5"/>
      <c r="AG7385" s="5"/>
      <c r="AH7385" s="5"/>
    </row>
    <row r="7386" spans="1:34" ht="16" x14ac:dyDescent="0.2">
      <c r="A7386" s="1">
        <v>7381</v>
      </c>
      <c r="B7386">
        <v>197230</v>
      </c>
      <c r="C7386">
        <v>3</v>
      </c>
      <c r="D7386" t="s">
        <v>14</v>
      </c>
      <c r="E7386" t="s">
        <v>928</v>
      </c>
      <c r="F7386">
        <v>163</v>
      </c>
      <c r="G7386">
        <v>0.68944099378881984</v>
      </c>
      <c r="H7386">
        <v>10088.15454680433</v>
      </c>
      <c r="I7386">
        <v>1.3980948946098839</v>
      </c>
      <c r="K7386" s="2" t="s">
        <v>977</v>
      </c>
      <c r="L7386" s="2">
        <f t="shared" ref="L7386" si="42452">IF(L7381&lt;=$L$1,1,0)</f>
        <v>1</v>
      </c>
      <c r="M7386" s="2">
        <f t="shared" ref="M7386" si="42453">IF(M7381&lt;=$M$1,1,0)</f>
        <v>1</v>
      </c>
      <c r="N7386" s="2">
        <f t="shared" ref="N7386" si="42454">IF(N7381&lt;=$N$1,1,0)</f>
        <v>0</v>
      </c>
      <c r="O7386" s="2">
        <f t="shared" ref="O7386" si="42455">IF(O7381&lt;=$O$1,1,0)</f>
        <v>0</v>
      </c>
      <c r="X7386" s="5" t="s">
        <v>977</v>
      </c>
      <c r="Y7386" s="5">
        <f t="shared" ref="Y7386" ca="1" si="42456">IF(L7381&lt;=$Y$1,1,0)</f>
        <v>1</v>
      </c>
      <c r="Z7386" s="5">
        <f t="shared" ref="Z7386" ca="1" si="42457">IF(M7381&lt;=$Z$1,1,0)</f>
        <v>0</v>
      </c>
      <c r="AA7386" s="5">
        <f t="shared" ref="AA7386" ca="1" si="42458">IF(N7381&lt;=$AA$1,1,0)</f>
        <v>1</v>
      </c>
      <c r="AB7386" s="5">
        <f t="shared" ref="AB7386" ca="1" si="42459">IF(O7381&lt;=$AB$1,1,0)</f>
        <v>0</v>
      </c>
      <c r="AC7386" s="5"/>
      <c r="AD7386" s="5"/>
      <c r="AE7386" s="5"/>
      <c r="AF7386" s="5"/>
      <c r="AG7386" s="5"/>
      <c r="AH7386" s="5"/>
    </row>
    <row r="7387" spans="1:34" ht="16" x14ac:dyDescent="0.2">
      <c r="A7387" s="1">
        <v>7382</v>
      </c>
      <c r="B7387">
        <v>197230</v>
      </c>
      <c r="C7387">
        <v>2</v>
      </c>
      <c r="D7387" t="s">
        <v>15</v>
      </c>
      <c r="E7387" t="s">
        <v>928</v>
      </c>
      <c r="F7387">
        <v>161</v>
      </c>
      <c r="G7387">
        <v>0.7258883248730964</v>
      </c>
      <c r="H7387">
        <v>10136.22136215775</v>
      </c>
      <c r="I7387">
        <v>1.0190100440616729</v>
      </c>
      <c r="K7387" s="2" t="s">
        <v>978</v>
      </c>
      <c r="L7387" s="2">
        <f t="shared" ref="L7387" si="42460">IF(L7381&lt;=$L$2, 1, 0)</f>
        <v>1</v>
      </c>
      <c r="M7387" s="2">
        <f t="shared" ref="M7387" si="42461">IF(M7381&lt;=$M$2, 1, 0)</f>
        <v>1</v>
      </c>
      <c r="N7387" s="2">
        <f t="shared" ref="N7387" si="42462">IF(N7381&lt;=$N$2, 1, 0)</f>
        <v>0</v>
      </c>
      <c r="O7387" s="2">
        <f t="shared" ref="O7387" si="42463">IF(O7381&lt;=$O$2, 1, 0)</f>
        <v>0</v>
      </c>
      <c r="X7387" s="5" t="s">
        <v>978</v>
      </c>
      <c r="Y7387" s="5">
        <f t="shared" ref="Y7387" ca="1" si="42464">IF(L7381&lt;=$Y$2, 1, 0)</f>
        <v>1</v>
      </c>
      <c r="Z7387" s="5">
        <f t="shared" ref="Z7387" ca="1" si="42465">IF(M7381&lt;=$Z$2, 1, 0)</f>
        <v>0</v>
      </c>
      <c r="AA7387" s="5">
        <f t="shared" ref="AA7387" ca="1" si="42466">IF(N7381&lt;=$AA$2, 1, 0)</f>
        <v>0</v>
      </c>
      <c r="AB7387" s="5">
        <f t="shared" ref="AB7387" ca="1" si="42467">IF(O7381&lt;=$AB$2, 1, 0)</f>
        <v>0</v>
      </c>
      <c r="AC7387" s="5"/>
      <c r="AD7387" s="5" t="s">
        <v>1952</v>
      </c>
      <c r="AE7387" s="5">
        <f t="shared" ref="AE7387" ca="1" si="42468" xml:space="preserve"> Y7386+Y7387+Y7388</f>
        <v>3</v>
      </c>
      <c r="AF7387" s="5">
        <f t="shared" ref="AF7387" ca="1" si="42469">Z7386+Z7387+Z7388</f>
        <v>0</v>
      </c>
      <c r="AG7387" s="5">
        <f t="shared" ref="AG7387" ca="1" si="42470">AA7386+AA7387+AA7388</f>
        <v>1</v>
      </c>
      <c r="AH7387" s="5">
        <f t="shared" ref="AH7387" ca="1" si="42471">AB7386+AB7387+AB7388</f>
        <v>0</v>
      </c>
    </row>
    <row r="7388" spans="1:34" ht="16" x14ac:dyDescent="0.2">
      <c r="A7388" s="1">
        <v>7383</v>
      </c>
      <c r="B7388">
        <v>197230</v>
      </c>
      <c r="C7388">
        <v>1</v>
      </c>
      <c r="D7388" t="s">
        <v>16</v>
      </c>
      <c r="E7388" t="s">
        <v>928</v>
      </c>
      <c r="F7388">
        <v>197</v>
      </c>
      <c r="G7388">
        <v>0.7007299270072993</v>
      </c>
      <c r="H7388">
        <v>9826.3324794468335</v>
      </c>
      <c r="I7388">
        <v>0.88902740721581508</v>
      </c>
      <c r="K7388" s="2" t="s">
        <v>979</v>
      </c>
      <c r="L7388" s="2">
        <f t="shared" ref="L7388" si="42472">IF(L7385&lt;=$L$1, 1,0)</f>
        <v>1</v>
      </c>
      <c r="M7388" s="2">
        <f t="shared" ref="M7388" si="42473">IF(M7385&lt;=$M$1, 1,0)</f>
        <v>1</v>
      </c>
      <c r="N7388" s="2">
        <f t="shared" ref="N7388" si="42474">IF(N7385&lt;=$N$1, 1,0)</f>
        <v>0</v>
      </c>
      <c r="O7388" s="2">
        <f t="shared" ref="O7388" si="42475">IF(O7385&lt;=$O$1, 1,0)</f>
        <v>0</v>
      </c>
      <c r="X7388" s="5" t="s">
        <v>979</v>
      </c>
      <c r="Y7388" s="5">
        <f t="shared" ref="Y7388" ca="1" si="42476">IF(L7385&lt;=$Y$1, 1,0)</f>
        <v>1</v>
      </c>
      <c r="Z7388" s="5">
        <f t="shared" ref="Z7388" ca="1" si="42477">IF(M7385&lt;=$Z$1, 1,0)</f>
        <v>0</v>
      </c>
      <c r="AA7388" s="5">
        <f t="shared" ref="AA7388" ca="1" si="42478">IF(N7385&lt;=$AA$1, 1,0)</f>
        <v>0</v>
      </c>
      <c r="AB7388" s="5">
        <f t="shared" ref="AB7388" ca="1" si="42479">IF(O7385&lt;=$AB$1, 1,0)</f>
        <v>0</v>
      </c>
      <c r="AC7388" s="5"/>
      <c r="AD7388" s="5" t="s">
        <v>1953</v>
      </c>
      <c r="AE7388" s="5"/>
      <c r="AF7388" s="5"/>
      <c r="AG7388" s="5"/>
      <c r="AH7388" s="5">
        <f t="shared" ref="AH7388" ca="1" si="42480">AE7387+AF7387+AG7387+AH7387</f>
        <v>4</v>
      </c>
    </row>
    <row r="7389" spans="1:34" ht="16" x14ac:dyDescent="0.2">
      <c r="A7389" s="1">
        <v>7384</v>
      </c>
      <c r="B7389">
        <v>168227</v>
      </c>
      <c r="C7389">
        <v>8</v>
      </c>
      <c r="D7389" t="s">
        <v>8</v>
      </c>
      <c r="E7389" t="s">
        <v>929</v>
      </c>
      <c r="F7389">
        <v>968</v>
      </c>
      <c r="G7389">
        <v>0.83480825958702065</v>
      </c>
      <c r="H7389">
        <v>20681.133026623309</v>
      </c>
      <c r="I7389">
        <v>0.89035658650017435</v>
      </c>
      <c r="K7389" s="2" t="s">
        <v>972</v>
      </c>
      <c r="L7389" s="4">
        <f t="shared" ref="L7389" si="42481" xml:space="preserve"> (F7389 - F7396) / F7396</f>
        <v>-9.3632958801498134E-2</v>
      </c>
      <c r="M7389" s="4">
        <f t="shared" ref="M7389" si="42482" xml:space="preserve"> (G7389 - G7396) / G7396</f>
        <v>1.8926371977140512E-2</v>
      </c>
      <c r="N7389" s="4">
        <f t="shared" ref="N7389" si="42483" xml:space="preserve"> (H7389 - H7396) / H7396</f>
        <v>0.38471677196908549</v>
      </c>
      <c r="O7389" s="4">
        <f t="shared" ref="O7389" si="42484" xml:space="preserve"> (I7389 - I7396) / I7396</f>
        <v>0.14018168749129728</v>
      </c>
      <c r="X7389" s="5"/>
      <c r="Y7389" s="6"/>
      <c r="Z7389" s="5"/>
      <c r="AA7389" s="5"/>
      <c r="AB7389" s="5"/>
      <c r="AC7389" s="5"/>
      <c r="AD7389" s="5"/>
      <c r="AE7389" s="5"/>
      <c r="AF7389" s="5"/>
      <c r="AG7389" s="5"/>
      <c r="AH7389" s="5"/>
    </row>
    <row r="7390" spans="1:34" ht="16" x14ac:dyDescent="0.2">
      <c r="A7390" s="1">
        <v>7385</v>
      </c>
      <c r="B7390">
        <v>168227</v>
      </c>
      <c r="C7390">
        <v>7</v>
      </c>
      <c r="D7390" t="s">
        <v>10</v>
      </c>
      <c r="E7390" t="s">
        <v>929</v>
      </c>
      <c r="F7390">
        <v>1039</v>
      </c>
      <c r="G7390">
        <v>0.82712215320910976</v>
      </c>
      <c r="H7390">
        <v>19756.83919148269</v>
      </c>
      <c r="I7390">
        <v>0.90098925671071017</v>
      </c>
      <c r="K7390" s="2" t="s">
        <v>973</v>
      </c>
      <c r="L7390" s="2">
        <f t="shared" ref="L7390" si="42485" xml:space="preserve"> SLOPE(F7389:F7396, $C7389:$C7396)</f>
        <v>-4.2261904761904763</v>
      </c>
      <c r="M7390" s="2">
        <f t="shared" ref="M7390" si="42486" xml:space="preserve"> SLOPE(G7389:G7396, $C7389:$C7396)</f>
        <v>3.3249166216684791E-3</v>
      </c>
      <c r="N7390" s="2">
        <f t="shared" ref="N7390" si="42487" xml:space="preserve"> SLOPE(H7389:H7396, $C7389:$C7396)</f>
        <v>922.45489785997813</v>
      </c>
      <c r="O7390" s="2">
        <f t="shared" ref="O7390" si="42488" xml:space="preserve"> SLOPE(I7389:I7396, $C7389:$C7396)</f>
        <v>6.2124434345114188E-3</v>
      </c>
      <c r="X7390" s="5"/>
      <c r="Y7390" s="6"/>
      <c r="Z7390" s="5"/>
      <c r="AA7390" s="5"/>
      <c r="AB7390" s="5"/>
      <c r="AC7390" s="5"/>
      <c r="AD7390" s="5"/>
      <c r="AE7390" s="5"/>
      <c r="AF7390" s="5"/>
      <c r="AG7390" s="5"/>
      <c r="AH7390" s="5"/>
    </row>
    <row r="7391" spans="1:34" ht="16" x14ac:dyDescent="0.2">
      <c r="A7391" s="1">
        <v>7386</v>
      </c>
      <c r="B7391">
        <v>168227</v>
      </c>
      <c r="C7391">
        <v>6</v>
      </c>
      <c r="D7391" t="s">
        <v>11</v>
      </c>
      <c r="E7391" t="s">
        <v>929</v>
      </c>
      <c r="F7391">
        <v>974</v>
      </c>
      <c r="G7391">
        <v>0.83750000000000002</v>
      </c>
      <c r="H7391">
        <v>20930.785447410712</v>
      </c>
      <c r="I7391">
        <v>0.80013958255307716</v>
      </c>
      <c r="K7391" s="2" t="s">
        <v>974</v>
      </c>
      <c r="L7391" s="2">
        <f t="shared" ref="L7391" si="42489" xml:space="preserve"> INTERCEPT(F7389:F7396,$C7389:$C7396)</f>
        <v>1020.3928571428571</v>
      </c>
      <c r="M7391" s="2">
        <f t="shared" ref="M7391" si="42490" xml:space="preserve"> INTERCEPT(G7389:G7396,$C7389:$C7396)</f>
        <v>0.81382991856988751</v>
      </c>
      <c r="N7391" s="2">
        <f t="shared" ref="N7391" si="42491" xml:space="preserve"> INTERCEPT(H7389:H7396,$C7389:$C7396)</f>
        <v>14424.486285468012</v>
      </c>
      <c r="O7391" s="2">
        <f t="shared" ref="O7391" si="42492" xml:space="preserve"> INTERCEPT(I7389:I7396,$C7389:$C7396)</f>
        <v>0.80681823360000215</v>
      </c>
      <c r="X7391" s="5"/>
      <c r="Y7391" s="6"/>
      <c r="Z7391" s="5"/>
      <c r="AA7391" s="5"/>
      <c r="AB7391" s="5"/>
      <c r="AC7391" s="5"/>
      <c r="AD7391" s="5"/>
      <c r="AE7391" s="5"/>
      <c r="AF7391" s="5"/>
      <c r="AG7391" s="5"/>
      <c r="AH7391" s="5"/>
    </row>
    <row r="7392" spans="1:34" ht="16" x14ac:dyDescent="0.2">
      <c r="A7392" s="1">
        <v>7387</v>
      </c>
      <c r="B7392">
        <v>168227</v>
      </c>
      <c r="C7392">
        <v>5</v>
      </c>
      <c r="D7392" t="s">
        <v>12</v>
      </c>
      <c r="E7392" t="s">
        <v>929</v>
      </c>
      <c r="F7392">
        <v>980</v>
      </c>
      <c r="G7392">
        <v>0.83904465212876422</v>
      </c>
      <c r="H7392">
        <v>20866.813695379409</v>
      </c>
      <c r="I7392">
        <v>0.7047273191464134</v>
      </c>
      <c r="K7392" s="2" t="s">
        <v>1905</v>
      </c>
      <c r="L7392" s="2">
        <f t="shared" ref="L7392:O7392" si="42493" xml:space="preserve"> L7391 + (11*L7390)</f>
        <v>973.90476190476193</v>
      </c>
      <c r="M7392" s="2">
        <f t="shared" si="42493"/>
        <v>0.8504040014082408</v>
      </c>
      <c r="N7392" s="2">
        <f t="shared" si="42493"/>
        <v>24571.490161927773</v>
      </c>
      <c r="O7392" s="2">
        <f t="shared" si="42493"/>
        <v>0.87515511137962776</v>
      </c>
      <c r="X7392" s="5"/>
      <c r="Y7392" s="6"/>
      <c r="Z7392" s="5"/>
      <c r="AA7392" s="5"/>
      <c r="AB7392" s="5"/>
      <c r="AC7392" s="5"/>
      <c r="AD7392" s="5"/>
      <c r="AE7392" s="5"/>
      <c r="AF7392" s="5"/>
      <c r="AG7392" s="5"/>
      <c r="AH7392" s="5"/>
    </row>
    <row r="7393" spans="1:34" ht="16" x14ac:dyDescent="0.2">
      <c r="A7393" s="1">
        <v>7388</v>
      </c>
      <c r="B7393">
        <v>168227</v>
      </c>
      <c r="C7393">
        <v>4</v>
      </c>
      <c r="D7393" t="s">
        <v>13</v>
      </c>
      <c r="E7393" t="s">
        <v>929</v>
      </c>
      <c r="F7393">
        <v>997</v>
      </c>
      <c r="G7393">
        <v>0.83913452492944496</v>
      </c>
      <c r="H7393">
        <v>19855.411575452719</v>
      </c>
      <c r="I7393">
        <v>0.83123467377308158</v>
      </c>
      <c r="K7393" s="2" t="s">
        <v>976</v>
      </c>
      <c r="L7393" s="2">
        <f t="shared" ref="L7393" si="42494" xml:space="preserve"> (L7392 - F7396) / F7396</f>
        <v>-8.8104155519885832E-2</v>
      </c>
      <c r="M7393" s="2">
        <f t="shared" ref="M7393" si="42495" xml:space="preserve"> (M7392 - G7396) / G7396</f>
        <v>3.7961776154920489E-2</v>
      </c>
      <c r="N7393" s="2">
        <f t="shared" ref="N7393" si="42496" xml:space="preserve"> (N7392 - H7396) / H7396</f>
        <v>0.64519779915801323</v>
      </c>
      <c r="O7393" s="2">
        <f t="shared" ref="O7393" si="42497" xml:space="preserve"> (O7392 - I7396) / I7396</f>
        <v>0.12071483138206986</v>
      </c>
      <c r="X7393" s="5"/>
      <c r="Y7393" s="6"/>
      <c r="Z7393" s="5"/>
      <c r="AA7393" s="5"/>
      <c r="AB7393" s="5"/>
      <c r="AC7393" s="5"/>
      <c r="AD7393" s="5"/>
      <c r="AE7393" s="5"/>
      <c r="AF7393" s="5"/>
      <c r="AG7393" s="5"/>
      <c r="AH7393" s="5"/>
    </row>
    <row r="7394" spans="1:34" ht="16" x14ac:dyDescent="0.2">
      <c r="A7394" s="1">
        <v>7389</v>
      </c>
      <c r="B7394">
        <v>168227</v>
      </c>
      <c r="C7394">
        <v>3</v>
      </c>
      <c r="D7394" t="s">
        <v>14</v>
      </c>
      <c r="E7394" t="s">
        <v>929</v>
      </c>
      <c r="F7394">
        <v>1085</v>
      </c>
      <c r="G7394">
        <v>0.84492588369441279</v>
      </c>
      <c r="H7394">
        <v>16283.652311653919</v>
      </c>
      <c r="I7394">
        <v>0.91300186281183571</v>
      </c>
      <c r="K7394" s="2" t="s">
        <v>977</v>
      </c>
      <c r="L7394" s="2">
        <f t="shared" ref="L7394" si="42498">IF(L7389&lt;=$L$1,1,0)</f>
        <v>1</v>
      </c>
      <c r="M7394" s="2">
        <f t="shared" ref="M7394" si="42499">IF(M7389&lt;=$M$1,1,0)</f>
        <v>1</v>
      </c>
      <c r="N7394" s="2">
        <f t="shared" ref="N7394" si="42500">IF(N7389&lt;=$N$1,1,0)</f>
        <v>0</v>
      </c>
      <c r="O7394" s="2">
        <f t="shared" ref="O7394" si="42501">IF(O7389&lt;=$O$1,1,0)</f>
        <v>0</v>
      </c>
      <c r="X7394" s="5" t="s">
        <v>977</v>
      </c>
      <c r="Y7394" s="5">
        <f t="shared" ref="Y7394" ca="1" si="42502">IF(L7389&lt;=$Y$1,1,0)</f>
        <v>0</v>
      </c>
      <c r="Z7394" s="5">
        <f t="shared" ref="Z7394" ca="1" si="42503">IF(M7389&lt;=$Z$1,1,0)</f>
        <v>0</v>
      </c>
      <c r="AA7394" s="5">
        <f t="shared" ref="AA7394" ca="1" si="42504">IF(N7389&lt;=$AA$1,1,0)</f>
        <v>0</v>
      </c>
      <c r="AB7394" s="5">
        <f t="shared" ref="AB7394" ca="1" si="42505">IF(O7389&lt;=$AB$1,1,0)</f>
        <v>0</v>
      </c>
      <c r="AC7394" s="5"/>
      <c r="AD7394" s="5"/>
      <c r="AE7394" s="5"/>
      <c r="AF7394" s="5"/>
      <c r="AG7394" s="5"/>
      <c r="AH7394" s="5"/>
    </row>
    <row r="7395" spans="1:34" ht="16" x14ac:dyDescent="0.2">
      <c r="A7395" s="1">
        <v>7390</v>
      </c>
      <c r="B7395">
        <v>168227</v>
      </c>
      <c r="C7395">
        <v>2</v>
      </c>
      <c r="D7395" t="s">
        <v>15</v>
      </c>
      <c r="E7395" t="s">
        <v>929</v>
      </c>
      <c r="F7395">
        <v>900</v>
      </c>
      <c r="G7395">
        <v>0.78849902534113059</v>
      </c>
      <c r="H7395">
        <v>15294.35113008424</v>
      </c>
      <c r="I7395">
        <v>0.85685445573854224</v>
      </c>
      <c r="K7395" s="2" t="s">
        <v>978</v>
      </c>
      <c r="L7395" s="2">
        <f t="shared" ref="L7395" si="42506">IF(L7389&lt;=$L$2, 1, 0)</f>
        <v>1</v>
      </c>
      <c r="M7395" s="2">
        <f t="shared" ref="M7395" si="42507">IF(M7389&lt;=$M$2, 1, 0)</f>
        <v>1</v>
      </c>
      <c r="N7395" s="2">
        <f t="shared" ref="N7395" si="42508">IF(N7389&lt;=$N$2, 1, 0)</f>
        <v>0</v>
      </c>
      <c r="O7395" s="2">
        <f t="shared" ref="O7395" si="42509">IF(O7389&lt;=$O$2, 1, 0)</f>
        <v>0</v>
      </c>
      <c r="X7395" s="5" t="s">
        <v>978</v>
      </c>
      <c r="Y7395" s="5">
        <f t="shared" ref="Y7395" ca="1" si="42510">IF(L7389&lt;=$Y$2, 1, 0)</f>
        <v>0</v>
      </c>
      <c r="Z7395" s="5">
        <f t="shared" ref="Z7395" ca="1" si="42511">IF(M7389&lt;=$Z$2, 1, 0)</f>
        <v>0</v>
      </c>
      <c r="AA7395" s="5">
        <f t="shared" ref="AA7395" ca="1" si="42512">IF(N7389&lt;=$AA$2, 1, 0)</f>
        <v>0</v>
      </c>
      <c r="AB7395" s="5">
        <f t="shared" ref="AB7395" ca="1" si="42513">IF(O7389&lt;=$AB$2, 1, 0)</f>
        <v>0</v>
      </c>
      <c r="AC7395" s="5"/>
      <c r="AD7395" s="5" t="s">
        <v>1952</v>
      </c>
      <c r="AE7395" s="5">
        <f t="shared" ref="AE7395" ca="1" si="42514" xml:space="preserve"> Y7394+Y7395+Y7396</f>
        <v>0</v>
      </c>
      <c r="AF7395" s="5">
        <f t="shared" ref="AF7395" ca="1" si="42515">Z7394+Z7395+Z7396</f>
        <v>0</v>
      </c>
      <c r="AG7395" s="5">
        <f t="shared" ref="AG7395" ca="1" si="42516">AA7394+AA7395+AA7396</f>
        <v>0</v>
      </c>
      <c r="AH7395" s="5">
        <f t="shared" ref="AH7395" ca="1" si="42517">AB7394+AB7395+AB7396</f>
        <v>0</v>
      </c>
    </row>
    <row r="7396" spans="1:34" ht="16" x14ac:dyDescent="0.2">
      <c r="A7396" s="1">
        <v>7391</v>
      </c>
      <c r="B7396">
        <v>168227</v>
      </c>
      <c r="C7396">
        <v>1</v>
      </c>
      <c r="D7396" t="s">
        <v>16</v>
      </c>
      <c r="E7396" t="s">
        <v>929</v>
      </c>
      <c r="F7396">
        <v>1068</v>
      </c>
      <c r="G7396">
        <v>0.8193018480492813</v>
      </c>
      <c r="H7396">
        <v>14935.28022861633</v>
      </c>
      <c r="I7396">
        <v>0.78089009520859387</v>
      </c>
      <c r="K7396" s="2" t="s">
        <v>979</v>
      </c>
      <c r="L7396" s="2">
        <f t="shared" ref="L7396" si="42518">IF(L7393&lt;=$L$1, 1,0)</f>
        <v>1</v>
      </c>
      <c r="M7396" s="2">
        <f t="shared" ref="M7396" si="42519">IF(M7393&lt;=$M$1, 1,0)</f>
        <v>1</v>
      </c>
      <c r="N7396" s="2">
        <f t="shared" ref="N7396" si="42520">IF(N7393&lt;=$N$1, 1,0)</f>
        <v>0</v>
      </c>
      <c r="O7396" s="2">
        <f t="shared" ref="O7396" si="42521">IF(O7393&lt;=$O$1, 1,0)</f>
        <v>0</v>
      </c>
      <c r="X7396" s="5" t="s">
        <v>979</v>
      </c>
      <c r="Y7396" s="5">
        <f t="shared" ref="Y7396" ca="1" si="42522">IF(L7393&lt;=$Y$1, 1,0)</f>
        <v>0</v>
      </c>
      <c r="Z7396" s="5">
        <f t="shared" ref="Z7396" ca="1" si="42523">IF(M7393&lt;=$Z$1, 1,0)</f>
        <v>0</v>
      </c>
      <c r="AA7396" s="5">
        <f t="shared" ref="AA7396" ca="1" si="42524">IF(N7393&lt;=$AA$1, 1,0)</f>
        <v>0</v>
      </c>
      <c r="AB7396" s="5">
        <f t="shared" ref="AB7396" ca="1" si="42525">IF(O7393&lt;=$AB$1, 1,0)</f>
        <v>0</v>
      </c>
      <c r="AC7396" s="5"/>
      <c r="AD7396" s="5" t="s">
        <v>1953</v>
      </c>
      <c r="AE7396" s="5"/>
      <c r="AF7396" s="5"/>
      <c r="AG7396" s="5"/>
      <c r="AH7396" s="5">
        <f t="shared" ref="AH7396" ca="1" si="42526">AE7395+AF7395+AG7395+AH7395</f>
        <v>0</v>
      </c>
    </row>
    <row r="7397" spans="1:34" ht="16" x14ac:dyDescent="0.2">
      <c r="A7397" s="1">
        <v>7392</v>
      </c>
      <c r="B7397">
        <v>131098</v>
      </c>
      <c r="C7397">
        <v>8</v>
      </c>
      <c r="D7397" t="s">
        <v>8</v>
      </c>
      <c r="E7397" t="s">
        <v>930</v>
      </c>
      <c r="F7397">
        <v>243</v>
      </c>
      <c r="G7397">
        <v>0.5357142857142857</v>
      </c>
      <c r="H7397">
        <v>14261.703361700929</v>
      </c>
      <c r="I7397">
        <v>0.1195410916829191</v>
      </c>
      <c r="K7397" s="2" t="s">
        <v>972</v>
      </c>
      <c r="L7397" s="4">
        <f t="shared" ref="L7397" si="42527" xml:space="preserve"> (F7397 - F7404) / F7404</f>
        <v>-0.5759162303664922</v>
      </c>
      <c r="M7397" s="4">
        <f t="shared" ref="M7397" si="42528" xml:space="preserve"> (G7397 - G7404) / G7404</f>
        <v>0.16148399014778306</v>
      </c>
      <c r="N7397" s="4">
        <f t="shared" ref="N7397" si="42529" xml:space="preserve"> (H7397 - H7404) / H7404</f>
        <v>0.24396527483436467</v>
      </c>
      <c r="O7397" s="4">
        <f t="shared" ref="O7397" si="42530" xml:space="preserve"> (I7397 - I7404) / I7404</f>
        <v>-0.11071185283419566</v>
      </c>
      <c r="X7397" s="5"/>
      <c r="Y7397" s="6"/>
      <c r="Z7397" s="5"/>
      <c r="AA7397" s="5"/>
      <c r="AB7397" s="5"/>
      <c r="AC7397" s="5"/>
      <c r="AD7397" s="5"/>
      <c r="AE7397" s="5"/>
      <c r="AF7397" s="5"/>
      <c r="AG7397" s="5"/>
      <c r="AH7397" s="5"/>
    </row>
    <row r="7398" spans="1:34" ht="16" x14ac:dyDescent="0.2">
      <c r="A7398" s="1">
        <v>7393</v>
      </c>
      <c r="B7398">
        <v>131098</v>
      </c>
      <c r="C7398">
        <v>7</v>
      </c>
      <c r="D7398" t="s">
        <v>10</v>
      </c>
      <c r="E7398" t="s">
        <v>930</v>
      </c>
      <c r="F7398">
        <v>281</v>
      </c>
      <c r="G7398">
        <v>0.59490084985835689</v>
      </c>
      <c r="H7398">
        <v>13526.273301207721</v>
      </c>
      <c r="I7398">
        <v>0.1088889433850527</v>
      </c>
      <c r="K7398" s="2" t="s">
        <v>973</v>
      </c>
      <c r="L7398" s="2">
        <f t="shared" ref="L7398" si="42531" xml:space="preserve"> SLOPE(F7397:F7404, $C7397:$C7404)</f>
        <v>-42.035714285714285</v>
      </c>
      <c r="M7398" s="2">
        <f t="shared" ref="M7398" si="42532" xml:space="preserve"> SLOPE(G7397:G7404, $C7397:$C7404)</f>
        <v>1.0612005516458653E-2</v>
      </c>
      <c r="N7398" s="2">
        <f t="shared" ref="N7398" si="42533" xml:space="preserve"> SLOPE(H7397:H7404, $C7397:$C7404)</f>
        <v>567.23073251397261</v>
      </c>
      <c r="O7398" s="2">
        <f t="shared" ref="O7398" si="42534" xml:space="preserve"> SLOPE(I7397:I7404, $C7397:$C7404)</f>
        <v>-7.5299045226455879E-3</v>
      </c>
      <c r="X7398" s="5"/>
      <c r="Y7398" s="6"/>
      <c r="Z7398" s="5"/>
      <c r="AA7398" s="5"/>
      <c r="AB7398" s="5"/>
      <c r="AC7398" s="5"/>
      <c r="AD7398" s="5"/>
      <c r="AE7398" s="5"/>
      <c r="AF7398" s="5"/>
      <c r="AG7398" s="5"/>
      <c r="AH7398" s="5"/>
    </row>
    <row r="7399" spans="1:34" ht="16" x14ac:dyDescent="0.2">
      <c r="A7399" s="1">
        <v>7394</v>
      </c>
      <c r="B7399">
        <v>131098</v>
      </c>
      <c r="C7399">
        <v>6</v>
      </c>
      <c r="D7399" t="s">
        <v>11</v>
      </c>
      <c r="E7399" t="s">
        <v>930</v>
      </c>
      <c r="F7399">
        <v>407</v>
      </c>
      <c r="G7399">
        <v>0.56657223796033995</v>
      </c>
      <c r="H7399">
        <v>12315.61452780848</v>
      </c>
      <c r="I7399">
        <v>0.10417512645877269</v>
      </c>
      <c r="K7399" s="2" t="s">
        <v>974</v>
      </c>
      <c r="L7399" s="2">
        <f t="shared" ref="L7399" si="42535" xml:space="preserve"> INTERCEPT(F7397:F7404,$C7397:$C7404)</f>
        <v>597.28571428571422</v>
      </c>
      <c r="M7399" s="2">
        <f t="shared" ref="M7399" si="42536" xml:space="preserve"> INTERCEPT(G7397:G7404,$C7397:$C7404)</f>
        <v>0.48316518207254106</v>
      </c>
      <c r="N7399" s="2">
        <f t="shared" ref="N7399" si="42537" xml:space="preserve"> INTERCEPT(H7397:H7404,$C7397:$C7404)</f>
        <v>9377.0234975543754</v>
      </c>
      <c r="O7399" s="2">
        <f t="shared" ref="O7399" si="42538" xml:space="preserve"> INTERCEPT(I7397:I7404,$C7397:$C7404)</f>
        <v>0.18583140038987009</v>
      </c>
      <c r="X7399" s="5"/>
      <c r="Y7399" s="6"/>
      <c r="Z7399" s="5"/>
      <c r="AA7399" s="5"/>
      <c r="AB7399" s="5"/>
      <c r="AC7399" s="5"/>
      <c r="AD7399" s="5"/>
      <c r="AE7399" s="5"/>
      <c r="AF7399" s="5"/>
      <c r="AG7399" s="5"/>
      <c r="AH7399" s="5"/>
    </row>
    <row r="7400" spans="1:34" ht="16" x14ac:dyDescent="0.2">
      <c r="A7400" s="1">
        <v>7395</v>
      </c>
      <c r="B7400">
        <v>131098</v>
      </c>
      <c r="C7400">
        <v>5</v>
      </c>
      <c r="D7400" t="s">
        <v>12</v>
      </c>
      <c r="E7400" t="s">
        <v>930</v>
      </c>
      <c r="F7400">
        <v>353</v>
      </c>
      <c r="G7400">
        <v>0.48210526315789481</v>
      </c>
      <c r="H7400">
        <v>12460.590054069089</v>
      </c>
      <c r="I7400">
        <v>0.1845563049453906</v>
      </c>
      <c r="K7400" s="2" t="s">
        <v>1906</v>
      </c>
      <c r="L7400" s="2">
        <f t="shared" ref="L7400:O7400" si="42539" xml:space="preserve"> L7399 + (11*L7398)</f>
        <v>134.89285714285711</v>
      </c>
      <c r="M7400" s="2">
        <f t="shared" si="42539"/>
        <v>0.59989724275358625</v>
      </c>
      <c r="N7400" s="2">
        <f t="shared" si="42539"/>
        <v>15616.561555208074</v>
      </c>
      <c r="O7400" s="2">
        <f t="shared" si="42539"/>
        <v>0.10300245064076863</v>
      </c>
      <c r="X7400" s="5"/>
      <c r="Y7400" s="6"/>
      <c r="Z7400" s="5"/>
      <c r="AA7400" s="5"/>
      <c r="AB7400" s="5"/>
      <c r="AC7400" s="5"/>
      <c r="AD7400" s="5"/>
      <c r="AE7400" s="5"/>
      <c r="AF7400" s="5"/>
      <c r="AG7400" s="5"/>
      <c r="AH7400" s="5"/>
    </row>
    <row r="7401" spans="1:34" ht="16" x14ac:dyDescent="0.2">
      <c r="A7401" s="1">
        <v>7396</v>
      </c>
      <c r="B7401">
        <v>131098</v>
      </c>
      <c r="C7401">
        <v>4</v>
      </c>
      <c r="D7401" t="s">
        <v>13</v>
      </c>
      <c r="E7401" t="s">
        <v>930</v>
      </c>
      <c r="F7401">
        <v>475</v>
      </c>
      <c r="G7401">
        <v>0.5419847328244275</v>
      </c>
      <c r="H7401">
        <v>11338.32891882528</v>
      </c>
      <c r="I7401">
        <v>0.19989224309558559</v>
      </c>
      <c r="K7401" s="2" t="s">
        <v>976</v>
      </c>
      <c r="L7401" s="2">
        <f t="shared" ref="L7401" si="42540" xml:space="preserve"> (L7400 - F7404) / F7404</f>
        <v>-0.76458489154824238</v>
      </c>
      <c r="M7401" s="2">
        <f t="shared" ref="M7401" si="42541" xml:space="preserve"> (M7400 - G7404) / G7404</f>
        <v>0.3006392806252321</v>
      </c>
      <c r="N7401" s="2">
        <f t="shared" ref="N7401" si="42542" xml:space="preserve"> (N7400 - H7404) / H7404</f>
        <v>0.36214165968147571</v>
      </c>
      <c r="O7401" s="2">
        <f t="shared" ref="O7401" si="42543" xml:space="preserve"> (O7400 - I7404) / I7404</f>
        <v>-0.23374584258582054</v>
      </c>
      <c r="X7401" s="5"/>
      <c r="Y7401" s="6"/>
      <c r="Z7401" s="5"/>
      <c r="AA7401" s="5"/>
      <c r="AB7401" s="5"/>
      <c r="AC7401" s="5"/>
      <c r="AD7401" s="5"/>
      <c r="AE7401" s="5"/>
      <c r="AF7401" s="5"/>
      <c r="AG7401" s="5"/>
      <c r="AH7401" s="5"/>
    </row>
    <row r="7402" spans="1:34" ht="16" x14ac:dyDescent="0.2">
      <c r="A7402" s="1">
        <v>7397</v>
      </c>
      <c r="B7402">
        <v>131098</v>
      </c>
      <c r="C7402">
        <v>3</v>
      </c>
      <c r="D7402" t="s">
        <v>14</v>
      </c>
      <c r="E7402" t="s">
        <v>930</v>
      </c>
      <c r="F7402">
        <v>470</v>
      </c>
      <c r="G7402">
        <v>0.5399568034557235</v>
      </c>
      <c r="H7402">
        <v>11357.16565279619</v>
      </c>
      <c r="I7402">
        <v>0.22525878672685801</v>
      </c>
      <c r="K7402" s="2" t="s">
        <v>977</v>
      </c>
      <c r="L7402" s="2">
        <f t="shared" ref="L7402" si="42544">IF(L7397&lt;=$L$1,1,0)</f>
        <v>1</v>
      </c>
      <c r="M7402" s="2">
        <f t="shared" ref="M7402" si="42545">IF(M7397&lt;=$M$1,1,0)</f>
        <v>1</v>
      </c>
      <c r="N7402" s="2">
        <f t="shared" ref="N7402" si="42546">IF(N7397&lt;=$N$1,1,0)</f>
        <v>0</v>
      </c>
      <c r="O7402" s="2">
        <f t="shared" ref="O7402" si="42547">IF(O7397&lt;=$O$1,1,0)</f>
        <v>1</v>
      </c>
      <c r="X7402" s="5" t="s">
        <v>977</v>
      </c>
      <c r="Y7402" s="5">
        <f t="shared" ref="Y7402" ca="1" si="42548">IF(L7397&lt;=$Y$1,1,0)</f>
        <v>1</v>
      </c>
      <c r="Z7402" s="5">
        <f t="shared" ref="Z7402" ca="1" si="42549">IF(M7397&lt;=$Z$1,1,0)</f>
        <v>0</v>
      </c>
      <c r="AA7402" s="5">
        <f t="shared" ref="AA7402" ca="1" si="42550">IF(N7397&lt;=$AA$1,1,0)</f>
        <v>0</v>
      </c>
      <c r="AB7402" s="5">
        <f t="shared" ref="AB7402" ca="1" si="42551">IF(O7397&lt;=$AB$1,1,0)</f>
        <v>1</v>
      </c>
      <c r="AC7402" s="5"/>
      <c r="AD7402" s="5"/>
      <c r="AE7402" s="5"/>
      <c r="AF7402" s="5"/>
      <c r="AG7402" s="5"/>
      <c r="AH7402" s="5"/>
    </row>
    <row r="7403" spans="1:34" ht="16" x14ac:dyDescent="0.2">
      <c r="A7403" s="1">
        <v>7398</v>
      </c>
      <c r="B7403">
        <v>131098</v>
      </c>
      <c r="C7403">
        <v>2</v>
      </c>
      <c r="D7403" t="s">
        <v>15</v>
      </c>
      <c r="E7403" t="s">
        <v>930</v>
      </c>
      <c r="F7403">
        <v>463</v>
      </c>
      <c r="G7403">
        <v>0.52488687782805432</v>
      </c>
      <c r="H7403">
        <v>8712.1067373301394</v>
      </c>
      <c r="I7403">
        <v>0.13883879420525391</v>
      </c>
      <c r="K7403" s="2" t="s">
        <v>978</v>
      </c>
      <c r="L7403" s="2">
        <f t="shared" ref="L7403" si="42552">IF(L7397&lt;=$L$2, 1, 0)</f>
        <v>1</v>
      </c>
      <c r="M7403" s="2">
        <f t="shared" ref="M7403" si="42553">IF(M7397&lt;=$M$2, 1, 0)</f>
        <v>1</v>
      </c>
      <c r="N7403" s="2">
        <f t="shared" ref="N7403" si="42554">IF(N7397&lt;=$N$2, 1, 0)</f>
        <v>0</v>
      </c>
      <c r="O7403" s="2">
        <f t="shared" ref="O7403" si="42555">IF(O7397&lt;=$O$2, 1, 0)</f>
        <v>1</v>
      </c>
      <c r="X7403" s="5" t="s">
        <v>978</v>
      </c>
      <c r="Y7403" s="5">
        <f t="shared" ref="Y7403" ca="1" si="42556">IF(L7397&lt;=$Y$2, 1, 0)</f>
        <v>1</v>
      </c>
      <c r="Z7403" s="5">
        <f t="shared" ref="Z7403" ca="1" si="42557">IF(M7397&lt;=$Z$2, 1, 0)</f>
        <v>0</v>
      </c>
      <c r="AA7403" s="5">
        <f t="shared" ref="AA7403" ca="1" si="42558">IF(N7397&lt;=$AA$2, 1, 0)</f>
        <v>0</v>
      </c>
      <c r="AB7403" s="5">
        <f t="shared" ref="AB7403" ca="1" si="42559">IF(O7397&lt;=$AB$2, 1, 0)</f>
        <v>0</v>
      </c>
      <c r="AC7403" s="5"/>
      <c r="AD7403" s="5" t="s">
        <v>1952</v>
      </c>
      <c r="AE7403" s="5">
        <f t="shared" ref="AE7403" ca="1" si="42560" xml:space="preserve"> Y7402+Y7403+Y7404</f>
        <v>3</v>
      </c>
      <c r="AF7403" s="5">
        <f t="shared" ref="AF7403" ca="1" si="42561">Z7402+Z7403+Z7404</f>
        <v>0</v>
      </c>
      <c r="AG7403" s="5">
        <f t="shared" ref="AG7403" ca="1" si="42562">AA7402+AA7403+AA7404</f>
        <v>0</v>
      </c>
      <c r="AH7403" s="5">
        <f t="shared" ref="AH7403" ca="1" si="42563">AB7402+AB7403+AB7404</f>
        <v>2</v>
      </c>
    </row>
    <row r="7404" spans="1:34" ht="16" x14ac:dyDescent="0.2">
      <c r="A7404" s="1">
        <v>7399</v>
      </c>
      <c r="B7404">
        <v>131098</v>
      </c>
      <c r="C7404">
        <v>1</v>
      </c>
      <c r="D7404" t="s">
        <v>16</v>
      </c>
      <c r="E7404" t="s">
        <v>930</v>
      </c>
      <c r="F7404">
        <v>573</v>
      </c>
      <c r="G7404">
        <v>0.46123260437375752</v>
      </c>
      <c r="H7404">
        <v>11464.7117972002</v>
      </c>
      <c r="I7404">
        <v>0.13442334980388659</v>
      </c>
      <c r="K7404" s="2" t="s">
        <v>979</v>
      </c>
      <c r="L7404" s="2">
        <f t="shared" ref="L7404" si="42564">IF(L7401&lt;=$L$1, 1,0)</f>
        <v>1</v>
      </c>
      <c r="M7404" s="2">
        <f t="shared" ref="M7404" si="42565">IF(M7401&lt;=$M$1, 1,0)</f>
        <v>1</v>
      </c>
      <c r="N7404" s="2">
        <f t="shared" ref="N7404" si="42566">IF(N7401&lt;=$N$1, 1,0)</f>
        <v>0</v>
      </c>
      <c r="O7404" s="2">
        <f t="shared" ref="O7404" si="42567">IF(O7401&lt;=$O$1, 1,0)</f>
        <v>1</v>
      </c>
      <c r="X7404" s="5" t="s">
        <v>979</v>
      </c>
      <c r="Y7404" s="5">
        <f t="shared" ref="Y7404" ca="1" si="42568">IF(L7401&lt;=$Y$1, 1,0)</f>
        <v>1</v>
      </c>
      <c r="Z7404" s="5">
        <f t="shared" ref="Z7404" ca="1" si="42569">IF(M7401&lt;=$Z$1, 1,0)</f>
        <v>0</v>
      </c>
      <c r="AA7404" s="5">
        <f t="shared" ref="AA7404" ca="1" si="42570">IF(N7401&lt;=$AA$1, 1,0)</f>
        <v>0</v>
      </c>
      <c r="AB7404" s="5">
        <f t="shared" ref="AB7404" ca="1" si="42571">IF(O7401&lt;=$AB$1, 1,0)</f>
        <v>1</v>
      </c>
      <c r="AC7404" s="5"/>
      <c r="AD7404" s="5" t="s">
        <v>1953</v>
      </c>
      <c r="AE7404" s="5"/>
      <c r="AF7404" s="5"/>
      <c r="AG7404" s="5"/>
      <c r="AH7404" s="5">
        <f t="shared" ref="AH7404" ca="1" si="42572">AE7403+AF7403+AG7403+AH7403</f>
        <v>5</v>
      </c>
    </row>
    <row r="7405" spans="1:34" ht="16" x14ac:dyDescent="0.2">
      <c r="A7405" s="1">
        <v>7400</v>
      </c>
      <c r="B7405">
        <v>141325</v>
      </c>
      <c r="C7405">
        <v>8</v>
      </c>
      <c r="D7405" t="s">
        <v>8</v>
      </c>
      <c r="E7405" t="s">
        <v>931</v>
      </c>
      <c r="F7405">
        <v>135</v>
      </c>
      <c r="G7405">
        <v>0.68387096774193545</v>
      </c>
      <c r="H7405">
        <v>8511.2023641465821</v>
      </c>
      <c r="I7405">
        <v>2.7848759506749889</v>
      </c>
      <c r="K7405" s="2" t="s">
        <v>972</v>
      </c>
      <c r="L7405" s="4">
        <f t="shared" ref="L7405" si="42573" xml:space="preserve"> (F7405 - F7412) / F7412</f>
        <v>0.10655737704918032</v>
      </c>
      <c r="M7405" s="4">
        <f t="shared" ref="M7405" si="42574" xml:space="preserve"> (G7405 - G7412) / G7412</f>
        <v>-0.15958025650991065</v>
      </c>
      <c r="N7405" s="4">
        <f t="shared" ref="N7405" si="42575" xml:space="preserve"> (H7405 - H7412) / H7412</f>
        <v>2.1864434354473009E-2</v>
      </c>
      <c r="O7405" s="4">
        <f t="shared" ref="O7405" si="42576" xml:space="preserve"> (I7405 - I7412) / I7412</f>
        <v>-0.15809244979622775</v>
      </c>
      <c r="X7405" s="5"/>
      <c r="Y7405" s="6"/>
      <c r="Z7405" s="5"/>
      <c r="AA7405" s="5"/>
      <c r="AB7405" s="5"/>
      <c r="AC7405" s="5"/>
      <c r="AD7405" s="5"/>
      <c r="AE7405" s="5"/>
      <c r="AF7405" s="5"/>
      <c r="AG7405" s="5"/>
      <c r="AH7405" s="5"/>
    </row>
    <row r="7406" spans="1:34" ht="16" x14ac:dyDescent="0.2">
      <c r="A7406" s="1">
        <v>7401</v>
      </c>
      <c r="B7406">
        <v>141325</v>
      </c>
      <c r="C7406">
        <v>7</v>
      </c>
      <c r="D7406" t="s">
        <v>10</v>
      </c>
      <c r="E7406" t="s">
        <v>931</v>
      </c>
      <c r="F7406">
        <v>158</v>
      </c>
      <c r="G7406">
        <v>0.77777777777777779</v>
      </c>
      <c r="H7406">
        <v>7795.4351290841769</v>
      </c>
      <c r="I7406">
        <v>3.2070217051268308</v>
      </c>
      <c r="K7406" s="2" t="s">
        <v>973</v>
      </c>
      <c r="L7406" s="2">
        <f t="shared" ref="L7406" si="42577" xml:space="preserve"> SLOPE(F7405:F7412, $C7405:$C7412)</f>
        <v>2.0714285714285716</v>
      </c>
      <c r="M7406" s="2">
        <f t="shared" ref="M7406" si="42578" xml:space="preserve"> SLOPE(G7405:G7412, $C7405:$C7412)</f>
        <v>-3.8715087105719685E-3</v>
      </c>
      <c r="N7406" s="2">
        <f t="shared" ref="N7406" si="42579" xml:space="preserve"> SLOPE(H7405:H7412, $C7405:$C7412)</f>
        <v>-166.95010354095666</v>
      </c>
      <c r="O7406" s="2">
        <f t="shared" ref="O7406" si="42580" xml:space="preserve"> SLOPE(I7405:I7412, $C7405:$C7412)</f>
        <v>-7.0473887927239048E-2</v>
      </c>
      <c r="X7406" s="5"/>
      <c r="Y7406" s="6"/>
      <c r="Z7406" s="5"/>
      <c r="AA7406" s="5"/>
      <c r="AB7406" s="5"/>
      <c r="AC7406" s="5"/>
      <c r="AD7406" s="5"/>
      <c r="AE7406" s="5"/>
      <c r="AF7406" s="5"/>
      <c r="AG7406" s="5"/>
      <c r="AH7406" s="5"/>
    </row>
    <row r="7407" spans="1:34" ht="16" x14ac:dyDescent="0.2">
      <c r="A7407" s="1">
        <v>7402</v>
      </c>
      <c r="B7407">
        <v>141325</v>
      </c>
      <c r="C7407">
        <v>6</v>
      </c>
      <c r="D7407" t="s">
        <v>11</v>
      </c>
      <c r="E7407" t="s">
        <v>931</v>
      </c>
      <c r="F7407">
        <v>74</v>
      </c>
      <c r="G7407">
        <v>0.66990291262135926</v>
      </c>
      <c r="H7407">
        <v>7336.9339094255056</v>
      </c>
      <c r="I7407">
        <v>3.3162984525015911</v>
      </c>
      <c r="K7407" s="2" t="s">
        <v>974</v>
      </c>
      <c r="L7407" s="2">
        <f t="shared" ref="L7407" si="42581" xml:space="preserve"> INTERCEPT(F7405:F7412,$C7405:$C7412)</f>
        <v>107.92857142857143</v>
      </c>
      <c r="M7407" s="2">
        <f t="shared" ref="M7407" si="42582" xml:space="preserve"> INTERCEPT(G7405:G7412,$C7405:$C7412)</f>
        <v>0.72775911934531268</v>
      </c>
      <c r="N7407" s="2">
        <f t="shared" ref="N7407" si="42583" xml:space="preserve"> INTERCEPT(H7405:H7412,$C7405:$C7412)</f>
        <v>9674.8238309053595</v>
      </c>
      <c r="O7407" s="2">
        <f t="shared" ref="O7407" si="42584" xml:space="preserve"> INTERCEPT(I7405:I7412,$C7405:$C7412)</f>
        <v>3.5885816635269445</v>
      </c>
      <c r="X7407" s="5"/>
      <c r="Y7407" s="6"/>
      <c r="Z7407" s="5"/>
      <c r="AA7407" s="5"/>
      <c r="AB7407" s="5"/>
      <c r="AC7407" s="5"/>
      <c r="AD7407" s="5"/>
      <c r="AE7407" s="5"/>
      <c r="AF7407" s="5"/>
      <c r="AG7407" s="5"/>
      <c r="AH7407" s="5"/>
    </row>
    <row r="7408" spans="1:34" ht="16" x14ac:dyDescent="0.2">
      <c r="A7408" s="1">
        <v>7403</v>
      </c>
      <c r="B7408">
        <v>141325</v>
      </c>
      <c r="C7408">
        <v>5</v>
      </c>
      <c r="D7408" t="s">
        <v>12</v>
      </c>
      <c r="E7408" t="s">
        <v>931</v>
      </c>
      <c r="F7408">
        <v>104</v>
      </c>
      <c r="G7408">
        <v>0.70588235294117652</v>
      </c>
      <c r="H7408">
        <v>10117.30778888094</v>
      </c>
      <c r="I7408">
        <v>3.1162953342682771</v>
      </c>
      <c r="K7408" s="2" t="s">
        <v>1907</v>
      </c>
      <c r="L7408" s="2">
        <f t="shared" ref="L7408:O7408" si="42585" xml:space="preserve"> L7407 + (11*L7406)</f>
        <v>130.71428571428572</v>
      </c>
      <c r="M7408" s="2">
        <f t="shared" si="42585"/>
        <v>0.68517252352902103</v>
      </c>
      <c r="N7408" s="2">
        <f t="shared" si="42585"/>
        <v>7838.3726919548362</v>
      </c>
      <c r="O7408" s="2">
        <f t="shared" si="42585"/>
        <v>2.8133688963273151</v>
      </c>
      <c r="X7408" s="5"/>
      <c r="Y7408" s="6"/>
      <c r="Z7408" s="5"/>
      <c r="AA7408" s="5"/>
      <c r="AB7408" s="5"/>
      <c r="AC7408" s="5"/>
      <c r="AD7408" s="5"/>
      <c r="AE7408" s="5"/>
      <c r="AF7408" s="5"/>
      <c r="AG7408" s="5"/>
      <c r="AH7408" s="5"/>
    </row>
    <row r="7409" spans="1:34" ht="16" x14ac:dyDescent="0.2">
      <c r="A7409" s="1">
        <v>7404</v>
      </c>
      <c r="B7409">
        <v>141325</v>
      </c>
      <c r="C7409">
        <v>4</v>
      </c>
      <c r="D7409" t="s">
        <v>13</v>
      </c>
      <c r="E7409" t="s">
        <v>931</v>
      </c>
      <c r="F7409">
        <v>120</v>
      </c>
      <c r="G7409">
        <v>0.69811320754716977</v>
      </c>
      <c r="H7409">
        <v>10412.85427747404</v>
      </c>
      <c r="I7409">
        <v>3.4074456705007412</v>
      </c>
      <c r="K7409" s="2" t="s">
        <v>976</v>
      </c>
      <c r="L7409" s="2">
        <f t="shared" ref="L7409" si="42586" xml:space="preserve"> (L7408 - F7412) / F7412</f>
        <v>7.1428571428571494E-2</v>
      </c>
      <c r="M7409" s="2">
        <f t="shared" ref="M7409" si="42587" xml:space="preserve"> (M7408 - G7412) / G7412</f>
        <v>-0.15798075421734764</v>
      </c>
      <c r="N7409" s="2">
        <f t="shared" ref="N7409" si="42588" xml:space="preserve"> (N7408 - H7412) / H7412</f>
        <v>-5.8916245386780398E-2</v>
      </c>
      <c r="O7409" s="2">
        <f t="shared" ref="O7409" si="42589" xml:space="preserve"> (O7408 - I7412) / I7412</f>
        <v>-0.14947862767376482</v>
      </c>
      <c r="X7409" s="5"/>
      <c r="Y7409" s="6"/>
      <c r="Z7409" s="5"/>
      <c r="AA7409" s="5"/>
      <c r="AB7409" s="5"/>
      <c r="AC7409" s="5"/>
      <c r="AD7409" s="5"/>
      <c r="AE7409" s="5"/>
      <c r="AF7409" s="5"/>
      <c r="AG7409" s="5"/>
      <c r="AH7409" s="5"/>
    </row>
    <row r="7410" spans="1:34" ht="16" x14ac:dyDescent="0.2">
      <c r="A7410" s="1">
        <v>7405</v>
      </c>
      <c r="B7410">
        <v>141325</v>
      </c>
      <c r="C7410">
        <v>3</v>
      </c>
      <c r="D7410" t="s">
        <v>14</v>
      </c>
      <c r="E7410" t="s">
        <v>931</v>
      </c>
      <c r="F7410">
        <v>106</v>
      </c>
      <c r="G7410">
        <v>0.67226890756302526</v>
      </c>
      <c r="H7410">
        <v>9218.3970511380303</v>
      </c>
      <c r="I7410">
        <v>3.6035614949760522</v>
      </c>
      <c r="K7410" s="2" t="s">
        <v>977</v>
      </c>
      <c r="L7410" s="2">
        <f t="shared" ref="L7410" si="42590">IF(L7405&lt;=$L$1,1,0)</f>
        <v>1</v>
      </c>
      <c r="M7410" s="2">
        <f t="shared" ref="M7410" si="42591">IF(M7405&lt;=$M$1,1,0)</f>
        <v>1</v>
      </c>
      <c r="N7410" s="2">
        <f t="shared" ref="N7410" si="42592">IF(N7405&lt;=$N$1,1,0)</f>
        <v>0</v>
      </c>
      <c r="O7410" s="2">
        <f t="shared" ref="O7410" si="42593">IF(O7405&lt;=$O$1,1,0)</f>
        <v>1</v>
      </c>
      <c r="X7410" s="5" t="s">
        <v>977</v>
      </c>
      <c r="Y7410" s="5">
        <f t="shared" ref="Y7410" ca="1" si="42594">IF(L7405&lt;=$Y$1,1,0)</f>
        <v>0</v>
      </c>
      <c r="Z7410" s="5">
        <f t="shared" ref="Z7410" ca="1" si="42595">IF(M7405&lt;=$Z$1,1,0)</f>
        <v>1</v>
      </c>
      <c r="AA7410" s="5">
        <f t="shared" ref="AA7410" ca="1" si="42596">IF(N7405&lt;=$AA$1,1,0)</f>
        <v>1</v>
      </c>
      <c r="AB7410" s="5">
        <f t="shared" ref="AB7410" ca="1" si="42597">IF(O7405&lt;=$AB$1,1,0)</f>
        <v>1</v>
      </c>
      <c r="AC7410" s="5"/>
      <c r="AD7410" s="5"/>
      <c r="AE7410" s="5"/>
      <c r="AF7410" s="5"/>
      <c r="AG7410" s="5"/>
      <c r="AH7410" s="5"/>
    </row>
    <row r="7411" spans="1:34" ht="16" x14ac:dyDescent="0.2">
      <c r="A7411" s="1">
        <v>7406</v>
      </c>
      <c r="B7411">
        <v>141325</v>
      </c>
      <c r="C7411">
        <v>2</v>
      </c>
      <c r="D7411" t="s">
        <v>15</v>
      </c>
      <c r="E7411" t="s">
        <v>931</v>
      </c>
      <c r="F7411">
        <v>119</v>
      </c>
      <c r="G7411">
        <v>0.66115702479338845</v>
      </c>
      <c r="H7411">
        <v>9667.1649095887515</v>
      </c>
      <c r="I7411">
        <v>3.4282779204569729</v>
      </c>
      <c r="K7411" s="2" t="s">
        <v>978</v>
      </c>
      <c r="L7411" s="2">
        <f t="shared" ref="L7411" si="42598">IF(L7405&lt;=$L$2, 1, 0)</f>
        <v>1</v>
      </c>
      <c r="M7411" s="2">
        <f t="shared" ref="M7411" si="42599">IF(M7405&lt;=$M$2, 1, 0)</f>
        <v>1</v>
      </c>
      <c r="N7411" s="2">
        <f t="shared" ref="N7411" si="42600">IF(N7405&lt;=$N$2, 1, 0)</f>
        <v>0</v>
      </c>
      <c r="O7411" s="2">
        <f t="shared" ref="O7411" si="42601">IF(O7405&lt;=$O$2, 1, 0)</f>
        <v>1</v>
      </c>
      <c r="X7411" s="5" t="s">
        <v>978</v>
      </c>
      <c r="Y7411" s="5">
        <f t="shared" ref="Y7411" ca="1" si="42602">IF(L7405&lt;=$Y$2, 1, 0)</f>
        <v>0</v>
      </c>
      <c r="Z7411" s="5">
        <f t="shared" ref="Z7411" ca="1" si="42603">IF(M7405&lt;=$Z$2, 1, 0)</f>
        <v>1</v>
      </c>
      <c r="AA7411" s="5">
        <f t="shared" ref="AA7411" ca="1" si="42604">IF(N7405&lt;=$AA$2, 1, 0)</f>
        <v>0</v>
      </c>
      <c r="AB7411" s="5">
        <f t="shared" ref="AB7411" ca="1" si="42605">IF(O7405&lt;=$AB$2, 1, 0)</f>
        <v>1</v>
      </c>
      <c r="AC7411" s="5"/>
      <c r="AD7411" s="5" t="s">
        <v>1952</v>
      </c>
      <c r="AE7411" s="5">
        <f t="shared" ref="AE7411" ca="1" si="42606" xml:space="preserve"> Y7410+Y7411+Y7412</f>
        <v>0</v>
      </c>
      <c r="AF7411" s="5">
        <f t="shared" ref="AF7411" ca="1" si="42607">Z7410+Z7411+Z7412</f>
        <v>3</v>
      </c>
      <c r="AG7411" s="5">
        <f t="shared" ref="AG7411" ca="1" si="42608">AA7410+AA7411+AA7412</f>
        <v>2</v>
      </c>
      <c r="AH7411" s="5">
        <f t="shared" ref="AH7411" ca="1" si="42609">AB7410+AB7411+AB7412</f>
        <v>3</v>
      </c>
    </row>
    <row r="7412" spans="1:34" ht="16" x14ac:dyDescent="0.2">
      <c r="A7412" s="1">
        <v>7407</v>
      </c>
      <c r="B7412">
        <v>141325</v>
      </c>
      <c r="C7412">
        <v>1</v>
      </c>
      <c r="D7412" t="s">
        <v>16</v>
      </c>
      <c r="E7412" t="s">
        <v>931</v>
      </c>
      <c r="F7412">
        <v>122</v>
      </c>
      <c r="G7412">
        <v>0.81372549019607843</v>
      </c>
      <c r="H7412">
        <v>8329.0914900304124</v>
      </c>
      <c r="I7412">
        <v>3.3078168143294921</v>
      </c>
      <c r="K7412" s="2" t="s">
        <v>979</v>
      </c>
      <c r="L7412" s="2">
        <f t="shared" ref="L7412" si="42610">IF(L7409&lt;=$L$1, 1,0)</f>
        <v>1</v>
      </c>
      <c r="M7412" s="2">
        <f t="shared" ref="M7412" si="42611">IF(M7409&lt;=$M$1, 1,0)</f>
        <v>1</v>
      </c>
      <c r="N7412" s="2">
        <f t="shared" ref="N7412" si="42612">IF(N7409&lt;=$N$1, 1,0)</f>
        <v>0</v>
      </c>
      <c r="O7412" s="2">
        <f t="shared" ref="O7412" si="42613">IF(O7409&lt;=$O$1, 1,0)</f>
        <v>1</v>
      </c>
      <c r="X7412" s="5" t="s">
        <v>979</v>
      </c>
      <c r="Y7412" s="5">
        <f t="shared" ref="Y7412" ca="1" si="42614">IF(L7409&lt;=$Y$1, 1,0)</f>
        <v>0</v>
      </c>
      <c r="Z7412" s="5">
        <f t="shared" ref="Z7412" ca="1" si="42615">IF(M7409&lt;=$Z$1, 1,0)</f>
        <v>1</v>
      </c>
      <c r="AA7412" s="5">
        <f t="shared" ref="AA7412" ca="1" si="42616">IF(N7409&lt;=$AA$1, 1,0)</f>
        <v>1</v>
      </c>
      <c r="AB7412" s="5">
        <f t="shared" ref="AB7412" ca="1" si="42617">IF(O7409&lt;=$AB$1, 1,0)</f>
        <v>1</v>
      </c>
      <c r="AC7412" s="5"/>
      <c r="AD7412" s="5" t="s">
        <v>1953</v>
      </c>
      <c r="AE7412" s="5"/>
      <c r="AF7412" s="5"/>
      <c r="AG7412" s="5"/>
      <c r="AH7412" s="5">
        <f t="shared" ref="AH7412" ca="1" si="42618">AE7411+AF7411+AG7411+AH7411</f>
        <v>8</v>
      </c>
    </row>
    <row r="7413" spans="1:34" ht="16" x14ac:dyDescent="0.2">
      <c r="A7413" s="1">
        <v>7408</v>
      </c>
      <c r="B7413">
        <v>130697</v>
      </c>
      <c r="C7413">
        <v>8</v>
      </c>
      <c r="D7413" t="s">
        <v>8</v>
      </c>
      <c r="E7413" t="s">
        <v>932</v>
      </c>
      <c r="F7413">
        <v>771</v>
      </c>
      <c r="G7413">
        <v>0.96758104738154616</v>
      </c>
      <c r="H7413">
        <v>36389.33516304665</v>
      </c>
      <c r="I7413">
        <v>4.918661049755209</v>
      </c>
      <c r="K7413" s="2" t="s">
        <v>972</v>
      </c>
      <c r="L7413" s="4">
        <f t="shared" ref="L7413" si="42619" xml:space="preserve"> (F7413 - F7420) / F7420</f>
        <v>2.5265957446808509E-2</v>
      </c>
      <c r="M7413" s="4">
        <f t="shared" ref="M7413" si="42620" xml:space="preserve"> (G7413 - G7420) / G7420</f>
        <v>1.7975893599335064E-2</v>
      </c>
      <c r="N7413" s="4">
        <f t="shared" ref="N7413" si="42621" xml:space="preserve"> (H7413 - H7420) / H7420</f>
        <v>0.38176637730793006</v>
      </c>
      <c r="O7413" s="4">
        <f t="shared" ref="O7413" si="42622" xml:space="preserve"> (I7413 - I7420) / I7420</f>
        <v>0.42615986246969639</v>
      </c>
      <c r="X7413" s="5"/>
      <c r="Y7413" s="6"/>
      <c r="Z7413" s="5"/>
      <c r="AA7413" s="5"/>
      <c r="AB7413" s="5"/>
      <c r="AC7413" s="5"/>
      <c r="AD7413" s="5"/>
      <c r="AE7413" s="5"/>
      <c r="AF7413" s="5"/>
      <c r="AG7413" s="5"/>
      <c r="AH7413" s="5"/>
    </row>
    <row r="7414" spans="1:34" ht="16" x14ac:dyDescent="0.2">
      <c r="A7414" s="1">
        <v>7409</v>
      </c>
      <c r="B7414">
        <v>130697</v>
      </c>
      <c r="C7414">
        <v>7</v>
      </c>
      <c r="D7414" t="s">
        <v>10</v>
      </c>
      <c r="E7414" t="s">
        <v>932</v>
      </c>
      <c r="F7414">
        <v>803</v>
      </c>
      <c r="G7414">
        <v>0.95926412614980294</v>
      </c>
      <c r="H7414">
        <v>34117.003496720812</v>
      </c>
      <c r="I7414">
        <v>4.8535973025926094</v>
      </c>
      <c r="K7414" s="2" t="s">
        <v>973</v>
      </c>
      <c r="L7414" s="2">
        <f t="shared" ref="L7414" si="42623" xml:space="preserve"> SLOPE(F7413:F7420, $C7413:$C7420)</f>
        <v>5.8690476190476186</v>
      </c>
      <c r="M7414" s="2">
        <f t="shared" ref="M7414" si="42624" xml:space="preserve"> SLOPE(G7413:G7420, $C7413:$C7420)</f>
        <v>1.3398982730192851E-3</v>
      </c>
      <c r="N7414" s="2">
        <f t="shared" ref="N7414" si="42625" xml:space="preserve"> SLOPE(H7413:H7420, $C7413:$C7420)</f>
        <v>1249.7628532739686</v>
      </c>
      <c r="O7414" s="2">
        <f t="shared" ref="O7414" si="42626" xml:space="preserve"> SLOPE(I7413:I7420, $C7413:$C7420)</f>
        <v>0.1903587330944764</v>
      </c>
      <c r="X7414" s="5"/>
      <c r="Y7414" s="6"/>
      <c r="Z7414" s="5"/>
      <c r="AA7414" s="5"/>
      <c r="AB7414" s="5"/>
      <c r="AC7414" s="5"/>
      <c r="AD7414" s="5"/>
      <c r="AE7414" s="5"/>
      <c r="AF7414" s="5"/>
      <c r="AG7414" s="5"/>
      <c r="AH7414" s="5"/>
    </row>
    <row r="7415" spans="1:34" ht="16" x14ac:dyDescent="0.2">
      <c r="A7415" s="1">
        <v>7410</v>
      </c>
      <c r="B7415">
        <v>130697</v>
      </c>
      <c r="C7415">
        <v>6</v>
      </c>
      <c r="D7415" t="s">
        <v>11</v>
      </c>
      <c r="E7415" t="s">
        <v>932</v>
      </c>
      <c r="F7415">
        <v>761</v>
      </c>
      <c r="G7415">
        <v>0.94961240310077522</v>
      </c>
      <c r="H7415">
        <v>32289.356993571</v>
      </c>
      <c r="I7415">
        <v>4.5726814554256956</v>
      </c>
      <c r="K7415" s="2" t="s">
        <v>974</v>
      </c>
      <c r="L7415" s="2">
        <f t="shared" ref="L7415" si="42627" xml:space="preserve"> INTERCEPT(F7413:F7420,$C7413:$C7420)</f>
        <v>737.21428571428567</v>
      </c>
      <c r="M7415" s="2">
        <f t="shared" ref="M7415" si="42628" xml:space="preserve"> INTERCEPT(G7413:G7420,$C7413:$C7420)</f>
        <v>0.94836803436300765</v>
      </c>
      <c r="N7415" s="2">
        <f t="shared" ref="N7415" si="42629" xml:space="preserve"> INTERCEPT(H7413:H7420,$C7413:$C7420)</f>
        <v>25511.028632855341</v>
      </c>
      <c r="O7415" s="2">
        <f t="shared" ref="O7415" si="42630" xml:space="preserve"> INTERCEPT(I7413:I7420,$C7413:$C7420)</f>
        <v>3.4233855932971196</v>
      </c>
      <c r="X7415" s="5"/>
      <c r="Y7415" s="6"/>
      <c r="Z7415" s="5"/>
      <c r="AA7415" s="5"/>
      <c r="AB7415" s="5"/>
      <c r="AC7415" s="5"/>
      <c r="AD7415" s="5"/>
      <c r="AE7415" s="5"/>
      <c r="AF7415" s="5"/>
      <c r="AG7415" s="5"/>
      <c r="AH7415" s="5"/>
    </row>
    <row r="7416" spans="1:34" ht="16" x14ac:dyDescent="0.2">
      <c r="A7416" s="1">
        <v>7411</v>
      </c>
      <c r="B7416">
        <v>130697</v>
      </c>
      <c r="C7416">
        <v>5</v>
      </c>
      <c r="D7416" t="s">
        <v>12</v>
      </c>
      <c r="E7416" t="s">
        <v>932</v>
      </c>
      <c r="F7416">
        <v>774</v>
      </c>
      <c r="G7416">
        <v>0.94451783355350061</v>
      </c>
      <c r="H7416">
        <v>32710.854955536452</v>
      </c>
      <c r="I7416">
        <v>3.9767996391054972</v>
      </c>
      <c r="K7416" s="2" t="s">
        <v>1908</v>
      </c>
      <c r="L7416" s="2">
        <f t="shared" ref="L7416:O7416" si="42631" xml:space="preserve"> L7415 + (11*L7414)</f>
        <v>801.77380952380952</v>
      </c>
      <c r="M7416" s="2">
        <f t="shared" si="42631"/>
        <v>0.96310691536621984</v>
      </c>
      <c r="N7416" s="2">
        <f t="shared" si="42631"/>
        <v>39258.420018868994</v>
      </c>
      <c r="O7416" s="2">
        <f t="shared" si="42631"/>
        <v>5.51733165733636</v>
      </c>
      <c r="X7416" s="5"/>
      <c r="Y7416" s="6"/>
      <c r="Z7416" s="5"/>
      <c r="AA7416" s="5"/>
      <c r="AB7416" s="5"/>
      <c r="AC7416" s="5"/>
      <c r="AD7416" s="5"/>
      <c r="AE7416" s="5"/>
      <c r="AF7416" s="5"/>
      <c r="AG7416" s="5"/>
      <c r="AH7416" s="5"/>
    </row>
    <row r="7417" spans="1:34" ht="16" x14ac:dyDescent="0.2">
      <c r="A7417" s="1">
        <v>7412</v>
      </c>
      <c r="B7417">
        <v>130697</v>
      </c>
      <c r="C7417">
        <v>4</v>
      </c>
      <c r="D7417" t="s">
        <v>13</v>
      </c>
      <c r="E7417" t="s">
        <v>932</v>
      </c>
      <c r="F7417">
        <v>757</v>
      </c>
      <c r="G7417">
        <v>0.94799999999999995</v>
      </c>
      <c r="H7417">
        <v>28274.89724404809</v>
      </c>
      <c r="I7417">
        <v>4.3732839750775572</v>
      </c>
      <c r="K7417" s="2" t="s">
        <v>976</v>
      </c>
      <c r="L7417" s="2">
        <f t="shared" ref="L7417" si="42632" xml:space="preserve"> (L7416 - F7420) / F7420</f>
        <v>6.6188576494427553E-2</v>
      </c>
      <c r="M7417" s="2">
        <f t="shared" ref="M7417" si="42633" xml:space="preserve"> (M7416 - G7420) / G7420</f>
        <v>1.326873387487717E-2</v>
      </c>
      <c r="N7417" s="2">
        <f t="shared" ref="N7417" si="42634" xml:space="preserve"> (N7416 - H7420) / H7420</f>
        <v>0.49071052178475844</v>
      </c>
      <c r="O7417" s="2">
        <f t="shared" ref="O7417" si="42635" xml:space="preserve"> (O7416 - I7420) / I7420</f>
        <v>0.59974368594032879</v>
      </c>
      <c r="X7417" s="5"/>
      <c r="Y7417" s="6"/>
      <c r="Z7417" s="5"/>
      <c r="AA7417" s="5"/>
      <c r="AB7417" s="5"/>
      <c r="AC7417" s="5"/>
      <c r="AD7417" s="5"/>
      <c r="AE7417" s="5"/>
      <c r="AF7417" s="5"/>
      <c r="AG7417" s="5"/>
      <c r="AH7417" s="5"/>
    </row>
    <row r="7418" spans="1:34" ht="16" x14ac:dyDescent="0.2">
      <c r="A7418" s="1">
        <v>7413</v>
      </c>
      <c r="B7418">
        <v>130697</v>
      </c>
      <c r="C7418">
        <v>3</v>
      </c>
      <c r="D7418" t="s">
        <v>14</v>
      </c>
      <c r="E7418" t="s">
        <v>932</v>
      </c>
      <c r="F7418">
        <v>750</v>
      </c>
      <c r="G7418">
        <v>0.96491228070175439</v>
      </c>
      <c r="H7418">
        <v>28763.82810343241</v>
      </c>
      <c r="I7418">
        <v>4.2963039181175704</v>
      </c>
      <c r="K7418" s="2" t="s">
        <v>977</v>
      </c>
      <c r="L7418" s="2">
        <f t="shared" ref="L7418" si="42636">IF(L7413&lt;=$L$1,1,0)</f>
        <v>1</v>
      </c>
      <c r="M7418" s="2">
        <f t="shared" ref="M7418" si="42637">IF(M7413&lt;=$M$1,1,0)</f>
        <v>1</v>
      </c>
      <c r="N7418" s="2">
        <f t="shared" ref="N7418" si="42638">IF(N7413&lt;=$N$1,1,0)</f>
        <v>0</v>
      </c>
      <c r="O7418" s="2">
        <f t="shared" ref="O7418" si="42639">IF(O7413&lt;=$O$1,1,0)</f>
        <v>0</v>
      </c>
      <c r="X7418" s="5" t="s">
        <v>977</v>
      </c>
      <c r="Y7418" s="5">
        <f t="shared" ref="Y7418" ca="1" si="42640">IF(L7413&lt;=$Y$1,1,0)</f>
        <v>0</v>
      </c>
      <c r="Z7418" s="5">
        <f t="shared" ref="Z7418" ca="1" si="42641">IF(M7413&lt;=$Z$1,1,0)</f>
        <v>0</v>
      </c>
      <c r="AA7418" s="5">
        <f t="shared" ref="AA7418" ca="1" si="42642">IF(N7413&lt;=$AA$1,1,0)</f>
        <v>0</v>
      </c>
      <c r="AB7418" s="5">
        <f t="shared" ref="AB7418" ca="1" si="42643">IF(O7413&lt;=$AB$1,1,0)</f>
        <v>0</v>
      </c>
      <c r="AC7418" s="5"/>
      <c r="AD7418" s="5"/>
      <c r="AE7418" s="5"/>
      <c r="AF7418" s="5"/>
      <c r="AG7418" s="5"/>
      <c r="AH7418" s="5"/>
    </row>
    <row r="7419" spans="1:34" ht="16" x14ac:dyDescent="0.2">
      <c r="A7419" s="1">
        <v>7414</v>
      </c>
      <c r="B7419">
        <v>130697</v>
      </c>
      <c r="C7419">
        <v>2</v>
      </c>
      <c r="D7419" t="s">
        <v>15</v>
      </c>
      <c r="E7419" t="s">
        <v>932</v>
      </c>
      <c r="F7419">
        <v>741</v>
      </c>
      <c r="G7419">
        <v>0.95079787234042556</v>
      </c>
      <c r="H7419">
        <v>30199.041219315091</v>
      </c>
      <c r="I7419">
        <v>3.7997870133309788</v>
      </c>
      <c r="K7419" s="2" t="s">
        <v>978</v>
      </c>
      <c r="L7419" s="2">
        <f t="shared" ref="L7419" si="42644">IF(L7413&lt;=$L$2, 1, 0)</f>
        <v>1</v>
      </c>
      <c r="M7419" s="2">
        <f t="shared" ref="M7419" si="42645">IF(M7413&lt;=$M$2, 1, 0)</f>
        <v>1</v>
      </c>
      <c r="N7419" s="2">
        <f t="shared" ref="N7419" si="42646">IF(N7413&lt;=$N$2, 1, 0)</f>
        <v>0</v>
      </c>
      <c r="O7419" s="2">
        <f t="shared" ref="O7419" si="42647">IF(O7413&lt;=$O$2, 1, 0)</f>
        <v>0</v>
      </c>
      <c r="X7419" s="5" t="s">
        <v>978</v>
      </c>
      <c r="Y7419" s="5">
        <f t="shared" ref="Y7419" ca="1" si="42648">IF(L7413&lt;=$Y$2, 1, 0)</f>
        <v>0</v>
      </c>
      <c r="Z7419" s="5">
        <f t="shared" ref="Z7419" ca="1" si="42649">IF(M7413&lt;=$Z$2, 1, 0)</f>
        <v>0</v>
      </c>
      <c r="AA7419" s="5">
        <f t="shared" ref="AA7419" ca="1" si="42650">IF(N7413&lt;=$AA$2, 1, 0)</f>
        <v>0</v>
      </c>
      <c r="AB7419" s="5">
        <f t="shared" ref="AB7419" ca="1" si="42651">IF(O7413&lt;=$AB$2, 1, 0)</f>
        <v>0</v>
      </c>
      <c r="AC7419" s="5"/>
      <c r="AD7419" s="5" t="s">
        <v>1952</v>
      </c>
      <c r="AE7419" s="5">
        <f t="shared" ref="AE7419" ca="1" si="42652" xml:space="preserve"> Y7418+Y7419+Y7420</f>
        <v>0</v>
      </c>
      <c r="AF7419" s="5">
        <f t="shared" ref="AF7419" ca="1" si="42653">Z7418+Z7419+Z7420</f>
        <v>0</v>
      </c>
      <c r="AG7419" s="5">
        <f t="shared" ref="AG7419" ca="1" si="42654">AA7418+AA7419+AA7420</f>
        <v>0</v>
      </c>
      <c r="AH7419" s="5">
        <f t="shared" ref="AH7419" ca="1" si="42655">AB7418+AB7419+AB7420</f>
        <v>0</v>
      </c>
    </row>
    <row r="7420" spans="1:34" ht="16" x14ac:dyDescent="0.2">
      <c r="A7420" s="1">
        <v>7415</v>
      </c>
      <c r="B7420">
        <v>130697</v>
      </c>
      <c r="C7420">
        <v>1</v>
      </c>
      <c r="D7420" t="s">
        <v>16</v>
      </c>
      <c r="E7420" t="s">
        <v>932</v>
      </c>
      <c r="F7420">
        <v>752</v>
      </c>
      <c r="G7420">
        <v>0.95049504950495045</v>
      </c>
      <c r="H7420">
        <v>26335.374605035129</v>
      </c>
      <c r="I7420">
        <v>3.448884784372988</v>
      </c>
      <c r="K7420" s="2" t="s">
        <v>979</v>
      </c>
      <c r="L7420" s="2">
        <f t="shared" ref="L7420" si="42656">IF(L7417&lt;=$L$1, 1,0)</f>
        <v>1</v>
      </c>
      <c r="M7420" s="2">
        <f t="shared" ref="M7420" si="42657">IF(M7417&lt;=$M$1, 1,0)</f>
        <v>1</v>
      </c>
      <c r="N7420" s="2">
        <f t="shared" ref="N7420" si="42658">IF(N7417&lt;=$N$1, 1,0)</f>
        <v>0</v>
      </c>
      <c r="O7420" s="2">
        <f t="shared" ref="O7420" si="42659">IF(O7417&lt;=$O$1, 1,0)</f>
        <v>0</v>
      </c>
      <c r="X7420" s="5" t="s">
        <v>979</v>
      </c>
      <c r="Y7420" s="5">
        <f t="shared" ref="Y7420" ca="1" si="42660">IF(L7417&lt;=$Y$1, 1,0)</f>
        <v>0</v>
      </c>
      <c r="Z7420" s="5">
        <f t="shared" ref="Z7420" ca="1" si="42661">IF(M7417&lt;=$Z$1, 1,0)</f>
        <v>0</v>
      </c>
      <c r="AA7420" s="5">
        <f t="shared" ref="AA7420" ca="1" si="42662">IF(N7417&lt;=$AA$1, 1,0)</f>
        <v>0</v>
      </c>
      <c r="AB7420" s="5">
        <f t="shared" ref="AB7420" ca="1" si="42663">IF(O7417&lt;=$AB$1, 1,0)</f>
        <v>0</v>
      </c>
      <c r="AC7420" s="5"/>
      <c r="AD7420" s="5" t="s">
        <v>1953</v>
      </c>
      <c r="AE7420" s="5"/>
      <c r="AF7420" s="5"/>
      <c r="AG7420" s="5"/>
      <c r="AH7420" s="5">
        <f t="shared" ref="AH7420" ca="1" si="42664">AE7419+AF7419+AG7419+AH7419</f>
        <v>0</v>
      </c>
    </row>
    <row r="7421" spans="1:34" ht="16" x14ac:dyDescent="0.2">
      <c r="A7421" s="1">
        <v>7416</v>
      </c>
      <c r="B7421">
        <v>237969</v>
      </c>
      <c r="C7421">
        <v>8</v>
      </c>
      <c r="D7421" t="s">
        <v>8</v>
      </c>
      <c r="E7421" t="s">
        <v>933</v>
      </c>
      <c r="F7421">
        <v>326</v>
      </c>
      <c r="G7421">
        <v>0.75776397515527949</v>
      </c>
      <c r="H7421">
        <v>11165.741003175701</v>
      </c>
      <c r="I7421">
        <v>1.850214400153726</v>
      </c>
      <c r="K7421" s="2" t="s">
        <v>972</v>
      </c>
      <c r="L7421" s="4">
        <f t="shared" ref="L7421" si="42665" xml:space="preserve"> (F7421 - F7428) / F7428</f>
        <v>-0.19506172839506172</v>
      </c>
      <c r="M7421" s="4">
        <f t="shared" ref="M7421" si="42666" xml:space="preserve"> (G7421 - G7428) / G7428</f>
        <v>0.18492050169068802</v>
      </c>
      <c r="N7421" s="4">
        <f t="shared" ref="N7421" si="42667" xml:space="preserve"> (H7421 - H7428) / H7428</f>
        <v>0.38185197091539269</v>
      </c>
      <c r="O7421" s="4">
        <f t="shared" ref="O7421" si="42668" xml:space="preserve"> (I7421 - I7428) / I7428</f>
        <v>0.56851763984440384</v>
      </c>
      <c r="X7421" s="5"/>
      <c r="Y7421" s="6"/>
      <c r="Z7421" s="5"/>
      <c r="AA7421" s="5"/>
      <c r="AB7421" s="5"/>
      <c r="AC7421" s="5"/>
      <c r="AD7421" s="5"/>
      <c r="AE7421" s="5"/>
      <c r="AF7421" s="5"/>
      <c r="AG7421" s="5"/>
      <c r="AH7421" s="5"/>
    </row>
    <row r="7422" spans="1:34" ht="16" x14ac:dyDescent="0.2">
      <c r="A7422" s="1">
        <v>7417</v>
      </c>
      <c r="B7422">
        <v>237969</v>
      </c>
      <c r="C7422">
        <v>7</v>
      </c>
      <c r="D7422" t="s">
        <v>10</v>
      </c>
      <c r="E7422" t="s">
        <v>933</v>
      </c>
      <c r="F7422">
        <v>323</v>
      </c>
      <c r="G7422">
        <v>0.70491803278688525</v>
      </c>
      <c r="H7422">
        <v>9240.7473773721358</v>
      </c>
      <c r="I7422">
        <v>1.623778726661441</v>
      </c>
      <c r="K7422" s="2" t="s">
        <v>973</v>
      </c>
      <c r="L7422" s="2">
        <f t="shared" ref="L7422" si="42669" xml:space="preserve"> SLOPE(F7421:F7428, $C7421:$C7428)</f>
        <v>-17.238095238095237</v>
      </c>
      <c r="M7422" s="2">
        <f t="shared" ref="M7422" si="42670" xml:space="preserve"> SLOPE(G7421:G7428, $C7421:$C7428)</f>
        <v>1.3115156566968975E-2</v>
      </c>
      <c r="N7422" s="2">
        <f t="shared" ref="N7422" si="42671" xml:space="preserve"> SLOPE(H7421:H7428, $C7421:$C7428)</f>
        <v>320.03388579198588</v>
      </c>
      <c r="O7422" s="2">
        <f t="shared" ref="O7422" si="42672" xml:space="preserve"> SLOPE(I7421:I7428, $C7421:$C7428)</f>
        <v>6.6684432511952885E-2</v>
      </c>
      <c r="X7422" s="5"/>
      <c r="Y7422" s="6"/>
      <c r="Z7422" s="5"/>
      <c r="AA7422" s="5"/>
      <c r="AB7422" s="5"/>
      <c r="AC7422" s="5"/>
      <c r="AD7422" s="5"/>
      <c r="AE7422" s="5"/>
      <c r="AF7422" s="5"/>
      <c r="AG7422" s="5"/>
      <c r="AH7422" s="5"/>
    </row>
    <row r="7423" spans="1:34" ht="16" x14ac:dyDescent="0.2">
      <c r="A7423" s="1">
        <v>7418</v>
      </c>
      <c r="B7423">
        <v>237969</v>
      </c>
      <c r="C7423">
        <v>6</v>
      </c>
      <c r="D7423" t="s">
        <v>11</v>
      </c>
      <c r="E7423" t="s">
        <v>933</v>
      </c>
      <c r="F7423">
        <v>366</v>
      </c>
      <c r="G7423">
        <v>0.73643410852713176</v>
      </c>
      <c r="H7423">
        <v>9678.3747694713093</v>
      </c>
      <c r="I7423">
        <v>1.375069380715118</v>
      </c>
      <c r="K7423" s="2" t="s">
        <v>974</v>
      </c>
      <c r="L7423" s="2">
        <f t="shared" ref="L7423" si="42673" xml:space="preserve"> INTERCEPT(F7421:F7428,$C7421:$C7428)</f>
        <v>463.32142857142856</v>
      </c>
      <c r="M7423" s="2">
        <f t="shared" ref="M7423" si="42674" xml:space="preserve"> INTERCEPT(G7421:G7428,$C7421:$C7428)</f>
        <v>0.64624770098751227</v>
      </c>
      <c r="N7423" s="2">
        <f t="shared" ref="N7423" si="42675" xml:space="preserve"> INTERCEPT(H7421:H7428,$C7421:$C7428)</f>
        <v>7839.8364111383707</v>
      </c>
      <c r="O7423" s="2">
        <f t="shared" ref="O7423" si="42676" xml:space="preserve"> INTERCEPT(I7421:I7428,$C7421:$C7428)</f>
        <v>1.1496181081335626</v>
      </c>
      <c r="X7423" s="5"/>
      <c r="Y7423" s="6"/>
      <c r="Z7423" s="5"/>
      <c r="AA7423" s="5"/>
      <c r="AB7423" s="5"/>
      <c r="AC7423" s="5"/>
      <c r="AD7423" s="5"/>
      <c r="AE7423" s="5"/>
      <c r="AF7423" s="5"/>
      <c r="AG7423" s="5"/>
      <c r="AH7423" s="5"/>
    </row>
    <row r="7424" spans="1:34" ht="16" x14ac:dyDescent="0.2">
      <c r="A7424" s="1">
        <v>7419</v>
      </c>
      <c r="B7424">
        <v>237969</v>
      </c>
      <c r="C7424">
        <v>5</v>
      </c>
      <c r="D7424" t="s">
        <v>12</v>
      </c>
      <c r="E7424" t="s">
        <v>933</v>
      </c>
      <c r="F7424">
        <v>387</v>
      </c>
      <c r="G7424">
        <v>0.70408163265306123</v>
      </c>
      <c r="H7424">
        <v>9108.6163584384158</v>
      </c>
      <c r="I7424">
        <v>1.2876379335313699</v>
      </c>
      <c r="K7424" s="2" t="s">
        <v>1909</v>
      </c>
      <c r="L7424" s="2">
        <f t="shared" ref="L7424:O7424" si="42677" xml:space="preserve"> L7423 + (11*L7422)</f>
        <v>273.70238095238096</v>
      </c>
      <c r="M7424" s="2">
        <f t="shared" si="42677"/>
        <v>0.79051442322417098</v>
      </c>
      <c r="N7424" s="2">
        <f t="shared" si="42677"/>
        <v>11360.209154850216</v>
      </c>
      <c r="O7424" s="2">
        <f t="shared" si="42677"/>
        <v>1.8831468657650443</v>
      </c>
      <c r="X7424" s="5"/>
      <c r="Y7424" s="6"/>
      <c r="Z7424" s="5"/>
      <c r="AA7424" s="5"/>
      <c r="AB7424" s="5"/>
      <c r="AC7424" s="5"/>
      <c r="AD7424" s="5"/>
      <c r="AE7424" s="5"/>
      <c r="AF7424" s="5"/>
      <c r="AG7424" s="5"/>
      <c r="AH7424" s="5"/>
    </row>
    <row r="7425" spans="1:34" ht="16" x14ac:dyDescent="0.2">
      <c r="A7425" s="1">
        <v>7420</v>
      </c>
      <c r="B7425">
        <v>237969</v>
      </c>
      <c r="C7425">
        <v>4</v>
      </c>
      <c r="D7425" t="s">
        <v>13</v>
      </c>
      <c r="E7425" t="s">
        <v>933</v>
      </c>
      <c r="F7425">
        <v>392</v>
      </c>
      <c r="G7425">
        <v>0.71807228915662646</v>
      </c>
      <c r="H7425">
        <v>9273.6432520363214</v>
      </c>
      <c r="I7425">
        <v>1.4434698400859709</v>
      </c>
      <c r="K7425" s="2" t="s">
        <v>976</v>
      </c>
      <c r="L7425" s="2">
        <f t="shared" ref="L7425" si="42678" xml:space="preserve"> (L7424 - F7428) / F7428</f>
        <v>-0.32419165196942973</v>
      </c>
      <c r="M7425" s="2">
        <f t="shared" ref="M7425" si="42679" xml:space="preserve"> (M7424 - G7428) / G7428</f>
        <v>0.23613259230034458</v>
      </c>
      <c r="N7425" s="2">
        <f t="shared" ref="N7425" si="42680" xml:space="preserve"> (N7424 - H7428) / H7428</f>
        <v>0.40591899867425552</v>
      </c>
      <c r="O7425" s="2">
        <f t="shared" ref="O7425" si="42681" xml:space="preserve"> (O7424 - I7428) / I7428</f>
        <v>0.59643610876921072</v>
      </c>
      <c r="X7425" s="5"/>
      <c r="Y7425" s="6"/>
      <c r="Z7425" s="5"/>
      <c r="AA7425" s="5"/>
      <c r="AB7425" s="5"/>
      <c r="AC7425" s="5"/>
      <c r="AD7425" s="5"/>
      <c r="AE7425" s="5"/>
      <c r="AF7425" s="5"/>
      <c r="AG7425" s="5"/>
      <c r="AH7425" s="5"/>
    </row>
    <row r="7426" spans="1:34" ht="16" x14ac:dyDescent="0.2">
      <c r="A7426" s="1">
        <v>7421</v>
      </c>
      <c r="B7426">
        <v>237969</v>
      </c>
      <c r="C7426">
        <v>3</v>
      </c>
      <c r="D7426" t="s">
        <v>14</v>
      </c>
      <c r="E7426" t="s">
        <v>933</v>
      </c>
      <c r="F7426">
        <v>416</v>
      </c>
      <c r="G7426">
        <v>0.73036093418259018</v>
      </c>
      <c r="H7426">
        <v>9336.656462973453</v>
      </c>
      <c r="I7426">
        <v>1.503990473514131</v>
      </c>
      <c r="K7426" s="2" t="s">
        <v>977</v>
      </c>
      <c r="L7426" s="2">
        <f t="shared" ref="L7426" si="42682">IF(L7421&lt;=$L$1,1,0)</f>
        <v>1</v>
      </c>
      <c r="M7426" s="2">
        <f t="shared" ref="M7426" si="42683">IF(M7421&lt;=$M$1,1,0)</f>
        <v>1</v>
      </c>
      <c r="N7426" s="2">
        <f t="shared" ref="N7426" si="42684">IF(N7421&lt;=$N$1,1,0)</f>
        <v>0</v>
      </c>
      <c r="O7426" s="2">
        <f t="shared" ref="O7426" si="42685">IF(O7421&lt;=$O$1,1,0)</f>
        <v>0</v>
      </c>
      <c r="X7426" s="5" t="s">
        <v>977</v>
      </c>
      <c r="Y7426" s="5">
        <f t="shared" ref="Y7426" ca="1" si="42686">IF(L7421&lt;=$Y$1,1,0)</f>
        <v>0</v>
      </c>
      <c r="Z7426" s="5">
        <f t="shared" ref="Z7426" ca="1" si="42687">IF(M7421&lt;=$Z$1,1,0)</f>
        <v>0</v>
      </c>
      <c r="AA7426" s="5">
        <f t="shared" ref="AA7426" ca="1" si="42688">IF(N7421&lt;=$AA$1,1,0)</f>
        <v>0</v>
      </c>
      <c r="AB7426" s="5">
        <f t="shared" ref="AB7426" ca="1" si="42689">IF(O7421&lt;=$AB$1,1,0)</f>
        <v>0</v>
      </c>
      <c r="AC7426" s="5"/>
      <c r="AD7426" s="5"/>
      <c r="AE7426" s="5"/>
      <c r="AF7426" s="5"/>
      <c r="AG7426" s="5"/>
      <c r="AH7426" s="5"/>
    </row>
    <row r="7427" spans="1:34" ht="16" x14ac:dyDescent="0.2">
      <c r="A7427" s="1">
        <v>7422</v>
      </c>
      <c r="B7427">
        <v>237969</v>
      </c>
      <c r="C7427">
        <v>2</v>
      </c>
      <c r="D7427" t="s">
        <v>15</v>
      </c>
      <c r="E7427" t="s">
        <v>933</v>
      </c>
      <c r="F7427">
        <v>471</v>
      </c>
      <c r="G7427">
        <v>0.65099009900990101</v>
      </c>
      <c r="H7427">
        <v>8355.8590752992186</v>
      </c>
      <c r="I7427">
        <v>1.333829423715869</v>
      </c>
      <c r="K7427" s="2" t="s">
        <v>978</v>
      </c>
      <c r="L7427" s="2">
        <f t="shared" ref="L7427" si="42690">IF(L7421&lt;=$L$2, 1, 0)</f>
        <v>1</v>
      </c>
      <c r="M7427" s="2">
        <f t="shared" ref="M7427" si="42691">IF(M7421&lt;=$M$2, 1, 0)</f>
        <v>1</v>
      </c>
      <c r="N7427" s="2">
        <f t="shared" ref="N7427" si="42692">IF(N7421&lt;=$N$2, 1, 0)</f>
        <v>0</v>
      </c>
      <c r="O7427" s="2">
        <f t="shared" ref="O7427" si="42693">IF(O7421&lt;=$O$2, 1, 0)</f>
        <v>0</v>
      </c>
      <c r="X7427" s="5" t="s">
        <v>978</v>
      </c>
      <c r="Y7427" s="5">
        <f t="shared" ref="Y7427" ca="1" si="42694">IF(L7421&lt;=$Y$2, 1, 0)</f>
        <v>0</v>
      </c>
      <c r="Z7427" s="5">
        <f t="shared" ref="Z7427" ca="1" si="42695">IF(M7421&lt;=$Z$2, 1, 0)</f>
        <v>0</v>
      </c>
      <c r="AA7427" s="5">
        <f t="shared" ref="AA7427" ca="1" si="42696">IF(N7421&lt;=$AA$2, 1, 0)</f>
        <v>0</v>
      </c>
      <c r="AB7427" s="5">
        <f t="shared" ref="AB7427" ca="1" si="42697">IF(O7421&lt;=$AB$2, 1, 0)</f>
        <v>0</v>
      </c>
      <c r="AC7427" s="5"/>
      <c r="AD7427" s="5" t="s">
        <v>1952</v>
      </c>
      <c r="AE7427" s="5">
        <f t="shared" ref="AE7427" ca="1" si="42698" xml:space="preserve"> Y7426+Y7427+Y7428</f>
        <v>1</v>
      </c>
      <c r="AF7427" s="5">
        <f t="shared" ref="AF7427" ca="1" si="42699">Z7426+Z7427+Z7428</f>
        <v>0</v>
      </c>
      <c r="AG7427" s="5">
        <f t="shared" ref="AG7427" ca="1" si="42700">AA7426+AA7427+AA7428</f>
        <v>0</v>
      </c>
      <c r="AH7427" s="5">
        <f t="shared" ref="AH7427" ca="1" si="42701">AB7426+AB7427+AB7428</f>
        <v>0</v>
      </c>
    </row>
    <row r="7428" spans="1:34" ht="16" x14ac:dyDescent="0.2">
      <c r="A7428" s="1">
        <v>7423</v>
      </c>
      <c r="B7428">
        <v>237969</v>
      </c>
      <c r="C7428">
        <v>1</v>
      </c>
      <c r="D7428" t="s">
        <v>16</v>
      </c>
      <c r="E7428" t="s">
        <v>933</v>
      </c>
      <c r="F7428">
        <v>405</v>
      </c>
      <c r="G7428">
        <v>0.63950617283950617</v>
      </c>
      <c r="H7428">
        <v>8080.2728788519062</v>
      </c>
      <c r="I7428">
        <v>1.1795942571211799</v>
      </c>
      <c r="K7428" s="2" t="s">
        <v>979</v>
      </c>
      <c r="L7428" s="2">
        <f t="shared" ref="L7428" si="42702">IF(L7425&lt;=$L$1, 1,0)</f>
        <v>1</v>
      </c>
      <c r="M7428" s="2">
        <f t="shared" ref="M7428" si="42703">IF(M7425&lt;=$M$1, 1,0)</f>
        <v>1</v>
      </c>
      <c r="N7428" s="2">
        <f t="shared" ref="N7428" si="42704">IF(N7425&lt;=$N$1, 1,0)</f>
        <v>0</v>
      </c>
      <c r="O7428" s="2">
        <f t="shared" ref="O7428" si="42705">IF(O7425&lt;=$O$1, 1,0)</f>
        <v>0</v>
      </c>
      <c r="X7428" s="5" t="s">
        <v>979</v>
      </c>
      <c r="Y7428" s="5">
        <f t="shared" ref="Y7428" ca="1" si="42706">IF(L7425&lt;=$Y$1, 1,0)</f>
        <v>1</v>
      </c>
      <c r="Z7428" s="5">
        <f t="shared" ref="Z7428" ca="1" si="42707">IF(M7425&lt;=$Z$1, 1,0)</f>
        <v>0</v>
      </c>
      <c r="AA7428" s="5">
        <f t="shared" ref="AA7428" ca="1" si="42708">IF(N7425&lt;=$AA$1, 1,0)</f>
        <v>0</v>
      </c>
      <c r="AB7428" s="5">
        <f t="shared" ref="AB7428" ca="1" si="42709">IF(O7425&lt;=$AB$1, 1,0)</f>
        <v>0</v>
      </c>
      <c r="AC7428" s="5"/>
      <c r="AD7428" s="5" t="s">
        <v>1953</v>
      </c>
      <c r="AE7428" s="5"/>
      <c r="AF7428" s="5"/>
      <c r="AG7428" s="5"/>
      <c r="AH7428" s="5">
        <f t="shared" ref="AH7428" ca="1" si="42710">AE7427+AF7427+AG7427+AH7427</f>
        <v>1</v>
      </c>
    </row>
    <row r="7429" spans="1:34" ht="16" x14ac:dyDescent="0.2">
      <c r="A7429" s="1">
        <v>7424</v>
      </c>
      <c r="B7429">
        <v>168254</v>
      </c>
      <c r="C7429">
        <v>8</v>
      </c>
      <c r="D7429" t="s">
        <v>8</v>
      </c>
      <c r="E7429" t="s">
        <v>934</v>
      </c>
      <c r="F7429">
        <v>691</v>
      </c>
      <c r="G7429">
        <v>0.76400000000000001</v>
      </c>
      <c r="H7429">
        <v>18360.923917719119</v>
      </c>
      <c r="I7429">
        <v>0.62830333750822964</v>
      </c>
      <c r="K7429" s="2" t="s">
        <v>972</v>
      </c>
      <c r="L7429" s="4">
        <f t="shared" ref="L7429" si="42711" xml:space="preserve"> (F7429 - F7436) / F7436</f>
        <v>-0.13408521303258145</v>
      </c>
      <c r="M7429" s="4">
        <f t="shared" ref="M7429" si="42712" xml:space="preserve"> (G7429 - G7436) / G7436</f>
        <v>-1.9206837606837602E-2</v>
      </c>
      <c r="N7429" s="4">
        <f t="shared" ref="N7429" si="42713" xml:space="preserve"> (H7429 - H7436) / H7436</f>
        <v>0.20017217682685515</v>
      </c>
      <c r="O7429" s="4">
        <f t="shared" ref="O7429" si="42714" xml:space="preserve"> (I7429 - I7436) / I7436</f>
        <v>0.29352725930740065</v>
      </c>
      <c r="X7429" s="5"/>
      <c r="Y7429" s="6"/>
      <c r="Z7429" s="5"/>
      <c r="AA7429" s="5"/>
      <c r="AB7429" s="5"/>
      <c r="AC7429" s="5"/>
      <c r="AD7429" s="5"/>
      <c r="AE7429" s="5"/>
      <c r="AF7429" s="5"/>
      <c r="AG7429" s="5"/>
      <c r="AH7429" s="5"/>
    </row>
    <row r="7430" spans="1:34" ht="16" x14ac:dyDescent="0.2">
      <c r="A7430" s="1">
        <v>7425</v>
      </c>
      <c r="B7430">
        <v>168254</v>
      </c>
      <c r="C7430">
        <v>7</v>
      </c>
      <c r="D7430" t="s">
        <v>10</v>
      </c>
      <c r="E7430" t="s">
        <v>934</v>
      </c>
      <c r="F7430">
        <v>751</v>
      </c>
      <c r="G7430">
        <v>0.78226857887874834</v>
      </c>
      <c r="H7430">
        <v>17227.428831553108</v>
      </c>
      <c r="I7430">
        <v>0.60916279669130724</v>
      </c>
      <c r="K7430" s="2" t="s">
        <v>973</v>
      </c>
      <c r="L7430" s="2">
        <f t="shared" ref="L7430" si="42715" xml:space="preserve"> SLOPE(F7429:F7436, $C7429:$C7436)</f>
        <v>-4.833333333333333</v>
      </c>
      <c r="M7430" s="2">
        <f t="shared" ref="M7430" si="42716" xml:space="preserve"> SLOPE(G7429:G7436, $C7429:$C7436)</f>
        <v>1.2697444617402358E-3</v>
      </c>
      <c r="N7430" s="2">
        <f t="shared" ref="N7430" si="42717" xml:space="preserve"> SLOPE(H7429:H7436, $C7429:$C7436)</f>
        <v>476.49863559560589</v>
      </c>
      <c r="O7430" s="2">
        <f t="shared" ref="O7430" si="42718" xml:space="preserve"> SLOPE(I7429:I7436, $C7429:$C7436)</f>
        <v>1.6136269471513299E-2</v>
      </c>
      <c r="X7430" s="5"/>
      <c r="Y7430" s="6"/>
      <c r="Z7430" s="5"/>
      <c r="AA7430" s="5"/>
      <c r="AB7430" s="5"/>
      <c r="AC7430" s="5"/>
      <c r="AD7430" s="5"/>
      <c r="AE7430" s="5"/>
      <c r="AF7430" s="5"/>
      <c r="AG7430" s="5"/>
      <c r="AH7430" s="5"/>
    </row>
    <row r="7431" spans="1:34" ht="16" x14ac:dyDescent="0.2">
      <c r="A7431" s="1">
        <v>7426</v>
      </c>
      <c r="B7431">
        <v>168254</v>
      </c>
      <c r="C7431">
        <v>6</v>
      </c>
      <c r="D7431" t="s">
        <v>11</v>
      </c>
      <c r="E7431" t="s">
        <v>934</v>
      </c>
      <c r="F7431">
        <v>770</v>
      </c>
      <c r="G7431">
        <v>0.7825484764542936</v>
      </c>
      <c r="H7431">
        <v>17200.17575693467</v>
      </c>
      <c r="I7431">
        <v>0.66174490177895295</v>
      </c>
      <c r="K7431" s="2" t="s">
        <v>974</v>
      </c>
      <c r="L7431" s="2">
        <f t="shared" ref="L7431" si="42719" xml:space="preserve"> INTERCEPT(F7429:F7436,$C7429:$C7436)</f>
        <v>759.25</v>
      </c>
      <c r="M7431" s="2">
        <f t="shared" ref="M7431" si="42720" xml:space="preserve"> INTERCEPT(G7429:G7436,$C7429:$C7436)</f>
        <v>0.76727886105553733</v>
      </c>
      <c r="N7431" s="2">
        <f t="shared" ref="N7431" si="42721" xml:space="preserve"> INTERCEPT(H7429:H7436,$C7429:$C7436)</f>
        <v>14213.199388727229</v>
      </c>
      <c r="O7431" s="2">
        <f t="shared" ref="O7431" si="42722" xml:space="preserve"> INTERCEPT(I7429:I7436,$C7429:$C7436)</f>
        <v>0.52630832397882255</v>
      </c>
      <c r="X7431" s="5"/>
      <c r="Y7431" s="6"/>
      <c r="Z7431" s="5"/>
      <c r="AA7431" s="5"/>
      <c r="AB7431" s="5"/>
      <c r="AC7431" s="5"/>
      <c r="AD7431" s="5"/>
      <c r="AE7431" s="5"/>
      <c r="AF7431" s="5"/>
      <c r="AG7431" s="5"/>
      <c r="AH7431" s="5"/>
    </row>
    <row r="7432" spans="1:34" ht="16" x14ac:dyDescent="0.2">
      <c r="A7432" s="1">
        <v>7427</v>
      </c>
      <c r="B7432">
        <v>168254</v>
      </c>
      <c r="C7432">
        <v>5</v>
      </c>
      <c r="D7432" t="s">
        <v>12</v>
      </c>
      <c r="E7432" t="s">
        <v>934</v>
      </c>
      <c r="F7432">
        <v>723</v>
      </c>
      <c r="G7432">
        <v>0.78025034770514601</v>
      </c>
      <c r="H7432">
        <v>16902.191940828481</v>
      </c>
      <c r="I7432">
        <v>0.59001564986902588</v>
      </c>
      <c r="K7432" s="2" t="s">
        <v>1910</v>
      </c>
      <c r="L7432" s="2">
        <f t="shared" ref="L7432:O7432" si="42723" xml:space="preserve"> L7431 + (11*L7430)</f>
        <v>706.08333333333337</v>
      </c>
      <c r="M7432" s="2">
        <f t="shared" si="42723"/>
        <v>0.78124605013467996</v>
      </c>
      <c r="N7432" s="2">
        <f t="shared" si="42723"/>
        <v>19454.684380278894</v>
      </c>
      <c r="O7432" s="2">
        <f t="shared" si="42723"/>
        <v>0.70380728816546889</v>
      </c>
      <c r="X7432" s="5"/>
      <c r="Y7432" s="6"/>
      <c r="Z7432" s="5"/>
      <c r="AA7432" s="5"/>
      <c r="AB7432" s="5"/>
      <c r="AC7432" s="5"/>
      <c r="AD7432" s="5"/>
      <c r="AE7432" s="5"/>
      <c r="AF7432" s="5"/>
      <c r="AG7432" s="5"/>
      <c r="AH7432" s="5"/>
    </row>
    <row r="7433" spans="1:34" ht="16" x14ac:dyDescent="0.2">
      <c r="A7433" s="1">
        <v>7428</v>
      </c>
      <c r="B7433">
        <v>168254</v>
      </c>
      <c r="C7433">
        <v>4</v>
      </c>
      <c r="D7433" t="s">
        <v>13</v>
      </c>
      <c r="E7433" t="s">
        <v>934</v>
      </c>
      <c r="F7433">
        <v>719</v>
      </c>
      <c r="G7433">
        <v>0.78278145695364243</v>
      </c>
      <c r="H7433">
        <v>15581.73836259901</v>
      </c>
      <c r="I7433">
        <v>0.63268076209631063</v>
      </c>
      <c r="K7433" s="2" t="s">
        <v>976</v>
      </c>
      <c r="L7433" s="2">
        <f t="shared" ref="L7433" si="42724" xml:space="preserve"> (L7432 - F7436) / F7436</f>
        <v>-0.11518379281537172</v>
      </c>
      <c r="M7433" s="2">
        <f t="shared" ref="M7433" si="42725" xml:space="preserve"> (M7432 - G7436) / G7436</f>
        <v>2.9329635062301596E-3</v>
      </c>
      <c r="N7433" s="2">
        <f t="shared" ref="N7433" si="42726" xml:space="preserve"> (N7432 - H7436) / H7436</f>
        <v>0.27166644809338419</v>
      </c>
      <c r="O7433" s="2">
        <f t="shared" ref="O7433" si="42727" xml:space="preserve"> (O7432 - I7436) / I7436</f>
        <v>0.44897195063734391</v>
      </c>
      <c r="X7433" s="5"/>
      <c r="Y7433" s="6"/>
      <c r="Z7433" s="5"/>
      <c r="AA7433" s="5"/>
      <c r="AB7433" s="5"/>
      <c r="AC7433" s="5"/>
      <c r="AD7433" s="5"/>
      <c r="AE7433" s="5"/>
      <c r="AF7433" s="5"/>
      <c r="AG7433" s="5"/>
      <c r="AH7433" s="5"/>
    </row>
    <row r="7434" spans="1:34" ht="16" x14ac:dyDescent="0.2">
      <c r="A7434" s="1">
        <v>7429</v>
      </c>
      <c r="B7434">
        <v>168254</v>
      </c>
      <c r="C7434">
        <v>3</v>
      </c>
      <c r="D7434" t="s">
        <v>14</v>
      </c>
      <c r="E7434" t="s">
        <v>934</v>
      </c>
      <c r="F7434">
        <v>757</v>
      </c>
      <c r="G7434">
        <v>0.76029411764705879</v>
      </c>
      <c r="H7434">
        <v>15486.93931502934</v>
      </c>
      <c r="I7434">
        <v>0.64386067850826434</v>
      </c>
      <c r="K7434" s="2" t="s">
        <v>977</v>
      </c>
      <c r="L7434" s="2">
        <f t="shared" ref="L7434" si="42728">IF(L7429&lt;=$L$1,1,0)</f>
        <v>1</v>
      </c>
      <c r="M7434" s="2">
        <f t="shared" ref="M7434" si="42729">IF(M7429&lt;=$M$1,1,0)</f>
        <v>1</v>
      </c>
      <c r="N7434" s="2">
        <f t="shared" ref="N7434" si="42730">IF(N7429&lt;=$N$1,1,0)</f>
        <v>0</v>
      </c>
      <c r="O7434" s="2">
        <f t="shared" ref="O7434" si="42731">IF(O7429&lt;=$O$1,1,0)</f>
        <v>0</v>
      </c>
      <c r="X7434" s="5" t="s">
        <v>977</v>
      </c>
      <c r="Y7434" s="5">
        <f t="shared" ref="Y7434" ca="1" si="42732">IF(L7429&lt;=$Y$1,1,0)</f>
        <v>0</v>
      </c>
      <c r="Z7434" s="5">
        <f t="shared" ref="Z7434" ca="1" si="42733">IF(M7429&lt;=$Z$1,1,0)</f>
        <v>0</v>
      </c>
      <c r="AA7434" s="5">
        <f t="shared" ref="AA7434" ca="1" si="42734">IF(N7429&lt;=$AA$1,1,0)</f>
        <v>0</v>
      </c>
      <c r="AB7434" s="5">
        <f t="shared" ref="AB7434" ca="1" si="42735">IF(O7429&lt;=$AB$1,1,0)</f>
        <v>0</v>
      </c>
      <c r="AC7434" s="5"/>
      <c r="AD7434" s="5"/>
      <c r="AE7434" s="5"/>
      <c r="AF7434" s="5"/>
      <c r="AG7434" s="5"/>
      <c r="AH7434" s="5"/>
    </row>
    <row r="7435" spans="1:34" ht="16" x14ac:dyDescent="0.2">
      <c r="A7435" s="1">
        <v>7430</v>
      </c>
      <c r="B7435">
        <v>168254</v>
      </c>
      <c r="C7435">
        <v>2</v>
      </c>
      <c r="D7435" t="s">
        <v>15</v>
      </c>
      <c r="E7435" t="s">
        <v>934</v>
      </c>
      <c r="F7435">
        <v>691</v>
      </c>
      <c r="G7435">
        <v>0.75283732660781844</v>
      </c>
      <c r="H7435">
        <v>14801.57298522871</v>
      </c>
      <c r="I7435">
        <v>0.53987544823948641</v>
      </c>
      <c r="K7435" s="2" t="s">
        <v>978</v>
      </c>
      <c r="L7435" s="2">
        <f t="shared" ref="L7435" si="42736">IF(L7429&lt;=$L$2, 1, 0)</f>
        <v>1</v>
      </c>
      <c r="M7435" s="2">
        <f t="shared" ref="M7435" si="42737">IF(M7429&lt;=$M$2, 1, 0)</f>
        <v>1</v>
      </c>
      <c r="N7435" s="2">
        <f t="shared" ref="N7435" si="42738">IF(N7429&lt;=$N$2, 1, 0)</f>
        <v>0</v>
      </c>
      <c r="O7435" s="2">
        <f t="shared" ref="O7435" si="42739">IF(O7429&lt;=$O$2, 1, 0)</f>
        <v>0</v>
      </c>
      <c r="X7435" s="5" t="s">
        <v>978</v>
      </c>
      <c r="Y7435" s="5">
        <f t="shared" ref="Y7435" ca="1" si="42740">IF(L7429&lt;=$Y$2, 1, 0)</f>
        <v>0</v>
      </c>
      <c r="Z7435" s="5">
        <f t="shared" ref="Z7435" ca="1" si="42741">IF(M7429&lt;=$Z$2, 1, 0)</f>
        <v>0</v>
      </c>
      <c r="AA7435" s="5">
        <f t="shared" ref="AA7435" ca="1" si="42742">IF(N7429&lt;=$AA$2, 1, 0)</f>
        <v>0</v>
      </c>
      <c r="AB7435" s="5">
        <f t="shared" ref="AB7435" ca="1" si="42743">IF(O7429&lt;=$AB$2, 1, 0)</f>
        <v>0</v>
      </c>
      <c r="AC7435" s="5"/>
      <c r="AD7435" s="5" t="s">
        <v>1952</v>
      </c>
      <c r="AE7435" s="5">
        <f t="shared" ref="AE7435" ca="1" si="42744" xml:space="preserve"> Y7434+Y7435+Y7436</f>
        <v>0</v>
      </c>
      <c r="AF7435" s="5">
        <f t="shared" ref="AF7435" ca="1" si="42745">Z7434+Z7435+Z7436</f>
        <v>0</v>
      </c>
      <c r="AG7435" s="5">
        <f t="shared" ref="AG7435" ca="1" si="42746">AA7434+AA7435+AA7436</f>
        <v>0</v>
      </c>
      <c r="AH7435" s="5">
        <f t="shared" ref="AH7435" ca="1" si="42747">AB7434+AB7435+AB7436</f>
        <v>0</v>
      </c>
    </row>
    <row r="7436" spans="1:34" ht="16" x14ac:dyDescent="0.2">
      <c r="A7436" s="1">
        <v>7431</v>
      </c>
      <c r="B7436">
        <v>168254</v>
      </c>
      <c r="C7436">
        <v>1</v>
      </c>
      <c r="D7436" t="s">
        <v>16</v>
      </c>
      <c r="E7436" t="s">
        <v>934</v>
      </c>
      <c r="F7436">
        <v>798</v>
      </c>
      <c r="G7436">
        <v>0.77896138482023969</v>
      </c>
      <c r="H7436">
        <v>15298.5748813672</v>
      </c>
      <c r="I7436">
        <v>0.48572871811348223</v>
      </c>
      <c r="K7436" s="2" t="s">
        <v>979</v>
      </c>
      <c r="L7436" s="2">
        <f t="shared" ref="L7436" si="42748">IF(L7433&lt;=$L$1, 1,0)</f>
        <v>1</v>
      </c>
      <c r="M7436" s="2">
        <f t="shared" ref="M7436" si="42749">IF(M7433&lt;=$M$1, 1,0)</f>
        <v>1</v>
      </c>
      <c r="N7436" s="2">
        <f t="shared" ref="N7436" si="42750">IF(N7433&lt;=$N$1, 1,0)</f>
        <v>0</v>
      </c>
      <c r="O7436" s="2">
        <f t="shared" ref="O7436" si="42751">IF(O7433&lt;=$O$1, 1,0)</f>
        <v>0</v>
      </c>
      <c r="X7436" s="5" t="s">
        <v>979</v>
      </c>
      <c r="Y7436" s="5">
        <f t="shared" ref="Y7436" ca="1" si="42752">IF(L7433&lt;=$Y$1, 1,0)</f>
        <v>0</v>
      </c>
      <c r="Z7436" s="5">
        <f t="shared" ref="Z7436" ca="1" si="42753">IF(M7433&lt;=$Z$1, 1,0)</f>
        <v>0</v>
      </c>
      <c r="AA7436" s="5">
        <f t="shared" ref="AA7436" ca="1" si="42754">IF(N7433&lt;=$AA$1, 1,0)</f>
        <v>0</v>
      </c>
      <c r="AB7436" s="5">
        <f t="shared" ref="AB7436" ca="1" si="42755">IF(O7433&lt;=$AB$1, 1,0)</f>
        <v>0</v>
      </c>
      <c r="AC7436" s="5"/>
      <c r="AD7436" s="5" t="s">
        <v>1953</v>
      </c>
      <c r="AE7436" s="5"/>
      <c r="AF7436" s="5"/>
      <c r="AG7436" s="5"/>
      <c r="AH7436" s="5">
        <f t="shared" ref="AH7436" ca="1" si="42756">AE7435+AF7435+AG7435+AH7435</f>
        <v>0</v>
      </c>
    </row>
    <row r="7437" spans="1:34" ht="16" x14ac:dyDescent="0.2">
      <c r="A7437" s="1">
        <v>7432</v>
      </c>
      <c r="B7437">
        <v>179946</v>
      </c>
      <c r="C7437">
        <v>8</v>
      </c>
      <c r="D7437" t="s">
        <v>8</v>
      </c>
      <c r="E7437" t="s">
        <v>935</v>
      </c>
      <c r="F7437">
        <v>142</v>
      </c>
      <c r="G7437">
        <v>0.77456647398843925</v>
      </c>
      <c r="H7437">
        <v>12641.955886683039</v>
      </c>
      <c r="I7437">
        <v>2.4100325904136222</v>
      </c>
      <c r="K7437" s="2" t="s">
        <v>972</v>
      </c>
      <c r="L7437" s="4">
        <f t="shared" ref="L7437" si="42757" xml:space="preserve"> (F7437 - F7444) / F7444</f>
        <v>-0.45384615384615384</v>
      </c>
      <c r="M7437" s="4">
        <f t="shared" ref="M7437" si="42758" xml:space="preserve"> (G7437 - G7444) / G7444</f>
        <v>-7.1981677391209531E-2</v>
      </c>
      <c r="N7437" s="4">
        <f t="shared" ref="N7437" si="42759" xml:space="preserve"> (H7437 - H7444) / H7444</f>
        <v>0.52636783660526987</v>
      </c>
      <c r="O7437" s="4">
        <f t="shared" ref="O7437" si="42760" xml:space="preserve"> (I7437 - I7444) / I7444</f>
        <v>0.30490528912375342</v>
      </c>
      <c r="X7437" s="5"/>
      <c r="Y7437" s="6"/>
      <c r="Z7437" s="5"/>
      <c r="AA7437" s="5"/>
      <c r="AB7437" s="5"/>
      <c r="AC7437" s="5"/>
      <c r="AD7437" s="5"/>
      <c r="AE7437" s="5"/>
      <c r="AF7437" s="5"/>
      <c r="AG7437" s="5"/>
      <c r="AH7437" s="5"/>
    </row>
    <row r="7438" spans="1:34" ht="16" x14ac:dyDescent="0.2">
      <c r="A7438" s="1">
        <v>7433</v>
      </c>
      <c r="B7438">
        <v>179946</v>
      </c>
      <c r="C7438">
        <v>7</v>
      </c>
      <c r="D7438" t="s">
        <v>10</v>
      </c>
      <c r="E7438" t="s">
        <v>935</v>
      </c>
      <c r="F7438">
        <v>173</v>
      </c>
      <c r="G7438">
        <v>0.76436781609195403</v>
      </c>
      <c r="H7438">
        <v>11337.745864907971</v>
      </c>
      <c r="I7438">
        <v>2.2038202995110261</v>
      </c>
      <c r="K7438" s="2" t="s">
        <v>973</v>
      </c>
      <c r="L7438" s="2">
        <f t="shared" ref="L7438" si="42761" xml:space="preserve"> SLOPE(F7437:F7444, $C7437:$C7444)</f>
        <v>-16.988095238095237</v>
      </c>
      <c r="M7438" s="2">
        <f t="shared" ref="M7438" si="42762" xml:space="preserve"> SLOPE(G7437:G7444, $C7437:$C7444)</f>
        <v>-8.4957629582302803E-3</v>
      </c>
      <c r="N7438" s="2">
        <f t="shared" ref="N7438" si="42763" xml:space="preserve"> SLOPE(H7437:H7444, $C7437:$C7444)</f>
        <v>580.43790345406694</v>
      </c>
      <c r="O7438" s="2">
        <f t="shared" ref="O7438" si="42764" xml:space="preserve"> SLOPE(I7437:I7444, $C7437:$C7444)</f>
        <v>4.2929561706419386E-2</v>
      </c>
      <c r="X7438" s="5"/>
      <c r="Y7438" s="6"/>
      <c r="Z7438" s="5"/>
      <c r="AA7438" s="5"/>
      <c r="AB7438" s="5"/>
      <c r="AC7438" s="5"/>
      <c r="AD7438" s="5"/>
      <c r="AE7438" s="5"/>
      <c r="AF7438" s="5"/>
      <c r="AG7438" s="5"/>
      <c r="AH7438" s="5"/>
    </row>
    <row r="7439" spans="1:34" ht="16" x14ac:dyDescent="0.2">
      <c r="A7439" s="1">
        <v>7434</v>
      </c>
      <c r="B7439">
        <v>179946</v>
      </c>
      <c r="C7439">
        <v>6</v>
      </c>
      <c r="D7439" t="s">
        <v>11</v>
      </c>
      <c r="E7439" t="s">
        <v>935</v>
      </c>
      <c r="F7439">
        <v>174</v>
      </c>
      <c r="G7439">
        <v>0.73423423423423428</v>
      </c>
      <c r="H7439">
        <v>10602.52950816958</v>
      </c>
      <c r="I7439">
        <v>1.953837981613004</v>
      </c>
      <c r="K7439" s="2" t="s">
        <v>974</v>
      </c>
      <c r="L7439" s="2">
        <f t="shared" ref="L7439" si="42765" xml:space="preserve"> INTERCEPT(F7437:F7444,$C7437:$C7444)</f>
        <v>288.07142857142856</v>
      </c>
      <c r="M7439" s="2">
        <f t="shared" ref="M7439" si="42766" xml:space="preserve"> INTERCEPT(G7437:G7444,$C7437:$C7444)</f>
        <v>0.82054360785708513</v>
      </c>
      <c r="N7439" s="2">
        <f t="shared" ref="N7439" si="42767" xml:space="preserve"> INTERCEPT(H7437:H7444,$C7437:$C7444)</f>
        <v>7127.0496026730289</v>
      </c>
      <c r="O7439" s="2">
        <f t="shared" ref="O7439" si="42768" xml:space="preserve"> INTERCEPT(I7437:I7444,$C7437:$C7444)</f>
        <v>1.9521628835162652</v>
      </c>
      <c r="X7439" s="5"/>
      <c r="Y7439" s="6"/>
      <c r="Z7439" s="5"/>
      <c r="AA7439" s="5"/>
      <c r="AB7439" s="5"/>
      <c r="AC7439" s="5"/>
      <c r="AD7439" s="5"/>
      <c r="AE7439" s="5"/>
      <c r="AF7439" s="5"/>
      <c r="AG7439" s="5"/>
      <c r="AH7439" s="5"/>
    </row>
    <row r="7440" spans="1:34" ht="16" x14ac:dyDescent="0.2">
      <c r="A7440" s="1">
        <v>7435</v>
      </c>
      <c r="B7440">
        <v>179946</v>
      </c>
      <c r="C7440">
        <v>5</v>
      </c>
      <c r="D7440" t="s">
        <v>12</v>
      </c>
      <c r="E7440" t="s">
        <v>935</v>
      </c>
      <c r="F7440">
        <v>222</v>
      </c>
      <c r="G7440">
        <v>0.75847457627118642</v>
      </c>
      <c r="H7440">
        <v>8439.379853662711</v>
      </c>
      <c r="I7440">
        <v>2.0601005912498969</v>
      </c>
      <c r="K7440" s="2" t="s">
        <v>1911</v>
      </c>
      <c r="L7440" s="2">
        <f t="shared" ref="L7440:O7440" si="42769" xml:space="preserve"> L7439 + (11*L7438)</f>
        <v>101.20238095238093</v>
      </c>
      <c r="M7440" s="2">
        <f t="shared" si="42769"/>
        <v>0.72709021531655205</v>
      </c>
      <c r="N7440" s="2">
        <f t="shared" si="42769"/>
        <v>13511.866540667765</v>
      </c>
      <c r="O7440" s="2">
        <f t="shared" si="42769"/>
        <v>2.4243880622868783</v>
      </c>
      <c r="X7440" s="5"/>
      <c r="Y7440" s="6"/>
      <c r="Z7440" s="5"/>
      <c r="AA7440" s="5"/>
      <c r="AB7440" s="5"/>
      <c r="AC7440" s="5"/>
      <c r="AD7440" s="5"/>
      <c r="AE7440" s="5"/>
      <c r="AF7440" s="5"/>
      <c r="AG7440" s="5"/>
      <c r="AH7440" s="5"/>
    </row>
    <row r="7441" spans="1:34" ht="16" x14ac:dyDescent="0.2">
      <c r="A7441" s="1">
        <v>7436</v>
      </c>
      <c r="B7441">
        <v>179946</v>
      </c>
      <c r="C7441">
        <v>4</v>
      </c>
      <c r="D7441" t="s">
        <v>13</v>
      </c>
      <c r="E7441" t="s">
        <v>935</v>
      </c>
      <c r="F7441">
        <v>244</v>
      </c>
      <c r="G7441">
        <v>0.83018867924528306</v>
      </c>
      <c r="H7441">
        <v>9318.1542825130509</v>
      </c>
      <c r="I7441">
        <v>2.4084327665735801</v>
      </c>
      <c r="K7441" s="2" t="s">
        <v>976</v>
      </c>
      <c r="L7441" s="2">
        <f t="shared" ref="L7441" si="42770" xml:space="preserve"> (L7440 - F7444) / F7444</f>
        <v>-0.61076007326007331</v>
      </c>
      <c r="M7441" s="2">
        <f t="shared" ref="M7441" si="42771" xml:space="preserve"> (M7440 - G7444) / G7444</f>
        <v>-0.12886360995092344</v>
      </c>
      <c r="N7441" s="2">
        <f t="shared" ref="N7441" si="42772" xml:space="preserve"> (N7440 - H7444) / H7444</f>
        <v>0.63139934081746552</v>
      </c>
      <c r="O7441" s="2">
        <f t="shared" ref="O7441" si="42773" xml:space="preserve"> (O7440 - I7444) / I7444</f>
        <v>0.3126780185257505</v>
      </c>
      <c r="X7441" s="5"/>
      <c r="Y7441" s="6"/>
      <c r="Z7441" s="5"/>
      <c r="AA7441" s="5"/>
      <c r="AB7441" s="5"/>
      <c r="AC7441" s="5"/>
      <c r="AD7441" s="5"/>
      <c r="AE7441" s="5"/>
      <c r="AF7441" s="5"/>
      <c r="AG7441" s="5"/>
      <c r="AH7441" s="5"/>
    </row>
    <row r="7442" spans="1:34" ht="16" x14ac:dyDescent="0.2">
      <c r="A7442" s="1">
        <v>7437</v>
      </c>
      <c r="B7442">
        <v>179946</v>
      </c>
      <c r="C7442">
        <v>3</v>
      </c>
      <c r="D7442" t="s">
        <v>14</v>
      </c>
      <c r="E7442" t="s">
        <v>935</v>
      </c>
      <c r="F7442">
        <v>212</v>
      </c>
      <c r="G7442">
        <v>0.78210116731517509</v>
      </c>
      <c r="H7442">
        <v>8536.1428315950488</v>
      </c>
      <c r="I7442">
        <v>2.2650458503475219</v>
      </c>
      <c r="K7442" s="2" t="s">
        <v>977</v>
      </c>
      <c r="L7442" s="2">
        <f t="shared" ref="L7442" si="42774">IF(L7437&lt;=$L$1,1,0)</f>
        <v>1</v>
      </c>
      <c r="M7442" s="2">
        <f t="shared" ref="M7442" si="42775">IF(M7437&lt;=$M$1,1,0)</f>
        <v>1</v>
      </c>
      <c r="N7442" s="2">
        <f t="shared" ref="N7442" si="42776">IF(N7437&lt;=$N$1,1,0)</f>
        <v>0</v>
      </c>
      <c r="O7442" s="2">
        <f t="shared" ref="O7442" si="42777">IF(O7437&lt;=$O$1,1,0)</f>
        <v>0</v>
      </c>
      <c r="X7442" s="5" t="s">
        <v>977</v>
      </c>
      <c r="Y7442" s="5">
        <f t="shared" ref="Y7442" ca="1" si="42778">IF(L7437&lt;=$Y$1,1,0)</f>
        <v>1</v>
      </c>
      <c r="Z7442" s="5">
        <f t="shared" ref="Z7442" ca="1" si="42779">IF(M7437&lt;=$Z$1,1,0)</f>
        <v>1</v>
      </c>
      <c r="AA7442" s="5">
        <f t="shared" ref="AA7442" ca="1" si="42780">IF(N7437&lt;=$AA$1,1,0)</f>
        <v>0</v>
      </c>
      <c r="AB7442" s="5">
        <f t="shared" ref="AB7442" ca="1" si="42781">IF(O7437&lt;=$AB$1,1,0)</f>
        <v>0</v>
      </c>
      <c r="AC7442" s="5"/>
      <c r="AD7442" s="5"/>
      <c r="AE7442" s="5"/>
      <c r="AF7442" s="5"/>
      <c r="AG7442" s="5"/>
      <c r="AH7442" s="5"/>
    </row>
    <row r="7443" spans="1:34" ht="16" x14ac:dyDescent="0.2">
      <c r="A7443" s="1">
        <v>7438</v>
      </c>
      <c r="B7443">
        <v>179946</v>
      </c>
      <c r="C7443">
        <v>2</v>
      </c>
      <c r="D7443" t="s">
        <v>15</v>
      </c>
      <c r="E7443" t="s">
        <v>935</v>
      </c>
      <c r="F7443">
        <v>266</v>
      </c>
      <c r="G7443">
        <v>0.77992277992277992</v>
      </c>
      <c r="H7443">
        <v>8753.8747926709057</v>
      </c>
      <c r="I7443">
        <v>2.0145949016919782</v>
      </c>
      <c r="K7443" s="2" t="s">
        <v>978</v>
      </c>
      <c r="L7443" s="2">
        <f t="shared" ref="L7443" si="42782">IF(L7437&lt;=$L$2, 1, 0)</f>
        <v>1</v>
      </c>
      <c r="M7443" s="2">
        <f t="shared" ref="M7443" si="42783">IF(M7437&lt;=$M$2, 1, 0)</f>
        <v>1</v>
      </c>
      <c r="N7443" s="2">
        <f t="shared" ref="N7443" si="42784">IF(N7437&lt;=$N$2, 1, 0)</f>
        <v>0</v>
      </c>
      <c r="O7443" s="2">
        <f t="shared" ref="O7443" si="42785">IF(O7437&lt;=$O$2, 1, 0)</f>
        <v>0</v>
      </c>
      <c r="X7443" s="5" t="s">
        <v>978</v>
      </c>
      <c r="Y7443" s="5">
        <f t="shared" ref="Y7443" ca="1" si="42786">IF(L7437&lt;=$Y$2, 1, 0)</f>
        <v>1</v>
      </c>
      <c r="Z7443" s="5">
        <f t="shared" ref="Z7443" ca="1" si="42787">IF(M7437&lt;=$Z$2, 1, 0)</f>
        <v>0</v>
      </c>
      <c r="AA7443" s="5">
        <f t="shared" ref="AA7443" ca="1" si="42788">IF(N7437&lt;=$AA$2, 1, 0)</f>
        <v>0</v>
      </c>
      <c r="AB7443" s="5">
        <f t="shared" ref="AB7443" ca="1" si="42789">IF(O7437&lt;=$AB$2, 1, 0)</f>
        <v>0</v>
      </c>
      <c r="AC7443" s="5"/>
      <c r="AD7443" s="5" t="s">
        <v>1952</v>
      </c>
      <c r="AE7443" s="5">
        <f t="shared" ref="AE7443" ca="1" si="42790" xml:space="preserve"> Y7442+Y7443+Y7444</f>
        <v>3</v>
      </c>
      <c r="AF7443" s="5">
        <f t="shared" ref="AF7443" ca="1" si="42791">Z7442+Z7443+Z7444</f>
        <v>2</v>
      </c>
      <c r="AG7443" s="5">
        <f t="shared" ref="AG7443" ca="1" si="42792">AA7442+AA7443+AA7444</f>
        <v>0</v>
      </c>
      <c r="AH7443" s="5">
        <f t="shared" ref="AH7443" ca="1" si="42793">AB7442+AB7443+AB7444</f>
        <v>0</v>
      </c>
    </row>
    <row r="7444" spans="1:34" ht="16" x14ac:dyDescent="0.2">
      <c r="A7444" s="1">
        <v>7439</v>
      </c>
      <c r="B7444">
        <v>179946</v>
      </c>
      <c r="C7444">
        <v>1</v>
      </c>
      <c r="D7444" t="s">
        <v>16</v>
      </c>
      <c r="E7444" t="s">
        <v>935</v>
      </c>
      <c r="F7444">
        <v>260</v>
      </c>
      <c r="G7444">
        <v>0.83464566929133854</v>
      </c>
      <c r="H7444">
        <v>8282.3783255283197</v>
      </c>
      <c r="I7444">
        <v>1.84690230816059</v>
      </c>
      <c r="K7444" s="2" t="s">
        <v>979</v>
      </c>
      <c r="L7444" s="2">
        <f t="shared" ref="L7444" si="42794">IF(L7441&lt;=$L$1, 1,0)</f>
        <v>1</v>
      </c>
      <c r="M7444" s="2">
        <f t="shared" ref="M7444" si="42795">IF(M7441&lt;=$M$1, 1,0)</f>
        <v>1</v>
      </c>
      <c r="N7444" s="2">
        <f t="shared" ref="N7444" si="42796">IF(N7441&lt;=$N$1, 1,0)</f>
        <v>0</v>
      </c>
      <c r="O7444" s="2">
        <f t="shared" ref="O7444" si="42797">IF(O7441&lt;=$O$1, 1,0)</f>
        <v>0</v>
      </c>
      <c r="X7444" s="5" t="s">
        <v>979</v>
      </c>
      <c r="Y7444" s="5">
        <f t="shared" ref="Y7444" ca="1" si="42798">IF(L7441&lt;=$Y$1, 1,0)</f>
        <v>1</v>
      </c>
      <c r="Z7444" s="5">
        <f t="shared" ref="Z7444" ca="1" si="42799">IF(M7441&lt;=$Z$1, 1,0)</f>
        <v>1</v>
      </c>
      <c r="AA7444" s="5">
        <f t="shared" ref="AA7444" ca="1" si="42800">IF(N7441&lt;=$AA$1, 1,0)</f>
        <v>0</v>
      </c>
      <c r="AB7444" s="5">
        <f t="shared" ref="AB7444" ca="1" si="42801">IF(O7441&lt;=$AB$1, 1,0)</f>
        <v>0</v>
      </c>
      <c r="AC7444" s="5"/>
      <c r="AD7444" s="5" t="s">
        <v>1953</v>
      </c>
      <c r="AE7444" s="5"/>
      <c r="AF7444" s="5"/>
      <c r="AG7444" s="5"/>
      <c r="AH7444" s="5">
        <f t="shared" ref="AH7444" ca="1" si="42802">AE7443+AF7443+AG7443+AH7443</f>
        <v>5</v>
      </c>
    </row>
    <row r="7445" spans="1:34" ht="16" x14ac:dyDescent="0.2">
      <c r="A7445" s="1">
        <v>7440</v>
      </c>
      <c r="B7445">
        <v>216807</v>
      </c>
      <c r="C7445">
        <v>8</v>
      </c>
      <c r="D7445" t="s">
        <v>8</v>
      </c>
      <c r="E7445" t="s">
        <v>935</v>
      </c>
      <c r="F7445">
        <v>279</v>
      </c>
      <c r="G7445">
        <v>0.78448275862068961</v>
      </c>
      <c r="H7445">
        <v>11172.909519146549</v>
      </c>
      <c r="I7445">
        <v>2.8376035271853262</v>
      </c>
      <c r="K7445" s="2" t="s">
        <v>972</v>
      </c>
      <c r="L7445" s="4">
        <f t="shared" ref="L7445" si="42803" xml:space="preserve"> (F7445 - F7452) / F7452</f>
        <v>-0.13354037267080746</v>
      </c>
      <c r="M7445" s="4">
        <f t="shared" ref="M7445" si="42804" xml:space="preserve"> (G7445 - G7452) / G7452</f>
        <v>-9.771951085160302E-2</v>
      </c>
      <c r="N7445" s="4">
        <f t="shared" ref="N7445" si="42805" xml:space="preserve"> (H7445 - H7452) / H7452</f>
        <v>-7.5499464207247374E-2</v>
      </c>
      <c r="O7445" s="4">
        <f t="shared" ref="O7445" si="42806" xml:space="preserve"> (I7445 - I7452) / I7452</f>
        <v>0.26307201442167299</v>
      </c>
      <c r="X7445" s="5"/>
      <c r="Y7445" s="6"/>
      <c r="Z7445" s="5"/>
      <c r="AA7445" s="5"/>
      <c r="AB7445" s="5"/>
      <c r="AC7445" s="5"/>
      <c r="AD7445" s="5"/>
      <c r="AE7445" s="5"/>
      <c r="AF7445" s="5"/>
      <c r="AG7445" s="5"/>
      <c r="AH7445" s="5"/>
    </row>
    <row r="7446" spans="1:34" ht="16" x14ac:dyDescent="0.2">
      <c r="A7446" s="1">
        <v>7441</v>
      </c>
      <c r="B7446">
        <v>216807</v>
      </c>
      <c r="C7446">
        <v>7</v>
      </c>
      <c r="D7446" t="s">
        <v>10</v>
      </c>
      <c r="E7446" t="s">
        <v>935</v>
      </c>
      <c r="F7446">
        <v>348</v>
      </c>
      <c r="G7446">
        <v>0.76506024096385539</v>
      </c>
      <c r="H7446">
        <v>11598.442840716891</v>
      </c>
      <c r="I7446">
        <v>3.0169660280716482</v>
      </c>
      <c r="K7446" s="2" t="s">
        <v>973</v>
      </c>
      <c r="L7446" s="2">
        <f t="shared" ref="L7446" si="42807" xml:space="preserve"> SLOPE(F7445:F7452, $C7445:$C7452)</f>
        <v>1.4166666666666667</v>
      </c>
      <c r="M7446" s="2">
        <f t="shared" ref="M7446" si="42808" xml:space="preserve"> SLOPE(G7445:G7452, $C7445:$C7452)</f>
        <v>-1.4603616039519535E-2</v>
      </c>
      <c r="N7446" s="2">
        <f t="shared" ref="N7446" si="42809" xml:space="preserve"> SLOPE(H7445:H7452, $C7445:$C7452)</f>
        <v>-76.839023442130411</v>
      </c>
      <c r="O7446" s="2">
        <f t="shared" ref="O7446" si="42810" xml:space="preserve"> SLOPE(I7445:I7452, $C7445:$C7452)</f>
        <v>7.5030109139445009E-2</v>
      </c>
      <c r="X7446" s="5"/>
      <c r="Y7446" s="6"/>
      <c r="Z7446" s="5"/>
      <c r="AA7446" s="5"/>
      <c r="AB7446" s="5"/>
      <c r="AC7446" s="5"/>
      <c r="AD7446" s="5"/>
      <c r="AE7446" s="5"/>
      <c r="AF7446" s="5"/>
      <c r="AG7446" s="5"/>
      <c r="AH7446" s="5"/>
    </row>
    <row r="7447" spans="1:34" ht="16" x14ac:dyDescent="0.2">
      <c r="A7447" s="1">
        <v>7442</v>
      </c>
      <c r="B7447">
        <v>216807</v>
      </c>
      <c r="C7447">
        <v>6</v>
      </c>
      <c r="D7447" t="s">
        <v>11</v>
      </c>
      <c r="E7447" t="s">
        <v>935</v>
      </c>
      <c r="F7447">
        <v>332</v>
      </c>
      <c r="G7447">
        <v>0.78436657681940702</v>
      </c>
      <c r="H7447">
        <v>12014.503525383339</v>
      </c>
      <c r="I7447">
        <v>2.983845838734573</v>
      </c>
      <c r="K7447" s="2" t="s">
        <v>974</v>
      </c>
      <c r="L7447" s="2">
        <f t="shared" ref="L7447" si="42811" xml:space="preserve"> INTERCEPT(F7445:F7452,$C7445:$C7452)</f>
        <v>311.25</v>
      </c>
      <c r="M7447" s="2">
        <f t="shared" ref="M7447" si="42812" xml:space="preserve"> INTERCEPT(G7445:G7452,$C7445:$C7452)</f>
        <v>0.89117523790141684</v>
      </c>
      <c r="N7447" s="2">
        <f t="shared" ref="N7447" si="42813" xml:space="preserve"> INTERCEPT(H7445:H7452,$C7445:$C7452)</f>
        <v>12139.995983807719</v>
      </c>
      <c r="O7447" s="2">
        <f t="shared" ref="O7447" si="42814" xml:space="preserve"> INTERCEPT(I7445:I7452,$C7445:$C7452)</f>
        <v>2.4717822638633025</v>
      </c>
      <c r="X7447" s="5"/>
      <c r="Y7447" s="6"/>
      <c r="Z7447" s="5"/>
      <c r="AA7447" s="5"/>
      <c r="AB7447" s="5"/>
      <c r="AC7447" s="5"/>
      <c r="AD7447" s="5"/>
      <c r="AE7447" s="5"/>
      <c r="AF7447" s="5"/>
      <c r="AG7447" s="5"/>
      <c r="AH7447" s="5"/>
    </row>
    <row r="7448" spans="1:34" ht="16" x14ac:dyDescent="0.2">
      <c r="A7448" s="1">
        <v>7443</v>
      </c>
      <c r="B7448">
        <v>216807</v>
      </c>
      <c r="C7448">
        <v>5</v>
      </c>
      <c r="D7448" t="s">
        <v>12</v>
      </c>
      <c r="E7448" t="s">
        <v>935</v>
      </c>
      <c r="F7448">
        <v>371</v>
      </c>
      <c r="G7448">
        <v>0.84615384615384615</v>
      </c>
      <c r="H7448">
        <v>12534.57982059767</v>
      </c>
      <c r="I7448">
        <v>2.8434986316647142</v>
      </c>
      <c r="K7448" s="2" t="s">
        <v>1912</v>
      </c>
      <c r="L7448" s="2">
        <f t="shared" ref="L7448:O7448" si="42815" xml:space="preserve"> L7447 + (11*L7446)</f>
        <v>326.83333333333331</v>
      </c>
      <c r="M7448" s="2">
        <f t="shared" si="42815"/>
        <v>0.7305354614667019</v>
      </c>
      <c r="N7448" s="2">
        <f t="shared" si="42815"/>
        <v>11294.766725944284</v>
      </c>
      <c r="O7448" s="2">
        <f t="shared" si="42815"/>
        <v>3.2971134643971975</v>
      </c>
      <c r="X7448" s="5"/>
      <c r="Y7448" s="6"/>
      <c r="Z7448" s="5"/>
      <c r="AA7448" s="5"/>
      <c r="AB7448" s="5"/>
      <c r="AC7448" s="5"/>
      <c r="AD7448" s="5"/>
      <c r="AE7448" s="5"/>
      <c r="AF7448" s="5"/>
      <c r="AG7448" s="5"/>
      <c r="AH7448" s="5"/>
    </row>
    <row r="7449" spans="1:34" ht="16" x14ac:dyDescent="0.2">
      <c r="A7449" s="1">
        <v>7444</v>
      </c>
      <c r="B7449">
        <v>216807</v>
      </c>
      <c r="C7449">
        <v>4</v>
      </c>
      <c r="D7449" t="s">
        <v>13</v>
      </c>
      <c r="E7449" t="s">
        <v>935</v>
      </c>
      <c r="F7449">
        <v>299</v>
      </c>
      <c r="G7449">
        <v>0.86690647482014394</v>
      </c>
      <c r="H7449">
        <v>11470.04519181813</v>
      </c>
      <c r="I7449">
        <v>3.0155876841399269</v>
      </c>
      <c r="K7449" s="2" t="s">
        <v>976</v>
      </c>
      <c r="L7449" s="2">
        <f t="shared" ref="L7449" si="42816" xml:space="preserve"> (L7448 - F7452) / F7452</f>
        <v>1.5010351966873647E-2</v>
      </c>
      <c r="M7449" s="2">
        <f t="shared" ref="M7449" si="42817" xml:space="preserve"> (M7448 - G7452) / G7452</f>
        <v>-0.15976752035778696</v>
      </c>
      <c r="N7449" s="2">
        <f t="shared" ref="N7449" si="42818" xml:space="preserve"> (N7448 - H7452) / H7452</f>
        <v>-6.5416409942674808E-2</v>
      </c>
      <c r="O7449" s="2">
        <f t="shared" ref="O7449" si="42819" xml:space="preserve"> (O7448 - I7452) / I7452</f>
        <v>0.4676087428548657</v>
      </c>
      <c r="X7449" s="5"/>
      <c r="Y7449" s="6"/>
      <c r="Z7449" s="5"/>
      <c r="AA7449" s="5"/>
      <c r="AB7449" s="5"/>
      <c r="AC7449" s="5"/>
      <c r="AD7449" s="5"/>
      <c r="AE7449" s="5"/>
      <c r="AF7449" s="5"/>
      <c r="AG7449" s="5"/>
      <c r="AH7449" s="5"/>
    </row>
    <row r="7450" spans="1:34" ht="16" x14ac:dyDescent="0.2">
      <c r="A7450" s="1">
        <v>7445</v>
      </c>
      <c r="B7450">
        <v>216807</v>
      </c>
      <c r="C7450">
        <v>3</v>
      </c>
      <c r="D7450" t="s">
        <v>14</v>
      </c>
      <c r="E7450" t="s">
        <v>935</v>
      </c>
      <c r="F7450">
        <v>281</v>
      </c>
      <c r="G7450">
        <v>0.82333333333333336</v>
      </c>
      <c r="H7450">
        <v>11111.000037735521</v>
      </c>
      <c r="I7450">
        <v>2.978702630072056</v>
      </c>
      <c r="K7450" s="2" t="s">
        <v>977</v>
      </c>
      <c r="L7450" s="2">
        <f t="shared" ref="L7450" si="42820">IF(L7445&lt;=$L$1,1,0)</f>
        <v>1</v>
      </c>
      <c r="M7450" s="2">
        <f t="shared" ref="M7450" si="42821">IF(M7445&lt;=$M$1,1,0)</f>
        <v>1</v>
      </c>
      <c r="N7450" s="2">
        <f t="shared" ref="N7450" si="42822">IF(N7445&lt;=$N$1,1,0)</f>
        <v>0</v>
      </c>
      <c r="O7450" s="2">
        <f t="shared" ref="O7450" si="42823">IF(O7445&lt;=$O$1,1,0)</f>
        <v>0</v>
      </c>
      <c r="X7450" s="5" t="s">
        <v>977</v>
      </c>
      <c r="Y7450" s="5">
        <f t="shared" ref="Y7450" ca="1" si="42824">IF(L7445&lt;=$Y$1,1,0)</f>
        <v>0</v>
      </c>
      <c r="Z7450" s="5">
        <f t="shared" ref="Z7450" ca="1" si="42825">IF(M7445&lt;=$Z$1,1,0)</f>
        <v>1</v>
      </c>
      <c r="AA7450" s="5">
        <f t="shared" ref="AA7450" ca="1" si="42826">IF(N7445&lt;=$AA$1,1,0)</f>
        <v>1</v>
      </c>
      <c r="AB7450" s="5">
        <f t="shared" ref="AB7450" ca="1" si="42827">IF(O7445&lt;=$AB$1,1,0)</f>
        <v>0</v>
      </c>
      <c r="AC7450" s="5"/>
      <c r="AD7450" s="5"/>
      <c r="AE7450" s="5"/>
      <c r="AF7450" s="5"/>
      <c r="AG7450" s="5"/>
      <c r="AH7450" s="5"/>
    </row>
    <row r="7451" spans="1:34" ht="16" x14ac:dyDescent="0.2">
      <c r="A7451" s="1">
        <v>7446</v>
      </c>
      <c r="B7451">
        <v>216807</v>
      </c>
      <c r="C7451">
        <v>2</v>
      </c>
      <c r="D7451" t="s">
        <v>15</v>
      </c>
      <c r="E7451" t="s">
        <v>935</v>
      </c>
      <c r="F7451">
        <v>309</v>
      </c>
      <c r="G7451">
        <v>0.86392405063291144</v>
      </c>
      <c r="H7451">
        <v>12366.93536977827</v>
      </c>
      <c r="I7451">
        <v>2.5525488319764418</v>
      </c>
      <c r="K7451" s="2" t="s">
        <v>978</v>
      </c>
      <c r="L7451" s="2">
        <f t="shared" ref="L7451" si="42828">IF(L7445&lt;=$L$2, 1, 0)</f>
        <v>1</v>
      </c>
      <c r="M7451" s="2">
        <f t="shared" ref="M7451" si="42829">IF(M7445&lt;=$M$2, 1, 0)</f>
        <v>1</v>
      </c>
      <c r="N7451" s="2">
        <f t="shared" ref="N7451" si="42830">IF(N7445&lt;=$N$2, 1, 0)</f>
        <v>0</v>
      </c>
      <c r="O7451" s="2">
        <f t="shared" ref="O7451" si="42831">IF(O7445&lt;=$O$2, 1, 0)</f>
        <v>0</v>
      </c>
      <c r="X7451" s="5" t="s">
        <v>978</v>
      </c>
      <c r="Y7451" s="5">
        <f t="shared" ref="Y7451" ca="1" si="42832">IF(L7445&lt;=$Y$2, 1, 0)</f>
        <v>0</v>
      </c>
      <c r="Z7451" s="5">
        <f t="shared" ref="Z7451" ca="1" si="42833">IF(M7445&lt;=$Z$2, 1, 0)</f>
        <v>0</v>
      </c>
      <c r="AA7451" s="5">
        <f t="shared" ref="AA7451" ca="1" si="42834">IF(N7445&lt;=$AA$2, 1, 0)</f>
        <v>1</v>
      </c>
      <c r="AB7451" s="5">
        <f t="shared" ref="AB7451" ca="1" si="42835">IF(O7445&lt;=$AB$2, 1, 0)</f>
        <v>0</v>
      </c>
      <c r="AC7451" s="5"/>
      <c r="AD7451" s="5" t="s">
        <v>1952</v>
      </c>
      <c r="AE7451" s="5">
        <f t="shared" ref="AE7451" ca="1" si="42836" xml:space="preserve"> Y7450+Y7451+Y7452</f>
        <v>0</v>
      </c>
      <c r="AF7451" s="5">
        <f t="shared" ref="AF7451" ca="1" si="42837">Z7450+Z7451+Z7452</f>
        <v>2</v>
      </c>
      <c r="AG7451" s="5">
        <f t="shared" ref="AG7451" ca="1" si="42838">AA7450+AA7451+AA7452</f>
        <v>3</v>
      </c>
      <c r="AH7451" s="5">
        <f t="shared" ref="AH7451" ca="1" si="42839">AB7450+AB7451+AB7452</f>
        <v>0</v>
      </c>
    </row>
    <row r="7452" spans="1:34" ht="16" x14ac:dyDescent="0.2">
      <c r="A7452" s="1">
        <v>7447</v>
      </c>
      <c r="B7452">
        <v>216807</v>
      </c>
      <c r="C7452">
        <v>1</v>
      </c>
      <c r="D7452" t="s">
        <v>16</v>
      </c>
      <c r="E7452" t="s">
        <v>935</v>
      </c>
      <c r="F7452">
        <v>322</v>
      </c>
      <c r="G7452">
        <v>0.86944444444444446</v>
      </c>
      <c r="H7452">
        <v>12085.3467213687</v>
      </c>
      <c r="I7452">
        <v>2.2465888680817532</v>
      </c>
      <c r="K7452" s="2" t="s">
        <v>979</v>
      </c>
      <c r="L7452" s="2">
        <f t="shared" ref="L7452" si="42840">IF(L7449&lt;=$L$1, 1,0)</f>
        <v>1</v>
      </c>
      <c r="M7452" s="2">
        <f t="shared" ref="M7452" si="42841">IF(M7449&lt;=$M$1, 1,0)</f>
        <v>1</v>
      </c>
      <c r="N7452" s="2">
        <f t="shared" ref="N7452" si="42842">IF(N7449&lt;=$N$1, 1,0)</f>
        <v>0</v>
      </c>
      <c r="O7452" s="2">
        <f t="shared" ref="O7452" si="42843">IF(O7449&lt;=$O$1, 1,0)</f>
        <v>0</v>
      </c>
      <c r="X7452" s="5" t="s">
        <v>979</v>
      </c>
      <c r="Y7452" s="5">
        <f t="shared" ref="Y7452" ca="1" si="42844">IF(L7449&lt;=$Y$1, 1,0)</f>
        <v>0</v>
      </c>
      <c r="Z7452" s="5">
        <f t="shared" ref="Z7452" ca="1" si="42845">IF(M7449&lt;=$Z$1, 1,0)</f>
        <v>1</v>
      </c>
      <c r="AA7452" s="5">
        <f t="shared" ref="AA7452" ca="1" si="42846">IF(N7449&lt;=$AA$1, 1,0)</f>
        <v>1</v>
      </c>
      <c r="AB7452" s="5">
        <f t="shared" ref="AB7452" ca="1" si="42847">IF(O7449&lt;=$AB$1, 1,0)</f>
        <v>0</v>
      </c>
      <c r="AC7452" s="5"/>
      <c r="AD7452" s="5" t="s">
        <v>1953</v>
      </c>
      <c r="AE7452" s="5"/>
      <c r="AF7452" s="5"/>
      <c r="AG7452" s="5"/>
      <c r="AH7452" s="5">
        <f t="shared" ref="AH7452" ca="1" si="42848">AE7451+AF7451+AG7451+AH7451</f>
        <v>5</v>
      </c>
    </row>
    <row r="7453" spans="1:34" ht="16" x14ac:dyDescent="0.2">
      <c r="A7453" s="1">
        <v>7448</v>
      </c>
      <c r="B7453">
        <v>230807</v>
      </c>
      <c r="C7453">
        <v>8</v>
      </c>
      <c r="D7453" t="s">
        <v>8</v>
      </c>
      <c r="E7453" t="s">
        <v>935</v>
      </c>
      <c r="F7453">
        <v>283</v>
      </c>
      <c r="G7453">
        <v>0.7981220657276995</v>
      </c>
      <c r="H7453">
        <v>13524.973680106539</v>
      </c>
      <c r="I7453">
        <v>1.290518771234564</v>
      </c>
      <c r="K7453" s="2" t="s">
        <v>972</v>
      </c>
      <c r="L7453" s="4">
        <f t="shared" ref="L7453" si="42849" xml:space="preserve"> (F7453 - F7460) / F7460</f>
        <v>-0.43512974051896208</v>
      </c>
      <c r="M7453" s="4">
        <f t="shared" ref="M7453" si="42850" xml:space="preserve"> (G7453 - G7460) / G7460</f>
        <v>1.7656926994701647E-2</v>
      </c>
      <c r="N7453" s="4">
        <f t="shared" ref="N7453" si="42851" xml:space="preserve"> (H7453 - H7460) / H7460</f>
        <v>3.0801039661113527E-2</v>
      </c>
      <c r="O7453" s="4">
        <f t="shared" ref="O7453" si="42852" xml:space="preserve"> (I7453 - I7460) / I7460</f>
        <v>0.40361797651713077</v>
      </c>
      <c r="X7453" s="5"/>
      <c r="Y7453" s="6"/>
      <c r="Z7453" s="5"/>
      <c r="AA7453" s="5"/>
      <c r="AB7453" s="5"/>
      <c r="AC7453" s="5"/>
      <c r="AD7453" s="5"/>
      <c r="AE7453" s="5"/>
      <c r="AF7453" s="5"/>
      <c r="AG7453" s="5"/>
      <c r="AH7453" s="5"/>
    </row>
    <row r="7454" spans="1:34" ht="16" x14ac:dyDescent="0.2">
      <c r="A7454" s="1">
        <v>7449</v>
      </c>
      <c r="B7454">
        <v>230807</v>
      </c>
      <c r="C7454">
        <v>7</v>
      </c>
      <c r="D7454" t="s">
        <v>10</v>
      </c>
      <c r="E7454" t="s">
        <v>935</v>
      </c>
      <c r="F7454">
        <v>438</v>
      </c>
      <c r="G7454">
        <v>0.81690140845070425</v>
      </c>
      <c r="H7454">
        <v>12093.039370184681</v>
      </c>
      <c r="I7454">
        <v>1.2331494613637981</v>
      </c>
      <c r="K7454" s="2" t="s">
        <v>973</v>
      </c>
      <c r="L7454" s="2">
        <f t="shared" ref="L7454" si="42853" xml:space="preserve"> SLOPE(F7453:F7460, $C7453:$C7460)</f>
        <v>-23.36904761904762</v>
      </c>
      <c r="M7454" s="2">
        <f t="shared" ref="M7454" si="42854" xml:space="preserve"> SLOPE(G7453:G7460, $C7453:$C7460)</f>
        <v>7.9328872443473562E-3</v>
      </c>
      <c r="N7454" s="2">
        <f t="shared" ref="N7454" si="42855" xml:space="preserve"> SLOPE(H7453:H7460, $C7453:$C7460)</f>
        <v>-15.980108755479748</v>
      </c>
      <c r="O7454" s="2">
        <f t="shared" ref="O7454" si="42856" xml:space="preserve"> SLOPE(I7453:I7460, $C7453:$C7460)</f>
        <v>5.0619203084857067E-2</v>
      </c>
      <c r="X7454" s="5"/>
      <c r="Y7454" s="6"/>
      <c r="Z7454" s="5"/>
      <c r="AA7454" s="5"/>
      <c r="AB7454" s="5"/>
      <c r="AC7454" s="5"/>
      <c r="AD7454" s="5"/>
      <c r="AE7454" s="5"/>
      <c r="AF7454" s="5"/>
      <c r="AG7454" s="5"/>
      <c r="AH7454" s="5"/>
    </row>
    <row r="7455" spans="1:34" ht="16" x14ac:dyDescent="0.2">
      <c r="A7455" s="1">
        <v>7450</v>
      </c>
      <c r="B7455">
        <v>230807</v>
      </c>
      <c r="C7455">
        <v>6</v>
      </c>
      <c r="D7455" t="s">
        <v>11</v>
      </c>
      <c r="E7455" t="s">
        <v>935</v>
      </c>
      <c r="F7455">
        <v>369</v>
      </c>
      <c r="G7455">
        <v>0.80476190476190479</v>
      </c>
      <c r="H7455">
        <v>13799.280671792731</v>
      </c>
      <c r="I7455">
        <v>1.1659400473790791</v>
      </c>
      <c r="K7455" s="2" t="s">
        <v>974</v>
      </c>
      <c r="L7455" s="2">
        <f t="shared" ref="L7455" si="42857" xml:space="preserve"> INTERCEPT(F7453:F7460,$C7453:$C7460)</f>
        <v>533.53571428571433</v>
      </c>
      <c r="M7455" s="2">
        <f t="shared" ref="M7455" si="42858" xml:space="preserve"> INTERCEPT(G7453:G7460,$C7453:$C7460)</f>
        <v>0.75037851647993059</v>
      </c>
      <c r="N7455" s="2">
        <f t="shared" ref="N7455" si="42859" xml:space="preserve"> INTERCEPT(H7453:H7460,$C7453:$C7460)</f>
        <v>13372.896453657348</v>
      </c>
      <c r="O7455" s="2">
        <f t="shared" ref="O7455" si="42860" xml:space="preserve"> INTERCEPT(I7453:I7460,$C7453:$C7460)</f>
        <v>0.86388342372959381</v>
      </c>
      <c r="X7455" s="5"/>
      <c r="Y7455" s="6"/>
      <c r="Z7455" s="5"/>
      <c r="AA7455" s="5"/>
      <c r="AB7455" s="5"/>
      <c r="AC7455" s="5"/>
      <c r="AD7455" s="5"/>
      <c r="AE7455" s="5"/>
      <c r="AF7455" s="5"/>
      <c r="AG7455" s="5"/>
      <c r="AH7455" s="5"/>
    </row>
    <row r="7456" spans="1:34" ht="16" x14ac:dyDescent="0.2">
      <c r="A7456" s="1">
        <v>7451</v>
      </c>
      <c r="B7456">
        <v>230807</v>
      </c>
      <c r="C7456">
        <v>5</v>
      </c>
      <c r="D7456" t="s">
        <v>12</v>
      </c>
      <c r="E7456" t="s">
        <v>935</v>
      </c>
      <c r="F7456">
        <v>434</v>
      </c>
      <c r="G7456">
        <v>0.7941834451901566</v>
      </c>
      <c r="H7456">
        <v>13650.194047668891</v>
      </c>
      <c r="I7456">
        <v>1.021713154302047</v>
      </c>
      <c r="K7456" s="2" t="s">
        <v>1913</v>
      </c>
      <c r="L7456" s="2">
        <f t="shared" ref="L7456:O7456" si="42861" xml:space="preserve"> L7455 + (11*L7454)</f>
        <v>276.47619047619048</v>
      </c>
      <c r="M7456" s="2">
        <f t="shared" si="42861"/>
        <v>0.8376402761677515</v>
      </c>
      <c r="N7456" s="2">
        <f t="shared" si="42861"/>
        <v>13197.11525734707</v>
      </c>
      <c r="O7456" s="2">
        <f t="shared" si="42861"/>
        <v>1.4206946576630215</v>
      </c>
      <c r="X7456" s="5"/>
      <c r="Y7456" s="6"/>
      <c r="Z7456" s="5"/>
      <c r="AA7456" s="5"/>
      <c r="AB7456" s="5"/>
      <c r="AC7456" s="5"/>
      <c r="AD7456" s="5"/>
      <c r="AE7456" s="5"/>
      <c r="AF7456" s="5"/>
      <c r="AG7456" s="5"/>
      <c r="AH7456" s="5"/>
    </row>
    <row r="7457" spans="1:34" ht="16" x14ac:dyDescent="0.2">
      <c r="A7457" s="1">
        <v>7452</v>
      </c>
      <c r="B7457">
        <v>230807</v>
      </c>
      <c r="C7457">
        <v>4</v>
      </c>
      <c r="D7457" t="s">
        <v>13</v>
      </c>
      <c r="E7457" t="s">
        <v>935</v>
      </c>
      <c r="F7457">
        <v>468</v>
      </c>
      <c r="G7457">
        <v>0.82377919320594484</v>
      </c>
      <c r="H7457">
        <v>13932.909246166681</v>
      </c>
      <c r="I7457">
        <v>1.0854160245583691</v>
      </c>
      <c r="K7457" s="2" t="s">
        <v>976</v>
      </c>
      <c r="L7457" s="2">
        <f t="shared" ref="L7457" si="42862" xml:space="preserve"> (L7456 - F7460) / F7460</f>
        <v>-0.44815131641478945</v>
      </c>
      <c r="M7457" s="2">
        <f t="shared" ref="M7457" si="42863" xml:space="preserve"> (M7456 - G7460) / G7460</f>
        <v>6.8045185036516007E-2</v>
      </c>
      <c r="N7457" s="2">
        <f t="shared" ref="N7457" si="42864" xml:space="preserve"> (N7456 - H7460) / H7460</f>
        <v>5.8134270390495096E-3</v>
      </c>
      <c r="O7457" s="2">
        <f t="shared" ref="O7457" si="42865" xml:space="preserve"> (O7456 - I7460) / I7460</f>
        <v>0.54520229002947151</v>
      </c>
      <c r="X7457" s="5"/>
      <c r="Y7457" s="6"/>
      <c r="Z7457" s="5"/>
      <c r="AA7457" s="5"/>
      <c r="AB7457" s="5"/>
      <c r="AC7457" s="5"/>
      <c r="AD7457" s="5"/>
      <c r="AE7457" s="5"/>
      <c r="AF7457" s="5"/>
      <c r="AG7457" s="5"/>
      <c r="AH7457" s="5"/>
    </row>
    <row r="7458" spans="1:34" ht="16" x14ac:dyDescent="0.2">
      <c r="A7458" s="1">
        <v>7453</v>
      </c>
      <c r="B7458">
        <v>230807</v>
      </c>
      <c r="C7458">
        <v>3</v>
      </c>
      <c r="D7458" t="s">
        <v>14</v>
      </c>
      <c r="E7458" t="s">
        <v>935</v>
      </c>
      <c r="F7458">
        <v>485</v>
      </c>
      <c r="G7458">
        <v>0.71658986175115202</v>
      </c>
      <c r="H7458">
        <v>12840.830685004319</v>
      </c>
      <c r="I7458">
        <v>1.070234731813785</v>
      </c>
      <c r="K7458" s="2" t="s">
        <v>977</v>
      </c>
      <c r="L7458" s="2">
        <f t="shared" ref="L7458" si="42866">IF(L7453&lt;=$L$1,1,0)</f>
        <v>1</v>
      </c>
      <c r="M7458" s="2">
        <f t="shared" ref="M7458" si="42867">IF(M7453&lt;=$M$1,1,0)</f>
        <v>1</v>
      </c>
      <c r="N7458" s="2">
        <f t="shared" ref="N7458" si="42868">IF(N7453&lt;=$N$1,1,0)</f>
        <v>0</v>
      </c>
      <c r="O7458" s="2">
        <f t="shared" ref="O7458" si="42869">IF(O7453&lt;=$O$1,1,0)</f>
        <v>0</v>
      </c>
      <c r="X7458" s="5" t="s">
        <v>977</v>
      </c>
      <c r="Y7458" s="5">
        <f t="shared" ref="Y7458" ca="1" si="42870">IF(L7453&lt;=$Y$1,1,0)</f>
        <v>1</v>
      </c>
      <c r="Z7458" s="5">
        <f t="shared" ref="Z7458" ca="1" si="42871">IF(M7453&lt;=$Z$1,1,0)</f>
        <v>0</v>
      </c>
      <c r="AA7458" s="5">
        <f t="shared" ref="AA7458" ca="1" si="42872">IF(N7453&lt;=$AA$1,1,0)</f>
        <v>0</v>
      </c>
      <c r="AB7458" s="5">
        <f t="shared" ref="AB7458" ca="1" si="42873">IF(O7453&lt;=$AB$1,1,0)</f>
        <v>0</v>
      </c>
      <c r="AC7458" s="5"/>
      <c r="AD7458" s="5"/>
      <c r="AE7458" s="5"/>
      <c r="AF7458" s="5"/>
      <c r="AG7458" s="5"/>
      <c r="AH7458" s="5"/>
    </row>
    <row r="7459" spans="1:34" ht="16" x14ac:dyDescent="0.2">
      <c r="A7459" s="1">
        <v>7454</v>
      </c>
      <c r="B7459">
        <v>230807</v>
      </c>
      <c r="C7459">
        <v>2</v>
      </c>
      <c r="D7459" t="s">
        <v>15</v>
      </c>
      <c r="E7459" t="s">
        <v>935</v>
      </c>
      <c r="F7459">
        <v>449</v>
      </c>
      <c r="G7459">
        <v>0.75</v>
      </c>
      <c r="H7459">
        <v>13445.821791483349</v>
      </c>
      <c r="I7459">
        <v>0.94696342445361981</v>
      </c>
      <c r="K7459" s="2" t="s">
        <v>978</v>
      </c>
      <c r="L7459" s="2">
        <f t="shared" ref="L7459" si="42874">IF(L7453&lt;=$L$2, 1, 0)</f>
        <v>1</v>
      </c>
      <c r="M7459" s="2">
        <f t="shared" ref="M7459" si="42875">IF(M7453&lt;=$M$2, 1, 0)</f>
        <v>1</v>
      </c>
      <c r="N7459" s="2">
        <f t="shared" ref="N7459" si="42876">IF(N7453&lt;=$N$2, 1, 0)</f>
        <v>0</v>
      </c>
      <c r="O7459" s="2">
        <f t="shared" ref="O7459" si="42877">IF(O7453&lt;=$O$2, 1, 0)</f>
        <v>0</v>
      </c>
      <c r="X7459" s="5" t="s">
        <v>978</v>
      </c>
      <c r="Y7459" s="5">
        <f t="shared" ref="Y7459" ca="1" si="42878">IF(L7453&lt;=$Y$2, 1, 0)</f>
        <v>1</v>
      </c>
      <c r="Z7459" s="5">
        <f t="shared" ref="Z7459" ca="1" si="42879">IF(M7453&lt;=$Z$2, 1, 0)</f>
        <v>0</v>
      </c>
      <c r="AA7459" s="5">
        <f t="shared" ref="AA7459" ca="1" si="42880">IF(N7453&lt;=$AA$2, 1, 0)</f>
        <v>0</v>
      </c>
      <c r="AB7459" s="5">
        <f t="shared" ref="AB7459" ca="1" si="42881">IF(O7453&lt;=$AB$2, 1, 0)</f>
        <v>0</v>
      </c>
      <c r="AC7459" s="5"/>
      <c r="AD7459" s="5" t="s">
        <v>1952</v>
      </c>
      <c r="AE7459" s="5">
        <f t="shared" ref="AE7459" ca="1" si="42882" xml:space="preserve"> Y7458+Y7459+Y7460</f>
        <v>3</v>
      </c>
      <c r="AF7459" s="5">
        <f t="shared" ref="AF7459" ca="1" si="42883">Z7458+Z7459+Z7460</f>
        <v>0</v>
      </c>
      <c r="AG7459" s="5">
        <f t="shared" ref="AG7459" ca="1" si="42884">AA7458+AA7459+AA7460</f>
        <v>1</v>
      </c>
      <c r="AH7459" s="5">
        <f t="shared" ref="AH7459" ca="1" si="42885">AB7458+AB7459+AB7460</f>
        <v>0</v>
      </c>
    </row>
    <row r="7460" spans="1:34" ht="16" x14ac:dyDescent="0.2">
      <c r="A7460" s="1">
        <v>7455</v>
      </c>
      <c r="B7460">
        <v>230807</v>
      </c>
      <c r="C7460">
        <v>1</v>
      </c>
      <c r="D7460" t="s">
        <v>16</v>
      </c>
      <c r="E7460" t="s">
        <v>935</v>
      </c>
      <c r="F7460">
        <v>501</v>
      </c>
      <c r="G7460">
        <v>0.78427419354838712</v>
      </c>
      <c r="H7460">
        <v>13120.83822165431</v>
      </c>
      <c r="I7460">
        <v>0.91942308578634369</v>
      </c>
      <c r="K7460" s="2" t="s">
        <v>979</v>
      </c>
      <c r="L7460" s="2">
        <f t="shared" ref="L7460" si="42886">IF(L7457&lt;=$L$1, 1,0)</f>
        <v>1</v>
      </c>
      <c r="M7460" s="2">
        <f t="shared" ref="M7460" si="42887">IF(M7457&lt;=$M$1, 1,0)</f>
        <v>1</v>
      </c>
      <c r="N7460" s="2">
        <f t="shared" ref="N7460" si="42888">IF(N7457&lt;=$N$1, 1,0)</f>
        <v>0</v>
      </c>
      <c r="O7460" s="2">
        <f t="shared" ref="O7460" si="42889">IF(O7457&lt;=$O$1, 1,0)</f>
        <v>0</v>
      </c>
      <c r="X7460" s="5" t="s">
        <v>979</v>
      </c>
      <c r="Y7460" s="5">
        <f t="shared" ref="Y7460" ca="1" si="42890">IF(L7457&lt;=$Y$1, 1,0)</f>
        <v>1</v>
      </c>
      <c r="Z7460" s="5">
        <f t="shared" ref="Z7460" ca="1" si="42891">IF(M7457&lt;=$Z$1, 1,0)</f>
        <v>0</v>
      </c>
      <c r="AA7460" s="5">
        <f t="shared" ref="AA7460" ca="1" si="42892">IF(N7457&lt;=$AA$1, 1,0)</f>
        <v>1</v>
      </c>
      <c r="AB7460" s="5">
        <f t="shared" ref="AB7460" ca="1" si="42893">IF(O7457&lt;=$AB$1, 1,0)</f>
        <v>0</v>
      </c>
      <c r="AC7460" s="5"/>
      <c r="AD7460" s="5" t="s">
        <v>1953</v>
      </c>
      <c r="AE7460" s="5"/>
      <c r="AF7460" s="5"/>
      <c r="AG7460" s="5"/>
      <c r="AH7460" s="5">
        <f t="shared" ref="AH7460" ca="1" si="42894">AE7459+AF7459+AG7459+AH7459</f>
        <v>4</v>
      </c>
    </row>
    <row r="7461" spans="1:34" ht="16" x14ac:dyDescent="0.2">
      <c r="A7461" s="1">
        <v>7456</v>
      </c>
      <c r="B7461">
        <v>125727</v>
      </c>
      <c r="C7461">
        <v>8</v>
      </c>
      <c r="D7461" t="s">
        <v>8</v>
      </c>
      <c r="E7461" t="s">
        <v>936</v>
      </c>
      <c r="F7461">
        <v>406</v>
      </c>
      <c r="G7461">
        <v>0.80466472303206993</v>
      </c>
      <c r="H7461">
        <v>17711.18282874853</v>
      </c>
      <c r="I7461">
        <v>1.232973680611237</v>
      </c>
      <c r="K7461" s="2" t="s">
        <v>972</v>
      </c>
      <c r="L7461" s="4">
        <f t="shared" ref="L7461" si="42895" xml:space="preserve"> (F7461 - F7468) / F7468</f>
        <v>0.24923076923076923</v>
      </c>
      <c r="M7461" s="4">
        <f t="shared" ref="M7461" si="42896" xml:space="preserve"> (G7461 - G7468) / G7468</f>
        <v>-8.4347039308334218E-2</v>
      </c>
      <c r="N7461" s="4">
        <f t="shared" ref="N7461" si="42897" xml:space="preserve"> (H7461 - H7468) / H7468</f>
        <v>-3.2343494243886252E-2</v>
      </c>
      <c r="O7461" s="4">
        <f t="shared" ref="O7461" si="42898" xml:space="preserve"> (I7461 - I7468) / I7468</f>
        <v>-2.4648845040159979E-3</v>
      </c>
      <c r="X7461" s="5"/>
      <c r="Y7461" s="6"/>
      <c r="Z7461" s="5"/>
      <c r="AA7461" s="5"/>
      <c r="AB7461" s="5"/>
      <c r="AC7461" s="5"/>
      <c r="AD7461" s="5"/>
      <c r="AE7461" s="5"/>
      <c r="AF7461" s="5"/>
      <c r="AG7461" s="5"/>
      <c r="AH7461" s="5"/>
    </row>
    <row r="7462" spans="1:34" ht="16" x14ac:dyDescent="0.2">
      <c r="A7462" s="1">
        <v>7457</v>
      </c>
      <c r="B7462">
        <v>125727</v>
      </c>
      <c r="C7462">
        <v>7</v>
      </c>
      <c r="D7462" t="s">
        <v>10</v>
      </c>
      <c r="E7462" t="s">
        <v>936</v>
      </c>
      <c r="F7462">
        <v>344</v>
      </c>
      <c r="G7462">
        <v>0.82152974504249288</v>
      </c>
      <c r="H7462">
        <v>17440.24091475485</v>
      </c>
      <c r="I7462">
        <v>1.3370774993400061</v>
      </c>
      <c r="K7462" s="2" t="s">
        <v>973</v>
      </c>
      <c r="L7462" s="2">
        <f t="shared" ref="L7462" si="42899" xml:space="preserve"> SLOPE(F7461:F7468, $C7461:$C7468)</f>
        <v>9.9285714285714288</v>
      </c>
      <c r="M7462" s="2">
        <f t="shared" ref="M7462" si="42900" xml:space="preserve"> SLOPE(G7461:G7468, $C7461:$C7468)</f>
        <v>-1.0870753141225977E-2</v>
      </c>
      <c r="N7462" s="2">
        <f t="shared" ref="N7462" si="42901" xml:space="preserve"> SLOPE(H7461:H7468, $C7461:$C7468)</f>
        <v>-240.0532600447055</v>
      </c>
      <c r="O7462" s="2">
        <f t="shared" ref="O7462" si="42902" xml:space="preserve"> SLOPE(I7461:I7468, $C7461:$C7468)</f>
        <v>-3.7018405221833006E-3</v>
      </c>
      <c r="X7462" s="5"/>
      <c r="Y7462" s="6"/>
      <c r="Z7462" s="5"/>
      <c r="AA7462" s="5"/>
      <c r="AB7462" s="5"/>
      <c r="AC7462" s="5"/>
      <c r="AD7462" s="5"/>
      <c r="AE7462" s="5"/>
      <c r="AF7462" s="5"/>
      <c r="AG7462" s="5"/>
      <c r="AH7462" s="5"/>
    </row>
    <row r="7463" spans="1:34" ht="16" x14ac:dyDescent="0.2">
      <c r="A7463" s="1">
        <v>7458</v>
      </c>
      <c r="B7463">
        <v>125727</v>
      </c>
      <c r="C7463">
        <v>6</v>
      </c>
      <c r="D7463" t="s">
        <v>11</v>
      </c>
      <c r="E7463" t="s">
        <v>936</v>
      </c>
      <c r="F7463">
        <v>353</v>
      </c>
      <c r="G7463">
        <v>0.82507288629737607</v>
      </c>
      <c r="H7463">
        <v>17011.350875969209</v>
      </c>
      <c r="I7463">
        <v>1.3664765583436</v>
      </c>
      <c r="K7463" s="2" t="s">
        <v>974</v>
      </c>
      <c r="L7463" s="2">
        <f t="shared" ref="L7463" si="42903" xml:space="preserve"> INTERCEPT(F7461:F7468,$C7461:$C7468)</f>
        <v>300.32142857142856</v>
      </c>
      <c r="M7463" s="2">
        <f t="shared" ref="M7463" si="42904" xml:space="preserve"> INTERCEPT(G7461:G7468,$C7461:$C7468)</f>
        <v>0.89189844508466043</v>
      </c>
      <c r="N7463" s="2">
        <f t="shared" ref="N7463" si="42905" xml:space="preserve"> INTERCEPT(H7461:H7468,$C7461:$C7468)</f>
        <v>19698.209874304779</v>
      </c>
      <c r="O7463" s="2">
        <f t="shared" ref="O7463" si="42906" xml:space="preserve"> INTERCEPT(I7461:I7468,$C7461:$C7468)</f>
        <v>1.3494169793974198</v>
      </c>
      <c r="X7463" s="5"/>
      <c r="Y7463" s="6"/>
      <c r="Z7463" s="5"/>
      <c r="AA7463" s="5"/>
      <c r="AB7463" s="5"/>
      <c r="AC7463" s="5"/>
      <c r="AD7463" s="5"/>
      <c r="AE7463" s="5"/>
      <c r="AF7463" s="5"/>
      <c r="AG7463" s="5"/>
      <c r="AH7463" s="5"/>
    </row>
    <row r="7464" spans="1:34" ht="16" x14ac:dyDescent="0.2">
      <c r="A7464" s="1">
        <v>7459</v>
      </c>
      <c r="B7464">
        <v>125727</v>
      </c>
      <c r="C7464">
        <v>5</v>
      </c>
      <c r="D7464" t="s">
        <v>12</v>
      </c>
      <c r="E7464" t="s">
        <v>936</v>
      </c>
      <c r="F7464">
        <v>343</v>
      </c>
      <c r="G7464">
        <v>0.82335329341317365</v>
      </c>
      <c r="H7464">
        <v>18878.1113157242</v>
      </c>
      <c r="I7464">
        <v>1.2652807792388761</v>
      </c>
      <c r="K7464" s="2" t="s">
        <v>1914</v>
      </c>
      <c r="L7464" s="2">
        <f t="shared" ref="L7464:O7464" si="42907" xml:space="preserve"> L7463 + (11*L7462)</f>
        <v>409.53571428571428</v>
      </c>
      <c r="M7464" s="2">
        <f t="shared" si="42907"/>
        <v>0.77232016053117469</v>
      </c>
      <c r="N7464" s="2">
        <f t="shared" si="42907"/>
        <v>17057.62401381302</v>
      </c>
      <c r="O7464" s="2">
        <f t="shared" si="42907"/>
        <v>1.3086967336534034</v>
      </c>
      <c r="X7464" s="5"/>
      <c r="Y7464" s="6"/>
      <c r="Z7464" s="5"/>
      <c r="AA7464" s="5"/>
      <c r="AB7464" s="5"/>
      <c r="AC7464" s="5"/>
      <c r="AD7464" s="5"/>
      <c r="AE7464" s="5"/>
      <c r="AF7464" s="5"/>
      <c r="AG7464" s="5"/>
      <c r="AH7464" s="5"/>
    </row>
    <row r="7465" spans="1:34" ht="16" x14ac:dyDescent="0.2">
      <c r="A7465" s="1">
        <v>7460</v>
      </c>
      <c r="B7465">
        <v>125727</v>
      </c>
      <c r="C7465">
        <v>4</v>
      </c>
      <c r="D7465" t="s">
        <v>13</v>
      </c>
      <c r="E7465" t="s">
        <v>936</v>
      </c>
      <c r="F7465">
        <v>335</v>
      </c>
      <c r="G7465">
        <v>0.83155080213903743</v>
      </c>
      <c r="H7465">
        <v>21533.184253634401</v>
      </c>
      <c r="I7465">
        <v>1.4610347862662121</v>
      </c>
      <c r="K7465" s="2" t="s">
        <v>976</v>
      </c>
      <c r="L7465" s="2">
        <f t="shared" ref="L7465" si="42908" xml:space="preserve"> (L7464 - F7468) / F7468</f>
        <v>0.26010989010989011</v>
      </c>
      <c r="M7465" s="2">
        <f t="shared" ref="M7465" si="42909" xml:space="preserve"> (M7464 - G7468) / G7468</f>
        <v>-0.12115292077487018</v>
      </c>
      <c r="N7465" s="2">
        <f t="shared" ref="N7465" si="42910" xml:space="preserve"> (N7464 - H7468) / H7468</f>
        <v>-6.8050902680778819E-2</v>
      </c>
      <c r="O7465" s="2">
        <f t="shared" ref="O7465" si="42911" xml:space="preserve"> (O7464 - I7468) / I7468</f>
        <v>5.8798713940907354E-2</v>
      </c>
      <c r="X7465" s="5"/>
      <c r="Y7465" s="6"/>
      <c r="Z7465" s="5"/>
      <c r="AA7465" s="5"/>
      <c r="AB7465" s="5"/>
      <c r="AC7465" s="5"/>
      <c r="AD7465" s="5"/>
      <c r="AE7465" s="5"/>
      <c r="AF7465" s="5"/>
      <c r="AG7465" s="5"/>
      <c r="AH7465" s="5"/>
    </row>
    <row r="7466" spans="1:34" ht="16" x14ac:dyDescent="0.2">
      <c r="A7466" s="1">
        <v>7461</v>
      </c>
      <c r="B7466">
        <v>125727</v>
      </c>
      <c r="C7466">
        <v>3</v>
      </c>
      <c r="D7466" t="s">
        <v>14</v>
      </c>
      <c r="E7466" t="s">
        <v>936</v>
      </c>
      <c r="F7466">
        <v>375</v>
      </c>
      <c r="G7466">
        <v>0.91272727272727272</v>
      </c>
      <c r="H7466">
        <v>19365.931001427569</v>
      </c>
      <c r="I7466">
        <v>1.4686692429935819</v>
      </c>
      <c r="K7466" s="2" t="s">
        <v>977</v>
      </c>
      <c r="L7466" s="2">
        <f t="shared" ref="L7466" si="42912">IF(L7461&lt;=$L$1,1,0)</f>
        <v>0</v>
      </c>
      <c r="M7466" s="2">
        <f t="shared" ref="M7466" si="42913">IF(M7461&lt;=$M$1,1,0)</f>
        <v>1</v>
      </c>
      <c r="N7466" s="2">
        <f t="shared" ref="N7466" si="42914">IF(N7461&lt;=$N$1,1,0)</f>
        <v>0</v>
      </c>
      <c r="O7466" s="2">
        <f t="shared" ref="O7466" si="42915">IF(O7461&lt;=$O$1,1,0)</f>
        <v>1</v>
      </c>
      <c r="X7466" s="5" t="s">
        <v>977</v>
      </c>
      <c r="Y7466" s="5">
        <f t="shared" ref="Y7466" ca="1" si="42916">IF(L7461&lt;=$Y$1,1,0)</f>
        <v>0</v>
      </c>
      <c r="Z7466" s="5">
        <f t="shared" ref="Z7466" ca="1" si="42917">IF(M7461&lt;=$Z$1,1,0)</f>
        <v>1</v>
      </c>
      <c r="AA7466" s="5">
        <f t="shared" ref="AA7466" ca="1" si="42918">IF(N7461&lt;=$AA$1,1,0)</f>
        <v>1</v>
      </c>
      <c r="AB7466" s="5">
        <f t="shared" ref="AB7466" ca="1" si="42919">IF(O7461&lt;=$AB$1,1,0)</f>
        <v>0</v>
      </c>
      <c r="AC7466" s="5"/>
      <c r="AD7466" s="5"/>
      <c r="AE7466" s="5"/>
      <c r="AF7466" s="5"/>
      <c r="AG7466" s="5"/>
      <c r="AH7466" s="5"/>
    </row>
    <row r="7467" spans="1:34" ht="16" x14ac:dyDescent="0.2">
      <c r="A7467" s="1">
        <v>7462</v>
      </c>
      <c r="B7467">
        <v>125727</v>
      </c>
      <c r="C7467">
        <v>2</v>
      </c>
      <c r="D7467" t="s">
        <v>15</v>
      </c>
      <c r="E7467" t="s">
        <v>936</v>
      </c>
      <c r="F7467">
        <v>279</v>
      </c>
      <c r="G7467">
        <v>0.84615384615384615</v>
      </c>
      <c r="H7467">
        <v>18700.58909675324</v>
      </c>
      <c r="I7467">
        <v>1.2945367016229621</v>
      </c>
      <c r="K7467" s="2" t="s">
        <v>978</v>
      </c>
      <c r="L7467" s="2">
        <f t="shared" ref="L7467" si="42920">IF(L7461&lt;=$L$2, 1, 0)</f>
        <v>1</v>
      </c>
      <c r="M7467" s="2">
        <f t="shared" ref="M7467" si="42921">IF(M7461&lt;=$M$2, 1, 0)</f>
        <v>1</v>
      </c>
      <c r="N7467" s="2">
        <f t="shared" ref="N7467" si="42922">IF(N7461&lt;=$N$2, 1, 0)</f>
        <v>0</v>
      </c>
      <c r="O7467" s="2">
        <f t="shared" ref="O7467" si="42923">IF(O7461&lt;=$O$2, 1, 0)</f>
        <v>0</v>
      </c>
      <c r="X7467" s="5" t="s">
        <v>978</v>
      </c>
      <c r="Y7467" s="5">
        <f t="shared" ref="Y7467" ca="1" si="42924">IF(L7461&lt;=$Y$2, 1, 0)</f>
        <v>0</v>
      </c>
      <c r="Z7467" s="5">
        <f t="shared" ref="Z7467" ca="1" si="42925">IF(M7461&lt;=$Z$2, 1, 0)</f>
        <v>0</v>
      </c>
      <c r="AA7467" s="5">
        <f t="shared" ref="AA7467" ca="1" si="42926">IF(N7461&lt;=$AA$2, 1, 0)</f>
        <v>0</v>
      </c>
      <c r="AB7467" s="5">
        <f t="shared" ref="AB7467" ca="1" si="42927">IF(O7461&lt;=$AB$2, 1, 0)</f>
        <v>0</v>
      </c>
      <c r="AC7467" s="5"/>
      <c r="AD7467" s="5" t="s">
        <v>1952</v>
      </c>
      <c r="AE7467" s="5">
        <f t="shared" ref="AE7467" ca="1" si="42928" xml:space="preserve"> Y7466+Y7467+Y7468</f>
        <v>0</v>
      </c>
      <c r="AF7467" s="5">
        <f t="shared" ref="AF7467" ca="1" si="42929">Z7466+Z7467+Z7468</f>
        <v>2</v>
      </c>
      <c r="AG7467" s="5">
        <f t="shared" ref="AG7467" ca="1" si="42930">AA7466+AA7467+AA7468</f>
        <v>2</v>
      </c>
      <c r="AH7467" s="5">
        <f t="shared" ref="AH7467" ca="1" si="42931">AB7466+AB7467+AB7468</f>
        <v>0</v>
      </c>
    </row>
    <row r="7468" spans="1:34" ht="16" x14ac:dyDescent="0.2">
      <c r="A7468" s="1">
        <v>7463</v>
      </c>
      <c r="B7468">
        <v>125727</v>
      </c>
      <c r="C7468">
        <v>1</v>
      </c>
      <c r="D7468" t="s">
        <v>16</v>
      </c>
      <c r="E7468" t="s">
        <v>936</v>
      </c>
      <c r="F7468">
        <v>325</v>
      </c>
      <c r="G7468">
        <v>0.87878787878787878</v>
      </c>
      <c r="H7468">
        <v>18303.17134581682</v>
      </c>
      <c r="I7468">
        <v>1.236020327964285</v>
      </c>
      <c r="K7468" s="2" t="s">
        <v>979</v>
      </c>
      <c r="L7468" s="2">
        <f t="shared" ref="L7468" si="42932">IF(L7465&lt;=$L$1, 1,0)</f>
        <v>0</v>
      </c>
      <c r="M7468" s="2">
        <f t="shared" ref="M7468" si="42933">IF(M7465&lt;=$M$1, 1,0)</f>
        <v>1</v>
      </c>
      <c r="N7468" s="2">
        <f t="shared" ref="N7468" si="42934">IF(N7465&lt;=$N$1, 1,0)</f>
        <v>0</v>
      </c>
      <c r="O7468" s="2">
        <f t="shared" ref="O7468" si="42935">IF(O7465&lt;=$O$1, 1,0)</f>
        <v>0</v>
      </c>
      <c r="X7468" s="5" t="s">
        <v>979</v>
      </c>
      <c r="Y7468" s="5">
        <f t="shared" ref="Y7468" ca="1" si="42936">IF(L7465&lt;=$Y$1, 1,0)</f>
        <v>0</v>
      </c>
      <c r="Z7468" s="5">
        <f t="shared" ref="Z7468" ca="1" si="42937">IF(M7465&lt;=$Z$1, 1,0)</f>
        <v>1</v>
      </c>
      <c r="AA7468" s="5">
        <f t="shared" ref="AA7468" ca="1" si="42938">IF(N7465&lt;=$AA$1, 1,0)</f>
        <v>1</v>
      </c>
      <c r="AB7468" s="5">
        <f t="shared" ref="AB7468" ca="1" si="42939">IF(O7465&lt;=$AB$1, 1,0)</f>
        <v>0</v>
      </c>
      <c r="AC7468" s="5"/>
      <c r="AD7468" s="5" t="s">
        <v>1953</v>
      </c>
      <c r="AE7468" s="5"/>
      <c r="AF7468" s="5"/>
      <c r="AG7468" s="5"/>
      <c r="AH7468" s="5">
        <f t="shared" ref="AH7468" ca="1" si="42940">AE7467+AF7467+AG7467+AH7467</f>
        <v>4</v>
      </c>
    </row>
    <row r="7469" spans="1:34" ht="16" x14ac:dyDescent="0.2">
      <c r="A7469" s="1">
        <v>7464</v>
      </c>
      <c r="B7469">
        <v>149781</v>
      </c>
      <c r="C7469">
        <v>8</v>
      </c>
      <c r="D7469" t="s">
        <v>8</v>
      </c>
      <c r="E7469" t="s">
        <v>937</v>
      </c>
      <c r="F7469">
        <v>614</v>
      </c>
      <c r="G7469">
        <v>0.92622950819672134</v>
      </c>
      <c r="H7469">
        <v>19078.558544133219</v>
      </c>
      <c r="I7469">
        <v>3.8531008043824428</v>
      </c>
      <c r="K7469" s="2" t="s">
        <v>972</v>
      </c>
      <c r="L7469" s="4">
        <f t="shared" ref="L7469" si="42941" xml:space="preserve"> (F7469 - F7476) / F7476</f>
        <v>2.6755852842809364E-2</v>
      </c>
      <c r="M7469" s="4">
        <f t="shared" ref="M7469" si="42942" xml:space="preserve"> (G7469 - G7476) / G7476</f>
        <v>-2.9819355210464096E-2</v>
      </c>
      <c r="N7469" s="4">
        <f t="shared" ref="N7469" si="42943" xml:space="preserve"> (H7469 - H7476) / H7476</f>
        <v>8.4908136692068606E-2</v>
      </c>
      <c r="O7469" s="4">
        <f t="shared" ref="O7469" si="42944" xml:space="preserve"> (I7469 - I7476) / I7476</f>
        <v>0.38624080560945889</v>
      </c>
      <c r="X7469" s="5"/>
      <c r="Y7469" s="6"/>
      <c r="Z7469" s="5"/>
      <c r="AA7469" s="5"/>
      <c r="AB7469" s="5"/>
      <c r="AC7469" s="5"/>
      <c r="AD7469" s="5"/>
      <c r="AE7469" s="5"/>
      <c r="AF7469" s="5"/>
      <c r="AG7469" s="5"/>
      <c r="AH7469" s="5"/>
    </row>
    <row r="7470" spans="1:34" ht="16" x14ac:dyDescent="0.2">
      <c r="A7470" s="1">
        <v>7465</v>
      </c>
      <c r="B7470">
        <v>149781</v>
      </c>
      <c r="C7470">
        <v>7</v>
      </c>
      <c r="D7470" t="s">
        <v>10</v>
      </c>
      <c r="E7470" t="s">
        <v>937</v>
      </c>
      <c r="F7470">
        <v>610</v>
      </c>
      <c r="G7470">
        <v>0.92068965517241375</v>
      </c>
      <c r="H7470">
        <v>19785.365276412969</v>
      </c>
      <c r="I7470">
        <v>3.857351379873982</v>
      </c>
      <c r="K7470" s="2" t="s">
        <v>973</v>
      </c>
      <c r="L7470" s="2">
        <f t="shared" ref="L7470" si="42945" xml:space="preserve"> SLOPE(F7469:F7476, $C7469:$C7476)</f>
        <v>0.94047619047619047</v>
      </c>
      <c r="M7470" s="2">
        <f t="shared" ref="M7470" si="42946" xml:space="preserve"> SLOPE(G7469:G7476, $C7469:$C7476)</f>
        <v>-3.7011838234762206E-3</v>
      </c>
      <c r="N7470" s="2">
        <f t="shared" ref="N7470" si="42947" xml:space="preserve"> SLOPE(H7469:H7476, $C7469:$C7476)</f>
        <v>273.40042899564418</v>
      </c>
      <c r="O7470" s="2">
        <f t="shared" ref="O7470" si="42948" xml:space="preserve"> SLOPE(I7469:I7476, $C7469:$C7476)</f>
        <v>0.13207318881859414</v>
      </c>
      <c r="X7470" s="5"/>
      <c r="Y7470" s="6"/>
      <c r="Z7470" s="5"/>
      <c r="AA7470" s="5"/>
      <c r="AB7470" s="5"/>
      <c r="AC7470" s="5"/>
      <c r="AD7470" s="5"/>
      <c r="AE7470" s="5"/>
      <c r="AF7470" s="5"/>
      <c r="AG7470" s="5"/>
      <c r="AH7470" s="5"/>
    </row>
    <row r="7471" spans="1:34" ht="16" x14ac:dyDescent="0.2">
      <c r="A7471" s="1">
        <v>7466</v>
      </c>
      <c r="B7471">
        <v>149781</v>
      </c>
      <c r="C7471">
        <v>6</v>
      </c>
      <c r="D7471" t="s">
        <v>11</v>
      </c>
      <c r="E7471" t="s">
        <v>937</v>
      </c>
      <c r="F7471">
        <v>580</v>
      </c>
      <c r="G7471">
        <v>0.93367346938775508</v>
      </c>
      <c r="H7471">
        <v>19973.13556375917</v>
      </c>
      <c r="I7471">
        <v>3.5682834054362131</v>
      </c>
      <c r="K7471" s="2" t="s">
        <v>974</v>
      </c>
      <c r="L7471" s="2">
        <f t="shared" ref="L7471" si="42949" xml:space="preserve"> INTERCEPT(F7469:F7476,$C7469:$C7476)</f>
        <v>595.64285714285711</v>
      </c>
      <c r="M7471" s="2">
        <f t="shared" ref="M7471" si="42950" xml:space="preserve"> INTERCEPT(G7469:G7476,$C7469:$C7476)</f>
        <v>0.95589611347052517</v>
      </c>
      <c r="N7471" s="2">
        <f t="shared" ref="N7471" si="42951" xml:space="preserve"> INTERCEPT(H7469:H7476,$C7469:$C7476)</f>
        <v>17911.476798692078</v>
      </c>
      <c r="O7471" s="2">
        <f t="shared" ref="O7471" si="42952" xml:space="preserve"> INTERCEPT(I7469:I7476,$C7469:$C7476)</f>
        <v>2.8238899926763321</v>
      </c>
      <c r="X7471" s="5"/>
      <c r="Y7471" s="6"/>
      <c r="Z7471" s="5"/>
      <c r="AA7471" s="5"/>
      <c r="AB7471" s="5"/>
      <c r="AC7471" s="5"/>
      <c r="AD7471" s="5"/>
      <c r="AE7471" s="5"/>
      <c r="AF7471" s="5"/>
      <c r="AG7471" s="5"/>
      <c r="AH7471" s="5"/>
    </row>
    <row r="7472" spans="1:34" ht="16" x14ac:dyDescent="0.2">
      <c r="A7472" s="1">
        <v>7467</v>
      </c>
      <c r="B7472">
        <v>149781</v>
      </c>
      <c r="C7472">
        <v>5</v>
      </c>
      <c r="D7472" t="s">
        <v>12</v>
      </c>
      <c r="E7472" t="s">
        <v>937</v>
      </c>
      <c r="F7472">
        <v>588</v>
      </c>
      <c r="G7472">
        <v>0.95371900826446276</v>
      </c>
      <c r="H7472">
        <v>20503.7703361858</v>
      </c>
      <c r="I7472">
        <v>3.1783073948653349</v>
      </c>
      <c r="K7472" s="2" t="s">
        <v>1915</v>
      </c>
      <c r="L7472" s="2">
        <f t="shared" ref="L7472:O7472" si="42953" xml:space="preserve"> L7471 + (11*L7470)</f>
        <v>605.98809523809518</v>
      </c>
      <c r="M7472" s="2">
        <f t="shared" si="42953"/>
        <v>0.91518309141228671</v>
      </c>
      <c r="N7472" s="2">
        <f t="shared" si="42953"/>
        <v>20918.881517644164</v>
      </c>
      <c r="O7472" s="2">
        <f t="shared" si="42953"/>
        <v>4.2766950696808674</v>
      </c>
      <c r="X7472" s="5"/>
      <c r="Y7472" s="6"/>
      <c r="Z7472" s="5"/>
      <c r="AA7472" s="5"/>
      <c r="AB7472" s="5"/>
      <c r="AC7472" s="5"/>
      <c r="AD7472" s="5"/>
      <c r="AE7472" s="5"/>
      <c r="AF7472" s="5"/>
      <c r="AG7472" s="5"/>
      <c r="AH7472" s="5"/>
    </row>
    <row r="7473" spans="1:34" ht="16" x14ac:dyDescent="0.2">
      <c r="A7473" s="1">
        <v>7468</v>
      </c>
      <c r="B7473">
        <v>149781</v>
      </c>
      <c r="C7473">
        <v>4</v>
      </c>
      <c r="D7473" t="s">
        <v>13</v>
      </c>
      <c r="E7473" t="s">
        <v>937</v>
      </c>
      <c r="F7473">
        <v>605</v>
      </c>
      <c r="G7473">
        <v>0.94719471947194722</v>
      </c>
      <c r="H7473">
        <v>19116.8812985902</v>
      </c>
      <c r="I7473">
        <v>3.4650328935759172</v>
      </c>
      <c r="K7473" s="2" t="s">
        <v>976</v>
      </c>
      <c r="L7473" s="2">
        <f t="shared" ref="L7473" si="42954" xml:space="preserve"> (L7472 - F7476) / F7476</f>
        <v>1.3358018792801312E-2</v>
      </c>
      <c r="M7473" s="2">
        <f t="shared" ref="M7473" si="42955" xml:space="preserve"> (M7472 - G7476) / G7476</f>
        <v>-4.1389942914371022E-2</v>
      </c>
      <c r="N7473" s="2">
        <f t="shared" ref="N7473" si="42956" xml:space="preserve"> (N7472 - H7476) / H7476</f>
        <v>0.18955867218639338</v>
      </c>
      <c r="O7473" s="2">
        <f t="shared" ref="O7473" si="42957" xml:space="preserve"> (O7472 - I7476) / I7476</f>
        <v>0.53863849396242403</v>
      </c>
      <c r="X7473" s="5"/>
      <c r="Y7473" s="6"/>
      <c r="Z7473" s="5"/>
      <c r="AA7473" s="5"/>
      <c r="AB7473" s="5"/>
      <c r="AC7473" s="5"/>
      <c r="AD7473" s="5"/>
      <c r="AE7473" s="5"/>
      <c r="AF7473" s="5"/>
      <c r="AG7473" s="5"/>
      <c r="AH7473" s="5"/>
    </row>
    <row r="7474" spans="1:34" ht="16" x14ac:dyDescent="0.2">
      <c r="A7474" s="1">
        <v>7469</v>
      </c>
      <c r="B7474">
        <v>149781</v>
      </c>
      <c r="C7474">
        <v>3</v>
      </c>
      <c r="D7474" t="s">
        <v>14</v>
      </c>
      <c r="E7474" t="s">
        <v>937</v>
      </c>
      <c r="F7474">
        <v>607</v>
      </c>
      <c r="G7474">
        <v>0.93299832495812396</v>
      </c>
      <c r="H7474">
        <v>18868.012917055021</v>
      </c>
      <c r="I7474">
        <v>3.5475095489457211</v>
      </c>
      <c r="K7474" s="2" t="s">
        <v>977</v>
      </c>
      <c r="L7474" s="2">
        <f t="shared" ref="L7474" si="42958">IF(L7469&lt;=$L$1,1,0)</f>
        <v>1</v>
      </c>
      <c r="M7474" s="2">
        <f t="shared" ref="M7474" si="42959">IF(M7469&lt;=$M$1,1,0)</f>
        <v>1</v>
      </c>
      <c r="N7474" s="2">
        <f t="shared" ref="N7474" si="42960">IF(N7469&lt;=$N$1,1,0)</f>
        <v>0</v>
      </c>
      <c r="O7474" s="2">
        <f t="shared" ref="O7474" si="42961">IF(O7469&lt;=$O$1,1,0)</f>
        <v>0</v>
      </c>
      <c r="X7474" s="5" t="s">
        <v>977</v>
      </c>
      <c r="Y7474" s="5">
        <f t="shared" ref="Y7474" ca="1" si="42962">IF(L7469&lt;=$Y$1,1,0)</f>
        <v>0</v>
      </c>
      <c r="Z7474" s="5">
        <f t="shared" ref="Z7474" ca="1" si="42963">IF(M7469&lt;=$Z$1,1,0)</f>
        <v>0</v>
      </c>
      <c r="AA7474" s="5">
        <f t="shared" ref="AA7474" ca="1" si="42964">IF(N7469&lt;=$AA$1,1,0)</f>
        <v>0</v>
      </c>
      <c r="AB7474" s="5">
        <f t="shared" ref="AB7474" ca="1" si="42965">IF(O7469&lt;=$AB$1,1,0)</f>
        <v>0</v>
      </c>
      <c r="AC7474" s="5"/>
      <c r="AD7474" s="5"/>
      <c r="AE7474" s="5"/>
      <c r="AF7474" s="5"/>
      <c r="AG7474" s="5"/>
      <c r="AH7474" s="5"/>
    </row>
    <row r="7475" spans="1:34" ht="16" x14ac:dyDescent="0.2">
      <c r="A7475" s="1">
        <v>7470</v>
      </c>
      <c r="B7475">
        <v>149781</v>
      </c>
      <c r="C7475">
        <v>2</v>
      </c>
      <c r="D7475" t="s">
        <v>15</v>
      </c>
      <c r="E7475" t="s">
        <v>937</v>
      </c>
      <c r="F7475">
        <v>597</v>
      </c>
      <c r="G7475">
        <v>0.94472361809045224</v>
      </c>
      <c r="H7475">
        <v>18223.092073816351</v>
      </c>
      <c r="I7475">
        <v>3.096637221278518</v>
      </c>
      <c r="K7475" s="2" t="s">
        <v>978</v>
      </c>
      <c r="L7475" s="2">
        <f t="shared" ref="L7475" si="42966">IF(L7469&lt;=$L$2, 1, 0)</f>
        <v>1</v>
      </c>
      <c r="M7475" s="2">
        <f t="shared" ref="M7475" si="42967">IF(M7469&lt;=$M$2, 1, 0)</f>
        <v>1</v>
      </c>
      <c r="N7475" s="2">
        <f t="shared" ref="N7475" si="42968">IF(N7469&lt;=$N$2, 1, 0)</f>
        <v>0</v>
      </c>
      <c r="O7475" s="2">
        <f t="shared" ref="O7475" si="42969">IF(O7469&lt;=$O$2, 1, 0)</f>
        <v>0</v>
      </c>
      <c r="X7475" s="5" t="s">
        <v>978</v>
      </c>
      <c r="Y7475" s="5">
        <f t="shared" ref="Y7475" ca="1" si="42970">IF(L7469&lt;=$Y$2, 1, 0)</f>
        <v>0</v>
      </c>
      <c r="Z7475" s="5">
        <f t="shared" ref="Z7475" ca="1" si="42971">IF(M7469&lt;=$Z$2, 1, 0)</f>
        <v>0</v>
      </c>
      <c r="AA7475" s="5">
        <f t="shared" ref="AA7475" ca="1" si="42972">IF(N7469&lt;=$AA$2, 1, 0)</f>
        <v>0</v>
      </c>
      <c r="AB7475" s="5">
        <f t="shared" ref="AB7475" ca="1" si="42973">IF(O7469&lt;=$AB$2, 1, 0)</f>
        <v>0</v>
      </c>
      <c r="AC7475" s="5"/>
      <c r="AD7475" s="5" t="s">
        <v>1952</v>
      </c>
      <c r="AE7475" s="5">
        <f t="shared" ref="AE7475" ca="1" si="42974" xml:space="preserve"> Y7474+Y7475+Y7476</f>
        <v>0</v>
      </c>
      <c r="AF7475" s="5">
        <f t="shared" ref="AF7475" ca="1" si="42975">Z7474+Z7475+Z7476</f>
        <v>0</v>
      </c>
      <c r="AG7475" s="5">
        <f t="shared" ref="AG7475" ca="1" si="42976">AA7474+AA7475+AA7476</f>
        <v>0</v>
      </c>
      <c r="AH7475" s="5">
        <f t="shared" ref="AH7475" ca="1" si="42977">AB7474+AB7475+AB7476</f>
        <v>0</v>
      </c>
    </row>
    <row r="7476" spans="1:34" ht="16" x14ac:dyDescent="0.2">
      <c r="A7476" s="1">
        <v>7471</v>
      </c>
      <c r="B7476">
        <v>149781</v>
      </c>
      <c r="C7476">
        <v>1</v>
      </c>
      <c r="D7476" t="s">
        <v>16</v>
      </c>
      <c r="E7476" t="s">
        <v>937</v>
      </c>
      <c r="F7476">
        <v>598</v>
      </c>
      <c r="G7476">
        <v>0.95469798657718119</v>
      </c>
      <c r="H7476">
        <v>17585.413823427079</v>
      </c>
      <c r="I7476">
        <v>2.779532090521915</v>
      </c>
      <c r="K7476" s="2" t="s">
        <v>979</v>
      </c>
      <c r="L7476" s="2">
        <f t="shared" ref="L7476" si="42978">IF(L7473&lt;=$L$1, 1,0)</f>
        <v>1</v>
      </c>
      <c r="M7476" s="2">
        <f t="shared" ref="M7476" si="42979">IF(M7473&lt;=$M$1, 1,0)</f>
        <v>1</v>
      </c>
      <c r="N7476" s="2">
        <f t="shared" ref="N7476" si="42980">IF(N7473&lt;=$N$1, 1,0)</f>
        <v>0</v>
      </c>
      <c r="O7476" s="2">
        <f t="shared" ref="O7476" si="42981">IF(O7473&lt;=$O$1, 1,0)</f>
        <v>0</v>
      </c>
      <c r="X7476" s="5" t="s">
        <v>979</v>
      </c>
      <c r="Y7476" s="5">
        <f t="shared" ref="Y7476" ca="1" si="42982">IF(L7473&lt;=$Y$1, 1,0)</f>
        <v>0</v>
      </c>
      <c r="Z7476" s="5">
        <f t="shared" ref="Z7476" ca="1" si="42983">IF(M7473&lt;=$Z$1, 1,0)</f>
        <v>0</v>
      </c>
      <c r="AA7476" s="5">
        <f t="shared" ref="AA7476" ca="1" si="42984">IF(N7473&lt;=$AA$1, 1,0)</f>
        <v>0</v>
      </c>
      <c r="AB7476" s="5">
        <f t="shared" ref="AB7476" ca="1" si="42985">IF(O7473&lt;=$AB$1, 1,0)</f>
        <v>0</v>
      </c>
      <c r="AC7476" s="5"/>
      <c r="AD7476" s="5" t="s">
        <v>1953</v>
      </c>
      <c r="AE7476" s="5"/>
      <c r="AF7476" s="5"/>
      <c r="AG7476" s="5"/>
      <c r="AH7476" s="5">
        <f t="shared" ref="AH7476" ca="1" si="42986">AE7475+AF7475+AG7475+AH7475</f>
        <v>0</v>
      </c>
    </row>
    <row r="7477" spans="1:34" ht="16" x14ac:dyDescent="0.2">
      <c r="A7477" s="1">
        <v>7472</v>
      </c>
      <c r="B7477">
        <v>168281</v>
      </c>
      <c r="C7477">
        <v>8</v>
      </c>
      <c r="D7477" t="s">
        <v>8</v>
      </c>
      <c r="E7477" t="s">
        <v>937</v>
      </c>
      <c r="F7477">
        <v>451</v>
      </c>
      <c r="G7477">
        <v>0.82626262626262625</v>
      </c>
      <c r="H7477">
        <v>14690.990688277059</v>
      </c>
      <c r="I7477">
        <v>2.5223261733907729</v>
      </c>
      <c r="K7477" s="2" t="s">
        <v>972</v>
      </c>
      <c r="L7477" s="4">
        <f t="shared" ref="L7477" si="42987" xml:space="preserve"> (F7477 - F7484) / F7484</f>
        <v>-3.2188841201716736E-2</v>
      </c>
      <c r="M7477" s="4">
        <f t="shared" ref="M7477" si="42988" xml:space="preserve"> (G7477 - G7484) / G7484</f>
        <v>-4.4770455881566994E-2</v>
      </c>
      <c r="N7477" s="4">
        <f t="shared" ref="N7477" si="42989" xml:space="preserve"> (H7477 - H7484) / H7484</f>
        <v>-0.26917335718995328</v>
      </c>
      <c r="O7477" s="4">
        <f t="shared" ref="O7477" si="42990" xml:space="preserve"> (I7477 - I7484) / I7484</f>
        <v>0.21373259363611474</v>
      </c>
      <c r="X7477" s="5"/>
      <c r="Y7477" s="6"/>
      <c r="Z7477" s="5"/>
      <c r="AA7477" s="5"/>
      <c r="AB7477" s="5"/>
      <c r="AC7477" s="5"/>
      <c r="AD7477" s="5"/>
      <c r="AE7477" s="5"/>
      <c r="AF7477" s="5"/>
      <c r="AG7477" s="5"/>
      <c r="AH7477" s="5"/>
    </row>
    <row r="7478" spans="1:34" ht="16" x14ac:dyDescent="0.2">
      <c r="A7478" s="1">
        <v>7473</v>
      </c>
      <c r="B7478">
        <v>168281</v>
      </c>
      <c r="C7478">
        <v>7</v>
      </c>
      <c r="D7478" t="s">
        <v>10</v>
      </c>
      <c r="E7478" t="s">
        <v>937</v>
      </c>
      <c r="F7478">
        <v>496</v>
      </c>
      <c r="G7478">
        <v>0.87051792828685259</v>
      </c>
      <c r="H7478">
        <v>15944.967895804361</v>
      </c>
      <c r="I7478">
        <v>2.5732475821075891</v>
      </c>
      <c r="K7478" s="2" t="s">
        <v>973</v>
      </c>
      <c r="L7478" s="2">
        <f t="shared" ref="L7478" si="42991" xml:space="preserve"> SLOPE(F7477:F7484, $C7477:$C7484)</f>
        <v>5.1547619047619051</v>
      </c>
      <c r="M7478" s="2">
        <f t="shared" ref="M7478" si="42992" xml:space="preserve"> SLOPE(G7477:G7484, $C7477:$C7484)</f>
        <v>-5.6151208557764232E-4</v>
      </c>
      <c r="N7478" s="2">
        <f t="shared" ref="N7478" si="42993" xml:space="preserve"> SLOPE(H7477:H7484, $C7477:$C7484)</f>
        <v>-858.02825424699563</v>
      </c>
      <c r="O7478" s="2">
        <f t="shared" ref="O7478" si="42994" xml:space="preserve"> SLOPE(I7477:I7484, $C7477:$C7484)</f>
        <v>4.8688303230255553E-2</v>
      </c>
      <c r="X7478" s="5"/>
      <c r="Y7478" s="6"/>
      <c r="Z7478" s="5"/>
      <c r="AA7478" s="5"/>
      <c r="AB7478" s="5"/>
      <c r="AC7478" s="5"/>
      <c r="AD7478" s="5"/>
      <c r="AE7478" s="5"/>
      <c r="AF7478" s="5"/>
      <c r="AG7478" s="5"/>
      <c r="AH7478" s="5"/>
    </row>
    <row r="7479" spans="1:34" ht="16" x14ac:dyDescent="0.2">
      <c r="A7479" s="1">
        <v>7474</v>
      </c>
      <c r="B7479">
        <v>168281</v>
      </c>
      <c r="C7479">
        <v>6</v>
      </c>
      <c r="D7479" t="s">
        <v>11</v>
      </c>
      <c r="E7479" t="s">
        <v>937</v>
      </c>
      <c r="F7479">
        <v>502</v>
      </c>
      <c r="G7479">
        <v>0.87878787878787878</v>
      </c>
      <c r="H7479">
        <v>19472.23492013702</v>
      </c>
      <c r="I7479">
        <v>2.576861692408206</v>
      </c>
      <c r="K7479" s="2" t="s">
        <v>974</v>
      </c>
      <c r="L7479" s="2">
        <f t="shared" ref="L7479" si="42995" xml:space="preserve"> INTERCEPT(F7477:F7484,$C7477:$C7484)</f>
        <v>444.42857142857144</v>
      </c>
      <c r="M7479" s="2">
        <f t="shared" ref="M7479" si="42996" xml:space="preserve"> INTERCEPT(G7477:G7484,$C7477:$C7484)</f>
        <v>0.85853718543508317</v>
      </c>
      <c r="N7479" s="2">
        <f t="shared" ref="N7479" si="42997" xml:space="preserve"> INTERCEPT(H7477:H7484,$C7477:$C7484)</f>
        <v>22774.214500880982</v>
      </c>
      <c r="O7479" s="2">
        <f t="shared" ref="O7479" si="42998" xml:space="preserve"> INTERCEPT(I7477:I7484,$C7477:$C7484)</f>
        <v>2.2258620232371715</v>
      </c>
      <c r="X7479" s="5"/>
      <c r="Y7479" s="6"/>
      <c r="Z7479" s="5"/>
      <c r="AA7479" s="5"/>
      <c r="AB7479" s="5"/>
      <c r="AC7479" s="5"/>
      <c r="AD7479" s="5"/>
      <c r="AE7479" s="5"/>
      <c r="AF7479" s="5"/>
      <c r="AG7479" s="5"/>
      <c r="AH7479" s="5"/>
    </row>
    <row r="7480" spans="1:34" ht="16" x14ac:dyDescent="0.2">
      <c r="A7480" s="1">
        <v>7475</v>
      </c>
      <c r="B7480">
        <v>168281</v>
      </c>
      <c r="C7480">
        <v>5</v>
      </c>
      <c r="D7480" t="s">
        <v>12</v>
      </c>
      <c r="E7480" t="s">
        <v>937</v>
      </c>
      <c r="F7480">
        <v>528</v>
      </c>
      <c r="G7480">
        <v>0.86330935251798557</v>
      </c>
      <c r="H7480">
        <v>18210.85537453811</v>
      </c>
      <c r="I7480">
        <v>2.3634803683593368</v>
      </c>
      <c r="K7480" s="2" t="s">
        <v>1916</v>
      </c>
      <c r="L7480" s="2">
        <f t="shared" ref="L7480:O7480" si="42999" xml:space="preserve"> L7479 + (11*L7478)</f>
        <v>501.13095238095241</v>
      </c>
      <c r="M7480" s="2">
        <f t="shared" si="42999"/>
        <v>0.85236055249372911</v>
      </c>
      <c r="N7480" s="2">
        <f t="shared" si="42999"/>
        <v>13335.903704164029</v>
      </c>
      <c r="O7480" s="2">
        <f t="shared" si="42999"/>
        <v>2.7614333587699829</v>
      </c>
      <c r="X7480" s="5"/>
      <c r="Y7480" s="6"/>
      <c r="Z7480" s="5"/>
      <c r="AA7480" s="5"/>
      <c r="AB7480" s="5"/>
      <c r="AC7480" s="5"/>
      <c r="AD7480" s="5"/>
      <c r="AE7480" s="5"/>
      <c r="AF7480" s="5"/>
      <c r="AG7480" s="5"/>
      <c r="AH7480" s="5"/>
    </row>
    <row r="7481" spans="1:34" ht="16" x14ac:dyDescent="0.2">
      <c r="A7481" s="1">
        <v>7476</v>
      </c>
      <c r="B7481">
        <v>168281</v>
      </c>
      <c r="C7481">
        <v>4</v>
      </c>
      <c r="D7481" t="s">
        <v>13</v>
      </c>
      <c r="E7481" t="s">
        <v>937</v>
      </c>
      <c r="F7481">
        <v>417</v>
      </c>
      <c r="G7481">
        <v>0.86052009456264777</v>
      </c>
      <c r="H7481">
        <v>20544.875058098649</v>
      </c>
      <c r="I7481">
        <v>2.529390518828468</v>
      </c>
      <c r="K7481" s="2" t="s">
        <v>976</v>
      </c>
      <c r="L7481" s="2">
        <f t="shared" ref="L7481" si="43000" xml:space="preserve"> (L7480 - F7484) / F7484</f>
        <v>7.5388309830369968E-2</v>
      </c>
      <c r="M7481" s="2">
        <f t="shared" ref="M7481" si="43001" xml:space="preserve"> (M7480 - G7484) / G7484</f>
        <v>-1.4599043810159727E-2</v>
      </c>
      <c r="N7481" s="2">
        <f t="shared" ref="N7481" si="43002" xml:space="preserve"> (N7480 - H7484) / H7484</f>
        <v>-0.33658430940743517</v>
      </c>
      <c r="O7481" s="2">
        <f t="shared" ref="O7481" si="43003" xml:space="preserve"> (O7480 - I7484) / I7484</f>
        <v>0.32878995113766513</v>
      </c>
      <c r="X7481" s="5"/>
      <c r="Y7481" s="6"/>
      <c r="Z7481" s="5"/>
      <c r="AA7481" s="5"/>
      <c r="AB7481" s="5"/>
      <c r="AC7481" s="5"/>
      <c r="AD7481" s="5"/>
      <c r="AE7481" s="5"/>
      <c r="AF7481" s="5"/>
      <c r="AG7481" s="5"/>
      <c r="AH7481" s="5"/>
    </row>
    <row r="7482" spans="1:34" ht="16" x14ac:dyDescent="0.2">
      <c r="A7482" s="1">
        <v>7477</v>
      </c>
      <c r="B7482">
        <v>168281</v>
      </c>
      <c r="C7482">
        <v>3</v>
      </c>
      <c r="D7482" t="s">
        <v>14</v>
      </c>
      <c r="E7482" t="s">
        <v>937</v>
      </c>
      <c r="F7482">
        <v>423</v>
      </c>
      <c r="G7482">
        <v>0.8253275109170306</v>
      </c>
      <c r="H7482">
        <v>20844.4025887036</v>
      </c>
      <c r="I7482">
        <v>2.5653890410999942</v>
      </c>
      <c r="K7482" s="2" t="s">
        <v>977</v>
      </c>
      <c r="L7482" s="2">
        <f t="shared" ref="L7482" si="43004">IF(L7477&lt;=$L$1,1,0)</f>
        <v>1</v>
      </c>
      <c r="M7482" s="2">
        <f t="shared" ref="M7482" si="43005">IF(M7477&lt;=$M$1,1,0)</f>
        <v>1</v>
      </c>
      <c r="N7482" s="2">
        <f t="shared" ref="N7482" si="43006">IF(N7477&lt;=$N$1,1,0)</f>
        <v>1</v>
      </c>
      <c r="O7482" s="2">
        <f t="shared" ref="O7482" si="43007">IF(O7477&lt;=$O$1,1,0)</f>
        <v>0</v>
      </c>
      <c r="X7482" s="5" t="s">
        <v>977</v>
      </c>
      <c r="Y7482" s="5">
        <f t="shared" ref="Y7482" ca="1" si="43008">IF(L7477&lt;=$Y$1,1,0)</f>
        <v>0</v>
      </c>
      <c r="Z7482" s="5">
        <f t="shared" ref="Z7482" ca="1" si="43009">IF(M7477&lt;=$Z$1,1,0)</f>
        <v>0</v>
      </c>
      <c r="AA7482" s="5">
        <f t="shared" ref="AA7482" ca="1" si="43010">IF(N7477&lt;=$AA$1,1,0)</f>
        <v>1</v>
      </c>
      <c r="AB7482" s="5">
        <f t="shared" ref="AB7482" ca="1" si="43011">IF(O7477&lt;=$AB$1,1,0)</f>
        <v>0</v>
      </c>
      <c r="AC7482" s="5"/>
      <c r="AD7482" s="5"/>
      <c r="AE7482" s="5"/>
      <c r="AF7482" s="5"/>
      <c r="AG7482" s="5"/>
      <c r="AH7482" s="5"/>
    </row>
    <row r="7483" spans="1:34" ht="16" x14ac:dyDescent="0.2">
      <c r="A7483" s="1">
        <v>7478</v>
      </c>
      <c r="B7483">
        <v>168281</v>
      </c>
      <c r="C7483">
        <v>2</v>
      </c>
      <c r="D7483" t="s">
        <v>15</v>
      </c>
      <c r="E7483" t="s">
        <v>937</v>
      </c>
      <c r="F7483">
        <v>458</v>
      </c>
      <c r="G7483">
        <v>0.85836909871244638</v>
      </c>
      <c r="H7483">
        <v>21494.490667865979</v>
      </c>
      <c r="I7483">
        <v>2.3508233127790099</v>
      </c>
      <c r="K7483" s="2" t="s">
        <v>978</v>
      </c>
      <c r="L7483" s="2">
        <f t="shared" ref="L7483" si="43012">IF(L7477&lt;=$L$2, 1, 0)</f>
        <v>1</v>
      </c>
      <c r="M7483" s="2">
        <f t="shared" ref="M7483" si="43013">IF(M7477&lt;=$M$2, 1, 0)</f>
        <v>1</v>
      </c>
      <c r="N7483" s="2">
        <f t="shared" ref="N7483" si="43014">IF(N7477&lt;=$N$2, 1, 0)</f>
        <v>1</v>
      </c>
      <c r="O7483" s="2">
        <f t="shared" ref="O7483" si="43015">IF(O7477&lt;=$O$2, 1, 0)</f>
        <v>0</v>
      </c>
      <c r="X7483" s="5" t="s">
        <v>978</v>
      </c>
      <c r="Y7483" s="5">
        <f t="shared" ref="Y7483" ca="1" si="43016">IF(L7477&lt;=$Y$2, 1, 0)</f>
        <v>0</v>
      </c>
      <c r="Z7483" s="5">
        <f t="shared" ref="Z7483" ca="1" si="43017">IF(M7477&lt;=$Z$2, 1, 0)</f>
        <v>0</v>
      </c>
      <c r="AA7483" s="5">
        <f t="shared" ref="AA7483" ca="1" si="43018">IF(N7477&lt;=$AA$2, 1, 0)</f>
        <v>1</v>
      </c>
      <c r="AB7483" s="5">
        <f t="shared" ref="AB7483" ca="1" si="43019">IF(O7477&lt;=$AB$2, 1, 0)</f>
        <v>0</v>
      </c>
      <c r="AC7483" s="5"/>
      <c r="AD7483" s="5" t="s">
        <v>1952</v>
      </c>
      <c r="AE7483" s="5">
        <f t="shared" ref="AE7483" ca="1" si="43020" xml:space="preserve"> Y7482+Y7483+Y7484</f>
        <v>0</v>
      </c>
      <c r="AF7483" s="5">
        <f t="shared" ref="AF7483" ca="1" si="43021">Z7482+Z7483+Z7484</f>
        <v>0</v>
      </c>
      <c r="AG7483" s="5">
        <f t="shared" ref="AG7483" ca="1" si="43022">AA7482+AA7483+AA7484</f>
        <v>3</v>
      </c>
      <c r="AH7483" s="5">
        <f t="shared" ref="AH7483" ca="1" si="43023">AB7482+AB7483+AB7484</f>
        <v>0</v>
      </c>
    </row>
    <row r="7484" spans="1:34" ht="16" x14ac:dyDescent="0.2">
      <c r="A7484" s="1">
        <v>7479</v>
      </c>
      <c r="B7484">
        <v>168281</v>
      </c>
      <c r="C7484">
        <v>1</v>
      </c>
      <c r="D7484" t="s">
        <v>16</v>
      </c>
      <c r="E7484" t="s">
        <v>937</v>
      </c>
      <c r="F7484">
        <v>466</v>
      </c>
      <c r="G7484">
        <v>0.86498855835240274</v>
      </c>
      <c r="H7484">
        <v>20101.88166073124</v>
      </c>
      <c r="I7484">
        <v>2.078156413213192</v>
      </c>
      <c r="K7484" s="2" t="s">
        <v>979</v>
      </c>
      <c r="L7484" s="2">
        <f t="shared" ref="L7484" si="43024">IF(L7481&lt;=$L$1, 1,0)</f>
        <v>1</v>
      </c>
      <c r="M7484" s="2">
        <f t="shared" ref="M7484" si="43025">IF(M7481&lt;=$M$1, 1,0)</f>
        <v>1</v>
      </c>
      <c r="N7484" s="2">
        <f t="shared" ref="N7484" si="43026">IF(N7481&lt;=$N$1, 1,0)</f>
        <v>1</v>
      </c>
      <c r="O7484" s="2">
        <f t="shared" ref="O7484" si="43027">IF(O7481&lt;=$O$1, 1,0)</f>
        <v>0</v>
      </c>
      <c r="X7484" s="5" t="s">
        <v>979</v>
      </c>
      <c r="Y7484" s="5">
        <f t="shared" ref="Y7484" ca="1" si="43028">IF(L7481&lt;=$Y$1, 1,0)</f>
        <v>0</v>
      </c>
      <c r="Z7484" s="5">
        <f t="shared" ref="Z7484" ca="1" si="43029">IF(M7481&lt;=$Z$1, 1,0)</f>
        <v>0</v>
      </c>
      <c r="AA7484" s="5">
        <f t="shared" ref="AA7484" ca="1" si="43030">IF(N7481&lt;=$AA$1, 1,0)</f>
        <v>1</v>
      </c>
      <c r="AB7484" s="5">
        <f t="shared" ref="AB7484" ca="1" si="43031">IF(O7481&lt;=$AB$1, 1,0)</f>
        <v>0</v>
      </c>
      <c r="AC7484" s="5"/>
      <c r="AD7484" s="5" t="s">
        <v>1953</v>
      </c>
      <c r="AE7484" s="5"/>
      <c r="AF7484" s="5"/>
      <c r="AG7484" s="5"/>
      <c r="AH7484" s="5">
        <f t="shared" ref="AH7484" ca="1" si="43032">AE7483+AF7483+AG7483+AH7483</f>
        <v>3</v>
      </c>
    </row>
    <row r="7485" spans="1:34" ht="16" x14ac:dyDescent="0.2">
      <c r="A7485" s="1">
        <v>7480</v>
      </c>
      <c r="B7485">
        <v>238078</v>
      </c>
      <c r="C7485">
        <v>8</v>
      </c>
      <c r="D7485" t="s">
        <v>8</v>
      </c>
      <c r="E7485" t="s">
        <v>938</v>
      </c>
      <c r="F7485">
        <v>121</v>
      </c>
      <c r="G7485">
        <v>0.4585635359116022</v>
      </c>
      <c r="H7485">
        <v>20635.231987929081</v>
      </c>
      <c r="I7485">
        <v>0.29827598198511002</v>
      </c>
      <c r="K7485" s="2" t="s">
        <v>972</v>
      </c>
      <c r="L7485" s="4">
        <f t="shared" ref="L7485" si="43033" xml:space="preserve"> (F7485 - F7492) / F7492</f>
        <v>-0.54850746268656714</v>
      </c>
      <c r="M7485" s="4">
        <f t="shared" ref="M7485" si="43034" xml:space="preserve"> (G7485 - G7492) / G7492</f>
        <v>-0.38753500340573677</v>
      </c>
      <c r="N7485" s="4">
        <f t="shared" ref="N7485" si="43035" xml:space="preserve"> (H7485 - H7492) / H7492</f>
        <v>0.97308183796820213</v>
      </c>
      <c r="O7485" s="4">
        <f t="shared" ref="O7485" si="43036" xml:space="preserve"> (I7485 - I7492) / I7492</f>
        <v>-0.42221376872075678</v>
      </c>
      <c r="X7485" s="5"/>
      <c r="Y7485" s="6"/>
      <c r="Z7485" s="5"/>
      <c r="AA7485" s="5"/>
      <c r="AB7485" s="5"/>
      <c r="AC7485" s="5"/>
      <c r="AD7485" s="5"/>
      <c r="AE7485" s="5"/>
      <c r="AF7485" s="5"/>
      <c r="AG7485" s="5"/>
      <c r="AH7485" s="5"/>
    </row>
    <row r="7486" spans="1:34" ht="16" x14ac:dyDescent="0.2">
      <c r="A7486" s="1">
        <v>7481</v>
      </c>
      <c r="B7486">
        <v>238078</v>
      </c>
      <c r="C7486">
        <v>7</v>
      </c>
      <c r="D7486" t="s">
        <v>10</v>
      </c>
      <c r="E7486" t="s">
        <v>938</v>
      </c>
      <c r="F7486">
        <v>301</v>
      </c>
      <c r="G7486">
        <v>0.6795580110497238</v>
      </c>
      <c r="H7486">
        <v>10275.575931977441</v>
      </c>
      <c r="I7486">
        <v>0.48812098487357869</v>
      </c>
      <c r="K7486" s="2" t="s">
        <v>973</v>
      </c>
      <c r="L7486" s="2">
        <f t="shared" ref="L7486" si="43037" xml:space="preserve"> SLOPE(F7485:F7492, $C7485:$C7492)</f>
        <v>-10.976190476190476</v>
      </c>
      <c r="M7486" s="2">
        <f t="shared" ref="M7486" si="43038" xml:space="preserve"> SLOPE(G7485:G7492, $C7485:$C7492)</f>
        <v>-2.7497557944119871E-2</v>
      </c>
      <c r="N7486" s="2">
        <f t="shared" ref="N7486" si="43039" xml:space="preserve"> SLOPE(H7485:H7492, $C7485:$C7492)</f>
        <v>710.43367965480297</v>
      </c>
      <c r="O7486" s="2">
        <f t="shared" ref="O7486" si="43040" xml:space="preserve"> SLOPE(I7485:I7492, $C7485:$C7492)</f>
        <v>-2.3598134392881324E-2</v>
      </c>
      <c r="X7486" s="5"/>
      <c r="Y7486" s="6"/>
      <c r="Z7486" s="5"/>
      <c r="AA7486" s="5"/>
      <c r="AB7486" s="5"/>
      <c r="AC7486" s="5"/>
      <c r="AD7486" s="5"/>
      <c r="AE7486" s="5"/>
      <c r="AF7486" s="5"/>
      <c r="AG7486" s="5"/>
      <c r="AH7486" s="5"/>
    </row>
    <row r="7487" spans="1:34" ht="16" x14ac:dyDescent="0.2">
      <c r="A7487" s="1">
        <v>7482</v>
      </c>
      <c r="B7487">
        <v>238078</v>
      </c>
      <c r="C7487">
        <v>6</v>
      </c>
      <c r="D7487" t="s">
        <v>11</v>
      </c>
      <c r="E7487" t="s">
        <v>938</v>
      </c>
      <c r="F7487">
        <v>190</v>
      </c>
      <c r="G7487">
        <v>0.63513513513513509</v>
      </c>
      <c r="H7487">
        <v>9241.3725422586958</v>
      </c>
      <c r="I7487">
        <v>0.35108416446648949</v>
      </c>
      <c r="K7487" s="2" t="s">
        <v>974</v>
      </c>
      <c r="L7487" s="2">
        <f t="shared" ref="L7487" si="43041" xml:space="preserve"> INTERCEPT(F7485:F7492,$C7485:$C7492)</f>
        <v>272.89285714285717</v>
      </c>
      <c r="M7487" s="2">
        <f t="shared" ref="M7487" si="43042" xml:space="preserve"> INTERCEPT(G7485:G7492,$C7485:$C7492)</f>
        <v>0.7935340586500198</v>
      </c>
      <c r="N7487" s="2">
        <f t="shared" ref="N7487" si="43043" xml:space="preserve"> INTERCEPT(H7485:H7492,$C7485:$C7492)</f>
        <v>8545.700145791352</v>
      </c>
      <c r="O7487" s="2">
        <f t="shared" ref="O7487" si="43044" xml:space="preserve"> INTERCEPT(I7485:I7492,$C7485:$C7492)</f>
        <v>0.53123901312408839</v>
      </c>
      <c r="X7487" s="5"/>
      <c r="Y7487" s="6"/>
      <c r="Z7487" s="5"/>
      <c r="AA7487" s="5"/>
      <c r="AB7487" s="5"/>
      <c r="AC7487" s="5"/>
      <c r="AD7487" s="5"/>
      <c r="AE7487" s="5"/>
      <c r="AF7487" s="5"/>
      <c r="AG7487" s="5"/>
      <c r="AH7487" s="5"/>
    </row>
    <row r="7488" spans="1:34" ht="16" x14ac:dyDescent="0.2">
      <c r="A7488" s="1">
        <v>7483</v>
      </c>
      <c r="B7488">
        <v>238078</v>
      </c>
      <c r="C7488">
        <v>5</v>
      </c>
      <c r="D7488" t="s">
        <v>12</v>
      </c>
      <c r="E7488" t="s">
        <v>938</v>
      </c>
      <c r="F7488">
        <v>222</v>
      </c>
      <c r="G7488">
        <v>0.70652173913043481</v>
      </c>
      <c r="H7488">
        <v>10454.870896959321</v>
      </c>
      <c r="I7488">
        <v>0.37643259450304473</v>
      </c>
      <c r="K7488" s="2" t="s">
        <v>1917</v>
      </c>
      <c r="L7488" s="2">
        <f t="shared" ref="L7488:O7488" si="43045" xml:space="preserve"> L7487 + (11*L7486)</f>
        <v>152.15476190476193</v>
      </c>
      <c r="M7488" s="2">
        <f t="shared" si="43045"/>
        <v>0.49106092126470124</v>
      </c>
      <c r="N7488" s="2">
        <f t="shared" si="43045"/>
        <v>16360.470621994184</v>
      </c>
      <c r="O7488" s="2">
        <f t="shared" si="43045"/>
        <v>0.2716595348023938</v>
      </c>
      <c r="X7488" s="5"/>
      <c r="Y7488" s="6"/>
      <c r="Z7488" s="5"/>
      <c r="AA7488" s="5"/>
      <c r="AB7488" s="5"/>
      <c r="AC7488" s="5"/>
      <c r="AD7488" s="5"/>
      <c r="AE7488" s="5"/>
      <c r="AF7488" s="5"/>
      <c r="AG7488" s="5"/>
      <c r="AH7488" s="5"/>
    </row>
    <row r="7489" spans="1:34" ht="16" x14ac:dyDescent="0.2">
      <c r="A7489" s="1">
        <v>7484</v>
      </c>
      <c r="B7489">
        <v>238078</v>
      </c>
      <c r="C7489">
        <v>4</v>
      </c>
      <c r="D7489" t="s">
        <v>13</v>
      </c>
      <c r="E7489" t="s">
        <v>938</v>
      </c>
      <c r="F7489">
        <v>184</v>
      </c>
      <c r="G7489">
        <v>0.72222222222222221</v>
      </c>
      <c r="H7489">
        <v>10430.330136236271</v>
      </c>
      <c r="I7489">
        <v>0.41172222595801211</v>
      </c>
      <c r="K7489" s="2" t="s">
        <v>976</v>
      </c>
      <c r="L7489" s="2">
        <f t="shared" ref="L7489" si="43046" xml:space="preserve"> (L7488 - F7492) / F7492</f>
        <v>-0.43225835110163463</v>
      </c>
      <c r="M7489" s="2">
        <f t="shared" ref="M7489" si="43047" xml:space="preserve"> (M7488 - G7492) / G7492</f>
        <v>-0.34413096132454285</v>
      </c>
      <c r="N7489" s="2">
        <f t="shared" ref="N7489" si="43048" xml:space="preserve"> (N7488 - H7492) / H7492</f>
        <v>0.56434138776593823</v>
      </c>
      <c r="O7489" s="2">
        <f t="shared" ref="O7489" si="43049" xml:space="preserve"> (O7488 - I7492) / I7492</f>
        <v>-0.47377211614583487</v>
      </c>
      <c r="X7489" s="5"/>
      <c r="Y7489" s="6"/>
      <c r="Z7489" s="5"/>
      <c r="AA7489" s="5"/>
      <c r="AB7489" s="5"/>
      <c r="AC7489" s="5"/>
      <c r="AD7489" s="5"/>
      <c r="AE7489" s="5"/>
      <c r="AF7489" s="5"/>
      <c r="AG7489" s="5"/>
      <c r="AH7489" s="5"/>
    </row>
    <row r="7490" spans="1:34" ht="16" x14ac:dyDescent="0.2">
      <c r="A7490" s="1">
        <v>7485</v>
      </c>
      <c r="B7490">
        <v>238078</v>
      </c>
      <c r="C7490">
        <v>3</v>
      </c>
      <c r="D7490" t="s">
        <v>14</v>
      </c>
      <c r="E7490" t="s">
        <v>938</v>
      </c>
      <c r="F7490">
        <v>252</v>
      </c>
      <c r="G7490">
        <v>0.73599999999999999</v>
      </c>
      <c r="H7490">
        <v>10769.5900359469</v>
      </c>
      <c r="I7490">
        <v>0.43872615182021157</v>
      </c>
      <c r="K7490" s="2" t="s">
        <v>977</v>
      </c>
      <c r="L7490" s="2">
        <f t="shared" ref="L7490" si="43050">IF(L7485&lt;=$L$1,1,0)</f>
        <v>1</v>
      </c>
      <c r="M7490" s="2">
        <f t="shared" ref="M7490" si="43051">IF(M7485&lt;=$M$1,1,0)</f>
        <v>1</v>
      </c>
      <c r="N7490" s="2">
        <f t="shared" ref="N7490" si="43052">IF(N7485&lt;=$N$1,1,0)</f>
        <v>0</v>
      </c>
      <c r="O7490" s="2">
        <f t="shared" ref="O7490" si="43053">IF(O7485&lt;=$O$1,1,0)</f>
        <v>1</v>
      </c>
      <c r="X7490" s="5" t="s">
        <v>977</v>
      </c>
      <c r="Y7490" s="5">
        <f t="shared" ref="Y7490" ca="1" si="43054">IF(L7485&lt;=$Y$1,1,0)</f>
        <v>1</v>
      </c>
      <c r="Z7490" s="5">
        <f t="shared" ref="Z7490" ca="1" si="43055">IF(M7485&lt;=$Z$1,1,0)</f>
        <v>1</v>
      </c>
      <c r="AA7490" s="5">
        <f t="shared" ref="AA7490" ca="1" si="43056">IF(N7485&lt;=$AA$1,1,0)</f>
        <v>0</v>
      </c>
      <c r="AB7490" s="5">
        <f t="shared" ref="AB7490" ca="1" si="43057">IF(O7485&lt;=$AB$1,1,0)</f>
        <v>1</v>
      </c>
      <c r="AC7490" s="5"/>
      <c r="AD7490" s="5"/>
      <c r="AE7490" s="5"/>
      <c r="AF7490" s="5"/>
      <c r="AG7490" s="5"/>
      <c r="AH7490" s="5"/>
    </row>
    <row r="7491" spans="1:34" ht="16" x14ac:dyDescent="0.2">
      <c r="A7491" s="1">
        <v>7486</v>
      </c>
      <c r="B7491">
        <v>238078</v>
      </c>
      <c r="C7491">
        <v>2</v>
      </c>
      <c r="D7491" t="s">
        <v>15</v>
      </c>
      <c r="E7491" t="s">
        <v>938</v>
      </c>
      <c r="F7491">
        <v>250</v>
      </c>
      <c r="G7491">
        <v>0.67164179104477617</v>
      </c>
      <c r="H7491">
        <v>11675.865977063189</v>
      </c>
      <c r="I7491">
        <v>0.51977782447408527</v>
      </c>
      <c r="K7491" s="2" t="s">
        <v>978</v>
      </c>
      <c r="L7491" s="2">
        <f t="shared" ref="L7491" si="43058">IF(L7485&lt;=$L$2, 1, 0)</f>
        <v>1</v>
      </c>
      <c r="M7491" s="2">
        <f t="shared" ref="M7491" si="43059">IF(M7485&lt;=$M$2, 1, 0)</f>
        <v>1</v>
      </c>
      <c r="N7491" s="2">
        <f t="shared" ref="N7491" si="43060">IF(N7485&lt;=$N$2, 1, 0)</f>
        <v>0</v>
      </c>
      <c r="O7491" s="2">
        <f t="shared" ref="O7491" si="43061">IF(O7485&lt;=$O$2, 1, 0)</f>
        <v>1</v>
      </c>
      <c r="X7491" s="5" t="s">
        <v>978</v>
      </c>
      <c r="Y7491" s="5">
        <f t="shared" ref="Y7491" ca="1" si="43062">IF(L7485&lt;=$Y$2, 1, 0)</f>
        <v>1</v>
      </c>
      <c r="Z7491" s="5">
        <f t="shared" ref="Z7491" ca="1" si="43063">IF(M7485&lt;=$Z$2, 1, 0)</f>
        <v>1</v>
      </c>
      <c r="AA7491" s="5">
        <f t="shared" ref="AA7491" ca="1" si="43064">IF(N7485&lt;=$AA$2, 1, 0)</f>
        <v>0</v>
      </c>
      <c r="AB7491" s="5">
        <f t="shared" ref="AB7491" ca="1" si="43065">IF(O7485&lt;=$AB$2, 1, 0)</f>
        <v>1</v>
      </c>
      <c r="AC7491" s="5"/>
      <c r="AD7491" s="5" t="s">
        <v>1952</v>
      </c>
      <c r="AE7491" s="5">
        <f t="shared" ref="AE7491" ca="1" si="43066" xml:space="preserve"> Y7490+Y7491+Y7492</f>
        <v>3</v>
      </c>
      <c r="AF7491" s="5">
        <f t="shared" ref="AF7491" ca="1" si="43067">Z7490+Z7491+Z7492</f>
        <v>3</v>
      </c>
      <c r="AG7491" s="5">
        <f t="shared" ref="AG7491" ca="1" si="43068">AA7490+AA7491+AA7492</f>
        <v>0</v>
      </c>
      <c r="AH7491" s="5">
        <f t="shared" ref="AH7491" ca="1" si="43069">AB7490+AB7491+AB7492</f>
        <v>3</v>
      </c>
    </row>
    <row r="7492" spans="1:34" ht="16" x14ac:dyDescent="0.2">
      <c r="A7492" s="1">
        <v>7487</v>
      </c>
      <c r="B7492">
        <v>238078</v>
      </c>
      <c r="C7492">
        <v>1</v>
      </c>
      <c r="D7492" t="s">
        <v>16</v>
      </c>
      <c r="E7492" t="s">
        <v>938</v>
      </c>
      <c r="F7492">
        <v>268</v>
      </c>
      <c r="G7492">
        <v>0.74871794871794872</v>
      </c>
      <c r="H7492">
        <v>10458.37612553283</v>
      </c>
      <c r="I7492">
        <v>0.51623933876844785</v>
      </c>
      <c r="K7492" s="2" t="s">
        <v>979</v>
      </c>
      <c r="L7492" s="2">
        <f t="shared" ref="L7492" si="43070">IF(L7489&lt;=$L$1, 1,0)</f>
        <v>1</v>
      </c>
      <c r="M7492" s="2">
        <f t="shared" ref="M7492" si="43071">IF(M7489&lt;=$M$1, 1,0)</f>
        <v>1</v>
      </c>
      <c r="N7492" s="2">
        <f t="shared" ref="N7492" si="43072">IF(N7489&lt;=$N$1, 1,0)</f>
        <v>0</v>
      </c>
      <c r="O7492" s="2">
        <f t="shared" ref="O7492" si="43073">IF(O7489&lt;=$O$1, 1,0)</f>
        <v>1</v>
      </c>
      <c r="X7492" s="5" t="s">
        <v>979</v>
      </c>
      <c r="Y7492" s="5">
        <f t="shared" ref="Y7492" ca="1" si="43074">IF(L7489&lt;=$Y$1, 1,0)</f>
        <v>1</v>
      </c>
      <c r="Z7492" s="5">
        <f t="shared" ref="Z7492" ca="1" si="43075">IF(M7489&lt;=$Z$1, 1,0)</f>
        <v>1</v>
      </c>
      <c r="AA7492" s="5">
        <f t="shared" ref="AA7492" ca="1" si="43076">IF(N7489&lt;=$AA$1, 1,0)</f>
        <v>0</v>
      </c>
      <c r="AB7492" s="5">
        <f t="shared" ref="AB7492" ca="1" si="43077">IF(O7489&lt;=$AB$1, 1,0)</f>
        <v>1</v>
      </c>
      <c r="AC7492" s="5"/>
      <c r="AD7492" s="5" t="s">
        <v>1953</v>
      </c>
      <c r="AE7492" s="5"/>
      <c r="AF7492" s="5"/>
      <c r="AG7492" s="5"/>
      <c r="AH7492" s="5">
        <f t="shared" ref="AH7492" ca="1" si="43078">AE7491+AF7491+AG7491+AH7491</f>
        <v>9</v>
      </c>
    </row>
    <row r="7493" spans="1:34" ht="16" x14ac:dyDescent="0.2">
      <c r="A7493" s="1">
        <v>7488</v>
      </c>
      <c r="B7493">
        <v>237057</v>
      </c>
      <c r="C7493">
        <v>8</v>
      </c>
      <c r="D7493" t="s">
        <v>8</v>
      </c>
      <c r="E7493" t="s">
        <v>939</v>
      </c>
      <c r="F7493">
        <v>425</v>
      </c>
      <c r="G7493">
        <v>0.89436619718309862</v>
      </c>
      <c r="H7493">
        <v>27394.28897092399</v>
      </c>
      <c r="I7493">
        <v>6.2529564213176769</v>
      </c>
      <c r="K7493" s="2" t="s">
        <v>972</v>
      </c>
      <c r="L7493" s="4">
        <f t="shared" ref="L7493" si="43079" xml:space="preserve"> (F7493 - F7500) / F7500</f>
        <v>0.11548556430446194</v>
      </c>
      <c r="M7493" s="4">
        <f t="shared" ref="M7493" si="43080" xml:space="preserve"> (G7493 - G7500) / G7500</f>
        <v>-4.839436619718307E-2</v>
      </c>
      <c r="N7493" s="4">
        <f t="shared" ref="N7493" si="43081" xml:space="preserve"> (H7493 - H7500) / H7500</f>
        <v>0.19539644074123355</v>
      </c>
      <c r="O7493" s="4">
        <f t="shared" ref="O7493" si="43082" xml:space="preserve"> (I7493 - I7500) / I7500</f>
        <v>4.7007939125159576E-2</v>
      </c>
      <c r="X7493" s="5"/>
      <c r="Y7493" s="6"/>
      <c r="Z7493" s="5"/>
      <c r="AA7493" s="5"/>
      <c r="AB7493" s="5"/>
      <c r="AC7493" s="5"/>
      <c r="AD7493" s="5"/>
      <c r="AE7493" s="5"/>
      <c r="AF7493" s="5"/>
      <c r="AG7493" s="5"/>
      <c r="AH7493" s="5"/>
    </row>
    <row r="7494" spans="1:34" ht="16" x14ac:dyDescent="0.2">
      <c r="A7494" s="1">
        <v>7489</v>
      </c>
      <c r="B7494">
        <v>237057</v>
      </c>
      <c r="C7494">
        <v>7</v>
      </c>
      <c r="D7494" t="s">
        <v>10</v>
      </c>
      <c r="E7494" t="s">
        <v>939</v>
      </c>
      <c r="F7494">
        <v>426</v>
      </c>
      <c r="G7494">
        <v>0.90488431876606679</v>
      </c>
      <c r="H7494">
        <v>30223.322408560849</v>
      </c>
      <c r="I7494">
        <v>6.4854619563426796</v>
      </c>
      <c r="K7494" s="2" t="s">
        <v>973</v>
      </c>
      <c r="L7494" s="2">
        <f t="shared" ref="L7494" si="43083" xml:space="preserve"> SLOPE(F7493:F7500, $C7493:$C7500)</f>
        <v>5.9642857142857144</v>
      </c>
      <c r="M7494" s="2">
        <f t="shared" ref="M7494" si="43084" xml:space="preserve"> SLOPE(G7493:G7500, $C7493:$C7500)</f>
        <v>-5.7577569672637996E-3</v>
      </c>
      <c r="N7494" s="2">
        <f t="shared" ref="N7494" si="43085" xml:space="preserve"> SLOPE(H7493:H7500, $C7493:$C7500)</f>
        <v>811.32255212982898</v>
      </c>
      <c r="O7494" s="2">
        <f t="shared" ref="O7494" si="43086" xml:space="preserve"> SLOPE(I7493:I7500, $C7493:$C7500)</f>
        <v>2.2900943275669664E-2</v>
      </c>
      <c r="X7494" s="5"/>
      <c r="Y7494" s="6"/>
      <c r="Z7494" s="5"/>
      <c r="AA7494" s="5"/>
      <c r="AB7494" s="5"/>
      <c r="AC7494" s="5"/>
      <c r="AD7494" s="5"/>
      <c r="AE7494" s="5"/>
      <c r="AF7494" s="5"/>
      <c r="AG7494" s="5"/>
      <c r="AH7494" s="5"/>
    </row>
    <row r="7495" spans="1:34" ht="16" x14ac:dyDescent="0.2">
      <c r="A7495" s="1">
        <v>7490</v>
      </c>
      <c r="B7495">
        <v>237057</v>
      </c>
      <c r="C7495">
        <v>6</v>
      </c>
      <c r="D7495" t="s">
        <v>11</v>
      </c>
      <c r="E7495" t="s">
        <v>939</v>
      </c>
      <c r="F7495">
        <v>389</v>
      </c>
      <c r="G7495">
        <v>0.94074074074074077</v>
      </c>
      <c r="H7495">
        <v>27935.58331800954</v>
      </c>
      <c r="I7495">
        <v>6.2280477405896022</v>
      </c>
      <c r="K7495" s="2" t="s">
        <v>974</v>
      </c>
      <c r="L7495" s="2">
        <f t="shared" ref="L7495" si="43087" xml:space="preserve"> INTERCEPT(F7493:F7500,$C7493:$C7500)</f>
        <v>370.28571428571428</v>
      </c>
      <c r="M7495" s="2">
        <f t="shared" ref="M7495" si="43088" xml:space="preserve"> INTERCEPT(G7493:G7500,$C7493:$C7500)</f>
        <v>0.95393433417621942</v>
      </c>
      <c r="N7495" s="2">
        <f t="shared" ref="N7495" si="43089" xml:space="preserve"> INTERCEPT(H7493:H7500,$C7493:$C7500)</f>
        <v>23355.553113896141</v>
      </c>
      <c r="O7495" s="2">
        <f t="shared" ref="O7495" si="43090" xml:space="preserve"> INTERCEPT(I7493:I7500,$C7493:$C7500)</f>
        <v>6.1760273813986819</v>
      </c>
      <c r="X7495" s="5"/>
      <c r="Y7495" s="6"/>
      <c r="Z7495" s="5"/>
      <c r="AA7495" s="5"/>
      <c r="AB7495" s="5"/>
      <c r="AC7495" s="5"/>
      <c r="AD7495" s="5"/>
      <c r="AE7495" s="5"/>
      <c r="AF7495" s="5"/>
      <c r="AG7495" s="5"/>
      <c r="AH7495" s="5"/>
    </row>
    <row r="7496" spans="1:34" ht="16" x14ac:dyDescent="0.2">
      <c r="A7496" s="1">
        <v>7491</v>
      </c>
      <c r="B7496">
        <v>237057</v>
      </c>
      <c r="C7496">
        <v>5</v>
      </c>
      <c r="D7496" t="s">
        <v>12</v>
      </c>
      <c r="E7496" t="s">
        <v>939</v>
      </c>
      <c r="F7496">
        <v>405</v>
      </c>
      <c r="G7496">
        <v>0.93681318681318682</v>
      </c>
      <c r="H7496">
        <v>29990.78122502808</v>
      </c>
      <c r="I7496">
        <v>5.9431148435323422</v>
      </c>
      <c r="K7496" s="2" t="s">
        <v>1918</v>
      </c>
      <c r="L7496" s="2">
        <f t="shared" ref="L7496:O7496" si="43091" xml:space="preserve"> L7495 + (11*L7494)</f>
        <v>435.89285714285711</v>
      </c>
      <c r="M7496" s="2">
        <f t="shared" si="43091"/>
        <v>0.8905990075363176</v>
      </c>
      <c r="N7496" s="2">
        <f t="shared" si="43091"/>
        <v>32280.101187324261</v>
      </c>
      <c r="O7496" s="2">
        <f t="shared" si="43091"/>
        <v>6.4279377574310486</v>
      </c>
      <c r="X7496" s="5"/>
      <c r="Y7496" s="6"/>
      <c r="Z7496" s="5"/>
      <c r="AA7496" s="5"/>
      <c r="AB7496" s="5"/>
      <c r="AC7496" s="5"/>
      <c r="AD7496" s="5"/>
      <c r="AE7496" s="5"/>
      <c r="AF7496" s="5"/>
      <c r="AG7496" s="5"/>
      <c r="AH7496" s="5"/>
    </row>
    <row r="7497" spans="1:34" ht="16" x14ac:dyDescent="0.2">
      <c r="A7497" s="1">
        <v>7492</v>
      </c>
      <c r="B7497">
        <v>237057</v>
      </c>
      <c r="C7497">
        <v>4</v>
      </c>
      <c r="D7497" t="s">
        <v>13</v>
      </c>
      <c r="E7497" t="s">
        <v>939</v>
      </c>
      <c r="F7497">
        <v>364</v>
      </c>
      <c r="G7497">
        <v>0.92658227848101271</v>
      </c>
      <c r="H7497">
        <v>26244.50005092713</v>
      </c>
      <c r="I7497">
        <v>6.6102866654443861</v>
      </c>
      <c r="K7497" s="2" t="s">
        <v>976</v>
      </c>
      <c r="L7497" s="2">
        <f t="shared" ref="L7497" si="43092" xml:space="preserve"> (L7496 - F7500) / F7500</f>
        <v>0.14407574053243336</v>
      </c>
      <c r="M7497" s="2">
        <f t="shared" ref="M7497" si="43093" xml:space="preserve"> (M7496 - G7500) / G7500</f>
        <v>-5.2402655981358078E-2</v>
      </c>
      <c r="N7497" s="2">
        <f t="shared" ref="N7497" si="43094" xml:space="preserve"> (N7496 - H7500) / H7500</f>
        <v>0.40859717538391577</v>
      </c>
      <c r="O7497" s="2">
        <f t="shared" ref="O7497" si="43095" xml:space="preserve"> (O7496 - I7500) / I7500</f>
        <v>7.6307175480755537E-2</v>
      </c>
      <c r="X7497" s="5"/>
      <c r="Y7497" s="6"/>
      <c r="Z7497" s="5"/>
      <c r="AA7497" s="5"/>
      <c r="AB7497" s="5"/>
      <c r="AC7497" s="5"/>
      <c r="AD7497" s="5"/>
      <c r="AE7497" s="5"/>
      <c r="AF7497" s="5"/>
      <c r="AG7497" s="5"/>
      <c r="AH7497" s="5"/>
    </row>
    <row r="7498" spans="1:34" ht="16" x14ac:dyDescent="0.2">
      <c r="A7498" s="1">
        <v>7493</v>
      </c>
      <c r="B7498">
        <v>237057</v>
      </c>
      <c r="C7498">
        <v>3</v>
      </c>
      <c r="D7498" t="s">
        <v>14</v>
      </c>
      <c r="E7498" t="s">
        <v>939</v>
      </c>
      <c r="F7498">
        <v>395</v>
      </c>
      <c r="G7498">
        <v>0.94132653061224492</v>
      </c>
      <c r="H7498">
        <v>27436.104895438861</v>
      </c>
      <c r="I7498">
        <v>6.6085299134466533</v>
      </c>
      <c r="K7498" s="2" t="s">
        <v>977</v>
      </c>
      <c r="L7498" s="2">
        <f t="shared" ref="L7498" si="43096">IF(L7493&lt;=$L$1,1,0)</f>
        <v>1</v>
      </c>
      <c r="M7498" s="2">
        <f t="shared" ref="M7498" si="43097">IF(M7493&lt;=$M$1,1,0)</f>
        <v>1</v>
      </c>
      <c r="N7498" s="2">
        <f t="shared" ref="N7498" si="43098">IF(N7493&lt;=$N$1,1,0)</f>
        <v>0</v>
      </c>
      <c r="O7498" s="2">
        <f t="shared" ref="O7498" si="43099">IF(O7493&lt;=$O$1,1,0)</f>
        <v>0</v>
      </c>
      <c r="X7498" s="5" t="s">
        <v>977</v>
      </c>
      <c r="Y7498" s="5">
        <f t="shared" ref="Y7498" ca="1" si="43100">IF(L7493&lt;=$Y$1,1,0)</f>
        <v>0</v>
      </c>
      <c r="Z7498" s="5">
        <f t="shared" ref="Z7498" ca="1" si="43101">IF(M7493&lt;=$Z$1,1,0)</f>
        <v>0</v>
      </c>
      <c r="AA7498" s="5">
        <f t="shared" ref="AA7498" ca="1" si="43102">IF(N7493&lt;=$AA$1,1,0)</f>
        <v>0</v>
      </c>
      <c r="AB7498" s="5">
        <f t="shared" ref="AB7498" ca="1" si="43103">IF(O7493&lt;=$AB$1,1,0)</f>
        <v>0</v>
      </c>
      <c r="AC7498" s="5"/>
      <c r="AD7498" s="5"/>
      <c r="AE7498" s="5"/>
      <c r="AF7498" s="5"/>
      <c r="AG7498" s="5"/>
      <c r="AH7498" s="5"/>
    </row>
    <row r="7499" spans="1:34" ht="16" x14ac:dyDescent="0.2">
      <c r="A7499" s="1">
        <v>7494</v>
      </c>
      <c r="B7499">
        <v>237057</v>
      </c>
      <c r="C7499">
        <v>2</v>
      </c>
      <c r="D7499" t="s">
        <v>15</v>
      </c>
      <c r="E7499" t="s">
        <v>939</v>
      </c>
      <c r="F7499">
        <v>392</v>
      </c>
      <c r="G7499">
        <v>0.93963254593175849</v>
      </c>
      <c r="H7499">
        <v>23910.967265251049</v>
      </c>
      <c r="I7499">
        <v>6.1320405618919391</v>
      </c>
      <c r="K7499" s="2" t="s">
        <v>978</v>
      </c>
      <c r="L7499" s="2">
        <f t="shared" ref="L7499" si="43104">IF(L7493&lt;=$L$2, 1, 0)</f>
        <v>1</v>
      </c>
      <c r="M7499" s="2">
        <f t="shared" ref="M7499" si="43105">IF(M7493&lt;=$M$2, 1, 0)</f>
        <v>1</v>
      </c>
      <c r="N7499" s="2">
        <f t="shared" ref="N7499" si="43106">IF(N7493&lt;=$N$2, 1, 0)</f>
        <v>0</v>
      </c>
      <c r="O7499" s="2">
        <f t="shared" ref="O7499" si="43107">IF(O7493&lt;=$O$2, 1, 0)</f>
        <v>0</v>
      </c>
      <c r="X7499" s="5" t="s">
        <v>978</v>
      </c>
      <c r="Y7499" s="5">
        <f t="shared" ref="Y7499" ca="1" si="43108">IF(L7493&lt;=$Y$2, 1, 0)</f>
        <v>0</v>
      </c>
      <c r="Z7499" s="5">
        <f t="shared" ref="Z7499" ca="1" si="43109">IF(M7493&lt;=$Z$2, 1, 0)</f>
        <v>0</v>
      </c>
      <c r="AA7499" s="5">
        <f t="shared" ref="AA7499" ca="1" si="43110">IF(N7493&lt;=$AA$2, 1, 0)</f>
        <v>0</v>
      </c>
      <c r="AB7499" s="5">
        <f t="shared" ref="AB7499" ca="1" si="43111">IF(O7493&lt;=$AB$2, 1, 0)</f>
        <v>0</v>
      </c>
      <c r="AC7499" s="5"/>
      <c r="AD7499" s="5" t="s">
        <v>1952</v>
      </c>
      <c r="AE7499" s="5">
        <f t="shared" ref="AE7499" ca="1" si="43112" xml:space="preserve"> Y7498+Y7499+Y7500</f>
        <v>0</v>
      </c>
      <c r="AF7499" s="5">
        <f t="shared" ref="AF7499" ca="1" si="43113">Z7498+Z7499+Z7500</f>
        <v>0</v>
      </c>
      <c r="AG7499" s="5">
        <f t="shared" ref="AG7499" ca="1" si="43114">AA7498+AA7499+AA7500</f>
        <v>0</v>
      </c>
      <c r="AH7499" s="5">
        <f t="shared" ref="AH7499" ca="1" si="43115">AB7498+AB7499+AB7500</f>
        <v>0</v>
      </c>
    </row>
    <row r="7500" spans="1:34" ht="16" x14ac:dyDescent="0.2">
      <c r="A7500" s="1">
        <v>7495</v>
      </c>
      <c r="B7500">
        <v>237057</v>
      </c>
      <c r="C7500">
        <v>1</v>
      </c>
      <c r="D7500" t="s">
        <v>16</v>
      </c>
      <c r="E7500" t="s">
        <v>939</v>
      </c>
      <c r="F7500">
        <v>381</v>
      </c>
      <c r="G7500">
        <v>0.93984962406015038</v>
      </c>
      <c r="H7500">
        <v>22916.488653703469</v>
      </c>
      <c r="I7500">
        <v>5.9722149065482846</v>
      </c>
      <c r="K7500" s="2" t="s">
        <v>979</v>
      </c>
      <c r="L7500" s="2">
        <f t="shared" ref="L7500" si="43116">IF(L7497&lt;=$L$1, 1,0)</f>
        <v>1</v>
      </c>
      <c r="M7500" s="2">
        <f t="shared" ref="M7500" si="43117">IF(M7497&lt;=$M$1, 1,0)</f>
        <v>1</v>
      </c>
      <c r="N7500" s="2">
        <f t="shared" ref="N7500" si="43118">IF(N7497&lt;=$N$1, 1,0)</f>
        <v>0</v>
      </c>
      <c r="O7500" s="2">
        <f t="shared" ref="O7500" si="43119">IF(O7497&lt;=$O$1, 1,0)</f>
        <v>0</v>
      </c>
      <c r="X7500" s="5" t="s">
        <v>979</v>
      </c>
      <c r="Y7500" s="5">
        <f t="shared" ref="Y7500" ca="1" si="43120">IF(L7497&lt;=$Y$1, 1,0)</f>
        <v>0</v>
      </c>
      <c r="Z7500" s="5">
        <f t="shared" ref="Z7500" ca="1" si="43121">IF(M7497&lt;=$Z$1, 1,0)</f>
        <v>0</v>
      </c>
      <c r="AA7500" s="5">
        <f t="shared" ref="AA7500" ca="1" si="43122">IF(N7497&lt;=$AA$1, 1,0)</f>
        <v>0</v>
      </c>
      <c r="AB7500" s="5">
        <f t="shared" ref="AB7500" ca="1" si="43123">IF(O7497&lt;=$AB$1, 1,0)</f>
        <v>0</v>
      </c>
      <c r="AC7500" s="5"/>
      <c r="AD7500" s="5" t="s">
        <v>1953</v>
      </c>
      <c r="AE7500" s="5"/>
      <c r="AF7500" s="5"/>
      <c r="AG7500" s="5"/>
      <c r="AH7500" s="5">
        <f t="shared" ref="AH7500" ca="1" si="43124">AE7499+AF7499+AG7499+AH7499</f>
        <v>0</v>
      </c>
    </row>
    <row r="7501" spans="1:34" ht="16" x14ac:dyDescent="0.2">
      <c r="A7501" s="1">
        <v>7496</v>
      </c>
      <c r="B7501">
        <v>125763</v>
      </c>
      <c r="C7501">
        <v>8</v>
      </c>
      <c r="D7501" t="s">
        <v>8</v>
      </c>
      <c r="E7501" t="s">
        <v>940</v>
      </c>
      <c r="F7501">
        <v>493</v>
      </c>
      <c r="G7501">
        <v>0.79330708661417326</v>
      </c>
      <c r="H7501">
        <v>22509.085786651111</v>
      </c>
      <c r="I7501">
        <v>1.693220772256661</v>
      </c>
      <c r="K7501" s="2" t="s">
        <v>972</v>
      </c>
      <c r="L7501" s="4">
        <f t="shared" ref="L7501" si="43125" xml:space="preserve"> (F7501 - F7508) / F7508</f>
        <v>0.21428571428571427</v>
      </c>
      <c r="M7501" s="4">
        <f t="shared" ref="M7501" si="43126" xml:space="preserve"> (G7501 - G7508) / G7508</f>
        <v>-8.4309450988047943E-2</v>
      </c>
      <c r="N7501" s="4">
        <f t="shared" ref="N7501" si="43127" xml:space="preserve"> (H7501 - H7508) / H7508</f>
        <v>0.28496767281155433</v>
      </c>
      <c r="O7501" s="4">
        <f t="shared" ref="O7501" si="43128" xml:space="preserve"> (I7501 - I7508) / I7508</f>
        <v>0.4229193304511934</v>
      </c>
      <c r="X7501" s="5"/>
      <c r="Y7501" s="6"/>
      <c r="Z7501" s="5"/>
      <c r="AA7501" s="5"/>
      <c r="AB7501" s="5"/>
      <c r="AC7501" s="5"/>
      <c r="AD7501" s="5"/>
      <c r="AE7501" s="5"/>
      <c r="AF7501" s="5"/>
      <c r="AG7501" s="5"/>
      <c r="AH7501" s="5"/>
    </row>
    <row r="7502" spans="1:34" ht="16" x14ac:dyDescent="0.2">
      <c r="A7502" s="1">
        <v>7497</v>
      </c>
      <c r="B7502">
        <v>125763</v>
      </c>
      <c r="C7502">
        <v>7</v>
      </c>
      <c r="D7502" t="s">
        <v>10</v>
      </c>
      <c r="E7502" t="s">
        <v>940</v>
      </c>
      <c r="F7502">
        <v>512</v>
      </c>
      <c r="G7502">
        <v>0.76300578034682076</v>
      </c>
      <c r="H7502">
        <v>21035.942118706651</v>
      </c>
      <c r="I7502">
        <v>1.551575011003931</v>
      </c>
      <c r="K7502" s="2" t="s">
        <v>973</v>
      </c>
      <c r="L7502" s="2">
        <f t="shared" ref="L7502" si="43129" xml:space="preserve"> SLOPE(F7501:F7508, $C7501:$C7508)</f>
        <v>16.25</v>
      </c>
      <c r="M7502" s="2">
        <f t="shared" ref="M7502" si="43130" xml:space="preserve"> SLOPE(G7501:G7508, $C7501:$C7508)</f>
        <v>-1.3908783235290196E-2</v>
      </c>
      <c r="N7502" s="2">
        <f t="shared" ref="N7502" si="43131" xml:space="preserve"> SLOPE(H7501:H7508, $C7501:$C7508)</f>
        <v>660.12888698011307</v>
      </c>
      <c r="O7502" s="2">
        <f t="shared" ref="O7502" si="43132" xml:space="preserve"> SLOPE(I7501:I7508, $C7501:$C7508)</f>
        <v>5.2943884362294039E-2</v>
      </c>
      <c r="X7502" s="5"/>
      <c r="Y7502" s="6"/>
      <c r="Z7502" s="5"/>
      <c r="AA7502" s="5"/>
      <c r="AB7502" s="5"/>
      <c r="AC7502" s="5"/>
      <c r="AD7502" s="5"/>
      <c r="AE7502" s="5"/>
      <c r="AF7502" s="5"/>
      <c r="AG7502" s="5"/>
      <c r="AH7502" s="5"/>
    </row>
    <row r="7503" spans="1:34" ht="16" x14ac:dyDescent="0.2">
      <c r="A7503" s="1">
        <v>7498</v>
      </c>
      <c r="B7503">
        <v>125763</v>
      </c>
      <c r="C7503">
        <v>6</v>
      </c>
      <c r="D7503" t="s">
        <v>11</v>
      </c>
      <c r="E7503" t="s">
        <v>940</v>
      </c>
      <c r="F7503">
        <v>520</v>
      </c>
      <c r="G7503">
        <v>0.77830188679245282</v>
      </c>
      <c r="H7503">
        <v>20926.873848948781</v>
      </c>
      <c r="I7503">
        <v>1.265647283333305</v>
      </c>
      <c r="K7503" s="2" t="s">
        <v>974</v>
      </c>
      <c r="L7503" s="2">
        <f t="shared" ref="L7503" si="43133" xml:space="preserve"> INTERCEPT(F7501:F7508,$C7501:$C7508)</f>
        <v>379.75</v>
      </c>
      <c r="M7503" s="2">
        <f t="shared" ref="M7503" si="43134" xml:space="preserve"> INTERCEPT(G7501:G7508,$C7501:$C7508)</f>
        <v>0.86984891744238901</v>
      </c>
      <c r="N7503" s="2">
        <f t="shared" ref="N7503" si="43135" xml:space="preserve"> INTERCEPT(H7501:H7508,$C7501:$C7508)</f>
        <v>17011.030209659999</v>
      </c>
      <c r="O7503" s="2">
        <f t="shared" ref="O7503" si="43136" xml:space="preserve"> INTERCEPT(I7501:I7508,$C7501:$C7508)</f>
        <v>1.1170643876157236</v>
      </c>
      <c r="X7503" s="5"/>
      <c r="Y7503" s="6"/>
      <c r="Z7503" s="5"/>
      <c r="AA7503" s="5"/>
      <c r="AB7503" s="5"/>
      <c r="AC7503" s="5"/>
      <c r="AD7503" s="5"/>
      <c r="AE7503" s="5"/>
      <c r="AF7503" s="5"/>
      <c r="AG7503" s="5"/>
      <c r="AH7503" s="5"/>
    </row>
    <row r="7504" spans="1:34" ht="16" x14ac:dyDescent="0.2">
      <c r="A7504" s="1">
        <v>7499</v>
      </c>
      <c r="B7504">
        <v>125763</v>
      </c>
      <c r="C7504">
        <v>5</v>
      </c>
      <c r="D7504" t="s">
        <v>12</v>
      </c>
      <c r="E7504" t="s">
        <v>940</v>
      </c>
      <c r="F7504">
        <v>426</v>
      </c>
      <c r="G7504">
        <v>0.75620767494356655</v>
      </c>
      <c r="H7504">
        <v>20689.04346907117</v>
      </c>
      <c r="I7504">
        <v>1.182214994074561</v>
      </c>
      <c r="K7504" s="2" t="s">
        <v>1919</v>
      </c>
      <c r="L7504" s="2">
        <f t="shared" ref="L7504:O7504" si="43137" xml:space="preserve"> L7503 + (11*L7502)</f>
        <v>558.5</v>
      </c>
      <c r="M7504" s="2">
        <f t="shared" si="43137"/>
        <v>0.71685230185419679</v>
      </c>
      <c r="N7504" s="2">
        <f t="shared" si="43137"/>
        <v>24272.447966441243</v>
      </c>
      <c r="O7504" s="2">
        <f t="shared" si="43137"/>
        <v>1.6994471156009578</v>
      </c>
      <c r="X7504" s="5"/>
      <c r="Y7504" s="6"/>
      <c r="Z7504" s="5"/>
      <c r="AA7504" s="5"/>
      <c r="AB7504" s="5"/>
      <c r="AC7504" s="5"/>
      <c r="AD7504" s="5"/>
      <c r="AE7504" s="5"/>
      <c r="AF7504" s="5"/>
      <c r="AG7504" s="5"/>
      <c r="AH7504" s="5"/>
    </row>
    <row r="7505" spans="1:34" ht="16" x14ac:dyDescent="0.2">
      <c r="A7505" s="1">
        <v>7500</v>
      </c>
      <c r="B7505">
        <v>125763</v>
      </c>
      <c r="C7505">
        <v>4</v>
      </c>
      <c r="D7505" t="s">
        <v>13</v>
      </c>
      <c r="E7505" t="s">
        <v>940</v>
      </c>
      <c r="F7505">
        <v>445</v>
      </c>
      <c r="G7505">
        <v>0.7989690721649485</v>
      </c>
      <c r="H7505">
        <v>19707.700776472899</v>
      </c>
      <c r="I7505">
        <v>1.2997321331436029</v>
      </c>
      <c r="K7505" s="2" t="s">
        <v>976</v>
      </c>
      <c r="L7505" s="2">
        <f t="shared" ref="L7505" si="43138" xml:space="preserve"> (L7504 - F7508) / F7508</f>
        <v>0.37561576354679804</v>
      </c>
      <c r="M7505" s="2">
        <f t="shared" ref="M7505" si="43139" xml:space="preserve"> (M7504 - G7508) / G7508</f>
        <v>-0.17255891328675357</v>
      </c>
      <c r="N7505" s="2">
        <f t="shared" ref="N7505" si="43140" xml:space="preserve"> (N7504 - H7508) / H7508</f>
        <v>0.38563206309223796</v>
      </c>
      <c r="O7505" s="2">
        <f t="shared" ref="O7505" si="43141" xml:space="preserve"> (O7504 - I7508) / I7508</f>
        <v>0.42815171623796733</v>
      </c>
      <c r="X7505" s="5"/>
      <c r="Y7505" s="6"/>
      <c r="Z7505" s="5"/>
      <c r="AA7505" s="5"/>
      <c r="AB7505" s="5"/>
      <c r="AC7505" s="5"/>
      <c r="AD7505" s="5"/>
      <c r="AE7505" s="5"/>
      <c r="AF7505" s="5"/>
      <c r="AG7505" s="5"/>
      <c r="AH7505" s="5"/>
    </row>
    <row r="7506" spans="1:34" ht="16" x14ac:dyDescent="0.2">
      <c r="A7506" s="1">
        <v>7501</v>
      </c>
      <c r="B7506">
        <v>125763</v>
      </c>
      <c r="C7506">
        <v>3</v>
      </c>
      <c r="D7506" t="s">
        <v>14</v>
      </c>
      <c r="E7506" t="s">
        <v>940</v>
      </c>
      <c r="F7506">
        <v>380</v>
      </c>
      <c r="G7506">
        <v>0.87272727272727268</v>
      </c>
      <c r="H7506">
        <v>19450.60356995574</v>
      </c>
      <c r="I7506">
        <v>1.393945008037073</v>
      </c>
      <c r="K7506" s="2" t="s">
        <v>977</v>
      </c>
      <c r="L7506" s="2">
        <f t="shared" ref="L7506" si="43142">IF(L7501&lt;=$L$1,1,0)</f>
        <v>0</v>
      </c>
      <c r="M7506" s="2">
        <f t="shared" ref="M7506" si="43143">IF(M7501&lt;=$M$1,1,0)</f>
        <v>1</v>
      </c>
      <c r="N7506" s="2">
        <f t="shared" ref="N7506" si="43144">IF(N7501&lt;=$N$1,1,0)</f>
        <v>0</v>
      </c>
      <c r="O7506" s="2">
        <f t="shared" ref="O7506" si="43145">IF(O7501&lt;=$O$1,1,0)</f>
        <v>0</v>
      </c>
      <c r="X7506" s="5" t="s">
        <v>977</v>
      </c>
      <c r="Y7506" s="5">
        <f t="shared" ref="Y7506" ca="1" si="43146">IF(L7501&lt;=$Y$1,1,0)</f>
        <v>0</v>
      </c>
      <c r="Z7506" s="5">
        <f t="shared" ref="Z7506" ca="1" si="43147">IF(M7501&lt;=$Z$1,1,0)</f>
        <v>1</v>
      </c>
      <c r="AA7506" s="5">
        <f t="shared" ref="AA7506" ca="1" si="43148">IF(N7501&lt;=$AA$1,1,0)</f>
        <v>0</v>
      </c>
      <c r="AB7506" s="5">
        <f t="shared" ref="AB7506" ca="1" si="43149">IF(O7501&lt;=$AB$1,1,0)</f>
        <v>0</v>
      </c>
      <c r="AC7506" s="5"/>
      <c r="AD7506" s="5"/>
      <c r="AE7506" s="5"/>
      <c r="AF7506" s="5"/>
      <c r="AG7506" s="5"/>
      <c r="AH7506" s="5"/>
    </row>
    <row r="7507" spans="1:34" ht="16" x14ac:dyDescent="0.2">
      <c r="A7507" s="1">
        <v>7502</v>
      </c>
      <c r="B7507">
        <v>125763</v>
      </c>
      <c r="C7507">
        <v>2</v>
      </c>
      <c r="D7507" t="s">
        <v>15</v>
      </c>
      <c r="E7507" t="s">
        <v>940</v>
      </c>
      <c r="F7507">
        <v>441</v>
      </c>
      <c r="G7507">
        <v>0.82920792079207917</v>
      </c>
      <c r="H7507">
        <v>18016.393073982461</v>
      </c>
      <c r="I7507">
        <v>1.2661971458157111</v>
      </c>
      <c r="K7507" s="2" t="s">
        <v>978</v>
      </c>
      <c r="L7507" s="2">
        <f t="shared" ref="L7507" si="43150">IF(L7501&lt;=$L$2, 1, 0)</f>
        <v>1</v>
      </c>
      <c r="M7507" s="2">
        <f t="shared" ref="M7507" si="43151">IF(M7501&lt;=$M$2, 1, 0)</f>
        <v>1</v>
      </c>
      <c r="N7507" s="2">
        <f t="shared" ref="N7507" si="43152">IF(N7501&lt;=$N$2, 1, 0)</f>
        <v>0</v>
      </c>
      <c r="O7507" s="2">
        <f t="shared" ref="O7507" si="43153">IF(O7501&lt;=$O$2, 1, 0)</f>
        <v>0</v>
      </c>
      <c r="X7507" s="5" t="s">
        <v>978</v>
      </c>
      <c r="Y7507" s="5">
        <f t="shared" ref="Y7507" ca="1" si="43154">IF(L7501&lt;=$Y$2, 1, 0)</f>
        <v>0</v>
      </c>
      <c r="Z7507" s="5">
        <f t="shared" ref="Z7507" ca="1" si="43155">IF(M7501&lt;=$Z$2, 1, 0)</f>
        <v>0</v>
      </c>
      <c r="AA7507" s="5">
        <f t="shared" ref="AA7507" ca="1" si="43156">IF(N7501&lt;=$AA$2, 1, 0)</f>
        <v>0</v>
      </c>
      <c r="AB7507" s="5">
        <f t="shared" ref="AB7507" ca="1" si="43157">IF(O7501&lt;=$AB$2, 1, 0)</f>
        <v>0</v>
      </c>
      <c r="AC7507" s="5"/>
      <c r="AD7507" s="5" t="s">
        <v>1952</v>
      </c>
      <c r="AE7507" s="5">
        <f t="shared" ref="AE7507" ca="1" si="43158" xml:space="preserve"> Y7506+Y7507+Y7508</f>
        <v>0</v>
      </c>
      <c r="AF7507" s="5">
        <f t="shared" ref="AF7507" ca="1" si="43159">Z7506+Z7507+Z7508</f>
        <v>2</v>
      </c>
      <c r="AG7507" s="5">
        <f t="shared" ref="AG7507" ca="1" si="43160">AA7506+AA7507+AA7508</f>
        <v>0</v>
      </c>
      <c r="AH7507" s="5">
        <f t="shared" ref="AH7507" ca="1" si="43161">AB7506+AB7507+AB7508</f>
        <v>0</v>
      </c>
    </row>
    <row r="7508" spans="1:34" ht="16" x14ac:dyDescent="0.2">
      <c r="A7508" s="1">
        <v>7503</v>
      </c>
      <c r="B7508">
        <v>125763</v>
      </c>
      <c r="C7508">
        <v>1</v>
      </c>
      <c r="D7508" t="s">
        <v>16</v>
      </c>
      <c r="E7508" t="s">
        <v>940</v>
      </c>
      <c r="F7508">
        <v>406</v>
      </c>
      <c r="G7508">
        <v>0.86634844868735084</v>
      </c>
      <c r="H7508">
        <v>17517.238964775232</v>
      </c>
      <c r="I7508">
        <v>1.189962590303526</v>
      </c>
      <c r="K7508" s="2" t="s">
        <v>979</v>
      </c>
      <c r="L7508" s="2">
        <f t="shared" ref="L7508" si="43162">IF(L7505&lt;=$L$1, 1,0)</f>
        <v>0</v>
      </c>
      <c r="M7508" s="2">
        <f t="shared" ref="M7508" si="43163">IF(M7505&lt;=$M$1, 1,0)</f>
        <v>1</v>
      </c>
      <c r="N7508" s="2">
        <f t="shared" ref="N7508" si="43164">IF(N7505&lt;=$N$1, 1,0)</f>
        <v>0</v>
      </c>
      <c r="O7508" s="2">
        <f t="shared" ref="O7508" si="43165">IF(O7505&lt;=$O$1, 1,0)</f>
        <v>0</v>
      </c>
      <c r="X7508" s="5" t="s">
        <v>979</v>
      </c>
      <c r="Y7508" s="5">
        <f t="shared" ref="Y7508" ca="1" si="43166">IF(L7505&lt;=$Y$1, 1,0)</f>
        <v>0</v>
      </c>
      <c r="Z7508" s="5">
        <f t="shared" ref="Z7508" ca="1" si="43167">IF(M7505&lt;=$Z$1, 1,0)</f>
        <v>1</v>
      </c>
      <c r="AA7508" s="5">
        <f t="shared" ref="AA7508" ca="1" si="43168">IF(N7505&lt;=$AA$1, 1,0)</f>
        <v>0</v>
      </c>
      <c r="AB7508" s="5">
        <f t="shared" ref="AB7508" ca="1" si="43169">IF(O7505&lt;=$AB$1, 1,0)</f>
        <v>0</v>
      </c>
      <c r="AC7508" s="5"/>
      <c r="AD7508" s="5" t="s">
        <v>1953</v>
      </c>
      <c r="AE7508" s="5"/>
      <c r="AF7508" s="5"/>
      <c r="AG7508" s="5"/>
      <c r="AH7508" s="5">
        <f t="shared" ref="AH7508" ca="1" si="43170">AE7507+AF7507+AG7507+AH7507</f>
        <v>2</v>
      </c>
    </row>
    <row r="7509" spans="1:34" ht="16" x14ac:dyDescent="0.2">
      <c r="A7509" s="1">
        <v>7504</v>
      </c>
      <c r="B7509">
        <v>237066</v>
      </c>
      <c r="C7509">
        <v>8</v>
      </c>
      <c r="D7509" t="s">
        <v>8</v>
      </c>
      <c r="E7509" t="s">
        <v>941</v>
      </c>
      <c r="F7509">
        <v>683</v>
      </c>
      <c r="G7509">
        <v>0.83908045977011492</v>
      </c>
      <c r="H7509">
        <v>15818.619819214369</v>
      </c>
      <c r="I7509">
        <v>1.9855740485793369</v>
      </c>
      <c r="K7509" s="2" t="s">
        <v>972</v>
      </c>
      <c r="L7509" s="4">
        <f t="shared" ref="L7509" si="43171" xml:space="preserve"> (F7509 - F7516) / F7516</f>
        <v>8.2408874801901746E-2</v>
      </c>
      <c r="M7509" s="4">
        <f t="shared" ref="M7509" si="43172" xml:space="preserve"> (G7509 - G7516) / G7516</f>
        <v>-9.3925948989388528E-3</v>
      </c>
      <c r="N7509" s="4">
        <f t="shared" ref="N7509" si="43173" xml:space="preserve"> (H7509 - H7516) / H7516</f>
        <v>4.3469420623795059E-2</v>
      </c>
      <c r="O7509" s="4">
        <f t="shared" ref="O7509" si="43174" xml:space="preserve"> (I7509 - I7516) / I7516</f>
        <v>0.29409465648813993</v>
      </c>
      <c r="X7509" s="5"/>
      <c r="Y7509" s="6"/>
      <c r="Z7509" s="5"/>
      <c r="AA7509" s="5"/>
      <c r="AB7509" s="5"/>
      <c r="AC7509" s="5"/>
      <c r="AD7509" s="5"/>
      <c r="AE7509" s="5"/>
      <c r="AF7509" s="5"/>
      <c r="AG7509" s="5"/>
      <c r="AH7509" s="5"/>
    </row>
    <row r="7510" spans="1:34" ht="16" x14ac:dyDescent="0.2">
      <c r="A7510" s="1">
        <v>7505</v>
      </c>
      <c r="B7510">
        <v>237066</v>
      </c>
      <c r="C7510">
        <v>7</v>
      </c>
      <c r="D7510" t="s">
        <v>10</v>
      </c>
      <c r="E7510" t="s">
        <v>941</v>
      </c>
      <c r="F7510">
        <v>696</v>
      </c>
      <c r="G7510">
        <v>0.82341269841269837</v>
      </c>
      <c r="H7510">
        <v>16268.014605095639</v>
      </c>
      <c r="I7510">
        <v>2.0148908009044328</v>
      </c>
      <c r="K7510" s="2" t="s">
        <v>973</v>
      </c>
      <c r="L7510" s="2">
        <f t="shared" ref="L7510" si="43175" xml:space="preserve"> SLOPE(F7509:F7516, $C7509:$C7516)</f>
        <v>6.5238095238095237</v>
      </c>
      <c r="M7510" s="2">
        <f t="shared" ref="M7510" si="43176" xml:space="preserve"> SLOPE(G7509:G7516, $C7509:$C7516)</f>
        <v>-4.6220151212100812E-3</v>
      </c>
      <c r="N7510" s="2">
        <f t="shared" ref="N7510" si="43177" xml:space="preserve"> SLOPE(H7509:H7516, $C7509:$C7516)</f>
        <v>83.642089011375745</v>
      </c>
      <c r="O7510" s="2">
        <f t="shared" ref="O7510" si="43178" xml:space="preserve"> SLOPE(I7509:I7516, $C7509:$C7516)</f>
        <v>6.4521402062891337E-2</v>
      </c>
      <c r="X7510" s="5"/>
      <c r="Y7510" s="6"/>
      <c r="Z7510" s="5"/>
      <c r="AA7510" s="5"/>
      <c r="AB7510" s="5"/>
      <c r="AC7510" s="5"/>
      <c r="AD7510" s="5"/>
      <c r="AE7510" s="5"/>
      <c r="AF7510" s="5"/>
      <c r="AG7510" s="5"/>
      <c r="AH7510" s="5"/>
    </row>
    <row r="7511" spans="1:34" ht="16" x14ac:dyDescent="0.2">
      <c r="A7511" s="1">
        <v>7506</v>
      </c>
      <c r="B7511">
        <v>237066</v>
      </c>
      <c r="C7511">
        <v>6</v>
      </c>
      <c r="D7511" t="s">
        <v>11</v>
      </c>
      <c r="E7511" t="s">
        <v>941</v>
      </c>
      <c r="F7511">
        <v>505</v>
      </c>
      <c r="G7511">
        <v>0.85135135135135132</v>
      </c>
      <c r="H7511">
        <v>17756.435315364739</v>
      </c>
      <c r="I7511">
        <v>1.820674860511948</v>
      </c>
      <c r="K7511" s="2" t="s">
        <v>974</v>
      </c>
      <c r="L7511" s="2">
        <f t="shared" ref="L7511" si="43179" xml:space="preserve"> INTERCEPT(F7509:F7516,$C7509:$C7516)</f>
        <v>583.89285714285711</v>
      </c>
      <c r="M7511" s="2">
        <f t="shared" ref="M7511" si="43180" xml:space="preserve"> INTERCEPT(G7509:G7516,$C7509:$C7516)</f>
        <v>0.8721722989117574</v>
      </c>
      <c r="N7511" s="2">
        <f t="shared" ref="N7511" si="43181" xml:space="preserve"> INTERCEPT(H7509:H7516,$C7509:$C7516)</f>
        <v>16211.716676820997</v>
      </c>
      <c r="O7511" s="2">
        <f t="shared" ref="O7511" si="43182" xml:space="preserve"> INTERCEPT(I7509:I7516,$C7509:$C7516)</f>
        <v>1.4777898804158145</v>
      </c>
      <c r="X7511" s="5"/>
      <c r="Y7511" s="6"/>
      <c r="Z7511" s="5"/>
      <c r="AA7511" s="5"/>
      <c r="AB7511" s="5"/>
      <c r="AC7511" s="5"/>
      <c r="AD7511" s="5"/>
      <c r="AE7511" s="5"/>
      <c r="AF7511" s="5"/>
      <c r="AG7511" s="5"/>
      <c r="AH7511" s="5"/>
    </row>
    <row r="7512" spans="1:34" ht="16" x14ac:dyDescent="0.2">
      <c r="A7512" s="1">
        <v>7507</v>
      </c>
      <c r="B7512">
        <v>237066</v>
      </c>
      <c r="C7512">
        <v>5</v>
      </c>
      <c r="D7512" t="s">
        <v>12</v>
      </c>
      <c r="E7512" t="s">
        <v>941</v>
      </c>
      <c r="F7512">
        <v>595</v>
      </c>
      <c r="G7512">
        <v>0.85248713550600341</v>
      </c>
      <c r="H7512">
        <v>17052.482246771098</v>
      </c>
      <c r="I7512">
        <v>1.6724098468043711</v>
      </c>
      <c r="K7512" s="2" t="s">
        <v>1920</v>
      </c>
      <c r="L7512" s="2">
        <f t="shared" ref="L7512:O7512" si="43183" xml:space="preserve"> L7511 + (11*L7510)</f>
        <v>655.65476190476193</v>
      </c>
      <c r="M7512" s="2">
        <f t="shared" si="43183"/>
        <v>0.82133013257844656</v>
      </c>
      <c r="N7512" s="2">
        <f t="shared" si="43183"/>
        <v>17131.779655946131</v>
      </c>
      <c r="O7512" s="2">
        <f t="shared" si="43183"/>
        <v>2.1875253031076189</v>
      </c>
      <c r="X7512" s="5"/>
      <c r="Y7512" s="6"/>
      <c r="Z7512" s="5"/>
      <c r="AA7512" s="5"/>
      <c r="AB7512" s="5"/>
      <c r="AC7512" s="5"/>
      <c r="AD7512" s="5"/>
      <c r="AE7512" s="5"/>
      <c r="AF7512" s="5"/>
      <c r="AG7512" s="5"/>
      <c r="AH7512" s="5"/>
    </row>
    <row r="7513" spans="1:34" ht="16" x14ac:dyDescent="0.2">
      <c r="A7513" s="1">
        <v>7508</v>
      </c>
      <c r="B7513">
        <v>237066</v>
      </c>
      <c r="C7513">
        <v>4</v>
      </c>
      <c r="D7513" t="s">
        <v>13</v>
      </c>
      <c r="E7513" t="s">
        <v>941</v>
      </c>
      <c r="F7513">
        <v>584</v>
      </c>
      <c r="G7513">
        <v>0.85899513776337111</v>
      </c>
      <c r="H7513">
        <v>17655.400837226029</v>
      </c>
      <c r="I7513">
        <v>1.778585369006155</v>
      </c>
      <c r="K7513" s="2" t="s">
        <v>976</v>
      </c>
      <c r="L7513" s="2">
        <f t="shared" ref="L7513" si="43184" xml:space="preserve"> (L7512 - F7516) / F7516</f>
        <v>3.9072522828465808E-2</v>
      </c>
      <c r="M7513" s="2">
        <f t="shared" ref="M7513" si="43185" xml:space="preserve"> (M7512 - G7516) / G7516</f>
        <v>-3.034839878436222E-2</v>
      </c>
      <c r="N7513" s="2">
        <f t="shared" ref="N7513" si="43186" xml:space="preserve"> (N7512 - H7516) / H7516</f>
        <v>0.13009152480740657</v>
      </c>
      <c r="O7513" s="2">
        <f t="shared" ref="O7513" si="43187" xml:space="preserve"> (O7512 - I7516) / I7516</f>
        <v>0.42571605813927232</v>
      </c>
      <c r="X7513" s="5"/>
      <c r="Y7513" s="6"/>
      <c r="Z7513" s="5"/>
      <c r="AA7513" s="5"/>
      <c r="AB7513" s="5"/>
      <c r="AC7513" s="5"/>
      <c r="AD7513" s="5"/>
      <c r="AE7513" s="5"/>
      <c r="AF7513" s="5"/>
      <c r="AG7513" s="5"/>
      <c r="AH7513" s="5"/>
    </row>
    <row r="7514" spans="1:34" ht="16" x14ac:dyDescent="0.2">
      <c r="A7514" s="1">
        <v>7509</v>
      </c>
      <c r="B7514">
        <v>237066</v>
      </c>
      <c r="C7514">
        <v>3</v>
      </c>
      <c r="D7514" t="s">
        <v>14</v>
      </c>
      <c r="E7514" t="s">
        <v>941</v>
      </c>
      <c r="F7514">
        <v>619</v>
      </c>
      <c r="G7514">
        <v>0.84797297297297303</v>
      </c>
      <c r="H7514">
        <v>16688.946759992901</v>
      </c>
      <c r="I7514">
        <v>1.76195914163191</v>
      </c>
      <c r="K7514" s="2" t="s">
        <v>977</v>
      </c>
      <c r="L7514" s="2">
        <f t="shared" ref="L7514" si="43188">IF(L7509&lt;=$L$1,1,0)</f>
        <v>1</v>
      </c>
      <c r="M7514" s="2">
        <f t="shared" ref="M7514" si="43189">IF(M7509&lt;=$M$1,1,0)</f>
        <v>1</v>
      </c>
      <c r="N7514" s="2">
        <f t="shared" ref="N7514" si="43190">IF(N7509&lt;=$N$1,1,0)</f>
        <v>0</v>
      </c>
      <c r="O7514" s="2">
        <f t="shared" ref="O7514" si="43191">IF(O7509&lt;=$O$1,1,0)</f>
        <v>0</v>
      </c>
      <c r="X7514" s="5" t="s">
        <v>977</v>
      </c>
      <c r="Y7514" s="5">
        <f t="shared" ref="Y7514" ca="1" si="43192">IF(L7509&lt;=$Y$1,1,0)</f>
        <v>0</v>
      </c>
      <c r="Z7514" s="5">
        <f t="shared" ref="Z7514" ca="1" si="43193">IF(M7509&lt;=$Z$1,1,0)</f>
        <v>0</v>
      </c>
      <c r="AA7514" s="5">
        <f t="shared" ref="AA7514" ca="1" si="43194">IF(N7509&lt;=$AA$1,1,0)</f>
        <v>0</v>
      </c>
      <c r="AB7514" s="5">
        <f t="shared" ref="AB7514" ca="1" si="43195">IF(O7509&lt;=$AB$1,1,0)</f>
        <v>0</v>
      </c>
      <c r="AC7514" s="5"/>
      <c r="AD7514" s="5"/>
      <c r="AE7514" s="5"/>
      <c r="AF7514" s="5"/>
      <c r="AG7514" s="5"/>
      <c r="AH7514" s="5"/>
    </row>
    <row r="7515" spans="1:34" ht="16" x14ac:dyDescent="0.2">
      <c r="A7515" s="1">
        <v>7510</v>
      </c>
      <c r="B7515">
        <v>237066</v>
      </c>
      <c r="C7515">
        <v>2</v>
      </c>
      <c r="D7515" t="s">
        <v>15</v>
      </c>
      <c r="E7515" t="s">
        <v>941</v>
      </c>
      <c r="F7515">
        <v>593</v>
      </c>
      <c r="G7515">
        <v>0.89064976228209192</v>
      </c>
      <c r="H7515">
        <v>16305.309944252551</v>
      </c>
      <c r="I7515">
        <v>1.5766609726670811</v>
      </c>
      <c r="K7515" s="2" t="s">
        <v>978</v>
      </c>
      <c r="L7515" s="2">
        <f t="shared" ref="L7515" si="43196">IF(L7509&lt;=$L$2, 1, 0)</f>
        <v>1</v>
      </c>
      <c r="M7515" s="2">
        <f t="shared" ref="M7515" si="43197">IF(M7509&lt;=$M$2, 1, 0)</f>
        <v>1</v>
      </c>
      <c r="N7515" s="2">
        <f t="shared" ref="N7515" si="43198">IF(N7509&lt;=$N$2, 1, 0)</f>
        <v>0</v>
      </c>
      <c r="O7515" s="2">
        <f t="shared" ref="O7515" si="43199">IF(O7509&lt;=$O$2, 1, 0)</f>
        <v>0</v>
      </c>
      <c r="X7515" s="5" t="s">
        <v>978</v>
      </c>
      <c r="Y7515" s="5">
        <f t="shared" ref="Y7515" ca="1" si="43200">IF(L7509&lt;=$Y$2, 1, 0)</f>
        <v>0</v>
      </c>
      <c r="Z7515" s="5">
        <f t="shared" ref="Z7515" ca="1" si="43201">IF(M7509&lt;=$Z$2, 1, 0)</f>
        <v>0</v>
      </c>
      <c r="AA7515" s="5">
        <f t="shared" ref="AA7515" ca="1" si="43202">IF(N7509&lt;=$AA$2, 1, 0)</f>
        <v>0</v>
      </c>
      <c r="AB7515" s="5">
        <f t="shared" ref="AB7515" ca="1" si="43203">IF(O7509&lt;=$AB$2, 1, 0)</f>
        <v>0</v>
      </c>
      <c r="AC7515" s="5"/>
      <c r="AD7515" s="5" t="s">
        <v>1952</v>
      </c>
      <c r="AE7515" s="5">
        <f t="shared" ref="AE7515" ca="1" si="43204" xml:space="preserve"> Y7514+Y7515+Y7516</f>
        <v>0</v>
      </c>
      <c r="AF7515" s="5">
        <f t="shared" ref="AF7515" ca="1" si="43205">Z7514+Z7515+Z7516</f>
        <v>0</v>
      </c>
      <c r="AG7515" s="5">
        <f t="shared" ref="AG7515" ca="1" si="43206">AA7514+AA7515+AA7516</f>
        <v>0</v>
      </c>
      <c r="AH7515" s="5">
        <f t="shared" ref="AH7515" ca="1" si="43207">AB7514+AB7515+AB7516</f>
        <v>0</v>
      </c>
    </row>
    <row r="7516" spans="1:34" ht="16" x14ac:dyDescent="0.2">
      <c r="A7516" s="1">
        <v>7511</v>
      </c>
      <c r="B7516">
        <v>237066</v>
      </c>
      <c r="C7516">
        <v>1</v>
      </c>
      <c r="D7516" t="s">
        <v>16</v>
      </c>
      <c r="E7516" t="s">
        <v>941</v>
      </c>
      <c r="F7516">
        <v>631</v>
      </c>
      <c r="G7516">
        <v>0.84703632887189295</v>
      </c>
      <c r="H7516">
        <v>15159.639091060149</v>
      </c>
      <c r="I7516">
        <v>1.534334477485368</v>
      </c>
      <c r="K7516" s="2" t="s">
        <v>979</v>
      </c>
      <c r="L7516" s="2">
        <f t="shared" ref="L7516" si="43208">IF(L7513&lt;=$L$1, 1,0)</f>
        <v>1</v>
      </c>
      <c r="M7516" s="2">
        <f t="shared" ref="M7516" si="43209">IF(M7513&lt;=$M$1, 1,0)</f>
        <v>1</v>
      </c>
      <c r="N7516" s="2">
        <f t="shared" ref="N7516" si="43210">IF(N7513&lt;=$N$1, 1,0)</f>
        <v>0</v>
      </c>
      <c r="O7516" s="2">
        <f t="shared" ref="O7516" si="43211">IF(O7513&lt;=$O$1, 1,0)</f>
        <v>0</v>
      </c>
      <c r="X7516" s="5" t="s">
        <v>979</v>
      </c>
      <c r="Y7516" s="5">
        <f t="shared" ref="Y7516" ca="1" si="43212">IF(L7513&lt;=$Y$1, 1,0)</f>
        <v>0</v>
      </c>
      <c r="Z7516" s="5">
        <f t="shared" ref="Z7516" ca="1" si="43213">IF(M7513&lt;=$Z$1, 1,0)</f>
        <v>0</v>
      </c>
      <c r="AA7516" s="5">
        <f t="shared" ref="AA7516" ca="1" si="43214">IF(N7513&lt;=$AA$1, 1,0)</f>
        <v>0</v>
      </c>
      <c r="AB7516" s="5">
        <f t="shared" ref="AB7516" ca="1" si="43215">IF(O7513&lt;=$AB$1, 1,0)</f>
        <v>0</v>
      </c>
      <c r="AC7516" s="5"/>
      <c r="AD7516" s="5" t="s">
        <v>1953</v>
      </c>
      <c r="AE7516" s="5"/>
      <c r="AF7516" s="5"/>
      <c r="AG7516" s="5"/>
      <c r="AH7516" s="5">
        <f t="shared" ref="AH7516" ca="1" si="43216">AE7515+AF7515+AG7515+AH7515</f>
        <v>0</v>
      </c>
    </row>
    <row r="7517" spans="1:34" ht="16" x14ac:dyDescent="0.2">
      <c r="A7517" s="1">
        <v>7512</v>
      </c>
      <c r="B7517">
        <v>216852</v>
      </c>
      <c r="C7517">
        <v>8</v>
      </c>
      <c r="D7517" t="s">
        <v>8</v>
      </c>
      <c r="E7517" t="s">
        <v>942</v>
      </c>
      <c r="F7517">
        <v>762</v>
      </c>
      <c r="G7517">
        <v>0.81770833333333337</v>
      </c>
      <c r="H7517">
        <v>20030.593750446329</v>
      </c>
      <c r="I7517">
        <v>0.60366847141050151</v>
      </c>
      <c r="K7517" s="2" t="s">
        <v>972</v>
      </c>
      <c r="L7517" s="4">
        <f t="shared" ref="L7517" si="43217" xml:space="preserve"> (F7517 - F7524) / F7524</f>
        <v>6.2761506276150625E-2</v>
      </c>
      <c r="M7517" s="4">
        <f t="shared" ref="M7517" si="43218" xml:space="preserve"> (G7517 - G7524) / G7524</f>
        <v>0.14752749380421318</v>
      </c>
      <c r="N7517" s="4">
        <f t="shared" ref="N7517" si="43219" xml:space="preserve"> (H7517 - H7524) / H7524</f>
        <v>0.35720304887115822</v>
      </c>
      <c r="O7517" s="4">
        <f t="shared" ref="O7517" si="43220" xml:space="preserve"> (I7517 - I7524) / I7524</f>
        <v>0.27606793049406986</v>
      </c>
      <c r="X7517" s="5"/>
      <c r="Y7517" s="6"/>
      <c r="Z7517" s="5"/>
      <c r="AA7517" s="5"/>
      <c r="AB7517" s="5"/>
      <c r="AC7517" s="5"/>
      <c r="AD7517" s="5"/>
      <c r="AE7517" s="5"/>
      <c r="AF7517" s="5"/>
      <c r="AG7517" s="5"/>
      <c r="AH7517" s="5"/>
    </row>
    <row r="7518" spans="1:34" ht="16" x14ac:dyDescent="0.2">
      <c r="A7518" s="1">
        <v>7513</v>
      </c>
      <c r="B7518">
        <v>216852</v>
      </c>
      <c r="C7518">
        <v>7</v>
      </c>
      <c r="D7518" t="s">
        <v>10</v>
      </c>
      <c r="E7518" t="s">
        <v>942</v>
      </c>
      <c r="F7518">
        <v>775</v>
      </c>
      <c r="G7518">
        <v>0.77532467532467531</v>
      </c>
      <c r="H7518">
        <v>17240.326364840919</v>
      </c>
      <c r="I7518">
        <v>0.6172504880617139</v>
      </c>
      <c r="K7518" s="2" t="s">
        <v>973</v>
      </c>
      <c r="L7518" s="2">
        <f t="shared" ref="L7518" si="43221" xml:space="preserve"> SLOPE(F7517:F7524, $C7517:$C7524)</f>
        <v>1.0714285714285714</v>
      </c>
      <c r="M7518" s="2">
        <f t="shared" ref="M7518" si="43222" xml:space="preserve"> SLOPE(G7517:G7524, $C7517:$C7524)</f>
        <v>1.1744013898012943E-2</v>
      </c>
      <c r="N7518" s="2">
        <f t="shared" ref="N7518" si="43223" xml:space="preserve"> SLOPE(H7517:H7524, $C7517:$C7524)</f>
        <v>646.18502247192612</v>
      </c>
      <c r="O7518" s="2">
        <f t="shared" ref="O7518" si="43224" xml:space="preserve"> SLOPE(I7517:I7524, $C7517:$C7524)</f>
        <v>1.4985488324301573E-2</v>
      </c>
      <c r="X7518" s="5"/>
      <c r="Y7518" s="6"/>
      <c r="Z7518" s="5"/>
      <c r="AA7518" s="5"/>
      <c r="AB7518" s="5"/>
      <c r="AC7518" s="5"/>
      <c r="AD7518" s="5"/>
      <c r="AE7518" s="5"/>
      <c r="AF7518" s="5"/>
      <c r="AG7518" s="5"/>
      <c r="AH7518" s="5"/>
    </row>
    <row r="7519" spans="1:34" ht="16" x14ac:dyDescent="0.2">
      <c r="A7519" s="1">
        <v>7514</v>
      </c>
      <c r="B7519">
        <v>216852</v>
      </c>
      <c r="C7519">
        <v>6</v>
      </c>
      <c r="D7519" t="s">
        <v>11</v>
      </c>
      <c r="E7519" t="s">
        <v>942</v>
      </c>
      <c r="F7519">
        <v>787</v>
      </c>
      <c r="G7519">
        <v>0.80082417582417587</v>
      </c>
      <c r="H7519">
        <v>17850.033979462689</v>
      </c>
      <c r="I7519">
        <v>0.58481209813073698</v>
      </c>
      <c r="K7519" s="2" t="s">
        <v>974</v>
      </c>
      <c r="L7519" s="2">
        <f t="shared" ref="L7519" si="43225" xml:space="preserve"> INTERCEPT(F7517:F7524,$C7517:$C7524)</f>
        <v>769.17857142857144</v>
      </c>
      <c r="M7519" s="2">
        <f t="shared" ref="M7519" si="43226" xml:space="preserve"> INTERCEPT(G7517:G7524,$C7517:$C7524)</f>
        <v>0.72528708332293668</v>
      </c>
      <c r="N7519" s="2">
        <f t="shared" ref="N7519" si="43227" xml:space="preserve"> INTERCEPT(H7517:H7524,$C7517:$C7524)</f>
        <v>14055.475370126485</v>
      </c>
      <c r="O7519" s="2">
        <f t="shared" ref="O7519" si="43228" xml:space="preserve"> INTERCEPT(I7517:I7524,$C7517:$C7524)</f>
        <v>0.49738173851340001</v>
      </c>
      <c r="X7519" s="5"/>
      <c r="Y7519" s="6"/>
      <c r="Z7519" s="5"/>
      <c r="AA7519" s="5"/>
      <c r="AB7519" s="5"/>
      <c r="AC7519" s="5"/>
      <c r="AD7519" s="5"/>
      <c r="AE7519" s="5"/>
      <c r="AF7519" s="5"/>
      <c r="AG7519" s="5"/>
      <c r="AH7519" s="5"/>
    </row>
    <row r="7520" spans="1:34" ht="16" x14ac:dyDescent="0.2">
      <c r="A7520" s="1">
        <v>7515</v>
      </c>
      <c r="B7520">
        <v>216852</v>
      </c>
      <c r="C7520">
        <v>5</v>
      </c>
      <c r="D7520" t="s">
        <v>12</v>
      </c>
      <c r="E7520" t="s">
        <v>942</v>
      </c>
      <c r="F7520">
        <v>738</v>
      </c>
      <c r="G7520">
        <v>0.81914893617021278</v>
      </c>
      <c r="H7520">
        <v>18343.61530634575</v>
      </c>
      <c r="I7520">
        <v>0.52447824336944293</v>
      </c>
      <c r="K7520" s="2" t="s">
        <v>1921</v>
      </c>
      <c r="L7520" s="2">
        <f t="shared" ref="L7520:O7520" si="43229" xml:space="preserve"> L7519 + (11*L7518)</f>
        <v>780.96428571428578</v>
      </c>
      <c r="M7520" s="2">
        <f t="shared" si="43229"/>
        <v>0.85447123620107901</v>
      </c>
      <c r="N7520" s="2">
        <f t="shared" si="43229"/>
        <v>21163.510617317672</v>
      </c>
      <c r="O7520" s="2">
        <f t="shared" si="43229"/>
        <v>0.6622221100807173</v>
      </c>
      <c r="X7520" s="5"/>
      <c r="Y7520" s="6"/>
      <c r="Z7520" s="5"/>
      <c r="AA7520" s="5"/>
      <c r="AB7520" s="5"/>
      <c r="AC7520" s="5"/>
      <c r="AD7520" s="5"/>
      <c r="AE7520" s="5"/>
      <c r="AF7520" s="5"/>
      <c r="AG7520" s="5"/>
      <c r="AH7520" s="5"/>
    </row>
    <row r="7521" spans="1:34" ht="16" x14ac:dyDescent="0.2">
      <c r="A7521" s="1">
        <v>7516</v>
      </c>
      <c r="B7521">
        <v>216852</v>
      </c>
      <c r="C7521">
        <v>4</v>
      </c>
      <c r="D7521" t="s">
        <v>13</v>
      </c>
      <c r="E7521" t="s">
        <v>942</v>
      </c>
      <c r="F7521">
        <v>848</v>
      </c>
      <c r="G7521">
        <v>0.78035470668485674</v>
      </c>
      <c r="H7521">
        <v>16301.115213988211</v>
      </c>
      <c r="I7521">
        <v>0.58860167539499431</v>
      </c>
      <c r="K7521" s="2" t="s">
        <v>976</v>
      </c>
      <c r="L7521" s="2">
        <f t="shared" ref="L7521" si="43230" xml:space="preserve"> (L7520 - F7524) / F7524</f>
        <v>8.921099820681419E-2</v>
      </c>
      <c r="M7521" s="2">
        <f t="shared" ref="M7521" si="43231" xml:space="preserve"> (M7520 - G7524) / G7524</f>
        <v>0.19911855637883766</v>
      </c>
      <c r="N7521" s="2">
        <f t="shared" ref="N7521" si="43232" xml:space="preserve"> (N7520 - H7524) / H7524</f>
        <v>0.4339655375418241</v>
      </c>
      <c r="O7521" s="2">
        <f t="shared" ref="O7521" si="43233" xml:space="preserve"> (O7520 - I7524) / I7524</f>
        <v>0.39984186280863399</v>
      </c>
      <c r="X7521" s="5"/>
      <c r="Y7521" s="6"/>
      <c r="Z7521" s="5"/>
      <c r="AA7521" s="5"/>
      <c r="AB7521" s="5"/>
      <c r="AC7521" s="5"/>
      <c r="AD7521" s="5"/>
      <c r="AE7521" s="5"/>
      <c r="AF7521" s="5"/>
      <c r="AG7521" s="5"/>
      <c r="AH7521" s="5"/>
    </row>
    <row r="7522" spans="1:34" ht="16" x14ac:dyDescent="0.2">
      <c r="A7522" s="1">
        <v>7517</v>
      </c>
      <c r="B7522">
        <v>216852</v>
      </c>
      <c r="C7522">
        <v>3</v>
      </c>
      <c r="D7522" t="s">
        <v>14</v>
      </c>
      <c r="E7522" t="s">
        <v>942</v>
      </c>
      <c r="F7522">
        <v>737</v>
      </c>
      <c r="G7522">
        <v>0.76420798065296247</v>
      </c>
      <c r="H7522">
        <v>15746.2540695757</v>
      </c>
      <c r="I7522">
        <v>0.60063871539713176</v>
      </c>
      <c r="K7522" s="2" t="s">
        <v>977</v>
      </c>
      <c r="L7522" s="2">
        <f t="shared" ref="L7522" si="43234">IF(L7517&lt;=$L$1,1,0)</f>
        <v>1</v>
      </c>
      <c r="M7522" s="2">
        <f t="shared" ref="M7522" si="43235">IF(M7517&lt;=$M$1,1,0)</f>
        <v>1</v>
      </c>
      <c r="N7522" s="2">
        <f t="shared" ref="N7522" si="43236">IF(N7517&lt;=$N$1,1,0)</f>
        <v>0</v>
      </c>
      <c r="O7522" s="2">
        <f t="shared" ref="O7522" si="43237">IF(O7517&lt;=$O$1,1,0)</f>
        <v>0</v>
      </c>
      <c r="X7522" s="5" t="s">
        <v>977</v>
      </c>
      <c r="Y7522" s="5">
        <f t="shared" ref="Y7522" ca="1" si="43238">IF(L7517&lt;=$Y$1,1,0)</f>
        <v>0</v>
      </c>
      <c r="Z7522" s="5">
        <f t="shared" ref="Z7522" ca="1" si="43239">IF(M7517&lt;=$Z$1,1,0)</f>
        <v>0</v>
      </c>
      <c r="AA7522" s="5">
        <f t="shared" ref="AA7522" ca="1" si="43240">IF(N7517&lt;=$AA$1,1,0)</f>
        <v>0</v>
      </c>
      <c r="AB7522" s="5">
        <f t="shared" ref="AB7522" ca="1" si="43241">IF(O7517&lt;=$AB$1,1,0)</f>
        <v>0</v>
      </c>
      <c r="AC7522" s="5"/>
      <c r="AD7522" s="5"/>
      <c r="AE7522" s="5"/>
      <c r="AF7522" s="5"/>
      <c r="AG7522" s="5"/>
      <c r="AH7522" s="5"/>
    </row>
    <row r="7523" spans="1:34" ht="16" x14ac:dyDescent="0.2">
      <c r="A7523" s="1">
        <v>7518</v>
      </c>
      <c r="B7523">
        <v>216852</v>
      </c>
      <c r="C7523">
        <v>2</v>
      </c>
      <c r="D7523" t="s">
        <v>15</v>
      </c>
      <c r="E7523" t="s">
        <v>942</v>
      </c>
      <c r="F7523">
        <v>828</v>
      </c>
      <c r="G7523">
        <v>0.75492957746478873</v>
      </c>
      <c r="H7523">
        <v>15435.794792842969</v>
      </c>
      <c r="I7523">
        <v>0.52601256750336622</v>
      </c>
      <c r="K7523" s="2" t="s">
        <v>978</v>
      </c>
      <c r="L7523" s="2">
        <f t="shared" ref="L7523" si="43242">IF(L7517&lt;=$L$2, 1, 0)</f>
        <v>1</v>
      </c>
      <c r="M7523" s="2">
        <f t="shared" ref="M7523" si="43243">IF(M7517&lt;=$M$2, 1, 0)</f>
        <v>1</v>
      </c>
      <c r="N7523" s="2">
        <f t="shared" ref="N7523" si="43244">IF(N7517&lt;=$N$2, 1, 0)</f>
        <v>0</v>
      </c>
      <c r="O7523" s="2">
        <f t="shared" ref="O7523" si="43245">IF(O7517&lt;=$O$2, 1, 0)</f>
        <v>0</v>
      </c>
      <c r="X7523" s="5" t="s">
        <v>978</v>
      </c>
      <c r="Y7523" s="5">
        <f t="shared" ref="Y7523" ca="1" si="43246">IF(L7517&lt;=$Y$2, 1, 0)</f>
        <v>0</v>
      </c>
      <c r="Z7523" s="5">
        <f t="shared" ref="Z7523" ca="1" si="43247">IF(M7517&lt;=$Z$2, 1, 0)</f>
        <v>0</v>
      </c>
      <c r="AA7523" s="5">
        <f t="shared" ref="AA7523" ca="1" si="43248">IF(N7517&lt;=$AA$2, 1, 0)</f>
        <v>0</v>
      </c>
      <c r="AB7523" s="5">
        <f t="shared" ref="AB7523" ca="1" si="43249">IF(O7517&lt;=$AB$2, 1, 0)</f>
        <v>0</v>
      </c>
      <c r="AC7523" s="5"/>
      <c r="AD7523" s="5" t="s">
        <v>1952</v>
      </c>
      <c r="AE7523" s="5">
        <f t="shared" ref="AE7523" ca="1" si="43250" xml:space="preserve"> Y7522+Y7523+Y7524</f>
        <v>0</v>
      </c>
      <c r="AF7523" s="5">
        <f t="shared" ref="AF7523" ca="1" si="43251">Z7522+Z7523+Z7524</f>
        <v>0</v>
      </c>
      <c r="AG7523" s="5">
        <f t="shared" ref="AG7523" ca="1" si="43252">AA7522+AA7523+AA7524</f>
        <v>0</v>
      </c>
      <c r="AH7523" s="5">
        <f t="shared" ref="AH7523" ca="1" si="43253">AB7522+AB7523+AB7524</f>
        <v>0</v>
      </c>
    </row>
    <row r="7524" spans="1:34" ht="16" x14ac:dyDescent="0.2">
      <c r="A7524" s="1">
        <v>7519</v>
      </c>
      <c r="B7524">
        <v>216852</v>
      </c>
      <c r="C7524">
        <v>1</v>
      </c>
      <c r="D7524" t="s">
        <v>16</v>
      </c>
      <c r="E7524" t="s">
        <v>942</v>
      </c>
      <c r="F7524">
        <v>717</v>
      </c>
      <c r="G7524">
        <v>0.71258278145695364</v>
      </c>
      <c r="H7524">
        <v>14758.73029249868</v>
      </c>
      <c r="I7524">
        <v>0.47306922851416872</v>
      </c>
      <c r="K7524" s="2" t="s">
        <v>979</v>
      </c>
      <c r="L7524" s="2">
        <f t="shared" ref="L7524" si="43254">IF(L7521&lt;=$L$1, 1,0)</f>
        <v>1</v>
      </c>
      <c r="M7524" s="2">
        <f t="shared" ref="M7524" si="43255">IF(M7521&lt;=$M$1, 1,0)</f>
        <v>1</v>
      </c>
      <c r="N7524" s="2">
        <f t="shared" ref="N7524" si="43256">IF(N7521&lt;=$N$1, 1,0)</f>
        <v>0</v>
      </c>
      <c r="O7524" s="2">
        <f t="shared" ref="O7524" si="43257">IF(O7521&lt;=$O$1, 1,0)</f>
        <v>0</v>
      </c>
      <c r="X7524" s="5" t="s">
        <v>979</v>
      </c>
      <c r="Y7524" s="5">
        <f t="shared" ref="Y7524" ca="1" si="43258">IF(L7521&lt;=$Y$1, 1,0)</f>
        <v>0</v>
      </c>
      <c r="Z7524" s="5">
        <f t="shared" ref="Z7524" ca="1" si="43259">IF(M7521&lt;=$Z$1, 1,0)</f>
        <v>0</v>
      </c>
      <c r="AA7524" s="5">
        <f t="shared" ref="AA7524" ca="1" si="43260">IF(N7521&lt;=$AA$1, 1,0)</f>
        <v>0</v>
      </c>
      <c r="AB7524" s="5">
        <f t="shared" ref="AB7524" ca="1" si="43261">IF(O7521&lt;=$AB$1, 1,0)</f>
        <v>0</v>
      </c>
      <c r="AC7524" s="5"/>
      <c r="AD7524" s="5" t="s">
        <v>1953</v>
      </c>
      <c r="AE7524" s="5"/>
      <c r="AF7524" s="5"/>
      <c r="AG7524" s="5"/>
      <c r="AH7524" s="5">
        <f t="shared" ref="AH7524" ca="1" si="43262">AE7523+AF7523+AG7523+AH7523</f>
        <v>0</v>
      </c>
    </row>
    <row r="7525" spans="1:34" ht="16" x14ac:dyDescent="0.2">
      <c r="A7525" s="1">
        <v>7520</v>
      </c>
      <c r="B7525">
        <v>206491</v>
      </c>
      <c r="C7525">
        <v>8</v>
      </c>
      <c r="D7525" t="s">
        <v>8</v>
      </c>
      <c r="E7525" t="s">
        <v>943</v>
      </c>
      <c r="F7525">
        <v>135</v>
      </c>
      <c r="G7525">
        <v>0.46781115879828328</v>
      </c>
      <c r="H7525">
        <v>12067.710140433441</v>
      </c>
      <c r="I7525">
        <v>0.38629249205677052</v>
      </c>
      <c r="K7525" s="2" t="s">
        <v>972</v>
      </c>
      <c r="L7525" s="4">
        <f t="shared" ref="L7525" si="43263" xml:space="preserve"> (F7525 - F7532) / F7532</f>
        <v>0.17391304347826086</v>
      </c>
      <c r="M7525" s="4">
        <f t="shared" ref="M7525" si="43264" xml:space="preserve"> (G7525 - G7532) / G7532</f>
        <v>-0.3977603472941641</v>
      </c>
      <c r="N7525" s="4">
        <f t="shared" ref="N7525" si="43265" xml:space="preserve"> (H7525 - H7532) / H7532</f>
        <v>0.26019243325491875</v>
      </c>
      <c r="O7525" s="4">
        <f t="shared" ref="O7525" si="43266" xml:space="preserve"> (I7525 - I7532) / I7532</f>
        <v>-0.47301235157044952</v>
      </c>
      <c r="X7525" s="5"/>
      <c r="Y7525" s="6"/>
      <c r="Z7525" s="5"/>
      <c r="AA7525" s="5"/>
      <c r="AB7525" s="5"/>
      <c r="AC7525" s="5"/>
      <c r="AD7525" s="5"/>
      <c r="AE7525" s="5"/>
      <c r="AF7525" s="5"/>
      <c r="AG7525" s="5"/>
      <c r="AH7525" s="5"/>
    </row>
    <row r="7526" spans="1:34" ht="16" x14ac:dyDescent="0.2">
      <c r="A7526" s="1">
        <v>7521</v>
      </c>
      <c r="B7526">
        <v>206491</v>
      </c>
      <c r="C7526">
        <v>7</v>
      </c>
      <c r="D7526" t="s">
        <v>10</v>
      </c>
      <c r="E7526" t="s">
        <v>943</v>
      </c>
      <c r="F7526">
        <v>246</v>
      </c>
      <c r="G7526">
        <v>0.39316239316239321</v>
      </c>
      <c r="H7526">
        <v>11221.87290083583</v>
      </c>
      <c r="I7526">
        <v>0.52932385277331573</v>
      </c>
      <c r="K7526" s="2" t="s">
        <v>973</v>
      </c>
      <c r="L7526" s="2">
        <f t="shared" ref="L7526" si="43267" xml:space="preserve"> SLOPE(F7525:F7532, $C7525:$C7532)</f>
        <v>16.238095238095237</v>
      </c>
      <c r="M7526" s="2">
        <f t="shared" ref="M7526" si="43268" xml:space="preserve"> SLOPE(G7525:G7532, $C7525:$C7532)</f>
        <v>-4.7430439566196282E-2</v>
      </c>
      <c r="N7526" s="2">
        <f t="shared" ref="N7526" si="43269" xml:space="preserve"> SLOPE(H7525:H7532, $C7525:$C7532)</f>
        <v>184.94252935945298</v>
      </c>
      <c r="O7526" s="2">
        <f t="shared" ref="O7526" si="43270" xml:space="preserve"> SLOPE(I7525:I7532, $C7525:$C7532)</f>
        <v>-6.2225259404381471E-2</v>
      </c>
      <c r="X7526" s="5"/>
      <c r="Y7526" s="6"/>
      <c r="Z7526" s="5"/>
      <c r="AA7526" s="5"/>
      <c r="AB7526" s="5"/>
      <c r="AC7526" s="5"/>
      <c r="AD7526" s="5"/>
      <c r="AE7526" s="5"/>
      <c r="AF7526" s="5"/>
      <c r="AG7526" s="5"/>
      <c r="AH7526" s="5"/>
    </row>
    <row r="7527" spans="1:34" ht="16" x14ac:dyDescent="0.2">
      <c r="A7527" s="1">
        <v>7522</v>
      </c>
      <c r="B7527">
        <v>206491</v>
      </c>
      <c r="C7527">
        <v>6</v>
      </c>
      <c r="D7527" t="s">
        <v>11</v>
      </c>
      <c r="E7527" t="s">
        <v>943</v>
      </c>
      <c r="F7527">
        <v>136</v>
      </c>
      <c r="G7527">
        <v>0.38207547169811318</v>
      </c>
      <c r="H7527">
        <v>10635.974576445051</v>
      </c>
      <c r="I7527">
        <v>0.4815474059013522</v>
      </c>
      <c r="K7527" s="2" t="s">
        <v>974</v>
      </c>
      <c r="L7527" s="2">
        <f t="shared" ref="L7527" si="43271" xml:space="preserve"> INTERCEPT(F7525:F7532,$C7525:$C7532)</f>
        <v>68.678571428571431</v>
      </c>
      <c r="M7527" s="2">
        <f t="shared" ref="M7527" si="43272" xml:space="preserve"> INTERCEPT(G7525:G7532,$C7525:$C7532)</f>
        <v>0.74925234032843435</v>
      </c>
      <c r="N7527" s="2">
        <f t="shared" ref="N7527" si="43273" xml:space="preserve"> INTERCEPT(H7525:H7532,$C7525:$C7532)</f>
        <v>9644.520976795804</v>
      </c>
      <c r="O7527" s="2">
        <f t="shared" ref="O7527" si="43274" xml:space="preserve"> INTERCEPT(I7525:I7532,$C7525:$C7532)</f>
        <v>0.89431194529327263</v>
      </c>
      <c r="X7527" s="5"/>
      <c r="Y7527" s="6"/>
      <c r="Z7527" s="5"/>
      <c r="AA7527" s="5"/>
      <c r="AB7527" s="5"/>
      <c r="AC7527" s="5"/>
      <c r="AD7527" s="5"/>
      <c r="AE7527" s="5"/>
      <c r="AF7527" s="5"/>
      <c r="AG7527" s="5"/>
      <c r="AH7527" s="5"/>
    </row>
    <row r="7528" spans="1:34" ht="16" x14ac:dyDescent="0.2">
      <c r="A7528" s="1">
        <v>7523</v>
      </c>
      <c r="B7528">
        <v>206491</v>
      </c>
      <c r="C7528">
        <v>5</v>
      </c>
      <c r="D7528" t="s">
        <v>12</v>
      </c>
      <c r="E7528" t="s">
        <v>943</v>
      </c>
      <c r="F7528">
        <v>217</v>
      </c>
      <c r="G7528">
        <v>0.4779874213836478</v>
      </c>
      <c r="H7528">
        <v>8805.4811946069058</v>
      </c>
      <c r="I7528">
        <v>0.50310837654104268</v>
      </c>
      <c r="K7528" s="2" t="s">
        <v>1922</v>
      </c>
      <c r="L7528" s="2">
        <f t="shared" ref="L7528:O7528" si="43275" xml:space="preserve"> L7527 + (11*L7526)</f>
        <v>247.29761904761904</v>
      </c>
      <c r="M7528" s="2">
        <f t="shared" si="43275"/>
        <v>0.22751750510027524</v>
      </c>
      <c r="N7528" s="2">
        <f t="shared" si="43275"/>
        <v>11678.888799749788</v>
      </c>
      <c r="O7528" s="2">
        <f t="shared" si="43275"/>
        <v>0.2098340918450764</v>
      </c>
      <c r="X7528" s="5"/>
      <c r="Y7528" s="6"/>
      <c r="Z7528" s="5"/>
      <c r="AA7528" s="5"/>
      <c r="AB7528" s="5"/>
      <c r="AC7528" s="5"/>
      <c r="AD7528" s="5"/>
      <c r="AE7528" s="5"/>
      <c r="AF7528" s="5"/>
      <c r="AG7528" s="5"/>
      <c r="AH7528" s="5"/>
    </row>
    <row r="7529" spans="1:34" ht="16" x14ac:dyDescent="0.2">
      <c r="A7529" s="1">
        <v>7524</v>
      </c>
      <c r="B7529">
        <v>206491</v>
      </c>
      <c r="C7529">
        <v>4</v>
      </c>
      <c r="D7529" t="s">
        <v>13</v>
      </c>
      <c r="E7529" t="s">
        <v>943</v>
      </c>
      <c r="F7529">
        <v>182</v>
      </c>
      <c r="G7529">
        <v>0.71875</v>
      </c>
      <c r="H7529">
        <v>9223.2276818188711</v>
      </c>
      <c r="I7529">
        <v>0.59469264196413785</v>
      </c>
      <c r="K7529" s="2" t="s">
        <v>976</v>
      </c>
      <c r="L7529" s="2">
        <f t="shared" ref="L7529" si="43276" xml:space="preserve"> (L7528 - F7532) / F7532</f>
        <v>1.1504140786749482</v>
      </c>
      <c r="M7529" s="2">
        <f t="shared" ref="M7529" si="43277" xml:space="preserve"> (M7528 - G7532) / G7532</f>
        <v>-0.70710390148010549</v>
      </c>
      <c r="N7529" s="2">
        <f t="shared" ref="N7529" si="43278" xml:space="preserve"> (N7528 - H7532) / H7532</f>
        <v>0.21958906229924438</v>
      </c>
      <c r="O7529" s="2">
        <f t="shared" ref="O7529" si="43279" xml:space="preserve"> (O7528 - I7532) / I7532</f>
        <v>-0.71374029551282081</v>
      </c>
      <c r="X7529" s="5"/>
      <c r="Y7529" s="6"/>
      <c r="Z7529" s="5"/>
      <c r="AA7529" s="5"/>
      <c r="AB7529" s="5"/>
      <c r="AC7529" s="5"/>
      <c r="AD7529" s="5"/>
      <c r="AE7529" s="5"/>
      <c r="AF7529" s="5"/>
      <c r="AG7529" s="5"/>
      <c r="AH7529" s="5"/>
    </row>
    <row r="7530" spans="1:34" ht="16" x14ac:dyDescent="0.2">
      <c r="A7530" s="1">
        <v>7525</v>
      </c>
      <c r="B7530">
        <v>206491</v>
      </c>
      <c r="C7530">
        <v>3</v>
      </c>
      <c r="D7530" t="s">
        <v>14</v>
      </c>
      <c r="E7530" t="s">
        <v>943</v>
      </c>
      <c r="F7530">
        <v>33</v>
      </c>
      <c r="G7530">
        <v>0.32857142857142863</v>
      </c>
      <c r="H7530">
        <v>10956.496036094821</v>
      </c>
      <c r="I7530">
        <v>0.81625042251792534</v>
      </c>
      <c r="K7530" s="2" t="s">
        <v>977</v>
      </c>
      <c r="L7530" s="2">
        <f t="shared" ref="L7530" si="43280">IF(L7525&lt;=$L$1,1,0)</f>
        <v>1</v>
      </c>
      <c r="M7530" s="2">
        <f t="shared" ref="M7530" si="43281">IF(M7525&lt;=$M$1,1,0)</f>
        <v>1</v>
      </c>
      <c r="N7530" s="2">
        <f t="shared" ref="N7530" si="43282">IF(N7525&lt;=$N$1,1,0)</f>
        <v>0</v>
      </c>
      <c r="O7530" s="2">
        <f t="shared" ref="O7530" si="43283">IF(O7525&lt;=$O$1,1,0)</f>
        <v>1</v>
      </c>
      <c r="X7530" s="5" t="s">
        <v>977</v>
      </c>
      <c r="Y7530" s="5">
        <f t="shared" ref="Y7530" ca="1" si="43284">IF(L7525&lt;=$Y$1,1,0)</f>
        <v>0</v>
      </c>
      <c r="Z7530" s="5">
        <f t="shared" ref="Z7530" ca="1" si="43285">IF(M7525&lt;=$Z$1,1,0)</f>
        <v>1</v>
      </c>
      <c r="AA7530" s="5">
        <f t="shared" ref="AA7530" ca="1" si="43286">IF(N7525&lt;=$AA$1,1,0)</f>
        <v>0</v>
      </c>
      <c r="AB7530" s="5">
        <f t="shared" ref="AB7530" ca="1" si="43287">IF(O7525&lt;=$AB$1,1,0)</f>
        <v>1</v>
      </c>
      <c r="AC7530" s="5"/>
      <c r="AD7530" s="5"/>
      <c r="AE7530" s="5"/>
      <c r="AF7530" s="5"/>
      <c r="AG7530" s="5"/>
      <c r="AH7530" s="5"/>
    </row>
    <row r="7531" spans="1:34" ht="16" x14ac:dyDescent="0.2">
      <c r="A7531" s="1">
        <v>7526</v>
      </c>
      <c r="B7531">
        <v>206491</v>
      </c>
      <c r="C7531">
        <v>2</v>
      </c>
      <c r="D7531" t="s">
        <v>15</v>
      </c>
      <c r="E7531" t="s">
        <v>943</v>
      </c>
      <c r="F7531">
        <v>70</v>
      </c>
      <c r="G7531">
        <v>0.74137931034482762</v>
      </c>
      <c r="H7531">
        <v>11327.251116322401</v>
      </c>
      <c r="I7531">
        <v>0.87015102063906036</v>
      </c>
      <c r="K7531" s="2" t="s">
        <v>978</v>
      </c>
      <c r="L7531" s="2">
        <f t="shared" ref="L7531" si="43288">IF(L7525&lt;=$L$2, 1, 0)</f>
        <v>1</v>
      </c>
      <c r="M7531" s="2">
        <f t="shared" ref="M7531" si="43289">IF(M7525&lt;=$M$2, 1, 0)</f>
        <v>1</v>
      </c>
      <c r="N7531" s="2">
        <f t="shared" ref="N7531" si="43290">IF(N7525&lt;=$N$2, 1, 0)</f>
        <v>0</v>
      </c>
      <c r="O7531" s="2">
        <f t="shared" ref="O7531" si="43291">IF(O7525&lt;=$O$2, 1, 0)</f>
        <v>1</v>
      </c>
      <c r="X7531" s="5" t="s">
        <v>978</v>
      </c>
      <c r="Y7531" s="5">
        <f t="shared" ref="Y7531" ca="1" si="43292">IF(L7525&lt;=$Y$2, 1, 0)</f>
        <v>0</v>
      </c>
      <c r="Z7531" s="5">
        <f t="shared" ref="Z7531" ca="1" si="43293">IF(M7525&lt;=$Z$2, 1, 0)</f>
        <v>1</v>
      </c>
      <c r="AA7531" s="5">
        <f t="shared" ref="AA7531" ca="1" si="43294">IF(N7525&lt;=$AA$2, 1, 0)</f>
        <v>0</v>
      </c>
      <c r="AB7531" s="5">
        <f t="shared" ref="AB7531" ca="1" si="43295">IF(O7525&lt;=$AB$2, 1, 0)</f>
        <v>1</v>
      </c>
      <c r="AC7531" s="5"/>
      <c r="AD7531" s="5" t="s">
        <v>1952</v>
      </c>
      <c r="AE7531" s="5">
        <f t="shared" ref="AE7531" ca="1" si="43296" xml:space="preserve"> Y7530+Y7531+Y7532</f>
        <v>0</v>
      </c>
      <c r="AF7531" s="5">
        <f t="shared" ref="AF7531" ca="1" si="43297">Z7530+Z7531+Z7532</f>
        <v>3</v>
      </c>
      <c r="AG7531" s="5">
        <f t="shared" ref="AG7531" ca="1" si="43298">AA7530+AA7531+AA7532</f>
        <v>0</v>
      </c>
      <c r="AH7531" s="5">
        <f t="shared" ref="AH7531" ca="1" si="43299">AB7530+AB7531+AB7532</f>
        <v>3</v>
      </c>
    </row>
    <row r="7532" spans="1:34" ht="16" x14ac:dyDescent="0.2">
      <c r="A7532" s="1">
        <v>7527</v>
      </c>
      <c r="B7532">
        <v>206491</v>
      </c>
      <c r="C7532">
        <v>1</v>
      </c>
      <c r="D7532" t="s">
        <v>16</v>
      </c>
      <c r="E7532" t="s">
        <v>943</v>
      </c>
      <c r="F7532">
        <v>115</v>
      </c>
      <c r="G7532">
        <v>0.7767857142857143</v>
      </c>
      <c r="H7532">
        <v>9576.0852247494149</v>
      </c>
      <c r="I7532">
        <v>0.73302001139484285</v>
      </c>
      <c r="K7532" s="2" t="s">
        <v>979</v>
      </c>
      <c r="L7532" s="2">
        <f t="shared" ref="L7532" si="43300">IF(L7529&lt;=$L$1, 1,0)</f>
        <v>0</v>
      </c>
      <c r="M7532" s="2">
        <f t="shared" ref="M7532" si="43301">IF(M7529&lt;=$M$1, 1,0)</f>
        <v>1</v>
      </c>
      <c r="N7532" s="2">
        <f t="shared" ref="N7532" si="43302">IF(N7529&lt;=$N$1, 1,0)</f>
        <v>0</v>
      </c>
      <c r="O7532" s="2">
        <f t="shared" ref="O7532" si="43303">IF(O7529&lt;=$O$1, 1,0)</f>
        <v>1</v>
      </c>
      <c r="X7532" s="5" t="s">
        <v>979</v>
      </c>
      <c r="Y7532" s="5">
        <f t="shared" ref="Y7532" ca="1" si="43304">IF(L7529&lt;=$Y$1, 1,0)</f>
        <v>0</v>
      </c>
      <c r="Z7532" s="5">
        <f t="shared" ref="Z7532" ca="1" si="43305">IF(M7529&lt;=$Z$1, 1,0)</f>
        <v>1</v>
      </c>
      <c r="AA7532" s="5">
        <f t="shared" ref="AA7532" ca="1" si="43306">IF(N7529&lt;=$AA$1, 1,0)</f>
        <v>0</v>
      </c>
      <c r="AB7532" s="5">
        <f t="shared" ref="AB7532" ca="1" si="43307">IF(O7529&lt;=$AB$1, 1,0)</f>
        <v>1</v>
      </c>
      <c r="AC7532" s="5"/>
      <c r="AD7532" s="5" t="s">
        <v>1953</v>
      </c>
      <c r="AE7532" s="5"/>
      <c r="AF7532" s="5"/>
      <c r="AG7532" s="5"/>
      <c r="AH7532" s="5">
        <f t="shared" ref="AH7532" ca="1" si="43308">AE7531+AF7531+AG7531+AH7531</f>
        <v>6</v>
      </c>
    </row>
    <row r="7533" spans="1:34" ht="16" x14ac:dyDescent="0.2">
      <c r="A7533" s="1">
        <v>7528</v>
      </c>
      <c r="B7533">
        <v>229887</v>
      </c>
      <c r="C7533">
        <v>8</v>
      </c>
      <c r="D7533" t="s">
        <v>8</v>
      </c>
      <c r="E7533" t="s">
        <v>944</v>
      </c>
      <c r="F7533">
        <v>75</v>
      </c>
      <c r="G7533">
        <v>0.51219512195121952</v>
      </c>
      <c r="H7533">
        <v>10848.62632689669</v>
      </c>
      <c r="I7533">
        <v>0.29844153712958099</v>
      </c>
      <c r="K7533" s="2" t="s">
        <v>972</v>
      </c>
      <c r="L7533" s="4">
        <f t="shared" ref="L7533" si="43309" xml:space="preserve"> (F7533 - F7540) / F7540</f>
        <v>-0.76489028213166144</v>
      </c>
      <c r="M7533" s="4">
        <f t="shared" ref="M7533" si="43310" xml:space="preserve"> (G7533 - G7540) / G7540</f>
        <v>-3.4843205574912111E-3</v>
      </c>
      <c r="N7533" s="4">
        <f t="shared" ref="N7533" si="43311" xml:space="preserve"> (H7533 - H7540) / H7540</f>
        <v>0.46353331620585619</v>
      </c>
      <c r="O7533" s="4">
        <f t="shared" ref="O7533" si="43312" xml:space="preserve"> (I7533 - I7540) / I7540</f>
        <v>6.5271006114119401E-2</v>
      </c>
      <c r="X7533" s="5"/>
      <c r="Y7533" s="6"/>
      <c r="Z7533" s="5"/>
      <c r="AA7533" s="5"/>
      <c r="AB7533" s="5"/>
      <c r="AC7533" s="5"/>
      <c r="AD7533" s="5"/>
      <c r="AE7533" s="5"/>
      <c r="AF7533" s="5"/>
      <c r="AG7533" s="5"/>
      <c r="AH7533" s="5"/>
    </row>
    <row r="7534" spans="1:34" ht="16" x14ac:dyDescent="0.2">
      <c r="A7534" s="1">
        <v>7529</v>
      </c>
      <c r="B7534">
        <v>229887</v>
      </c>
      <c r="C7534">
        <v>7</v>
      </c>
      <c r="D7534" t="s">
        <v>10</v>
      </c>
      <c r="E7534" t="s">
        <v>944</v>
      </c>
      <c r="F7534">
        <v>131</v>
      </c>
      <c r="G7534">
        <v>0.38857142857142862</v>
      </c>
      <c r="H7534">
        <v>8969.2684275035681</v>
      </c>
      <c r="I7534">
        <v>0.28332917740544988</v>
      </c>
      <c r="K7534" s="2" t="s">
        <v>973</v>
      </c>
      <c r="L7534" s="2">
        <f t="shared" ref="L7534" si="43313" xml:space="preserve"> SLOPE(F7533:F7540, $C7533:$C7540)</f>
        <v>-31</v>
      </c>
      <c r="M7534" s="2">
        <f t="shared" ref="M7534" si="43314" xml:space="preserve"> SLOPE(G7533:G7540, $C7533:$C7540)</f>
        <v>-3.7997074624813477E-3</v>
      </c>
      <c r="N7534" s="2">
        <f t="shared" ref="N7534" si="43315" xml:space="preserve"> SLOPE(H7533:H7540, $C7533:$C7540)</f>
        <v>392.22106525870981</v>
      </c>
      <c r="O7534" s="2">
        <f t="shared" ref="O7534" si="43316" xml:space="preserve"> SLOPE(I7533:I7540, $C7533:$C7540)</f>
        <v>1.7766390602433953E-3</v>
      </c>
      <c r="X7534" s="5"/>
      <c r="Y7534" s="6"/>
      <c r="Z7534" s="5"/>
      <c r="AA7534" s="5"/>
      <c r="AB7534" s="5"/>
      <c r="AC7534" s="5"/>
      <c r="AD7534" s="5"/>
      <c r="AE7534" s="5"/>
      <c r="AF7534" s="5"/>
      <c r="AG7534" s="5"/>
      <c r="AH7534" s="5"/>
    </row>
    <row r="7535" spans="1:34" ht="16" x14ac:dyDescent="0.2">
      <c r="A7535" s="1">
        <v>7530</v>
      </c>
      <c r="B7535">
        <v>229887</v>
      </c>
      <c r="C7535">
        <v>6</v>
      </c>
      <c r="D7535" t="s">
        <v>11</v>
      </c>
      <c r="E7535" t="s">
        <v>944</v>
      </c>
      <c r="F7535">
        <v>175</v>
      </c>
      <c r="G7535">
        <v>0.55897435897435899</v>
      </c>
      <c r="H7535">
        <v>8436.4803511418977</v>
      </c>
      <c r="I7535">
        <v>0.27542620707157972</v>
      </c>
      <c r="K7535" s="2" t="s">
        <v>974</v>
      </c>
      <c r="L7535" s="2">
        <f t="shared" ref="L7535" si="43317" xml:space="preserve"> INTERCEPT(F7533:F7540,$C7533:$C7540)</f>
        <v>339</v>
      </c>
      <c r="M7535" s="2">
        <f t="shared" ref="M7535" si="43318" xml:space="preserve"> INTERCEPT(G7533:G7540,$C7533:$C7540)</f>
        <v>0.54200407512785898</v>
      </c>
      <c r="N7535" s="2">
        <f t="shared" ref="N7535" si="43319" xml:space="preserve"> INTERCEPT(H7533:H7540,$C7533:$C7540)</f>
        <v>6782.9050720109881</v>
      </c>
      <c r="O7535" s="2">
        <f t="shared" ref="O7535" si="43320" xml:space="preserve"> INTERCEPT(I7533:I7540,$C7533:$C7540)</f>
        <v>0.28427698415912139</v>
      </c>
      <c r="X7535" s="5"/>
      <c r="Y7535" s="6"/>
      <c r="Z7535" s="5"/>
      <c r="AA7535" s="5"/>
      <c r="AB7535" s="5"/>
      <c r="AC7535" s="5"/>
      <c r="AD7535" s="5"/>
      <c r="AE7535" s="5"/>
      <c r="AF7535" s="5"/>
      <c r="AG7535" s="5"/>
      <c r="AH7535" s="5"/>
    </row>
    <row r="7536" spans="1:34" ht="16" x14ac:dyDescent="0.2">
      <c r="A7536" s="1">
        <v>7531</v>
      </c>
      <c r="B7536">
        <v>229887</v>
      </c>
      <c r="C7536">
        <v>5</v>
      </c>
      <c r="D7536" t="s">
        <v>12</v>
      </c>
      <c r="E7536" t="s">
        <v>944</v>
      </c>
      <c r="F7536">
        <v>222</v>
      </c>
      <c r="G7536">
        <v>0.6556291390728477</v>
      </c>
      <c r="H7536">
        <v>8603.6163714857339</v>
      </c>
      <c r="I7536">
        <v>0.32541535832682539</v>
      </c>
      <c r="K7536" s="2" t="s">
        <v>1923</v>
      </c>
      <c r="L7536" s="2">
        <f t="shared" ref="L7536:O7536" si="43321" xml:space="preserve"> L7535 + (11*L7534)</f>
        <v>-2</v>
      </c>
      <c r="M7536" s="2">
        <f t="shared" si="43321"/>
        <v>0.5002072930405641</v>
      </c>
      <c r="N7536" s="2">
        <f t="shared" si="43321"/>
        <v>11097.336789856796</v>
      </c>
      <c r="O7536" s="2">
        <f t="shared" si="43321"/>
        <v>0.30382001382179874</v>
      </c>
      <c r="X7536" s="5"/>
      <c r="Y7536" s="6"/>
      <c r="Z7536" s="5"/>
      <c r="AA7536" s="5"/>
      <c r="AB7536" s="5"/>
      <c r="AC7536" s="5"/>
      <c r="AD7536" s="5"/>
      <c r="AE7536" s="5"/>
      <c r="AF7536" s="5"/>
      <c r="AG7536" s="5"/>
      <c r="AH7536" s="5"/>
    </row>
    <row r="7537" spans="1:34" ht="16" x14ac:dyDescent="0.2">
      <c r="A7537" s="1">
        <v>7532</v>
      </c>
      <c r="B7537">
        <v>229887</v>
      </c>
      <c r="C7537">
        <v>4</v>
      </c>
      <c r="D7537" t="s">
        <v>13</v>
      </c>
      <c r="E7537" t="s">
        <v>944</v>
      </c>
      <c r="F7537">
        <v>151</v>
      </c>
      <c r="G7537">
        <v>0.55895196506550215</v>
      </c>
      <c r="H7537">
        <v>8673.3405321309947</v>
      </c>
      <c r="I7537">
        <v>0.31346704544591381</v>
      </c>
      <c r="K7537" s="2" t="s">
        <v>976</v>
      </c>
      <c r="L7537" s="2">
        <f t="shared" ref="L7537" si="43322" xml:space="preserve"> (L7536 - F7540) / F7540</f>
        <v>-1.0062695924764891</v>
      </c>
      <c r="M7537" s="2">
        <f t="shared" ref="M7537" si="43323" xml:space="preserve"> (M7536 - G7540) / G7540</f>
        <v>-2.6807579526521481E-2</v>
      </c>
      <c r="N7537" s="2">
        <f t="shared" ref="N7537" si="43324" xml:space="preserve"> (N7536 - H7540) / H7540</f>
        <v>0.49708558703379058</v>
      </c>
      <c r="O7537" s="2">
        <f t="shared" ref="O7537" si="43325" xml:space="preserve"> (O7536 - I7540) / I7540</f>
        <v>8.4469189223571828E-2</v>
      </c>
      <c r="X7537" s="5"/>
      <c r="Y7537" s="6"/>
      <c r="Z7537" s="5"/>
      <c r="AA7537" s="5"/>
      <c r="AB7537" s="5"/>
      <c r="AC7537" s="5"/>
      <c r="AD7537" s="5"/>
      <c r="AE7537" s="5"/>
      <c r="AF7537" s="5"/>
      <c r="AG7537" s="5"/>
      <c r="AH7537" s="5"/>
    </row>
    <row r="7538" spans="1:34" ht="16" x14ac:dyDescent="0.2">
      <c r="A7538" s="1">
        <v>7533</v>
      </c>
      <c r="B7538">
        <v>229887</v>
      </c>
      <c r="C7538">
        <v>3</v>
      </c>
      <c r="D7538" t="s">
        <v>14</v>
      </c>
      <c r="E7538" t="s">
        <v>944</v>
      </c>
      <c r="F7538">
        <v>234</v>
      </c>
      <c r="G7538">
        <v>0.51578947368421058</v>
      </c>
      <c r="H7538">
        <v>8002.3572025880212</v>
      </c>
      <c r="I7538">
        <v>0.28803144059345881</v>
      </c>
      <c r="K7538" s="2" t="s">
        <v>977</v>
      </c>
      <c r="L7538" s="2">
        <f t="shared" ref="L7538" si="43326">IF(L7533&lt;=$L$1,1,0)</f>
        <v>1</v>
      </c>
      <c r="M7538" s="2">
        <f t="shared" ref="M7538" si="43327">IF(M7533&lt;=$M$1,1,0)</f>
        <v>1</v>
      </c>
      <c r="N7538" s="2">
        <f t="shared" ref="N7538" si="43328">IF(N7533&lt;=$N$1,1,0)</f>
        <v>0</v>
      </c>
      <c r="O7538" s="2">
        <f t="shared" ref="O7538" si="43329">IF(O7533&lt;=$O$1,1,0)</f>
        <v>0</v>
      </c>
      <c r="X7538" s="5" t="s">
        <v>977</v>
      </c>
      <c r="Y7538" s="5">
        <f t="shared" ref="Y7538" ca="1" si="43330">IF(L7533&lt;=$Y$1,1,0)</f>
        <v>1</v>
      </c>
      <c r="Z7538" s="5">
        <f t="shared" ref="Z7538" ca="1" si="43331">IF(M7533&lt;=$Z$1,1,0)</f>
        <v>0</v>
      </c>
      <c r="AA7538" s="5">
        <f t="shared" ref="AA7538" ca="1" si="43332">IF(N7533&lt;=$AA$1,1,0)</f>
        <v>0</v>
      </c>
      <c r="AB7538" s="5">
        <f t="shared" ref="AB7538" ca="1" si="43333">IF(O7533&lt;=$AB$1,1,0)</f>
        <v>0</v>
      </c>
      <c r="AC7538" s="5"/>
      <c r="AD7538" s="5"/>
      <c r="AE7538" s="5"/>
      <c r="AF7538" s="5"/>
      <c r="AG7538" s="5"/>
      <c r="AH7538" s="5"/>
    </row>
    <row r="7539" spans="1:34" ht="16" x14ac:dyDescent="0.2">
      <c r="A7539" s="1">
        <v>7534</v>
      </c>
      <c r="B7539">
        <v>229887</v>
      </c>
      <c r="C7539">
        <v>2</v>
      </c>
      <c r="D7539" t="s">
        <v>15</v>
      </c>
      <c r="E7539" t="s">
        <v>944</v>
      </c>
      <c r="F7539">
        <v>289</v>
      </c>
      <c r="G7539">
        <v>0.49514563106796122</v>
      </c>
      <c r="H7539">
        <v>7436.8828832512218</v>
      </c>
      <c r="I7539">
        <v>0.2739086080466645</v>
      </c>
      <c r="K7539" s="2" t="s">
        <v>978</v>
      </c>
      <c r="L7539" s="2">
        <f t="shared" ref="L7539" si="43334">IF(L7533&lt;=$L$2, 1, 0)</f>
        <v>1</v>
      </c>
      <c r="M7539" s="2">
        <f t="shared" ref="M7539" si="43335">IF(M7533&lt;=$M$2, 1, 0)</f>
        <v>1</v>
      </c>
      <c r="N7539" s="2">
        <f t="shared" ref="N7539" si="43336">IF(N7533&lt;=$N$2, 1, 0)</f>
        <v>0</v>
      </c>
      <c r="O7539" s="2">
        <f t="shared" ref="O7539" si="43337">IF(O7533&lt;=$O$2, 1, 0)</f>
        <v>0</v>
      </c>
      <c r="X7539" s="5" t="s">
        <v>978</v>
      </c>
      <c r="Y7539" s="5">
        <f t="shared" ref="Y7539" ca="1" si="43338">IF(L7533&lt;=$Y$2, 1, 0)</f>
        <v>1</v>
      </c>
      <c r="Z7539" s="5">
        <f t="shared" ref="Z7539" ca="1" si="43339">IF(M7533&lt;=$Z$2, 1, 0)</f>
        <v>0</v>
      </c>
      <c r="AA7539" s="5">
        <f t="shared" ref="AA7539" ca="1" si="43340">IF(N7533&lt;=$AA$2, 1, 0)</f>
        <v>0</v>
      </c>
      <c r="AB7539" s="5">
        <f t="shared" ref="AB7539" ca="1" si="43341">IF(O7533&lt;=$AB$2, 1, 0)</f>
        <v>0</v>
      </c>
      <c r="AC7539" s="5"/>
      <c r="AD7539" s="5" t="s">
        <v>1952</v>
      </c>
      <c r="AE7539" s="5">
        <f t="shared" ref="AE7539" ca="1" si="43342" xml:space="preserve"> Y7538+Y7539+Y7540</f>
        <v>3</v>
      </c>
      <c r="AF7539" s="5">
        <f t="shared" ref="AF7539" ca="1" si="43343">Z7538+Z7539+Z7540</f>
        <v>0</v>
      </c>
      <c r="AG7539" s="5">
        <f t="shared" ref="AG7539" ca="1" si="43344">AA7538+AA7539+AA7540</f>
        <v>0</v>
      </c>
      <c r="AH7539" s="5">
        <f t="shared" ref="AH7539" ca="1" si="43345">AB7538+AB7539+AB7540</f>
        <v>0</v>
      </c>
    </row>
    <row r="7540" spans="1:34" ht="16" x14ac:dyDescent="0.2">
      <c r="A7540" s="1">
        <v>7535</v>
      </c>
      <c r="B7540">
        <v>229887</v>
      </c>
      <c r="C7540">
        <v>1</v>
      </c>
      <c r="D7540" t="s">
        <v>16</v>
      </c>
      <c r="E7540" t="s">
        <v>944</v>
      </c>
      <c r="F7540">
        <v>319</v>
      </c>
      <c r="G7540">
        <v>0.51398601398601396</v>
      </c>
      <c r="H7540">
        <v>7412.6268304033301</v>
      </c>
      <c r="I7540">
        <v>0.28015550542226042</v>
      </c>
      <c r="K7540" s="2" t="s">
        <v>979</v>
      </c>
      <c r="L7540" s="2">
        <f t="shared" ref="L7540" si="43346">IF(L7537&lt;=$L$1, 1,0)</f>
        <v>1</v>
      </c>
      <c r="M7540" s="2">
        <f t="shared" ref="M7540" si="43347">IF(M7537&lt;=$M$1, 1,0)</f>
        <v>1</v>
      </c>
      <c r="N7540" s="2">
        <f t="shared" ref="N7540" si="43348">IF(N7537&lt;=$N$1, 1,0)</f>
        <v>0</v>
      </c>
      <c r="O7540" s="2">
        <f t="shared" ref="O7540" si="43349">IF(O7537&lt;=$O$1, 1,0)</f>
        <v>0</v>
      </c>
      <c r="X7540" s="5" t="s">
        <v>979</v>
      </c>
      <c r="Y7540" s="5">
        <f t="shared" ref="Y7540" ca="1" si="43350">IF(L7537&lt;=$Y$1, 1,0)</f>
        <v>1</v>
      </c>
      <c r="Z7540" s="5">
        <f t="shared" ref="Z7540" ca="1" si="43351">IF(M7537&lt;=$Z$1, 1,0)</f>
        <v>0</v>
      </c>
      <c r="AA7540" s="5">
        <f t="shared" ref="AA7540" ca="1" si="43352">IF(N7537&lt;=$AA$1, 1,0)</f>
        <v>0</v>
      </c>
      <c r="AB7540" s="5">
        <f t="shared" ref="AB7540" ca="1" si="43353">IF(O7537&lt;=$AB$1, 1,0)</f>
        <v>0</v>
      </c>
      <c r="AC7540" s="5"/>
      <c r="AD7540" s="5" t="s">
        <v>1953</v>
      </c>
      <c r="AE7540" s="5"/>
      <c r="AF7540" s="5"/>
      <c r="AG7540" s="5"/>
      <c r="AH7540" s="5">
        <f t="shared" ref="AH7540" ca="1" si="43354">AE7539+AF7539+AG7539+AH7539</f>
        <v>3</v>
      </c>
    </row>
    <row r="7541" spans="1:34" ht="16" x14ac:dyDescent="0.2">
      <c r="A7541" s="1">
        <v>7536</v>
      </c>
      <c r="B7541">
        <v>216931</v>
      </c>
      <c r="C7541">
        <v>8</v>
      </c>
      <c r="D7541" t="s">
        <v>8</v>
      </c>
      <c r="E7541" t="s">
        <v>945</v>
      </c>
      <c r="F7541">
        <v>550</v>
      </c>
      <c r="G7541">
        <v>0.77971473851030115</v>
      </c>
      <c r="H7541">
        <v>17634.918213359841</v>
      </c>
      <c r="I7541">
        <v>0.49632857778982498</v>
      </c>
      <c r="K7541" s="2" t="s">
        <v>972</v>
      </c>
      <c r="L7541" s="4">
        <f t="shared" ref="L7541" si="43355" xml:space="preserve"> (F7541 - F7548) / F7548</f>
        <v>-7.7181208053691275E-2</v>
      </c>
      <c r="M7541" s="4">
        <f t="shared" ref="M7541" si="43356" xml:space="preserve"> (G7541 - G7548) / G7548</f>
        <v>-2.94082123393711E-2</v>
      </c>
      <c r="N7541" s="4">
        <f t="shared" ref="N7541" si="43357" xml:space="preserve"> (H7541 - H7548) / H7548</f>
        <v>0.29508436681550193</v>
      </c>
      <c r="O7541" s="4">
        <f t="shared" ref="O7541" si="43358" xml:space="preserve"> (I7541 - I7548) / I7548</f>
        <v>4.4452915547139087E-2</v>
      </c>
      <c r="X7541" s="5"/>
      <c r="Y7541" s="6"/>
      <c r="Z7541" s="5"/>
      <c r="AA7541" s="5"/>
      <c r="AB7541" s="5"/>
      <c r="AC7541" s="5"/>
      <c r="AD7541" s="5"/>
      <c r="AE7541" s="5"/>
      <c r="AF7541" s="5"/>
      <c r="AG7541" s="5"/>
      <c r="AH7541" s="5"/>
    </row>
    <row r="7542" spans="1:34" ht="16" x14ac:dyDescent="0.2">
      <c r="A7542" s="1">
        <v>7537</v>
      </c>
      <c r="B7542">
        <v>216931</v>
      </c>
      <c r="C7542">
        <v>7</v>
      </c>
      <c r="D7542" t="s">
        <v>10</v>
      </c>
      <c r="E7542" t="s">
        <v>945</v>
      </c>
      <c r="F7542">
        <v>650</v>
      </c>
      <c r="G7542">
        <v>0.76034482758620692</v>
      </c>
      <c r="H7542">
        <v>13731.8639079759</v>
      </c>
      <c r="I7542">
        <v>0.51204438475282299</v>
      </c>
      <c r="K7542" s="2" t="s">
        <v>973</v>
      </c>
      <c r="L7542" s="2">
        <f t="shared" ref="L7542" si="43359" xml:space="preserve"> SLOPE(F7541:F7548, $C7541:$C7548)</f>
        <v>2.6428571428571428</v>
      </c>
      <c r="M7542" s="2">
        <f t="shared" ref="M7542" si="43360" xml:space="preserve"> SLOPE(G7541:G7548, $C7541:$C7548)</f>
        <v>-4.5608755883693479E-3</v>
      </c>
      <c r="N7542" s="2">
        <f t="shared" ref="N7542" si="43361" xml:space="preserve"> SLOPE(H7541:H7548, $C7541:$C7548)</f>
        <v>414.64513402163982</v>
      </c>
      <c r="O7542" s="2">
        <f t="shared" ref="O7542" si="43362" xml:space="preserve"> SLOPE(I7541:I7548, $C7541:$C7548)</f>
        <v>-3.9365330940832602E-3</v>
      </c>
      <c r="X7542" s="5"/>
      <c r="Y7542" s="6"/>
      <c r="Z7542" s="5"/>
      <c r="AA7542" s="5"/>
      <c r="AB7542" s="5"/>
      <c r="AC7542" s="5"/>
      <c r="AD7542" s="5"/>
      <c r="AE7542" s="5"/>
      <c r="AF7542" s="5"/>
      <c r="AG7542" s="5"/>
      <c r="AH7542" s="5"/>
    </row>
    <row r="7543" spans="1:34" ht="16" x14ac:dyDescent="0.2">
      <c r="A7543" s="1">
        <v>7538</v>
      </c>
      <c r="B7543">
        <v>216931</v>
      </c>
      <c r="C7543">
        <v>6</v>
      </c>
      <c r="D7543" t="s">
        <v>11</v>
      </c>
      <c r="E7543" t="s">
        <v>945</v>
      </c>
      <c r="F7543">
        <v>607</v>
      </c>
      <c r="G7543">
        <v>0.75720789074355088</v>
      </c>
      <c r="H7543">
        <v>15491.962851987349</v>
      </c>
      <c r="I7543">
        <v>0.4767147882681062</v>
      </c>
      <c r="K7543" s="2" t="s">
        <v>974</v>
      </c>
      <c r="L7543" s="2">
        <f t="shared" ref="L7543" si="43363" xml:space="preserve"> INTERCEPT(F7541:F7548,$C7541:$C7548)</f>
        <v>587.60714285714289</v>
      </c>
      <c r="M7543" s="2">
        <f t="shared" ref="M7543" si="43364" xml:space="preserve"> INTERCEPT(G7541:G7548,$C7541:$C7548)</f>
        <v>0.7964255426921053</v>
      </c>
      <c r="N7543" s="2">
        <f t="shared" ref="N7543" si="43365" xml:space="preserve"> INTERCEPT(H7541:H7548,$C7541:$C7548)</f>
        <v>12735.62435458348</v>
      </c>
      <c r="O7543" s="2">
        <f t="shared" ref="O7543" si="43366" xml:space="preserve"> INTERCEPT(I7541:I7548,$C7541:$C7548)</f>
        <v>0.51983423924351857</v>
      </c>
      <c r="X7543" s="5"/>
      <c r="Y7543" s="6"/>
      <c r="Z7543" s="5"/>
      <c r="AA7543" s="5"/>
      <c r="AB7543" s="5"/>
      <c r="AC7543" s="5"/>
      <c r="AD7543" s="5"/>
      <c r="AE7543" s="5"/>
      <c r="AF7543" s="5"/>
      <c r="AG7543" s="5"/>
      <c r="AH7543" s="5"/>
    </row>
    <row r="7544" spans="1:34" ht="16" x14ac:dyDescent="0.2">
      <c r="A7544" s="1">
        <v>7539</v>
      </c>
      <c r="B7544">
        <v>216931</v>
      </c>
      <c r="C7544">
        <v>5</v>
      </c>
      <c r="D7544" t="s">
        <v>12</v>
      </c>
      <c r="E7544" t="s">
        <v>945</v>
      </c>
      <c r="F7544">
        <v>664</v>
      </c>
      <c r="G7544">
        <v>0.76247848537005158</v>
      </c>
      <c r="H7544">
        <v>15303.90477257241</v>
      </c>
      <c r="I7544">
        <v>0.44059733528525308</v>
      </c>
      <c r="K7544" s="2" t="s">
        <v>1924</v>
      </c>
      <c r="L7544" s="2">
        <f t="shared" ref="L7544:O7544" si="43367" xml:space="preserve"> L7543 + (11*L7542)</f>
        <v>616.67857142857144</v>
      </c>
      <c r="M7544" s="2">
        <f t="shared" si="43367"/>
        <v>0.74625591122004242</v>
      </c>
      <c r="N7544" s="2">
        <f t="shared" si="43367"/>
        <v>17296.720828821519</v>
      </c>
      <c r="O7544" s="2">
        <f t="shared" si="43367"/>
        <v>0.4765323752086027</v>
      </c>
      <c r="X7544" s="5"/>
      <c r="Y7544" s="6"/>
      <c r="Z7544" s="5"/>
      <c r="AA7544" s="5"/>
      <c r="AB7544" s="5"/>
      <c r="AC7544" s="5"/>
      <c r="AD7544" s="5"/>
      <c r="AE7544" s="5"/>
      <c r="AF7544" s="5"/>
      <c r="AG7544" s="5"/>
      <c r="AH7544" s="5"/>
    </row>
    <row r="7545" spans="1:34" ht="16" x14ac:dyDescent="0.2">
      <c r="A7545" s="1">
        <v>7540</v>
      </c>
      <c r="B7545">
        <v>216931</v>
      </c>
      <c r="C7545">
        <v>4</v>
      </c>
      <c r="D7545" t="s">
        <v>13</v>
      </c>
      <c r="E7545" t="s">
        <v>945</v>
      </c>
      <c r="F7545">
        <v>584</v>
      </c>
      <c r="G7545">
        <v>0.77378815080789942</v>
      </c>
      <c r="H7545">
        <v>13678.745817348399</v>
      </c>
      <c r="I7545">
        <v>0.51481311988051515</v>
      </c>
      <c r="K7545" s="2" t="s">
        <v>976</v>
      </c>
      <c r="L7545" s="2">
        <f t="shared" ref="L7545" si="43368" xml:space="preserve"> (L7544 - F7548) / F7548</f>
        <v>3.4695589645254099E-2</v>
      </c>
      <c r="M7545" s="2">
        <f t="shared" ref="M7545" si="43369" xml:space="preserve"> (M7544 - G7548) / G7548</f>
        <v>-7.1057884185674686E-2</v>
      </c>
      <c r="N7545" s="2">
        <f t="shared" ref="N7545" si="43370" xml:space="preserve"> (N7544 - H7548) / H7548</f>
        <v>0.27024761167355538</v>
      </c>
      <c r="O7545" s="2">
        <f t="shared" ref="O7545" si="43371" xml:space="preserve"> (O7544 - I7548) / I7548</f>
        <v>2.7946221746487756E-3</v>
      </c>
      <c r="X7545" s="5"/>
      <c r="Y7545" s="6"/>
      <c r="Z7545" s="5"/>
      <c r="AA7545" s="5"/>
      <c r="AB7545" s="5"/>
      <c r="AC7545" s="5"/>
      <c r="AD7545" s="5"/>
      <c r="AE7545" s="5"/>
      <c r="AF7545" s="5"/>
      <c r="AG7545" s="5"/>
      <c r="AH7545" s="5"/>
    </row>
    <row r="7546" spans="1:34" ht="16" x14ac:dyDescent="0.2">
      <c r="A7546" s="1">
        <v>7541</v>
      </c>
      <c r="B7546">
        <v>216931</v>
      </c>
      <c r="C7546">
        <v>3</v>
      </c>
      <c r="D7546" t="s">
        <v>14</v>
      </c>
      <c r="E7546" t="s">
        <v>945</v>
      </c>
      <c r="F7546">
        <v>559</v>
      </c>
      <c r="G7546">
        <v>0.78595890410958902</v>
      </c>
      <c r="H7546">
        <v>13356.568954582081</v>
      </c>
      <c r="I7546">
        <v>0.55579598582975409</v>
      </c>
      <c r="K7546" s="2" t="s">
        <v>977</v>
      </c>
      <c r="L7546" s="2">
        <f t="shared" ref="L7546" si="43372">IF(L7541&lt;=$L$1,1,0)</f>
        <v>1</v>
      </c>
      <c r="M7546" s="2">
        <f t="shared" ref="M7546" si="43373">IF(M7541&lt;=$M$1,1,0)</f>
        <v>1</v>
      </c>
      <c r="N7546" s="2">
        <f t="shared" ref="N7546" si="43374">IF(N7541&lt;=$N$1,1,0)</f>
        <v>0</v>
      </c>
      <c r="O7546" s="2">
        <f t="shared" ref="O7546" si="43375">IF(O7541&lt;=$O$1,1,0)</f>
        <v>0</v>
      </c>
      <c r="X7546" s="5" t="s">
        <v>977</v>
      </c>
      <c r="Y7546" s="5">
        <f t="shared" ref="Y7546" ca="1" si="43376">IF(L7541&lt;=$Y$1,1,0)</f>
        <v>0</v>
      </c>
      <c r="Z7546" s="5">
        <f t="shared" ref="Z7546" ca="1" si="43377">IF(M7541&lt;=$Z$1,1,0)</f>
        <v>0</v>
      </c>
      <c r="AA7546" s="5">
        <f t="shared" ref="AA7546" ca="1" si="43378">IF(N7541&lt;=$AA$1,1,0)</f>
        <v>0</v>
      </c>
      <c r="AB7546" s="5">
        <f t="shared" ref="AB7546" ca="1" si="43379">IF(O7541&lt;=$AB$1,1,0)</f>
        <v>0</v>
      </c>
      <c r="AC7546" s="5"/>
      <c r="AD7546" s="5"/>
      <c r="AE7546" s="5"/>
      <c r="AF7546" s="5"/>
      <c r="AG7546" s="5"/>
      <c r="AH7546" s="5"/>
    </row>
    <row r="7547" spans="1:34" ht="16" x14ac:dyDescent="0.2">
      <c r="A7547" s="1">
        <v>7542</v>
      </c>
      <c r="B7547">
        <v>216931</v>
      </c>
      <c r="C7547">
        <v>2</v>
      </c>
      <c r="D7547" t="s">
        <v>15</v>
      </c>
      <c r="E7547" t="s">
        <v>945</v>
      </c>
      <c r="F7547">
        <v>586</v>
      </c>
      <c r="G7547">
        <v>0.78438030560271643</v>
      </c>
      <c r="H7547">
        <v>13997.44479116289</v>
      </c>
      <c r="I7547">
        <v>0.5454601721842236</v>
      </c>
      <c r="K7547" s="2" t="s">
        <v>978</v>
      </c>
      <c r="L7547" s="2">
        <f t="shared" ref="L7547" si="43380">IF(L7541&lt;=$L$2, 1, 0)</f>
        <v>1</v>
      </c>
      <c r="M7547" s="2">
        <f t="shared" ref="M7547" si="43381">IF(M7541&lt;=$M$2, 1, 0)</f>
        <v>1</v>
      </c>
      <c r="N7547" s="2">
        <f t="shared" ref="N7547" si="43382">IF(N7541&lt;=$N$2, 1, 0)</f>
        <v>0</v>
      </c>
      <c r="O7547" s="2">
        <f t="shared" ref="O7547" si="43383">IF(O7541&lt;=$O$2, 1, 0)</f>
        <v>0</v>
      </c>
      <c r="X7547" s="5" t="s">
        <v>978</v>
      </c>
      <c r="Y7547" s="5">
        <f t="shared" ref="Y7547" ca="1" si="43384">IF(L7541&lt;=$Y$2, 1, 0)</f>
        <v>0</v>
      </c>
      <c r="Z7547" s="5">
        <f t="shared" ref="Z7547" ca="1" si="43385">IF(M7541&lt;=$Z$2, 1, 0)</f>
        <v>0</v>
      </c>
      <c r="AA7547" s="5">
        <f t="shared" ref="AA7547" ca="1" si="43386">IF(N7541&lt;=$AA$2, 1, 0)</f>
        <v>0</v>
      </c>
      <c r="AB7547" s="5">
        <f t="shared" ref="AB7547" ca="1" si="43387">IF(O7541&lt;=$AB$2, 1, 0)</f>
        <v>0</v>
      </c>
      <c r="AC7547" s="5"/>
      <c r="AD7547" s="5" t="s">
        <v>1952</v>
      </c>
      <c r="AE7547" s="5">
        <f t="shared" ref="AE7547" ca="1" si="43388" xml:space="preserve"> Y7546+Y7547+Y7548</f>
        <v>0</v>
      </c>
      <c r="AF7547" s="5">
        <f t="shared" ref="AF7547" ca="1" si="43389">Z7546+Z7547+Z7548</f>
        <v>1</v>
      </c>
      <c r="AG7547" s="5">
        <f t="shared" ref="AG7547" ca="1" si="43390">AA7546+AA7547+AA7548</f>
        <v>0</v>
      </c>
      <c r="AH7547" s="5">
        <f t="shared" ref="AH7547" ca="1" si="43391">AB7546+AB7547+AB7548</f>
        <v>0</v>
      </c>
    </row>
    <row r="7548" spans="1:34" ht="16" x14ac:dyDescent="0.2">
      <c r="A7548" s="1">
        <v>7543</v>
      </c>
      <c r="B7548">
        <v>216931</v>
      </c>
      <c r="C7548">
        <v>1</v>
      </c>
      <c r="D7548" t="s">
        <v>16</v>
      </c>
      <c r="E7548" t="s">
        <v>945</v>
      </c>
      <c r="F7548">
        <v>596</v>
      </c>
      <c r="G7548">
        <v>0.80333951762523192</v>
      </c>
      <c r="H7548">
        <v>13616.810352458</v>
      </c>
      <c r="I7548">
        <v>0.47520435857065141</v>
      </c>
      <c r="K7548" s="2" t="s">
        <v>979</v>
      </c>
      <c r="L7548" s="2">
        <f t="shared" ref="L7548" si="43392">IF(L7545&lt;=$L$1, 1,0)</f>
        <v>1</v>
      </c>
      <c r="M7548" s="2">
        <f t="shared" ref="M7548" si="43393">IF(M7545&lt;=$M$1, 1,0)</f>
        <v>1</v>
      </c>
      <c r="N7548" s="2">
        <f t="shared" ref="N7548" si="43394">IF(N7545&lt;=$N$1, 1,0)</f>
        <v>0</v>
      </c>
      <c r="O7548" s="2">
        <f t="shared" ref="O7548" si="43395">IF(O7545&lt;=$O$1, 1,0)</f>
        <v>0</v>
      </c>
      <c r="X7548" s="5" t="s">
        <v>979</v>
      </c>
      <c r="Y7548" s="5">
        <f t="shared" ref="Y7548" ca="1" si="43396">IF(L7545&lt;=$Y$1, 1,0)</f>
        <v>0</v>
      </c>
      <c r="Z7548" s="5">
        <f t="shared" ref="Z7548" ca="1" si="43397">IF(M7545&lt;=$Z$1, 1,0)</f>
        <v>1</v>
      </c>
      <c r="AA7548" s="5">
        <f t="shared" ref="AA7548" ca="1" si="43398">IF(N7545&lt;=$AA$1, 1,0)</f>
        <v>0</v>
      </c>
      <c r="AB7548" s="5">
        <f t="shared" ref="AB7548" ca="1" si="43399">IF(O7545&lt;=$AB$1, 1,0)</f>
        <v>0</v>
      </c>
      <c r="AC7548" s="5"/>
      <c r="AD7548" s="5" t="s">
        <v>1953</v>
      </c>
      <c r="AE7548" s="5"/>
      <c r="AF7548" s="5"/>
      <c r="AG7548" s="5"/>
      <c r="AH7548" s="5">
        <f t="shared" ref="AH7548" ca="1" si="43400">AE7547+AF7547+AG7547+AH7547</f>
        <v>1</v>
      </c>
    </row>
    <row r="7549" spans="1:34" ht="16" x14ac:dyDescent="0.2">
      <c r="A7549" s="1">
        <v>7544</v>
      </c>
      <c r="B7549">
        <v>210401</v>
      </c>
      <c r="C7549">
        <v>8</v>
      </c>
      <c r="D7549" t="s">
        <v>8</v>
      </c>
      <c r="E7549" t="s">
        <v>946</v>
      </c>
      <c r="F7549">
        <v>371</v>
      </c>
      <c r="G7549">
        <v>0.83804627249357322</v>
      </c>
      <c r="H7549">
        <v>25652.808954551529</v>
      </c>
      <c r="I7549">
        <v>2.82404358432977</v>
      </c>
      <c r="K7549" s="2" t="s">
        <v>972</v>
      </c>
      <c r="L7549" s="4">
        <f t="shared" ref="L7549" si="43401" xml:space="preserve"> (F7549 - F7556) / F7556</f>
        <v>-0.29333333333333333</v>
      </c>
      <c r="M7549" s="4">
        <f t="shared" ref="M7549" si="43402" xml:space="preserve"> (G7549 - G7556) / G7556</f>
        <v>-2.0692139908078302E-2</v>
      </c>
      <c r="N7549" s="4">
        <f t="shared" ref="N7549" si="43403" xml:space="preserve"> (H7549 - H7556) / H7556</f>
        <v>0.3473710340130961</v>
      </c>
      <c r="O7549" s="4">
        <f t="shared" ref="O7549" si="43404" xml:space="preserve"> (I7549 - I7556) / I7556</f>
        <v>0.29635920758410578</v>
      </c>
      <c r="X7549" s="5"/>
      <c r="Y7549" s="6"/>
      <c r="Z7549" s="5"/>
      <c r="AA7549" s="5"/>
      <c r="AB7549" s="5"/>
      <c r="AC7549" s="5"/>
      <c r="AD7549" s="5"/>
      <c r="AE7549" s="5"/>
      <c r="AF7549" s="5"/>
      <c r="AG7549" s="5"/>
      <c r="AH7549" s="5"/>
    </row>
    <row r="7550" spans="1:34" ht="16" x14ac:dyDescent="0.2">
      <c r="A7550" s="1">
        <v>7545</v>
      </c>
      <c r="B7550">
        <v>210401</v>
      </c>
      <c r="C7550">
        <v>7</v>
      </c>
      <c r="D7550" t="s">
        <v>10</v>
      </c>
      <c r="E7550" t="s">
        <v>946</v>
      </c>
      <c r="F7550">
        <v>390</v>
      </c>
      <c r="G7550">
        <v>0.82499999999999996</v>
      </c>
      <c r="H7550">
        <v>23508.486500251329</v>
      </c>
      <c r="I7550">
        <v>2.7797123879538268</v>
      </c>
      <c r="K7550" s="2" t="s">
        <v>973</v>
      </c>
      <c r="L7550" s="2">
        <f t="shared" ref="L7550" si="43405" xml:space="preserve"> SLOPE(F7549:F7556, $C7549:$C7556)</f>
        <v>-26.654761904761905</v>
      </c>
      <c r="M7550" s="2">
        <f t="shared" ref="M7550" si="43406" xml:space="preserve"> SLOPE(G7549:G7556, $C7549:$C7556)</f>
        <v>-2.5845978407686471E-3</v>
      </c>
      <c r="N7550" s="2">
        <f t="shared" ref="N7550" si="43407" xml:space="preserve"> SLOPE(H7549:H7556, $C7549:$C7556)</f>
        <v>935.57117556069227</v>
      </c>
      <c r="O7550" s="2">
        <f t="shared" ref="O7550" si="43408" xml:space="preserve"> SLOPE(I7549:I7556, $C7549:$C7556)</f>
        <v>8.6224424989515658E-2</v>
      </c>
      <c r="X7550" s="5"/>
      <c r="Y7550" s="6"/>
      <c r="Z7550" s="5"/>
      <c r="AA7550" s="5"/>
      <c r="AB7550" s="5"/>
      <c r="AC7550" s="5"/>
      <c r="AD7550" s="5"/>
      <c r="AE7550" s="5"/>
      <c r="AF7550" s="5"/>
      <c r="AG7550" s="5"/>
      <c r="AH7550" s="5"/>
    </row>
    <row r="7551" spans="1:34" ht="16" x14ac:dyDescent="0.2">
      <c r="A7551" s="1">
        <v>7546</v>
      </c>
      <c r="B7551">
        <v>210401</v>
      </c>
      <c r="C7551">
        <v>6</v>
      </c>
      <c r="D7551" t="s">
        <v>11</v>
      </c>
      <c r="E7551" t="s">
        <v>946</v>
      </c>
      <c r="F7551">
        <v>440</v>
      </c>
      <c r="G7551">
        <v>0.85835095137420714</v>
      </c>
      <c r="H7551">
        <v>21131.460306376292</v>
      </c>
      <c r="I7551">
        <v>2.4411719962272191</v>
      </c>
      <c r="K7551" s="2" t="s">
        <v>974</v>
      </c>
      <c r="L7551" s="2">
        <f t="shared" ref="L7551" si="43409" xml:space="preserve"> INTERCEPT(F7549:F7556,$C7549:$C7556)</f>
        <v>597.32142857142856</v>
      </c>
      <c r="M7551" s="2">
        <f t="shared" ref="M7551" si="43410" xml:space="preserve"> INTERCEPT(G7549:G7556,$C7549:$C7556)</f>
        <v>0.86007373803378784</v>
      </c>
      <c r="N7551" s="2">
        <f t="shared" ref="N7551" si="43411" xml:space="preserve"> INTERCEPT(H7549:H7556,$C7549:$C7556)</f>
        <v>16722.394541462942</v>
      </c>
      <c r="O7551" s="2">
        <f t="shared" ref="O7551" si="43412" xml:space="preserve"> INTERCEPT(I7549:I7556,$C7549:$C7556)</f>
        <v>2.0628423734219901</v>
      </c>
      <c r="X7551" s="5"/>
      <c r="Y7551" s="6"/>
      <c r="Z7551" s="5"/>
      <c r="AA7551" s="5"/>
      <c r="AB7551" s="5"/>
      <c r="AC7551" s="5"/>
      <c r="AD7551" s="5"/>
      <c r="AE7551" s="5"/>
      <c r="AF7551" s="5"/>
      <c r="AG7551" s="5"/>
      <c r="AH7551" s="5"/>
    </row>
    <row r="7552" spans="1:34" ht="16" x14ac:dyDescent="0.2">
      <c r="A7552" s="1">
        <v>7547</v>
      </c>
      <c r="B7552">
        <v>210401</v>
      </c>
      <c r="C7552">
        <v>5</v>
      </c>
      <c r="D7552" t="s">
        <v>12</v>
      </c>
      <c r="E7552" t="s">
        <v>946</v>
      </c>
      <c r="F7552">
        <v>474</v>
      </c>
      <c r="G7552">
        <v>0.85604606525911708</v>
      </c>
      <c r="H7552">
        <v>20777.649942552689</v>
      </c>
      <c r="I7552">
        <v>2.278473844411411</v>
      </c>
      <c r="K7552" s="2" t="s">
        <v>1925</v>
      </c>
      <c r="L7552" s="2">
        <f t="shared" ref="L7552:O7552" si="43413" xml:space="preserve"> L7551 + (11*L7550)</f>
        <v>304.11904761904759</v>
      </c>
      <c r="M7552" s="2">
        <f t="shared" si="43413"/>
        <v>0.83164316178533271</v>
      </c>
      <c r="N7552" s="2">
        <f t="shared" si="43413"/>
        <v>27013.677472630556</v>
      </c>
      <c r="O7552" s="2">
        <f t="shared" si="43413"/>
        <v>3.0113110483066623</v>
      </c>
      <c r="X7552" s="5"/>
      <c r="Y7552" s="6"/>
      <c r="Z7552" s="5"/>
      <c r="AA7552" s="5"/>
      <c r="AB7552" s="5"/>
      <c r="AC7552" s="5"/>
      <c r="AD7552" s="5"/>
      <c r="AE7552" s="5"/>
      <c r="AF7552" s="5"/>
      <c r="AG7552" s="5"/>
      <c r="AH7552" s="5"/>
    </row>
    <row r="7553" spans="1:34" ht="16" x14ac:dyDescent="0.2">
      <c r="A7553" s="1">
        <v>7548</v>
      </c>
      <c r="B7553">
        <v>210401</v>
      </c>
      <c r="C7553">
        <v>4</v>
      </c>
      <c r="D7553" t="s">
        <v>13</v>
      </c>
      <c r="E7553" t="s">
        <v>946</v>
      </c>
      <c r="F7553">
        <v>521</v>
      </c>
      <c r="G7553">
        <v>0.86594202898550721</v>
      </c>
      <c r="H7553">
        <v>19659.1684742789</v>
      </c>
      <c r="I7553">
        <v>2.48035824583076</v>
      </c>
      <c r="K7553" s="2" t="s">
        <v>976</v>
      </c>
      <c r="L7553" s="2">
        <f t="shared" ref="L7553" si="43414" xml:space="preserve"> (L7552 - F7556) / F7556</f>
        <v>-0.42072562358276649</v>
      </c>
      <c r="M7553" s="2">
        <f t="shared" ref="M7553" si="43415" xml:space="preserve"> (M7552 - G7556) / G7556</f>
        <v>-2.817456283797299E-2</v>
      </c>
      <c r="N7553" s="2">
        <f t="shared" ref="N7553" si="43416" xml:space="preserve"> (N7552 - H7556) / H7556</f>
        <v>0.41884838472383285</v>
      </c>
      <c r="O7553" s="2">
        <f t="shared" ref="O7553" si="43417" xml:space="preserve"> (O7552 - I7556) / I7556</f>
        <v>0.38232314332307377</v>
      </c>
      <c r="X7553" s="5"/>
      <c r="Y7553" s="6"/>
      <c r="Z7553" s="5"/>
      <c r="AA7553" s="5"/>
      <c r="AB7553" s="5"/>
      <c r="AC7553" s="5"/>
      <c r="AD7553" s="5"/>
      <c r="AE7553" s="5"/>
      <c r="AF7553" s="5"/>
      <c r="AG7553" s="5"/>
      <c r="AH7553" s="5"/>
    </row>
    <row r="7554" spans="1:34" ht="16" x14ac:dyDescent="0.2">
      <c r="A7554" s="1">
        <v>7549</v>
      </c>
      <c r="B7554">
        <v>210401</v>
      </c>
      <c r="C7554">
        <v>3</v>
      </c>
      <c r="D7554" t="s">
        <v>14</v>
      </c>
      <c r="E7554" t="s">
        <v>946</v>
      </c>
      <c r="F7554">
        <v>553</v>
      </c>
      <c r="G7554">
        <v>0.82935779816513766</v>
      </c>
      <c r="H7554">
        <v>19346.028996176428</v>
      </c>
      <c r="I7554">
        <v>2.4132642962067781</v>
      </c>
      <c r="K7554" s="2" t="s">
        <v>977</v>
      </c>
      <c r="L7554" s="2">
        <f t="shared" ref="L7554" si="43418">IF(L7549&lt;=$L$1,1,0)</f>
        <v>1</v>
      </c>
      <c r="M7554" s="2">
        <f t="shared" ref="M7554" si="43419">IF(M7549&lt;=$M$1,1,0)</f>
        <v>1</v>
      </c>
      <c r="N7554" s="2">
        <f t="shared" ref="N7554" si="43420">IF(N7549&lt;=$N$1,1,0)</f>
        <v>0</v>
      </c>
      <c r="O7554" s="2">
        <f t="shared" ref="O7554" si="43421">IF(O7549&lt;=$O$1,1,0)</f>
        <v>0</v>
      </c>
      <c r="X7554" s="5" t="s">
        <v>977</v>
      </c>
      <c r="Y7554" s="5">
        <f t="shared" ref="Y7554" ca="1" si="43422">IF(L7549&lt;=$Y$1,1,0)</f>
        <v>1</v>
      </c>
      <c r="Z7554" s="5">
        <f t="shared" ref="Z7554" ca="1" si="43423">IF(M7549&lt;=$Z$1,1,0)</f>
        <v>0</v>
      </c>
      <c r="AA7554" s="5">
        <f t="shared" ref="AA7554" ca="1" si="43424">IF(N7549&lt;=$AA$1,1,0)</f>
        <v>0</v>
      </c>
      <c r="AB7554" s="5">
        <f t="shared" ref="AB7554" ca="1" si="43425">IF(O7549&lt;=$AB$1,1,0)</f>
        <v>0</v>
      </c>
      <c r="AC7554" s="5"/>
      <c r="AD7554" s="5"/>
      <c r="AE7554" s="5"/>
      <c r="AF7554" s="5"/>
      <c r="AG7554" s="5"/>
      <c r="AH7554" s="5"/>
    </row>
    <row r="7555" spans="1:34" ht="16" x14ac:dyDescent="0.2">
      <c r="A7555" s="1">
        <v>7550</v>
      </c>
      <c r="B7555">
        <v>210401</v>
      </c>
      <c r="C7555">
        <v>2</v>
      </c>
      <c r="D7555" t="s">
        <v>15</v>
      </c>
      <c r="E7555" t="s">
        <v>946</v>
      </c>
      <c r="F7555">
        <v>545</v>
      </c>
      <c r="G7555">
        <v>0.85904761904761906</v>
      </c>
      <c r="H7555">
        <v>18344.958254508241</v>
      </c>
      <c r="I7555">
        <v>2.2113517473354039</v>
      </c>
      <c r="K7555" s="2" t="s">
        <v>978</v>
      </c>
      <c r="L7555" s="2">
        <f t="shared" ref="L7555" si="43426">IF(L7549&lt;=$L$2, 1, 0)</f>
        <v>1</v>
      </c>
      <c r="M7555" s="2">
        <f t="shared" ref="M7555" si="43427">IF(M7549&lt;=$M$2, 1, 0)</f>
        <v>1</v>
      </c>
      <c r="N7555" s="2">
        <f t="shared" ref="N7555" si="43428">IF(N7549&lt;=$N$2, 1, 0)</f>
        <v>0</v>
      </c>
      <c r="O7555" s="2">
        <f t="shared" ref="O7555" si="43429">IF(O7549&lt;=$O$2, 1, 0)</f>
        <v>0</v>
      </c>
      <c r="X7555" s="5" t="s">
        <v>978</v>
      </c>
      <c r="Y7555" s="5">
        <f t="shared" ref="Y7555" ca="1" si="43430">IF(L7549&lt;=$Y$2, 1, 0)</f>
        <v>0</v>
      </c>
      <c r="Z7555" s="5">
        <f t="shared" ref="Z7555" ca="1" si="43431">IF(M7549&lt;=$Z$2, 1, 0)</f>
        <v>0</v>
      </c>
      <c r="AA7555" s="5">
        <f t="shared" ref="AA7555" ca="1" si="43432">IF(N7549&lt;=$AA$2, 1, 0)</f>
        <v>0</v>
      </c>
      <c r="AB7555" s="5">
        <f t="shared" ref="AB7555" ca="1" si="43433">IF(O7549&lt;=$AB$2, 1, 0)</f>
        <v>0</v>
      </c>
      <c r="AC7555" s="5"/>
      <c r="AD7555" s="5" t="s">
        <v>1952</v>
      </c>
      <c r="AE7555" s="5">
        <f t="shared" ref="AE7555" ca="1" si="43434" xml:space="preserve"> Y7554+Y7555+Y7556</f>
        <v>2</v>
      </c>
      <c r="AF7555" s="5">
        <f t="shared" ref="AF7555" ca="1" si="43435">Z7554+Z7555+Z7556</f>
        <v>0</v>
      </c>
      <c r="AG7555" s="5">
        <f t="shared" ref="AG7555" ca="1" si="43436">AA7554+AA7555+AA7556</f>
        <v>0</v>
      </c>
      <c r="AH7555" s="5">
        <f t="shared" ref="AH7555" ca="1" si="43437">AB7554+AB7555+AB7556</f>
        <v>0</v>
      </c>
    </row>
    <row r="7556" spans="1:34" ht="16" x14ac:dyDescent="0.2">
      <c r="A7556" s="1">
        <v>7551</v>
      </c>
      <c r="B7556">
        <v>210401</v>
      </c>
      <c r="C7556">
        <v>1</v>
      </c>
      <c r="D7556" t="s">
        <v>16</v>
      </c>
      <c r="E7556" t="s">
        <v>946</v>
      </c>
      <c r="F7556">
        <v>525</v>
      </c>
      <c r="G7556">
        <v>0.85575364667747167</v>
      </c>
      <c r="H7556">
        <v>19039.157223193051</v>
      </c>
      <c r="I7556">
        <v>2.1784421847033091</v>
      </c>
      <c r="K7556" s="2" t="s">
        <v>979</v>
      </c>
      <c r="L7556" s="2">
        <f t="shared" ref="L7556" si="43438">IF(L7553&lt;=$L$1, 1,0)</f>
        <v>1</v>
      </c>
      <c r="M7556" s="2">
        <f t="shared" ref="M7556" si="43439">IF(M7553&lt;=$M$1, 1,0)</f>
        <v>1</v>
      </c>
      <c r="N7556" s="2">
        <f t="shared" ref="N7556" si="43440">IF(N7553&lt;=$N$1, 1,0)</f>
        <v>0</v>
      </c>
      <c r="O7556" s="2">
        <f t="shared" ref="O7556" si="43441">IF(O7553&lt;=$O$1, 1,0)</f>
        <v>0</v>
      </c>
      <c r="X7556" s="5" t="s">
        <v>979</v>
      </c>
      <c r="Y7556" s="5">
        <f t="shared" ref="Y7556" ca="1" si="43442">IF(L7553&lt;=$Y$1, 1,0)</f>
        <v>1</v>
      </c>
      <c r="Z7556" s="5">
        <f t="shared" ref="Z7556" ca="1" si="43443">IF(M7553&lt;=$Z$1, 1,0)</f>
        <v>0</v>
      </c>
      <c r="AA7556" s="5">
        <f t="shared" ref="AA7556" ca="1" si="43444">IF(N7553&lt;=$AA$1, 1,0)</f>
        <v>0</v>
      </c>
      <c r="AB7556" s="5">
        <f t="shared" ref="AB7556" ca="1" si="43445">IF(O7553&lt;=$AB$1, 1,0)</f>
        <v>0</v>
      </c>
      <c r="AC7556" s="5"/>
      <c r="AD7556" s="5" t="s">
        <v>1953</v>
      </c>
      <c r="AE7556" s="5"/>
      <c r="AF7556" s="5"/>
      <c r="AG7556" s="5"/>
      <c r="AH7556" s="5">
        <f t="shared" ref="AH7556" ca="1" si="43446">AE7555+AF7555+AG7555+AH7555</f>
        <v>2</v>
      </c>
    </row>
    <row r="7557" spans="1:34" ht="16" x14ac:dyDescent="0.2">
      <c r="A7557" s="1">
        <v>7552</v>
      </c>
      <c r="B7557">
        <v>176479</v>
      </c>
      <c r="C7557">
        <v>8</v>
      </c>
      <c r="D7557" t="s">
        <v>8</v>
      </c>
      <c r="E7557" t="s">
        <v>947</v>
      </c>
      <c r="F7557">
        <v>212</v>
      </c>
      <c r="G7557">
        <v>1</v>
      </c>
      <c r="H7557">
        <v>7698.0428129723023</v>
      </c>
      <c r="I7557">
        <v>0.2990573812929791</v>
      </c>
      <c r="K7557" s="2" t="s">
        <v>972</v>
      </c>
      <c r="L7557" s="4">
        <f t="shared" ref="L7557" si="43447" xml:space="preserve"> (F7557 - F7564) / F7564</f>
        <v>4.9504950495049507E-2</v>
      </c>
      <c r="M7557" s="4">
        <f t="shared" ref="M7557" si="43448" xml:space="preserve"> (G7557 - G7564) / G7564</f>
        <v>0.32110091743119268</v>
      </c>
      <c r="N7557" s="4">
        <f t="shared" ref="N7557" si="43449" xml:space="preserve"> (H7557 - H7564) / H7564</f>
        <v>0.33128501344148087</v>
      </c>
      <c r="O7557" s="4">
        <f t="shared" ref="O7557" si="43450" xml:space="preserve"> (I7557 - I7564) / I7564</f>
        <v>0.16749227206558437</v>
      </c>
      <c r="X7557" s="5"/>
      <c r="Y7557" s="6"/>
      <c r="Z7557" s="5"/>
      <c r="AA7557" s="5"/>
      <c r="AB7557" s="5"/>
      <c r="AC7557" s="5"/>
      <c r="AD7557" s="5"/>
      <c r="AE7557" s="5"/>
      <c r="AF7557" s="5"/>
      <c r="AG7557" s="5"/>
      <c r="AH7557" s="5"/>
    </row>
    <row r="7558" spans="1:34" ht="16" x14ac:dyDescent="0.2">
      <c r="A7558" s="1">
        <v>7553</v>
      </c>
      <c r="B7558">
        <v>176479</v>
      </c>
      <c r="C7558">
        <v>7</v>
      </c>
      <c r="D7558" t="s">
        <v>10</v>
      </c>
      <c r="E7558" t="s">
        <v>947</v>
      </c>
      <c r="F7558">
        <v>162</v>
      </c>
      <c r="G7558">
        <v>0.8497109826589595</v>
      </c>
      <c r="H7558">
        <v>3671.4396893289058</v>
      </c>
      <c r="I7558">
        <v>0.29832337291850353</v>
      </c>
      <c r="K7558" s="2" t="s">
        <v>973</v>
      </c>
      <c r="L7558" s="2">
        <f t="shared" ref="L7558" si="43451" xml:space="preserve"> SLOPE(F7557:F7564, $C7557:$C7564)</f>
        <v>1.1904761904761904E-2</v>
      </c>
      <c r="M7558" s="2">
        <f t="shared" ref="M7558" si="43452" xml:space="preserve"> SLOPE(G7557:G7564, $C7557:$C7564)</f>
        <v>2.9584113980293349E-2</v>
      </c>
      <c r="N7558" s="2">
        <f t="shared" ref="N7558" si="43453" xml:space="preserve"> SLOPE(H7557:H7564, $C7557:$C7564)</f>
        <v>12.90283768997376</v>
      </c>
      <c r="O7558" s="2">
        <f t="shared" ref="O7558" si="43454" xml:space="preserve"> SLOPE(I7557:I7564, $C7557:$C7564)</f>
        <v>7.8768139520480097E-3</v>
      </c>
      <c r="X7558" s="5"/>
      <c r="Y7558" s="6"/>
      <c r="Z7558" s="5"/>
      <c r="AA7558" s="5"/>
      <c r="AB7558" s="5"/>
      <c r="AC7558" s="5"/>
      <c r="AD7558" s="5"/>
      <c r="AE7558" s="5"/>
      <c r="AF7558" s="5"/>
      <c r="AG7558" s="5"/>
      <c r="AH7558" s="5"/>
    </row>
    <row r="7559" spans="1:34" ht="16" x14ac:dyDescent="0.2">
      <c r="A7559" s="1">
        <v>7554</v>
      </c>
      <c r="B7559">
        <v>176479</v>
      </c>
      <c r="C7559">
        <v>6</v>
      </c>
      <c r="D7559" t="s">
        <v>11</v>
      </c>
      <c r="E7559" t="s">
        <v>947</v>
      </c>
      <c r="F7559">
        <v>173</v>
      </c>
      <c r="G7559">
        <v>0.84916201117318435</v>
      </c>
      <c r="H7559">
        <v>6545.8894475747702</v>
      </c>
      <c r="I7559">
        <v>0.31724574320229948</v>
      </c>
      <c r="K7559" s="2" t="s">
        <v>974</v>
      </c>
      <c r="L7559" s="2">
        <f t="shared" ref="L7559" si="43455" xml:space="preserve"> INTERCEPT(F7557:F7564,$C7557:$C7564)</f>
        <v>182.32142857142858</v>
      </c>
      <c r="M7559" s="2">
        <f t="shared" ref="M7559" si="43456" xml:space="preserve"> INTERCEPT(G7557:G7564,$C7557:$C7564)</f>
        <v>0.69012568522548434</v>
      </c>
      <c r="N7559" s="2">
        <f t="shared" ref="N7559" si="43457" xml:space="preserve"> INTERCEPT(H7557:H7564,$C7557:$C7564)</f>
        <v>6072.3645131455278</v>
      </c>
      <c r="O7559" s="2">
        <f t="shared" ref="O7559" si="43458" xml:space="preserve"> INTERCEPT(I7557:I7564,$C7557:$C7564)</f>
        <v>0.25493813733799664</v>
      </c>
      <c r="X7559" s="5"/>
      <c r="Y7559" s="6"/>
      <c r="Z7559" s="5"/>
      <c r="AA7559" s="5"/>
      <c r="AB7559" s="5"/>
      <c r="AC7559" s="5"/>
      <c r="AD7559" s="5"/>
      <c r="AE7559" s="5"/>
      <c r="AF7559" s="5"/>
      <c r="AG7559" s="5"/>
      <c r="AH7559" s="5"/>
    </row>
    <row r="7560" spans="1:34" ht="16" x14ac:dyDescent="0.2">
      <c r="A7560" s="1">
        <v>7555</v>
      </c>
      <c r="B7560">
        <v>176479</v>
      </c>
      <c r="C7560">
        <v>5</v>
      </c>
      <c r="D7560" t="s">
        <v>12</v>
      </c>
      <c r="E7560" t="s">
        <v>947</v>
      </c>
      <c r="F7560">
        <v>181</v>
      </c>
      <c r="G7560">
        <v>0.82872928176795579</v>
      </c>
      <c r="H7560">
        <v>6145.9485299560574</v>
      </c>
      <c r="I7560">
        <v>0.3104695748509001</v>
      </c>
      <c r="K7560" s="2" t="s">
        <v>1926</v>
      </c>
      <c r="L7560" s="2">
        <f t="shared" ref="L7560:O7560" si="43459" xml:space="preserve"> L7559 + (11*L7558)</f>
        <v>182.45238095238096</v>
      </c>
      <c r="M7560" s="2">
        <f t="shared" si="43459"/>
        <v>1.0155509390087112</v>
      </c>
      <c r="N7560" s="2">
        <f t="shared" si="43459"/>
        <v>6214.2957277352389</v>
      </c>
      <c r="O7560" s="2">
        <f t="shared" si="43459"/>
        <v>0.34158309081052474</v>
      </c>
      <c r="X7560" s="5"/>
      <c r="Y7560" s="6"/>
      <c r="Z7560" s="5"/>
      <c r="AA7560" s="5"/>
      <c r="AB7560" s="5"/>
      <c r="AC7560" s="5"/>
      <c r="AD7560" s="5"/>
      <c r="AE7560" s="5"/>
      <c r="AF7560" s="5"/>
      <c r="AG7560" s="5"/>
      <c r="AH7560" s="5"/>
    </row>
    <row r="7561" spans="1:34" ht="16" x14ac:dyDescent="0.2">
      <c r="A7561" s="1">
        <v>7556</v>
      </c>
      <c r="B7561">
        <v>176479</v>
      </c>
      <c r="C7561">
        <v>4</v>
      </c>
      <c r="D7561" t="s">
        <v>13</v>
      </c>
      <c r="E7561" t="s">
        <v>947</v>
      </c>
      <c r="F7561">
        <v>186</v>
      </c>
      <c r="G7561">
        <v>0.80625000000000002</v>
      </c>
      <c r="H7561">
        <v>6552.9748216613698</v>
      </c>
      <c r="I7561">
        <v>0.30653662474273202</v>
      </c>
      <c r="K7561" s="2" t="s">
        <v>976</v>
      </c>
      <c r="L7561" s="2">
        <f t="shared" ref="L7561" si="43460" xml:space="preserve"> (L7560 - F7564) / F7564</f>
        <v>-9.6770391324846716E-2</v>
      </c>
      <c r="M7561" s="2">
        <f t="shared" ref="M7561" si="43461" xml:space="preserve"> (M7560 - G7564) / G7564</f>
        <v>0.34164527722251758</v>
      </c>
      <c r="N7561" s="2">
        <f t="shared" ref="N7561" si="43462" xml:space="preserve"> (N7560 - H7564) / H7564</f>
        <v>7.4688589349770768E-2</v>
      </c>
      <c r="O7561" s="2">
        <f t="shared" ref="O7561" si="43463" xml:space="preserve"> (O7560 - I7564) / I7564</f>
        <v>0.33350869677707162</v>
      </c>
      <c r="X7561" s="5"/>
      <c r="Y7561" s="6"/>
      <c r="Z7561" s="5"/>
      <c r="AA7561" s="5"/>
      <c r="AB7561" s="5"/>
      <c r="AC7561" s="5"/>
      <c r="AD7561" s="5"/>
      <c r="AE7561" s="5"/>
      <c r="AF7561" s="5"/>
      <c r="AG7561" s="5"/>
      <c r="AH7561" s="5"/>
    </row>
    <row r="7562" spans="1:34" ht="16" x14ac:dyDescent="0.2">
      <c r="A7562" s="1">
        <v>7557</v>
      </c>
      <c r="B7562">
        <v>176479</v>
      </c>
      <c r="C7562">
        <v>3</v>
      </c>
      <c r="D7562" t="s">
        <v>14</v>
      </c>
      <c r="E7562" t="s">
        <v>947</v>
      </c>
      <c r="F7562">
        <v>161</v>
      </c>
      <c r="G7562">
        <v>0.72067039106145248</v>
      </c>
      <c r="H7562">
        <v>6660.0717769393568</v>
      </c>
      <c r="I7562">
        <v>0.29522971735364362</v>
      </c>
      <c r="K7562" s="2" t="s">
        <v>977</v>
      </c>
      <c r="L7562" s="2">
        <f t="shared" ref="L7562" si="43464">IF(L7557&lt;=$L$1,1,0)</f>
        <v>1</v>
      </c>
      <c r="M7562" s="2">
        <f t="shared" ref="M7562" si="43465">IF(M7557&lt;=$M$1,1,0)</f>
        <v>1</v>
      </c>
      <c r="N7562" s="2">
        <f t="shared" ref="N7562" si="43466">IF(N7557&lt;=$N$1,1,0)</f>
        <v>0</v>
      </c>
      <c r="O7562" s="2">
        <f t="shared" ref="O7562" si="43467">IF(O7557&lt;=$O$1,1,0)</f>
        <v>0</v>
      </c>
      <c r="X7562" s="5" t="s">
        <v>977</v>
      </c>
      <c r="Y7562" s="5">
        <f t="shared" ref="Y7562" ca="1" si="43468">IF(L7557&lt;=$Y$1,1,0)</f>
        <v>0</v>
      </c>
      <c r="Z7562" s="5">
        <f t="shared" ref="Z7562" ca="1" si="43469">IF(M7557&lt;=$Z$1,1,0)</f>
        <v>0</v>
      </c>
      <c r="AA7562" s="5">
        <f t="shared" ref="AA7562" ca="1" si="43470">IF(N7557&lt;=$AA$1,1,0)</f>
        <v>0</v>
      </c>
      <c r="AB7562" s="5">
        <f t="shared" ref="AB7562" ca="1" si="43471">IF(O7557&lt;=$AB$1,1,0)</f>
        <v>0</v>
      </c>
      <c r="AC7562" s="5"/>
      <c r="AD7562" s="5"/>
      <c r="AE7562" s="5"/>
      <c r="AF7562" s="5"/>
      <c r="AG7562" s="5"/>
      <c r="AH7562" s="5"/>
    </row>
    <row r="7563" spans="1:34" ht="16" x14ac:dyDescent="0.2">
      <c r="A7563" s="1">
        <v>7558</v>
      </c>
      <c r="B7563">
        <v>176479</v>
      </c>
      <c r="C7563">
        <v>2</v>
      </c>
      <c r="D7563" t="s">
        <v>15</v>
      </c>
      <c r="E7563" t="s">
        <v>947</v>
      </c>
      <c r="F7563">
        <v>182</v>
      </c>
      <c r="G7563">
        <v>0.77456647398843925</v>
      </c>
      <c r="H7563">
        <v>5986.6358966499292</v>
      </c>
      <c r="I7563">
        <v>0.2400543584955149</v>
      </c>
      <c r="K7563" s="2" t="s">
        <v>978</v>
      </c>
      <c r="L7563" s="2">
        <f t="shared" ref="L7563" si="43472">IF(L7557&lt;=$L$2, 1, 0)</f>
        <v>1</v>
      </c>
      <c r="M7563" s="2">
        <f t="shared" ref="M7563" si="43473">IF(M7557&lt;=$M$2, 1, 0)</f>
        <v>1</v>
      </c>
      <c r="N7563" s="2">
        <f t="shared" ref="N7563" si="43474">IF(N7557&lt;=$N$2, 1, 0)</f>
        <v>0</v>
      </c>
      <c r="O7563" s="2">
        <f t="shared" ref="O7563" si="43475">IF(O7557&lt;=$O$2, 1, 0)</f>
        <v>0</v>
      </c>
      <c r="X7563" s="5" t="s">
        <v>978</v>
      </c>
      <c r="Y7563" s="5">
        <f t="shared" ref="Y7563" ca="1" si="43476">IF(L7557&lt;=$Y$2, 1, 0)</f>
        <v>0</v>
      </c>
      <c r="Z7563" s="5">
        <f t="shared" ref="Z7563" ca="1" si="43477">IF(M7557&lt;=$Z$2, 1, 0)</f>
        <v>0</v>
      </c>
      <c r="AA7563" s="5">
        <f t="shared" ref="AA7563" ca="1" si="43478">IF(N7557&lt;=$AA$2, 1, 0)</f>
        <v>0</v>
      </c>
      <c r="AB7563" s="5">
        <f t="shared" ref="AB7563" ca="1" si="43479">IF(O7557&lt;=$AB$2, 1, 0)</f>
        <v>0</v>
      </c>
      <c r="AC7563" s="5"/>
      <c r="AD7563" s="5" t="s">
        <v>1952</v>
      </c>
      <c r="AE7563" s="5">
        <f t="shared" ref="AE7563" ca="1" si="43480" xml:space="preserve"> Y7562+Y7563+Y7564</f>
        <v>0</v>
      </c>
      <c r="AF7563" s="5">
        <f t="shared" ref="AF7563" ca="1" si="43481">Z7562+Z7563+Z7564</f>
        <v>0</v>
      </c>
      <c r="AG7563" s="5">
        <f t="shared" ref="AG7563" ca="1" si="43482">AA7562+AA7563+AA7564</f>
        <v>0</v>
      </c>
      <c r="AH7563" s="5">
        <f t="shared" ref="AH7563" ca="1" si="43483">AB7562+AB7563+AB7564</f>
        <v>0</v>
      </c>
    </row>
    <row r="7564" spans="1:34" ht="16" x14ac:dyDescent="0.2">
      <c r="A7564" s="1">
        <v>7559</v>
      </c>
      <c r="B7564">
        <v>176479</v>
      </c>
      <c r="C7564">
        <v>1</v>
      </c>
      <c r="D7564" t="s">
        <v>16</v>
      </c>
      <c r="E7564" t="s">
        <v>947</v>
      </c>
      <c r="F7564">
        <v>202</v>
      </c>
      <c r="G7564">
        <v>0.75694444444444442</v>
      </c>
      <c r="H7564">
        <v>5782.41528692059</v>
      </c>
      <c r="I7564">
        <v>0.25615362812112852</v>
      </c>
      <c r="K7564" s="2" t="s">
        <v>979</v>
      </c>
      <c r="L7564" s="2">
        <f t="shared" ref="L7564" si="43484">IF(L7561&lt;=$L$1, 1,0)</f>
        <v>1</v>
      </c>
      <c r="M7564" s="2">
        <f t="shared" ref="M7564" si="43485">IF(M7561&lt;=$M$1, 1,0)</f>
        <v>1</v>
      </c>
      <c r="N7564" s="2">
        <f t="shared" ref="N7564" si="43486">IF(N7561&lt;=$N$1, 1,0)</f>
        <v>0</v>
      </c>
      <c r="O7564" s="2">
        <f t="shared" ref="O7564" si="43487">IF(O7561&lt;=$O$1, 1,0)</f>
        <v>0</v>
      </c>
      <c r="X7564" s="5" t="s">
        <v>979</v>
      </c>
      <c r="Y7564" s="5">
        <f t="shared" ref="Y7564" ca="1" si="43488">IF(L7561&lt;=$Y$1, 1,0)</f>
        <v>0</v>
      </c>
      <c r="Z7564" s="5">
        <f t="shared" ref="Z7564" ca="1" si="43489">IF(M7561&lt;=$Z$1, 1,0)</f>
        <v>0</v>
      </c>
      <c r="AA7564" s="5">
        <f t="shared" ref="AA7564" ca="1" si="43490">IF(N7561&lt;=$AA$1, 1,0)</f>
        <v>0</v>
      </c>
      <c r="AB7564" s="5">
        <f t="shared" ref="AB7564" ca="1" si="43491">IF(O7561&lt;=$AB$1, 1,0)</f>
        <v>0</v>
      </c>
      <c r="AC7564" s="5"/>
      <c r="AD7564" s="5" t="s">
        <v>1953</v>
      </c>
      <c r="AE7564" s="5"/>
      <c r="AF7564" s="5"/>
      <c r="AG7564" s="5"/>
      <c r="AH7564" s="5">
        <f t="shared" ref="AH7564" ca="1" si="43492">AE7563+AF7563+AG7563+AH7563</f>
        <v>0</v>
      </c>
    </row>
    <row r="7565" spans="1:34" ht="16" x14ac:dyDescent="0.2">
      <c r="A7565" s="1">
        <v>7560</v>
      </c>
      <c r="B7565">
        <v>122728</v>
      </c>
      <c r="C7565">
        <v>8</v>
      </c>
      <c r="D7565" t="s">
        <v>8</v>
      </c>
      <c r="E7565" t="s">
        <v>948</v>
      </c>
      <c r="F7565">
        <v>194</v>
      </c>
      <c r="G7565">
        <v>0.78468899521531099</v>
      </c>
      <c r="H7565">
        <v>15994.08927559636</v>
      </c>
      <c r="I7565">
        <v>9.4448866140520782E-2</v>
      </c>
      <c r="K7565" s="2" t="s">
        <v>972</v>
      </c>
      <c r="L7565" s="4">
        <f t="shared" ref="L7565" si="43493" xml:space="preserve"> (F7565 - F7572) / F7572</f>
        <v>0.4264705882352941</v>
      </c>
      <c r="M7565" s="4">
        <f t="shared" ref="M7565" si="43494" xml:space="preserve"> (G7565 - G7572) / G7572</f>
        <v>-3.734030483894836E-2</v>
      </c>
      <c r="N7565" s="4">
        <f t="shared" ref="N7565" si="43495" xml:space="preserve"> (H7565 - H7572) / H7572</f>
        <v>0.41701547547995493</v>
      </c>
      <c r="O7565" s="4">
        <f t="shared" ref="O7565" si="43496" xml:space="preserve"> (I7565 - I7572) / I7572</f>
        <v>0.39025857728925167</v>
      </c>
      <c r="X7565" s="5"/>
      <c r="Y7565" s="6"/>
      <c r="Z7565" s="5"/>
      <c r="AA7565" s="5"/>
      <c r="AB7565" s="5"/>
      <c r="AC7565" s="5"/>
      <c r="AD7565" s="5"/>
      <c r="AE7565" s="5"/>
      <c r="AF7565" s="5"/>
      <c r="AG7565" s="5"/>
      <c r="AH7565" s="5"/>
    </row>
    <row r="7566" spans="1:34" ht="16" x14ac:dyDescent="0.2">
      <c r="A7566" s="1">
        <v>7561</v>
      </c>
      <c r="B7566">
        <v>122728</v>
      </c>
      <c r="C7566">
        <v>7</v>
      </c>
      <c r="D7566" t="s">
        <v>10</v>
      </c>
      <c r="E7566" t="s">
        <v>948</v>
      </c>
      <c r="F7566">
        <v>212</v>
      </c>
      <c r="G7566">
        <v>0.83333333333333337</v>
      </c>
      <c r="H7566">
        <v>15992.01975088431</v>
      </c>
      <c r="I7566">
        <v>9.2307183459656036E-2</v>
      </c>
      <c r="K7566" s="2" t="s">
        <v>973</v>
      </c>
      <c r="L7566" s="2">
        <f t="shared" ref="L7566" si="43497" xml:space="preserve"> SLOPE(F7565:F7572, $C7565:$C7572)</f>
        <v>6.5476190476190474</v>
      </c>
      <c r="M7566" s="2">
        <f t="shared" ref="M7566" si="43498" xml:space="preserve"> SLOPE(G7565:G7572, $C7565:$C7572)</f>
        <v>-3.7585212042521047E-3</v>
      </c>
      <c r="N7566" s="2">
        <f t="shared" ref="N7566" si="43499" xml:space="preserve"> SLOPE(H7565:H7572, $C7565:$C7572)</f>
        <v>781.32134542764493</v>
      </c>
      <c r="O7566" s="2">
        <f t="shared" ref="O7566" si="43500" xml:space="preserve"> SLOPE(I7565:I7572, $C7565:$C7572)</f>
        <v>5.4136932545992581E-3</v>
      </c>
      <c r="X7566" s="5"/>
      <c r="Y7566" s="6"/>
      <c r="Z7566" s="5"/>
      <c r="AA7566" s="5"/>
      <c r="AB7566" s="5"/>
      <c r="AC7566" s="5"/>
      <c r="AD7566" s="5"/>
      <c r="AE7566" s="5"/>
      <c r="AF7566" s="5"/>
      <c r="AG7566" s="5"/>
      <c r="AH7566" s="5"/>
    </row>
    <row r="7567" spans="1:34" ht="16" x14ac:dyDescent="0.2">
      <c r="A7567" s="1">
        <v>7562</v>
      </c>
      <c r="B7567">
        <v>122728</v>
      </c>
      <c r="C7567">
        <v>6</v>
      </c>
      <c r="D7567" t="s">
        <v>11</v>
      </c>
      <c r="E7567" t="s">
        <v>948</v>
      </c>
      <c r="F7567">
        <v>169</v>
      </c>
      <c r="G7567">
        <v>0.73232323232323238</v>
      </c>
      <c r="H7567">
        <v>14473.372882518341</v>
      </c>
      <c r="I7567">
        <v>9.6000913900002913E-2</v>
      </c>
      <c r="K7567" s="2" t="s">
        <v>974</v>
      </c>
      <c r="L7567" s="2">
        <f t="shared" ref="L7567" si="43501" xml:space="preserve"> INTERCEPT(F7565:F7572,$C7565:$C7572)</f>
        <v>150.53571428571428</v>
      </c>
      <c r="M7567" s="2">
        <f t="shared" ref="M7567" si="43502" xml:space="preserve"> INTERCEPT(G7565:G7572,$C7565:$C7572)</f>
        <v>0.80164314280168247</v>
      </c>
      <c r="N7567" s="2">
        <f t="shared" ref="N7567" si="43503" xml:space="preserve"> INTERCEPT(H7565:H7572,$C7565:$C7572)</f>
        <v>9722.2123383037397</v>
      </c>
      <c r="O7567" s="2">
        <f t="shared" ref="O7567" si="43504" xml:space="preserve"> INTERCEPT(I7565:I7572,$C7565:$C7572)</f>
        <v>5.5270330567724554E-2</v>
      </c>
      <c r="X7567" s="5"/>
      <c r="Y7567" s="6"/>
      <c r="Z7567" s="5"/>
      <c r="AA7567" s="5"/>
      <c r="AB7567" s="5"/>
      <c r="AC7567" s="5"/>
      <c r="AD7567" s="5"/>
      <c r="AE7567" s="5"/>
      <c r="AF7567" s="5"/>
      <c r="AG7567" s="5"/>
      <c r="AH7567" s="5"/>
    </row>
    <row r="7568" spans="1:34" ht="16" x14ac:dyDescent="0.2">
      <c r="A7568" s="1">
        <v>7563</v>
      </c>
      <c r="B7568">
        <v>122728</v>
      </c>
      <c r="C7568">
        <v>5</v>
      </c>
      <c r="D7568" t="s">
        <v>12</v>
      </c>
      <c r="E7568" t="s">
        <v>948</v>
      </c>
      <c r="F7568">
        <v>200</v>
      </c>
      <c r="G7568">
        <v>0.75862068965517238</v>
      </c>
      <c r="H7568">
        <v>12952.14295311802</v>
      </c>
      <c r="I7568">
        <v>9.7639588248060294E-2</v>
      </c>
      <c r="K7568" s="2" t="s">
        <v>1927</v>
      </c>
      <c r="L7568" s="2">
        <f t="shared" ref="L7568:O7568" si="43505" xml:space="preserve"> L7567 + (11*L7566)</f>
        <v>222.5595238095238</v>
      </c>
      <c r="M7568" s="2">
        <f t="shared" si="43505"/>
        <v>0.76029940955490938</v>
      </c>
      <c r="N7568" s="2">
        <f t="shared" si="43505"/>
        <v>18316.747138007835</v>
      </c>
      <c r="O7568" s="2">
        <f t="shared" si="43505"/>
        <v>0.11482095636831639</v>
      </c>
      <c r="X7568" s="5"/>
      <c r="Y7568" s="6"/>
      <c r="Z7568" s="5"/>
      <c r="AA7568" s="5"/>
      <c r="AB7568" s="5"/>
      <c r="AC7568" s="5"/>
      <c r="AD7568" s="5"/>
      <c r="AE7568" s="5"/>
      <c r="AF7568" s="5"/>
      <c r="AG7568" s="5"/>
      <c r="AH7568" s="5"/>
    </row>
    <row r="7569" spans="1:34" ht="16" x14ac:dyDescent="0.2">
      <c r="A7569" s="1">
        <v>7564</v>
      </c>
      <c r="B7569">
        <v>122728</v>
      </c>
      <c r="C7569">
        <v>4</v>
      </c>
      <c r="D7569" t="s">
        <v>13</v>
      </c>
      <c r="E7569" t="s">
        <v>948</v>
      </c>
      <c r="F7569">
        <v>147</v>
      </c>
      <c r="G7569">
        <v>0.74038461538461542</v>
      </c>
      <c r="H7569">
        <v>12194.89651511902</v>
      </c>
      <c r="I7569">
        <v>5.8585005231625603E-2</v>
      </c>
      <c r="K7569" s="2" t="s">
        <v>976</v>
      </c>
      <c r="L7569" s="2">
        <f t="shared" ref="L7569" si="43506" xml:space="preserve"> (L7568 - F7572) / F7572</f>
        <v>0.63646708683473374</v>
      </c>
      <c r="M7569" s="2">
        <f t="shared" ref="M7569" si="43507" xml:space="preserve"> (M7568 - G7572) / G7572</f>
        <v>-6.7261549102740029E-2</v>
      </c>
      <c r="N7569" s="2">
        <f t="shared" ref="N7569" si="43508" xml:space="preserve"> (N7568 - H7572) / H7572</f>
        <v>0.62279412774145015</v>
      </c>
      <c r="O7569" s="2">
        <f t="shared" ref="O7569" si="43509" xml:space="preserve"> (O7568 - I7572) / I7572</f>
        <v>0.6901295480467543</v>
      </c>
      <c r="X7569" s="5"/>
      <c r="Y7569" s="6"/>
      <c r="Z7569" s="5"/>
      <c r="AA7569" s="5"/>
      <c r="AB7569" s="5"/>
      <c r="AC7569" s="5"/>
      <c r="AD7569" s="5"/>
      <c r="AE7569" s="5"/>
      <c r="AF7569" s="5"/>
      <c r="AG7569" s="5"/>
      <c r="AH7569" s="5"/>
    </row>
    <row r="7570" spans="1:34" ht="16" x14ac:dyDescent="0.2">
      <c r="A7570" s="1">
        <v>7565</v>
      </c>
      <c r="B7570">
        <v>122728</v>
      </c>
      <c r="C7570">
        <v>3</v>
      </c>
      <c r="D7570" t="s">
        <v>14</v>
      </c>
      <c r="E7570" t="s">
        <v>948</v>
      </c>
      <c r="F7570">
        <v>217</v>
      </c>
      <c r="G7570">
        <v>0.79113924050632911</v>
      </c>
      <c r="H7570">
        <v>11801.482802523549</v>
      </c>
      <c r="I7570">
        <v>6.5628762621050787E-2</v>
      </c>
      <c r="K7570" s="2" t="s">
        <v>977</v>
      </c>
      <c r="L7570" s="2">
        <f t="shared" ref="L7570" si="43510">IF(L7565&lt;=$L$1,1,0)</f>
        <v>0</v>
      </c>
      <c r="M7570" s="2">
        <f t="shared" ref="M7570" si="43511">IF(M7565&lt;=$M$1,1,0)</f>
        <v>1</v>
      </c>
      <c r="N7570" s="2">
        <f t="shared" ref="N7570" si="43512">IF(N7565&lt;=$N$1,1,0)</f>
        <v>0</v>
      </c>
      <c r="O7570" s="2">
        <f t="shared" ref="O7570" si="43513">IF(O7565&lt;=$O$1,1,0)</f>
        <v>0</v>
      </c>
      <c r="X7570" s="5" t="s">
        <v>977</v>
      </c>
      <c r="Y7570" s="5">
        <f t="shared" ref="Y7570" ca="1" si="43514">IF(L7565&lt;=$Y$1,1,0)</f>
        <v>0</v>
      </c>
      <c r="Z7570" s="5">
        <f t="shared" ref="Z7570" ca="1" si="43515">IF(M7565&lt;=$Z$1,1,0)</f>
        <v>0</v>
      </c>
      <c r="AA7570" s="5">
        <f t="shared" ref="AA7570" ca="1" si="43516">IF(N7565&lt;=$AA$1,1,0)</f>
        <v>0</v>
      </c>
      <c r="AB7570" s="5">
        <f t="shared" ref="AB7570" ca="1" si="43517">IF(O7565&lt;=$AB$1,1,0)</f>
        <v>0</v>
      </c>
      <c r="AC7570" s="5"/>
      <c r="AD7570" s="5"/>
      <c r="AE7570" s="5"/>
      <c r="AF7570" s="5"/>
      <c r="AG7570" s="5"/>
      <c r="AH7570" s="5"/>
    </row>
    <row r="7571" spans="1:34" ht="16" x14ac:dyDescent="0.2">
      <c r="A7571" s="1">
        <v>7566</v>
      </c>
      <c r="B7571">
        <v>122728</v>
      </c>
      <c r="C7571">
        <v>2</v>
      </c>
      <c r="D7571" t="s">
        <v>15</v>
      </c>
      <c r="E7571" t="s">
        <v>948</v>
      </c>
      <c r="F7571">
        <v>165</v>
      </c>
      <c r="G7571">
        <v>0.82222222222222219</v>
      </c>
      <c r="H7571">
        <v>11210.09669440072</v>
      </c>
      <c r="I7571">
        <v>6.4509095498147234E-2</v>
      </c>
      <c r="K7571" s="2" t="s">
        <v>978</v>
      </c>
      <c r="L7571" s="2">
        <f t="shared" ref="L7571" si="43518">IF(L7565&lt;=$L$2, 1, 0)</f>
        <v>0</v>
      </c>
      <c r="M7571" s="2">
        <f t="shared" ref="M7571" si="43519">IF(M7565&lt;=$M$2, 1, 0)</f>
        <v>1</v>
      </c>
      <c r="N7571" s="2">
        <f t="shared" ref="N7571" si="43520">IF(N7565&lt;=$N$2, 1, 0)</f>
        <v>0</v>
      </c>
      <c r="O7571" s="2">
        <f t="shared" ref="O7571" si="43521">IF(O7565&lt;=$O$2, 1, 0)</f>
        <v>0</v>
      </c>
      <c r="X7571" s="5" t="s">
        <v>978</v>
      </c>
      <c r="Y7571" s="5">
        <f t="shared" ref="Y7571" ca="1" si="43522">IF(L7565&lt;=$Y$2, 1, 0)</f>
        <v>0</v>
      </c>
      <c r="Z7571" s="5">
        <f t="shared" ref="Z7571" ca="1" si="43523">IF(M7565&lt;=$Z$2, 1, 0)</f>
        <v>0</v>
      </c>
      <c r="AA7571" s="5">
        <f t="shared" ref="AA7571" ca="1" si="43524">IF(N7565&lt;=$AA$2, 1, 0)</f>
        <v>0</v>
      </c>
      <c r="AB7571" s="5">
        <f t="shared" ref="AB7571" ca="1" si="43525">IF(O7565&lt;=$AB$2, 1, 0)</f>
        <v>0</v>
      </c>
      <c r="AC7571" s="5"/>
      <c r="AD7571" s="5" t="s">
        <v>1952</v>
      </c>
      <c r="AE7571" s="5">
        <f t="shared" ref="AE7571" ca="1" si="43526" xml:space="preserve"> Y7570+Y7571+Y7572</f>
        <v>0</v>
      </c>
      <c r="AF7571" s="5">
        <f t="shared" ref="AF7571" ca="1" si="43527">Z7570+Z7571+Z7572</f>
        <v>1</v>
      </c>
      <c r="AG7571" s="5">
        <f t="shared" ref="AG7571" ca="1" si="43528">AA7570+AA7571+AA7572</f>
        <v>0</v>
      </c>
      <c r="AH7571" s="5">
        <f t="shared" ref="AH7571" ca="1" si="43529">AB7570+AB7571+AB7572</f>
        <v>0</v>
      </c>
    </row>
    <row r="7572" spans="1:34" ht="16" x14ac:dyDescent="0.2">
      <c r="A7572" s="1">
        <v>7567</v>
      </c>
      <c r="B7572">
        <v>122728</v>
      </c>
      <c r="C7572">
        <v>1</v>
      </c>
      <c r="D7572" t="s">
        <v>16</v>
      </c>
      <c r="E7572" t="s">
        <v>948</v>
      </c>
      <c r="F7572">
        <v>136</v>
      </c>
      <c r="G7572">
        <v>0.81512605042016806</v>
      </c>
      <c r="H7572">
        <v>11287.16626766481</v>
      </c>
      <c r="I7572">
        <v>6.7936186608306123E-2</v>
      </c>
      <c r="K7572" s="2" t="s">
        <v>979</v>
      </c>
      <c r="L7572" s="2">
        <f t="shared" ref="L7572" si="43530">IF(L7569&lt;=$L$1, 1,0)</f>
        <v>0</v>
      </c>
      <c r="M7572" s="2">
        <f t="shared" ref="M7572" si="43531">IF(M7569&lt;=$M$1, 1,0)</f>
        <v>1</v>
      </c>
      <c r="N7572" s="2">
        <f t="shared" ref="N7572" si="43532">IF(N7569&lt;=$N$1, 1,0)</f>
        <v>0</v>
      </c>
      <c r="O7572" s="2">
        <f t="shared" ref="O7572" si="43533">IF(O7569&lt;=$O$1, 1,0)</f>
        <v>0</v>
      </c>
      <c r="X7572" s="5" t="s">
        <v>979</v>
      </c>
      <c r="Y7572" s="5">
        <f t="shared" ref="Y7572" ca="1" si="43534">IF(L7569&lt;=$Y$1, 1,0)</f>
        <v>0</v>
      </c>
      <c r="Z7572" s="5">
        <f t="shared" ref="Z7572" ca="1" si="43535">IF(M7569&lt;=$Z$1, 1,0)</f>
        <v>1</v>
      </c>
      <c r="AA7572" s="5">
        <f t="shared" ref="AA7572" ca="1" si="43536">IF(N7569&lt;=$AA$1, 1,0)</f>
        <v>0</v>
      </c>
      <c r="AB7572" s="5">
        <f t="shared" ref="AB7572" ca="1" si="43537">IF(O7569&lt;=$AB$1, 1,0)</f>
        <v>0</v>
      </c>
      <c r="AC7572" s="5"/>
      <c r="AD7572" s="5" t="s">
        <v>1953</v>
      </c>
      <c r="AE7572" s="5"/>
      <c r="AF7572" s="5"/>
      <c r="AG7572" s="5"/>
      <c r="AH7572" s="5">
        <f t="shared" ref="AH7572" ca="1" si="43538">AE7571+AF7571+AG7571+AH7571</f>
        <v>1</v>
      </c>
    </row>
    <row r="7573" spans="1:34" ht="16" x14ac:dyDescent="0.2">
      <c r="A7573" s="1">
        <v>7568</v>
      </c>
      <c r="B7573">
        <v>179955</v>
      </c>
      <c r="C7573">
        <v>8</v>
      </c>
      <c r="D7573" t="s">
        <v>8</v>
      </c>
      <c r="E7573" t="s">
        <v>949</v>
      </c>
      <c r="F7573">
        <v>168</v>
      </c>
      <c r="G7573">
        <v>0.78443113772455086</v>
      </c>
      <c r="H7573">
        <v>11352.32760669374</v>
      </c>
      <c r="I7573">
        <v>1.867443732026336</v>
      </c>
      <c r="K7573" s="2" t="s">
        <v>972</v>
      </c>
      <c r="L7573" s="4">
        <f t="shared" ref="L7573" si="43539" xml:space="preserve"> (F7573 - F7580) / F7580</f>
        <v>-0.44918032786885248</v>
      </c>
      <c r="M7573" s="4">
        <f t="shared" ref="M7573" si="43540" xml:space="preserve"> (G7573 - G7580) / G7580</f>
        <v>9.1734057657880008E-2</v>
      </c>
      <c r="N7573" s="4">
        <f t="shared" ref="N7573" si="43541" xml:space="preserve"> (H7573 - H7580) / H7580</f>
        <v>9.5983718747345931E-2</v>
      </c>
      <c r="O7573" s="4">
        <f t="shared" ref="O7573" si="43542" xml:space="preserve"> (I7573 - I7580) / I7580</f>
        <v>-9.2941585681264857E-2</v>
      </c>
      <c r="X7573" s="5"/>
      <c r="Y7573" s="6"/>
      <c r="Z7573" s="5"/>
      <c r="AA7573" s="5"/>
      <c r="AB7573" s="5"/>
      <c r="AC7573" s="5"/>
      <c r="AD7573" s="5"/>
      <c r="AE7573" s="5"/>
      <c r="AF7573" s="5"/>
      <c r="AG7573" s="5"/>
      <c r="AH7573" s="5"/>
    </row>
    <row r="7574" spans="1:34" ht="16" x14ac:dyDescent="0.2">
      <c r="A7574" s="1">
        <v>7569</v>
      </c>
      <c r="B7574">
        <v>179955</v>
      </c>
      <c r="C7574">
        <v>7</v>
      </c>
      <c r="D7574" t="s">
        <v>10</v>
      </c>
      <c r="E7574" t="s">
        <v>949</v>
      </c>
      <c r="F7574">
        <v>167</v>
      </c>
      <c r="G7574">
        <v>0.72727272727272729</v>
      </c>
      <c r="H7574">
        <v>11100.40563656377</v>
      </c>
      <c r="I7574">
        <v>1.7682922296404431</v>
      </c>
      <c r="K7574" s="2" t="s">
        <v>973</v>
      </c>
      <c r="L7574" s="2">
        <f t="shared" ref="L7574" si="43543" xml:space="preserve"> SLOPE(F7573:F7580, $C7573:$C7580)</f>
        <v>-19.333333333333332</v>
      </c>
      <c r="M7574" s="2">
        <f t="shared" ref="M7574" si="43544" xml:space="preserve"> SLOPE(G7573:G7580, $C7573:$C7580)</f>
        <v>3.5509770200319365E-3</v>
      </c>
      <c r="N7574" s="2">
        <f t="shared" ref="N7574" si="43545" xml:space="preserve"> SLOPE(H7573:H7580, $C7573:$C7580)</f>
        <v>141.57428363299445</v>
      </c>
      <c r="O7574" s="2">
        <f t="shared" ref="O7574" si="43546" xml:space="preserve"> SLOPE(I7573:I7580, $C7573:$C7580)</f>
        <v>-4.9366516355903389E-2</v>
      </c>
      <c r="X7574" s="5"/>
      <c r="Y7574" s="6"/>
      <c r="Z7574" s="5"/>
      <c r="AA7574" s="5"/>
      <c r="AB7574" s="5"/>
      <c r="AC7574" s="5"/>
      <c r="AD7574" s="5"/>
      <c r="AE7574" s="5"/>
      <c r="AF7574" s="5"/>
      <c r="AG7574" s="5"/>
      <c r="AH7574" s="5"/>
    </row>
    <row r="7575" spans="1:34" ht="16" x14ac:dyDescent="0.2">
      <c r="A7575" s="1">
        <v>7570</v>
      </c>
      <c r="B7575">
        <v>179955</v>
      </c>
      <c r="C7575">
        <v>6</v>
      </c>
      <c r="D7575" t="s">
        <v>11</v>
      </c>
      <c r="E7575" t="s">
        <v>949</v>
      </c>
      <c r="F7575">
        <v>198</v>
      </c>
      <c r="G7575">
        <v>0.78008298755186722</v>
      </c>
      <c r="H7575">
        <v>9731.835881619847</v>
      </c>
      <c r="I7575">
        <v>1.739860413291392</v>
      </c>
      <c r="K7575" s="2" t="s">
        <v>974</v>
      </c>
      <c r="L7575" s="2">
        <f t="shared" ref="L7575" si="43547" xml:space="preserve"> INTERCEPT(F7573:F7580,$C7573:$C7580)</f>
        <v>318</v>
      </c>
      <c r="M7575" s="2">
        <f t="shared" ref="M7575" si="43548" xml:space="preserve"> INTERCEPT(G7573:G7580,$C7573:$C7580)</f>
        <v>0.75127918917519976</v>
      </c>
      <c r="N7575" s="2">
        <f t="shared" ref="N7575" si="43549" xml:space="preserve"> INTERCEPT(H7573:H7580,$C7573:$C7580)</f>
        <v>9622.5678099541601</v>
      </c>
      <c r="O7575" s="2">
        <f t="shared" ref="O7575" si="43550" xml:space="preserve"> INTERCEPT(I7573:I7580,$C7573:$C7580)</f>
        <v>2.1281504848675246</v>
      </c>
      <c r="X7575" s="5"/>
      <c r="Y7575" s="6"/>
      <c r="Z7575" s="5"/>
      <c r="AA7575" s="5"/>
      <c r="AB7575" s="5"/>
      <c r="AC7575" s="5"/>
      <c r="AD7575" s="5"/>
      <c r="AE7575" s="5"/>
      <c r="AF7575" s="5"/>
      <c r="AG7575" s="5"/>
      <c r="AH7575" s="5"/>
    </row>
    <row r="7576" spans="1:34" ht="16" x14ac:dyDescent="0.2">
      <c r="A7576" s="1">
        <v>7571</v>
      </c>
      <c r="B7576">
        <v>179955</v>
      </c>
      <c r="C7576">
        <v>5</v>
      </c>
      <c r="D7576" t="s">
        <v>12</v>
      </c>
      <c r="E7576" t="s">
        <v>949</v>
      </c>
      <c r="F7576">
        <v>241</v>
      </c>
      <c r="G7576">
        <v>0.78367346938775506</v>
      </c>
      <c r="H7576">
        <v>9383.7459450001043</v>
      </c>
      <c r="I7576">
        <v>1.6889739023800321</v>
      </c>
      <c r="K7576" s="2" t="s">
        <v>1928</v>
      </c>
      <c r="L7576" s="2">
        <f t="shared" ref="L7576:O7576" si="43551" xml:space="preserve"> L7575 + (11*L7574)</f>
        <v>105.33333333333334</v>
      </c>
      <c r="M7576" s="2">
        <f t="shared" si="43551"/>
        <v>0.790339936395551</v>
      </c>
      <c r="N7576" s="2">
        <f t="shared" si="43551"/>
        <v>11179.8849299171</v>
      </c>
      <c r="O7576" s="2">
        <f t="shared" si="43551"/>
        <v>1.5851188049525873</v>
      </c>
      <c r="X7576" s="5"/>
      <c r="Y7576" s="6"/>
      <c r="Z7576" s="5"/>
      <c r="AA7576" s="5"/>
      <c r="AB7576" s="5"/>
      <c r="AC7576" s="5"/>
      <c r="AD7576" s="5"/>
      <c r="AE7576" s="5"/>
      <c r="AF7576" s="5"/>
      <c r="AG7576" s="5"/>
      <c r="AH7576" s="5"/>
    </row>
    <row r="7577" spans="1:34" ht="16" x14ac:dyDescent="0.2">
      <c r="A7577" s="1">
        <v>7572</v>
      </c>
      <c r="B7577">
        <v>179955</v>
      </c>
      <c r="C7577">
        <v>4</v>
      </c>
      <c r="D7577" t="s">
        <v>13</v>
      </c>
      <c r="E7577" t="s">
        <v>949</v>
      </c>
      <c r="F7577">
        <v>245</v>
      </c>
      <c r="G7577">
        <v>0.81509433962264155</v>
      </c>
      <c r="H7577">
        <v>10506.343305678971</v>
      </c>
      <c r="I7577">
        <v>1.915255686539338</v>
      </c>
      <c r="K7577" s="2" t="s">
        <v>976</v>
      </c>
      <c r="L7577" s="2">
        <f t="shared" ref="L7577" si="43552" xml:space="preserve"> (L7576 - F7580) / F7580</f>
        <v>-0.65464480874316933</v>
      </c>
      <c r="M7577" s="2">
        <f t="shared" ref="M7577" si="43553" xml:space="preserve"> (M7576 - G7580) / G7580</f>
        <v>9.9957643437107002E-2</v>
      </c>
      <c r="N7577" s="2">
        <f t="shared" ref="N7577" si="43554" xml:space="preserve"> (N7576 - H7580) / H7580</f>
        <v>7.9335646852999736E-2</v>
      </c>
      <c r="O7577" s="2">
        <f t="shared" ref="O7577" si="43555" xml:space="preserve"> (O7576 - I7580) / I7580</f>
        <v>-0.23007300028956082</v>
      </c>
      <c r="X7577" s="5"/>
      <c r="Y7577" s="6"/>
      <c r="Z7577" s="5"/>
      <c r="AA7577" s="5"/>
      <c r="AB7577" s="5"/>
      <c r="AC7577" s="5"/>
      <c r="AD7577" s="5"/>
      <c r="AE7577" s="5"/>
      <c r="AF7577" s="5"/>
      <c r="AG7577" s="5"/>
      <c r="AH7577" s="5"/>
    </row>
    <row r="7578" spans="1:34" ht="16" x14ac:dyDescent="0.2">
      <c r="A7578" s="1">
        <v>7573</v>
      </c>
      <c r="B7578">
        <v>179955</v>
      </c>
      <c r="C7578">
        <v>3</v>
      </c>
      <c r="D7578" t="s">
        <v>14</v>
      </c>
      <c r="E7578" t="s">
        <v>949</v>
      </c>
      <c r="F7578">
        <v>265</v>
      </c>
      <c r="G7578">
        <v>0.76833976833976836</v>
      </c>
      <c r="H7578">
        <v>9790.0168590730809</v>
      </c>
      <c r="I7578">
        <v>2.2024223000738399</v>
      </c>
      <c r="K7578" s="2" t="s">
        <v>977</v>
      </c>
      <c r="L7578" s="2">
        <f t="shared" ref="L7578" si="43556">IF(L7573&lt;=$L$1,1,0)</f>
        <v>1</v>
      </c>
      <c r="M7578" s="2">
        <f t="shared" ref="M7578" si="43557">IF(M7573&lt;=$M$1,1,0)</f>
        <v>1</v>
      </c>
      <c r="N7578" s="2">
        <f t="shared" ref="N7578" si="43558">IF(N7573&lt;=$N$1,1,0)</f>
        <v>0</v>
      </c>
      <c r="O7578" s="2">
        <f t="shared" ref="O7578" si="43559">IF(O7573&lt;=$O$1,1,0)</f>
        <v>1</v>
      </c>
      <c r="X7578" s="5" t="s">
        <v>977</v>
      </c>
      <c r="Y7578" s="5">
        <f t="shared" ref="Y7578" ca="1" si="43560">IF(L7573&lt;=$Y$1,1,0)</f>
        <v>1</v>
      </c>
      <c r="Z7578" s="5">
        <f t="shared" ref="Z7578" ca="1" si="43561">IF(M7573&lt;=$Z$1,1,0)</f>
        <v>0</v>
      </c>
      <c r="AA7578" s="5">
        <f t="shared" ref="AA7578" ca="1" si="43562">IF(N7573&lt;=$AA$1,1,0)</f>
        <v>0</v>
      </c>
      <c r="AB7578" s="5">
        <f t="shared" ref="AB7578" ca="1" si="43563">IF(O7573&lt;=$AB$1,1,0)</f>
        <v>1</v>
      </c>
      <c r="AC7578" s="5"/>
      <c r="AD7578" s="5"/>
      <c r="AE7578" s="5"/>
      <c r="AF7578" s="5"/>
      <c r="AG7578" s="5"/>
      <c r="AH7578" s="5"/>
    </row>
    <row r="7579" spans="1:34" ht="16" x14ac:dyDescent="0.2">
      <c r="A7579" s="1">
        <v>7574</v>
      </c>
      <c r="B7579">
        <v>179955</v>
      </c>
      <c r="C7579">
        <v>2</v>
      </c>
      <c r="D7579" t="s">
        <v>15</v>
      </c>
      <c r="E7579" t="s">
        <v>949</v>
      </c>
      <c r="F7579">
        <v>259</v>
      </c>
      <c r="G7579">
        <v>0.76065573770491801</v>
      </c>
      <c r="H7579">
        <v>9854.424439538001</v>
      </c>
      <c r="I7579">
        <v>2.0069699907291239</v>
      </c>
      <c r="K7579" s="2" t="s">
        <v>978</v>
      </c>
      <c r="L7579" s="2">
        <f t="shared" ref="L7579" si="43564">IF(L7573&lt;=$L$2, 1, 0)</f>
        <v>1</v>
      </c>
      <c r="M7579" s="2">
        <f t="shared" ref="M7579" si="43565">IF(M7573&lt;=$M$2, 1, 0)</f>
        <v>1</v>
      </c>
      <c r="N7579" s="2">
        <f t="shared" ref="N7579" si="43566">IF(N7573&lt;=$N$2, 1, 0)</f>
        <v>0</v>
      </c>
      <c r="O7579" s="2">
        <f t="shared" ref="O7579" si="43567">IF(O7573&lt;=$O$2, 1, 0)</f>
        <v>0</v>
      </c>
      <c r="X7579" s="5" t="s">
        <v>978</v>
      </c>
      <c r="Y7579" s="5">
        <f t="shared" ref="Y7579" ca="1" si="43568">IF(L7573&lt;=$Y$2, 1, 0)</f>
        <v>1</v>
      </c>
      <c r="Z7579" s="5">
        <f t="shared" ref="Z7579" ca="1" si="43569">IF(M7573&lt;=$Z$2, 1, 0)</f>
        <v>0</v>
      </c>
      <c r="AA7579" s="5">
        <f t="shared" ref="AA7579" ca="1" si="43570">IF(N7573&lt;=$AA$2, 1, 0)</f>
        <v>0</v>
      </c>
      <c r="AB7579" s="5">
        <f t="shared" ref="AB7579" ca="1" si="43571">IF(O7573&lt;=$AB$2, 1, 0)</f>
        <v>0</v>
      </c>
      <c r="AC7579" s="5"/>
      <c r="AD7579" s="5" t="s">
        <v>1952</v>
      </c>
      <c r="AE7579" s="5">
        <f t="shared" ref="AE7579" ca="1" si="43572" xml:space="preserve"> Y7578+Y7579+Y7580</f>
        <v>3</v>
      </c>
      <c r="AF7579" s="5">
        <f t="shared" ref="AF7579" ca="1" si="43573">Z7578+Z7579+Z7580</f>
        <v>0</v>
      </c>
      <c r="AG7579" s="5">
        <f t="shared" ref="AG7579" ca="1" si="43574">AA7578+AA7579+AA7580</f>
        <v>0</v>
      </c>
      <c r="AH7579" s="5">
        <f t="shared" ref="AH7579" ca="1" si="43575">AB7578+AB7579+AB7580</f>
        <v>2</v>
      </c>
    </row>
    <row r="7580" spans="1:34" ht="16" x14ac:dyDescent="0.2">
      <c r="A7580" s="1">
        <v>7575</v>
      </c>
      <c r="B7580">
        <v>179955</v>
      </c>
      <c r="C7580">
        <v>1</v>
      </c>
      <c r="D7580" t="s">
        <v>16</v>
      </c>
      <c r="E7580" t="s">
        <v>949</v>
      </c>
      <c r="F7580">
        <v>305</v>
      </c>
      <c r="G7580">
        <v>0.71851851851851856</v>
      </c>
      <c r="H7580">
        <v>10358.11701625356</v>
      </c>
      <c r="I7580">
        <v>2.058791035447169</v>
      </c>
      <c r="K7580" s="2" t="s">
        <v>979</v>
      </c>
      <c r="L7580" s="2">
        <f t="shared" ref="L7580" si="43576">IF(L7577&lt;=$L$1, 1,0)</f>
        <v>1</v>
      </c>
      <c r="M7580" s="2">
        <f t="shared" ref="M7580" si="43577">IF(M7577&lt;=$M$1, 1,0)</f>
        <v>1</v>
      </c>
      <c r="N7580" s="2">
        <f t="shared" ref="N7580" si="43578">IF(N7577&lt;=$N$1, 1,0)</f>
        <v>0</v>
      </c>
      <c r="O7580" s="2">
        <f t="shared" ref="O7580" si="43579">IF(O7577&lt;=$O$1, 1,0)</f>
        <v>1</v>
      </c>
      <c r="X7580" s="5" t="s">
        <v>979</v>
      </c>
      <c r="Y7580" s="5">
        <f t="shared" ref="Y7580" ca="1" si="43580">IF(L7577&lt;=$Y$1, 1,0)</f>
        <v>1</v>
      </c>
      <c r="Z7580" s="5">
        <f t="shared" ref="Z7580" ca="1" si="43581">IF(M7577&lt;=$Z$1, 1,0)</f>
        <v>0</v>
      </c>
      <c r="AA7580" s="5">
        <f t="shared" ref="AA7580" ca="1" si="43582">IF(N7577&lt;=$AA$1, 1,0)</f>
        <v>0</v>
      </c>
      <c r="AB7580" s="5">
        <f t="shared" ref="AB7580" ca="1" si="43583">IF(O7577&lt;=$AB$1, 1,0)</f>
        <v>1</v>
      </c>
      <c r="AC7580" s="5"/>
      <c r="AD7580" s="5" t="s">
        <v>1953</v>
      </c>
      <c r="AE7580" s="5"/>
      <c r="AF7580" s="5"/>
      <c r="AG7580" s="5"/>
      <c r="AH7580" s="5">
        <f t="shared" ref="AH7580" ca="1" si="43584">AE7579+AF7579+AG7579+AH7579</f>
        <v>5</v>
      </c>
    </row>
    <row r="7581" spans="1:34" ht="16" x14ac:dyDescent="0.2">
      <c r="A7581" s="1">
        <v>7576</v>
      </c>
      <c r="B7581">
        <v>199272</v>
      </c>
      <c r="C7581">
        <v>8</v>
      </c>
      <c r="D7581" t="s">
        <v>8</v>
      </c>
      <c r="E7581" t="s">
        <v>950</v>
      </c>
      <c r="F7581">
        <v>185</v>
      </c>
      <c r="G7581">
        <v>0.65566037735849059</v>
      </c>
      <c r="H7581">
        <v>15816.973438724919</v>
      </c>
      <c r="I7581">
        <v>2.113062055399562</v>
      </c>
      <c r="K7581" s="2" t="s">
        <v>972</v>
      </c>
      <c r="L7581" s="4">
        <f t="shared" ref="L7581" si="43585" xml:space="preserve"> (F7581 - F7588) / F7588</f>
        <v>-0.20600858369098712</v>
      </c>
      <c r="M7581" s="4">
        <f t="shared" ref="M7581" si="43586" xml:space="preserve"> (G7581 - G7588) / G7588</f>
        <v>1.0488346281909068E-2</v>
      </c>
      <c r="N7581" s="4">
        <f t="shared" ref="N7581" si="43587" xml:space="preserve"> (H7581 - H7588) / H7588</f>
        <v>0.53330290414322035</v>
      </c>
      <c r="O7581" s="4">
        <f t="shared" ref="O7581" si="43588" xml:space="preserve"> (I7581 - I7588) / I7588</f>
        <v>-0.10142936277331886</v>
      </c>
      <c r="X7581" s="5"/>
      <c r="Y7581" s="6"/>
      <c r="Z7581" s="5"/>
      <c r="AA7581" s="5"/>
      <c r="AB7581" s="5"/>
      <c r="AC7581" s="5"/>
      <c r="AD7581" s="5"/>
      <c r="AE7581" s="5"/>
      <c r="AF7581" s="5"/>
      <c r="AG7581" s="5"/>
      <c r="AH7581" s="5"/>
    </row>
    <row r="7582" spans="1:34" ht="16" x14ac:dyDescent="0.2">
      <c r="A7582" s="1">
        <v>7577</v>
      </c>
      <c r="B7582">
        <v>199272</v>
      </c>
      <c r="C7582">
        <v>7</v>
      </c>
      <c r="D7582" t="s">
        <v>10</v>
      </c>
      <c r="E7582" t="s">
        <v>950</v>
      </c>
      <c r="F7582">
        <v>212</v>
      </c>
      <c r="G7582">
        <v>0.64532019704433496</v>
      </c>
      <c r="H7582">
        <v>14829.13223007401</v>
      </c>
      <c r="I7582">
        <v>1.477041246042452</v>
      </c>
      <c r="K7582" s="2" t="s">
        <v>973</v>
      </c>
      <c r="L7582" s="2">
        <f t="shared" ref="L7582" si="43589" xml:space="preserve"> SLOPE(F7581:F7588, $C7581:$C7588)</f>
        <v>-12.035714285714286</v>
      </c>
      <c r="M7582" s="2">
        <f t="shared" ref="M7582" si="43590" xml:space="preserve"> SLOPE(G7581:G7588, $C7581:$C7588)</f>
        <v>8.7008973829410825E-4</v>
      </c>
      <c r="N7582" s="2">
        <f t="shared" ref="N7582" si="43591" xml:space="preserve"> SLOPE(H7581:H7588, $C7581:$C7588)</f>
        <v>838.87294860615168</v>
      </c>
      <c r="O7582" s="2">
        <f t="shared" ref="O7582" si="43592" xml:space="preserve"> SLOPE(I7581:I7588, $C7581:$C7588)</f>
        <v>-5.958582297870868E-2</v>
      </c>
      <c r="X7582" s="5"/>
      <c r="Y7582" s="6"/>
      <c r="Z7582" s="5"/>
      <c r="AA7582" s="5"/>
      <c r="AB7582" s="5"/>
      <c r="AC7582" s="5"/>
      <c r="AD7582" s="5"/>
      <c r="AE7582" s="5"/>
      <c r="AF7582" s="5"/>
      <c r="AG7582" s="5"/>
      <c r="AH7582" s="5"/>
    </row>
    <row r="7583" spans="1:34" ht="16" x14ac:dyDescent="0.2">
      <c r="A7583" s="1">
        <v>7578</v>
      </c>
      <c r="B7583">
        <v>199272</v>
      </c>
      <c r="C7583">
        <v>6</v>
      </c>
      <c r="D7583" t="s">
        <v>11</v>
      </c>
      <c r="E7583" t="s">
        <v>950</v>
      </c>
      <c r="F7583">
        <v>203</v>
      </c>
      <c r="G7583">
        <v>0.6071428571428571</v>
      </c>
      <c r="H7583">
        <v>15344.72116523866</v>
      </c>
      <c r="I7583">
        <v>1.5419838435432329</v>
      </c>
      <c r="K7583" s="2" t="s">
        <v>974</v>
      </c>
      <c r="L7583" s="2">
        <f t="shared" ref="L7583" si="43593" xml:space="preserve"> INTERCEPT(F7581:F7588,$C7581:$C7588)</f>
        <v>279.78571428571428</v>
      </c>
      <c r="M7583" s="2">
        <f t="shared" ref="M7583" si="43594" xml:space="preserve"> INTERCEPT(G7581:G7588,$C7581:$C7588)</f>
        <v>0.63519362209913521</v>
      </c>
      <c r="N7583" s="2">
        <f t="shared" ref="N7583" si="43595" xml:space="preserve"> INTERCEPT(H7581:H7588,$C7581:$C7588)</f>
        <v>9710.9571503498719</v>
      </c>
      <c r="O7583" s="2">
        <f t="shared" ref="O7583" si="43596" xml:space="preserve"> INTERCEPT(I7581:I7588,$C7581:$C7588)</f>
        <v>2.0826858141735274</v>
      </c>
      <c r="X7583" s="5"/>
      <c r="Y7583" s="6"/>
      <c r="Z7583" s="5"/>
      <c r="AA7583" s="5"/>
      <c r="AB7583" s="5"/>
      <c r="AC7583" s="5"/>
      <c r="AD7583" s="5"/>
      <c r="AE7583" s="5"/>
      <c r="AF7583" s="5"/>
      <c r="AG7583" s="5"/>
      <c r="AH7583" s="5"/>
    </row>
    <row r="7584" spans="1:34" ht="16" x14ac:dyDescent="0.2">
      <c r="A7584" s="1">
        <v>7579</v>
      </c>
      <c r="B7584">
        <v>199272</v>
      </c>
      <c r="C7584">
        <v>5</v>
      </c>
      <c r="D7584" t="s">
        <v>12</v>
      </c>
      <c r="E7584" t="s">
        <v>950</v>
      </c>
      <c r="F7584">
        <v>200</v>
      </c>
      <c r="G7584">
        <v>0.7009345794392523</v>
      </c>
      <c r="H7584">
        <v>14374.83803855037</v>
      </c>
      <c r="I7584">
        <v>1.6404009941422319</v>
      </c>
      <c r="K7584" s="2" t="s">
        <v>1929</v>
      </c>
      <c r="L7584" s="2">
        <f t="shared" ref="L7584:O7584" si="43597" xml:space="preserve"> L7583 + (11*L7582)</f>
        <v>147.39285714285714</v>
      </c>
      <c r="M7584" s="2">
        <f t="shared" si="43597"/>
        <v>0.64476460922037038</v>
      </c>
      <c r="N7584" s="2">
        <f t="shared" si="43597"/>
        <v>18938.559585017538</v>
      </c>
      <c r="O7584" s="2">
        <f t="shared" si="43597"/>
        <v>1.427241761407732</v>
      </c>
      <c r="X7584" s="5"/>
      <c r="Y7584" s="6"/>
      <c r="Z7584" s="5"/>
      <c r="AA7584" s="5"/>
      <c r="AB7584" s="5"/>
      <c r="AC7584" s="5"/>
      <c r="AD7584" s="5"/>
      <c r="AE7584" s="5"/>
      <c r="AF7584" s="5"/>
      <c r="AG7584" s="5"/>
      <c r="AH7584" s="5"/>
    </row>
    <row r="7585" spans="1:34" ht="16" x14ac:dyDescent="0.2">
      <c r="A7585" s="1">
        <v>7580</v>
      </c>
      <c r="B7585">
        <v>199272</v>
      </c>
      <c r="C7585">
        <v>4</v>
      </c>
      <c r="D7585" t="s">
        <v>13</v>
      </c>
      <c r="E7585" t="s">
        <v>950</v>
      </c>
      <c r="F7585">
        <v>221</v>
      </c>
      <c r="G7585">
        <v>0.58878504672897192</v>
      </c>
      <c r="H7585">
        <v>13657.5484672905</v>
      </c>
      <c r="I7585">
        <v>1.6762733242844861</v>
      </c>
      <c r="K7585" s="2" t="s">
        <v>976</v>
      </c>
      <c r="L7585" s="2">
        <f t="shared" ref="L7585" si="43598" xml:space="preserve"> (L7584 - F7588) / F7588</f>
        <v>-0.36741263028816679</v>
      </c>
      <c r="M7585" s="2">
        <f t="shared" ref="M7585" si="43599" xml:space="preserve"> (M7584 - G7588) / G7588</f>
        <v>-6.3039552015467853E-3</v>
      </c>
      <c r="N7585" s="2">
        <f t="shared" ref="N7585" si="43600" xml:space="preserve"> (N7584 - H7588) / H7588</f>
        <v>0.83591055042814477</v>
      </c>
      <c r="O7585" s="2">
        <f t="shared" ref="O7585" si="43601" xml:space="preserve"> (O7584 - I7588) / I7588</f>
        <v>-0.39307152113799565</v>
      </c>
      <c r="X7585" s="5"/>
      <c r="Y7585" s="6"/>
      <c r="Z7585" s="5"/>
      <c r="AA7585" s="5"/>
      <c r="AB7585" s="5"/>
      <c r="AC7585" s="5"/>
      <c r="AD7585" s="5"/>
      <c r="AE7585" s="5"/>
      <c r="AF7585" s="5"/>
      <c r="AG7585" s="5"/>
      <c r="AH7585" s="5"/>
    </row>
    <row r="7586" spans="1:34" ht="16" x14ac:dyDescent="0.2">
      <c r="A7586" s="1">
        <v>7581</v>
      </c>
      <c r="B7586">
        <v>199272</v>
      </c>
      <c r="C7586">
        <v>3</v>
      </c>
      <c r="D7586" t="s">
        <v>14</v>
      </c>
      <c r="E7586" t="s">
        <v>950</v>
      </c>
      <c r="F7586">
        <v>216</v>
      </c>
      <c r="G7586">
        <v>0.59807073954983925</v>
      </c>
      <c r="H7586">
        <v>14399.99690394223</v>
      </c>
      <c r="I7586">
        <v>1.6347055473959931</v>
      </c>
      <c r="K7586" s="2" t="s">
        <v>977</v>
      </c>
      <c r="L7586" s="2">
        <f t="shared" ref="L7586" si="43602">IF(L7581&lt;=$L$1,1,0)</f>
        <v>1</v>
      </c>
      <c r="M7586" s="2">
        <f t="shared" ref="M7586" si="43603">IF(M7581&lt;=$M$1,1,0)</f>
        <v>1</v>
      </c>
      <c r="N7586" s="2">
        <f t="shared" ref="N7586" si="43604">IF(N7581&lt;=$N$1,1,0)</f>
        <v>0</v>
      </c>
      <c r="O7586" s="2">
        <f t="shared" ref="O7586" si="43605">IF(O7581&lt;=$O$1,1,0)</f>
        <v>1</v>
      </c>
      <c r="X7586" s="5" t="s">
        <v>977</v>
      </c>
      <c r="Y7586" s="5">
        <f t="shared" ref="Y7586" ca="1" si="43606">IF(L7581&lt;=$Y$1,1,0)</f>
        <v>1</v>
      </c>
      <c r="Z7586" s="5">
        <f t="shared" ref="Z7586" ca="1" si="43607">IF(M7581&lt;=$Z$1,1,0)</f>
        <v>0</v>
      </c>
      <c r="AA7586" s="5">
        <f t="shared" ref="AA7586" ca="1" si="43608">IF(N7581&lt;=$AA$1,1,0)</f>
        <v>0</v>
      </c>
      <c r="AB7586" s="5">
        <f t="shared" ref="AB7586" ca="1" si="43609">IF(O7581&lt;=$AB$1,1,0)</f>
        <v>1</v>
      </c>
      <c r="AC7586" s="5"/>
      <c r="AD7586" s="5"/>
      <c r="AE7586" s="5"/>
      <c r="AF7586" s="5"/>
      <c r="AG7586" s="5"/>
      <c r="AH7586" s="5"/>
    </row>
    <row r="7587" spans="1:34" ht="16" x14ac:dyDescent="0.2">
      <c r="A7587" s="1">
        <v>7582</v>
      </c>
      <c r="B7587">
        <v>199272</v>
      </c>
      <c r="C7587">
        <v>2</v>
      </c>
      <c r="D7587" t="s">
        <v>15</v>
      </c>
      <c r="E7587" t="s">
        <v>950</v>
      </c>
      <c r="F7587">
        <v>335</v>
      </c>
      <c r="G7587">
        <v>0.6681034482758621</v>
      </c>
      <c r="H7587">
        <v>9148.2509339607077</v>
      </c>
      <c r="I7587">
        <v>2.0813484104535158</v>
      </c>
      <c r="K7587" s="2" t="s">
        <v>978</v>
      </c>
      <c r="L7587" s="2">
        <f t="shared" ref="L7587" si="43610">IF(L7581&lt;=$L$2, 1, 0)</f>
        <v>1</v>
      </c>
      <c r="M7587" s="2">
        <f t="shared" ref="M7587" si="43611">IF(M7581&lt;=$M$2, 1, 0)</f>
        <v>1</v>
      </c>
      <c r="N7587" s="2">
        <f t="shared" ref="N7587" si="43612">IF(N7581&lt;=$N$2, 1, 0)</f>
        <v>0</v>
      </c>
      <c r="O7587" s="2">
        <f t="shared" ref="O7587" si="43613">IF(O7581&lt;=$O$2, 1, 0)</f>
        <v>0</v>
      </c>
      <c r="X7587" s="5" t="s">
        <v>978</v>
      </c>
      <c r="Y7587" s="5">
        <f t="shared" ref="Y7587" ca="1" si="43614">IF(L7581&lt;=$Y$2, 1, 0)</f>
        <v>0</v>
      </c>
      <c r="Z7587" s="5">
        <f t="shared" ref="Z7587" ca="1" si="43615">IF(M7581&lt;=$Z$2, 1, 0)</f>
        <v>0</v>
      </c>
      <c r="AA7587" s="5">
        <f t="shared" ref="AA7587" ca="1" si="43616">IF(N7581&lt;=$AA$2, 1, 0)</f>
        <v>0</v>
      </c>
      <c r="AB7587" s="5">
        <f t="shared" ref="AB7587" ca="1" si="43617">IF(O7581&lt;=$AB$2, 1, 0)</f>
        <v>0</v>
      </c>
      <c r="AC7587" s="5"/>
      <c r="AD7587" s="5" t="s">
        <v>1952</v>
      </c>
      <c r="AE7587" s="5">
        <f t="shared" ref="AE7587" ca="1" si="43618" xml:space="preserve"> Y7586+Y7587+Y7588</f>
        <v>2</v>
      </c>
      <c r="AF7587" s="5">
        <f t="shared" ref="AF7587" ca="1" si="43619">Z7586+Z7587+Z7588</f>
        <v>0</v>
      </c>
      <c r="AG7587" s="5">
        <f t="shared" ref="AG7587" ca="1" si="43620">AA7586+AA7587+AA7588</f>
        <v>0</v>
      </c>
      <c r="AH7587" s="5">
        <f t="shared" ref="AH7587" ca="1" si="43621">AB7586+AB7587+AB7588</f>
        <v>2</v>
      </c>
    </row>
    <row r="7588" spans="1:34" ht="16" x14ac:dyDescent="0.2">
      <c r="A7588" s="1">
        <v>7583</v>
      </c>
      <c r="B7588">
        <v>199272</v>
      </c>
      <c r="C7588">
        <v>1</v>
      </c>
      <c r="D7588" t="s">
        <v>16</v>
      </c>
      <c r="E7588" t="s">
        <v>950</v>
      </c>
      <c r="F7588">
        <v>233</v>
      </c>
      <c r="G7588">
        <v>0.64885496183206104</v>
      </c>
      <c r="H7588">
        <v>10315.622174839051</v>
      </c>
      <c r="I7588">
        <v>2.3515814648932301</v>
      </c>
      <c r="K7588" s="2" t="s">
        <v>979</v>
      </c>
      <c r="L7588" s="2">
        <f t="shared" ref="L7588" si="43622">IF(L7585&lt;=$L$1, 1,0)</f>
        <v>1</v>
      </c>
      <c r="M7588" s="2">
        <f t="shared" ref="M7588" si="43623">IF(M7585&lt;=$M$1, 1,0)</f>
        <v>1</v>
      </c>
      <c r="N7588" s="2">
        <f t="shared" ref="N7588" si="43624">IF(N7585&lt;=$N$1, 1,0)</f>
        <v>0</v>
      </c>
      <c r="O7588" s="2">
        <f t="shared" ref="O7588" si="43625">IF(O7585&lt;=$O$1, 1,0)</f>
        <v>1</v>
      </c>
      <c r="X7588" s="5" t="s">
        <v>979</v>
      </c>
      <c r="Y7588" s="5">
        <f t="shared" ref="Y7588" ca="1" si="43626">IF(L7585&lt;=$Y$1, 1,0)</f>
        <v>1</v>
      </c>
      <c r="Z7588" s="5">
        <f t="shared" ref="Z7588" ca="1" si="43627">IF(M7585&lt;=$Z$1, 1,0)</f>
        <v>0</v>
      </c>
      <c r="AA7588" s="5">
        <f t="shared" ref="AA7588" ca="1" si="43628">IF(N7585&lt;=$AA$1, 1,0)</f>
        <v>0</v>
      </c>
      <c r="AB7588" s="5">
        <f t="shared" ref="AB7588" ca="1" si="43629">IF(O7585&lt;=$AB$1, 1,0)</f>
        <v>1</v>
      </c>
      <c r="AC7588" s="5"/>
      <c r="AD7588" s="5" t="s">
        <v>1953</v>
      </c>
      <c r="AE7588" s="5"/>
      <c r="AF7588" s="5"/>
      <c r="AG7588" s="5"/>
      <c r="AH7588" s="5">
        <f t="shared" ref="AH7588" ca="1" si="43630">AE7587+AF7587+AG7587+AH7587</f>
        <v>4</v>
      </c>
    </row>
    <row r="7589" spans="1:34" ht="16" x14ac:dyDescent="0.2">
      <c r="A7589" s="1">
        <v>7584</v>
      </c>
      <c r="B7589">
        <v>154590</v>
      </c>
      <c r="C7589">
        <v>8</v>
      </c>
      <c r="D7589" t="s">
        <v>8</v>
      </c>
      <c r="E7589" t="s">
        <v>951</v>
      </c>
      <c r="F7589">
        <v>363</v>
      </c>
      <c r="G7589">
        <v>0.55871886120996439</v>
      </c>
      <c r="H7589">
        <v>13000.74868954717</v>
      </c>
      <c r="I7589">
        <v>0.29769216709245078</v>
      </c>
      <c r="K7589" s="2" t="s">
        <v>972</v>
      </c>
      <c r="L7589" s="4">
        <f t="shared" ref="L7589" si="43631" xml:space="preserve"> (F7589 - F7596) / F7596</f>
        <v>0.41796875</v>
      </c>
      <c r="M7589" s="4">
        <f t="shared" ref="M7589" si="43632" xml:space="preserve"> (G7589 - G7596) / G7596</f>
        <v>-2.4010090544619146E-2</v>
      </c>
      <c r="N7589" s="4">
        <f t="shared" ref="N7589" si="43633" xml:space="preserve"> (H7589 - H7596) / H7596</f>
        <v>0.26613660581083937</v>
      </c>
      <c r="O7589" s="4">
        <f t="shared" ref="O7589" si="43634" xml:space="preserve"> (I7589 - I7596) / I7596</f>
        <v>9.742907794195127E-2</v>
      </c>
      <c r="X7589" s="5"/>
      <c r="Y7589" s="6"/>
      <c r="Z7589" s="5"/>
      <c r="AA7589" s="5"/>
      <c r="AB7589" s="5"/>
      <c r="AC7589" s="5"/>
      <c r="AD7589" s="5"/>
      <c r="AE7589" s="5"/>
      <c r="AF7589" s="5"/>
      <c r="AG7589" s="5"/>
      <c r="AH7589" s="5"/>
    </row>
    <row r="7590" spans="1:34" ht="16" x14ac:dyDescent="0.2">
      <c r="A7590" s="1">
        <v>7585</v>
      </c>
      <c r="B7590">
        <v>154590</v>
      </c>
      <c r="C7590">
        <v>7</v>
      </c>
      <c r="D7590" t="s">
        <v>10</v>
      </c>
      <c r="E7590" t="s">
        <v>951</v>
      </c>
      <c r="F7590">
        <v>282</v>
      </c>
      <c r="G7590">
        <v>0.52651515151515149</v>
      </c>
      <c r="H7590">
        <v>12841.370492956239</v>
      </c>
      <c r="I7590">
        <v>0.35150625818040149</v>
      </c>
      <c r="K7590" s="2" t="s">
        <v>973</v>
      </c>
      <c r="L7590" s="2">
        <f t="shared" ref="L7590" si="43635" xml:space="preserve"> SLOPE(F7589:F7596, $C7589:$C7596)</f>
        <v>7.0357142857142856</v>
      </c>
      <c r="M7590" s="2">
        <f t="shared" ref="M7590" si="43636" xml:space="preserve"> SLOPE(G7589:G7596, $C7589:$C7596)</f>
        <v>-9.799971110668184E-3</v>
      </c>
      <c r="N7590" s="2">
        <f t="shared" ref="N7590" si="43637" xml:space="preserve"> SLOPE(H7589:H7596, $C7589:$C7596)</f>
        <v>379.6100594246235</v>
      </c>
      <c r="O7590" s="2">
        <f t="shared" ref="O7590" si="43638" xml:space="preserve"> SLOPE(I7589:I7596, $C7589:$C7596)</f>
        <v>8.7428535435943918E-3</v>
      </c>
      <c r="X7590" s="5"/>
      <c r="Y7590" s="6"/>
      <c r="Z7590" s="5"/>
      <c r="AA7590" s="5"/>
      <c r="AB7590" s="5"/>
      <c r="AC7590" s="5"/>
      <c r="AD7590" s="5"/>
      <c r="AE7590" s="5"/>
      <c r="AF7590" s="5"/>
      <c r="AG7590" s="5"/>
      <c r="AH7590" s="5"/>
    </row>
    <row r="7591" spans="1:34" ht="16" x14ac:dyDescent="0.2">
      <c r="A7591" s="1">
        <v>7586</v>
      </c>
      <c r="B7591">
        <v>154590</v>
      </c>
      <c r="C7591">
        <v>6</v>
      </c>
      <c r="D7591" t="s">
        <v>11</v>
      </c>
      <c r="E7591" t="s">
        <v>951</v>
      </c>
      <c r="F7591">
        <v>278</v>
      </c>
      <c r="G7591">
        <v>0.53275109170305679</v>
      </c>
      <c r="H7591">
        <v>11019.807485744481</v>
      </c>
      <c r="I7591">
        <v>0.34503152927066449</v>
      </c>
      <c r="K7591" s="2" t="s">
        <v>974</v>
      </c>
      <c r="L7591" s="2">
        <f t="shared" ref="L7591" si="43639" xml:space="preserve"> INTERCEPT(F7589:F7596,$C7589:$C7596)</f>
        <v>259.96428571428572</v>
      </c>
      <c r="M7591" s="2">
        <f t="shared" ref="M7591" si="43640" xml:space="preserve"> INTERCEPT(G7589:G7596,$C7589:$C7596)</f>
        <v>0.60486347463889756</v>
      </c>
      <c r="N7591" s="2">
        <f t="shared" ref="N7591" si="43641" xml:space="preserve"> INTERCEPT(H7589:H7596,$C7589:$C7596)</f>
        <v>9955.0132723524621</v>
      </c>
      <c r="O7591" s="2">
        <f t="shared" ref="O7591" si="43642" xml:space="preserve"> INTERCEPT(I7589:I7596,$C7589:$C7596)</f>
        <v>0.26847163139373359</v>
      </c>
      <c r="X7591" s="5"/>
      <c r="Y7591" s="6"/>
      <c r="Z7591" s="5"/>
      <c r="AA7591" s="5"/>
      <c r="AB7591" s="5"/>
      <c r="AC7591" s="5"/>
      <c r="AD7591" s="5"/>
      <c r="AE7591" s="5"/>
      <c r="AF7591" s="5"/>
      <c r="AG7591" s="5"/>
      <c r="AH7591" s="5"/>
    </row>
    <row r="7592" spans="1:34" ht="16" x14ac:dyDescent="0.2">
      <c r="A7592" s="1">
        <v>7587</v>
      </c>
      <c r="B7592">
        <v>154590</v>
      </c>
      <c r="C7592">
        <v>5</v>
      </c>
      <c r="D7592" t="s">
        <v>12</v>
      </c>
      <c r="E7592" t="s">
        <v>951</v>
      </c>
      <c r="F7592">
        <v>241</v>
      </c>
      <c r="G7592">
        <v>0.51465798045602607</v>
      </c>
      <c r="H7592">
        <v>12295.363221428261</v>
      </c>
      <c r="I7592">
        <v>0.32632386793745621</v>
      </c>
      <c r="K7592" s="2" t="s">
        <v>1930</v>
      </c>
      <c r="L7592" s="2">
        <f t="shared" ref="L7592:O7592" si="43643" xml:space="preserve"> L7591 + (11*L7590)</f>
        <v>337.35714285714289</v>
      </c>
      <c r="M7592" s="2">
        <f t="shared" si="43643"/>
        <v>0.49706379242154752</v>
      </c>
      <c r="N7592" s="2">
        <f t="shared" si="43643"/>
        <v>14130.723926023322</v>
      </c>
      <c r="O7592" s="2">
        <f t="shared" si="43643"/>
        <v>0.3646430203732719</v>
      </c>
      <c r="X7592" s="5"/>
      <c r="Y7592" s="6"/>
      <c r="Z7592" s="5"/>
      <c r="AA7592" s="5"/>
      <c r="AB7592" s="5"/>
      <c r="AC7592" s="5"/>
      <c r="AD7592" s="5"/>
      <c r="AE7592" s="5"/>
      <c r="AF7592" s="5"/>
      <c r="AG7592" s="5"/>
      <c r="AH7592" s="5"/>
    </row>
    <row r="7593" spans="1:34" ht="16" x14ac:dyDescent="0.2">
      <c r="A7593" s="1">
        <v>7588</v>
      </c>
      <c r="B7593">
        <v>154590</v>
      </c>
      <c r="C7593">
        <v>4</v>
      </c>
      <c r="D7593" t="s">
        <v>13</v>
      </c>
      <c r="E7593" t="s">
        <v>951</v>
      </c>
      <c r="F7593">
        <v>312</v>
      </c>
      <c r="G7593">
        <v>0.5446428571428571</v>
      </c>
      <c r="H7593">
        <v>12475.033066513721</v>
      </c>
      <c r="I7593">
        <v>0.30466535796376509</v>
      </c>
      <c r="K7593" s="2" t="s">
        <v>976</v>
      </c>
      <c r="L7593" s="2">
        <f t="shared" ref="L7593" si="43644" xml:space="preserve"> (L7592 - F7596) / F7596</f>
        <v>0.31780133928571441</v>
      </c>
      <c r="M7593" s="2">
        <f t="shared" ref="M7593" si="43645" xml:space="preserve"> (M7592 - G7596) / G7596</f>
        <v>-0.13171134994717013</v>
      </c>
      <c r="N7593" s="2">
        <f t="shared" ref="N7593" si="43646" xml:space="preserve"> (N7592 - H7596) / H7596</f>
        <v>0.37618434573158144</v>
      </c>
      <c r="O7593" s="2">
        <f t="shared" ref="O7593" si="43647" xml:space="preserve"> (O7592 - I7596) / I7596</f>
        <v>0.34424045326638325</v>
      </c>
      <c r="X7593" s="5"/>
      <c r="Y7593" s="6"/>
      <c r="Z7593" s="5"/>
      <c r="AA7593" s="5"/>
      <c r="AB7593" s="5"/>
      <c r="AC7593" s="5"/>
      <c r="AD7593" s="5"/>
      <c r="AE7593" s="5"/>
      <c r="AF7593" s="5"/>
      <c r="AG7593" s="5"/>
      <c r="AH7593" s="5"/>
    </row>
    <row r="7594" spans="1:34" ht="16" x14ac:dyDescent="0.2">
      <c r="A7594" s="1">
        <v>7589</v>
      </c>
      <c r="B7594">
        <v>154590</v>
      </c>
      <c r="C7594">
        <v>3</v>
      </c>
      <c r="D7594" t="s">
        <v>14</v>
      </c>
      <c r="E7594" t="s">
        <v>951</v>
      </c>
      <c r="F7594">
        <v>337</v>
      </c>
      <c r="G7594">
        <v>0.62698412698412698</v>
      </c>
      <c r="H7594">
        <v>11350.108774038619</v>
      </c>
      <c r="I7594">
        <v>0.28263980511267572</v>
      </c>
      <c r="K7594" s="2" t="s">
        <v>977</v>
      </c>
      <c r="L7594" s="2">
        <f t="shared" ref="L7594" si="43648">IF(L7589&lt;=$L$1,1,0)</f>
        <v>0</v>
      </c>
      <c r="M7594" s="2">
        <f t="shared" ref="M7594" si="43649">IF(M7589&lt;=$M$1,1,0)</f>
        <v>1</v>
      </c>
      <c r="N7594" s="2">
        <f t="shared" ref="N7594" si="43650">IF(N7589&lt;=$N$1,1,0)</f>
        <v>0</v>
      </c>
      <c r="O7594" s="2">
        <f t="shared" ref="O7594" si="43651">IF(O7589&lt;=$O$1,1,0)</f>
        <v>0</v>
      </c>
      <c r="X7594" s="5" t="s">
        <v>977</v>
      </c>
      <c r="Y7594" s="5">
        <f t="shared" ref="Y7594" ca="1" si="43652">IF(L7589&lt;=$Y$1,1,0)</f>
        <v>0</v>
      </c>
      <c r="Z7594" s="5">
        <f t="shared" ref="Z7594" ca="1" si="43653">IF(M7589&lt;=$Z$1,1,0)</f>
        <v>0</v>
      </c>
      <c r="AA7594" s="5">
        <f t="shared" ref="AA7594" ca="1" si="43654">IF(N7589&lt;=$AA$1,1,0)</f>
        <v>0</v>
      </c>
      <c r="AB7594" s="5">
        <f t="shared" ref="AB7594" ca="1" si="43655">IF(O7589&lt;=$AB$1,1,0)</f>
        <v>0</v>
      </c>
      <c r="AC7594" s="5"/>
      <c r="AD7594" s="5"/>
      <c r="AE7594" s="5"/>
      <c r="AF7594" s="5"/>
      <c r="AG7594" s="5"/>
      <c r="AH7594" s="5"/>
    </row>
    <row r="7595" spans="1:34" ht="16" x14ac:dyDescent="0.2">
      <c r="A7595" s="1">
        <v>7590</v>
      </c>
      <c r="B7595">
        <v>154590</v>
      </c>
      <c r="C7595">
        <v>2</v>
      </c>
      <c r="D7595" t="s">
        <v>15</v>
      </c>
      <c r="E7595" t="s">
        <v>951</v>
      </c>
      <c r="F7595">
        <v>264</v>
      </c>
      <c r="G7595">
        <v>0.609375</v>
      </c>
      <c r="H7595">
        <v>10055.590762584239</v>
      </c>
      <c r="I7595">
        <v>0.28339355339903949</v>
      </c>
      <c r="K7595" s="2" t="s">
        <v>978</v>
      </c>
      <c r="L7595" s="2">
        <f t="shared" ref="L7595" si="43656">IF(L7589&lt;=$L$2, 1, 0)</f>
        <v>0</v>
      </c>
      <c r="M7595" s="2">
        <f t="shared" ref="M7595" si="43657">IF(M7589&lt;=$M$2, 1, 0)</f>
        <v>1</v>
      </c>
      <c r="N7595" s="2">
        <f t="shared" ref="N7595" si="43658">IF(N7589&lt;=$N$2, 1, 0)</f>
        <v>0</v>
      </c>
      <c r="O7595" s="2">
        <f t="shared" ref="O7595" si="43659">IF(O7589&lt;=$O$2, 1, 0)</f>
        <v>0</v>
      </c>
      <c r="X7595" s="5" t="s">
        <v>978</v>
      </c>
      <c r="Y7595" s="5">
        <f t="shared" ref="Y7595" ca="1" si="43660">IF(L7589&lt;=$Y$2, 1, 0)</f>
        <v>0</v>
      </c>
      <c r="Z7595" s="5">
        <f t="shared" ref="Z7595" ca="1" si="43661">IF(M7589&lt;=$Z$2, 1, 0)</f>
        <v>0</v>
      </c>
      <c r="AA7595" s="5">
        <f t="shared" ref="AA7595" ca="1" si="43662">IF(N7589&lt;=$AA$2, 1, 0)</f>
        <v>0</v>
      </c>
      <c r="AB7595" s="5">
        <f t="shared" ref="AB7595" ca="1" si="43663">IF(O7589&lt;=$AB$2, 1, 0)</f>
        <v>0</v>
      </c>
      <c r="AC7595" s="5"/>
      <c r="AD7595" s="5" t="s">
        <v>1952</v>
      </c>
      <c r="AE7595" s="5">
        <f t="shared" ref="AE7595" ca="1" si="43664" xml:space="preserve"> Y7594+Y7595+Y7596</f>
        <v>0</v>
      </c>
      <c r="AF7595" s="5">
        <f t="shared" ref="AF7595" ca="1" si="43665">Z7594+Z7595+Z7596</f>
        <v>1</v>
      </c>
      <c r="AG7595" s="5">
        <f t="shared" ref="AG7595" ca="1" si="43666">AA7594+AA7595+AA7596</f>
        <v>0</v>
      </c>
      <c r="AH7595" s="5">
        <f t="shared" ref="AH7595" ca="1" si="43667">AB7594+AB7595+AB7596</f>
        <v>0</v>
      </c>
    </row>
    <row r="7596" spans="1:34" ht="16" x14ac:dyDescent="0.2">
      <c r="A7596" s="1">
        <v>7591</v>
      </c>
      <c r="B7596">
        <v>154590</v>
      </c>
      <c r="C7596">
        <v>1</v>
      </c>
      <c r="D7596" t="s">
        <v>16</v>
      </c>
      <c r="E7596" t="s">
        <v>951</v>
      </c>
      <c r="F7596">
        <v>256</v>
      </c>
      <c r="G7596">
        <v>0.57246376811594202</v>
      </c>
      <c r="H7596">
        <v>10268.04582529342</v>
      </c>
      <c r="I7596">
        <v>0.27126323976281341</v>
      </c>
      <c r="K7596" s="2" t="s">
        <v>979</v>
      </c>
      <c r="L7596" s="2">
        <f t="shared" ref="L7596" si="43668">IF(L7593&lt;=$L$1, 1,0)</f>
        <v>0</v>
      </c>
      <c r="M7596" s="2">
        <f t="shared" ref="M7596" si="43669">IF(M7593&lt;=$M$1, 1,0)</f>
        <v>1</v>
      </c>
      <c r="N7596" s="2">
        <f t="shared" ref="N7596" si="43670">IF(N7593&lt;=$N$1, 1,0)</f>
        <v>0</v>
      </c>
      <c r="O7596" s="2">
        <f t="shared" ref="O7596" si="43671">IF(O7593&lt;=$O$1, 1,0)</f>
        <v>0</v>
      </c>
      <c r="X7596" s="5" t="s">
        <v>979</v>
      </c>
      <c r="Y7596" s="5">
        <f t="shared" ref="Y7596" ca="1" si="43672">IF(L7593&lt;=$Y$1, 1,0)</f>
        <v>0</v>
      </c>
      <c r="Z7596" s="5">
        <f t="shared" ref="Z7596" ca="1" si="43673">IF(M7593&lt;=$Z$1, 1,0)</f>
        <v>1</v>
      </c>
      <c r="AA7596" s="5">
        <f t="shared" ref="AA7596" ca="1" si="43674">IF(N7593&lt;=$AA$1, 1,0)</f>
        <v>0</v>
      </c>
      <c r="AB7596" s="5">
        <f t="shared" ref="AB7596" ca="1" si="43675">IF(O7593&lt;=$AB$1, 1,0)</f>
        <v>0</v>
      </c>
      <c r="AC7596" s="5"/>
      <c r="AD7596" s="5" t="s">
        <v>1953</v>
      </c>
      <c r="AE7596" s="5"/>
      <c r="AF7596" s="5"/>
      <c r="AG7596" s="5"/>
      <c r="AH7596" s="5">
        <f t="shared" ref="AH7596" ca="1" si="43676">AE7595+AF7595+AG7595+AH7595</f>
        <v>1</v>
      </c>
    </row>
    <row r="7597" spans="1:34" ht="16" x14ac:dyDescent="0.2">
      <c r="A7597" s="1">
        <v>7592</v>
      </c>
      <c r="B7597">
        <v>179964</v>
      </c>
      <c r="C7597">
        <v>8</v>
      </c>
      <c r="D7597" t="s">
        <v>8</v>
      </c>
      <c r="E7597" t="s">
        <v>952</v>
      </c>
      <c r="F7597">
        <v>161</v>
      </c>
      <c r="G7597">
        <v>0.7231638418079096</v>
      </c>
      <c r="H7597">
        <v>11198.637923095301</v>
      </c>
      <c r="I7597">
        <v>0.77733602550184178</v>
      </c>
      <c r="K7597" s="2" t="s">
        <v>972</v>
      </c>
      <c r="L7597" s="4">
        <f t="shared" ref="L7597" si="43677" xml:space="preserve"> (F7597 - F7604) / F7604</f>
        <v>-0.26146788990825687</v>
      </c>
      <c r="M7597" s="4">
        <f t="shared" ref="M7597" si="43678" xml:space="preserve"> (G7597 - G7604) / G7604</f>
        <v>-2.858588413862892E-2</v>
      </c>
      <c r="N7597" s="4">
        <f t="shared" ref="N7597" si="43679" xml:space="preserve"> (H7597 - H7604) / H7604</f>
        <v>7.1014838723984217E-2</v>
      </c>
      <c r="O7597" s="4">
        <f t="shared" ref="O7597" si="43680" xml:space="preserve"> (I7597 - I7604) / I7604</f>
        <v>0.17078600467640792</v>
      </c>
      <c r="X7597" s="5"/>
      <c r="Y7597" s="6"/>
      <c r="Z7597" s="5"/>
      <c r="AA7597" s="5"/>
      <c r="AB7597" s="5"/>
      <c r="AC7597" s="5"/>
      <c r="AD7597" s="5"/>
      <c r="AE7597" s="5"/>
      <c r="AF7597" s="5"/>
      <c r="AG7597" s="5"/>
      <c r="AH7597" s="5"/>
    </row>
    <row r="7598" spans="1:34" ht="16" x14ac:dyDescent="0.2">
      <c r="A7598" s="1">
        <v>7593</v>
      </c>
      <c r="B7598">
        <v>179964</v>
      </c>
      <c r="C7598">
        <v>7</v>
      </c>
      <c r="D7598" t="s">
        <v>10</v>
      </c>
      <c r="E7598" t="s">
        <v>952</v>
      </c>
      <c r="F7598">
        <v>195</v>
      </c>
      <c r="G7598">
        <v>0.74210526315789471</v>
      </c>
      <c r="H7598">
        <v>9664.2836907105448</v>
      </c>
      <c r="I7598">
        <v>0.76043006173798555</v>
      </c>
      <c r="K7598" s="2" t="s">
        <v>973</v>
      </c>
      <c r="L7598" s="2">
        <f t="shared" ref="L7598" si="43681" xml:space="preserve"> SLOPE(F7597:F7604, $C7597:$C7604)</f>
        <v>-4.3809523809523814</v>
      </c>
      <c r="M7598" s="2">
        <f t="shared" ref="M7598" si="43682" xml:space="preserve"> SLOPE(G7597:G7604, $C7597:$C7604)</f>
        <v>-1.4801807027097107E-3</v>
      </c>
      <c r="N7598" s="2">
        <f t="shared" ref="N7598" si="43683" xml:space="preserve"> SLOPE(H7597:H7604, $C7597:$C7604)</f>
        <v>51.021571155411515</v>
      </c>
      <c r="O7598" s="2">
        <f t="shared" ref="O7598" si="43684" xml:space="preserve"> SLOPE(I7597:I7604, $C7597:$C7604)</f>
        <v>1.6631077124478463E-2</v>
      </c>
      <c r="X7598" s="5"/>
      <c r="Y7598" s="6"/>
      <c r="Z7598" s="5"/>
      <c r="AA7598" s="5"/>
      <c r="AB7598" s="5"/>
      <c r="AC7598" s="5"/>
      <c r="AD7598" s="5"/>
      <c r="AE7598" s="5"/>
      <c r="AF7598" s="5"/>
      <c r="AG7598" s="5"/>
      <c r="AH7598" s="5"/>
    </row>
    <row r="7599" spans="1:34" ht="16" x14ac:dyDescent="0.2">
      <c r="A7599" s="1">
        <v>7594</v>
      </c>
      <c r="B7599">
        <v>179964</v>
      </c>
      <c r="C7599">
        <v>6</v>
      </c>
      <c r="D7599" t="s">
        <v>11</v>
      </c>
      <c r="E7599" t="s">
        <v>952</v>
      </c>
      <c r="F7599">
        <v>204</v>
      </c>
      <c r="G7599">
        <v>0.77248677248677244</v>
      </c>
      <c r="H7599">
        <v>8360.6096975516084</v>
      </c>
      <c r="I7599">
        <v>0.78307878107413176</v>
      </c>
      <c r="K7599" s="2" t="s">
        <v>974</v>
      </c>
      <c r="L7599" s="2">
        <f t="shared" ref="L7599" si="43685" xml:space="preserve"> INTERCEPT(F7597:F7604,$C7597:$C7604)</f>
        <v>213.96428571428572</v>
      </c>
      <c r="M7599" s="2">
        <f t="shared" ref="M7599" si="43686" xml:space="preserve"> INTERCEPT(G7597:G7604,$C7597:$C7604)</f>
        <v>0.7537874774079627</v>
      </c>
      <c r="N7599" s="2">
        <f t="shared" ref="N7599" si="43687" xml:space="preserve"> INTERCEPT(H7597:H7604,$C7597:$C7604)</f>
        <v>9275.8870472732469</v>
      </c>
      <c r="O7599" s="2">
        <f t="shared" ref="O7599" si="43688" xml:space="preserve"> INTERCEPT(I7597:I7604,$C7597:$C7604)</f>
        <v>0.64806605932004469</v>
      </c>
      <c r="X7599" s="5"/>
      <c r="Y7599" s="6"/>
      <c r="Z7599" s="5"/>
      <c r="AA7599" s="5"/>
      <c r="AB7599" s="5"/>
      <c r="AC7599" s="5"/>
      <c r="AD7599" s="5"/>
      <c r="AE7599" s="5"/>
      <c r="AF7599" s="5"/>
      <c r="AG7599" s="5"/>
      <c r="AH7599" s="5"/>
    </row>
    <row r="7600" spans="1:34" ht="16" x14ac:dyDescent="0.2">
      <c r="A7600" s="1">
        <v>7595</v>
      </c>
      <c r="B7600">
        <v>179964</v>
      </c>
      <c r="C7600">
        <v>5</v>
      </c>
      <c r="D7600" t="s">
        <v>12</v>
      </c>
      <c r="E7600" t="s">
        <v>952</v>
      </c>
      <c r="F7600">
        <v>198</v>
      </c>
      <c r="G7600">
        <v>0.74456521739130432</v>
      </c>
      <c r="H7600">
        <v>8410.171692828224</v>
      </c>
      <c r="I7600">
        <v>0.71861249800205906</v>
      </c>
      <c r="K7600" s="2" t="s">
        <v>1931</v>
      </c>
      <c r="L7600" s="2">
        <f t="shared" ref="L7600:O7600" si="43689" xml:space="preserve"> L7599 + (11*L7598)</f>
        <v>165.77380952380952</v>
      </c>
      <c r="M7600" s="2">
        <f t="shared" si="43689"/>
        <v>0.73750548967815588</v>
      </c>
      <c r="N7600" s="2">
        <f t="shared" si="43689"/>
        <v>9837.1243299827729</v>
      </c>
      <c r="O7600" s="2">
        <f t="shared" si="43689"/>
        <v>0.83100790768930777</v>
      </c>
      <c r="X7600" s="5"/>
      <c r="Y7600" s="6"/>
      <c r="Z7600" s="5"/>
      <c r="AA7600" s="5"/>
      <c r="AB7600" s="5"/>
      <c r="AC7600" s="5"/>
      <c r="AD7600" s="5"/>
      <c r="AE7600" s="5"/>
      <c r="AF7600" s="5"/>
      <c r="AG7600" s="5"/>
      <c r="AH7600" s="5"/>
    </row>
    <row r="7601" spans="1:34" ht="16" x14ac:dyDescent="0.2">
      <c r="A7601" s="1">
        <v>7596</v>
      </c>
      <c r="B7601">
        <v>179964</v>
      </c>
      <c r="C7601">
        <v>4</v>
      </c>
      <c r="D7601" t="s">
        <v>13</v>
      </c>
      <c r="E7601" t="s">
        <v>952</v>
      </c>
      <c r="F7601">
        <v>184</v>
      </c>
      <c r="G7601">
        <v>0.745</v>
      </c>
      <c r="H7601">
        <v>9288.1719385219931</v>
      </c>
      <c r="I7601">
        <v>0.72464537839380083</v>
      </c>
      <c r="K7601" s="2" t="s">
        <v>976</v>
      </c>
      <c r="L7601" s="2">
        <f t="shared" ref="L7601" si="43690" xml:space="preserve"> (L7600 - F7604) / F7604</f>
        <v>-0.23956968108344256</v>
      </c>
      <c r="M7601" s="2">
        <f t="shared" ref="M7601" si="43691" xml:space="preserve"> (M7600 - G7604) / G7604</f>
        <v>-9.3209840144175028E-3</v>
      </c>
      <c r="N7601" s="2">
        <f t="shared" ref="N7601" si="43692" xml:space="preserve"> (N7600 - H7604) / H7604</f>
        <v>-5.9197538117009306E-2</v>
      </c>
      <c r="O7601" s="2">
        <f t="shared" ref="O7601" si="43693" xml:space="preserve"> (O7600 - I7604) / I7604</f>
        <v>0.25162400323585754</v>
      </c>
      <c r="X7601" s="5"/>
      <c r="Y7601" s="6"/>
      <c r="Z7601" s="5"/>
      <c r="AA7601" s="5"/>
      <c r="AB7601" s="5"/>
      <c r="AC7601" s="5"/>
      <c r="AD7601" s="5"/>
      <c r="AE7601" s="5"/>
      <c r="AF7601" s="5"/>
      <c r="AG7601" s="5"/>
      <c r="AH7601" s="5"/>
    </row>
    <row r="7602" spans="1:34" ht="16" x14ac:dyDescent="0.2">
      <c r="A7602" s="1">
        <v>7597</v>
      </c>
      <c r="B7602">
        <v>179964</v>
      </c>
      <c r="C7602">
        <v>3</v>
      </c>
      <c r="D7602" t="s">
        <v>14</v>
      </c>
      <c r="E7602" t="s">
        <v>952</v>
      </c>
      <c r="F7602">
        <v>200</v>
      </c>
      <c r="G7602">
        <v>0.76165803108808294</v>
      </c>
      <c r="H7602">
        <v>9946.1442900524526</v>
      </c>
      <c r="I7602">
        <v>0.61695725878109364</v>
      </c>
      <c r="K7602" s="2" t="s">
        <v>977</v>
      </c>
      <c r="L7602" s="2">
        <f t="shared" ref="L7602" si="43694">IF(L7597&lt;=$L$1,1,0)</f>
        <v>1</v>
      </c>
      <c r="M7602" s="2">
        <f t="shared" ref="M7602" si="43695">IF(M7597&lt;=$M$1,1,0)</f>
        <v>1</v>
      </c>
      <c r="N7602" s="2">
        <f t="shared" ref="N7602" si="43696">IF(N7597&lt;=$N$1,1,0)</f>
        <v>0</v>
      </c>
      <c r="O7602" s="2">
        <f t="shared" ref="O7602" si="43697">IF(O7597&lt;=$O$1,1,0)</f>
        <v>0</v>
      </c>
      <c r="X7602" s="5" t="s">
        <v>977</v>
      </c>
      <c r="Y7602" s="5">
        <f t="shared" ref="Y7602" ca="1" si="43698">IF(L7597&lt;=$Y$1,1,0)</f>
        <v>1</v>
      </c>
      <c r="Z7602" s="5">
        <f t="shared" ref="Z7602" ca="1" si="43699">IF(M7597&lt;=$Z$1,1,0)</f>
        <v>0</v>
      </c>
      <c r="AA7602" s="5">
        <f t="shared" ref="AA7602" ca="1" si="43700">IF(N7597&lt;=$AA$1,1,0)</f>
        <v>0</v>
      </c>
      <c r="AB7602" s="5">
        <f t="shared" ref="AB7602" ca="1" si="43701">IF(O7597&lt;=$AB$1,1,0)</f>
        <v>0</v>
      </c>
      <c r="AC7602" s="5"/>
      <c r="AD7602" s="5"/>
      <c r="AE7602" s="5"/>
      <c r="AF7602" s="5"/>
      <c r="AG7602" s="5"/>
      <c r="AH7602" s="5"/>
    </row>
    <row r="7603" spans="1:34" ht="16" x14ac:dyDescent="0.2">
      <c r="A7603" s="1">
        <v>7598</v>
      </c>
      <c r="B7603">
        <v>179964</v>
      </c>
      <c r="C7603">
        <v>2</v>
      </c>
      <c r="D7603" t="s">
        <v>15</v>
      </c>
      <c r="E7603" t="s">
        <v>952</v>
      </c>
      <c r="F7603">
        <v>194</v>
      </c>
      <c r="G7603">
        <v>0.74358974358974361</v>
      </c>
      <c r="H7603">
        <v>8719.7540170878437</v>
      </c>
      <c r="I7603">
        <v>0.73824351881034544</v>
      </c>
      <c r="K7603" s="2" t="s">
        <v>978</v>
      </c>
      <c r="L7603" s="2">
        <f t="shared" ref="L7603" si="43702">IF(L7597&lt;=$L$2, 1, 0)</f>
        <v>1</v>
      </c>
      <c r="M7603" s="2">
        <f t="shared" ref="M7603" si="43703">IF(M7597&lt;=$M$2, 1, 0)</f>
        <v>1</v>
      </c>
      <c r="N7603" s="2">
        <f t="shared" ref="N7603" si="43704">IF(N7597&lt;=$N$2, 1, 0)</f>
        <v>0</v>
      </c>
      <c r="O7603" s="2">
        <f t="shared" ref="O7603" si="43705">IF(O7597&lt;=$O$2, 1, 0)</f>
        <v>0</v>
      </c>
      <c r="X7603" s="5" t="s">
        <v>978</v>
      </c>
      <c r="Y7603" s="5">
        <f t="shared" ref="Y7603" ca="1" si="43706">IF(L7597&lt;=$Y$2, 1, 0)</f>
        <v>0</v>
      </c>
      <c r="Z7603" s="5">
        <f t="shared" ref="Z7603" ca="1" si="43707">IF(M7597&lt;=$Z$2, 1, 0)</f>
        <v>0</v>
      </c>
      <c r="AA7603" s="5">
        <f t="shared" ref="AA7603" ca="1" si="43708">IF(N7597&lt;=$AA$2, 1, 0)</f>
        <v>0</v>
      </c>
      <c r="AB7603" s="5">
        <f t="shared" ref="AB7603" ca="1" si="43709">IF(O7597&lt;=$AB$2, 1, 0)</f>
        <v>0</v>
      </c>
      <c r="AC7603" s="5"/>
      <c r="AD7603" s="5" t="s">
        <v>1952</v>
      </c>
      <c r="AE7603" s="5">
        <f t="shared" ref="AE7603" ca="1" si="43710" xml:space="preserve"> Y7602+Y7603+Y7604</f>
        <v>2</v>
      </c>
      <c r="AF7603" s="5">
        <f t="shared" ref="AF7603" ca="1" si="43711">Z7602+Z7603+Z7604</f>
        <v>0</v>
      </c>
      <c r="AG7603" s="5">
        <f t="shared" ref="AG7603" ca="1" si="43712">AA7602+AA7603+AA7604</f>
        <v>1</v>
      </c>
      <c r="AH7603" s="5">
        <f t="shared" ref="AH7603" ca="1" si="43713">AB7602+AB7603+AB7604</f>
        <v>0</v>
      </c>
    </row>
    <row r="7604" spans="1:34" ht="16" x14ac:dyDescent="0.2">
      <c r="A7604" s="1">
        <v>7599</v>
      </c>
      <c r="B7604">
        <v>179964</v>
      </c>
      <c r="C7604">
        <v>1</v>
      </c>
      <c r="D7604" t="s">
        <v>16</v>
      </c>
      <c r="E7604" t="s">
        <v>952</v>
      </c>
      <c r="F7604">
        <v>218</v>
      </c>
      <c r="G7604">
        <v>0.74444444444444446</v>
      </c>
      <c r="H7604">
        <v>10456.09968993282</v>
      </c>
      <c r="I7604">
        <v>0.66394372874032492</v>
      </c>
      <c r="K7604" s="2" t="s">
        <v>979</v>
      </c>
      <c r="L7604" s="2">
        <f t="shared" ref="L7604" si="43714">IF(L7601&lt;=$L$1, 1,0)</f>
        <v>1</v>
      </c>
      <c r="M7604" s="2">
        <f t="shared" ref="M7604" si="43715">IF(M7601&lt;=$M$1, 1,0)</f>
        <v>1</v>
      </c>
      <c r="N7604" s="2">
        <f t="shared" ref="N7604" si="43716">IF(N7601&lt;=$N$1, 1,0)</f>
        <v>0</v>
      </c>
      <c r="O7604" s="2">
        <f t="shared" ref="O7604" si="43717">IF(O7601&lt;=$O$1, 1,0)</f>
        <v>0</v>
      </c>
      <c r="X7604" s="5" t="s">
        <v>979</v>
      </c>
      <c r="Y7604" s="5">
        <f t="shared" ref="Y7604" ca="1" si="43718">IF(L7601&lt;=$Y$1, 1,0)</f>
        <v>1</v>
      </c>
      <c r="Z7604" s="5">
        <f t="shared" ref="Z7604" ca="1" si="43719">IF(M7601&lt;=$Z$1, 1,0)</f>
        <v>0</v>
      </c>
      <c r="AA7604" s="5">
        <f t="shared" ref="AA7604" ca="1" si="43720">IF(N7601&lt;=$AA$1, 1,0)</f>
        <v>1</v>
      </c>
      <c r="AB7604" s="5">
        <f t="shared" ref="AB7604" ca="1" si="43721">IF(O7601&lt;=$AB$1, 1,0)</f>
        <v>0</v>
      </c>
      <c r="AC7604" s="5"/>
      <c r="AD7604" s="5" t="s">
        <v>1953</v>
      </c>
      <c r="AE7604" s="5"/>
      <c r="AF7604" s="5"/>
      <c r="AG7604" s="5"/>
      <c r="AH7604" s="5">
        <f t="shared" ref="AH7604" ca="1" si="43722">AE7603+AF7603+AG7603+AH7603</f>
        <v>3</v>
      </c>
    </row>
    <row r="7605" spans="1:34" ht="16" x14ac:dyDescent="0.2">
      <c r="A7605" s="1">
        <v>7600</v>
      </c>
      <c r="B7605">
        <v>107877</v>
      </c>
      <c r="C7605">
        <v>8</v>
      </c>
      <c r="D7605" t="s">
        <v>8</v>
      </c>
      <c r="E7605" t="s">
        <v>953</v>
      </c>
      <c r="F7605">
        <v>198</v>
      </c>
      <c r="G7605">
        <v>0.48717948717948723</v>
      </c>
      <c r="H7605">
        <v>8171.8884330609799</v>
      </c>
      <c r="I7605">
        <v>1.5891140606990011</v>
      </c>
      <c r="K7605" s="2" t="s">
        <v>972</v>
      </c>
      <c r="L7605" s="4">
        <f t="shared" ref="L7605" si="43723" xml:space="preserve"> (F7605 - F7612) / F7612</f>
        <v>0.5</v>
      </c>
      <c r="M7605" s="4">
        <f t="shared" ref="M7605" si="43724" xml:space="preserve"> (G7605 - G7612) / G7612</f>
        <v>-0.15680473372781048</v>
      </c>
      <c r="N7605" s="4">
        <f t="shared" ref="N7605" si="43725" xml:space="preserve"> (H7605 - H7612) / H7612</f>
        <v>0.1858005048366638</v>
      </c>
      <c r="O7605" s="4">
        <f t="shared" ref="O7605" si="43726" xml:space="preserve"> (I7605 - I7612) / I7612</f>
        <v>0.1020483199259562</v>
      </c>
      <c r="X7605" s="5"/>
      <c r="Y7605" s="6"/>
      <c r="Z7605" s="5"/>
      <c r="AA7605" s="5"/>
      <c r="AB7605" s="5"/>
      <c r="AC7605" s="5"/>
      <c r="AD7605" s="5"/>
      <c r="AE7605" s="5"/>
      <c r="AF7605" s="5"/>
      <c r="AG7605" s="5"/>
      <c r="AH7605" s="5"/>
    </row>
    <row r="7606" spans="1:34" ht="16" x14ac:dyDescent="0.2">
      <c r="A7606" s="1">
        <v>7601</v>
      </c>
      <c r="B7606">
        <v>107877</v>
      </c>
      <c r="C7606">
        <v>7</v>
      </c>
      <c r="D7606" t="s">
        <v>10</v>
      </c>
      <c r="E7606" t="s">
        <v>953</v>
      </c>
      <c r="F7606">
        <v>156</v>
      </c>
      <c r="G7606">
        <v>0.52112676056338025</v>
      </c>
      <c r="H7606">
        <v>10115.59284007218</v>
      </c>
      <c r="I7606">
        <v>1.6939684099030261</v>
      </c>
      <c r="K7606" s="2" t="s">
        <v>973</v>
      </c>
      <c r="L7606" s="2">
        <f t="shared" ref="L7606" si="43727" xml:space="preserve"> SLOPE(F7605:F7612, $C7605:$C7612)</f>
        <v>4.7261904761904763</v>
      </c>
      <c r="M7606" s="2">
        <f t="shared" ref="M7606" si="43728" xml:space="preserve"> SLOPE(G7605:G7612, $C7605:$C7612)</f>
        <v>-8.5864495403058152E-3</v>
      </c>
      <c r="N7606" s="2">
        <f t="shared" ref="N7606" si="43729" xml:space="preserve"> SLOPE(H7605:H7612, $C7605:$C7612)</f>
        <v>357.95689140750136</v>
      </c>
      <c r="O7606" s="2">
        <f t="shared" ref="O7606" si="43730" xml:space="preserve"> SLOPE(I7605:I7612, $C7605:$C7612)</f>
        <v>2.9249912546362899E-2</v>
      </c>
      <c r="X7606" s="5"/>
      <c r="Y7606" s="6"/>
      <c r="Z7606" s="5"/>
      <c r="AA7606" s="5"/>
      <c r="AB7606" s="5"/>
      <c r="AC7606" s="5"/>
      <c r="AD7606" s="5"/>
      <c r="AE7606" s="5"/>
      <c r="AF7606" s="5"/>
      <c r="AG7606" s="5"/>
      <c r="AH7606" s="5"/>
    </row>
    <row r="7607" spans="1:34" ht="16" x14ac:dyDescent="0.2">
      <c r="A7607" s="1">
        <v>7602</v>
      </c>
      <c r="B7607">
        <v>107877</v>
      </c>
      <c r="C7607">
        <v>6</v>
      </c>
      <c r="D7607" t="s">
        <v>11</v>
      </c>
      <c r="E7607" t="s">
        <v>953</v>
      </c>
      <c r="F7607">
        <v>142</v>
      </c>
      <c r="G7607">
        <v>0.69911504424778759</v>
      </c>
      <c r="H7607">
        <v>8967.5102946048828</v>
      </c>
      <c r="I7607">
        <v>1.54060635768668</v>
      </c>
      <c r="K7607" s="2" t="s">
        <v>974</v>
      </c>
      <c r="L7607" s="2">
        <f t="shared" ref="L7607" si="43731" xml:space="preserve"> INTERCEPT(F7605:F7612,$C7605:$C7612)</f>
        <v>126.85714285714286</v>
      </c>
      <c r="M7607" s="2">
        <f t="shared" ref="M7607" si="43732" xml:space="preserve"> INTERCEPT(G7605:G7612,$C7605:$C7612)</f>
        <v>0.6060953386222816</v>
      </c>
      <c r="N7607" s="2">
        <f t="shared" ref="N7607" si="43733" xml:space="preserve"> INTERCEPT(H7605:H7612,$C7605:$C7612)</f>
        <v>6541.9649259892785</v>
      </c>
      <c r="O7607" s="2">
        <f t="shared" ref="O7607" si="43734" xml:space="preserve"> INTERCEPT(I7605:I7612,$C7605:$C7612)</f>
        <v>1.3937164730937766</v>
      </c>
      <c r="X7607" s="5"/>
      <c r="Y7607" s="6"/>
      <c r="Z7607" s="5"/>
      <c r="AA7607" s="5"/>
      <c r="AB7607" s="5"/>
      <c r="AC7607" s="5"/>
      <c r="AD7607" s="5"/>
      <c r="AE7607" s="5"/>
      <c r="AF7607" s="5"/>
      <c r="AG7607" s="5"/>
      <c r="AH7607" s="5"/>
    </row>
    <row r="7608" spans="1:34" ht="16" x14ac:dyDescent="0.2">
      <c r="A7608" s="1">
        <v>7603</v>
      </c>
      <c r="B7608">
        <v>107877</v>
      </c>
      <c r="C7608">
        <v>5</v>
      </c>
      <c r="D7608" t="s">
        <v>12</v>
      </c>
      <c r="E7608" t="s">
        <v>953</v>
      </c>
      <c r="F7608">
        <v>113</v>
      </c>
      <c r="G7608">
        <v>0.4921875</v>
      </c>
      <c r="H7608">
        <v>7952.1930513367734</v>
      </c>
      <c r="I7608">
        <v>1.469059057139215</v>
      </c>
      <c r="K7608" s="2" t="s">
        <v>1932</v>
      </c>
      <c r="L7608" s="2">
        <f t="shared" ref="L7608:O7608" si="43735" xml:space="preserve"> L7607 + (11*L7606)</f>
        <v>178.8452380952381</v>
      </c>
      <c r="M7608" s="2">
        <f t="shared" si="43735"/>
        <v>0.51164439367891767</v>
      </c>
      <c r="N7608" s="2">
        <f t="shared" si="43735"/>
        <v>10479.490731471793</v>
      </c>
      <c r="O7608" s="2">
        <f t="shared" si="43735"/>
        <v>1.7154655111037684</v>
      </c>
      <c r="X7608" s="5"/>
      <c r="Y7608" s="6"/>
      <c r="Z7608" s="5"/>
      <c r="AA7608" s="5"/>
      <c r="AB7608" s="5"/>
      <c r="AC7608" s="5"/>
      <c r="AD7608" s="5"/>
      <c r="AE7608" s="5"/>
      <c r="AF7608" s="5"/>
      <c r="AG7608" s="5"/>
      <c r="AH7608" s="5"/>
    </row>
    <row r="7609" spans="1:34" ht="16" x14ac:dyDescent="0.2">
      <c r="A7609" s="1">
        <v>7604</v>
      </c>
      <c r="B7609">
        <v>107877</v>
      </c>
      <c r="C7609">
        <v>4</v>
      </c>
      <c r="D7609" t="s">
        <v>13</v>
      </c>
      <c r="E7609" t="s">
        <v>953</v>
      </c>
      <c r="F7609">
        <v>128</v>
      </c>
      <c r="G7609">
        <v>0.59006211180124224</v>
      </c>
      <c r="H7609">
        <v>9294.4003728154621</v>
      </c>
      <c r="I7609">
        <v>1.5167059961643721</v>
      </c>
      <c r="K7609" s="2" t="s">
        <v>976</v>
      </c>
      <c r="L7609" s="2">
        <f t="shared" ref="L7609" si="43736" xml:space="preserve"> (L7608 - F7612) / F7612</f>
        <v>0.35488816738816742</v>
      </c>
      <c r="M7609" s="2">
        <f t="shared" ref="M7609" si="43737" xml:space="preserve"> (M7608 - G7612) / G7612</f>
        <v>-0.11446162632495009</v>
      </c>
      <c r="N7609" s="2">
        <f t="shared" ref="N7609" si="43738" xml:space="preserve"> (N7608 - H7612) / H7612</f>
        <v>0.52065039820370029</v>
      </c>
      <c r="O7609" s="2">
        <f t="shared" ref="O7609" si="43739" xml:space="preserve"> (O7608 - I7612) / I7612</f>
        <v>0.18967286940450778</v>
      </c>
      <c r="X7609" s="5"/>
      <c r="Y7609" s="6"/>
      <c r="Z7609" s="5"/>
      <c r="AA7609" s="5"/>
      <c r="AB7609" s="5"/>
      <c r="AC7609" s="5"/>
      <c r="AD7609" s="5"/>
      <c r="AE7609" s="5"/>
      <c r="AF7609" s="5"/>
      <c r="AG7609" s="5"/>
      <c r="AH7609" s="5"/>
    </row>
    <row r="7610" spans="1:34" ht="16" x14ac:dyDescent="0.2">
      <c r="A7610" s="1">
        <v>7605</v>
      </c>
      <c r="B7610">
        <v>107877</v>
      </c>
      <c r="C7610">
        <v>3</v>
      </c>
      <c r="D7610" t="s">
        <v>14</v>
      </c>
      <c r="E7610" t="s">
        <v>953</v>
      </c>
      <c r="F7610">
        <v>162</v>
      </c>
      <c r="G7610">
        <v>0.58441558441558439</v>
      </c>
      <c r="H7610">
        <v>7056.3452974902066</v>
      </c>
      <c r="I7610">
        <v>1.5697409616106011</v>
      </c>
      <c r="K7610" s="2" t="s">
        <v>977</v>
      </c>
      <c r="L7610" s="2">
        <f t="shared" ref="L7610" si="43740">IF(L7605&lt;=$L$1,1,0)</f>
        <v>0</v>
      </c>
      <c r="M7610" s="2">
        <f t="shared" ref="M7610" si="43741">IF(M7605&lt;=$M$1,1,0)</f>
        <v>1</v>
      </c>
      <c r="N7610" s="2">
        <f t="shared" ref="N7610" si="43742">IF(N7605&lt;=$N$1,1,0)</f>
        <v>0</v>
      </c>
      <c r="O7610" s="2">
        <f t="shared" ref="O7610" si="43743">IF(O7605&lt;=$O$1,1,0)</f>
        <v>0</v>
      </c>
      <c r="X7610" s="5" t="s">
        <v>977</v>
      </c>
      <c r="Y7610" s="5">
        <f t="shared" ref="Y7610" ca="1" si="43744">IF(L7605&lt;=$Y$1,1,0)</f>
        <v>0</v>
      </c>
      <c r="Z7610" s="5">
        <f t="shared" ref="Z7610" ca="1" si="43745">IF(M7605&lt;=$Z$1,1,0)</f>
        <v>1</v>
      </c>
      <c r="AA7610" s="5">
        <f t="shared" ref="AA7610" ca="1" si="43746">IF(N7605&lt;=$AA$1,1,0)</f>
        <v>0</v>
      </c>
      <c r="AB7610" s="5">
        <f t="shared" ref="AB7610" ca="1" si="43747">IF(O7605&lt;=$AB$1,1,0)</f>
        <v>0</v>
      </c>
      <c r="AC7610" s="5"/>
      <c r="AD7610" s="5"/>
      <c r="AE7610" s="5"/>
      <c r="AF7610" s="5"/>
      <c r="AG7610" s="5"/>
      <c r="AH7610" s="5"/>
    </row>
    <row r="7611" spans="1:34" ht="16" x14ac:dyDescent="0.2">
      <c r="A7611" s="1">
        <v>7606</v>
      </c>
      <c r="B7611">
        <v>107877</v>
      </c>
      <c r="C7611">
        <v>2</v>
      </c>
      <c r="D7611" t="s">
        <v>15</v>
      </c>
      <c r="E7611" t="s">
        <v>953</v>
      </c>
      <c r="F7611">
        <v>154</v>
      </c>
      <c r="G7611">
        <v>0.58778625954198471</v>
      </c>
      <c r="H7611">
        <v>6772.7842205017823</v>
      </c>
      <c r="I7611">
        <v>1.3815697413989729</v>
      </c>
      <c r="K7611" s="2" t="s">
        <v>978</v>
      </c>
      <c r="L7611" s="2">
        <f t="shared" ref="L7611" si="43748">IF(L7605&lt;=$L$2, 1, 0)</f>
        <v>0</v>
      </c>
      <c r="M7611" s="2">
        <f t="shared" ref="M7611" si="43749">IF(M7605&lt;=$M$2, 1, 0)</f>
        <v>1</v>
      </c>
      <c r="N7611" s="2">
        <f t="shared" ref="N7611" si="43750">IF(N7605&lt;=$N$2, 1, 0)</f>
        <v>0</v>
      </c>
      <c r="O7611" s="2">
        <f t="shared" ref="O7611" si="43751">IF(O7605&lt;=$O$2, 1, 0)</f>
        <v>0</v>
      </c>
      <c r="X7611" s="5" t="s">
        <v>978</v>
      </c>
      <c r="Y7611" s="5">
        <f t="shared" ref="Y7611" ca="1" si="43752">IF(L7605&lt;=$Y$2, 1, 0)</f>
        <v>0</v>
      </c>
      <c r="Z7611" s="5">
        <f t="shared" ref="Z7611" ca="1" si="43753">IF(M7605&lt;=$Z$2, 1, 0)</f>
        <v>1</v>
      </c>
      <c r="AA7611" s="5">
        <f t="shared" ref="AA7611" ca="1" si="43754">IF(N7605&lt;=$AA$2, 1, 0)</f>
        <v>0</v>
      </c>
      <c r="AB7611" s="5">
        <f t="shared" ref="AB7611" ca="1" si="43755">IF(O7605&lt;=$AB$2, 1, 0)</f>
        <v>0</v>
      </c>
      <c r="AC7611" s="5"/>
      <c r="AD7611" s="5" t="s">
        <v>1952</v>
      </c>
      <c r="AE7611" s="5">
        <f t="shared" ref="AE7611" ca="1" si="43756" xml:space="preserve"> Y7610+Y7611+Y7612</f>
        <v>0</v>
      </c>
      <c r="AF7611" s="5">
        <f t="shared" ref="AF7611" ca="1" si="43757">Z7610+Z7611+Z7612</f>
        <v>3</v>
      </c>
      <c r="AG7611" s="5">
        <f t="shared" ref="AG7611" ca="1" si="43758">AA7610+AA7611+AA7612</f>
        <v>0</v>
      </c>
      <c r="AH7611" s="5">
        <f t="shared" ref="AH7611" ca="1" si="43759">AB7610+AB7611+AB7612</f>
        <v>0</v>
      </c>
    </row>
    <row r="7612" spans="1:34" ht="16" x14ac:dyDescent="0.2">
      <c r="A7612" s="1">
        <v>7607</v>
      </c>
      <c r="B7612">
        <v>107877</v>
      </c>
      <c r="C7612">
        <v>1</v>
      </c>
      <c r="D7612" t="s">
        <v>16</v>
      </c>
      <c r="E7612" t="s">
        <v>953</v>
      </c>
      <c r="F7612">
        <v>132</v>
      </c>
      <c r="G7612">
        <v>0.57777777777777772</v>
      </c>
      <c r="H7612">
        <v>6891.4529887020108</v>
      </c>
      <c r="I7612">
        <v>1.4419640518174099</v>
      </c>
      <c r="K7612" s="2" t="s">
        <v>979</v>
      </c>
      <c r="L7612" s="2">
        <f t="shared" ref="L7612" si="43760">IF(L7609&lt;=$L$1, 1,0)</f>
        <v>0</v>
      </c>
      <c r="M7612" s="2">
        <f t="shared" ref="M7612" si="43761">IF(M7609&lt;=$M$1, 1,0)</f>
        <v>1</v>
      </c>
      <c r="N7612" s="2">
        <f t="shared" ref="N7612" si="43762">IF(N7609&lt;=$N$1, 1,0)</f>
        <v>0</v>
      </c>
      <c r="O7612" s="2">
        <f t="shared" ref="O7612" si="43763">IF(O7609&lt;=$O$1, 1,0)</f>
        <v>0</v>
      </c>
      <c r="X7612" s="5" t="s">
        <v>979</v>
      </c>
      <c r="Y7612" s="5">
        <f t="shared" ref="Y7612" ca="1" si="43764">IF(L7609&lt;=$Y$1, 1,0)</f>
        <v>0</v>
      </c>
      <c r="Z7612" s="5">
        <f t="shared" ref="Z7612" ca="1" si="43765">IF(M7609&lt;=$Z$1, 1,0)</f>
        <v>1</v>
      </c>
      <c r="AA7612" s="5">
        <f t="shared" ref="AA7612" ca="1" si="43766">IF(N7609&lt;=$AA$1, 1,0)</f>
        <v>0</v>
      </c>
      <c r="AB7612" s="5">
        <f t="shared" ref="AB7612" ca="1" si="43767">IF(O7609&lt;=$AB$1, 1,0)</f>
        <v>0</v>
      </c>
      <c r="AC7612" s="5"/>
      <c r="AD7612" s="5" t="s">
        <v>1953</v>
      </c>
      <c r="AE7612" s="5"/>
      <c r="AF7612" s="5"/>
      <c r="AG7612" s="5"/>
      <c r="AH7612" s="5">
        <f t="shared" ref="AH7612" ca="1" si="43768">AE7611+AF7611+AG7611+AH7611</f>
        <v>3</v>
      </c>
    </row>
    <row r="7613" spans="1:34" ht="16" x14ac:dyDescent="0.2">
      <c r="A7613" s="1">
        <v>7608</v>
      </c>
      <c r="B7613">
        <v>168342</v>
      </c>
      <c r="C7613">
        <v>8</v>
      </c>
      <c r="D7613" t="s">
        <v>8</v>
      </c>
      <c r="E7613" t="s">
        <v>954</v>
      </c>
      <c r="F7613">
        <v>546</v>
      </c>
      <c r="G7613">
        <v>0.97185741088180111</v>
      </c>
      <c r="H7613">
        <v>30276.908066818531</v>
      </c>
      <c r="I7613">
        <v>10.014983083929261</v>
      </c>
      <c r="K7613" s="2" t="s">
        <v>972</v>
      </c>
      <c r="L7613" s="4">
        <f t="shared" ref="L7613" si="43769" xml:space="preserve"> (F7613 - F7620) / F7620</f>
        <v>-1.8281535648994515E-3</v>
      </c>
      <c r="M7613" s="4">
        <f t="shared" ref="M7613" si="43770" xml:space="preserve"> (G7613 - G7620) / G7620</f>
        <v>1.0805894905690028E-2</v>
      </c>
      <c r="N7613" s="4">
        <f t="shared" ref="N7613" si="43771" xml:space="preserve"> (H7613 - H7620) / H7620</f>
        <v>0.37515454174510338</v>
      </c>
      <c r="O7613" s="4">
        <f t="shared" ref="O7613" si="43772" xml:space="preserve"> (I7613 - I7620) / I7620</f>
        <v>0.11313209360954586</v>
      </c>
      <c r="X7613" s="5"/>
      <c r="Y7613" s="6"/>
      <c r="Z7613" s="5"/>
      <c r="AA7613" s="5"/>
      <c r="AB7613" s="5"/>
      <c r="AC7613" s="5"/>
      <c r="AD7613" s="5"/>
      <c r="AE7613" s="5"/>
      <c r="AF7613" s="5"/>
      <c r="AG7613" s="5"/>
      <c r="AH7613" s="5"/>
    </row>
    <row r="7614" spans="1:34" ht="16" x14ac:dyDescent="0.2">
      <c r="A7614" s="1">
        <v>7609</v>
      </c>
      <c r="B7614">
        <v>168342</v>
      </c>
      <c r="C7614">
        <v>7</v>
      </c>
      <c r="D7614" t="s">
        <v>10</v>
      </c>
      <c r="E7614" t="s">
        <v>954</v>
      </c>
      <c r="F7614">
        <v>533</v>
      </c>
      <c r="G7614">
        <v>0.98540145985401462</v>
      </c>
      <c r="H7614">
        <v>27475.772318680491</v>
      </c>
      <c r="I7614">
        <v>10.54697595678932</v>
      </c>
      <c r="K7614" s="2" t="s">
        <v>973</v>
      </c>
      <c r="L7614" s="2">
        <f t="shared" ref="L7614" si="43773" xml:space="preserve"> SLOPE(F7613:F7620, $C7613:$C7620)</f>
        <v>-0.6428571428571429</v>
      </c>
      <c r="M7614" s="2">
        <f t="shared" ref="M7614" si="43774" xml:space="preserve"> SLOPE(G7613:G7620, $C7613:$C7620)</f>
        <v>1.1882195236516918E-3</v>
      </c>
      <c r="N7614" s="2">
        <f t="shared" ref="N7614" si="43775" xml:space="preserve"> SLOPE(H7613:H7620, $C7613:$C7620)</f>
        <v>872.90315899699374</v>
      </c>
      <c r="O7614" s="2">
        <f t="shared" ref="O7614" si="43776" xml:space="preserve"> SLOPE(I7613:I7620, $C7613:$C7620)</f>
        <v>8.986807303661852E-2</v>
      </c>
      <c r="X7614" s="5"/>
      <c r="Y7614" s="6"/>
      <c r="Z7614" s="5"/>
      <c r="AA7614" s="5"/>
      <c r="AB7614" s="5"/>
      <c r="AC7614" s="5"/>
      <c r="AD7614" s="5"/>
      <c r="AE7614" s="5"/>
      <c r="AF7614" s="5"/>
      <c r="AG7614" s="5"/>
      <c r="AH7614" s="5"/>
    </row>
    <row r="7615" spans="1:34" ht="16" x14ac:dyDescent="0.2">
      <c r="A7615" s="1">
        <v>7610</v>
      </c>
      <c r="B7615">
        <v>168342</v>
      </c>
      <c r="C7615">
        <v>6</v>
      </c>
      <c r="D7615" t="s">
        <v>11</v>
      </c>
      <c r="E7615" t="s">
        <v>954</v>
      </c>
      <c r="F7615">
        <v>548</v>
      </c>
      <c r="G7615">
        <v>0.97830018083182635</v>
      </c>
      <c r="H7615">
        <v>26227.22000483581</v>
      </c>
      <c r="I7615">
        <v>10.067298697961281</v>
      </c>
      <c r="K7615" s="2" t="s">
        <v>974</v>
      </c>
      <c r="L7615" s="2">
        <f t="shared" ref="L7615" si="43777" xml:space="preserve"> INTERCEPT(F7613:F7620,$C7613:$C7620)</f>
        <v>548.89285714285711</v>
      </c>
      <c r="M7615" s="2">
        <f t="shared" ref="M7615" si="43778" xml:space="preserve"> INTERCEPT(G7613:G7620,$C7613:$C7620)</f>
        <v>0.96899068775271868</v>
      </c>
      <c r="N7615" s="2">
        <f t="shared" ref="N7615" si="43779" xml:space="preserve"> INTERCEPT(H7613:H7620,$C7613:$C7620)</f>
        <v>22277.013098437641</v>
      </c>
      <c r="O7615" s="2">
        <f t="shared" ref="O7615" si="43780" xml:space="preserve"> INTERCEPT(I7613:I7620,$C7613:$C7620)</f>
        <v>9.4858512233736541</v>
      </c>
      <c r="X7615" s="5"/>
      <c r="Y7615" s="6"/>
      <c r="Z7615" s="5"/>
      <c r="AA7615" s="5"/>
      <c r="AB7615" s="5"/>
      <c r="AC7615" s="5"/>
      <c r="AD7615" s="5"/>
      <c r="AE7615" s="5"/>
      <c r="AF7615" s="5"/>
      <c r="AG7615" s="5"/>
      <c r="AH7615" s="5"/>
    </row>
    <row r="7616" spans="1:34" ht="16" x14ac:dyDescent="0.2">
      <c r="A7616" s="1">
        <v>7611</v>
      </c>
      <c r="B7616">
        <v>168342</v>
      </c>
      <c r="C7616">
        <v>5</v>
      </c>
      <c r="D7616" t="s">
        <v>12</v>
      </c>
      <c r="E7616" t="s">
        <v>954</v>
      </c>
      <c r="F7616">
        <v>553</v>
      </c>
      <c r="G7616">
        <v>0.96914700544464605</v>
      </c>
      <c r="H7616">
        <v>27011.814142730382</v>
      </c>
      <c r="I7616">
        <v>8.8658781430256095</v>
      </c>
      <c r="K7616" s="2" t="s">
        <v>1933</v>
      </c>
      <c r="L7616" s="2">
        <f t="shared" ref="L7616:O7616" si="43781" xml:space="preserve"> L7615 + (11*L7614)</f>
        <v>541.82142857142856</v>
      </c>
      <c r="M7616" s="2">
        <f t="shared" si="43781"/>
        <v>0.98206110251288725</v>
      </c>
      <c r="N7616" s="2">
        <f t="shared" si="43781"/>
        <v>31878.947847404572</v>
      </c>
      <c r="O7616" s="2">
        <f t="shared" si="43781"/>
        <v>10.474400026776458</v>
      </c>
      <c r="X7616" s="5"/>
      <c r="Y7616" s="6"/>
      <c r="Z7616" s="5"/>
      <c r="AA7616" s="5"/>
      <c r="AB7616" s="5"/>
      <c r="AC7616" s="5"/>
      <c r="AD7616" s="5"/>
      <c r="AE7616" s="5"/>
      <c r="AF7616" s="5"/>
      <c r="AG7616" s="5"/>
      <c r="AH7616" s="5"/>
    </row>
    <row r="7617" spans="1:34" ht="16" x14ac:dyDescent="0.2">
      <c r="A7617" s="1">
        <v>7612</v>
      </c>
      <c r="B7617">
        <v>168342</v>
      </c>
      <c r="C7617">
        <v>4</v>
      </c>
      <c r="D7617" t="s">
        <v>13</v>
      </c>
      <c r="E7617" t="s">
        <v>954</v>
      </c>
      <c r="F7617">
        <v>551</v>
      </c>
      <c r="G7617">
        <v>0.97069597069597069</v>
      </c>
      <c r="H7617">
        <v>25638.784806379659</v>
      </c>
      <c r="I7617">
        <v>10.22150589684726</v>
      </c>
      <c r="K7617" s="2" t="s">
        <v>976</v>
      </c>
      <c r="L7617" s="2">
        <f t="shared" ref="L7617" si="43782" xml:space="preserve"> (L7616 - F7620) / F7620</f>
        <v>-9.4672238182293318E-3</v>
      </c>
      <c r="M7617" s="2">
        <f t="shared" ref="M7617" si="43783" xml:space="preserve"> (M7616 - G7620) / G7620</f>
        <v>2.1418513109777715E-2</v>
      </c>
      <c r="N7617" s="2">
        <f t="shared" ref="N7617" si="43784" xml:space="preserve"> (N7616 - H7620) / H7620</f>
        <v>0.4479179915487384</v>
      </c>
      <c r="O7617" s="2">
        <f t="shared" ref="O7617" si="43785" xml:space="preserve"> (O7616 - I7620) / I7620</f>
        <v>0.1641947603305523</v>
      </c>
      <c r="X7617" s="5"/>
      <c r="Y7617" s="6"/>
      <c r="Z7617" s="5"/>
      <c r="AA7617" s="5"/>
      <c r="AB7617" s="5"/>
      <c r="AC7617" s="5"/>
      <c r="AD7617" s="5"/>
      <c r="AE7617" s="5"/>
      <c r="AF7617" s="5"/>
      <c r="AG7617" s="5"/>
      <c r="AH7617" s="5"/>
    </row>
    <row r="7618" spans="1:34" ht="16" x14ac:dyDescent="0.2">
      <c r="A7618" s="1">
        <v>7613</v>
      </c>
      <c r="B7618">
        <v>168342</v>
      </c>
      <c r="C7618">
        <v>3</v>
      </c>
      <c r="D7618" t="s">
        <v>14</v>
      </c>
      <c r="E7618" t="s">
        <v>954</v>
      </c>
      <c r="F7618">
        <v>546</v>
      </c>
      <c r="G7618">
        <v>0.9779411764705882</v>
      </c>
      <c r="H7618">
        <v>26518.37181560196</v>
      </c>
      <c r="I7618">
        <v>10.442110861752649</v>
      </c>
      <c r="K7618" s="2" t="s">
        <v>977</v>
      </c>
      <c r="L7618" s="2">
        <f t="shared" ref="L7618" si="43786">IF(L7613&lt;=$L$1,1,0)</f>
        <v>1</v>
      </c>
      <c r="M7618" s="2">
        <f t="shared" ref="M7618" si="43787">IF(M7613&lt;=$M$1,1,0)</f>
        <v>1</v>
      </c>
      <c r="N7618" s="2">
        <f t="shared" ref="N7618" si="43788">IF(N7613&lt;=$N$1,1,0)</f>
        <v>0</v>
      </c>
      <c r="O7618" s="2">
        <f t="shared" ref="O7618" si="43789">IF(O7613&lt;=$O$1,1,0)</f>
        <v>0</v>
      </c>
      <c r="X7618" s="5" t="s">
        <v>977</v>
      </c>
      <c r="Y7618" s="5">
        <f t="shared" ref="Y7618" ca="1" si="43790">IF(L7613&lt;=$Y$1,1,0)</f>
        <v>0</v>
      </c>
      <c r="Z7618" s="5">
        <f t="shared" ref="Z7618" ca="1" si="43791">IF(M7613&lt;=$Z$1,1,0)</f>
        <v>0</v>
      </c>
      <c r="AA7618" s="5">
        <f t="shared" ref="AA7618" ca="1" si="43792">IF(N7613&lt;=$AA$1,1,0)</f>
        <v>0</v>
      </c>
      <c r="AB7618" s="5">
        <f t="shared" ref="AB7618" ca="1" si="43793">IF(O7613&lt;=$AB$1,1,0)</f>
        <v>0</v>
      </c>
      <c r="AC7618" s="5"/>
      <c r="AD7618" s="5"/>
      <c r="AE7618" s="5"/>
      <c r="AF7618" s="5"/>
      <c r="AG7618" s="5"/>
      <c r="AH7618" s="5"/>
    </row>
    <row r="7619" spans="1:34" ht="16" x14ac:dyDescent="0.2">
      <c r="A7619" s="1">
        <v>7614</v>
      </c>
      <c r="B7619">
        <v>168342</v>
      </c>
      <c r="C7619">
        <v>2</v>
      </c>
      <c r="D7619" t="s">
        <v>15</v>
      </c>
      <c r="E7619" t="s">
        <v>954</v>
      </c>
      <c r="F7619">
        <v>544</v>
      </c>
      <c r="G7619">
        <v>0.979890310786106</v>
      </c>
      <c r="H7619">
        <v>24474.652442492621</v>
      </c>
      <c r="I7619">
        <v>9.9661877204175759</v>
      </c>
      <c r="K7619" s="2" t="s">
        <v>978</v>
      </c>
      <c r="L7619" s="2">
        <f t="shared" ref="L7619" si="43794">IF(L7613&lt;=$L$2, 1, 0)</f>
        <v>1</v>
      </c>
      <c r="M7619" s="2">
        <f t="shared" ref="M7619" si="43795">IF(M7613&lt;=$M$2, 1, 0)</f>
        <v>1</v>
      </c>
      <c r="N7619" s="2">
        <f t="shared" ref="N7619" si="43796">IF(N7613&lt;=$N$2, 1, 0)</f>
        <v>0</v>
      </c>
      <c r="O7619" s="2">
        <f t="shared" ref="O7619" si="43797">IF(O7613&lt;=$O$2, 1, 0)</f>
        <v>0</v>
      </c>
      <c r="X7619" s="5" t="s">
        <v>978</v>
      </c>
      <c r="Y7619" s="5">
        <f t="shared" ref="Y7619" ca="1" si="43798">IF(L7613&lt;=$Y$2, 1, 0)</f>
        <v>0</v>
      </c>
      <c r="Z7619" s="5">
        <f t="shared" ref="Z7619" ca="1" si="43799">IF(M7613&lt;=$Z$2, 1, 0)</f>
        <v>0</v>
      </c>
      <c r="AA7619" s="5">
        <f t="shared" ref="AA7619" ca="1" si="43800">IF(N7613&lt;=$AA$2, 1, 0)</f>
        <v>0</v>
      </c>
      <c r="AB7619" s="5">
        <f t="shared" ref="AB7619" ca="1" si="43801">IF(O7613&lt;=$AB$2, 1, 0)</f>
        <v>0</v>
      </c>
      <c r="AC7619" s="5"/>
      <c r="AD7619" s="5" t="s">
        <v>1952</v>
      </c>
      <c r="AE7619" s="5">
        <f t="shared" ref="AE7619" ca="1" si="43802" xml:space="preserve"> Y7618+Y7619+Y7620</f>
        <v>0</v>
      </c>
      <c r="AF7619" s="5">
        <f t="shared" ref="AF7619" ca="1" si="43803">Z7618+Z7619+Z7620</f>
        <v>0</v>
      </c>
      <c r="AG7619" s="5">
        <f t="shared" ref="AG7619" ca="1" si="43804">AA7618+AA7619+AA7620</f>
        <v>0</v>
      </c>
      <c r="AH7619" s="5">
        <f t="shared" ref="AH7619" ca="1" si="43805">AB7618+AB7619+AB7620</f>
        <v>0</v>
      </c>
    </row>
    <row r="7620" spans="1:34" ht="16" x14ac:dyDescent="0.2">
      <c r="A7620" s="1">
        <v>7615</v>
      </c>
      <c r="B7620">
        <v>168342</v>
      </c>
      <c r="C7620">
        <v>1</v>
      </c>
      <c r="D7620" t="s">
        <v>16</v>
      </c>
      <c r="E7620" t="s">
        <v>954</v>
      </c>
      <c r="F7620">
        <v>547</v>
      </c>
      <c r="G7620">
        <v>0.96146788990825693</v>
      </c>
      <c r="H7620">
        <v>22017.094913853409</v>
      </c>
      <c r="I7620">
        <v>8.9971200555845474</v>
      </c>
      <c r="K7620" s="2" t="s">
        <v>979</v>
      </c>
      <c r="L7620" s="2">
        <f t="shared" ref="L7620" si="43806">IF(L7617&lt;=$L$1, 1,0)</f>
        <v>1</v>
      </c>
      <c r="M7620" s="2">
        <f t="shared" ref="M7620" si="43807">IF(M7617&lt;=$M$1, 1,0)</f>
        <v>1</v>
      </c>
      <c r="N7620" s="2">
        <f t="shared" ref="N7620" si="43808">IF(N7617&lt;=$N$1, 1,0)</f>
        <v>0</v>
      </c>
      <c r="O7620" s="2">
        <f t="shared" ref="O7620" si="43809">IF(O7617&lt;=$O$1, 1,0)</f>
        <v>0</v>
      </c>
      <c r="X7620" s="5" t="s">
        <v>979</v>
      </c>
      <c r="Y7620" s="5">
        <f t="shared" ref="Y7620" ca="1" si="43810">IF(L7617&lt;=$Y$1, 1,0)</f>
        <v>0</v>
      </c>
      <c r="Z7620" s="5">
        <f t="shared" ref="Z7620" ca="1" si="43811">IF(M7617&lt;=$Z$1, 1,0)</f>
        <v>0</v>
      </c>
      <c r="AA7620" s="5">
        <f t="shared" ref="AA7620" ca="1" si="43812">IF(N7617&lt;=$AA$1, 1,0)</f>
        <v>0</v>
      </c>
      <c r="AB7620" s="5">
        <f t="shared" ref="AB7620" ca="1" si="43813">IF(O7617&lt;=$AB$1, 1,0)</f>
        <v>0</v>
      </c>
      <c r="AC7620" s="5"/>
      <c r="AD7620" s="5" t="s">
        <v>1953</v>
      </c>
      <c r="AE7620" s="5"/>
      <c r="AF7620" s="5"/>
      <c r="AG7620" s="5"/>
      <c r="AH7620" s="5">
        <f t="shared" ref="AH7620" ca="1" si="43814">AE7619+AF7619+AG7619+AH7619</f>
        <v>0</v>
      </c>
    </row>
    <row r="7621" spans="1:34" ht="16" x14ac:dyDescent="0.2">
      <c r="A7621" s="1">
        <v>7616</v>
      </c>
      <c r="B7621">
        <v>206507</v>
      </c>
      <c r="C7621">
        <v>8</v>
      </c>
      <c r="D7621" t="s">
        <v>8</v>
      </c>
      <c r="E7621" t="s">
        <v>955</v>
      </c>
      <c r="F7621">
        <v>341</v>
      </c>
      <c r="G7621">
        <v>0.65194805194805194</v>
      </c>
      <c r="H7621">
        <v>13347.27424219233</v>
      </c>
      <c r="I7621">
        <v>1.483646688881479</v>
      </c>
      <c r="K7621" s="2" t="s">
        <v>972</v>
      </c>
      <c r="L7621" s="4">
        <f t="shared" ref="L7621" si="43815" xml:space="preserve"> (F7621 - F7628) / F7628</f>
        <v>0.18402777777777779</v>
      </c>
      <c r="M7621" s="4">
        <f t="shared" ref="M7621" si="43816" xml:space="preserve"> (G7621 - G7628) / G7628</f>
        <v>-0.11385701676963819</v>
      </c>
      <c r="N7621" s="4">
        <f t="shared" ref="N7621" si="43817" xml:space="preserve"> (H7621 - H7628) / H7628</f>
        <v>0.15119871144663605</v>
      </c>
      <c r="O7621" s="4">
        <f t="shared" ref="O7621" si="43818" xml:space="preserve"> (I7621 - I7628) / I7628</f>
        <v>0.26610894346311453</v>
      </c>
      <c r="X7621" s="5"/>
      <c r="Y7621" s="6"/>
      <c r="Z7621" s="5"/>
      <c r="AA7621" s="5"/>
      <c r="AB7621" s="5"/>
      <c r="AC7621" s="5"/>
      <c r="AD7621" s="5"/>
      <c r="AE7621" s="5"/>
      <c r="AF7621" s="5"/>
      <c r="AG7621" s="5"/>
      <c r="AH7621" s="5"/>
    </row>
    <row r="7622" spans="1:34" ht="16" x14ac:dyDescent="0.2">
      <c r="A7622" s="1">
        <v>7617</v>
      </c>
      <c r="B7622">
        <v>206507</v>
      </c>
      <c r="C7622">
        <v>7</v>
      </c>
      <c r="D7622" t="s">
        <v>10</v>
      </c>
      <c r="E7622" t="s">
        <v>955</v>
      </c>
      <c r="F7622">
        <v>385</v>
      </c>
      <c r="G7622">
        <v>0.70819672131147537</v>
      </c>
      <c r="H7622">
        <v>13403.501926547329</v>
      </c>
      <c r="I7622">
        <v>1.454086726714698</v>
      </c>
      <c r="K7622" s="2" t="s">
        <v>973</v>
      </c>
      <c r="L7622" s="2">
        <f t="shared" ref="L7622" si="43819" xml:space="preserve"> SLOPE(F7621:F7628, $C7621:$C7628)</f>
        <v>8.5476190476190474</v>
      </c>
      <c r="M7622" s="2">
        <f t="shared" ref="M7622" si="43820" xml:space="preserve"> SLOPE(G7621:G7628, $C7621:$C7628)</f>
        <v>-1.310808558523294E-2</v>
      </c>
      <c r="N7622" s="2">
        <f t="shared" ref="N7622" si="43821" xml:space="preserve"> SLOPE(H7621:H7628, $C7621:$C7628)</f>
        <v>304.26055352820282</v>
      </c>
      <c r="O7622" s="2">
        <f t="shared" ref="O7622" si="43822" xml:space="preserve"> SLOPE(I7621:I7628, $C7621:$C7628)</f>
        <v>3.088353343631153E-2</v>
      </c>
      <c r="X7622" s="5"/>
      <c r="Y7622" s="6"/>
      <c r="Z7622" s="5"/>
      <c r="AA7622" s="5"/>
      <c r="AB7622" s="5"/>
      <c r="AC7622" s="5"/>
      <c r="AD7622" s="5"/>
      <c r="AE7622" s="5"/>
      <c r="AF7622" s="5"/>
      <c r="AG7622" s="5"/>
      <c r="AH7622" s="5"/>
    </row>
    <row r="7623" spans="1:34" ht="16" x14ac:dyDescent="0.2">
      <c r="A7623" s="1">
        <v>7618</v>
      </c>
      <c r="B7623">
        <v>206507</v>
      </c>
      <c r="C7623">
        <v>6</v>
      </c>
      <c r="D7623" t="s">
        <v>11</v>
      </c>
      <c r="E7623" t="s">
        <v>955</v>
      </c>
      <c r="F7623">
        <v>307</v>
      </c>
      <c r="G7623">
        <v>0.6806451612903226</v>
      </c>
      <c r="H7623">
        <v>12082.041530553681</v>
      </c>
      <c r="I7623">
        <v>1.4557047752898991</v>
      </c>
      <c r="K7623" s="2" t="s">
        <v>974</v>
      </c>
      <c r="L7623" s="2">
        <f t="shared" ref="L7623" si="43823" xml:space="preserve"> INTERCEPT(F7621:F7628,$C7621:$C7628)</f>
        <v>283.28571428571428</v>
      </c>
      <c r="M7623" s="2">
        <f t="shared" ref="M7623" si="43824" xml:space="preserve"> INTERCEPT(G7621:G7628,$C7621:$C7628)</f>
        <v>0.75945179835432386</v>
      </c>
      <c r="N7623" s="2">
        <f t="shared" ref="N7623" si="43825" xml:space="preserve"> INTERCEPT(H7621:H7628,$C7621:$C7628)</f>
        <v>11027.938163834397</v>
      </c>
      <c r="O7623" s="2">
        <f t="shared" ref="O7623" si="43826" xml:space="preserve"> INTERCEPT(I7621:I7628,$C7621:$C7628)</f>
        <v>1.2784724702885608</v>
      </c>
      <c r="X7623" s="5"/>
      <c r="Y7623" s="6"/>
      <c r="Z7623" s="5"/>
      <c r="AA7623" s="5"/>
      <c r="AB7623" s="5"/>
      <c r="AC7623" s="5"/>
      <c r="AD7623" s="5"/>
      <c r="AE7623" s="5"/>
      <c r="AF7623" s="5"/>
      <c r="AG7623" s="5"/>
      <c r="AH7623" s="5"/>
    </row>
    <row r="7624" spans="1:34" ht="16" x14ac:dyDescent="0.2">
      <c r="A7624" s="1">
        <v>7619</v>
      </c>
      <c r="B7624">
        <v>206507</v>
      </c>
      <c r="C7624">
        <v>5</v>
      </c>
      <c r="D7624" t="s">
        <v>12</v>
      </c>
      <c r="E7624" t="s">
        <v>955</v>
      </c>
      <c r="F7624">
        <v>310</v>
      </c>
      <c r="G7624">
        <v>0.68231046931407946</v>
      </c>
      <c r="H7624">
        <v>12523.86882906535</v>
      </c>
      <c r="I7624">
        <v>1.4061552361398959</v>
      </c>
      <c r="K7624" s="2" t="s">
        <v>1934</v>
      </c>
      <c r="L7624" s="2">
        <f t="shared" ref="L7624:O7624" si="43827" xml:space="preserve"> L7623 + (11*L7622)</f>
        <v>377.3095238095238</v>
      </c>
      <c r="M7624" s="2">
        <f t="shared" si="43827"/>
        <v>0.61526285691676152</v>
      </c>
      <c r="N7624" s="2">
        <f t="shared" si="43827"/>
        <v>14374.804252644628</v>
      </c>
      <c r="O7624" s="2">
        <f t="shared" si="43827"/>
        <v>1.6181913380879878</v>
      </c>
      <c r="X7624" s="5"/>
      <c r="Y7624" s="6"/>
      <c r="Z7624" s="5"/>
      <c r="AA7624" s="5"/>
      <c r="AB7624" s="5"/>
      <c r="AC7624" s="5"/>
      <c r="AD7624" s="5"/>
      <c r="AE7624" s="5"/>
      <c r="AF7624" s="5"/>
      <c r="AG7624" s="5"/>
      <c r="AH7624" s="5"/>
    </row>
    <row r="7625" spans="1:34" ht="16" x14ac:dyDescent="0.2">
      <c r="A7625" s="1">
        <v>7620</v>
      </c>
      <c r="B7625">
        <v>206507</v>
      </c>
      <c r="C7625">
        <v>4</v>
      </c>
      <c r="D7625" t="s">
        <v>13</v>
      </c>
      <c r="E7625" t="s">
        <v>955</v>
      </c>
      <c r="F7625">
        <v>282</v>
      </c>
      <c r="G7625">
        <v>0.64490861618798956</v>
      </c>
      <c r="H7625">
        <v>13561.089930165201</v>
      </c>
      <c r="I7625">
        <v>1.5538241327021201</v>
      </c>
      <c r="K7625" s="2" t="s">
        <v>976</v>
      </c>
      <c r="L7625" s="2">
        <f t="shared" ref="L7625" si="43828" xml:space="preserve"> (L7624 - F7628) / F7628</f>
        <v>0.3101025132275132</v>
      </c>
      <c r="M7625" s="2">
        <f t="shared" ref="M7625" si="43829" xml:space="preserve"> (M7624 - G7628) / G7628</f>
        <v>-0.16372038865682906</v>
      </c>
      <c r="N7625" s="2">
        <f t="shared" ref="N7625" si="43830" xml:space="preserve"> (N7624 - H7628) / H7628</f>
        <v>0.23982289062669462</v>
      </c>
      <c r="O7625" s="2">
        <f t="shared" ref="O7625" si="43831" xml:space="preserve"> (O7624 - I7628) / I7628</f>
        <v>0.3809261603463967</v>
      </c>
      <c r="X7625" s="5"/>
      <c r="Y7625" s="6"/>
      <c r="Z7625" s="5"/>
      <c r="AA7625" s="5"/>
      <c r="AB7625" s="5"/>
      <c r="AC7625" s="5"/>
      <c r="AD7625" s="5"/>
      <c r="AE7625" s="5"/>
      <c r="AF7625" s="5"/>
      <c r="AG7625" s="5"/>
      <c r="AH7625" s="5"/>
    </row>
    <row r="7626" spans="1:34" ht="16" x14ac:dyDescent="0.2">
      <c r="A7626" s="1">
        <v>7621</v>
      </c>
      <c r="B7626">
        <v>206507</v>
      </c>
      <c r="C7626">
        <v>3</v>
      </c>
      <c r="D7626" t="s">
        <v>14</v>
      </c>
      <c r="E7626" t="s">
        <v>955</v>
      </c>
      <c r="F7626">
        <v>389</v>
      </c>
      <c r="G7626">
        <v>0.68248175182481752</v>
      </c>
      <c r="H7626">
        <v>12192.2888684236</v>
      </c>
      <c r="I7626">
        <v>1.4966449547623599</v>
      </c>
      <c r="K7626" s="2" t="s">
        <v>977</v>
      </c>
      <c r="L7626" s="2">
        <f t="shared" ref="L7626" si="43832">IF(L7621&lt;=$L$1,1,0)</f>
        <v>0</v>
      </c>
      <c r="M7626" s="2">
        <f t="shared" ref="M7626" si="43833">IF(M7621&lt;=$M$1,1,0)</f>
        <v>1</v>
      </c>
      <c r="N7626" s="2">
        <f t="shared" ref="N7626" si="43834">IF(N7621&lt;=$N$1,1,0)</f>
        <v>0</v>
      </c>
      <c r="O7626" s="2">
        <f t="shared" ref="O7626" si="43835">IF(O7621&lt;=$O$1,1,0)</f>
        <v>0</v>
      </c>
      <c r="X7626" s="5" t="s">
        <v>977</v>
      </c>
      <c r="Y7626" s="5">
        <f t="shared" ref="Y7626" ca="1" si="43836">IF(L7621&lt;=$Y$1,1,0)</f>
        <v>0</v>
      </c>
      <c r="Z7626" s="5">
        <f t="shared" ref="Z7626" ca="1" si="43837">IF(M7621&lt;=$Z$1,1,0)</f>
        <v>1</v>
      </c>
      <c r="AA7626" s="5">
        <f t="shared" ref="AA7626" ca="1" si="43838">IF(N7621&lt;=$AA$1,1,0)</f>
        <v>0</v>
      </c>
      <c r="AB7626" s="5">
        <f t="shared" ref="AB7626" ca="1" si="43839">IF(O7621&lt;=$AB$1,1,0)</f>
        <v>0</v>
      </c>
      <c r="AC7626" s="5"/>
      <c r="AD7626" s="5"/>
      <c r="AE7626" s="5"/>
      <c r="AF7626" s="5"/>
      <c r="AG7626" s="5"/>
      <c r="AH7626" s="5"/>
    </row>
    <row r="7627" spans="1:34" ht="16" x14ac:dyDescent="0.2">
      <c r="A7627" s="1">
        <v>7622</v>
      </c>
      <c r="B7627">
        <v>206507</v>
      </c>
      <c r="C7627">
        <v>2</v>
      </c>
      <c r="D7627" t="s">
        <v>15</v>
      </c>
      <c r="E7627" t="s">
        <v>955</v>
      </c>
      <c r="F7627">
        <v>272</v>
      </c>
      <c r="G7627">
        <v>0.81751824817518248</v>
      </c>
      <c r="H7627">
        <v>10472.579829098269</v>
      </c>
      <c r="I7627">
        <v>1.317708474281345</v>
      </c>
      <c r="K7627" s="2" t="s">
        <v>978</v>
      </c>
      <c r="L7627" s="2">
        <f t="shared" ref="L7627" si="43840">IF(L7621&lt;=$L$2, 1, 0)</f>
        <v>1</v>
      </c>
      <c r="M7627" s="2">
        <f t="shared" ref="M7627" si="43841">IF(M7621&lt;=$M$2, 1, 0)</f>
        <v>1</v>
      </c>
      <c r="N7627" s="2">
        <f t="shared" ref="N7627" si="43842">IF(N7621&lt;=$N$2, 1, 0)</f>
        <v>0</v>
      </c>
      <c r="O7627" s="2">
        <f t="shared" ref="O7627" si="43843">IF(O7621&lt;=$O$2, 1, 0)</f>
        <v>0</v>
      </c>
      <c r="X7627" s="5" t="s">
        <v>978</v>
      </c>
      <c r="Y7627" s="5">
        <f t="shared" ref="Y7627" ca="1" si="43844">IF(L7621&lt;=$Y$2, 1, 0)</f>
        <v>0</v>
      </c>
      <c r="Z7627" s="5">
        <f t="shared" ref="Z7627" ca="1" si="43845">IF(M7621&lt;=$Z$2, 1, 0)</f>
        <v>0</v>
      </c>
      <c r="AA7627" s="5">
        <f t="shared" ref="AA7627" ca="1" si="43846">IF(N7621&lt;=$AA$2, 1, 0)</f>
        <v>0</v>
      </c>
      <c r="AB7627" s="5">
        <f t="shared" ref="AB7627" ca="1" si="43847">IF(O7621&lt;=$AB$2, 1, 0)</f>
        <v>0</v>
      </c>
      <c r="AC7627" s="5"/>
      <c r="AD7627" s="5" t="s">
        <v>1952</v>
      </c>
      <c r="AE7627" s="5">
        <f t="shared" ref="AE7627" ca="1" si="43848" xml:space="preserve"> Y7626+Y7627+Y7628</f>
        <v>0</v>
      </c>
      <c r="AF7627" s="5">
        <f t="shared" ref="AF7627" ca="1" si="43849">Z7626+Z7627+Z7628</f>
        <v>2</v>
      </c>
      <c r="AG7627" s="5">
        <f t="shared" ref="AG7627" ca="1" si="43850">AA7626+AA7627+AA7628</f>
        <v>0</v>
      </c>
      <c r="AH7627" s="5">
        <f t="shared" ref="AH7627" ca="1" si="43851">AB7626+AB7627+AB7628</f>
        <v>0</v>
      </c>
    </row>
    <row r="7628" spans="1:34" ht="16" x14ac:dyDescent="0.2">
      <c r="A7628" s="1">
        <v>7623</v>
      </c>
      <c r="B7628">
        <v>206507</v>
      </c>
      <c r="C7628">
        <v>1</v>
      </c>
      <c r="D7628" t="s">
        <v>16</v>
      </c>
      <c r="E7628" t="s">
        <v>955</v>
      </c>
      <c r="F7628">
        <v>288</v>
      </c>
      <c r="G7628">
        <v>0.73571428571428577</v>
      </c>
      <c r="H7628">
        <v>11594.24008164471</v>
      </c>
      <c r="I7628">
        <v>1.1718159772439061</v>
      </c>
      <c r="K7628" s="2" t="s">
        <v>979</v>
      </c>
      <c r="L7628" s="2">
        <f t="shared" ref="L7628" si="43852">IF(L7625&lt;=$L$1, 1,0)</f>
        <v>0</v>
      </c>
      <c r="M7628" s="2">
        <f t="shared" ref="M7628" si="43853">IF(M7625&lt;=$M$1, 1,0)</f>
        <v>1</v>
      </c>
      <c r="N7628" s="2">
        <f t="shared" ref="N7628" si="43854">IF(N7625&lt;=$N$1, 1,0)</f>
        <v>0</v>
      </c>
      <c r="O7628" s="2">
        <f t="shared" ref="O7628" si="43855">IF(O7625&lt;=$O$1, 1,0)</f>
        <v>0</v>
      </c>
      <c r="X7628" s="5" t="s">
        <v>979</v>
      </c>
      <c r="Y7628" s="5">
        <f t="shared" ref="Y7628" ca="1" si="43856">IF(L7625&lt;=$Y$1, 1,0)</f>
        <v>0</v>
      </c>
      <c r="Z7628" s="5">
        <f t="shared" ref="Z7628" ca="1" si="43857">IF(M7625&lt;=$Z$1, 1,0)</f>
        <v>1</v>
      </c>
      <c r="AA7628" s="5">
        <f t="shared" ref="AA7628" ca="1" si="43858">IF(N7625&lt;=$AA$1, 1,0)</f>
        <v>0</v>
      </c>
      <c r="AB7628" s="5">
        <f t="shared" ref="AB7628" ca="1" si="43859">IF(O7625&lt;=$AB$1, 1,0)</f>
        <v>0</v>
      </c>
      <c r="AC7628" s="5"/>
      <c r="AD7628" s="5" t="s">
        <v>1953</v>
      </c>
      <c r="AE7628" s="5"/>
      <c r="AF7628" s="5"/>
      <c r="AG7628" s="5"/>
      <c r="AH7628" s="5">
        <f t="shared" ref="AH7628" ca="1" si="43860">AE7627+AF7627+AG7627+AH7627</f>
        <v>2</v>
      </c>
    </row>
    <row r="7629" spans="1:34" ht="16" x14ac:dyDescent="0.2">
      <c r="A7629" s="1">
        <v>7624</v>
      </c>
      <c r="B7629">
        <v>131113</v>
      </c>
      <c r="C7629">
        <v>8</v>
      </c>
      <c r="D7629" t="s">
        <v>8</v>
      </c>
      <c r="E7629" t="s">
        <v>956</v>
      </c>
      <c r="F7629">
        <v>511</v>
      </c>
      <c r="G7629">
        <v>0.60085836909871249</v>
      </c>
      <c r="H7629">
        <v>10710.105488907589</v>
      </c>
      <c r="I7629">
        <v>0.99382523892225139</v>
      </c>
      <c r="K7629" s="2" t="s">
        <v>972</v>
      </c>
      <c r="L7629" s="4">
        <f t="shared" ref="L7629" si="43861" xml:space="preserve"> (F7629 - F7636) / F7636</f>
        <v>-0.33376792698826596</v>
      </c>
      <c r="M7629" s="4">
        <f t="shared" ref="M7629" si="43862" xml:space="preserve"> (G7629 - G7636) / G7636</f>
        <v>-6.2138458667661794E-2</v>
      </c>
      <c r="N7629" s="4">
        <f t="shared" ref="N7629" si="43863" xml:space="preserve"> (H7629 - H7636) / H7636</f>
        <v>0.28057700742931879</v>
      </c>
      <c r="O7629" s="4">
        <f t="shared" ref="O7629" si="43864" xml:space="preserve"> (I7629 - I7636) / I7636</f>
        <v>1.7483640588268534</v>
      </c>
      <c r="X7629" s="5"/>
      <c r="Y7629" s="6"/>
      <c r="Z7629" s="5"/>
      <c r="AA7629" s="5"/>
      <c r="AB7629" s="5"/>
      <c r="AC7629" s="5"/>
      <c r="AD7629" s="5"/>
      <c r="AE7629" s="5"/>
      <c r="AF7629" s="5"/>
      <c r="AG7629" s="5"/>
      <c r="AH7629" s="5"/>
    </row>
    <row r="7630" spans="1:34" ht="16" x14ac:dyDescent="0.2">
      <c r="A7630" s="1">
        <v>7625</v>
      </c>
      <c r="B7630">
        <v>131113</v>
      </c>
      <c r="C7630">
        <v>7</v>
      </c>
      <c r="D7630" t="s">
        <v>10</v>
      </c>
      <c r="E7630" t="s">
        <v>956</v>
      </c>
      <c r="F7630">
        <v>612</v>
      </c>
      <c r="G7630">
        <v>0.5818965517241379</v>
      </c>
      <c r="H7630">
        <v>10102.34899958355</v>
      </c>
      <c r="I7630">
        <v>0.88492543396893175</v>
      </c>
      <c r="K7630" s="2" t="s">
        <v>973</v>
      </c>
      <c r="L7630" s="2">
        <f t="shared" ref="L7630" si="43865" xml:space="preserve"> SLOPE(F7629:F7636, $C7629:$C7636)</f>
        <v>-20.25</v>
      </c>
      <c r="M7630" s="2">
        <f t="shared" ref="M7630" si="43866" xml:space="preserve"> SLOPE(G7629:G7636, $C7629:$C7636)</f>
        <v>-5.1893373858027843E-3</v>
      </c>
      <c r="N7630" s="2">
        <f t="shared" ref="N7630" si="43867" xml:space="preserve"> SLOPE(H7629:H7636, $C7629:$C7636)</f>
        <v>308.83416478696608</v>
      </c>
      <c r="O7630" s="2">
        <f t="shared" ref="O7630" si="43868" xml:space="preserve"> SLOPE(I7629:I7636, $C7629:$C7636)</f>
        <v>8.3537375819241505E-2</v>
      </c>
      <c r="X7630" s="5"/>
      <c r="Y7630" s="6"/>
      <c r="Z7630" s="5"/>
      <c r="AA7630" s="5"/>
      <c r="AB7630" s="5"/>
      <c r="AC7630" s="5"/>
      <c r="AD7630" s="5"/>
      <c r="AE7630" s="5"/>
      <c r="AF7630" s="5"/>
      <c r="AG7630" s="5"/>
      <c r="AH7630" s="5"/>
    </row>
    <row r="7631" spans="1:34" ht="16" x14ac:dyDescent="0.2">
      <c r="A7631" s="1">
        <v>7626</v>
      </c>
      <c r="B7631">
        <v>131113</v>
      </c>
      <c r="C7631">
        <v>6</v>
      </c>
      <c r="D7631" t="s">
        <v>11</v>
      </c>
      <c r="E7631" t="s">
        <v>956</v>
      </c>
      <c r="F7631">
        <v>948</v>
      </c>
      <c r="G7631">
        <v>0.65591397849462363</v>
      </c>
      <c r="H7631">
        <v>9712.1235949476049</v>
      </c>
      <c r="I7631">
        <v>0.83174476655330198</v>
      </c>
      <c r="K7631" s="2" t="s">
        <v>974</v>
      </c>
      <c r="L7631" s="2">
        <f t="shared" ref="L7631" si="43869" xml:space="preserve"> INTERCEPT(F7629:F7636,$C7629:$C7636)</f>
        <v>785.25</v>
      </c>
      <c r="M7631" s="2">
        <f t="shared" ref="M7631" si="43870" xml:space="preserve"> INTERCEPT(G7629:G7636,$C7629:$C7636)</f>
        <v>0.63570703286131347</v>
      </c>
      <c r="N7631" s="2">
        <f t="shared" ref="N7631" si="43871" xml:space="preserve"> INTERCEPT(H7629:H7636,$C7629:$C7636)</f>
        <v>8157.0388323513862</v>
      </c>
      <c r="O7631" s="2">
        <f t="shared" ref="O7631" si="43872" xml:space="preserve"> INTERCEPT(I7629:I7636,$C7629:$C7636)</f>
        <v>0.33000236160940111</v>
      </c>
      <c r="X7631" s="5"/>
      <c r="Y7631" s="6"/>
      <c r="Z7631" s="5"/>
      <c r="AA7631" s="5"/>
      <c r="AB7631" s="5"/>
      <c r="AC7631" s="5"/>
      <c r="AD7631" s="5"/>
      <c r="AE7631" s="5"/>
      <c r="AF7631" s="5"/>
      <c r="AG7631" s="5"/>
      <c r="AH7631" s="5"/>
    </row>
    <row r="7632" spans="1:34" ht="16" x14ac:dyDescent="0.2">
      <c r="A7632" s="1">
        <v>7627</v>
      </c>
      <c r="B7632">
        <v>131113</v>
      </c>
      <c r="C7632">
        <v>5</v>
      </c>
      <c r="D7632" t="s">
        <v>12</v>
      </c>
      <c r="E7632" t="s">
        <v>956</v>
      </c>
      <c r="F7632">
        <v>682</v>
      </c>
      <c r="G7632">
        <v>0.57638888888888884</v>
      </c>
      <c r="H7632">
        <v>10031.644806425849</v>
      </c>
      <c r="I7632">
        <v>0.73245721105138717</v>
      </c>
      <c r="K7632" s="2" t="s">
        <v>1935</v>
      </c>
      <c r="L7632" s="2">
        <f t="shared" ref="L7632:O7632" si="43873" xml:space="preserve"> L7631 + (11*L7630)</f>
        <v>562.5</v>
      </c>
      <c r="M7632" s="2">
        <f t="shared" si="43873"/>
        <v>0.5786243216174829</v>
      </c>
      <c r="N7632" s="2">
        <f t="shared" si="43873"/>
        <v>11554.214645008013</v>
      </c>
      <c r="O7632" s="2">
        <f t="shared" si="43873"/>
        <v>1.2489134956210577</v>
      </c>
      <c r="X7632" s="5"/>
      <c r="Y7632" s="6"/>
      <c r="Z7632" s="5"/>
      <c r="AA7632" s="5"/>
      <c r="AB7632" s="5"/>
      <c r="AC7632" s="5"/>
      <c r="AD7632" s="5"/>
      <c r="AE7632" s="5"/>
      <c r="AF7632" s="5"/>
      <c r="AG7632" s="5"/>
      <c r="AH7632" s="5"/>
    </row>
    <row r="7633" spans="1:34" ht="16" x14ac:dyDescent="0.2">
      <c r="A7633" s="1">
        <v>7628</v>
      </c>
      <c r="B7633">
        <v>131113</v>
      </c>
      <c r="C7633">
        <v>4</v>
      </c>
      <c r="D7633" t="s">
        <v>13</v>
      </c>
      <c r="E7633" t="s">
        <v>956</v>
      </c>
      <c r="F7633">
        <v>642</v>
      </c>
      <c r="G7633">
        <v>0.59859154929577463</v>
      </c>
      <c r="H7633">
        <v>9776.739179430353</v>
      </c>
      <c r="I7633">
        <v>0.70848892607237546</v>
      </c>
      <c r="K7633" s="2" t="s">
        <v>976</v>
      </c>
      <c r="L7633" s="2">
        <f t="shared" ref="L7633" si="43874" xml:space="preserve"> (L7632 - F7636) / F7636</f>
        <v>-0.26662320730117339</v>
      </c>
      <c r="M7633" s="2">
        <f t="shared" ref="M7633" si="43875" xml:space="preserve"> (M7632 - G7636) / G7636</f>
        <v>-9.6842906692711464E-2</v>
      </c>
      <c r="N7633" s="2">
        <f t="shared" ref="N7633" si="43876" xml:space="preserve"> (N7632 - H7636) / H7636</f>
        <v>0.38150475068845846</v>
      </c>
      <c r="O7633" s="2">
        <f t="shared" ref="O7633" si="43877" xml:space="preserve"> (O7632 - I7636) / I7636</f>
        <v>2.4537953248913733</v>
      </c>
      <c r="X7633" s="5"/>
      <c r="Y7633" s="6"/>
      <c r="Z7633" s="5"/>
      <c r="AA7633" s="5"/>
      <c r="AB7633" s="5"/>
      <c r="AC7633" s="5"/>
      <c r="AD7633" s="5"/>
      <c r="AE7633" s="5"/>
      <c r="AF7633" s="5"/>
      <c r="AG7633" s="5"/>
      <c r="AH7633" s="5"/>
    </row>
    <row r="7634" spans="1:34" ht="16" x14ac:dyDescent="0.2">
      <c r="A7634" s="1">
        <v>7629</v>
      </c>
      <c r="B7634">
        <v>131113</v>
      </c>
      <c r="C7634">
        <v>3</v>
      </c>
      <c r="D7634" t="s">
        <v>14</v>
      </c>
      <c r="E7634" t="s">
        <v>956</v>
      </c>
      <c r="F7634">
        <v>551</v>
      </c>
      <c r="G7634">
        <v>0.60517799352750812</v>
      </c>
      <c r="H7634">
        <v>9001.1010654069905</v>
      </c>
      <c r="I7634">
        <v>0.65967979643677688</v>
      </c>
      <c r="K7634" s="2" t="s">
        <v>977</v>
      </c>
      <c r="L7634" s="2">
        <f t="shared" ref="L7634" si="43878">IF(L7629&lt;=$L$1,1,0)</f>
        <v>1</v>
      </c>
      <c r="M7634" s="2">
        <f t="shared" ref="M7634" si="43879">IF(M7629&lt;=$M$1,1,0)</f>
        <v>1</v>
      </c>
      <c r="N7634" s="2">
        <f t="shared" ref="N7634" si="43880">IF(N7629&lt;=$N$1,1,0)</f>
        <v>0</v>
      </c>
      <c r="O7634" s="2">
        <f t="shared" ref="O7634" si="43881">IF(O7629&lt;=$O$1,1,0)</f>
        <v>0</v>
      </c>
      <c r="X7634" s="5" t="s">
        <v>977</v>
      </c>
      <c r="Y7634" s="5">
        <f t="shared" ref="Y7634" ca="1" si="43882">IF(L7629&lt;=$Y$1,1,0)</f>
        <v>1</v>
      </c>
      <c r="Z7634" s="5">
        <f t="shared" ref="Z7634" ca="1" si="43883">IF(M7629&lt;=$Z$1,1,0)</f>
        <v>1</v>
      </c>
      <c r="AA7634" s="5">
        <f t="shared" ref="AA7634" ca="1" si="43884">IF(N7629&lt;=$AA$1,1,0)</f>
        <v>0</v>
      </c>
      <c r="AB7634" s="5">
        <f t="shared" ref="AB7634" ca="1" si="43885">IF(O7629&lt;=$AB$1,1,0)</f>
        <v>0</v>
      </c>
      <c r="AC7634" s="5"/>
      <c r="AD7634" s="5"/>
      <c r="AE7634" s="5"/>
      <c r="AF7634" s="5"/>
      <c r="AG7634" s="5"/>
      <c r="AH7634" s="5"/>
    </row>
    <row r="7635" spans="1:34" ht="16" x14ac:dyDescent="0.2">
      <c r="A7635" s="1">
        <v>7630</v>
      </c>
      <c r="B7635">
        <v>131113</v>
      </c>
      <c r="C7635">
        <v>2</v>
      </c>
      <c r="D7635" t="s">
        <v>15</v>
      </c>
      <c r="E7635" t="s">
        <v>956</v>
      </c>
      <c r="F7635">
        <v>840</v>
      </c>
      <c r="G7635">
        <v>0.63934426229508201</v>
      </c>
      <c r="H7635">
        <v>8676.7777006482156</v>
      </c>
      <c r="I7635">
        <v>0.47463693836371662</v>
      </c>
      <c r="K7635" s="2" t="s">
        <v>978</v>
      </c>
      <c r="L7635" s="2">
        <f t="shared" ref="L7635" si="43886">IF(L7629&lt;=$L$2, 1, 0)</f>
        <v>1</v>
      </c>
      <c r="M7635" s="2">
        <f t="shared" ref="M7635" si="43887">IF(M7629&lt;=$M$2, 1, 0)</f>
        <v>1</v>
      </c>
      <c r="N7635" s="2">
        <f t="shared" ref="N7635" si="43888">IF(N7629&lt;=$N$2, 1, 0)</f>
        <v>0</v>
      </c>
      <c r="O7635" s="2">
        <f t="shared" ref="O7635" si="43889">IF(O7629&lt;=$O$2, 1, 0)</f>
        <v>0</v>
      </c>
      <c r="X7635" s="5" t="s">
        <v>978</v>
      </c>
      <c r="Y7635" s="5">
        <f t="shared" ref="Y7635" ca="1" si="43890">IF(L7629&lt;=$Y$2, 1, 0)</f>
        <v>1</v>
      </c>
      <c r="Z7635" s="5">
        <f t="shared" ref="Z7635" ca="1" si="43891">IF(M7629&lt;=$Z$2, 1, 0)</f>
        <v>0</v>
      </c>
      <c r="AA7635" s="5">
        <f t="shared" ref="AA7635" ca="1" si="43892">IF(N7629&lt;=$AA$2, 1, 0)</f>
        <v>0</v>
      </c>
      <c r="AB7635" s="5">
        <f t="shared" ref="AB7635" ca="1" si="43893">IF(O7629&lt;=$AB$2, 1, 0)</f>
        <v>0</v>
      </c>
      <c r="AC7635" s="5"/>
      <c r="AD7635" s="5" t="s">
        <v>1952</v>
      </c>
      <c r="AE7635" s="5">
        <f t="shared" ref="AE7635" ca="1" si="43894" xml:space="preserve"> Y7634+Y7635+Y7636</f>
        <v>3</v>
      </c>
      <c r="AF7635" s="5">
        <f t="shared" ref="AF7635" ca="1" si="43895">Z7634+Z7635+Z7636</f>
        <v>2</v>
      </c>
      <c r="AG7635" s="5">
        <f t="shared" ref="AG7635" ca="1" si="43896">AA7634+AA7635+AA7636</f>
        <v>0</v>
      </c>
      <c r="AH7635" s="5">
        <f t="shared" ref="AH7635" ca="1" si="43897">AB7634+AB7635+AB7636</f>
        <v>0</v>
      </c>
    </row>
    <row r="7636" spans="1:34" ht="16" x14ac:dyDescent="0.2">
      <c r="A7636" s="1">
        <v>7631</v>
      </c>
      <c r="B7636">
        <v>131113</v>
      </c>
      <c r="C7636">
        <v>1</v>
      </c>
      <c r="D7636" t="s">
        <v>16</v>
      </c>
      <c r="E7636" t="s">
        <v>956</v>
      </c>
      <c r="F7636">
        <v>767</v>
      </c>
      <c r="G7636">
        <v>0.64066852367688021</v>
      </c>
      <c r="H7636">
        <v>8363.4997557917122</v>
      </c>
      <c r="I7636">
        <v>0.36160611099916229</v>
      </c>
      <c r="K7636" s="2" t="s">
        <v>979</v>
      </c>
      <c r="L7636" s="2">
        <f t="shared" ref="L7636" si="43898">IF(L7633&lt;=$L$1, 1,0)</f>
        <v>1</v>
      </c>
      <c r="M7636" s="2">
        <f t="shared" ref="M7636" si="43899">IF(M7633&lt;=$M$1, 1,0)</f>
        <v>1</v>
      </c>
      <c r="N7636" s="2">
        <f t="shared" ref="N7636" si="43900">IF(N7633&lt;=$N$1, 1,0)</f>
        <v>0</v>
      </c>
      <c r="O7636" s="2">
        <f t="shared" ref="O7636" si="43901">IF(O7633&lt;=$O$1, 1,0)</f>
        <v>0</v>
      </c>
      <c r="X7636" s="5" t="s">
        <v>979</v>
      </c>
      <c r="Y7636" s="5">
        <f t="shared" ref="Y7636" ca="1" si="43902">IF(L7633&lt;=$Y$1, 1,0)</f>
        <v>1</v>
      </c>
      <c r="Z7636" s="5">
        <f t="shared" ref="Z7636" ca="1" si="43903">IF(M7633&lt;=$Z$1, 1,0)</f>
        <v>1</v>
      </c>
      <c r="AA7636" s="5">
        <f t="shared" ref="AA7636" ca="1" si="43904">IF(N7633&lt;=$AA$1, 1,0)</f>
        <v>0</v>
      </c>
      <c r="AB7636" s="5">
        <f t="shared" ref="AB7636" ca="1" si="43905">IF(O7633&lt;=$AB$1, 1,0)</f>
        <v>0</v>
      </c>
      <c r="AC7636" s="5"/>
      <c r="AD7636" s="5" t="s">
        <v>1953</v>
      </c>
      <c r="AE7636" s="5"/>
      <c r="AF7636" s="5"/>
      <c r="AG7636" s="5"/>
      <c r="AH7636" s="5">
        <f t="shared" ref="AH7636" ca="1" si="43906">AE7635+AF7635+AG7635+AH7635</f>
        <v>5</v>
      </c>
    </row>
    <row r="7637" spans="1:34" ht="16" x14ac:dyDescent="0.2">
      <c r="A7637" s="1">
        <v>7632</v>
      </c>
      <c r="B7637">
        <v>217013</v>
      </c>
      <c r="C7637">
        <v>8</v>
      </c>
      <c r="D7637" t="s">
        <v>8</v>
      </c>
      <c r="E7637" t="s">
        <v>957</v>
      </c>
      <c r="F7637">
        <v>199</v>
      </c>
      <c r="G7637">
        <v>0.67195767195767198</v>
      </c>
      <c r="H7637">
        <v>14283.301357196009</v>
      </c>
      <c r="I7637">
        <v>2.043493136305897</v>
      </c>
      <c r="K7637" s="2" t="s">
        <v>972</v>
      </c>
      <c r="L7637" s="4">
        <f t="shared" ref="L7637" si="43907" xml:space="preserve"> (F7637 - F7644) / F7644</f>
        <v>1.6533333333333333</v>
      </c>
      <c r="M7637" s="4">
        <f t="shared" ref="M7637" si="43908" xml:space="preserve"> (G7637 - G7644) / G7644</f>
        <v>-2.7805921422942654E-2</v>
      </c>
      <c r="N7637" s="4">
        <f t="shared" ref="N7637" si="43909" xml:space="preserve"> (H7637 - H7644) / H7644</f>
        <v>-5.9821347825402334E-2</v>
      </c>
      <c r="O7637" s="4">
        <f t="shared" ref="O7637" si="43910" xml:space="preserve"> (I7637 - I7644) / I7644</f>
        <v>-0.35118085332782517</v>
      </c>
      <c r="X7637" s="5"/>
      <c r="Y7637" s="6"/>
      <c r="Z7637" s="5"/>
      <c r="AA7637" s="5"/>
      <c r="AB7637" s="5"/>
      <c r="AC7637" s="5"/>
      <c r="AD7637" s="5"/>
      <c r="AE7637" s="5"/>
      <c r="AF7637" s="5"/>
      <c r="AG7637" s="5"/>
      <c r="AH7637" s="5"/>
    </row>
    <row r="7638" spans="1:34" ht="16" x14ac:dyDescent="0.2">
      <c r="A7638" s="1">
        <v>7633</v>
      </c>
      <c r="B7638">
        <v>217013</v>
      </c>
      <c r="C7638">
        <v>7</v>
      </c>
      <c r="D7638" t="s">
        <v>10</v>
      </c>
      <c r="E7638" t="s">
        <v>957</v>
      </c>
      <c r="F7638">
        <v>189</v>
      </c>
      <c r="G7638">
        <v>0.75609756097560976</v>
      </c>
      <c r="H7638">
        <v>12768.016656228139</v>
      </c>
      <c r="I7638">
        <v>2.185153582815162</v>
      </c>
      <c r="K7638" s="2" t="s">
        <v>973</v>
      </c>
      <c r="L7638" s="2">
        <f t="shared" ref="L7638" si="43911" xml:space="preserve"> SLOPE(F7637:F7644, $C7637:$C7644)</f>
        <v>19.571428571428573</v>
      </c>
      <c r="M7638" s="2">
        <f t="shared" ref="M7638" si="43912" xml:space="preserve"> SLOPE(G7637:G7644, $C7637:$C7644)</f>
        <v>8.2405345291851513E-3</v>
      </c>
      <c r="N7638" s="2">
        <f t="shared" ref="N7638" si="43913" xml:space="preserve"> SLOPE(H7637:H7644, $C7637:$C7644)</f>
        <v>-93.286269334854921</v>
      </c>
      <c r="O7638" s="2">
        <f t="shared" ref="O7638" si="43914" xml:space="preserve"> SLOPE(I7637:I7644, $C7637:$C7644)</f>
        <v>-0.20794772677943313</v>
      </c>
      <c r="X7638" s="5"/>
      <c r="Y7638" s="6"/>
      <c r="Z7638" s="5"/>
      <c r="AA7638" s="5"/>
      <c r="AB7638" s="5"/>
      <c r="AC7638" s="5"/>
      <c r="AD7638" s="5"/>
      <c r="AE7638" s="5"/>
      <c r="AF7638" s="5"/>
      <c r="AG7638" s="5"/>
      <c r="AH7638" s="5"/>
    </row>
    <row r="7639" spans="1:34" ht="16" x14ac:dyDescent="0.2">
      <c r="A7639" s="1">
        <v>7634</v>
      </c>
      <c r="B7639">
        <v>217013</v>
      </c>
      <c r="C7639">
        <v>6</v>
      </c>
      <c r="D7639" t="s">
        <v>11</v>
      </c>
      <c r="E7639" t="s">
        <v>957</v>
      </c>
      <c r="F7639">
        <v>165</v>
      </c>
      <c r="G7639">
        <v>0.703125</v>
      </c>
      <c r="H7639">
        <v>12409.031298666319</v>
      </c>
      <c r="I7639">
        <v>2.298913134265431</v>
      </c>
      <c r="K7639" s="2" t="s">
        <v>974</v>
      </c>
      <c r="L7639" s="2">
        <f t="shared" ref="L7639" si="43915" xml:space="preserve"> INTERCEPT(F7637:F7644,$C7637:$C7644)</f>
        <v>43.178571428571416</v>
      </c>
      <c r="M7639" s="2">
        <f t="shared" ref="M7639" si="43916" xml:space="preserve"> INTERCEPT(G7637:G7644,$C7637:$C7644)</f>
        <v>0.65792152681863569</v>
      </c>
      <c r="N7639" s="2">
        <f t="shared" ref="N7639" si="43917" xml:space="preserve"> INTERCEPT(H7637:H7644,$C7637:$C7644)</f>
        <v>13484.484461067916</v>
      </c>
      <c r="O7639" s="2">
        <f t="shared" ref="O7639" si="43918" xml:space="preserve"> INTERCEPT(I7637:I7644,$C7637:$C7644)</f>
        <v>3.690165522063253</v>
      </c>
      <c r="X7639" s="5"/>
      <c r="Y7639" s="6"/>
      <c r="Z7639" s="5"/>
      <c r="AA7639" s="5"/>
      <c r="AB7639" s="5"/>
      <c r="AC7639" s="5"/>
      <c r="AD7639" s="5"/>
      <c r="AE7639" s="5"/>
      <c r="AF7639" s="5"/>
      <c r="AG7639" s="5"/>
      <c r="AH7639" s="5"/>
    </row>
    <row r="7640" spans="1:34" ht="16" x14ac:dyDescent="0.2">
      <c r="A7640" s="1">
        <v>7635</v>
      </c>
      <c r="B7640">
        <v>217013</v>
      </c>
      <c r="C7640">
        <v>5</v>
      </c>
      <c r="D7640" t="s">
        <v>12</v>
      </c>
      <c r="E7640" t="s">
        <v>957</v>
      </c>
      <c r="F7640">
        <v>128</v>
      </c>
      <c r="G7640">
        <v>0.68965517241379315</v>
      </c>
      <c r="H7640">
        <v>12313.422505929761</v>
      </c>
      <c r="I7640">
        <v>2.4935258625832031</v>
      </c>
      <c r="K7640" s="2" t="s">
        <v>1936</v>
      </c>
      <c r="L7640" s="2">
        <f t="shared" ref="L7640:O7640" si="43919" xml:space="preserve"> L7639 + (11*L7638)</f>
        <v>258.46428571428572</v>
      </c>
      <c r="M7640" s="2">
        <f t="shared" si="43919"/>
        <v>0.74856740663967236</v>
      </c>
      <c r="N7640" s="2">
        <f t="shared" si="43919"/>
        <v>12458.335498384511</v>
      </c>
      <c r="O7640" s="2">
        <f t="shared" si="43919"/>
        <v>1.4027405274894886</v>
      </c>
      <c r="X7640" s="5"/>
      <c r="Y7640" s="6"/>
      <c r="Z7640" s="5"/>
      <c r="AA7640" s="5"/>
      <c r="AB7640" s="5"/>
      <c r="AC7640" s="5"/>
      <c r="AD7640" s="5"/>
      <c r="AE7640" s="5"/>
      <c r="AF7640" s="5"/>
      <c r="AG7640" s="5"/>
      <c r="AH7640" s="5"/>
    </row>
    <row r="7641" spans="1:34" ht="16" x14ac:dyDescent="0.2">
      <c r="A7641" s="1">
        <v>7636</v>
      </c>
      <c r="B7641">
        <v>217013</v>
      </c>
      <c r="C7641">
        <v>4</v>
      </c>
      <c r="D7641" t="s">
        <v>13</v>
      </c>
      <c r="E7641" t="s">
        <v>957</v>
      </c>
      <c r="F7641">
        <v>116</v>
      </c>
      <c r="G7641">
        <v>0.7289719626168224</v>
      </c>
      <c r="H7641">
        <v>12003.39170428121</v>
      </c>
      <c r="I7641">
        <v>3.199673029118935</v>
      </c>
      <c r="K7641" s="2" t="s">
        <v>976</v>
      </c>
      <c r="L7641" s="2">
        <f t="shared" ref="L7641" si="43920" xml:space="preserve"> (L7640 - F7644) / F7644</f>
        <v>2.4461904761904765</v>
      </c>
      <c r="M7641" s="2">
        <f t="shared" ref="M7641" si="43921" xml:space="preserve"> (M7640 - G7644) / G7644</f>
        <v>8.3033694712717473E-2</v>
      </c>
      <c r="N7641" s="2">
        <f t="shared" ref="N7641" si="43922" xml:space="preserve"> (N7640 - H7644) / H7644</f>
        <v>-0.17994721358245466</v>
      </c>
      <c r="O7641" s="2">
        <f t="shared" ref="O7641" si="43923" xml:space="preserve"> (O7640 - I7644) / I7644</f>
        <v>-0.55462296599954575</v>
      </c>
      <c r="X7641" s="5"/>
      <c r="Y7641" s="6"/>
      <c r="Z7641" s="5"/>
      <c r="AA7641" s="5"/>
      <c r="AB7641" s="5"/>
      <c r="AC7641" s="5"/>
      <c r="AD7641" s="5"/>
      <c r="AE7641" s="5"/>
      <c r="AF7641" s="5"/>
      <c r="AG7641" s="5"/>
      <c r="AH7641" s="5"/>
    </row>
    <row r="7642" spans="1:34" ht="16" x14ac:dyDescent="0.2">
      <c r="A7642" s="1">
        <v>7637</v>
      </c>
      <c r="B7642">
        <v>217013</v>
      </c>
      <c r="C7642">
        <v>3</v>
      </c>
      <c r="D7642" t="s">
        <v>14</v>
      </c>
      <c r="E7642" t="s">
        <v>957</v>
      </c>
      <c r="F7642">
        <v>107</v>
      </c>
      <c r="G7642">
        <v>0.7857142857142857</v>
      </c>
      <c r="H7642">
        <v>12444.948222733839</v>
      </c>
      <c r="I7642">
        <v>3.24146497853895</v>
      </c>
      <c r="K7642" s="2" t="s">
        <v>977</v>
      </c>
      <c r="L7642" s="2">
        <f t="shared" ref="L7642" si="43924">IF(L7637&lt;=$L$1,1,0)</f>
        <v>0</v>
      </c>
      <c r="M7642" s="2">
        <f t="shared" ref="M7642" si="43925">IF(M7637&lt;=$M$1,1,0)</f>
        <v>1</v>
      </c>
      <c r="N7642" s="2">
        <f t="shared" ref="N7642" si="43926">IF(N7637&lt;=$N$1,1,0)</f>
        <v>0</v>
      </c>
      <c r="O7642" s="2">
        <f t="shared" ref="O7642" si="43927">IF(O7637&lt;=$O$1,1,0)</f>
        <v>1</v>
      </c>
      <c r="X7642" s="5" t="s">
        <v>977</v>
      </c>
      <c r="Y7642" s="5">
        <f t="shared" ref="Y7642" ca="1" si="43928">IF(L7637&lt;=$Y$1,1,0)</f>
        <v>0</v>
      </c>
      <c r="Z7642" s="5">
        <f t="shared" ref="Z7642" ca="1" si="43929">IF(M7637&lt;=$Z$1,1,0)</f>
        <v>0</v>
      </c>
      <c r="AA7642" s="5">
        <f t="shared" ref="AA7642" ca="1" si="43930">IF(N7637&lt;=$AA$1,1,0)</f>
        <v>1</v>
      </c>
      <c r="AB7642" s="5">
        <f t="shared" ref="AB7642" ca="1" si="43931">IF(O7637&lt;=$AB$1,1,0)</f>
        <v>1</v>
      </c>
      <c r="AC7642" s="5"/>
      <c r="AD7642" s="5"/>
      <c r="AE7642" s="5"/>
      <c r="AF7642" s="5"/>
      <c r="AG7642" s="5"/>
      <c r="AH7642" s="5"/>
    </row>
    <row r="7643" spans="1:34" ht="16" x14ac:dyDescent="0.2">
      <c r="A7643" s="1">
        <v>7638</v>
      </c>
      <c r="B7643">
        <v>217013</v>
      </c>
      <c r="C7643">
        <v>2</v>
      </c>
      <c r="D7643" t="s">
        <v>15</v>
      </c>
      <c r="E7643" t="s">
        <v>957</v>
      </c>
      <c r="F7643">
        <v>71</v>
      </c>
      <c r="G7643">
        <v>0.53333333333333333</v>
      </c>
      <c r="H7643">
        <v>13103.344148543159</v>
      </c>
      <c r="I7643">
        <v>3.423424901699383</v>
      </c>
      <c r="K7643" s="2" t="s">
        <v>978</v>
      </c>
      <c r="L7643" s="2">
        <f t="shared" ref="L7643" si="43932">IF(L7637&lt;=$L$2, 1, 0)</f>
        <v>0</v>
      </c>
      <c r="M7643" s="2">
        <f t="shared" ref="M7643" si="43933">IF(M7637&lt;=$M$2, 1, 0)</f>
        <v>1</v>
      </c>
      <c r="N7643" s="2">
        <f t="shared" ref="N7643" si="43934">IF(N7637&lt;=$N$2, 1, 0)</f>
        <v>0</v>
      </c>
      <c r="O7643" s="2">
        <f t="shared" ref="O7643" si="43935">IF(O7637&lt;=$O$2, 1, 0)</f>
        <v>1</v>
      </c>
      <c r="X7643" s="5" t="s">
        <v>978</v>
      </c>
      <c r="Y7643" s="5">
        <f t="shared" ref="Y7643" ca="1" si="43936">IF(L7637&lt;=$Y$2, 1, 0)</f>
        <v>0</v>
      </c>
      <c r="Z7643" s="5">
        <f t="shared" ref="Z7643" ca="1" si="43937">IF(M7637&lt;=$Z$2, 1, 0)</f>
        <v>0</v>
      </c>
      <c r="AA7643" s="5">
        <f t="shared" ref="AA7643" ca="1" si="43938">IF(N7637&lt;=$AA$2, 1, 0)</f>
        <v>0</v>
      </c>
      <c r="AB7643" s="5">
        <f t="shared" ref="AB7643" ca="1" si="43939">IF(O7637&lt;=$AB$2, 1, 0)</f>
        <v>1</v>
      </c>
      <c r="AC7643" s="5"/>
      <c r="AD7643" s="5" t="s">
        <v>1952</v>
      </c>
      <c r="AE7643" s="5">
        <f t="shared" ref="AE7643" ca="1" si="43940" xml:space="preserve"> Y7642+Y7643+Y7644</f>
        <v>0</v>
      </c>
      <c r="AF7643" s="5">
        <f t="shared" ref="AF7643" ca="1" si="43941">Z7642+Z7643+Z7644</f>
        <v>0</v>
      </c>
      <c r="AG7643" s="5">
        <f t="shared" ref="AG7643" ca="1" si="43942">AA7642+AA7643+AA7644</f>
        <v>2</v>
      </c>
      <c r="AH7643" s="5">
        <f t="shared" ref="AH7643" ca="1" si="43943">AB7642+AB7643+AB7644</f>
        <v>3</v>
      </c>
    </row>
    <row r="7644" spans="1:34" ht="16" x14ac:dyDescent="0.2">
      <c r="A7644" s="1">
        <v>7639</v>
      </c>
      <c r="B7644">
        <v>217013</v>
      </c>
      <c r="C7644">
        <v>1</v>
      </c>
      <c r="D7644" t="s">
        <v>16</v>
      </c>
      <c r="E7644" t="s">
        <v>957</v>
      </c>
      <c r="F7644">
        <v>75</v>
      </c>
      <c r="G7644">
        <v>0.69117647058823528</v>
      </c>
      <c r="H7644">
        <v>15192.11409891011</v>
      </c>
      <c r="I7644">
        <v>3.1495573871194669</v>
      </c>
      <c r="K7644" s="2" t="s">
        <v>979</v>
      </c>
      <c r="L7644" s="2">
        <f t="shared" ref="L7644" si="43944">IF(L7641&lt;=$L$1, 1,0)</f>
        <v>0</v>
      </c>
      <c r="M7644" s="2">
        <f t="shared" ref="M7644" si="43945">IF(M7641&lt;=$M$1, 1,0)</f>
        <v>1</v>
      </c>
      <c r="N7644" s="2">
        <f t="shared" ref="N7644" si="43946">IF(N7641&lt;=$N$1, 1,0)</f>
        <v>1</v>
      </c>
      <c r="O7644" s="2">
        <f t="shared" ref="O7644" si="43947">IF(O7641&lt;=$O$1, 1,0)</f>
        <v>1</v>
      </c>
      <c r="X7644" s="5" t="s">
        <v>979</v>
      </c>
      <c r="Y7644" s="5">
        <f t="shared" ref="Y7644" ca="1" si="43948">IF(L7641&lt;=$Y$1, 1,0)</f>
        <v>0</v>
      </c>
      <c r="Z7644" s="5">
        <f t="shared" ref="Z7644" ca="1" si="43949">IF(M7641&lt;=$Z$1, 1,0)</f>
        <v>0</v>
      </c>
      <c r="AA7644" s="5">
        <f t="shared" ref="AA7644" ca="1" si="43950">IF(N7641&lt;=$AA$1, 1,0)</f>
        <v>1</v>
      </c>
      <c r="AB7644" s="5">
        <f t="shared" ref="AB7644" ca="1" si="43951">IF(O7641&lt;=$AB$1, 1,0)</f>
        <v>1</v>
      </c>
      <c r="AC7644" s="5"/>
      <c r="AD7644" s="5" t="s">
        <v>1953</v>
      </c>
      <c r="AE7644" s="5"/>
      <c r="AF7644" s="5"/>
      <c r="AG7644" s="5"/>
      <c r="AH7644" s="5">
        <f t="shared" ref="AH7644" ca="1" si="43952">AE7643+AF7643+AG7643+AH7643</f>
        <v>5</v>
      </c>
    </row>
    <row r="7645" spans="1:34" ht="16" x14ac:dyDescent="0.2">
      <c r="A7645" s="1">
        <v>7640</v>
      </c>
      <c r="B7645">
        <v>199962</v>
      </c>
      <c r="C7645">
        <v>8</v>
      </c>
      <c r="D7645" t="s">
        <v>8</v>
      </c>
      <c r="E7645" t="s">
        <v>958</v>
      </c>
      <c r="F7645">
        <v>943</v>
      </c>
      <c r="G7645">
        <v>0.68108108108108112</v>
      </c>
      <c r="H7645">
        <v>11095.912589716339</v>
      </c>
      <c r="I7645">
        <v>1.1521252749027009</v>
      </c>
      <c r="K7645" s="2" t="s">
        <v>972</v>
      </c>
      <c r="L7645" s="4">
        <f t="shared" ref="L7645" si="43953" xml:space="preserve"> (F7645 - F7652) / F7652</f>
        <v>0.72080291970802923</v>
      </c>
      <c r="M7645" s="4">
        <f t="shared" ref="M7645" si="43954" xml:space="preserve"> (G7645 - G7652) / G7652</f>
        <v>-4.6129899533040856E-2</v>
      </c>
      <c r="N7645" s="4">
        <f t="shared" ref="N7645" si="43955" xml:space="preserve"> (H7645 - H7652) / H7652</f>
        <v>0.46124149540648446</v>
      </c>
      <c r="O7645" s="4">
        <f t="shared" ref="O7645" si="43956" xml:space="preserve"> (I7645 - I7652) / I7652</f>
        <v>0.38142915470237998</v>
      </c>
      <c r="X7645" s="5"/>
      <c r="Y7645" s="6"/>
      <c r="Z7645" s="5"/>
      <c r="AA7645" s="5"/>
      <c r="AB7645" s="5"/>
      <c r="AC7645" s="5"/>
      <c r="AD7645" s="5"/>
      <c r="AE7645" s="5"/>
      <c r="AF7645" s="5"/>
      <c r="AG7645" s="5"/>
      <c r="AH7645" s="5"/>
    </row>
    <row r="7646" spans="1:34" ht="16" x14ac:dyDescent="0.2">
      <c r="A7646" s="1">
        <v>7641</v>
      </c>
      <c r="B7646">
        <v>199962</v>
      </c>
      <c r="C7646">
        <v>7</v>
      </c>
      <c r="D7646" t="s">
        <v>10</v>
      </c>
      <c r="E7646" t="s">
        <v>958</v>
      </c>
      <c r="F7646">
        <v>933</v>
      </c>
      <c r="G7646">
        <v>0.63772175536881415</v>
      </c>
      <c r="H7646">
        <v>8865.3797507164254</v>
      </c>
      <c r="I7646">
        <v>1.1937251594921019</v>
      </c>
      <c r="K7646" s="2" t="s">
        <v>973</v>
      </c>
      <c r="L7646" s="2">
        <f t="shared" ref="L7646" si="43957" xml:space="preserve"> SLOPE(F7645:F7652, $C7645:$C7652)</f>
        <v>67.273809523809518</v>
      </c>
      <c r="M7646" s="2">
        <f t="shared" ref="M7646" si="43958" xml:space="preserve"> SLOPE(G7645:G7652, $C7645:$C7652)</f>
        <v>-8.9405989931255637E-3</v>
      </c>
      <c r="N7646" s="2">
        <f t="shared" ref="N7646" si="43959" xml:space="preserve"> SLOPE(H7645:H7652, $C7645:$C7652)</f>
        <v>296.2320366709194</v>
      </c>
      <c r="O7646" s="2">
        <f t="shared" ref="O7646" si="43960" xml:space="preserve"> SLOPE(I7645:I7652, $C7645:$C7652)</f>
        <v>5.9514277891177504E-2</v>
      </c>
      <c r="X7646" s="5"/>
      <c r="Y7646" s="6"/>
      <c r="Z7646" s="5"/>
      <c r="AA7646" s="5"/>
      <c r="AB7646" s="5"/>
      <c r="AC7646" s="5"/>
      <c r="AD7646" s="5"/>
      <c r="AE7646" s="5"/>
      <c r="AF7646" s="5"/>
      <c r="AG7646" s="5"/>
      <c r="AH7646" s="5"/>
    </row>
    <row r="7647" spans="1:34" ht="16" x14ac:dyDescent="0.2">
      <c r="A7647" s="1">
        <v>7642</v>
      </c>
      <c r="B7647">
        <v>199962</v>
      </c>
      <c r="C7647">
        <v>6</v>
      </c>
      <c r="D7647" t="s">
        <v>11</v>
      </c>
      <c r="E7647" t="s">
        <v>958</v>
      </c>
      <c r="F7647">
        <v>1073</v>
      </c>
      <c r="G7647">
        <v>0.73280000000000001</v>
      </c>
      <c r="H7647">
        <v>10202.304637649589</v>
      </c>
      <c r="I7647">
        <v>1.2875593453471279</v>
      </c>
      <c r="K7647" s="2" t="s">
        <v>974</v>
      </c>
      <c r="L7647" s="2">
        <f t="shared" ref="L7647" si="43961" xml:space="preserve"> INTERCEPT(F7645:F7652,$C7645:$C7652)</f>
        <v>448.64285714285717</v>
      </c>
      <c r="M7647" s="2">
        <f t="shared" ref="M7647" si="43962" xml:space="preserve"> INTERCEPT(G7645:G7652,$C7645:$C7652)</f>
        <v>0.7581093462046582</v>
      </c>
      <c r="N7647" s="2">
        <f t="shared" ref="N7647" si="43963" xml:space="preserve"> INTERCEPT(H7645:H7652,$C7645:$C7652)</f>
        <v>8265.2796734116255</v>
      </c>
      <c r="O7647" s="2">
        <f t="shared" ref="O7647" si="43964" xml:space="preserve"> INTERCEPT(I7645:I7652,$C7645:$C7652)</f>
        <v>0.70340085732456892</v>
      </c>
      <c r="X7647" s="5"/>
      <c r="Y7647" s="6"/>
      <c r="Z7647" s="5"/>
      <c r="AA7647" s="5"/>
      <c r="AB7647" s="5"/>
      <c r="AC7647" s="5"/>
      <c r="AD7647" s="5"/>
      <c r="AE7647" s="5"/>
      <c r="AF7647" s="5"/>
      <c r="AG7647" s="5"/>
      <c r="AH7647" s="5"/>
    </row>
    <row r="7648" spans="1:34" ht="16" x14ac:dyDescent="0.2">
      <c r="A7648" s="1">
        <v>7643</v>
      </c>
      <c r="B7648">
        <v>199962</v>
      </c>
      <c r="C7648">
        <v>5</v>
      </c>
      <c r="D7648" t="s">
        <v>12</v>
      </c>
      <c r="E7648" t="s">
        <v>958</v>
      </c>
      <c r="F7648">
        <v>625</v>
      </c>
      <c r="G7648">
        <v>0.76656626506024095</v>
      </c>
      <c r="H7648">
        <v>10677.589994189309</v>
      </c>
      <c r="I7648">
        <v>0.73845683407433182</v>
      </c>
      <c r="K7648" s="2" t="s">
        <v>1937</v>
      </c>
      <c r="L7648" s="2">
        <f t="shared" ref="L7648:O7648" si="43965" xml:space="preserve"> L7647 + (11*L7646)</f>
        <v>1188.6547619047619</v>
      </c>
      <c r="M7648" s="2">
        <f t="shared" si="43965"/>
        <v>0.659762757280277</v>
      </c>
      <c r="N7648" s="2">
        <f t="shared" si="43965"/>
        <v>11523.832076791739</v>
      </c>
      <c r="O7648" s="2">
        <f t="shared" si="43965"/>
        <v>1.3580579141275213</v>
      </c>
      <c r="X7648" s="5"/>
      <c r="Y7648" s="6"/>
      <c r="Z7648" s="5"/>
      <c r="AA7648" s="5"/>
      <c r="AB7648" s="5"/>
      <c r="AC7648" s="5"/>
      <c r="AD7648" s="5"/>
      <c r="AE7648" s="5"/>
      <c r="AF7648" s="5"/>
      <c r="AG7648" s="5"/>
      <c r="AH7648" s="5"/>
    </row>
    <row r="7649" spans="1:34" ht="16" x14ac:dyDescent="0.2">
      <c r="A7649" s="1">
        <v>7644</v>
      </c>
      <c r="B7649">
        <v>199962</v>
      </c>
      <c r="C7649">
        <v>4</v>
      </c>
      <c r="D7649" t="s">
        <v>13</v>
      </c>
      <c r="E7649" t="s">
        <v>958</v>
      </c>
      <c r="F7649">
        <v>664</v>
      </c>
      <c r="G7649">
        <v>0.73287671232876717</v>
      </c>
      <c r="H7649">
        <v>9220.2668327295123</v>
      </c>
      <c r="I7649">
        <v>0.82797078981999472</v>
      </c>
      <c r="K7649" s="2" t="s">
        <v>976</v>
      </c>
      <c r="L7649" s="2">
        <f t="shared" ref="L7649" si="43966" xml:space="preserve"> (L7648 - F7652) / F7652</f>
        <v>1.1690780326729233</v>
      </c>
      <c r="M7649" s="2">
        <f t="shared" ref="M7649" si="43967" xml:space="preserve"> (M7648 - G7652) / G7652</f>
        <v>-7.5986714280240342E-2</v>
      </c>
      <c r="N7649" s="2">
        <f t="shared" ref="N7649" si="43968" xml:space="preserve"> (N7648 - H7652) / H7652</f>
        <v>0.51759501352874815</v>
      </c>
      <c r="O7649" s="2">
        <f t="shared" ref="O7649" si="43969" xml:space="preserve"> (O7648 - I7652) / I7652</f>
        <v>0.6283479212002322</v>
      </c>
      <c r="X7649" s="5"/>
      <c r="Y7649" s="6"/>
      <c r="Z7649" s="5"/>
      <c r="AA7649" s="5"/>
      <c r="AB7649" s="5"/>
      <c r="AC7649" s="5"/>
      <c r="AD7649" s="5"/>
      <c r="AE7649" s="5"/>
      <c r="AF7649" s="5"/>
      <c r="AG7649" s="5"/>
      <c r="AH7649" s="5"/>
    </row>
    <row r="7650" spans="1:34" ht="16" x14ac:dyDescent="0.2">
      <c r="A7650" s="1">
        <v>7645</v>
      </c>
      <c r="B7650">
        <v>199962</v>
      </c>
      <c r="C7650">
        <v>3</v>
      </c>
      <c r="D7650" t="s">
        <v>14</v>
      </c>
      <c r="E7650" t="s">
        <v>958</v>
      </c>
      <c r="F7650">
        <v>583</v>
      </c>
      <c r="G7650">
        <v>0.72429906542056077</v>
      </c>
      <c r="H7650">
        <v>9816.8089109853263</v>
      </c>
      <c r="I7650">
        <v>0.85498458905618746</v>
      </c>
      <c r="K7650" s="2" t="s">
        <v>977</v>
      </c>
      <c r="L7650" s="2">
        <f t="shared" ref="L7650" si="43970">IF(L7645&lt;=$L$1,1,0)</f>
        <v>0</v>
      </c>
      <c r="M7650" s="2">
        <f t="shared" ref="M7650" si="43971">IF(M7645&lt;=$M$1,1,0)</f>
        <v>1</v>
      </c>
      <c r="N7650" s="2">
        <f t="shared" ref="N7650" si="43972">IF(N7645&lt;=$N$1,1,0)</f>
        <v>0</v>
      </c>
      <c r="O7650" s="2">
        <f t="shared" ref="O7650" si="43973">IF(O7645&lt;=$O$1,1,0)</f>
        <v>0</v>
      </c>
      <c r="X7650" s="5" t="s">
        <v>977</v>
      </c>
      <c r="Y7650" s="5">
        <f t="shared" ref="Y7650" ca="1" si="43974">IF(L7645&lt;=$Y$1,1,0)</f>
        <v>0</v>
      </c>
      <c r="Z7650" s="5">
        <f t="shared" ref="Z7650" ca="1" si="43975">IF(M7645&lt;=$Z$1,1,0)</f>
        <v>0</v>
      </c>
      <c r="AA7650" s="5">
        <f t="shared" ref="AA7650" ca="1" si="43976">IF(N7645&lt;=$AA$1,1,0)</f>
        <v>0</v>
      </c>
      <c r="AB7650" s="5">
        <f t="shared" ref="AB7650" ca="1" si="43977">IF(O7645&lt;=$AB$1,1,0)</f>
        <v>0</v>
      </c>
      <c r="AC7650" s="5"/>
      <c r="AD7650" s="5"/>
      <c r="AE7650" s="5"/>
      <c r="AF7650" s="5"/>
      <c r="AG7650" s="5"/>
      <c r="AH7650" s="5"/>
    </row>
    <row r="7651" spans="1:34" ht="16" x14ac:dyDescent="0.2">
      <c r="A7651" s="1">
        <v>7646</v>
      </c>
      <c r="B7651">
        <v>199962</v>
      </c>
      <c r="C7651">
        <v>2</v>
      </c>
      <c r="D7651" t="s">
        <v>15</v>
      </c>
      <c r="E7651" t="s">
        <v>958</v>
      </c>
      <c r="F7651">
        <v>642</v>
      </c>
      <c r="G7651">
        <v>0.7536496350364964</v>
      </c>
      <c r="H7651">
        <v>9314.8448987626507</v>
      </c>
      <c r="I7651">
        <v>0.88088919892890238</v>
      </c>
      <c r="K7651" s="2" t="s">
        <v>978</v>
      </c>
      <c r="L7651" s="2">
        <f t="shared" ref="L7651" si="43978">IF(L7645&lt;=$L$2, 1, 0)</f>
        <v>0</v>
      </c>
      <c r="M7651" s="2">
        <f t="shared" ref="M7651" si="43979">IF(M7645&lt;=$M$2, 1, 0)</f>
        <v>1</v>
      </c>
      <c r="N7651" s="2">
        <f t="shared" ref="N7651" si="43980">IF(N7645&lt;=$N$2, 1, 0)</f>
        <v>0</v>
      </c>
      <c r="O7651" s="2">
        <f t="shared" ref="O7651" si="43981">IF(O7645&lt;=$O$2, 1, 0)</f>
        <v>0</v>
      </c>
      <c r="X7651" s="5" t="s">
        <v>978</v>
      </c>
      <c r="Y7651" s="5">
        <f t="shared" ref="Y7651" ca="1" si="43982">IF(L7645&lt;=$Y$2, 1, 0)</f>
        <v>0</v>
      </c>
      <c r="Z7651" s="5">
        <f t="shared" ref="Z7651" ca="1" si="43983">IF(M7645&lt;=$Z$2, 1, 0)</f>
        <v>0</v>
      </c>
      <c r="AA7651" s="5">
        <f t="shared" ref="AA7651" ca="1" si="43984">IF(N7645&lt;=$AA$2, 1, 0)</f>
        <v>0</v>
      </c>
      <c r="AB7651" s="5">
        <f t="shared" ref="AB7651" ca="1" si="43985">IF(O7645&lt;=$AB$2, 1, 0)</f>
        <v>0</v>
      </c>
      <c r="AC7651" s="5"/>
      <c r="AD7651" s="5" t="s">
        <v>1952</v>
      </c>
      <c r="AE7651" s="5">
        <f t="shared" ref="AE7651" ca="1" si="43986" xml:space="preserve"> Y7650+Y7651+Y7652</f>
        <v>0</v>
      </c>
      <c r="AF7651" s="5">
        <f t="shared" ref="AF7651" ca="1" si="43987">Z7650+Z7651+Z7652</f>
        <v>1</v>
      </c>
      <c r="AG7651" s="5">
        <f t="shared" ref="AG7651" ca="1" si="43988">AA7650+AA7651+AA7652</f>
        <v>0</v>
      </c>
      <c r="AH7651" s="5">
        <f t="shared" ref="AH7651" ca="1" si="43989">AB7650+AB7651+AB7652</f>
        <v>0</v>
      </c>
    </row>
    <row r="7652" spans="1:34" ht="16" x14ac:dyDescent="0.2">
      <c r="A7652" s="1">
        <v>7647</v>
      </c>
      <c r="B7652">
        <v>199962</v>
      </c>
      <c r="C7652">
        <v>1</v>
      </c>
      <c r="D7652" t="s">
        <v>16</v>
      </c>
      <c r="E7652" t="s">
        <v>958</v>
      </c>
      <c r="F7652">
        <v>548</v>
      </c>
      <c r="G7652">
        <v>0.71401869158878506</v>
      </c>
      <c r="H7652">
        <v>7593.4830926969444</v>
      </c>
      <c r="I7652">
        <v>0.83400967105759316</v>
      </c>
      <c r="K7652" s="2" t="s">
        <v>979</v>
      </c>
      <c r="L7652" s="2">
        <f t="shared" ref="L7652" si="43990">IF(L7649&lt;=$L$1, 1,0)</f>
        <v>0</v>
      </c>
      <c r="M7652" s="2">
        <f t="shared" ref="M7652" si="43991">IF(M7649&lt;=$M$1, 1,0)</f>
        <v>1</v>
      </c>
      <c r="N7652" s="2">
        <f t="shared" ref="N7652" si="43992">IF(N7649&lt;=$N$1, 1,0)</f>
        <v>0</v>
      </c>
      <c r="O7652" s="2">
        <f t="shared" ref="O7652" si="43993">IF(O7649&lt;=$O$1, 1,0)</f>
        <v>0</v>
      </c>
      <c r="X7652" s="5" t="s">
        <v>979</v>
      </c>
      <c r="Y7652" s="5">
        <f t="shared" ref="Y7652" ca="1" si="43994">IF(L7649&lt;=$Y$1, 1,0)</f>
        <v>0</v>
      </c>
      <c r="Z7652" s="5">
        <f t="shared" ref="Z7652" ca="1" si="43995">IF(M7649&lt;=$Z$1, 1,0)</f>
        <v>1</v>
      </c>
      <c r="AA7652" s="5">
        <f t="shared" ref="AA7652" ca="1" si="43996">IF(N7649&lt;=$AA$1, 1,0)</f>
        <v>0</v>
      </c>
      <c r="AB7652" s="5">
        <f t="shared" ref="AB7652" ca="1" si="43997">IF(O7649&lt;=$AB$1, 1,0)</f>
        <v>0</v>
      </c>
      <c r="AC7652" s="5"/>
      <c r="AD7652" s="5" t="s">
        <v>1953</v>
      </c>
      <c r="AE7652" s="5"/>
      <c r="AF7652" s="5"/>
      <c r="AG7652" s="5"/>
      <c r="AH7652" s="5">
        <f t="shared" ref="AH7652" ca="1" si="43998">AE7651+AF7651+AG7651+AH7651</f>
        <v>1</v>
      </c>
    </row>
    <row r="7653" spans="1:34" ht="16" x14ac:dyDescent="0.2">
      <c r="A7653" s="1">
        <v>7648</v>
      </c>
      <c r="B7653">
        <v>240338</v>
      </c>
      <c r="C7653">
        <v>8</v>
      </c>
      <c r="D7653" t="s">
        <v>8</v>
      </c>
      <c r="E7653" t="s">
        <v>959</v>
      </c>
      <c r="F7653">
        <v>214</v>
      </c>
      <c r="G7653">
        <v>0.76369863013698636</v>
      </c>
      <c r="H7653">
        <v>11838.24408727441</v>
      </c>
      <c r="I7653">
        <v>1.155743154704415</v>
      </c>
      <c r="K7653" s="2" t="s">
        <v>972</v>
      </c>
      <c r="L7653" s="4">
        <f t="shared" ref="L7653" si="43999" xml:space="preserve"> (F7653 - F7660) / F7660</f>
        <v>-0.11934156378600823</v>
      </c>
      <c r="M7653" s="4">
        <f t="shared" ref="M7653" si="44000" xml:space="preserve"> (G7653 - G7660) / G7660</f>
        <v>-3.8982106574031547E-2</v>
      </c>
      <c r="N7653" s="4">
        <f t="shared" ref="N7653" si="44001" xml:space="preserve"> (H7653 - H7660) / H7660</f>
        <v>0.20535969491916981</v>
      </c>
      <c r="O7653" s="4">
        <f t="shared" ref="O7653" si="44002" xml:space="preserve"> (I7653 - I7660) / I7660</f>
        <v>0.82509427696460369</v>
      </c>
      <c r="X7653" s="5"/>
      <c r="Y7653" s="6"/>
      <c r="Z7653" s="5"/>
      <c r="AA7653" s="5"/>
      <c r="AB7653" s="5"/>
      <c r="AC7653" s="5"/>
      <c r="AD7653" s="5"/>
      <c r="AE7653" s="5"/>
      <c r="AF7653" s="5"/>
      <c r="AG7653" s="5"/>
      <c r="AH7653" s="5"/>
    </row>
    <row r="7654" spans="1:34" ht="16" x14ac:dyDescent="0.2">
      <c r="A7654" s="1">
        <v>7649</v>
      </c>
      <c r="B7654">
        <v>240338</v>
      </c>
      <c r="C7654">
        <v>7</v>
      </c>
      <c r="D7654" t="s">
        <v>10</v>
      </c>
      <c r="E7654" t="s">
        <v>959</v>
      </c>
      <c r="F7654">
        <v>292</v>
      </c>
      <c r="G7654">
        <v>0.78969957081545061</v>
      </c>
      <c r="H7654">
        <v>11089.332733799731</v>
      </c>
      <c r="I7654">
        <v>1.1050652715461391</v>
      </c>
      <c r="K7654" s="2" t="s">
        <v>973</v>
      </c>
      <c r="L7654" s="2">
        <f t="shared" ref="L7654" si="44003" xml:space="preserve"> SLOPE(F7653:F7660, $C7653:$C7660)</f>
        <v>1.3333333333333333</v>
      </c>
      <c r="M7654" s="2">
        <f t="shared" ref="M7654" si="44004" xml:space="preserve"> SLOPE(G7653:G7660, $C7653:$C7660)</f>
        <v>-1.4570561753111124E-3</v>
      </c>
      <c r="N7654" s="2">
        <f t="shared" ref="N7654" si="44005" xml:space="preserve"> SLOPE(H7653:H7660, $C7653:$C7660)</f>
        <v>295.9292328891994</v>
      </c>
      <c r="O7654" s="2">
        <f t="shared" ref="O7654" si="44006" xml:space="preserve"> SLOPE(I7653:I7660, $C7653:$C7660)</f>
        <v>7.5485658727555596E-2</v>
      </c>
      <c r="X7654" s="5"/>
      <c r="Y7654" s="6"/>
      <c r="Z7654" s="5"/>
      <c r="AA7654" s="5"/>
      <c r="AB7654" s="5"/>
      <c r="AC7654" s="5"/>
      <c r="AD7654" s="5"/>
      <c r="AE7654" s="5"/>
      <c r="AF7654" s="5"/>
      <c r="AG7654" s="5"/>
      <c r="AH7654" s="5"/>
    </row>
    <row r="7655" spans="1:34" ht="16" x14ac:dyDescent="0.2">
      <c r="A7655" s="1">
        <v>7650</v>
      </c>
      <c r="B7655">
        <v>240338</v>
      </c>
      <c r="C7655">
        <v>6</v>
      </c>
      <c r="D7655" t="s">
        <v>11</v>
      </c>
      <c r="E7655" t="s">
        <v>959</v>
      </c>
      <c r="F7655">
        <v>233</v>
      </c>
      <c r="G7655">
        <v>0.78508771929824561</v>
      </c>
      <c r="H7655">
        <v>11984.95072516324</v>
      </c>
      <c r="I7655">
        <v>1.0275192931224879</v>
      </c>
      <c r="K7655" s="2" t="s">
        <v>974</v>
      </c>
      <c r="L7655" s="2">
        <f t="shared" ref="L7655" si="44007" xml:space="preserve"> INTERCEPT(F7653:F7660,$C7653:$C7660)</f>
        <v>234.75</v>
      </c>
      <c r="M7655" s="2">
        <f t="shared" ref="M7655" si="44008" xml:space="preserve"> INTERCEPT(G7653:G7660,$C7653:$C7660)</f>
        <v>0.77583989274896037</v>
      </c>
      <c r="N7655" s="2">
        <f t="shared" ref="N7655" si="44009" xml:space="preserve"> INTERCEPT(H7653:H7660,$C7653:$C7660)</f>
        <v>9594.7965001102712</v>
      </c>
      <c r="O7655" s="2">
        <f t="shared" ref="O7655" si="44010" xml:space="preserve"> INTERCEPT(I7653:I7660,$C7653:$C7660)</f>
        <v>0.56909381879267507</v>
      </c>
      <c r="X7655" s="5"/>
      <c r="Y7655" s="6"/>
      <c r="Z7655" s="5"/>
      <c r="AA7655" s="5"/>
      <c r="AB7655" s="5"/>
      <c r="AC7655" s="5"/>
      <c r="AD7655" s="5"/>
      <c r="AE7655" s="5"/>
      <c r="AF7655" s="5"/>
      <c r="AG7655" s="5"/>
      <c r="AH7655" s="5"/>
    </row>
    <row r="7656" spans="1:34" ht="16" x14ac:dyDescent="0.2">
      <c r="A7656" s="1">
        <v>7651</v>
      </c>
      <c r="B7656">
        <v>240338</v>
      </c>
      <c r="C7656">
        <v>5</v>
      </c>
      <c r="D7656" t="s">
        <v>12</v>
      </c>
      <c r="E7656" t="s">
        <v>959</v>
      </c>
      <c r="F7656">
        <v>228</v>
      </c>
      <c r="G7656">
        <v>0.74531835205992514</v>
      </c>
      <c r="H7656">
        <v>11555.076261701801</v>
      </c>
      <c r="I7656">
        <v>0.88512095375236421</v>
      </c>
      <c r="K7656" s="2" t="s">
        <v>1938</v>
      </c>
      <c r="L7656" s="2">
        <f t="shared" ref="L7656:O7656" si="44011" xml:space="preserve"> L7655 + (11*L7654)</f>
        <v>249.41666666666666</v>
      </c>
      <c r="M7656" s="2">
        <f t="shared" si="44011"/>
        <v>0.75981227482053815</v>
      </c>
      <c r="N7656" s="2">
        <f t="shared" si="44011"/>
        <v>12850.018061891464</v>
      </c>
      <c r="O7656" s="2">
        <f t="shared" si="44011"/>
        <v>1.3994360647957866</v>
      </c>
      <c r="X7656" s="5"/>
      <c r="Y7656" s="6"/>
      <c r="Z7656" s="5"/>
      <c r="AA7656" s="5"/>
      <c r="AB7656" s="5"/>
      <c r="AC7656" s="5"/>
      <c r="AD7656" s="5"/>
      <c r="AE7656" s="5"/>
      <c r="AF7656" s="5"/>
      <c r="AG7656" s="5"/>
      <c r="AH7656" s="5"/>
    </row>
    <row r="7657" spans="1:34" ht="16" x14ac:dyDescent="0.2">
      <c r="A7657" s="1">
        <v>7652</v>
      </c>
      <c r="B7657">
        <v>240338</v>
      </c>
      <c r="C7657">
        <v>4</v>
      </c>
      <c r="D7657" t="s">
        <v>13</v>
      </c>
      <c r="E7657" t="s">
        <v>959</v>
      </c>
      <c r="F7657">
        <v>267</v>
      </c>
      <c r="G7657">
        <v>0.75454545454545452</v>
      </c>
      <c r="H7657">
        <v>10736.141975657099</v>
      </c>
      <c r="I7657">
        <v>0.93036506423863152</v>
      </c>
      <c r="K7657" s="2" t="s">
        <v>976</v>
      </c>
      <c r="L7657" s="2">
        <f t="shared" ref="L7657" si="44012" xml:space="preserve"> (L7656 - F7660) / F7660</f>
        <v>2.6406035665294886E-2</v>
      </c>
      <c r="M7657" s="2">
        <f t="shared" ref="M7657" si="44013" xml:space="preserve"> (M7656 - G7660) / G7660</f>
        <v>-4.3872591972241498E-2</v>
      </c>
      <c r="N7657" s="2">
        <f t="shared" ref="N7657" si="44014" xml:space="preserve"> (N7656 - H7660) / H7660</f>
        <v>0.30837763916670663</v>
      </c>
      <c r="O7657" s="2">
        <f t="shared" ref="O7657" si="44015" xml:space="preserve"> (O7656 - I7660) / I7660</f>
        <v>1.2099224576327916</v>
      </c>
      <c r="X7657" s="5"/>
      <c r="Y7657" s="6"/>
      <c r="Z7657" s="5"/>
      <c r="AA7657" s="5"/>
      <c r="AB7657" s="5"/>
      <c r="AC7657" s="5"/>
      <c r="AD7657" s="5"/>
      <c r="AE7657" s="5"/>
      <c r="AF7657" s="5"/>
      <c r="AG7657" s="5"/>
      <c r="AH7657" s="5"/>
    </row>
    <row r="7658" spans="1:34" ht="16" x14ac:dyDescent="0.2">
      <c r="A7658" s="1">
        <v>7653</v>
      </c>
      <c r="B7658">
        <v>240338</v>
      </c>
      <c r="C7658">
        <v>3</v>
      </c>
      <c r="D7658" t="s">
        <v>14</v>
      </c>
      <c r="E7658" t="s">
        <v>959</v>
      </c>
      <c r="F7658">
        <v>220</v>
      </c>
      <c r="G7658">
        <v>0.70305676855895194</v>
      </c>
      <c r="H7658">
        <v>10226.482177066509</v>
      </c>
      <c r="I7658">
        <v>0.89327908721769878</v>
      </c>
      <c r="K7658" s="2" t="s">
        <v>977</v>
      </c>
      <c r="L7658" s="2">
        <f t="shared" ref="L7658" si="44016">IF(L7653&lt;=$L$1,1,0)</f>
        <v>1</v>
      </c>
      <c r="M7658" s="2">
        <f t="shared" ref="M7658" si="44017">IF(M7653&lt;=$M$1,1,0)</f>
        <v>1</v>
      </c>
      <c r="N7658" s="2">
        <f t="shared" ref="N7658" si="44018">IF(N7653&lt;=$N$1,1,0)</f>
        <v>0</v>
      </c>
      <c r="O7658" s="2">
        <f t="shared" ref="O7658" si="44019">IF(O7653&lt;=$O$1,1,0)</f>
        <v>0</v>
      </c>
      <c r="X7658" s="5" t="s">
        <v>977</v>
      </c>
      <c r="Y7658" s="5">
        <f t="shared" ref="Y7658" ca="1" si="44020">IF(L7653&lt;=$Y$1,1,0)</f>
        <v>0</v>
      </c>
      <c r="Z7658" s="5">
        <f t="shared" ref="Z7658" ca="1" si="44021">IF(M7653&lt;=$Z$1,1,0)</f>
        <v>0</v>
      </c>
      <c r="AA7658" s="5">
        <f t="shared" ref="AA7658" ca="1" si="44022">IF(N7653&lt;=$AA$1,1,0)</f>
        <v>0</v>
      </c>
      <c r="AB7658" s="5">
        <f t="shared" ref="AB7658" ca="1" si="44023">IF(O7653&lt;=$AB$1,1,0)</f>
        <v>0</v>
      </c>
      <c r="AC7658" s="5"/>
      <c r="AD7658" s="5"/>
      <c r="AE7658" s="5"/>
      <c r="AF7658" s="5"/>
      <c r="AG7658" s="5"/>
      <c r="AH7658" s="5"/>
    </row>
    <row r="7659" spans="1:34" ht="16" x14ac:dyDescent="0.2">
      <c r="A7659" s="1">
        <v>7654</v>
      </c>
      <c r="B7659">
        <v>240338</v>
      </c>
      <c r="C7659">
        <v>2</v>
      </c>
      <c r="D7659" t="s">
        <v>15</v>
      </c>
      <c r="E7659" t="s">
        <v>959</v>
      </c>
      <c r="F7659">
        <v>229</v>
      </c>
      <c r="G7659">
        <v>0.81818181818181823</v>
      </c>
      <c r="H7659">
        <v>10160.259161026081</v>
      </c>
      <c r="I7659">
        <v>0.63989023244331555</v>
      </c>
      <c r="K7659" s="2" t="s">
        <v>978</v>
      </c>
      <c r="L7659" s="2">
        <f t="shared" ref="L7659" si="44024">IF(L7653&lt;=$L$2, 1, 0)</f>
        <v>1</v>
      </c>
      <c r="M7659" s="2">
        <f t="shared" ref="M7659" si="44025">IF(M7653&lt;=$M$2, 1, 0)</f>
        <v>1</v>
      </c>
      <c r="N7659" s="2">
        <f t="shared" ref="N7659" si="44026">IF(N7653&lt;=$N$2, 1, 0)</f>
        <v>0</v>
      </c>
      <c r="O7659" s="2">
        <f t="shared" ref="O7659" si="44027">IF(O7653&lt;=$O$2, 1, 0)</f>
        <v>0</v>
      </c>
      <c r="X7659" s="5" t="s">
        <v>978</v>
      </c>
      <c r="Y7659" s="5">
        <f t="shared" ref="Y7659" ca="1" si="44028">IF(L7653&lt;=$Y$2, 1, 0)</f>
        <v>0</v>
      </c>
      <c r="Z7659" s="5">
        <f t="shared" ref="Z7659" ca="1" si="44029">IF(M7653&lt;=$Z$2, 1, 0)</f>
        <v>0</v>
      </c>
      <c r="AA7659" s="5">
        <f t="shared" ref="AA7659" ca="1" si="44030">IF(N7653&lt;=$AA$2, 1, 0)</f>
        <v>0</v>
      </c>
      <c r="AB7659" s="5">
        <f t="shared" ref="AB7659" ca="1" si="44031">IF(O7653&lt;=$AB$2, 1, 0)</f>
        <v>0</v>
      </c>
      <c r="AC7659" s="5"/>
      <c r="AD7659" s="5" t="s">
        <v>1952</v>
      </c>
      <c r="AE7659" s="5">
        <f t="shared" ref="AE7659" ca="1" si="44032" xml:space="preserve"> Y7658+Y7659+Y7660</f>
        <v>0</v>
      </c>
      <c r="AF7659" s="5">
        <f t="shared" ref="AF7659" ca="1" si="44033">Z7658+Z7659+Z7660</f>
        <v>0</v>
      </c>
      <c r="AG7659" s="5">
        <f t="shared" ref="AG7659" ca="1" si="44034">AA7658+AA7659+AA7660</f>
        <v>0</v>
      </c>
      <c r="AH7659" s="5">
        <f t="shared" ref="AH7659" ca="1" si="44035">AB7658+AB7659+AB7660</f>
        <v>0</v>
      </c>
    </row>
    <row r="7660" spans="1:34" ht="16" x14ac:dyDescent="0.2">
      <c r="A7660" s="1">
        <v>7655</v>
      </c>
      <c r="B7660">
        <v>240338</v>
      </c>
      <c r="C7660">
        <v>1</v>
      </c>
      <c r="D7660" t="s">
        <v>16</v>
      </c>
      <c r="E7660" t="s">
        <v>959</v>
      </c>
      <c r="F7660">
        <v>243</v>
      </c>
      <c r="G7660">
        <v>0.79467680608365021</v>
      </c>
      <c r="H7660">
        <v>9821.3372632044666</v>
      </c>
      <c r="I7660">
        <v>0.6332512075083504</v>
      </c>
      <c r="K7660" s="2" t="s">
        <v>979</v>
      </c>
      <c r="L7660" s="2">
        <f t="shared" ref="L7660" si="44036">IF(L7657&lt;=$L$1, 1,0)</f>
        <v>1</v>
      </c>
      <c r="M7660" s="2">
        <f t="shared" ref="M7660" si="44037">IF(M7657&lt;=$M$1, 1,0)</f>
        <v>1</v>
      </c>
      <c r="N7660" s="2">
        <f t="shared" ref="N7660" si="44038">IF(N7657&lt;=$N$1, 1,0)</f>
        <v>0</v>
      </c>
      <c r="O7660" s="2">
        <f t="shared" ref="O7660" si="44039">IF(O7657&lt;=$O$1, 1,0)</f>
        <v>0</v>
      </c>
      <c r="X7660" s="5" t="s">
        <v>979</v>
      </c>
      <c r="Y7660" s="5">
        <f t="shared" ref="Y7660" ca="1" si="44040">IF(L7657&lt;=$Y$1, 1,0)</f>
        <v>0</v>
      </c>
      <c r="Z7660" s="5">
        <f t="shared" ref="Z7660" ca="1" si="44041">IF(M7657&lt;=$Z$1, 1,0)</f>
        <v>0</v>
      </c>
      <c r="AA7660" s="5">
        <f t="shared" ref="AA7660" ca="1" si="44042">IF(N7657&lt;=$AA$1, 1,0)</f>
        <v>0</v>
      </c>
      <c r="AB7660" s="5">
        <f t="shared" ref="AB7660" ca="1" si="44043">IF(O7657&lt;=$AB$1, 1,0)</f>
        <v>0</v>
      </c>
      <c r="AC7660" s="5"/>
      <c r="AD7660" s="5" t="s">
        <v>1953</v>
      </c>
      <c r="AE7660" s="5"/>
      <c r="AF7660" s="5"/>
      <c r="AG7660" s="5"/>
      <c r="AH7660" s="5">
        <f t="shared" ref="AH7660" ca="1" si="44044">AE7659+AF7659+AG7659+AH7659</f>
        <v>0</v>
      </c>
    </row>
    <row r="7661" spans="1:34" ht="16" x14ac:dyDescent="0.2">
      <c r="A7661" s="1">
        <v>7656</v>
      </c>
      <c r="B7661">
        <v>206525</v>
      </c>
      <c r="C7661">
        <v>8</v>
      </c>
      <c r="D7661" t="s">
        <v>8</v>
      </c>
      <c r="E7661" t="s">
        <v>960</v>
      </c>
      <c r="F7661">
        <v>344</v>
      </c>
      <c r="G7661">
        <v>0.7010309278350515</v>
      </c>
      <c r="H7661">
        <v>11163.260486447231</v>
      </c>
      <c r="I7661">
        <v>2.2358693963954832</v>
      </c>
      <c r="K7661" s="2" t="s">
        <v>972</v>
      </c>
      <c r="L7661" s="4">
        <f t="shared" ref="L7661" si="44045" xml:space="preserve"> (F7661 - F7668) / F7668</f>
        <v>-0.29652351738241312</v>
      </c>
      <c r="M7661" s="4">
        <f t="shared" ref="M7661" si="44046" xml:space="preserve"> (G7661 - G7668) / G7668</f>
        <v>-0.10442460415330744</v>
      </c>
      <c r="N7661" s="4">
        <f t="shared" ref="N7661" si="44047" xml:space="preserve"> (H7661 - H7668) / H7668</f>
        <v>-0.27903876735023569</v>
      </c>
      <c r="O7661" s="4">
        <f t="shared" ref="O7661" si="44048" xml:space="preserve"> (I7661 - I7668) / I7668</f>
        <v>0.44810783246656777</v>
      </c>
      <c r="X7661" s="5"/>
      <c r="Y7661" s="6"/>
      <c r="Z7661" s="5"/>
      <c r="AA7661" s="5"/>
      <c r="AB7661" s="5"/>
      <c r="AC7661" s="5"/>
      <c r="AD7661" s="5"/>
      <c r="AE7661" s="5"/>
      <c r="AF7661" s="5"/>
      <c r="AG7661" s="5"/>
      <c r="AH7661" s="5"/>
    </row>
    <row r="7662" spans="1:34" ht="16" x14ac:dyDescent="0.2">
      <c r="A7662" s="1">
        <v>7657</v>
      </c>
      <c r="B7662">
        <v>206525</v>
      </c>
      <c r="C7662">
        <v>7</v>
      </c>
      <c r="D7662" t="s">
        <v>10</v>
      </c>
      <c r="E7662" t="s">
        <v>960</v>
      </c>
      <c r="F7662">
        <v>485</v>
      </c>
      <c r="G7662">
        <v>0.69944341372912799</v>
      </c>
      <c r="H7662">
        <v>12383.801012776101</v>
      </c>
      <c r="I7662">
        <v>2.1923999289542651</v>
      </c>
      <c r="K7662" s="2" t="s">
        <v>973</v>
      </c>
      <c r="L7662" s="2">
        <f t="shared" ref="L7662" si="44049" xml:space="preserve"> SLOPE(F7661:F7668, $C7661:$C7668)</f>
        <v>-14.357142857142858</v>
      </c>
      <c r="M7662" s="2">
        <f t="shared" ref="M7662" si="44050" xml:space="preserve"> SLOPE(G7661:G7668, $C7661:$C7668)</f>
        <v>-1.2177312699774647E-2</v>
      </c>
      <c r="N7662" s="2">
        <f t="shared" ref="N7662" si="44051" xml:space="preserve"> SLOPE(H7661:H7668, $C7661:$C7668)</f>
        <v>-503.87144160508115</v>
      </c>
      <c r="O7662" s="2">
        <f t="shared" ref="O7662" si="44052" xml:space="preserve"> SLOPE(I7661:I7668, $C7661:$C7668)</f>
        <v>9.8744458650733002E-2</v>
      </c>
      <c r="X7662" s="5"/>
      <c r="Y7662" s="6"/>
      <c r="Z7662" s="5"/>
      <c r="AA7662" s="5"/>
      <c r="AB7662" s="5"/>
      <c r="AC7662" s="5"/>
      <c r="AD7662" s="5"/>
      <c r="AE7662" s="5"/>
      <c r="AF7662" s="5"/>
      <c r="AG7662" s="5"/>
      <c r="AH7662" s="5"/>
    </row>
    <row r="7663" spans="1:34" ht="16" x14ac:dyDescent="0.2">
      <c r="A7663" s="1">
        <v>7658</v>
      </c>
      <c r="B7663">
        <v>206525</v>
      </c>
      <c r="C7663">
        <v>6</v>
      </c>
      <c r="D7663" t="s">
        <v>11</v>
      </c>
      <c r="E7663" t="s">
        <v>960</v>
      </c>
      <c r="F7663">
        <v>539</v>
      </c>
      <c r="G7663">
        <v>0.7160940325497287</v>
      </c>
      <c r="H7663">
        <v>14185.58041642878</v>
      </c>
      <c r="I7663">
        <v>2.043468234727214</v>
      </c>
      <c r="K7663" s="2" t="s">
        <v>974</v>
      </c>
      <c r="L7663" s="2">
        <f t="shared" ref="L7663" si="44053" xml:space="preserve"> INTERCEPT(F7661:F7668,$C7661:$C7668)</f>
        <v>560.60714285714289</v>
      </c>
      <c r="M7663" s="2">
        <f t="shared" ref="M7663" si="44054" xml:space="preserve"> INTERCEPT(G7661:G7668,$C7661:$C7668)</f>
        <v>0.80175829997813364</v>
      </c>
      <c r="N7663" s="2">
        <f t="shared" ref="N7663" si="44055" xml:space="preserve"> INTERCEPT(H7661:H7668,$C7661:$C7668)</f>
        <v>16090.017124900831</v>
      </c>
      <c r="O7663" s="2">
        <f t="shared" ref="O7663" si="44056" xml:space="preserve"> INTERCEPT(I7661:I7668,$C7661:$C7668)</f>
        <v>1.4652758208126626</v>
      </c>
      <c r="X7663" s="5"/>
      <c r="Y7663" s="6"/>
      <c r="Z7663" s="5"/>
      <c r="AA7663" s="5"/>
      <c r="AB7663" s="5"/>
      <c r="AC7663" s="5"/>
      <c r="AD7663" s="5"/>
      <c r="AE7663" s="5"/>
      <c r="AF7663" s="5"/>
      <c r="AG7663" s="5"/>
      <c r="AH7663" s="5"/>
    </row>
    <row r="7664" spans="1:34" ht="16" x14ac:dyDescent="0.2">
      <c r="A7664" s="1">
        <v>7659</v>
      </c>
      <c r="B7664">
        <v>206525</v>
      </c>
      <c r="C7664">
        <v>5</v>
      </c>
      <c r="D7664" t="s">
        <v>12</v>
      </c>
      <c r="E7664" t="s">
        <v>960</v>
      </c>
      <c r="F7664">
        <v>553</v>
      </c>
      <c r="G7664">
        <v>0.77845528455284552</v>
      </c>
      <c r="H7664">
        <v>14052.41006868385</v>
      </c>
      <c r="I7664">
        <v>1.898507383003023</v>
      </c>
      <c r="K7664" s="2" t="s">
        <v>1939</v>
      </c>
      <c r="L7664" s="2">
        <f t="shared" ref="L7664:O7664" si="44057" xml:space="preserve"> L7663 + (11*L7662)</f>
        <v>402.67857142857144</v>
      </c>
      <c r="M7664" s="2">
        <f t="shared" si="44057"/>
        <v>0.66780786028061256</v>
      </c>
      <c r="N7664" s="2">
        <f t="shared" si="44057"/>
        <v>10547.431267244938</v>
      </c>
      <c r="O7664" s="2">
        <f t="shared" si="44057"/>
        <v>2.5514648659707255</v>
      </c>
      <c r="X7664" s="5"/>
      <c r="Y7664" s="6"/>
      <c r="Z7664" s="5"/>
      <c r="AA7664" s="5"/>
      <c r="AB7664" s="5"/>
      <c r="AC7664" s="5"/>
      <c r="AD7664" s="5"/>
      <c r="AE7664" s="5"/>
      <c r="AF7664" s="5"/>
      <c r="AG7664" s="5"/>
      <c r="AH7664" s="5"/>
    </row>
    <row r="7665" spans="1:34" ht="16" x14ac:dyDescent="0.2">
      <c r="A7665" s="1">
        <v>7660</v>
      </c>
      <c r="B7665">
        <v>206525</v>
      </c>
      <c r="C7665">
        <v>4</v>
      </c>
      <c r="D7665" t="s">
        <v>13</v>
      </c>
      <c r="E7665" t="s">
        <v>960</v>
      </c>
      <c r="F7665">
        <v>493</v>
      </c>
      <c r="G7665">
        <v>0.75387596899224807</v>
      </c>
      <c r="H7665">
        <v>14518.79840735542</v>
      </c>
      <c r="I7665">
        <v>1.910160946391392</v>
      </c>
      <c r="K7665" s="2" t="s">
        <v>976</v>
      </c>
      <c r="L7665" s="2">
        <f t="shared" ref="L7665" si="44058" xml:space="preserve"> (L7664 - F7668) / F7668</f>
        <v>-0.17652643879637742</v>
      </c>
      <c r="M7665" s="2">
        <f t="shared" ref="M7665" si="44059" xml:space="preserve"> (M7664 - G7668) / G7668</f>
        <v>-0.14686747035921746</v>
      </c>
      <c r="N7665" s="2">
        <f t="shared" ref="N7665" si="44060" xml:space="preserve"> (N7664 - H7668) / H7668</f>
        <v>-0.31881110747585151</v>
      </c>
      <c r="O7665" s="2">
        <f t="shared" ref="O7665" si="44061" xml:space="preserve"> (O7664 - I7668) / I7668</f>
        <v>0.65250987496495494</v>
      </c>
      <c r="X7665" s="5"/>
      <c r="Y7665" s="6"/>
      <c r="Z7665" s="5"/>
      <c r="AA7665" s="5"/>
      <c r="AB7665" s="5"/>
      <c r="AC7665" s="5"/>
      <c r="AD7665" s="5"/>
      <c r="AE7665" s="5"/>
      <c r="AF7665" s="5"/>
      <c r="AG7665" s="5"/>
      <c r="AH7665" s="5"/>
    </row>
    <row r="7666" spans="1:34" ht="16" x14ac:dyDescent="0.2">
      <c r="A7666" s="1">
        <v>7661</v>
      </c>
      <c r="B7666">
        <v>206525</v>
      </c>
      <c r="C7666">
        <v>3</v>
      </c>
      <c r="D7666" t="s">
        <v>14</v>
      </c>
      <c r="E7666" t="s">
        <v>960</v>
      </c>
      <c r="F7666">
        <v>516</v>
      </c>
      <c r="G7666">
        <v>0.79963570127504557</v>
      </c>
      <c r="H7666">
        <v>13937.452339527321</v>
      </c>
      <c r="I7666">
        <v>1.8168456723606701</v>
      </c>
      <c r="K7666" s="2" t="s">
        <v>977</v>
      </c>
      <c r="L7666" s="2">
        <f t="shared" ref="L7666" si="44062">IF(L7661&lt;=$L$1,1,0)</f>
        <v>1</v>
      </c>
      <c r="M7666" s="2">
        <f t="shared" ref="M7666" si="44063">IF(M7661&lt;=$M$1,1,0)</f>
        <v>1</v>
      </c>
      <c r="N7666" s="2">
        <f t="shared" ref="N7666" si="44064">IF(N7661&lt;=$N$1,1,0)</f>
        <v>1</v>
      </c>
      <c r="O7666" s="2">
        <f t="shared" ref="O7666" si="44065">IF(O7661&lt;=$O$1,1,0)</f>
        <v>0</v>
      </c>
      <c r="X7666" s="5" t="s">
        <v>977</v>
      </c>
      <c r="Y7666" s="5">
        <f t="shared" ref="Y7666" ca="1" si="44066">IF(L7661&lt;=$Y$1,1,0)</f>
        <v>1</v>
      </c>
      <c r="Z7666" s="5">
        <f t="shared" ref="Z7666" ca="1" si="44067">IF(M7661&lt;=$Z$1,1,0)</f>
        <v>1</v>
      </c>
      <c r="AA7666" s="5">
        <f t="shared" ref="AA7666" ca="1" si="44068">IF(N7661&lt;=$AA$1,1,0)</f>
        <v>1</v>
      </c>
      <c r="AB7666" s="5">
        <f t="shared" ref="AB7666" ca="1" si="44069">IF(O7661&lt;=$AB$1,1,0)</f>
        <v>0</v>
      </c>
      <c r="AC7666" s="5"/>
      <c r="AD7666" s="5"/>
      <c r="AE7666" s="5"/>
      <c r="AF7666" s="5"/>
      <c r="AG7666" s="5"/>
      <c r="AH7666" s="5"/>
    </row>
    <row r="7667" spans="1:34" ht="16" x14ac:dyDescent="0.2">
      <c r="A7667" s="1">
        <v>7662</v>
      </c>
      <c r="B7667">
        <v>206525</v>
      </c>
      <c r="C7667">
        <v>2</v>
      </c>
      <c r="D7667" t="s">
        <v>15</v>
      </c>
      <c r="E7667" t="s">
        <v>960</v>
      </c>
      <c r="F7667">
        <v>549</v>
      </c>
      <c r="G7667">
        <v>0.7443762781186094</v>
      </c>
      <c r="H7667">
        <v>14855.60556778213</v>
      </c>
      <c r="I7667">
        <v>1.6357617980400481</v>
      </c>
      <c r="K7667" s="2" t="s">
        <v>978</v>
      </c>
      <c r="L7667" s="2">
        <f t="shared" ref="L7667" si="44070">IF(L7661&lt;=$L$2, 1, 0)</f>
        <v>1</v>
      </c>
      <c r="M7667" s="2">
        <f t="shared" ref="M7667" si="44071">IF(M7661&lt;=$M$2, 1, 0)</f>
        <v>1</v>
      </c>
      <c r="N7667" s="2">
        <f t="shared" ref="N7667" si="44072">IF(N7661&lt;=$N$2, 1, 0)</f>
        <v>1</v>
      </c>
      <c r="O7667" s="2">
        <f t="shared" ref="O7667" si="44073">IF(O7661&lt;=$O$2, 1, 0)</f>
        <v>0</v>
      </c>
      <c r="X7667" s="5" t="s">
        <v>978</v>
      </c>
      <c r="Y7667" s="5">
        <f t="shared" ref="Y7667" ca="1" si="44074">IF(L7661&lt;=$Y$2, 1, 0)</f>
        <v>0</v>
      </c>
      <c r="Z7667" s="5">
        <f t="shared" ref="Z7667" ca="1" si="44075">IF(M7661&lt;=$Z$2, 1, 0)</f>
        <v>0</v>
      </c>
      <c r="AA7667" s="5">
        <f t="shared" ref="AA7667" ca="1" si="44076">IF(N7661&lt;=$AA$2, 1, 0)</f>
        <v>1</v>
      </c>
      <c r="AB7667" s="5">
        <f t="shared" ref="AB7667" ca="1" si="44077">IF(O7661&lt;=$AB$2, 1, 0)</f>
        <v>0</v>
      </c>
      <c r="AC7667" s="5"/>
      <c r="AD7667" s="5" t="s">
        <v>1952</v>
      </c>
      <c r="AE7667" s="5">
        <f t="shared" ref="AE7667" ca="1" si="44078" xml:space="preserve"> Y7666+Y7667+Y7668</f>
        <v>1</v>
      </c>
      <c r="AF7667" s="5">
        <f t="shared" ref="AF7667" ca="1" si="44079">Z7666+Z7667+Z7668</f>
        <v>2</v>
      </c>
      <c r="AG7667" s="5">
        <f t="shared" ref="AG7667" ca="1" si="44080">AA7666+AA7667+AA7668</f>
        <v>3</v>
      </c>
      <c r="AH7667" s="5">
        <f t="shared" ref="AH7667" ca="1" si="44081">AB7666+AB7667+AB7668</f>
        <v>0</v>
      </c>
    </row>
    <row r="7668" spans="1:34" ht="16" x14ac:dyDescent="0.2">
      <c r="A7668" s="1">
        <v>7663</v>
      </c>
      <c r="B7668">
        <v>206525</v>
      </c>
      <c r="C7668">
        <v>1</v>
      </c>
      <c r="D7668" t="s">
        <v>16</v>
      </c>
      <c r="E7668" t="s">
        <v>960</v>
      </c>
      <c r="F7668">
        <v>489</v>
      </c>
      <c r="G7668">
        <v>0.78277153558052437</v>
      </c>
      <c r="H7668">
        <v>15483.85680242287</v>
      </c>
      <c r="I7668">
        <v>1.543993718055594</v>
      </c>
      <c r="K7668" s="2" t="s">
        <v>979</v>
      </c>
      <c r="L7668" s="2">
        <f t="shared" ref="L7668" si="44082">IF(L7665&lt;=$L$1, 1,0)</f>
        <v>1</v>
      </c>
      <c r="M7668" s="2">
        <f t="shared" ref="M7668" si="44083">IF(M7665&lt;=$M$1, 1,0)</f>
        <v>1</v>
      </c>
      <c r="N7668" s="2">
        <f t="shared" ref="N7668" si="44084">IF(N7665&lt;=$N$1, 1,0)</f>
        <v>1</v>
      </c>
      <c r="O7668" s="2">
        <f t="shared" ref="O7668" si="44085">IF(O7665&lt;=$O$1, 1,0)</f>
        <v>0</v>
      </c>
      <c r="X7668" s="5" t="s">
        <v>979</v>
      </c>
      <c r="Y7668" s="5">
        <f t="shared" ref="Y7668" ca="1" si="44086">IF(L7665&lt;=$Y$1, 1,0)</f>
        <v>0</v>
      </c>
      <c r="Z7668" s="5">
        <f t="shared" ref="Z7668" ca="1" si="44087">IF(M7665&lt;=$Z$1, 1,0)</f>
        <v>1</v>
      </c>
      <c r="AA7668" s="5">
        <f t="shared" ref="AA7668" ca="1" si="44088">IF(N7665&lt;=$AA$1, 1,0)</f>
        <v>1</v>
      </c>
      <c r="AB7668" s="5">
        <f t="shared" ref="AB7668" ca="1" si="44089">IF(O7665&lt;=$AB$1, 1,0)</f>
        <v>0</v>
      </c>
      <c r="AC7668" s="5"/>
      <c r="AD7668" s="5" t="s">
        <v>1953</v>
      </c>
      <c r="AE7668" s="5"/>
      <c r="AF7668" s="5"/>
      <c r="AG7668" s="5"/>
      <c r="AH7668" s="5">
        <f t="shared" ref="AH7668" ca="1" si="44090">AE7667+AF7667+AG7667+AH7667</f>
        <v>6</v>
      </c>
    </row>
    <row r="7669" spans="1:34" ht="16" x14ac:dyDescent="0.2">
      <c r="A7669" s="1">
        <v>7664</v>
      </c>
      <c r="B7669">
        <v>218973</v>
      </c>
      <c r="C7669">
        <v>8</v>
      </c>
      <c r="D7669" t="s">
        <v>8</v>
      </c>
      <c r="E7669" t="s">
        <v>961</v>
      </c>
      <c r="F7669">
        <v>474</v>
      </c>
      <c r="G7669">
        <v>0.91612903225806452</v>
      </c>
      <c r="H7669">
        <v>19648.27840578723</v>
      </c>
      <c r="I7669">
        <v>2.813329269669917</v>
      </c>
      <c r="K7669" s="2" t="s">
        <v>972</v>
      </c>
      <c r="L7669" s="4">
        <f t="shared" ref="L7669" si="44091" xml:space="preserve"> (F7669 - F7676) / F7676</f>
        <v>8.2191780821917804E-2</v>
      </c>
      <c r="M7669" s="4">
        <f t="shared" ref="M7669" si="44092" xml:space="preserve"> (G7669 - G7676) / G7676</f>
        <v>2.9202892662712268E-2</v>
      </c>
      <c r="N7669" s="4">
        <f t="shared" ref="N7669" si="44093" xml:space="preserve"> (H7669 - H7676) / H7676</f>
        <v>0.34773347944134519</v>
      </c>
      <c r="O7669" s="4">
        <f t="shared" ref="O7669" si="44094" xml:space="preserve"> (I7669 - I7676) / I7676</f>
        <v>1.5237475916342863E-2</v>
      </c>
      <c r="X7669" s="5"/>
      <c r="Y7669" s="6"/>
      <c r="Z7669" s="5"/>
      <c r="AA7669" s="5"/>
      <c r="AB7669" s="5"/>
      <c r="AC7669" s="5"/>
      <c r="AD7669" s="5"/>
      <c r="AE7669" s="5"/>
      <c r="AF7669" s="5"/>
      <c r="AG7669" s="5"/>
      <c r="AH7669" s="5"/>
    </row>
    <row r="7670" spans="1:34" ht="16" x14ac:dyDescent="0.2">
      <c r="A7670" s="1">
        <v>7665</v>
      </c>
      <c r="B7670">
        <v>218973</v>
      </c>
      <c r="C7670">
        <v>7</v>
      </c>
      <c r="D7670" t="s">
        <v>10</v>
      </c>
      <c r="E7670" t="s">
        <v>961</v>
      </c>
      <c r="F7670">
        <v>465</v>
      </c>
      <c r="G7670">
        <v>0.87831858407079644</v>
      </c>
      <c r="H7670">
        <v>17552.41902706082</v>
      </c>
      <c r="I7670">
        <v>2.867702915466892</v>
      </c>
      <c r="K7670" s="2" t="s">
        <v>973</v>
      </c>
      <c r="L7670" s="2">
        <f t="shared" ref="L7670" si="44095" xml:space="preserve"> SLOPE(F7669:F7676, $C7669:$C7676)</f>
        <v>4.7023809523809526</v>
      </c>
      <c r="M7670" s="2">
        <f t="shared" ref="M7670" si="44096" xml:space="preserve"> SLOPE(G7669:G7676, $C7669:$C7676)</f>
        <v>1.0315324695787057E-3</v>
      </c>
      <c r="N7670" s="2">
        <f t="shared" ref="N7670" si="44097" xml:space="preserve"> SLOPE(H7669:H7676, $C7669:$C7676)</f>
        <v>536.06923760093753</v>
      </c>
      <c r="O7670" s="2">
        <f t="shared" ref="O7670" si="44098" xml:space="preserve"> SLOPE(I7669:I7676, $C7669:$C7676)</f>
        <v>-1.6703840687596179E-2</v>
      </c>
      <c r="X7670" s="5"/>
      <c r="Y7670" s="6"/>
      <c r="Z7670" s="5"/>
      <c r="AA7670" s="5"/>
      <c r="AB7670" s="5"/>
      <c r="AC7670" s="5"/>
      <c r="AD7670" s="5"/>
      <c r="AE7670" s="5"/>
      <c r="AF7670" s="5"/>
      <c r="AG7670" s="5"/>
      <c r="AH7670" s="5"/>
    </row>
    <row r="7671" spans="1:34" ht="16" x14ac:dyDescent="0.2">
      <c r="A7671" s="1">
        <v>7666</v>
      </c>
      <c r="B7671">
        <v>218973</v>
      </c>
      <c r="C7671">
        <v>6</v>
      </c>
      <c r="D7671" t="s">
        <v>11</v>
      </c>
      <c r="E7671" t="s">
        <v>961</v>
      </c>
      <c r="F7671">
        <v>452</v>
      </c>
      <c r="G7671">
        <v>0.89090909090909087</v>
      </c>
      <c r="H7671">
        <v>17293.860114963529</v>
      </c>
      <c r="I7671">
        <v>2.8640468331889939</v>
      </c>
      <c r="K7671" s="2" t="s">
        <v>974</v>
      </c>
      <c r="L7671" s="2">
        <f t="shared" ref="L7671" si="44099" xml:space="preserve"> INTERCEPT(F7669:F7676,$C7669:$C7676)</f>
        <v>430.46428571428572</v>
      </c>
      <c r="M7671" s="2">
        <f t="shared" ref="M7671" si="44100" xml:space="preserve"> INTERCEPT(G7669:G7676,$C7669:$C7676)</f>
        <v>0.88183740659675225</v>
      </c>
      <c r="N7671" s="2">
        <f t="shared" ref="N7671" si="44101" xml:space="preserve"> INTERCEPT(H7669:H7676,$C7669:$C7676)</f>
        <v>14612.984076021996</v>
      </c>
      <c r="O7671" s="2">
        <f t="shared" ref="O7671" si="44102" xml:space="preserve"> INTERCEPT(I7669:I7676,$C7669:$C7676)</f>
        <v>2.973971621912447</v>
      </c>
      <c r="X7671" s="5"/>
      <c r="Y7671" s="6"/>
      <c r="Z7671" s="5"/>
      <c r="AA7671" s="5"/>
      <c r="AB7671" s="5"/>
      <c r="AC7671" s="5"/>
      <c r="AD7671" s="5"/>
      <c r="AE7671" s="5"/>
      <c r="AF7671" s="5"/>
      <c r="AG7671" s="5"/>
      <c r="AH7671" s="5"/>
    </row>
    <row r="7672" spans="1:34" ht="16" x14ac:dyDescent="0.2">
      <c r="A7672" s="1">
        <v>7667</v>
      </c>
      <c r="B7672">
        <v>218973</v>
      </c>
      <c r="C7672">
        <v>5</v>
      </c>
      <c r="D7672" t="s">
        <v>12</v>
      </c>
      <c r="E7672" t="s">
        <v>961</v>
      </c>
      <c r="F7672">
        <v>440</v>
      </c>
      <c r="G7672">
        <v>0.85746606334841624</v>
      </c>
      <c r="H7672">
        <v>17556.89666071743</v>
      </c>
      <c r="I7672">
        <v>2.7197113991467381</v>
      </c>
      <c r="K7672" s="2" t="s">
        <v>1940</v>
      </c>
      <c r="L7672" s="2">
        <f t="shared" ref="L7672:O7672" si="44103" xml:space="preserve"> L7671 + (11*L7670)</f>
        <v>482.1904761904762</v>
      </c>
      <c r="M7672" s="2">
        <f t="shared" si="44103"/>
        <v>0.89318426376211801</v>
      </c>
      <c r="N7672" s="2">
        <f t="shared" si="44103"/>
        <v>20509.745689632309</v>
      </c>
      <c r="O7672" s="2">
        <f t="shared" si="44103"/>
        <v>2.7902293743488888</v>
      </c>
      <c r="X7672" s="5"/>
      <c r="Y7672" s="6"/>
      <c r="Z7672" s="5"/>
      <c r="AA7672" s="5"/>
      <c r="AB7672" s="5"/>
      <c r="AC7672" s="5"/>
      <c r="AD7672" s="5"/>
      <c r="AE7672" s="5"/>
      <c r="AF7672" s="5"/>
      <c r="AG7672" s="5"/>
      <c r="AH7672" s="5"/>
    </row>
    <row r="7673" spans="1:34" ht="16" x14ac:dyDescent="0.2">
      <c r="A7673" s="1">
        <v>7668</v>
      </c>
      <c r="B7673">
        <v>218973</v>
      </c>
      <c r="C7673">
        <v>4</v>
      </c>
      <c r="D7673" t="s">
        <v>13</v>
      </c>
      <c r="E7673" t="s">
        <v>961</v>
      </c>
      <c r="F7673">
        <v>442</v>
      </c>
      <c r="G7673">
        <v>0.87474332648870634</v>
      </c>
      <c r="H7673">
        <v>16851.102042196901</v>
      </c>
      <c r="I7673">
        <v>2.984601766957212</v>
      </c>
      <c r="K7673" s="2" t="s">
        <v>976</v>
      </c>
      <c r="L7673" s="2">
        <f t="shared" ref="L7673" si="44104" xml:space="preserve"> (L7672 - F7676) / F7676</f>
        <v>0.10089149815177216</v>
      </c>
      <c r="M7673" s="2">
        <f t="shared" ref="M7673" si="44105" xml:space="preserve"> (M7672 - G7676) / G7676</f>
        <v>3.426150221422234E-3</v>
      </c>
      <c r="N7673" s="2">
        <f t="shared" ref="N7673" si="44106" xml:space="preserve"> (N7672 - H7676) / H7676</f>
        <v>0.40682406620437894</v>
      </c>
      <c r="O7673" s="2">
        <f t="shared" ref="O7673" si="44107" xml:space="preserve"> (O7672 - I7676) / I7676</f>
        <v>6.9014877785576398E-3</v>
      </c>
      <c r="X7673" s="5"/>
      <c r="Y7673" s="6"/>
      <c r="Z7673" s="5"/>
      <c r="AA7673" s="5"/>
      <c r="AB7673" s="5"/>
      <c r="AC7673" s="5"/>
      <c r="AD7673" s="5"/>
      <c r="AE7673" s="5"/>
      <c r="AF7673" s="5"/>
      <c r="AG7673" s="5"/>
      <c r="AH7673" s="5"/>
    </row>
    <row r="7674" spans="1:34" ht="16" x14ac:dyDescent="0.2">
      <c r="A7674" s="1">
        <v>7669</v>
      </c>
      <c r="B7674">
        <v>218973</v>
      </c>
      <c r="C7674">
        <v>3</v>
      </c>
      <c r="D7674" t="s">
        <v>14</v>
      </c>
      <c r="E7674" t="s">
        <v>961</v>
      </c>
      <c r="F7674">
        <v>487</v>
      </c>
      <c r="G7674">
        <v>0.88915662650602412</v>
      </c>
      <c r="H7674">
        <v>16399.47742246226</v>
      </c>
      <c r="I7674">
        <v>3.2426148376361739</v>
      </c>
      <c r="K7674" s="2" t="s">
        <v>977</v>
      </c>
      <c r="L7674" s="2">
        <f t="shared" ref="L7674" si="44108">IF(L7669&lt;=$L$1,1,0)</f>
        <v>1</v>
      </c>
      <c r="M7674" s="2">
        <f t="shared" ref="M7674" si="44109">IF(M7669&lt;=$M$1,1,0)</f>
        <v>1</v>
      </c>
      <c r="N7674" s="2">
        <f t="shared" ref="N7674" si="44110">IF(N7669&lt;=$N$1,1,0)</f>
        <v>0</v>
      </c>
      <c r="O7674" s="2">
        <f t="shared" ref="O7674" si="44111">IF(O7669&lt;=$O$1,1,0)</f>
        <v>0</v>
      </c>
      <c r="X7674" s="5" t="s">
        <v>977</v>
      </c>
      <c r="Y7674" s="5">
        <f t="shared" ref="Y7674" ca="1" si="44112">IF(L7669&lt;=$Y$1,1,0)</f>
        <v>0</v>
      </c>
      <c r="Z7674" s="5">
        <f t="shared" ref="Z7674" ca="1" si="44113">IF(M7669&lt;=$Z$1,1,0)</f>
        <v>0</v>
      </c>
      <c r="AA7674" s="5">
        <f t="shared" ref="AA7674" ca="1" si="44114">IF(N7669&lt;=$AA$1,1,0)</f>
        <v>0</v>
      </c>
      <c r="AB7674" s="5">
        <f t="shared" ref="AB7674" ca="1" si="44115">IF(O7669&lt;=$AB$1,1,0)</f>
        <v>0</v>
      </c>
      <c r="AC7674" s="5"/>
      <c r="AD7674" s="5"/>
      <c r="AE7674" s="5"/>
      <c r="AF7674" s="5"/>
      <c r="AG7674" s="5"/>
      <c r="AH7674" s="5"/>
    </row>
    <row r="7675" spans="1:34" ht="16" x14ac:dyDescent="0.2">
      <c r="A7675" s="1">
        <v>7670</v>
      </c>
      <c r="B7675">
        <v>218973</v>
      </c>
      <c r="C7675">
        <v>2</v>
      </c>
      <c r="D7675" t="s">
        <v>15</v>
      </c>
      <c r="E7675" t="s">
        <v>961</v>
      </c>
      <c r="F7675">
        <v>415</v>
      </c>
      <c r="G7675">
        <v>0.89497716894977164</v>
      </c>
      <c r="H7675">
        <v>16321.57485349538</v>
      </c>
      <c r="I7675">
        <v>2.9273230588656891</v>
      </c>
      <c r="K7675" s="2" t="s">
        <v>978</v>
      </c>
      <c r="L7675" s="2">
        <f t="shared" ref="L7675" si="44116">IF(L7669&lt;=$L$2, 1, 0)</f>
        <v>1</v>
      </c>
      <c r="M7675" s="2">
        <f t="shared" ref="M7675" si="44117">IF(M7669&lt;=$M$2, 1, 0)</f>
        <v>1</v>
      </c>
      <c r="N7675" s="2">
        <f t="shared" ref="N7675" si="44118">IF(N7669&lt;=$N$2, 1, 0)</f>
        <v>0</v>
      </c>
      <c r="O7675" s="2">
        <f t="shared" ref="O7675" si="44119">IF(O7669&lt;=$O$2, 1, 0)</f>
        <v>0</v>
      </c>
      <c r="X7675" s="5" t="s">
        <v>978</v>
      </c>
      <c r="Y7675" s="5">
        <f t="shared" ref="Y7675" ca="1" si="44120">IF(L7669&lt;=$Y$2, 1, 0)</f>
        <v>0</v>
      </c>
      <c r="Z7675" s="5">
        <f t="shared" ref="Z7675" ca="1" si="44121">IF(M7669&lt;=$Z$2, 1, 0)</f>
        <v>0</v>
      </c>
      <c r="AA7675" s="5">
        <f t="shared" ref="AA7675" ca="1" si="44122">IF(N7669&lt;=$AA$2, 1, 0)</f>
        <v>0</v>
      </c>
      <c r="AB7675" s="5">
        <f t="shared" ref="AB7675" ca="1" si="44123">IF(O7669&lt;=$AB$2, 1, 0)</f>
        <v>0</v>
      </c>
      <c r="AC7675" s="5"/>
      <c r="AD7675" s="5" t="s">
        <v>1952</v>
      </c>
      <c r="AE7675" s="5">
        <f t="shared" ref="AE7675" ca="1" si="44124" xml:space="preserve"> Y7674+Y7675+Y7676</f>
        <v>0</v>
      </c>
      <c r="AF7675" s="5">
        <f t="shared" ref="AF7675" ca="1" si="44125">Z7674+Z7675+Z7676</f>
        <v>0</v>
      </c>
      <c r="AG7675" s="5">
        <f t="shared" ref="AG7675" ca="1" si="44126">AA7674+AA7675+AA7676</f>
        <v>0</v>
      </c>
      <c r="AH7675" s="5">
        <f t="shared" ref="AH7675" ca="1" si="44127">AB7674+AB7675+AB7676</f>
        <v>0</v>
      </c>
    </row>
    <row r="7676" spans="1:34" ht="16" x14ac:dyDescent="0.2">
      <c r="A7676" s="1">
        <v>7671</v>
      </c>
      <c r="B7676">
        <v>218973</v>
      </c>
      <c r="C7676">
        <v>1</v>
      </c>
      <c r="D7676" t="s">
        <v>16</v>
      </c>
      <c r="E7676" t="s">
        <v>961</v>
      </c>
      <c r="F7676">
        <v>438</v>
      </c>
      <c r="G7676">
        <v>0.89013452914798208</v>
      </c>
      <c r="H7676">
        <v>14578.756635126199</v>
      </c>
      <c r="I7676">
        <v>2.7711046296144999</v>
      </c>
      <c r="K7676" s="2" t="s">
        <v>979</v>
      </c>
      <c r="L7676" s="2">
        <f t="shared" ref="L7676" si="44128">IF(L7673&lt;=$L$1, 1,0)</f>
        <v>1</v>
      </c>
      <c r="M7676" s="2">
        <f t="shared" ref="M7676" si="44129">IF(M7673&lt;=$M$1, 1,0)</f>
        <v>1</v>
      </c>
      <c r="N7676" s="2">
        <f t="shared" ref="N7676" si="44130">IF(N7673&lt;=$N$1, 1,0)</f>
        <v>0</v>
      </c>
      <c r="O7676" s="2">
        <f t="shared" ref="O7676" si="44131">IF(O7673&lt;=$O$1, 1,0)</f>
        <v>0</v>
      </c>
      <c r="X7676" s="5" t="s">
        <v>979</v>
      </c>
      <c r="Y7676" s="5">
        <f t="shared" ref="Y7676" ca="1" si="44132">IF(L7673&lt;=$Y$1, 1,0)</f>
        <v>0</v>
      </c>
      <c r="Z7676" s="5">
        <f t="shared" ref="Z7676" ca="1" si="44133">IF(M7673&lt;=$Z$1, 1,0)</f>
        <v>0</v>
      </c>
      <c r="AA7676" s="5">
        <f t="shared" ref="AA7676" ca="1" si="44134">IF(N7673&lt;=$AA$1, 1,0)</f>
        <v>0</v>
      </c>
      <c r="AB7676" s="5">
        <f t="shared" ref="AB7676" ca="1" si="44135">IF(O7673&lt;=$AB$1, 1,0)</f>
        <v>0</v>
      </c>
      <c r="AC7676" s="5"/>
      <c r="AD7676" s="5" t="s">
        <v>1953</v>
      </c>
      <c r="AE7676" s="5"/>
      <c r="AF7676" s="5"/>
      <c r="AG7676" s="5"/>
      <c r="AH7676" s="5">
        <f t="shared" ref="AH7676" ca="1" si="44136">AE7675+AF7675+AG7675+AH7675</f>
        <v>0</v>
      </c>
    </row>
    <row r="7677" spans="1:34" ht="16" x14ac:dyDescent="0.2">
      <c r="A7677" s="1">
        <v>7672</v>
      </c>
      <c r="B7677">
        <v>125897</v>
      </c>
      <c r="C7677">
        <v>8</v>
      </c>
      <c r="D7677" t="s">
        <v>8</v>
      </c>
      <c r="E7677" t="s">
        <v>962</v>
      </c>
      <c r="F7677">
        <v>203</v>
      </c>
      <c r="G7677">
        <v>0.84357541899441346</v>
      </c>
      <c r="H7677">
        <v>24329.232442790031</v>
      </c>
      <c r="I7677">
        <v>0.5114734782901289</v>
      </c>
      <c r="K7677" s="2" t="s">
        <v>972</v>
      </c>
      <c r="L7677" s="4">
        <f t="shared" ref="L7677" si="44137" xml:space="preserve"> (F7677 - F7684) / F7684</f>
        <v>0.12777777777777777</v>
      </c>
      <c r="M7677" s="4">
        <f t="shared" ref="M7677" si="44138" xml:space="preserve"> (G7677 - G7684) / G7684</f>
        <v>1.5733667768783547E-2</v>
      </c>
      <c r="N7677" s="4">
        <f t="shared" ref="N7677" si="44139" xml:space="preserve"> (H7677 - H7684) / H7684</f>
        <v>0.22625289019752551</v>
      </c>
      <c r="O7677" s="4">
        <f t="shared" ref="O7677" si="44140" xml:space="preserve"> (I7677 - I7684) / I7684</f>
        <v>0.13895478233221967</v>
      </c>
      <c r="X7677" s="5"/>
      <c r="Y7677" s="6"/>
      <c r="Z7677" s="5"/>
      <c r="AA7677" s="5"/>
      <c r="AB7677" s="5"/>
      <c r="AC7677" s="5"/>
      <c r="AD7677" s="5"/>
      <c r="AE7677" s="5"/>
      <c r="AF7677" s="5"/>
      <c r="AG7677" s="5"/>
      <c r="AH7677" s="5"/>
    </row>
    <row r="7678" spans="1:34" ht="16" x14ac:dyDescent="0.2">
      <c r="A7678" s="1">
        <v>7673</v>
      </c>
      <c r="B7678">
        <v>125897</v>
      </c>
      <c r="C7678">
        <v>7</v>
      </c>
      <c r="D7678" t="s">
        <v>10</v>
      </c>
      <c r="E7678" t="s">
        <v>962</v>
      </c>
      <c r="F7678">
        <v>180</v>
      </c>
      <c r="G7678">
        <v>0.77391304347826084</v>
      </c>
      <c r="H7678">
        <v>20814.542045337541</v>
      </c>
      <c r="I7678">
        <v>0.57007210325035673</v>
      </c>
      <c r="K7678" s="2" t="s">
        <v>973</v>
      </c>
      <c r="L7678" s="2">
        <f t="shared" ref="L7678" si="44141" xml:space="preserve"> SLOPE(F7677:F7684, $C7677:$C7684)</f>
        <v>5.9285714285714288</v>
      </c>
      <c r="M7678" s="2">
        <f t="shared" ref="M7678" si="44142" xml:space="preserve"> SLOPE(G7677:G7684, $C7677:$C7684)</f>
        <v>2.1543617051594799E-4</v>
      </c>
      <c r="N7678" s="2">
        <f t="shared" ref="N7678" si="44143" xml:space="preserve"> SLOPE(H7677:H7684, $C7677:$C7684)</f>
        <v>228.98469102019558</v>
      </c>
      <c r="O7678" s="2">
        <f t="shared" ref="O7678" si="44144" xml:space="preserve"> SLOPE(I7677:I7684, $C7677:$C7684)</f>
        <v>1.7156287809683063E-2</v>
      </c>
      <c r="X7678" s="5"/>
      <c r="Y7678" s="6"/>
      <c r="Z7678" s="5"/>
      <c r="AA7678" s="5"/>
      <c r="AB7678" s="5"/>
      <c r="AC7678" s="5"/>
      <c r="AD7678" s="5"/>
      <c r="AE7678" s="5"/>
      <c r="AF7678" s="5"/>
      <c r="AG7678" s="5"/>
      <c r="AH7678" s="5"/>
    </row>
    <row r="7679" spans="1:34" ht="16" x14ac:dyDescent="0.2">
      <c r="A7679" s="1">
        <v>7674</v>
      </c>
      <c r="B7679">
        <v>125897</v>
      </c>
      <c r="C7679">
        <v>6</v>
      </c>
      <c r="D7679" t="s">
        <v>11</v>
      </c>
      <c r="E7679" t="s">
        <v>962</v>
      </c>
      <c r="F7679">
        <v>116</v>
      </c>
      <c r="G7679">
        <v>0.73333333333333328</v>
      </c>
      <c r="H7679">
        <v>22089.845331774821</v>
      </c>
      <c r="I7679">
        <v>0.59649649878244015</v>
      </c>
      <c r="K7679" s="2" t="s">
        <v>974</v>
      </c>
      <c r="L7679" s="2">
        <f t="shared" ref="L7679" si="44145" xml:space="preserve"> INTERCEPT(F7677:F7684,$C7677:$C7684)</f>
        <v>120.82142857142857</v>
      </c>
      <c r="M7679" s="2">
        <f t="shared" ref="M7679" si="44146" xml:space="preserve"> INTERCEPT(G7677:G7684,$C7677:$C7684)</f>
        <v>0.78821039162540751</v>
      </c>
      <c r="N7679" s="2">
        <f t="shared" ref="N7679" si="44147" xml:space="preserve"> INTERCEPT(H7677:H7684,$C7677:$C7684)</f>
        <v>21878.802751873674</v>
      </c>
      <c r="O7679" s="2">
        <f t="shared" ref="O7679" si="44148" xml:space="preserve"> INTERCEPT(I7677:I7684,$C7677:$C7684)</f>
        <v>0.42499466648482204</v>
      </c>
      <c r="X7679" s="5"/>
      <c r="Y7679" s="6"/>
      <c r="Z7679" s="5"/>
      <c r="AA7679" s="5"/>
      <c r="AB7679" s="5"/>
      <c r="AC7679" s="5"/>
      <c r="AD7679" s="5"/>
      <c r="AE7679" s="5"/>
      <c r="AF7679" s="5"/>
      <c r="AG7679" s="5"/>
      <c r="AH7679" s="5"/>
    </row>
    <row r="7680" spans="1:34" ht="16" x14ac:dyDescent="0.2">
      <c r="A7680" s="1">
        <v>7675</v>
      </c>
      <c r="B7680">
        <v>125897</v>
      </c>
      <c r="C7680">
        <v>5</v>
      </c>
      <c r="D7680" t="s">
        <v>12</v>
      </c>
      <c r="E7680" t="s">
        <v>962</v>
      </c>
      <c r="F7680">
        <v>137</v>
      </c>
      <c r="G7680">
        <v>0.77777777777777779</v>
      </c>
      <c r="H7680">
        <v>24088.337949776909</v>
      </c>
      <c r="I7680">
        <v>0.48856701714213951</v>
      </c>
      <c r="K7680" s="2" t="s">
        <v>1941</v>
      </c>
      <c r="L7680" s="2">
        <f t="shared" ref="L7680:O7680" si="44149" xml:space="preserve"> L7679 + (11*L7678)</f>
        <v>186.03571428571428</v>
      </c>
      <c r="M7680" s="2">
        <f t="shared" si="44149"/>
        <v>0.79058018950108289</v>
      </c>
      <c r="N7680" s="2">
        <f t="shared" si="44149"/>
        <v>24397.634353095826</v>
      </c>
      <c r="O7680" s="2">
        <f t="shared" si="44149"/>
        <v>0.6137138323913357</v>
      </c>
      <c r="X7680" s="5"/>
      <c r="Y7680" s="6"/>
      <c r="Z7680" s="5"/>
      <c r="AA7680" s="5"/>
      <c r="AB7680" s="5"/>
      <c r="AC7680" s="5"/>
      <c r="AD7680" s="5"/>
      <c r="AE7680" s="5"/>
      <c r="AF7680" s="5"/>
      <c r="AG7680" s="5"/>
      <c r="AH7680" s="5"/>
    </row>
    <row r="7681" spans="1:34" ht="16" x14ac:dyDescent="0.2">
      <c r="A7681" s="1">
        <v>7676</v>
      </c>
      <c r="B7681">
        <v>125897</v>
      </c>
      <c r="C7681">
        <v>4</v>
      </c>
      <c r="D7681" t="s">
        <v>13</v>
      </c>
      <c r="E7681" t="s">
        <v>962</v>
      </c>
      <c r="F7681">
        <v>122</v>
      </c>
      <c r="G7681">
        <v>0.81690140845070425</v>
      </c>
      <c r="H7681">
        <v>25912.763999361421</v>
      </c>
      <c r="I7681">
        <v>0.47942966854484009</v>
      </c>
      <c r="K7681" s="2" t="s">
        <v>976</v>
      </c>
      <c r="L7681" s="2">
        <f t="shared" ref="L7681" si="44150" xml:space="preserve"> (L7680 - F7684) / F7684</f>
        <v>3.3531746031745989E-2</v>
      </c>
      <c r="M7681" s="2">
        <f t="shared" ref="M7681" si="44151" xml:space="preserve"> (M7680 - G7684) / G7684</f>
        <v>-4.8076914682369597E-2</v>
      </c>
      <c r="N7681" s="2">
        <f t="shared" ref="N7681" si="44152" xml:space="preserve"> (N7680 - H7684) / H7684</f>
        <v>0.22970051397294672</v>
      </c>
      <c r="O7681" s="2">
        <f t="shared" ref="O7681" si="44153" xml:space="preserve"> (O7680 - I7684) / I7684</f>
        <v>0.3666247304206236</v>
      </c>
      <c r="X7681" s="5"/>
      <c r="Y7681" s="6"/>
      <c r="Z7681" s="5"/>
      <c r="AA7681" s="5"/>
      <c r="AB7681" s="5"/>
      <c r="AC7681" s="5"/>
      <c r="AD7681" s="5"/>
      <c r="AE7681" s="5"/>
      <c r="AF7681" s="5"/>
      <c r="AG7681" s="5"/>
      <c r="AH7681" s="5"/>
    </row>
    <row r="7682" spans="1:34" ht="16" x14ac:dyDescent="0.2">
      <c r="A7682" s="1">
        <v>7677</v>
      </c>
      <c r="B7682">
        <v>125897</v>
      </c>
      <c r="C7682">
        <v>3</v>
      </c>
      <c r="D7682" t="s">
        <v>14</v>
      </c>
      <c r="E7682" t="s">
        <v>962</v>
      </c>
      <c r="F7682">
        <v>142</v>
      </c>
      <c r="G7682">
        <v>0.79166666666666663</v>
      </c>
      <c r="H7682">
        <v>25144.312085821271</v>
      </c>
      <c r="I7682">
        <v>0.48384823250726211</v>
      </c>
      <c r="K7682" s="2" t="s">
        <v>977</v>
      </c>
      <c r="L7682" s="2">
        <f t="shared" ref="L7682" si="44154">IF(L7677&lt;=$L$1,1,0)</f>
        <v>1</v>
      </c>
      <c r="M7682" s="2">
        <f t="shared" ref="M7682" si="44155">IF(M7677&lt;=$M$1,1,0)</f>
        <v>1</v>
      </c>
      <c r="N7682" s="2">
        <f t="shared" ref="N7682" si="44156">IF(N7677&lt;=$N$1,1,0)</f>
        <v>0</v>
      </c>
      <c r="O7682" s="2">
        <f t="shared" ref="O7682" si="44157">IF(O7677&lt;=$O$1,1,0)</f>
        <v>0</v>
      </c>
      <c r="X7682" s="5" t="s">
        <v>977</v>
      </c>
      <c r="Y7682" s="5">
        <f t="shared" ref="Y7682" ca="1" si="44158">IF(L7677&lt;=$Y$1,1,0)</f>
        <v>0</v>
      </c>
      <c r="Z7682" s="5">
        <f t="shared" ref="Z7682" ca="1" si="44159">IF(M7677&lt;=$Z$1,1,0)</f>
        <v>0</v>
      </c>
      <c r="AA7682" s="5">
        <f t="shared" ref="AA7682" ca="1" si="44160">IF(N7677&lt;=$AA$1,1,0)</f>
        <v>0</v>
      </c>
      <c r="AB7682" s="5">
        <f t="shared" ref="AB7682" ca="1" si="44161">IF(O7677&lt;=$AB$1,1,0)</f>
        <v>0</v>
      </c>
      <c r="AC7682" s="5"/>
      <c r="AD7682" s="5"/>
      <c r="AE7682" s="5"/>
      <c r="AF7682" s="5"/>
      <c r="AG7682" s="5"/>
      <c r="AH7682" s="5"/>
    </row>
    <row r="7683" spans="1:34" ht="16" x14ac:dyDescent="0.2">
      <c r="A7683" s="1">
        <v>7678</v>
      </c>
      <c r="B7683">
        <v>125897</v>
      </c>
      <c r="C7683">
        <v>2</v>
      </c>
      <c r="D7683" t="s">
        <v>15</v>
      </c>
      <c r="E7683" t="s">
        <v>962</v>
      </c>
      <c r="F7683">
        <v>100</v>
      </c>
      <c r="G7683">
        <v>0.74576271186440679</v>
      </c>
      <c r="H7683">
        <v>21054.53114459186</v>
      </c>
      <c r="I7683">
        <v>0.43862401293892472</v>
      </c>
      <c r="K7683" s="2" t="s">
        <v>978</v>
      </c>
      <c r="L7683" s="2">
        <f t="shared" ref="L7683" si="44162">IF(L7677&lt;=$L$2, 1, 0)</f>
        <v>1</v>
      </c>
      <c r="M7683" s="2">
        <f t="shared" ref="M7683" si="44163">IF(M7677&lt;=$M$2, 1, 0)</f>
        <v>1</v>
      </c>
      <c r="N7683" s="2">
        <f t="shared" ref="N7683" si="44164">IF(N7677&lt;=$N$2, 1, 0)</f>
        <v>0</v>
      </c>
      <c r="O7683" s="2">
        <f t="shared" ref="O7683" si="44165">IF(O7677&lt;=$O$2, 1, 0)</f>
        <v>0</v>
      </c>
      <c r="X7683" s="5" t="s">
        <v>978</v>
      </c>
      <c r="Y7683" s="5">
        <f t="shared" ref="Y7683" ca="1" si="44166">IF(L7677&lt;=$Y$2, 1, 0)</f>
        <v>0</v>
      </c>
      <c r="Z7683" s="5">
        <f t="shared" ref="Z7683" ca="1" si="44167">IF(M7677&lt;=$Z$2, 1, 0)</f>
        <v>0</v>
      </c>
      <c r="AA7683" s="5">
        <f t="shared" ref="AA7683" ca="1" si="44168">IF(N7677&lt;=$AA$2, 1, 0)</f>
        <v>0</v>
      </c>
      <c r="AB7683" s="5">
        <f t="shared" ref="AB7683" ca="1" si="44169">IF(O7677&lt;=$AB$2, 1, 0)</f>
        <v>0</v>
      </c>
      <c r="AC7683" s="5"/>
      <c r="AD7683" s="5" t="s">
        <v>1952</v>
      </c>
      <c r="AE7683" s="5">
        <f t="shared" ref="AE7683" ca="1" si="44170" xml:space="preserve"> Y7682+Y7683+Y7684</f>
        <v>0</v>
      </c>
      <c r="AF7683" s="5">
        <f t="shared" ref="AF7683" ca="1" si="44171">Z7682+Z7683+Z7684</f>
        <v>0</v>
      </c>
      <c r="AG7683" s="5">
        <f t="shared" ref="AG7683" ca="1" si="44172">AA7682+AA7683+AA7684</f>
        <v>0</v>
      </c>
      <c r="AH7683" s="5">
        <f t="shared" ref="AH7683" ca="1" si="44173">AB7682+AB7683+AB7684</f>
        <v>0</v>
      </c>
    </row>
    <row r="7684" spans="1:34" ht="16" x14ac:dyDescent="0.2">
      <c r="A7684" s="1">
        <v>7679</v>
      </c>
      <c r="B7684">
        <v>125897</v>
      </c>
      <c r="C7684">
        <v>1</v>
      </c>
      <c r="D7684" t="s">
        <v>16</v>
      </c>
      <c r="E7684" t="s">
        <v>962</v>
      </c>
      <c r="F7684">
        <v>180</v>
      </c>
      <c r="G7684">
        <v>0.83050847457627119</v>
      </c>
      <c r="H7684">
        <v>19840.305892262619</v>
      </c>
      <c r="I7684">
        <v>0.44907268157107411</v>
      </c>
      <c r="K7684" s="2" t="s">
        <v>979</v>
      </c>
      <c r="L7684" s="2">
        <f t="shared" ref="L7684" si="44174">IF(L7681&lt;=$L$1, 1,0)</f>
        <v>1</v>
      </c>
      <c r="M7684" s="2">
        <f t="shared" ref="M7684" si="44175">IF(M7681&lt;=$M$1, 1,0)</f>
        <v>1</v>
      </c>
      <c r="N7684" s="2">
        <f t="shared" ref="N7684" si="44176">IF(N7681&lt;=$N$1, 1,0)</f>
        <v>0</v>
      </c>
      <c r="O7684" s="2">
        <f t="shared" ref="O7684" si="44177">IF(O7681&lt;=$O$1, 1,0)</f>
        <v>0</v>
      </c>
      <c r="X7684" s="5" t="s">
        <v>979</v>
      </c>
      <c r="Y7684" s="5">
        <f t="shared" ref="Y7684" ca="1" si="44178">IF(L7681&lt;=$Y$1, 1,0)</f>
        <v>0</v>
      </c>
      <c r="Z7684" s="5">
        <f t="shared" ref="Z7684" ca="1" si="44179">IF(M7681&lt;=$Z$1, 1,0)</f>
        <v>0</v>
      </c>
      <c r="AA7684" s="5">
        <f t="shared" ref="AA7684" ca="1" si="44180">IF(N7681&lt;=$AA$1, 1,0)</f>
        <v>0</v>
      </c>
      <c r="AB7684" s="5">
        <f t="shared" ref="AB7684" ca="1" si="44181">IF(O7681&lt;=$AB$1, 1,0)</f>
        <v>0</v>
      </c>
      <c r="AC7684" s="5"/>
      <c r="AD7684" s="5" t="s">
        <v>1953</v>
      </c>
      <c r="AE7684" s="5"/>
      <c r="AF7684" s="5"/>
      <c r="AG7684" s="5"/>
      <c r="AH7684" s="5">
        <f t="shared" ref="AH7684" ca="1" si="44182">AE7683+AF7683+AG7683+AH7683</f>
        <v>0</v>
      </c>
    </row>
    <row r="7685" spans="1:34" ht="16" x14ac:dyDescent="0.2">
      <c r="A7685" s="1">
        <v>7680</v>
      </c>
      <c r="B7685">
        <v>168421</v>
      </c>
      <c r="C7685">
        <v>8</v>
      </c>
      <c r="D7685" t="s">
        <v>8</v>
      </c>
      <c r="E7685" t="s">
        <v>963</v>
      </c>
      <c r="F7685">
        <v>1199</v>
      </c>
      <c r="G7685">
        <v>0.95376175548589337</v>
      </c>
      <c r="H7685">
        <v>29368.69025855244</v>
      </c>
      <c r="I7685">
        <v>1.831087310665142</v>
      </c>
      <c r="K7685" s="2" t="s">
        <v>972</v>
      </c>
      <c r="L7685" s="4">
        <f t="shared" ref="L7685" si="44183" xml:space="preserve"> (F7685 - F7692) / F7692</f>
        <v>0.26077812828601471</v>
      </c>
      <c r="M7685" s="4">
        <f t="shared" ref="M7685" si="44184" xml:space="preserve"> (G7685 - G7692) / G7692</f>
        <v>-1.0804371245280832E-2</v>
      </c>
      <c r="N7685" s="4">
        <f t="shared" ref="N7685" si="44185" xml:space="preserve"> (H7685 - H7692) / H7692</f>
        <v>0.38126516908793595</v>
      </c>
      <c r="O7685" s="4">
        <f t="shared" ref="O7685" si="44186" xml:space="preserve"> (I7685 - I7692) / I7692</f>
        <v>-0.12849760928319276</v>
      </c>
      <c r="X7685" s="5"/>
      <c r="Y7685" s="6"/>
      <c r="Z7685" s="5"/>
      <c r="AA7685" s="5"/>
      <c r="AB7685" s="5"/>
      <c r="AC7685" s="5"/>
      <c r="AD7685" s="5"/>
      <c r="AE7685" s="5"/>
      <c r="AF7685" s="5"/>
      <c r="AG7685" s="5"/>
      <c r="AH7685" s="5"/>
    </row>
    <row r="7686" spans="1:34" ht="16" x14ac:dyDescent="0.2">
      <c r="A7686" s="1">
        <v>7681</v>
      </c>
      <c r="B7686">
        <v>168421</v>
      </c>
      <c r="C7686">
        <v>7</v>
      </c>
      <c r="D7686" t="s">
        <v>10</v>
      </c>
      <c r="E7686" t="s">
        <v>963</v>
      </c>
      <c r="F7686">
        <v>1276</v>
      </c>
      <c r="G7686">
        <v>0.95551601423487542</v>
      </c>
      <c r="H7686">
        <v>26222.62404599557</v>
      </c>
      <c r="I7686">
        <v>1.9930538775165789</v>
      </c>
      <c r="K7686" s="2" t="s">
        <v>973</v>
      </c>
      <c r="L7686" s="2">
        <f t="shared" ref="L7686" si="44187" xml:space="preserve"> SLOPE(F7685:F7692, $C7685:$C7692)</f>
        <v>33.714285714285715</v>
      </c>
      <c r="M7686" s="2">
        <f t="shared" ref="M7686" si="44188" xml:space="preserve"> SLOPE(G7685:G7692, $C7685:$C7692)</f>
        <v>-1.9187722637891505E-3</v>
      </c>
      <c r="N7686" s="2">
        <f t="shared" ref="N7686" si="44189" xml:space="preserve"> SLOPE(H7685:H7692, $C7685:$C7692)</f>
        <v>1139.1460853966487</v>
      </c>
      <c r="O7686" s="2">
        <f t="shared" ref="O7686" si="44190" xml:space="preserve"> SLOPE(I7685:I7692, $C7685:$C7692)</f>
        <v>-2.3156379765343356E-2</v>
      </c>
      <c r="X7686" s="5"/>
      <c r="Y7686" s="6"/>
      <c r="Z7686" s="5"/>
      <c r="AA7686" s="5"/>
      <c r="AB7686" s="5"/>
      <c r="AC7686" s="5"/>
      <c r="AD7686" s="5"/>
      <c r="AE7686" s="5"/>
      <c r="AF7686" s="5"/>
      <c r="AG7686" s="5"/>
      <c r="AH7686" s="5"/>
    </row>
    <row r="7687" spans="1:34" ht="16" x14ac:dyDescent="0.2">
      <c r="A7687" s="1">
        <v>7682</v>
      </c>
      <c r="B7687">
        <v>168421</v>
      </c>
      <c r="C7687">
        <v>6</v>
      </c>
      <c r="D7687" t="s">
        <v>11</v>
      </c>
      <c r="E7687" t="s">
        <v>963</v>
      </c>
      <c r="F7687">
        <v>1124</v>
      </c>
      <c r="G7687">
        <v>0.94910714285714282</v>
      </c>
      <c r="H7687">
        <v>27695.331466557771</v>
      </c>
      <c r="I7687">
        <v>2.0098920395681579</v>
      </c>
      <c r="K7687" s="2" t="s">
        <v>974</v>
      </c>
      <c r="L7687" s="2">
        <f t="shared" ref="L7687" si="44191" xml:space="preserve"> INTERCEPT(F7685:F7692,$C7685:$C7692)</f>
        <v>963.53571428571422</v>
      </c>
      <c r="M7687" s="2">
        <f t="shared" ref="M7687" si="44192" xml:space="preserve"> INTERCEPT(G7685:G7692,$C7685:$C7692)</f>
        <v>0.96629748790638559</v>
      </c>
      <c r="N7687" s="2">
        <f t="shared" ref="N7687" si="44193" xml:space="preserve"> INTERCEPT(H7685:H7692,$C7685:$C7692)</f>
        <v>20168.985385397042</v>
      </c>
      <c r="O7687" s="2">
        <f t="shared" ref="O7687" si="44194" xml:space="preserve"> INTERCEPT(I7685:I7692,$C7685:$C7692)</f>
        <v>2.0756346713582574</v>
      </c>
      <c r="X7687" s="5"/>
      <c r="Y7687" s="6"/>
      <c r="Z7687" s="5"/>
      <c r="AA7687" s="5"/>
      <c r="AB7687" s="5"/>
      <c r="AC7687" s="5"/>
      <c r="AD7687" s="5"/>
      <c r="AE7687" s="5"/>
      <c r="AF7687" s="5"/>
      <c r="AG7687" s="5"/>
      <c r="AH7687" s="5"/>
    </row>
    <row r="7688" spans="1:34" ht="16" x14ac:dyDescent="0.2">
      <c r="A7688" s="1">
        <v>7683</v>
      </c>
      <c r="B7688">
        <v>168421</v>
      </c>
      <c r="C7688">
        <v>5</v>
      </c>
      <c r="D7688" t="s">
        <v>12</v>
      </c>
      <c r="E7688" t="s">
        <v>963</v>
      </c>
      <c r="F7688">
        <v>1120</v>
      </c>
      <c r="G7688">
        <v>0.95059469350411707</v>
      </c>
      <c r="H7688">
        <v>27753.296407580841</v>
      </c>
      <c r="I7688">
        <v>1.939307235805154</v>
      </c>
      <c r="K7688" s="2" t="s">
        <v>1942</v>
      </c>
      <c r="L7688" s="2">
        <f t="shared" ref="L7688:O7688" si="44195" xml:space="preserve"> L7687 + (11*L7686)</f>
        <v>1334.3928571428571</v>
      </c>
      <c r="M7688" s="2">
        <f t="shared" si="44195"/>
        <v>0.94519099300470488</v>
      </c>
      <c r="N7688" s="2">
        <f t="shared" si="44195"/>
        <v>32699.592324760175</v>
      </c>
      <c r="O7688" s="2">
        <f t="shared" si="44195"/>
        <v>1.8209144939394806</v>
      </c>
      <c r="X7688" s="5"/>
      <c r="Y7688" s="6"/>
      <c r="Z7688" s="5"/>
      <c r="AA7688" s="5"/>
      <c r="AB7688" s="5"/>
      <c r="AC7688" s="5"/>
      <c r="AD7688" s="5"/>
      <c r="AE7688" s="5"/>
      <c r="AF7688" s="5"/>
      <c r="AG7688" s="5"/>
      <c r="AH7688" s="5"/>
    </row>
    <row r="7689" spans="1:34" ht="16" x14ac:dyDescent="0.2">
      <c r="A7689" s="1">
        <v>7684</v>
      </c>
      <c r="B7689">
        <v>168421</v>
      </c>
      <c r="C7689">
        <v>4</v>
      </c>
      <c r="D7689" t="s">
        <v>13</v>
      </c>
      <c r="E7689" t="s">
        <v>963</v>
      </c>
      <c r="F7689">
        <v>1093</v>
      </c>
      <c r="G7689">
        <v>0.95920303605313095</v>
      </c>
      <c r="H7689">
        <v>25009.589502615821</v>
      </c>
      <c r="I7689">
        <v>1.85879508207208</v>
      </c>
      <c r="K7689" s="2" t="s">
        <v>976</v>
      </c>
      <c r="L7689" s="2">
        <f t="shared" ref="L7689" si="44196" xml:space="preserve"> (L7688 - F7692) / F7692</f>
        <v>0.40314706324170041</v>
      </c>
      <c r="M7689" s="2">
        <f t="shared" ref="M7689" si="44197" xml:space="preserve"> (M7688 - G7692) / G7692</f>
        <v>-1.9693552146823071E-2</v>
      </c>
      <c r="N7689" s="2">
        <f t="shared" ref="N7689" si="44198" xml:space="preserve"> (N7688 - H7692) / H7692</f>
        <v>0.53792380674563567</v>
      </c>
      <c r="O7689" s="2">
        <f t="shared" ref="O7689" si="44199" xml:space="preserve"> (O7688 - I7692) / I7692</f>
        <v>-0.13333934132136488</v>
      </c>
      <c r="X7689" s="5"/>
      <c r="Y7689" s="6"/>
      <c r="Z7689" s="5"/>
      <c r="AA7689" s="5"/>
      <c r="AB7689" s="5"/>
      <c r="AC7689" s="5"/>
      <c r="AD7689" s="5"/>
      <c r="AE7689" s="5"/>
      <c r="AF7689" s="5"/>
      <c r="AG7689" s="5"/>
      <c r="AH7689" s="5"/>
    </row>
    <row r="7690" spans="1:34" ht="16" x14ac:dyDescent="0.2">
      <c r="A7690" s="1">
        <v>7685</v>
      </c>
      <c r="B7690">
        <v>168421</v>
      </c>
      <c r="C7690">
        <v>3</v>
      </c>
      <c r="D7690" t="s">
        <v>14</v>
      </c>
      <c r="E7690" t="s">
        <v>963</v>
      </c>
      <c r="F7690">
        <v>1056</v>
      </c>
      <c r="G7690">
        <v>0.97008159564823204</v>
      </c>
      <c r="H7690">
        <v>23623.50178778814</v>
      </c>
      <c r="I7690">
        <v>2.0302477672815922</v>
      </c>
      <c r="K7690" s="2" t="s">
        <v>977</v>
      </c>
      <c r="L7690" s="2">
        <f t="shared" ref="L7690" si="44200">IF(L7685&lt;=$L$1,1,0)</f>
        <v>0</v>
      </c>
      <c r="M7690" s="2">
        <f t="shared" ref="M7690" si="44201">IF(M7685&lt;=$M$1,1,0)</f>
        <v>1</v>
      </c>
      <c r="N7690" s="2">
        <f t="shared" ref="N7690" si="44202">IF(N7685&lt;=$N$1,1,0)</f>
        <v>0</v>
      </c>
      <c r="O7690" s="2">
        <f t="shared" ref="O7690" si="44203">IF(O7685&lt;=$O$1,1,0)</f>
        <v>1</v>
      </c>
      <c r="X7690" s="5" t="s">
        <v>977</v>
      </c>
      <c r="Y7690" s="5">
        <f t="shared" ref="Y7690" ca="1" si="44204">IF(L7685&lt;=$Y$1,1,0)</f>
        <v>0</v>
      </c>
      <c r="Z7690" s="5">
        <f t="shared" ref="Z7690" ca="1" si="44205">IF(M7685&lt;=$Z$1,1,0)</f>
        <v>0</v>
      </c>
      <c r="AA7690" s="5">
        <f t="shared" ref="AA7690" ca="1" si="44206">IF(N7685&lt;=$AA$1,1,0)</f>
        <v>0</v>
      </c>
      <c r="AB7690" s="5">
        <f t="shared" ref="AB7690" ca="1" si="44207">IF(O7685&lt;=$AB$1,1,0)</f>
        <v>1</v>
      </c>
      <c r="AC7690" s="5"/>
      <c r="AD7690" s="5"/>
      <c r="AE7690" s="5"/>
      <c r="AF7690" s="5"/>
      <c r="AG7690" s="5"/>
      <c r="AH7690" s="5"/>
    </row>
    <row r="7691" spans="1:34" ht="16" x14ac:dyDescent="0.2">
      <c r="A7691" s="1">
        <v>7686</v>
      </c>
      <c r="B7691">
        <v>168421</v>
      </c>
      <c r="C7691">
        <v>2</v>
      </c>
      <c r="D7691" t="s">
        <v>15</v>
      </c>
      <c r="E7691" t="s">
        <v>963</v>
      </c>
      <c r="F7691">
        <v>1103</v>
      </c>
      <c r="G7691">
        <v>0.95886075949367089</v>
      </c>
      <c r="H7691">
        <v>21425.942005377739</v>
      </c>
      <c r="I7691">
        <v>2.0079946358572309</v>
      </c>
      <c r="K7691" s="2" t="s">
        <v>978</v>
      </c>
      <c r="L7691" s="2">
        <f t="shared" ref="L7691" si="44208">IF(L7685&lt;=$L$2, 1, 0)</f>
        <v>1</v>
      </c>
      <c r="M7691" s="2">
        <f t="shared" ref="M7691" si="44209">IF(M7685&lt;=$M$2, 1, 0)</f>
        <v>1</v>
      </c>
      <c r="N7691" s="2">
        <f t="shared" ref="N7691" si="44210">IF(N7685&lt;=$N$2, 1, 0)</f>
        <v>0</v>
      </c>
      <c r="O7691" s="2">
        <f t="shared" ref="O7691" si="44211">IF(O7685&lt;=$O$2, 1, 0)</f>
        <v>1</v>
      </c>
      <c r="X7691" s="5" t="s">
        <v>978</v>
      </c>
      <c r="Y7691" s="5">
        <f t="shared" ref="Y7691" ca="1" si="44212">IF(L7685&lt;=$Y$2, 1, 0)</f>
        <v>0</v>
      </c>
      <c r="Z7691" s="5">
        <f t="shared" ref="Z7691" ca="1" si="44213">IF(M7685&lt;=$Z$2, 1, 0)</f>
        <v>0</v>
      </c>
      <c r="AA7691" s="5">
        <f t="shared" ref="AA7691" ca="1" si="44214">IF(N7685&lt;=$AA$2, 1, 0)</f>
        <v>0</v>
      </c>
      <c r="AB7691" s="5">
        <f t="shared" ref="AB7691" ca="1" si="44215">IF(O7685&lt;=$AB$2, 1, 0)</f>
        <v>0</v>
      </c>
      <c r="AC7691" s="5"/>
      <c r="AD7691" s="5" t="s">
        <v>1952</v>
      </c>
      <c r="AE7691" s="5">
        <f t="shared" ref="AE7691" ca="1" si="44216" xml:space="preserve"> Y7690+Y7691+Y7692</f>
        <v>0</v>
      </c>
      <c r="AF7691" s="5">
        <f t="shared" ref="AF7691" ca="1" si="44217">Z7690+Z7691+Z7692</f>
        <v>0</v>
      </c>
      <c r="AG7691" s="5">
        <f t="shared" ref="AG7691" ca="1" si="44218">AA7690+AA7691+AA7692</f>
        <v>0</v>
      </c>
      <c r="AH7691" s="5">
        <f t="shared" ref="AH7691" ca="1" si="44219">AB7690+AB7691+AB7692</f>
        <v>2</v>
      </c>
    </row>
    <row r="7692" spans="1:34" ht="16" x14ac:dyDescent="0.2">
      <c r="A7692" s="1">
        <v>7687</v>
      </c>
      <c r="B7692">
        <v>168421</v>
      </c>
      <c r="C7692">
        <v>1</v>
      </c>
      <c r="D7692" t="s">
        <v>16</v>
      </c>
      <c r="E7692" t="s">
        <v>963</v>
      </c>
      <c r="F7692">
        <v>951</v>
      </c>
      <c r="G7692">
        <v>0.9641791044776119</v>
      </c>
      <c r="H7692">
        <v>21262.166682987379</v>
      </c>
      <c r="I7692">
        <v>2.1010697505477638</v>
      </c>
      <c r="K7692" s="2" t="s">
        <v>979</v>
      </c>
      <c r="L7692" s="2">
        <f t="shared" ref="L7692" si="44220">IF(L7689&lt;=$L$1, 1,0)</f>
        <v>0</v>
      </c>
      <c r="M7692" s="2">
        <f t="shared" ref="M7692" si="44221">IF(M7689&lt;=$M$1, 1,0)</f>
        <v>1</v>
      </c>
      <c r="N7692" s="2">
        <f t="shared" ref="N7692" si="44222">IF(N7689&lt;=$N$1, 1,0)</f>
        <v>0</v>
      </c>
      <c r="O7692" s="2">
        <f t="shared" ref="O7692" si="44223">IF(O7689&lt;=$O$1, 1,0)</f>
        <v>1</v>
      </c>
      <c r="X7692" s="5" t="s">
        <v>979</v>
      </c>
      <c r="Y7692" s="5">
        <f t="shared" ref="Y7692" ca="1" si="44224">IF(L7689&lt;=$Y$1, 1,0)</f>
        <v>0</v>
      </c>
      <c r="Z7692" s="5">
        <f t="shared" ref="Z7692" ca="1" si="44225">IF(M7689&lt;=$Z$1, 1,0)</f>
        <v>0</v>
      </c>
      <c r="AA7692" s="5">
        <f t="shared" ref="AA7692" ca="1" si="44226">IF(N7689&lt;=$AA$1, 1,0)</f>
        <v>0</v>
      </c>
      <c r="AB7692" s="5">
        <f t="shared" ref="AB7692" ca="1" si="44227">IF(O7689&lt;=$AB$1, 1,0)</f>
        <v>1</v>
      </c>
      <c r="AC7692" s="5"/>
      <c r="AD7692" s="5" t="s">
        <v>1953</v>
      </c>
      <c r="AE7692" s="5"/>
      <c r="AF7692" s="5"/>
      <c r="AG7692" s="5"/>
      <c r="AH7692" s="5">
        <f t="shared" ref="AH7692" ca="1" si="44228">AE7691+AF7691+AG7691+AH7691</f>
        <v>2</v>
      </c>
    </row>
    <row r="7693" spans="1:34" ht="16" x14ac:dyDescent="0.2">
      <c r="A7693" s="1">
        <v>7688</v>
      </c>
      <c r="B7693">
        <v>206622</v>
      </c>
      <c r="C7693">
        <v>8</v>
      </c>
      <c r="D7693" t="s">
        <v>8</v>
      </c>
      <c r="E7693" t="s">
        <v>964</v>
      </c>
      <c r="F7693">
        <v>1210</v>
      </c>
      <c r="G7693">
        <v>0.82820329277022187</v>
      </c>
      <c r="H7693">
        <v>17972.912147159928</v>
      </c>
      <c r="I7693">
        <v>1.021210847818957</v>
      </c>
      <c r="K7693" s="2" t="s">
        <v>972</v>
      </c>
      <c r="L7693" s="4">
        <f t="shared" ref="L7693" si="44229" xml:space="preserve"> (F7693 - F7700) / F7700</f>
        <v>0.1350844277673546</v>
      </c>
      <c r="M7693" s="4">
        <f t="shared" ref="M7693" si="44230" xml:space="preserve"> (G7693 - G7700) / G7700</f>
        <v>3.015890554864286E-2</v>
      </c>
      <c r="N7693" s="4">
        <f t="shared" ref="N7693" si="44231" xml:space="preserve"> (H7693 - H7700) / H7700</f>
        <v>0.26020407727377182</v>
      </c>
      <c r="O7693" s="4">
        <f t="shared" ref="O7693" si="44232" xml:space="preserve"> (I7693 - I7700) / I7700</f>
        <v>0.44105877534170951</v>
      </c>
      <c r="X7693" s="5"/>
      <c r="Y7693" s="6"/>
      <c r="Z7693" s="5"/>
      <c r="AA7693" s="5"/>
      <c r="AB7693" s="5"/>
      <c r="AC7693" s="5"/>
      <c r="AD7693" s="5"/>
      <c r="AE7693" s="5"/>
      <c r="AF7693" s="5"/>
      <c r="AG7693" s="5"/>
      <c r="AH7693" s="5"/>
    </row>
    <row r="7694" spans="1:34" ht="16" x14ac:dyDescent="0.2">
      <c r="A7694" s="1">
        <v>7689</v>
      </c>
      <c r="B7694">
        <v>206622</v>
      </c>
      <c r="C7694">
        <v>7</v>
      </c>
      <c r="D7694" t="s">
        <v>10</v>
      </c>
      <c r="E7694" t="s">
        <v>964</v>
      </c>
      <c r="F7694">
        <v>1401</v>
      </c>
      <c r="G7694">
        <v>0.83831851253031531</v>
      </c>
      <c r="H7694">
        <v>17290.211230442161</v>
      </c>
      <c r="I7694">
        <v>0.96160169659449357</v>
      </c>
      <c r="K7694" s="2" t="s">
        <v>973</v>
      </c>
      <c r="L7694" s="2">
        <f t="shared" ref="L7694" si="44233" xml:space="preserve"> SLOPE(F7693:F7700, $C7693:$C7700)</f>
        <v>19.095238095238095</v>
      </c>
      <c r="M7694" s="2">
        <f t="shared" ref="M7694" si="44234" xml:space="preserve"> SLOPE(G7693:G7700, $C7693:$C7700)</f>
        <v>2.731055073797724E-3</v>
      </c>
      <c r="N7694" s="2">
        <f t="shared" ref="N7694" si="44235" xml:space="preserve"> SLOPE(H7693:H7700, $C7693:$C7700)</f>
        <v>638.52658083459448</v>
      </c>
      <c r="O7694" s="2">
        <f t="shared" ref="O7694" si="44236" xml:space="preserve"> SLOPE(I7693:I7700, $C7693:$C7700)</f>
        <v>3.5796453849789224E-2</v>
      </c>
      <c r="X7694" s="5"/>
      <c r="Y7694" s="6"/>
      <c r="Z7694" s="5"/>
      <c r="AA7694" s="5"/>
      <c r="AB7694" s="5"/>
      <c r="AC7694" s="5"/>
      <c r="AD7694" s="5"/>
      <c r="AE7694" s="5"/>
      <c r="AF7694" s="5"/>
      <c r="AG7694" s="5"/>
      <c r="AH7694" s="5"/>
    </row>
    <row r="7695" spans="1:34" ht="16" x14ac:dyDescent="0.2">
      <c r="A7695" s="1">
        <v>7690</v>
      </c>
      <c r="B7695">
        <v>206622</v>
      </c>
      <c r="C7695">
        <v>6</v>
      </c>
      <c r="D7695" t="s">
        <v>11</v>
      </c>
      <c r="E7695" t="s">
        <v>964</v>
      </c>
      <c r="F7695">
        <v>1239</v>
      </c>
      <c r="G7695">
        <v>0.84490532010820563</v>
      </c>
      <c r="H7695">
        <v>16617.83289684703</v>
      </c>
      <c r="I7695">
        <v>0.97218045112781959</v>
      </c>
      <c r="K7695" s="2" t="s">
        <v>974</v>
      </c>
      <c r="L7695" s="2">
        <f t="shared" ref="L7695" si="44237" xml:space="preserve"> INTERCEPT(F7693:F7700,$C7693:$C7700)</f>
        <v>1125.0714285714287</v>
      </c>
      <c r="M7695" s="2">
        <f t="shared" ref="M7695" si="44238" xml:space="preserve"> INTERCEPT(G7693:G7700,$C7693:$C7700)</f>
        <v>0.82439947093316146</v>
      </c>
      <c r="N7695" s="2">
        <f t="shared" ref="N7695" si="44239" xml:space="preserve"> INTERCEPT(H7693:H7700,$C7693:$C7700)</f>
        <v>12578.628636619131</v>
      </c>
      <c r="O7695" s="2">
        <f t="shared" ref="O7695" si="44240" xml:space="preserve"> INTERCEPT(I7693:I7700,$C7693:$C7700)</f>
        <v>0.74551253208846735</v>
      </c>
      <c r="X7695" s="5"/>
      <c r="Y7695" s="6"/>
      <c r="Z7695" s="5"/>
      <c r="AA7695" s="5"/>
      <c r="AB7695" s="5"/>
      <c r="AC7695" s="5"/>
      <c r="AD7695" s="5"/>
      <c r="AE7695" s="5"/>
      <c r="AF7695" s="5"/>
      <c r="AG7695" s="5"/>
      <c r="AH7695" s="5"/>
    </row>
    <row r="7696" spans="1:34" ht="16" x14ac:dyDescent="0.2">
      <c r="A7696" s="1">
        <v>7691</v>
      </c>
      <c r="B7696">
        <v>206622</v>
      </c>
      <c r="C7696">
        <v>5</v>
      </c>
      <c r="D7696" t="s">
        <v>12</v>
      </c>
      <c r="E7696" t="s">
        <v>964</v>
      </c>
      <c r="F7696">
        <v>1115</v>
      </c>
      <c r="G7696">
        <v>0.87108013937282225</v>
      </c>
      <c r="H7696">
        <v>15868.358190089861</v>
      </c>
      <c r="I7696">
        <v>0.89461920627956892</v>
      </c>
      <c r="K7696" s="2" t="s">
        <v>1943</v>
      </c>
      <c r="L7696" s="2">
        <f t="shared" ref="L7696:O7696" si="44241" xml:space="preserve"> L7695 + (11*L7694)</f>
        <v>1335.1190476190477</v>
      </c>
      <c r="M7696" s="2">
        <f t="shared" si="44241"/>
        <v>0.85444107674493641</v>
      </c>
      <c r="N7696" s="2">
        <f t="shared" si="44241"/>
        <v>19602.421025799671</v>
      </c>
      <c r="O7696" s="2">
        <f t="shared" si="44241"/>
        <v>1.1392735244361489</v>
      </c>
      <c r="X7696" s="5"/>
      <c r="Y7696" s="6"/>
      <c r="Z7696" s="5"/>
      <c r="AA7696" s="5"/>
      <c r="AB7696" s="5"/>
      <c r="AC7696" s="5"/>
      <c r="AD7696" s="5"/>
      <c r="AE7696" s="5"/>
      <c r="AF7696" s="5"/>
      <c r="AG7696" s="5"/>
      <c r="AH7696" s="5"/>
    </row>
    <row r="7697" spans="1:34" ht="16" x14ac:dyDescent="0.2">
      <c r="A7697" s="1">
        <v>7692</v>
      </c>
      <c r="B7697">
        <v>206622</v>
      </c>
      <c r="C7697">
        <v>4</v>
      </c>
      <c r="D7697" t="s">
        <v>13</v>
      </c>
      <c r="E7697" t="s">
        <v>964</v>
      </c>
      <c r="F7697">
        <v>1154</v>
      </c>
      <c r="G7697">
        <v>0.82615894039735094</v>
      </c>
      <c r="H7697">
        <v>13994.911615283319</v>
      </c>
      <c r="I7697">
        <v>0.94536199642114427</v>
      </c>
      <c r="K7697" s="2" t="s">
        <v>976</v>
      </c>
      <c r="L7697" s="2">
        <f t="shared" ref="L7697" si="44242" xml:space="preserve"> (L7696 - F7700) / F7700</f>
        <v>0.25245689270079524</v>
      </c>
      <c r="M7697" s="2">
        <f t="shared" ref="M7697" si="44243" xml:space="preserve"> (M7696 - G7700) / G7700</f>
        <v>6.2794717382963411E-2</v>
      </c>
      <c r="N7697" s="2">
        <f t="shared" ref="N7697" si="44244" xml:space="preserve"> (N7696 - H7700) / H7700</f>
        <v>0.37446011524923761</v>
      </c>
      <c r="O7697" s="2">
        <f t="shared" ref="O7697" si="44245" xml:space="preserve"> (O7696 - I7700) / I7700</f>
        <v>0.60766027251822297</v>
      </c>
      <c r="X7697" s="5"/>
      <c r="Y7697" s="6"/>
      <c r="Z7697" s="5"/>
      <c r="AA7697" s="5"/>
      <c r="AB7697" s="5"/>
      <c r="AC7697" s="5"/>
      <c r="AD7697" s="5"/>
      <c r="AE7697" s="5"/>
      <c r="AF7697" s="5"/>
      <c r="AG7697" s="5"/>
      <c r="AH7697" s="5"/>
    </row>
    <row r="7698" spans="1:34" ht="16" x14ac:dyDescent="0.2">
      <c r="A7698" s="1">
        <v>7693</v>
      </c>
      <c r="B7698">
        <v>206622</v>
      </c>
      <c r="C7698">
        <v>3</v>
      </c>
      <c r="D7698" t="s">
        <v>14</v>
      </c>
      <c r="E7698" t="s">
        <v>964</v>
      </c>
      <c r="F7698">
        <v>1214</v>
      </c>
      <c r="G7698">
        <v>0.84645362431800464</v>
      </c>
      <c r="H7698">
        <v>13765.229023801679</v>
      </c>
      <c r="I7698">
        <v>0.94545871895506906</v>
      </c>
      <c r="K7698" s="2" t="s">
        <v>977</v>
      </c>
      <c r="L7698" s="2">
        <f t="shared" ref="L7698" si="44246">IF(L7693&lt;=$L$1,1,0)</f>
        <v>1</v>
      </c>
      <c r="M7698" s="2">
        <f t="shared" ref="M7698" si="44247">IF(M7693&lt;=$M$1,1,0)</f>
        <v>1</v>
      </c>
      <c r="N7698" s="2">
        <f t="shared" ref="N7698" si="44248">IF(N7693&lt;=$N$1,1,0)</f>
        <v>0</v>
      </c>
      <c r="O7698" s="2">
        <f t="shared" ref="O7698" si="44249">IF(O7693&lt;=$O$1,1,0)</f>
        <v>0</v>
      </c>
      <c r="X7698" s="5" t="s">
        <v>977</v>
      </c>
      <c r="Y7698" s="5">
        <f t="shared" ref="Y7698" ca="1" si="44250">IF(L7693&lt;=$Y$1,1,0)</f>
        <v>0</v>
      </c>
      <c r="Z7698" s="5">
        <f t="shared" ref="Z7698" ca="1" si="44251">IF(M7693&lt;=$Z$1,1,0)</f>
        <v>0</v>
      </c>
      <c r="AA7698" s="5">
        <f t="shared" ref="AA7698" ca="1" si="44252">IF(N7693&lt;=$AA$1,1,0)</f>
        <v>0</v>
      </c>
      <c r="AB7698" s="5">
        <f t="shared" ref="AB7698" ca="1" si="44253">IF(O7693&lt;=$AB$1,1,0)</f>
        <v>0</v>
      </c>
      <c r="AC7698" s="5"/>
      <c r="AD7698" s="5"/>
      <c r="AE7698" s="5"/>
      <c r="AF7698" s="5"/>
      <c r="AG7698" s="5"/>
      <c r="AH7698" s="5"/>
    </row>
    <row r="7699" spans="1:34" ht="16" x14ac:dyDescent="0.2">
      <c r="A7699" s="1">
        <v>7694</v>
      </c>
      <c r="B7699">
        <v>206622</v>
      </c>
      <c r="C7699">
        <v>2</v>
      </c>
      <c r="D7699" t="s">
        <v>15</v>
      </c>
      <c r="E7699" t="s">
        <v>964</v>
      </c>
      <c r="F7699">
        <v>1289</v>
      </c>
      <c r="G7699">
        <v>0.83443708609271527</v>
      </c>
      <c r="H7699">
        <v>13844.62485472723</v>
      </c>
      <c r="I7699">
        <v>0.80368652301106991</v>
      </c>
      <c r="K7699" s="2" t="s">
        <v>978</v>
      </c>
      <c r="L7699" s="2">
        <f t="shared" ref="L7699" si="44254">IF(L7693&lt;=$L$2, 1, 0)</f>
        <v>1</v>
      </c>
      <c r="M7699" s="2">
        <f t="shared" ref="M7699" si="44255">IF(M7693&lt;=$M$2, 1, 0)</f>
        <v>1</v>
      </c>
      <c r="N7699" s="2">
        <f t="shared" ref="N7699" si="44256">IF(N7693&lt;=$N$2, 1, 0)</f>
        <v>0</v>
      </c>
      <c r="O7699" s="2">
        <f t="shared" ref="O7699" si="44257">IF(O7693&lt;=$O$2, 1, 0)</f>
        <v>0</v>
      </c>
      <c r="X7699" s="5" t="s">
        <v>978</v>
      </c>
      <c r="Y7699" s="5">
        <f t="shared" ref="Y7699" ca="1" si="44258">IF(L7693&lt;=$Y$2, 1, 0)</f>
        <v>0</v>
      </c>
      <c r="Z7699" s="5">
        <f t="shared" ref="Z7699" ca="1" si="44259">IF(M7693&lt;=$Z$2, 1, 0)</f>
        <v>0</v>
      </c>
      <c r="AA7699" s="5">
        <f t="shared" ref="AA7699" ca="1" si="44260">IF(N7693&lt;=$AA$2, 1, 0)</f>
        <v>0</v>
      </c>
      <c r="AB7699" s="5">
        <f t="shared" ref="AB7699" ca="1" si="44261">IF(O7693&lt;=$AB$2, 1, 0)</f>
        <v>0</v>
      </c>
      <c r="AC7699" s="5"/>
      <c r="AD7699" s="5" t="s">
        <v>1952</v>
      </c>
      <c r="AE7699" s="5">
        <f t="shared" ref="AE7699" ca="1" si="44262" xml:space="preserve"> Y7698+Y7699+Y7700</f>
        <v>0</v>
      </c>
      <c r="AF7699" s="5">
        <f t="shared" ref="AF7699" ca="1" si="44263">Z7698+Z7699+Z7700</f>
        <v>0</v>
      </c>
      <c r="AG7699" s="5">
        <f t="shared" ref="AG7699" ca="1" si="44264">AA7698+AA7699+AA7700</f>
        <v>0</v>
      </c>
      <c r="AH7699" s="5">
        <f t="shared" ref="AH7699" ca="1" si="44265">AB7698+AB7699+AB7700</f>
        <v>0</v>
      </c>
    </row>
    <row r="7700" spans="1:34" ht="16" x14ac:dyDescent="0.2">
      <c r="A7700" s="1">
        <v>7695</v>
      </c>
      <c r="B7700">
        <v>206622</v>
      </c>
      <c r="C7700">
        <v>1</v>
      </c>
      <c r="D7700" t="s">
        <v>16</v>
      </c>
      <c r="E7700" t="s">
        <v>964</v>
      </c>
      <c r="F7700">
        <v>1066</v>
      </c>
      <c r="G7700">
        <v>0.8039568345323741</v>
      </c>
      <c r="H7700">
        <v>14261.906044647259</v>
      </c>
      <c r="I7700">
        <v>0.70865315509202842</v>
      </c>
      <c r="K7700" s="2" t="s">
        <v>979</v>
      </c>
      <c r="L7700" s="2">
        <f t="shared" ref="L7700" si="44266">IF(L7697&lt;=$L$1, 1,0)</f>
        <v>0</v>
      </c>
      <c r="M7700" s="2">
        <f t="shared" ref="M7700" si="44267">IF(M7697&lt;=$M$1, 1,0)</f>
        <v>1</v>
      </c>
      <c r="N7700" s="2">
        <f t="shared" ref="N7700" si="44268">IF(N7697&lt;=$N$1, 1,0)</f>
        <v>0</v>
      </c>
      <c r="O7700" s="2">
        <f t="shared" ref="O7700" si="44269">IF(O7697&lt;=$O$1, 1,0)</f>
        <v>0</v>
      </c>
      <c r="X7700" s="5" t="s">
        <v>979</v>
      </c>
      <c r="Y7700" s="5">
        <f t="shared" ref="Y7700" ca="1" si="44270">IF(L7697&lt;=$Y$1, 1,0)</f>
        <v>0</v>
      </c>
      <c r="Z7700" s="5">
        <f t="shared" ref="Z7700" ca="1" si="44271">IF(M7697&lt;=$Z$1, 1,0)</f>
        <v>0</v>
      </c>
      <c r="AA7700" s="5">
        <f t="shared" ref="AA7700" ca="1" si="44272">IF(N7697&lt;=$AA$1, 1,0)</f>
        <v>0</v>
      </c>
      <c r="AB7700" s="5">
        <f t="shared" ref="AB7700" ca="1" si="44273">IF(O7697&lt;=$AB$1, 1,0)</f>
        <v>0</v>
      </c>
      <c r="AC7700" s="5"/>
      <c r="AD7700" s="5" t="s">
        <v>1953</v>
      </c>
      <c r="AE7700" s="5"/>
      <c r="AF7700" s="5"/>
      <c r="AG7700" s="5"/>
      <c r="AH7700" s="5">
        <f t="shared" ref="AH7700" ca="1" si="44274">AE7699+AF7699+AG7699+AH7699</f>
        <v>0</v>
      </c>
    </row>
    <row r="7701" spans="1:34" ht="16" x14ac:dyDescent="0.2">
      <c r="A7701" s="1">
        <v>7696</v>
      </c>
      <c r="B7701">
        <v>160904</v>
      </c>
      <c r="C7701">
        <v>8</v>
      </c>
      <c r="D7701" t="s">
        <v>8</v>
      </c>
      <c r="E7701" t="s">
        <v>965</v>
      </c>
      <c r="F7701">
        <v>832</v>
      </c>
      <c r="G7701">
        <v>0.7024128686327078</v>
      </c>
      <c r="H7701">
        <v>13376.61392258466</v>
      </c>
      <c r="I7701">
        <v>1.404897064220247</v>
      </c>
      <c r="K7701" s="2" t="s">
        <v>972</v>
      </c>
      <c r="L7701" s="4">
        <f t="shared" ref="L7701" si="44275" xml:space="preserve"> (F7701 - F7708) / F7708</f>
        <v>0.25869894099848711</v>
      </c>
      <c r="M7701" s="4">
        <f t="shared" ref="M7701" si="44276" xml:space="preserve"> (G7701 - G7708) / G7708</f>
        <v>8.1909015732893678E-2</v>
      </c>
      <c r="N7701" s="4">
        <f t="shared" ref="N7701" si="44277" xml:space="preserve"> (H7701 - H7708) / H7708</f>
        <v>5.6016022606932427E-2</v>
      </c>
      <c r="O7701" s="4">
        <f t="shared" ref="O7701" si="44278" xml:space="preserve"> (I7701 - I7708) / I7708</f>
        <v>3.3889833020861487E-2</v>
      </c>
      <c r="X7701" s="5"/>
      <c r="Y7701" s="6"/>
      <c r="Z7701" s="5"/>
      <c r="AA7701" s="5"/>
      <c r="AB7701" s="5"/>
      <c r="AC7701" s="5"/>
      <c r="AD7701" s="5"/>
      <c r="AE7701" s="5"/>
      <c r="AF7701" s="5"/>
      <c r="AG7701" s="5"/>
      <c r="AH7701" s="5"/>
    </row>
    <row r="7702" spans="1:34" ht="16" x14ac:dyDescent="0.2">
      <c r="A7702" s="1">
        <v>7697</v>
      </c>
      <c r="B7702">
        <v>160904</v>
      </c>
      <c r="C7702">
        <v>7</v>
      </c>
      <c r="D7702" t="s">
        <v>10</v>
      </c>
      <c r="E7702" t="s">
        <v>965</v>
      </c>
      <c r="F7702">
        <v>865</v>
      </c>
      <c r="G7702">
        <v>0.74685314685314685</v>
      </c>
      <c r="H7702">
        <v>13029.045408102371</v>
      </c>
      <c r="I7702">
        <v>1.5121395443332</v>
      </c>
      <c r="K7702" s="2" t="s">
        <v>973</v>
      </c>
      <c r="L7702" s="2">
        <f t="shared" ref="L7702" si="44279" xml:space="preserve"> SLOPE(F7701:F7708, $C7701:$C7708)</f>
        <v>31.38095238095238</v>
      </c>
      <c r="M7702" s="2">
        <f t="shared" ref="M7702" si="44280" xml:space="preserve"> SLOPE(G7701:G7708, $C7701:$C7708)</f>
        <v>6.2967759159176587E-3</v>
      </c>
      <c r="N7702" s="2">
        <f t="shared" ref="N7702" si="44281" xml:space="preserve"> SLOPE(H7701:H7708, $C7701:$C7708)</f>
        <v>349.98116031075438</v>
      </c>
      <c r="O7702" s="2">
        <f t="shared" ref="O7702" si="44282" xml:space="preserve"> SLOPE(I7701:I7708, $C7701:$C7708)</f>
        <v>5.375219375784078E-3</v>
      </c>
      <c r="X7702" s="5"/>
      <c r="Y7702" s="6"/>
      <c r="Z7702" s="5"/>
      <c r="AA7702" s="5"/>
      <c r="AB7702" s="5"/>
      <c r="AC7702" s="5"/>
      <c r="AD7702" s="5"/>
      <c r="AE7702" s="5"/>
      <c r="AF7702" s="5"/>
      <c r="AG7702" s="5"/>
      <c r="AH7702" s="5"/>
    </row>
    <row r="7703" spans="1:34" ht="16" x14ac:dyDescent="0.2">
      <c r="A7703" s="1">
        <v>7698</v>
      </c>
      <c r="B7703">
        <v>160904</v>
      </c>
      <c r="C7703">
        <v>6</v>
      </c>
      <c r="D7703" t="s">
        <v>11</v>
      </c>
      <c r="E7703" t="s">
        <v>965</v>
      </c>
      <c r="F7703">
        <v>716</v>
      </c>
      <c r="G7703">
        <v>0.71710526315789469</v>
      </c>
      <c r="H7703">
        <v>13574.387398487261</v>
      </c>
      <c r="I7703">
        <v>1.5290230451318629</v>
      </c>
      <c r="K7703" s="2" t="s">
        <v>974</v>
      </c>
      <c r="L7703" s="2">
        <f t="shared" ref="L7703" si="44283" xml:space="preserve"> INTERCEPT(F7701:F7708,$C7701:$C7708)</f>
        <v>580.53571428571422</v>
      </c>
      <c r="M7703" s="2">
        <f t="shared" ref="M7703" si="44284" xml:space="preserve"> INTERCEPT(G7701:G7708,$C7701:$C7708)</f>
        <v>0.68447738688266435</v>
      </c>
      <c r="N7703" s="2">
        <f t="shared" ref="N7703" si="44285" xml:space="preserve"> INTERCEPT(H7701:H7708,$C7701:$C7708)</f>
        <v>10576.412237379929</v>
      </c>
      <c r="O7703" s="2">
        <f t="shared" ref="O7703" si="44286" xml:space="preserve"> INTERCEPT(I7701:I7708,$C7701:$C7708)</f>
        <v>1.4506091187596974</v>
      </c>
      <c r="X7703" s="5"/>
      <c r="Y7703" s="6"/>
      <c r="Z7703" s="5"/>
      <c r="AA7703" s="5"/>
      <c r="AB7703" s="5"/>
      <c r="AC7703" s="5"/>
      <c r="AD7703" s="5"/>
      <c r="AE7703" s="5"/>
      <c r="AF7703" s="5"/>
      <c r="AG7703" s="5"/>
      <c r="AH7703" s="5"/>
    </row>
    <row r="7704" spans="1:34" ht="16" x14ac:dyDescent="0.2">
      <c r="A7704" s="1">
        <v>7699</v>
      </c>
      <c r="B7704">
        <v>160904</v>
      </c>
      <c r="C7704">
        <v>5</v>
      </c>
      <c r="D7704" t="s">
        <v>12</v>
      </c>
      <c r="E7704" t="s">
        <v>965</v>
      </c>
      <c r="F7704">
        <v>762</v>
      </c>
      <c r="G7704">
        <v>0.72222222222222221</v>
      </c>
      <c r="H7704">
        <v>11584.77434835338</v>
      </c>
      <c r="I7704">
        <v>1.394897503342494</v>
      </c>
      <c r="K7704" s="2" t="s">
        <v>1944</v>
      </c>
      <c r="L7704" s="2">
        <f t="shared" ref="L7704:O7704" si="44287" xml:space="preserve"> L7703 + (11*L7702)</f>
        <v>925.72619047619037</v>
      </c>
      <c r="M7704" s="2">
        <f t="shared" si="44287"/>
        <v>0.75374192195775858</v>
      </c>
      <c r="N7704" s="2">
        <f t="shared" si="44287"/>
        <v>14426.205000798227</v>
      </c>
      <c r="O7704" s="2">
        <f t="shared" si="44287"/>
        <v>1.5097365318933222</v>
      </c>
      <c r="X7704" s="5"/>
      <c r="Y7704" s="6"/>
      <c r="Z7704" s="5"/>
      <c r="AA7704" s="5"/>
      <c r="AB7704" s="5"/>
      <c r="AC7704" s="5"/>
      <c r="AD7704" s="5"/>
      <c r="AE7704" s="5"/>
      <c r="AF7704" s="5"/>
      <c r="AG7704" s="5"/>
      <c r="AH7704" s="5"/>
    </row>
    <row r="7705" spans="1:34" ht="16" x14ac:dyDescent="0.2">
      <c r="A7705" s="1">
        <v>7700</v>
      </c>
      <c r="B7705">
        <v>160904</v>
      </c>
      <c r="C7705">
        <v>4</v>
      </c>
      <c r="D7705" t="s">
        <v>13</v>
      </c>
      <c r="E7705" t="s">
        <v>965</v>
      </c>
      <c r="F7705">
        <v>684</v>
      </c>
      <c r="G7705">
        <v>0.73920552677029361</v>
      </c>
      <c r="H7705">
        <v>12286.38704326372</v>
      </c>
      <c r="I7705">
        <v>1.595766676993404</v>
      </c>
      <c r="K7705" s="2" t="s">
        <v>976</v>
      </c>
      <c r="L7705" s="2">
        <f t="shared" ref="L7705" si="44288" xml:space="preserve"> (L7704 - F7708) / F7708</f>
        <v>0.40049348029680842</v>
      </c>
      <c r="M7705" s="2">
        <f t="shared" ref="M7705" si="44289" xml:space="preserve"> (M7704 - G7708) / G7708</f>
        <v>0.16096987586420961</v>
      </c>
      <c r="N7705" s="2">
        <f t="shared" ref="N7705" si="44290" xml:space="preserve"> (N7704 - H7708) / H7708</f>
        <v>0.13887593036785315</v>
      </c>
      <c r="O7705" s="2">
        <f t="shared" ref="O7705" si="44291" xml:space="preserve"> (O7704 - I7708) / I7708</f>
        <v>0.1110431437416525</v>
      </c>
      <c r="X7705" s="5"/>
      <c r="Y7705" s="6"/>
      <c r="Z7705" s="5"/>
      <c r="AA7705" s="5"/>
      <c r="AB7705" s="5"/>
      <c r="AC7705" s="5"/>
      <c r="AD7705" s="5"/>
      <c r="AE7705" s="5"/>
      <c r="AF7705" s="5"/>
      <c r="AG7705" s="5"/>
      <c r="AH7705" s="5"/>
    </row>
    <row r="7706" spans="1:34" ht="16" x14ac:dyDescent="0.2">
      <c r="A7706" s="1">
        <v>7701</v>
      </c>
      <c r="B7706">
        <v>160904</v>
      </c>
      <c r="C7706">
        <v>3</v>
      </c>
      <c r="D7706" t="s">
        <v>14</v>
      </c>
      <c r="E7706" t="s">
        <v>965</v>
      </c>
      <c r="F7706">
        <v>579</v>
      </c>
      <c r="G7706">
        <v>0.70771513353115723</v>
      </c>
      <c r="H7706">
        <v>11363.256443546579</v>
      </c>
      <c r="I7706">
        <v>1.5981591814415279</v>
      </c>
      <c r="K7706" s="2" t="s">
        <v>977</v>
      </c>
      <c r="L7706" s="2">
        <f t="shared" ref="L7706" si="44292">IF(L7701&lt;=$L$1,1,0)</f>
        <v>0</v>
      </c>
      <c r="M7706" s="2">
        <f t="shared" ref="M7706" si="44293">IF(M7701&lt;=$M$1,1,0)</f>
        <v>1</v>
      </c>
      <c r="N7706" s="2">
        <f t="shared" ref="N7706" si="44294">IF(N7701&lt;=$N$1,1,0)</f>
        <v>0</v>
      </c>
      <c r="O7706" s="2">
        <f t="shared" ref="O7706" si="44295">IF(O7701&lt;=$O$1,1,0)</f>
        <v>0</v>
      </c>
      <c r="X7706" s="5" t="s">
        <v>977</v>
      </c>
      <c r="Y7706" s="5">
        <f t="shared" ref="Y7706" ca="1" si="44296">IF(L7701&lt;=$Y$1,1,0)</f>
        <v>0</v>
      </c>
      <c r="Z7706" s="5">
        <f t="shared" ref="Z7706" ca="1" si="44297">IF(M7701&lt;=$Z$1,1,0)</f>
        <v>0</v>
      </c>
      <c r="AA7706" s="5">
        <f t="shared" ref="AA7706" ca="1" si="44298">IF(N7701&lt;=$AA$1,1,0)</f>
        <v>0</v>
      </c>
      <c r="AB7706" s="5">
        <f t="shared" ref="AB7706" ca="1" si="44299">IF(O7701&lt;=$AB$1,1,0)</f>
        <v>0</v>
      </c>
      <c r="AC7706" s="5"/>
      <c r="AD7706" s="5"/>
      <c r="AE7706" s="5"/>
      <c r="AF7706" s="5"/>
      <c r="AG7706" s="5"/>
      <c r="AH7706" s="5"/>
    </row>
    <row r="7707" spans="1:34" ht="16" x14ac:dyDescent="0.2">
      <c r="A7707" s="1">
        <v>7702</v>
      </c>
      <c r="B7707">
        <v>160904</v>
      </c>
      <c r="C7707">
        <v>2</v>
      </c>
      <c r="D7707" t="s">
        <v>15</v>
      </c>
      <c r="E7707" t="s">
        <v>965</v>
      </c>
      <c r="F7707">
        <v>675</v>
      </c>
      <c r="G7707">
        <v>0.71775417298937783</v>
      </c>
      <c r="H7707">
        <v>9329.0992694037723</v>
      </c>
      <c r="I7707">
        <v>1.404651831969761</v>
      </c>
      <c r="K7707" s="2" t="s">
        <v>978</v>
      </c>
      <c r="L7707" s="2">
        <f t="shared" ref="L7707" si="44300">IF(L7701&lt;=$L$2, 1, 0)</f>
        <v>1</v>
      </c>
      <c r="M7707" s="2">
        <f t="shared" ref="M7707" si="44301">IF(M7701&lt;=$M$2, 1, 0)</f>
        <v>1</v>
      </c>
      <c r="N7707" s="2">
        <f t="shared" ref="N7707" si="44302">IF(N7701&lt;=$N$2, 1, 0)</f>
        <v>0</v>
      </c>
      <c r="O7707" s="2">
        <f t="shared" ref="O7707" si="44303">IF(O7701&lt;=$O$2, 1, 0)</f>
        <v>0</v>
      </c>
      <c r="X7707" s="5" t="s">
        <v>978</v>
      </c>
      <c r="Y7707" s="5">
        <f t="shared" ref="Y7707" ca="1" si="44304">IF(L7701&lt;=$Y$2, 1, 0)</f>
        <v>0</v>
      </c>
      <c r="Z7707" s="5">
        <f t="shared" ref="Z7707" ca="1" si="44305">IF(M7701&lt;=$Z$2, 1, 0)</f>
        <v>0</v>
      </c>
      <c r="AA7707" s="5">
        <f t="shared" ref="AA7707" ca="1" si="44306">IF(N7701&lt;=$AA$2, 1, 0)</f>
        <v>0</v>
      </c>
      <c r="AB7707" s="5">
        <f t="shared" ref="AB7707" ca="1" si="44307">IF(O7701&lt;=$AB$2, 1, 0)</f>
        <v>0</v>
      </c>
      <c r="AC7707" s="5"/>
      <c r="AD7707" s="5" t="s">
        <v>1952</v>
      </c>
      <c r="AE7707" s="5">
        <f t="shared" ref="AE7707" ca="1" si="44308" xml:space="preserve"> Y7706+Y7707+Y7708</f>
        <v>0</v>
      </c>
      <c r="AF7707" s="5">
        <f t="shared" ref="AF7707" ca="1" si="44309">Z7706+Z7707+Z7708</f>
        <v>0</v>
      </c>
      <c r="AG7707" s="5">
        <f t="shared" ref="AG7707" ca="1" si="44310">AA7706+AA7707+AA7708</f>
        <v>0</v>
      </c>
      <c r="AH7707" s="5">
        <f t="shared" ref="AH7707" ca="1" si="44311">AB7706+AB7707+AB7708</f>
        <v>0</v>
      </c>
    </row>
    <row r="7708" spans="1:34" ht="16" x14ac:dyDescent="0.2">
      <c r="A7708" s="1">
        <v>7703</v>
      </c>
      <c r="B7708">
        <v>160904</v>
      </c>
      <c r="C7708">
        <v>1</v>
      </c>
      <c r="D7708" t="s">
        <v>16</v>
      </c>
      <c r="E7708" t="s">
        <v>965</v>
      </c>
      <c r="F7708">
        <v>661</v>
      </c>
      <c r="G7708">
        <v>0.64923469387755106</v>
      </c>
      <c r="H7708">
        <v>12667.055836484849</v>
      </c>
      <c r="I7708">
        <v>1.358846000173308</v>
      </c>
      <c r="K7708" s="2" t="s">
        <v>979</v>
      </c>
      <c r="L7708" s="2">
        <f t="shared" ref="L7708" si="44312">IF(L7705&lt;=$L$1, 1,0)</f>
        <v>0</v>
      </c>
      <c r="M7708" s="2">
        <f t="shared" ref="M7708" si="44313">IF(M7705&lt;=$M$1, 1,0)</f>
        <v>1</v>
      </c>
      <c r="N7708" s="2">
        <f t="shared" ref="N7708" si="44314">IF(N7705&lt;=$N$1, 1,0)</f>
        <v>0</v>
      </c>
      <c r="O7708" s="2">
        <f t="shared" ref="O7708" si="44315">IF(O7705&lt;=$O$1, 1,0)</f>
        <v>0</v>
      </c>
      <c r="X7708" s="5" t="s">
        <v>979</v>
      </c>
      <c r="Y7708" s="5">
        <f t="shared" ref="Y7708" ca="1" si="44316">IF(L7705&lt;=$Y$1, 1,0)</f>
        <v>0</v>
      </c>
      <c r="Z7708" s="5">
        <f t="shared" ref="Z7708" ca="1" si="44317">IF(M7705&lt;=$Z$1, 1,0)</f>
        <v>0</v>
      </c>
      <c r="AA7708" s="5">
        <f t="shared" ref="AA7708" ca="1" si="44318">IF(N7705&lt;=$AA$1, 1,0)</f>
        <v>0</v>
      </c>
      <c r="AB7708" s="5">
        <f t="shared" ref="AB7708" ca="1" si="44319">IF(O7705&lt;=$AB$1, 1,0)</f>
        <v>0</v>
      </c>
      <c r="AC7708" s="5"/>
      <c r="AD7708" s="5" t="s">
        <v>1953</v>
      </c>
      <c r="AE7708" s="5"/>
      <c r="AF7708" s="5"/>
      <c r="AG7708" s="5"/>
      <c r="AH7708" s="5">
        <f t="shared" ref="AH7708" ca="1" si="44320">AE7707+AF7707+AG7707+AH7707</f>
        <v>0</v>
      </c>
    </row>
    <row r="7709" spans="1:34" ht="16" x14ac:dyDescent="0.2">
      <c r="A7709" s="1">
        <v>7704</v>
      </c>
      <c r="B7709">
        <v>130794</v>
      </c>
      <c r="C7709">
        <v>8</v>
      </c>
      <c r="D7709" t="s">
        <v>8</v>
      </c>
      <c r="E7709" t="s">
        <v>966</v>
      </c>
      <c r="F7709">
        <v>1550</v>
      </c>
      <c r="G7709">
        <v>0.98919262555626197</v>
      </c>
      <c r="H7709">
        <v>25415.565385519389</v>
      </c>
      <c r="I7709">
        <v>7.8998834886340141</v>
      </c>
      <c r="K7709" s="2" t="s">
        <v>972</v>
      </c>
      <c r="L7709" s="4">
        <f t="shared" ref="L7709" si="44321" xml:space="preserve"> (F7709 - F7716) / F7716</f>
        <v>0.14391143911439114</v>
      </c>
      <c r="M7709" s="4">
        <f t="shared" ref="M7709" si="44322" xml:space="preserve"> (G7709 - G7716) / G7716</f>
        <v>3.1548116596501815E-4</v>
      </c>
      <c r="N7709" s="4">
        <f t="shared" ref="N7709" si="44323" xml:space="preserve"> (H7709 - H7716) / H7716</f>
        <v>0.33786998193006884</v>
      </c>
      <c r="O7709" s="4">
        <f t="shared" ref="O7709" si="44324" xml:space="preserve"> (I7709 - I7716) / I7716</f>
        <v>0.15510325256129431</v>
      </c>
      <c r="X7709" s="5"/>
      <c r="Y7709" s="6"/>
      <c r="Z7709" s="5"/>
      <c r="AA7709" s="5"/>
      <c r="AB7709" s="5"/>
      <c r="AC7709" s="5"/>
      <c r="AD7709" s="5"/>
      <c r="AE7709" s="5"/>
      <c r="AF7709" s="5"/>
      <c r="AG7709" s="5"/>
      <c r="AH7709" s="5"/>
    </row>
    <row r="7710" spans="1:34" ht="16" x14ac:dyDescent="0.2">
      <c r="A7710" s="1">
        <v>7705</v>
      </c>
      <c r="B7710">
        <v>130794</v>
      </c>
      <c r="C7710">
        <v>7</v>
      </c>
      <c r="D7710" t="s">
        <v>10</v>
      </c>
      <c r="E7710" t="s">
        <v>966</v>
      </c>
      <c r="F7710">
        <v>1573</v>
      </c>
      <c r="G7710">
        <v>0.9892336922102597</v>
      </c>
      <c r="H7710">
        <v>23175.589114941671</v>
      </c>
      <c r="I7710">
        <v>8.1194730198575176</v>
      </c>
      <c r="K7710" s="2" t="s">
        <v>973</v>
      </c>
      <c r="L7710" s="2">
        <f t="shared" ref="L7710" si="44325" xml:space="preserve"> SLOPE(F7709:F7716, $C7709:$C7716)</f>
        <v>36.916666666666664</v>
      </c>
      <c r="M7710" s="2">
        <f t="shared" ref="M7710" si="44326" xml:space="preserve"> SLOPE(G7709:G7716, $C7709:$C7716)</f>
        <v>5.3693935989549118E-4</v>
      </c>
      <c r="N7710" s="2">
        <f t="shared" ref="N7710" si="44327" xml:space="preserve"> SLOPE(H7709:H7716, $C7709:$C7716)</f>
        <v>711.20869573170398</v>
      </c>
      <c r="O7710" s="2">
        <f t="shared" ref="O7710" si="44328" xml:space="preserve"> SLOPE(I7709:I7716, $C7709:$C7716)</f>
        <v>0.15276392207415382</v>
      </c>
      <c r="X7710" s="5"/>
      <c r="Y7710" s="6"/>
      <c r="Z7710" s="5"/>
      <c r="AA7710" s="5"/>
      <c r="AB7710" s="5"/>
      <c r="AC7710" s="5"/>
      <c r="AD7710" s="5"/>
      <c r="AE7710" s="5"/>
      <c r="AF7710" s="5"/>
      <c r="AG7710" s="5"/>
      <c r="AH7710" s="5"/>
    </row>
    <row r="7711" spans="1:34" ht="16" x14ac:dyDescent="0.2">
      <c r="A7711" s="1">
        <v>7706</v>
      </c>
      <c r="B7711">
        <v>130794</v>
      </c>
      <c r="C7711">
        <v>6</v>
      </c>
      <c r="D7711" t="s">
        <v>11</v>
      </c>
      <c r="E7711" t="s">
        <v>966</v>
      </c>
      <c r="F7711">
        <v>1579</v>
      </c>
      <c r="G7711">
        <v>0.99487929773226047</v>
      </c>
      <c r="H7711">
        <v>24475.42563111554</v>
      </c>
      <c r="I7711">
        <v>7.8197048142231624</v>
      </c>
      <c r="K7711" s="2" t="s">
        <v>974</v>
      </c>
      <c r="L7711" s="2">
        <f t="shared" ref="L7711" si="44329" xml:space="preserve"> INTERCEPT(F7709:F7716,$C7709:$C7716)</f>
        <v>1272</v>
      </c>
      <c r="M7711" s="2">
        <f t="shared" ref="M7711" si="44330" xml:space="preserve"> INTERCEPT(G7709:G7716,$C7709:$C7716)</f>
        <v>0.985866725412055</v>
      </c>
      <c r="N7711" s="2">
        <f t="shared" ref="N7711" si="44331" xml:space="preserve"> INTERCEPT(H7709:H7716,$C7709:$C7716)</f>
        <v>19617.536353912186</v>
      </c>
      <c r="O7711" s="2">
        <f t="shared" ref="O7711" si="44332" xml:space="preserve"> INTERCEPT(I7709:I7716,$C7709:$C7716)</f>
        <v>6.9379785803152778</v>
      </c>
      <c r="X7711" s="5"/>
      <c r="Y7711" s="6"/>
      <c r="Z7711" s="5"/>
      <c r="AA7711" s="5"/>
      <c r="AB7711" s="5"/>
      <c r="AC7711" s="5"/>
      <c r="AD7711" s="5"/>
      <c r="AE7711" s="5"/>
      <c r="AF7711" s="5"/>
      <c r="AG7711" s="5"/>
      <c r="AH7711" s="5"/>
    </row>
    <row r="7712" spans="1:34" ht="16" x14ac:dyDescent="0.2">
      <c r="A7712" s="1">
        <v>7707</v>
      </c>
      <c r="B7712">
        <v>130794</v>
      </c>
      <c r="C7712">
        <v>5</v>
      </c>
      <c r="D7712" t="s">
        <v>12</v>
      </c>
      <c r="E7712" t="s">
        <v>966</v>
      </c>
      <c r="F7712">
        <v>1367</v>
      </c>
      <c r="G7712">
        <v>0.98532648569332359</v>
      </c>
      <c r="H7712">
        <v>23378.085586811168</v>
      </c>
      <c r="I7712">
        <v>7.5539812365830157</v>
      </c>
      <c r="K7712" s="2" t="s">
        <v>1945</v>
      </c>
      <c r="L7712" s="2">
        <f t="shared" ref="L7712:O7712" si="44333" xml:space="preserve"> L7711 + (11*L7710)</f>
        <v>1678.0833333333333</v>
      </c>
      <c r="M7712" s="2">
        <f t="shared" si="44333"/>
        <v>0.99177305837090546</v>
      </c>
      <c r="N7712" s="2">
        <f t="shared" si="44333"/>
        <v>27440.832006960929</v>
      </c>
      <c r="O7712" s="2">
        <f t="shared" si="44333"/>
        <v>8.6183817231309696</v>
      </c>
      <c r="X7712" s="5"/>
      <c r="Y7712" s="6"/>
      <c r="Z7712" s="5"/>
      <c r="AA7712" s="5"/>
      <c r="AB7712" s="5"/>
      <c r="AC7712" s="5"/>
      <c r="AD7712" s="5"/>
      <c r="AE7712" s="5"/>
      <c r="AF7712" s="5"/>
      <c r="AG7712" s="5"/>
      <c r="AH7712" s="5"/>
    </row>
    <row r="7713" spans="1:34" ht="16" x14ac:dyDescent="0.2">
      <c r="A7713" s="1">
        <v>7708</v>
      </c>
      <c r="B7713">
        <v>130794</v>
      </c>
      <c r="C7713">
        <v>4</v>
      </c>
      <c r="D7713" t="s">
        <v>13</v>
      </c>
      <c r="E7713" t="s">
        <v>966</v>
      </c>
      <c r="F7713">
        <v>1363</v>
      </c>
      <c r="G7713">
        <v>0.9882352941176471</v>
      </c>
      <c r="H7713">
        <v>22980.235443025191</v>
      </c>
      <c r="I7713">
        <v>8.0132133562219696</v>
      </c>
      <c r="K7713" s="2" t="s">
        <v>976</v>
      </c>
      <c r="L7713" s="2">
        <f t="shared" ref="L7713" si="44334" xml:space="preserve"> (L7712 - F7716) / F7716</f>
        <v>0.23843788437884372</v>
      </c>
      <c r="M7713" s="2">
        <f t="shared" ref="M7713" si="44335" xml:space="preserve"> (M7712 - G7716) / G7716</f>
        <v>2.9249293420925003E-3</v>
      </c>
      <c r="N7713" s="2">
        <f t="shared" ref="N7713" si="44336" xml:space="preserve"> (N7712 - H7716) / H7716</f>
        <v>0.44447958817456878</v>
      </c>
      <c r="O7713" s="2">
        <f t="shared" ref="O7713" si="44337" xml:space="preserve"> (O7712 - I7716) / I7716</f>
        <v>0.26016045357205092</v>
      </c>
      <c r="X7713" s="5"/>
      <c r="Y7713" s="6"/>
      <c r="Z7713" s="5"/>
      <c r="AA7713" s="5"/>
      <c r="AB7713" s="5"/>
      <c r="AC7713" s="5"/>
      <c r="AD7713" s="5"/>
      <c r="AE7713" s="5"/>
      <c r="AF7713" s="5"/>
      <c r="AG7713" s="5"/>
      <c r="AH7713" s="5"/>
    </row>
    <row r="7714" spans="1:34" ht="16" x14ac:dyDescent="0.2">
      <c r="A7714" s="1">
        <v>7709</v>
      </c>
      <c r="B7714">
        <v>130794</v>
      </c>
      <c r="C7714">
        <v>3</v>
      </c>
      <c r="D7714" t="s">
        <v>14</v>
      </c>
      <c r="E7714" t="s">
        <v>966</v>
      </c>
      <c r="F7714">
        <v>1360</v>
      </c>
      <c r="G7714">
        <v>0.98379970544918993</v>
      </c>
      <c r="H7714">
        <v>22859.54373467432</v>
      </c>
      <c r="I7714">
        <v>7.7996681835419039</v>
      </c>
      <c r="K7714" s="2" t="s">
        <v>977</v>
      </c>
      <c r="L7714" s="2">
        <f t="shared" ref="L7714" si="44338">IF(L7709&lt;=$L$1,1,0)</f>
        <v>1</v>
      </c>
      <c r="M7714" s="2">
        <f t="shared" ref="M7714" si="44339">IF(M7709&lt;=$M$1,1,0)</f>
        <v>1</v>
      </c>
      <c r="N7714" s="2">
        <f t="shared" ref="N7714" si="44340">IF(N7709&lt;=$N$1,1,0)</f>
        <v>0</v>
      </c>
      <c r="O7714" s="2">
        <f t="shared" ref="O7714" si="44341">IF(O7709&lt;=$O$1,1,0)</f>
        <v>0</v>
      </c>
      <c r="X7714" s="5" t="s">
        <v>977</v>
      </c>
      <c r="Y7714" s="5">
        <f t="shared" ref="Y7714" ca="1" si="44342">IF(L7709&lt;=$Y$1,1,0)</f>
        <v>0</v>
      </c>
      <c r="Z7714" s="5">
        <f t="shared" ref="Z7714" ca="1" si="44343">IF(M7709&lt;=$Z$1,1,0)</f>
        <v>0</v>
      </c>
      <c r="AA7714" s="5">
        <f t="shared" ref="AA7714" ca="1" si="44344">IF(N7709&lt;=$AA$1,1,0)</f>
        <v>0</v>
      </c>
      <c r="AB7714" s="5">
        <f t="shared" ref="AB7714" ca="1" si="44345">IF(O7709&lt;=$AB$1,1,0)</f>
        <v>0</v>
      </c>
      <c r="AC7714" s="5"/>
      <c r="AD7714" s="5"/>
      <c r="AE7714" s="5"/>
      <c r="AF7714" s="5"/>
      <c r="AG7714" s="5"/>
      <c r="AH7714" s="5"/>
    </row>
    <row r="7715" spans="1:34" ht="16" x14ac:dyDescent="0.2">
      <c r="A7715" s="1">
        <v>7710</v>
      </c>
      <c r="B7715">
        <v>130794</v>
      </c>
      <c r="C7715">
        <v>2</v>
      </c>
      <c r="D7715" t="s">
        <v>15</v>
      </c>
      <c r="E7715" t="s">
        <v>966</v>
      </c>
      <c r="F7715">
        <v>1358</v>
      </c>
      <c r="G7715">
        <v>0.98671586715867154</v>
      </c>
      <c r="H7715">
        <v>21262.322102935141</v>
      </c>
      <c r="I7715">
        <v>6.9582911645048</v>
      </c>
      <c r="K7715" s="2" t="s">
        <v>978</v>
      </c>
      <c r="L7715" s="2">
        <f t="shared" ref="L7715" si="44346">IF(L7709&lt;=$L$2, 1, 0)</f>
        <v>1</v>
      </c>
      <c r="M7715" s="2">
        <f t="shared" ref="M7715" si="44347">IF(M7709&lt;=$M$2, 1, 0)</f>
        <v>1</v>
      </c>
      <c r="N7715" s="2">
        <f t="shared" ref="N7715" si="44348">IF(N7709&lt;=$N$2, 1, 0)</f>
        <v>0</v>
      </c>
      <c r="O7715" s="2">
        <f t="shared" ref="O7715" si="44349">IF(O7709&lt;=$O$2, 1, 0)</f>
        <v>0</v>
      </c>
      <c r="X7715" s="5" t="s">
        <v>978</v>
      </c>
      <c r="Y7715" s="5">
        <f t="shared" ref="Y7715" ca="1" si="44350">IF(L7709&lt;=$Y$2, 1, 0)</f>
        <v>0</v>
      </c>
      <c r="Z7715" s="5">
        <f t="shared" ref="Z7715" ca="1" si="44351">IF(M7709&lt;=$Z$2, 1, 0)</f>
        <v>0</v>
      </c>
      <c r="AA7715" s="5">
        <f t="shared" ref="AA7715" ca="1" si="44352">IF(N7709&lt;=$AA$2, 1, 0)</f>
        <v>0</v>
      </c>
      <c r="AB7715" s="5">
        <f t="shared" ref="AB7715" ca="1" si="44353">IF(O7709&lt;=$AB$2, 1, 0)</f>
        <v>0</v>
      </c>
      <c r="AC7715" s="5"/>
      <c r="AD7715" s="5" t="s">
        <v>1952</v>
      </c>
      <c r="AE7715" s="5">
        <f t="shared" ref="AE7715" ca="1" si="44354" xml:space="preserve"> Y7714+Y7715+Y7716</f>
        <v>0</v>
      </c>
      <c r="AF7715" s="5">
        <f t="shared" ref="AF7715" ca="1" si="44355">Z7714+Z7715+Z7716</f>
        <v>0</v>
      </c>
      <c r="AG7715" s="5">
        <f t="shared" ref="AG7715" ca="1" si="44356">AA7714+AA7715+AA7716</f>
        <v>0</v>
      </c>
      <c r="AH7715" s="5">
        <f t="shared" ref="AH7715" ca="1" si="44357">AB7714+AB7715+AB7716</f>
        <v>0</v>
      </c>
    </row>
    <row r="7716" spans="1:34" ht="16" x14ac:dyDescent="0.2">
      <c r="A7716" s="1">
        <v>7711</v>
      </c>
      <c r="B7716">
        <v>130794</v>
      </c>
      <c r="C7716">
        <v>1</v>
      </c>
      <c r="D7716" t="s">
        <v>16</v>
      </c>
      <c r="E7716" t="s">
        <v>966</v>
      </c>
      <c r="F7716">
        <v>1355</v>
      </c>
      <c r="G7716">
        <v>0.98888065233506306</v>
      </c>
      <c r="H7716">
        <v>18997.036878616411</v>
      </c>
      <c r="I7716">
        <v>6.8391145736253698</v>
      </c>
      <c r="K7716" s="2" t="s">
        <v>979</v>
      </c>
      <c r="L7716" s="2">
        <f t="shared" ref="L7716" si="44358">IF(L7713&lt;=$L$1, 1,0)</f>
        <v>0</v>
      </c>
      <c r="M7716" s="2">
        <f t="shared" ref="M7716" si="44359">IF(M7713&lt;=$M$1, 1,0)</f>
        <v>1</v>
      </c>
      <c r="N7716" s="2">
        <f t="shared" ref="N7716" si="44360">IF(N7713&lt;=$N$1, 1,0)</f>
        <v>0</v>
      </c>
      <c r="O7716" s="2">
        <f t="shared" ref="O7716" si="44361">IF(O7713&lt;=$O$1, 1,0)</f>
        <v>0</v>
      </c>
      <c r="X7716" s="5" t="s">
        <v>979</v>
      </c>
      <c r="Y7716" s="5">
        <f t="shared" ref="Y7716" ca="1" si="44362">IF(L7713&lt;=$Y$1, 1,0)</f>
        <v>0</v>
      </c>
      <c r="Z7716" s="5">
        <f t="shared" ref="Z7716" ca="1" si="44363">IF(M7713&lt;=$Z$1, 1,0)</f>
        <v>0</v>
      </c>
      <c r="AA7716" s="5">
        <f t="shared" ref="AA7716" ca="1" si="44364">IF(N7713&lt;=$AA$1, 1,0)</f>
        <v>0</v>
      </c>
      <c r="AB7716" s="5">
        <f t="shared" ref="AB7716" ca="1" si="44365">IF(O7713&lt;=$AB$1, 1,0)</f>
        <v>0</v>
      </c>
      <c r="AC7716" s="5"/>
      <c r="AD7716" s="5" t="s">
        <v>1953</v>
      </c>
      <c r="AE7716" s="5"/>
      <c r="AF7716" s="5"/>
      <c r="AG7716" s="5"/>
      <c r="AH7716" s="5">
        <f t="shared" ref="AH7716" ca="1" si="44366">AE7715+AF7715+AG7715+AH7715</f>
        <v>0</v>
      </c>
    </row>
    <row r="7717" spans="1:34" ht="16" x14ac:dyDescent="0.2">
      <c r="A7717" s="1">
        <v>7712</v>
      </c>
      <c r="B7717">
        <v>197708</v>
      </c>
      <c r="C7717">
        <v>8</v>
      </c>
      <c r="D7717" t="s">
        <v>8</v>
      </c>
      <c r="E7717" t="s">
        <v>967</v>
      </c>
      <c r="F7717">
        <v>559</v>
      </c>
      <c r="G7717">
        <v>0.90772128060263657</v>
      </c>
      <c r="H7717">
        <v>21099.621159479411</v>
      </c>
      <c r="I7717">
        <v>2.0882187194404391</v>
      </c>
      <c r="K7717" s="2" t="s">
        <v>972</v>
      </c>
      <c r="L7717" s="4">
        <f t="shared" ref="L7717" si="44367" xml:space="preserve"> (F7717 - F7724) / F7724</f>
        <v>-0.38973799126637554</v>
      </c>
      <c r="M7717" s="4">
        <f t="shared" ref="M7717" si="44368" xml:space="preserve"> (G7717 - G7724) / G7724</f>
        <v>-4.5428588785614392E-2</v>
      </c>
      <c r="N7717" s="4">
        <f t="shared" ref="N7717" si="44369" xml:space="preserve"> (H7717 - H7724) / H7724</f>
        <v>0.55368041649298017</v>
      </c>
      <c r="O7717" s="4">
        <f t="shared" ref="O7717" si="44370" xml:space="preserve"> (I7717 - I7724) / I7724</f>
        <v>0.57626467644822754</v>
      </c>
      <c r="X7717" s="5"/>
      <c r="Y7717" s="6"/>
      <c r="Z7717" s="5"/>
      <c r="AA7717" s="5"/>
      <c r="AB7717" s="5"/>
      <c r="AC7717" s="5"/>
      <c r="AD7717" s="5"/>
      <c r="AE7717" s="5"/>
      <c r="AF7717" s="5"/>
      <c r="AG7717" s="5"/>
      <c r="AH7717" s="5"/>
    </row>
    <row r="7718" spans="1:34" ht="16" x14ac:dyDescent="0.2">
      <c r="A7718" s="1">
        <v>7713</v>
      </c>
      <c r="B7718">
        <v>197708</v>
      </c>
      <c r="C7718">
        <v>7</v>
      </c>
      <c r="D7718" t="s">
        <v>10</v>
      </c>
      <c r="E7718" t="s">
        <v>967</v>
      </c>
      <c r="F7718">
        <v>561</v>
      </c>
      <c r="G7718">
        <v>0.86585365853658536</v>
      </c>
      <c r="H7718">
        <v>19854.68187560256</v>
      </c>
      <c r="I7718">
        <v>2.0730037808477308</v>
      </c>
      <c r="K7718" s="2" t="s">
        <v>973</v>
      </c>
      <c r="L7718" s="2">
        <f t="shared" ref="L7718" si="44371" xml:space="preserve"> SLOPE(F7717:F7724, $C7717:$C7724)</f>
        <v>-54.726190476190474</v>
      </c>
      <c r="M7718" s="2">
        <f t="shared" ref="M7718" si="44372" xml:space="preserve"> SLOPE(G7717:G7724, $C7717:$C7724)</f>
        <v>-9.9891276450205929E-3</v>
      </c>
      <c r="N7718" s="2">
        <f t="shared" ref="N7718" si="44373" xml:space="preserve"> SLOPE(H7717:H7724, $C7717:$C7724)</f>
        <v>1114.7916432929812</v>
      </c>
      <c r="O7718" s="2">
        <f t="shared" ref="O7718" si="44374" xml:space="preserve"> SLOPE(I7717:I7724, $C7717:$C7724)</f>
        <v>0.16492381565019101</v>
      </c>
      <c r="X7718" s="5"/>
      <c r="Y7718" s="6"/>
      <c r="Z7718" s="5"/>
      <c r="AA7718" s="5"/>
      <c r="AB7718" s="5"/>
      <c r="AC7718" s="5"/>
      <c r="AD7718" s="5"/>
      <c r="AE7718" s="5"/>
      <c r="AF7718" s="5"/>
      <c r="AG7718" s="5"/>
      <c r="AH7718" s="5"/>
    </row>
    <row r="7719" spans="1:34" ht="16" x14ac:dyDescent="0.2">
      <c r="A7719" s="1">
        <v>7714</v>
      </c>
      <c r="B7719">
        <v>197708</v>
      </c>
      <c r="C7719">
        <v>6</v>
      </c>
      <c r="D7719" t="s">
        <v>11</v>
      </c>
      <c r="E7719" t="s">
        <v>967</v>
      </c>
      <c r="F7719">
        <v>619</v>
      </c>
      <c r="G7719">
        <v>0.90225563909774431</v>
      </c>
      <c r="H7719">
        <v>19216.17465351833</v>
      </c>
      <c r="I7719">
        <v>2.015657603415046</v>
      </c>
      <c r="K7719" s="2" t="s">
        <v>974</v>
      </c>
      <c r="L7719" s="2">
        <f t="shared" ref="L7719" si="44375" xml:space="preserve"> INTERCEPT(F7717:F7724,$C7717:$C7724)</f>
        <v>924.39285714285711</v>
      </c>
      <c r="M7719" s="2">
        <f t="shared" ref="M7719" si="44376" xml:space="preserve"> INTERCEPT(G7717:G7724,$C7717:$C7724)</f>
        <v>0.95923933795189864</v>
      </c>
      <c r="N7719" s="2">
        <f t="shared" ref="N7719" si="44377" xml:space="preserve"> INTERCEPT(H7717:H7724,$C7717:$C7724)</f>
        <v>12463.687962195465</v>
      </c>
      <c r="O7719" s="2">
        <f t="shared" ref="O7719" si="44378" xml:space="preserve"> INTERCEPT(I7717:I7724,$C7717:$C7724)</f>
        <v>0.61327841431109387</v>
      </c>
      <c r="X7719" s="5"/>
      <c r="Y7719" s="6"/>
      <c r="Z7719" s="5"/>
      <c r="AA7719" s="5"/>
      <c r="AB7719" s="5"/>
      <c r="AC7719" s="5"/>
      <c r="AD7719" s="5"/>
      <c r="AE7719" s="5"/>
      <c r="AF7719" s="5"/>
      <c r="AG7719" s="5"/>
      <c r="AH7719" s="5"/>
    </row>
    <row r="7720" spans="1:34" ht="16" x14ac:dyDescent="0.2">
      <c r="A7720" s="1">
        <v>7715</v>
      </c>
      <c r="B7720">
        <v>197708</v>
      </c>
      <c r="C7720">
        <v>5</v>
      </c>
      <c r="D7720" t="s">
        <v>12</v>
      </c>
      <c r="E7720" t="s">
        <v>967</v>
      </c>
      <c r="F7720">
        <v>541</v>
      </c>
      <c r="G7720">
        <v>0.86891385767790263</v>
      </c>
      <c r="H7720">
        <v>18240.269326673519</v>
      </c>
      <c r="I7720">
        <v>0.60274050295488835</v>
      </c>
      <c r="K7720" s="2" t="s">
        <v>1946</v>
      </c>
      <c r="L7720" s="2">
        <f t="shared" ref="L7720:O7720" si="44379" xml:space="preserve"> L7719 + (11*L7718)</f>
        <v>322.40476190476193</v>
      </c>
      <c r="M7720" s="2">
        <f t="shared" si="44379"/>
        <v>0.84935893385667216</v>
      </c>
      <c r="N7720" s="2">
        <f t="shared" si="44379"/>
        <v>24726.396038418257</v>
      </c>
      <c r="O7720" s="2">
        <f t="shared" si="44379"/>
        <v>2.427440386463195</v>
      </c>
      <c r="X7720" s="5"/>
      <c r="Y7720" s="6"/>
      <c r="Z7720" s="5"/>
      <c r="AA7720" s="5"/>
      <c r="AB7720" s="5"/>
      <c r="AC7720" s="5"/>
      <c r="AD7720" s="5"/>
      <c r="AE7720" s="5"/>
      <c r="AF7720" s="5"/>
      <c r="AG7720" s="5"/>
      <c r="AH7720" s="5"/>
    </row>
    <row r="7721" spans="1:34" ht="16" x14ac:dyDescent="0.2">
      <c r="A7721" s="1">
        <v>7716</v>
      </c>
      <c r="B7721">
        <v>197708</v>
      </c>
      <c r="C7721">
        <v>4</v>
      </c>
      <c r="D7721" t="s">
        <v>13</v>
      </c>
      <c r="E7721" t="s">
        <v>967</v>
      </c>
      <c r="F7721">
        <v>555</v>
      </c>
      <c r="G7721">
        <v>0.93612334801762109</v>
      </c>
      <c r="H7721">
        <v>17691.445015638848</v>
      </c>
      <c r="I7721">
        <v>1.296857865487419</v>
      </c>
      <c r="K7721" s="2" t="s">
        <v>976</v>
      </c>
      <c r="L7721" s="2">
        <f t="shared" ref="L7721" si="44380" xml:space="preserve"> (L7720 - F7724) / F7724</f>
        <v>-0.64802973591183199</v>
      </c>
      <c r="M7721" s="2">
        <f t="shared" ref="M7721" si="44381" xml:space="preserve"> (M7720 - G7724) / G7724</f>
        <v>-0.10680318568620922</v>
      </c>
      <c r="N7721" s="2">
        <f t="shared" ref="N7721" si="44382" xml:space="preserve"> (N7720 - H7724) / H7724</f>
        <v>0.8207396713414693</v>
      </c>
      <c r="O7721" s="2">
        <f t="shared" ref="O7721" si="44383" xml:space="preserve"> (O7720 - I7724) / I7724</f>
        <v>0.8323217293977061</v>
      </c>
      <c r="X7721" s="5"/>
      <c r="Y7721" s="6"/>
      <c r="Z7721" s="5"/>
      <c r="AA7721" s="5"/>
      <c r="AB7721" s="5"/>
      <c r="AC7721" s="5"/>
      <c r="AD7721" s="5"/>
      <c r="AE7721" s="5"/>
      <c r="AF7721" s="5"/>
      <c r="AG7721" s="5"/>
      <c r="AH7721" s="5"/>
    </row>
    <row r="7722" spans="1:34" ht="16" x14ac:dyDescent="0.2">
      <c r="A7722" s="1">
        <v>7717</v>
      </c>
      <c r="B7722">
        <v>197708</v>
      </c>
      <c r="C7722">
        <v>3</v>
      </c>
      <c r="D7722" t="s">
        <v>14</v>
      </c>
      <c r="E7722" t="s">
        <v>967</v>
      </c>
      <c r="F7722">
        <v>812</v>
      </c>
      <c r="G7722">
        <v>0.95353535353535357</v>
      </c>
      <c r="H7722">
        <v>17167.135833699169</v>
      </c>
      <c r="I7722">
        <v>1.4024678247433601E-3</v>
      </c>
      <c r="K7722" s="2" t="s">
        <v>977</v>
      </c>
      <c r="L7722" s="2">
        <f t="shared" ref="L7722" si="44384">IF(L7717&lt;=$L$1,1,0)</f>
        <v>1</v>
      </c>
      <c r="M7722" s="2">
        <f t="shared" ref="M7722" si="44385">IF(M7717&lt;=$M$1,1,0)</f>
        <v>1</v>
      </c>
      <c r="N7722" s="2">
        <f t="shared" ref="N7722" si="44386">IF(N7717&lt;=$N$1,1,0)</f>
        <v>0</v>
      </c>
      <c r="O7722" s="2">
        <f t="shared" ref="O7722" si="44387">IF(O7717&lt;=$O$1,1,0)</f>
        <v>0</v>
      </c>
      <c r="X7722" s="5" t="s">
        <v>977</v>
      </c>
      <c r="Y7722" s="5">
        <f t="shared" ref="Y7722" ca="1" si="44388">IF(L7717&lt;=$Y$1,1,0)</f>
        <v>1</v>
      </c>
      <c r="Z7722" s="5">
        <f t="shared" ref="Z7722" ca="1" si="44389">IF(M7717&lt;=$Z$1,1,0)</f>
        <v>0</v>
      </c>
      <c r="AA7722" s="5">
        <f t="shared" ref="AA7722" ca="1" si="44390">IF(N7717&lt;=$AA$1,1,0)</f>
        <v>0</v>
      </c>
      <c r="AB7722" s="5">
        <f t="shared" ref="AB7722" ca="1" si="44391">IF(O7717&lt;=$AB$1,1,0)</f>
        <v>0</v>
      </c>
      <c r="AC7722" s="5"/>
      <c r="AD7722" s="5"/>
      <c r="AE7722" s="5"/>
      <c r="AF7722" s="5"/>
      <c r="AG7722" s="5"/>
      <c r="AH7722" s="5"/>
    </row>
    <row r="7723" spans="1:34" ht="16" x14ac:dyDescent="0.2">
      <c r="A7723" s="1">
        <v>7718</v>
      </c>
      <c r="B7723">
        <v>197708</v>
      </c>
      <c r="C7723">
        <v>2</v>
      </c>
      <c r="D7723" t="s">
        <v>15</v>
      </c>
      <c r="E7723" t="s">
        <v>967</v>
      </c>
      <c r="F7723">
        <v>862</v>
      </c>
      <c r="G7723">
        <v>0.92898272552783112</v>
      </c>
      <c r="H7723">
        <v>12992.26235612197</v>
      </c>
      <c r="I7723">
        <v>1.440814347766729</v>
      </c>
      <c r="K7723" s="2" t="s">
        <v>978</v>
      </c>
      <c r="L7723" s="2">
        <f t="shared" ref="L7723" si="44392">IF(L7717&lt;=$L$2, 1, 0)</f>
        <v>1</v>
      </c>
      <c r="M7723" s="2">
        <f t="shared" ref="M7723" si="44393">IF(M7717&lt;=$M$2, 1, 0)</f>
        <v>1</v>
      </c>
      <c r="N7723" s="2">
        <f t="shared" ref="N7723" si="44394">IF(N7717&lt;=$N$2, 1, 0)</f>
        <v>0</v>
      </c>
      <c r="O7723" s="2">
        <f t="shared" ref="O7723" si="44395">IF(O7717&lt;=$O$2, 1, 0)</f>
        <v>0</v>
      </c>
      <c r="X7723" s="5" t="s">
        <v>978</v>
      </c>
      <c r="Y7723" s="5">
        <f t="shared" ref="Y7723" ca="1" si="44396">IF(L7717&lt;=$Y$2, 1, 0)</f>
        <v>1</v>
      </c>
      <c r="Z7723" s="5">
        <f t="shared" ref="Z7723" ca="1" si="44397">IF(M7717&lt;=$Z$2, 1, 0)</f>
        <v>0</v>
      </c>
      <c r="AA7723" s="5">
        <f t="shared" ref="AA7723" ca="1" si="44398">IF(N7717&lt;=$AA$2, 1, 0)</f>
        <v>0</v>
      </c>
      <c r="AB7723" s="5">
        <f t="shared" ref="AB7723" ca="1" si="44399">IF(O7717&lt;=$AB$2, 1, 0)</f>
        <v>0</v>
      </c>
      <c r="AC7723" s="5"/>
      <c r="AD7723" s="5" t="s">
        <v>1952</v>
      </c>
      <c r="AE7723" s="5">
        <f t="shared" ref="AE7723" ca="1" si="44400" xml:space="preserve"> Y7722+Y7723+Y7724</f>
        <v>3</v>
      </c>
      <c r="AF7723" s="5">
        <f t="shared" ref="AF7723" ca="1" si="44401">Z7722+Z7723+Z7724</f>
        <v>1</v>
      </c>
      <c r="AG7723" s="5">
        <f t="shared" ref="AG7723" ca="1" si="44402">AA7722+AA7723+AA7724</f>
        <v>0</v>
      </c>
      <c r="AH7723" s="5">
        <f t="shared" ref="AH7723" ca="1" si="44403">AB7722+AB7723+AB7724</f>
        <v>0</v>
      </c>
    </row>
    <row r="7724" spans="1:34" ht="16" x14ac:dyDescent="0.2">
      <c r="A7724" s="1">
        <v>7719</v>
      </c>
      <c r="B7724">
        <v>197708</v>
      </c>
      <c r="C7724">
        <v>1</v>
      </c>
      <c r="D7724" t="s">
        <v>16</v>
      </c>
      <c r="E7724" t="s">
        <v>967</v>
      </c>
      <c r="F7724">
        <v>916</v>
      </c>
      <c r="G7724">
        <v>0.95092024539877296</v>
      </c>
      <c r="H7724">
        <v>13580.412635377221</v>
      </c>
      <c r="I7724">
        <v>1.324789390158631</v>
      </c>
      <c r="K7724" s="2" t="s">
        <v>979</v>
      </c>
      <c r="L7724" s="2">
        <f t="shared" ref="L7724" si="44404">IF(L7721&lt;=$L$1, 1,0)</f>
        <v>1</v>
      </c>
      <c r="M7724" s="2">
        <f t="shared" ref="M7724" si="44405">IF(M7721&lt;=$M$1, 1,0)</f>
        <v>1</v>
      </c>
      <c r="N7724" s="2">
        <f t="shared" ref="N7724" si="44406">IF(N7721&lt;=$N$1, 1,0)</f>
        <v>0</v>
      </c>
      <c r="O7724" s="2">
        <f t="shared" ref="O7724" si="44407">IF(O7721&lt;=$O$1, 1,0)</f>
        <v>0</v>
      </c>
      <c r="X7724" s="5" t="s">
        <v>979</v>
      </c>
      <c r="Y7724" s="5">
        <f t="shared" ref="Y7724" ca="1" si="44408">IF(L7721&lt;=$Y$1, 1,0)</f>
        <v>1</v>
      </c>
      <c r="Z7724" s="5">
        <f t="shared" ref="Z7724" ca="1" si="44409">IF(M7721&lt;=$Z$1, 1,0)</f>
        <v>1</v>
      </c>
      <c r="AA7724" s="5">
        <f t="shared" ref="AA7724" ca="1" si="44410">IF(N7721&lt;=$AA$1, 1,0)</f>
        <v>0</v>
      </c>
      <c r="AB7724" s="5">
        <f t="shared" ref="AB7724" ca="1" si="44411">IF(O7721&lt;=$AB$1, 1,0)</f>
        <v>0</v>
      </c>
      <c r="AC7724" s="5"/>
      <c r="AD7724" s="5" t="s">
        <v>1953</v>
      </c>
      <c r="AE7724" s="5"/>
      <c r="AF7724" s="5"/>
      <c r="AG7724" s="5"/>
      <c r="AH7724" s="5">
        <f t="shared" ref="AH7724" ca="1" si="44412">AE7723+AF7723+AG7723+AH7723</f>
        <v>4</v>
      </c>
    </row>
    <row r="7725" spans="1:34" ht="16" x14ac:dyDescent="0.2">
      <c r="A7725" s="1">
        <v>7720</v>
      </c>
      <c r="B7725">
        <v>197735</v>
      </c>
      <c r="C7725">
        <v>8</v>
      </c>
      <c r="D7725" t="s">
        <v>8</v>
      </c>
      <c r="E7725" t="s">
        <v>968</v>
      </c>
      <c r="F7725">
        <v>150</v>
      </c>
      <c r="G7725">
        <v>0.96703296703296704</v>
      </c>
      <c r="H7725">
        <v>10026.00806051341</v>
      </c>
      <c r="I7725">
        <v>2.3755059949798728E-5</v>
      </c>
      <c r="K7725" s="2" t="s">
        <v>972</v>
      </c>
      <c r="L7725" s="4">
        <f t="shared" ref="L7725" si="44413" xml:space="preserve"> (F7725 - F7732) / F7732</f>
        <v>0.66666666666666663</v>
      </c>
      <c r="M7725" s="4">
        <f t="shared" ref="M7725" si="44414" xml:space="preserve"> (G7725 - G7732) / G7732</f>
        <v>-2.1590174531350974E-2</v>
      </c>
      <c r="N7725" s="4">
        <f t="shared" ref="N7725" si="44415" xml:space="preserve"> (H7725 - H7732) / H7732</f>
        <v>0.72336547204369517</v>
      </c>
      <c r="O7725" s="4">
        <f t="shared" ref="O7725" si="44416" xml:space="preserve"> (I7725 - I7732) / I7732</f>
        <v>-0.99998070543790984</v>
      </c>
      <c r="X7725" s="5"/>
      <c r="Y7725" s="6"/>
      <c r="Z7725" s="5"/>
      <c r="AA7725" s="5"/>
      <c r="AB7725" s="5"/>
      <c r="AC7725" s="5"/>
      <c r="AD7725" s="5"/>
      <c r="AE7725" s="5"/>
      <c r="AF7725" s="5"/>
      <c r="AG7725" s="5"/>
      <c r="AH7725" s="5"/>
    </row>
    <row r="7726" spans="1:34" ht="16" x14ac:dyDescent="0.2">
      <c r="A7726" s="1">
        <v>7721</v>
      </c>
      <c r="B7726">
        <v>197735</v>
      </c>
      <c r="C7726">
        <v>7</v>
      </c>
      <c r="D7726" t="s">
        <v>10</v>
      </c>
      <c r="E7726" t="s">
        <v>968</v>
      </c>
      <c r="F7726">
        <v>98</v>
      </c>
      <c r="G7726">
        <v>0.92660550458715596</v>
      </c>
      <c r="H7726">
        <v>9078.8107663686842</v>
      </c>
      <c r="I7726">
        <v>2.3803732878719821E-5</v>
      </c>
      <c r="K7726" s="2" t="s">
        <v>973</v>
      </c>
      <c r="L7726" s="2">
        <f t="shared" ref="L7726" si="44417" xml:space="preserve"> SLOPE(F7725:F7732, $C7725:$C7732)</f>
        <v>4.5119047619047619</v>
      </c>
      <c r="M7726" s="2">
        <f t="shared" ref="M7726" si="44418" xml:space="preserve"> SLOPE(G7725:G7732, $C7725:$C7732)</f>
        <v>-6.0164279409491705E-3</v>
      </c>
      <c r="N7726" s="2">
        <f t="shared" ref="N7726" si="44419" xml:space="preserve"> SLOPE(H7725:H7732, $C7725:$C7732)</f>
        <v>623.50058829336251</v>
      </c>
      <c r="O7726" s="2">
        <f t="shared" ref="O7726" si="44420" xml:space="preserve"> SLOPE(I7725:I7732, $C7725:$C7732)</f>
        <v>-0.20479887754815457</v>
      </c>
      <c r="X7726" s="5"/>
      <c r="Y7726" s="6"/>
      <c r="Z7726" s="5"/>
      <c r="AA7726" s="5"/>
      <c r="AB7726" s="5"/>
      <c r="AC7726" s="5"/>
      <c r="AD7726" s="5"/>
      <c r="AE7726" s="5"/>
      <c r="AF7726" s="5"/>
      <c r="AG7726" s="5"/>
      <c r="AH7726" s="5"/>
    </row>
    <row r="7727" spans="1:34" ht="16" x14ac:dyDescent="0.2">
      <c r="A7727" s="1">
        <v>7722</v>
      </c>
      <c r="B7727">
        <v>197735</v>
      </c>
      <c r="C7727">
        <v>6</v>
      </c>
      <c r="D7727" t="s">
        <v>11</v>
      </c>
      <c r="E7727" t="s">
        <v>968</v>
      </c>
      <c r="F7727">
        <v>109</v>
      </c>
      <c r="G7727">
        <v>0.94444444444444442</v>
      </c>
      <c r="H7727">
        <v>7822.168978229176</v>
      </c>
      <c r="I7727">
        <v>2.5318887925075511E-5</v>
      </c>
      <c r="K7727" s="2" t="s">
        <v>974</v>
      </c>
      <c r="L7727" s="2">
        <f t="shared" ref="L7727" si="44421" xml:space="preserve"> INTERCEPT(F7725:F7732,$C7725:$C7732)</f>
        <v>89.071428571428569</v>
      </c>
      <c r="M7727" s="2">
        <f t="shared" ref="M7727" si="44422" xml:space="preserve"> INTERCEPT(G7725:G7732,$C7725:$C7732)</f>
        <v>0.9895330233987083</v>
      </c>
      <c r="N7727" s="2">
        <f t="shared" ref="N7727" si="44423" xml:space="preserve"> INTERCEPT(H7725:H7732,$C7725:$C7732)</f>
        <v>4532.9897872933834</v>
      </c>
      <c r="O7727" s="2">
        <f t="shared" ref="O7727" si="44424" xml:space="preserve"> INTERCEPT(I7725:I7732,$C7725:$C7732)</f>
        <v>1.3400692293937668</v>
      </c>
      <c r="X7727" s="5"/>
      <c r="Y7727" s="6"/>
      <c r="Z7727" s="5"/>
      <c r="AA7727" s="5"/>
      <c r="AB7727" s="5"/>
      <c r="AC7727" s="5"/>
      <c r="AD7727" s="5"/>
      <c r="AE7727" s="5"/>
      <c r="AF7727" s="5"/>
      <c r="AG7727" s="5"/>
      <c r="AH7727" s="5"/>
    </row>
    <row r="7728" spans="1:34" ht="16" x14ac:dyDescent="0.2">
      <c r="A7728" s="1">
        <v>7723</v>
      </c>
      <c r="B7728">
        <v>197735</v>
      </c>
      <c r="C7728">
        <v>5</v>
      </c>
      <c r="D7728" t="s">
        <v>12</v>
      </c>
      <c r="E7728" t="s">
        <v>968</v>
      </c>
      <c r="F7728">
        <v>108</v>
      </c>
      <c r="G7728">
        <v>0.96296296296296291</v>
      </c>
      <c r="H7728">
        <v>7250.1713746629393</v>
      </c>
      <c r="I7728">
        <v>1.0892663360266199E-2</v>
      </c>
      <c r="K7728" s="2" t="s">
        <v>1947</v>
      </c>
      <c r="L7728" s="2">
        <f t="shared" ref="L7728:O7728" si="44425" xml:space="preserve"> L7727 + (11*L7726)</f>
        <v>138.70238095238096</v>
      </c>
      <c r="M7728" s="2">
        <f t="shared" si="44425"/>
        <v>0.9233523160482674</v>
      </c>
      <c r="N7728" s="2">
        <f t="shared" si="44425"/>
        <v>11391.496258520372</v>
      </c>
      <c r="O7728" s="2">
        <f t="shared" si="44425"/>
        <v>-0.91271842363593336</v>
      </c>
      <c r="X7728" s="5"/>
      <c r="Y7728" s="6"/>
      <c r="Z7728" s="5"/>
      <c r="AA7728" s="5"/>
      <c r="AB7728" s="5"/>
      <c r="AC7728" s="5"/>
      <c r="AD7728" s="5"/>
      <c r="AE7728" s="5"/>
      <c r="AF7728" s="5"/>
      <c r="AG7728" s="5"/>
      <c r="AH7728" s="5"/>
    </row>
    <row r="7729" spans="1:34" ht="16" x14ac:dyDescent="0.2">
      <c r="A7729" s="1">
        <v>7724</v>
      </c>
      <c r="B7729">
        <v>197735</v>
      </c>
      <c r="C7729">
        <v>4</v>
      </c>
      <c r="D7729" t="s">
        <v>13</v>
      </c>
      <c r="E7729" t="s">
        <v>968</v>
      </c>
      <c r="F7729">
        <v>108</v>
      </c>
      <c r="G7729">
        <v>0.95049504950495045</v>
      </c>
      <c r="H7729">
        <v>6837.5673747690998</v>
      </c>
      <c r="I7729">
        <v>1.0975386352009149E-2</v>
      </c>
      <c r="K7729" s="2" t="s">
        <v>976</v>
      </c>
      <c r="L7729" s="2">
        <f t="shared" ref="L7729" si="44426" xml:space="preserve"> (L7728 - F7732) / F7732</f>
        <v>0.54113756613756625</v>
      </c>
      <c r="M7729" s="2">
        <f t="shared" ref="M7729" si="44427" xml:space="preserve"> (M7728 - G7732) / G7732</f>
        <v>-6.5784715527635318E-2</v>
      </c>
      <c r="N7729" s="2">
        <f t="shared" ref="N7729" si="44428" xml:space="preserve"> (N7728 - H7732) / H7732</f>
        <v>0.95807855014268273</v>
      </c>
      <c r="O7729" s="2">
        <f t="shared" ref="O7729" si="44429" xml:space="preserve"> (O7728 - I7732) / I7732</f>
        <v>-1.7413368912944907</v>
      </c>
      <c r="X7729" s="5"/>
      <c r="Y7729" s="6"/>
      <c r="Z7729" s="5"/>
      <c r="AA7729" s="5"/>
      <c r="AB7729" s="5"/>
      <c r="AC7729" s="5"/>
      <c r="AD7729" s="5"/>
      <c r="AE7729" s="5"/>
      <c r="AF7729" s="5"/>
      <c r="AG7729" s="5"/>
      <c r="AH7729" s="5"/>
    </row>
    <row r="7730" spans="1:34" ht="16" x14ac:dyDescent="0.2">
      <c r="A7730" s="1">
        <v>7725</v>
      </c>
      <c r="B7730">
        <v>197735</v>
      </c>
      <c r="C7730">
        <v>3</v>
      </c>
      <c r="D7730" t="s">
        <v>14</v>
      </c>
      <c r="E7730" t="s">
        <v>968</v>
      </c>
      <c r="F7730">
        <v>101</v>
      </c>
      <c r="G7730">
        <v>0.98198198198198194</v>
      </c>
      <c r="H7730">
        <v>6515.1375724671016</v>
      </c>
      <c r="I7730">
        <v>0.94412017919719959</v>
      </c>
      <c r="K7730" s="2" t="s">
        <v>977</v>
      </c>
      <c r="L7730" s="2">
        <f t="shared" ref="L7730" si="44430">IF(L7725&lt;=$L$1,1,0)</f>
        <v>0</v>
      </c>
      <c r="M7730" s="2">
        <f t="shared" ref="M7730" si="44431">IF(M7725&lt;=$M$1,1,0)</f>
        <v>1</v>
      </c>
      <c r="N7730" s="2">
        <f t="shared" ref="N7730" si="44432">IF(N7725&lt;=$N$1,1,0)</f>
        <v>0</v>
      </c>
      <c r="O7730" s="2">
        <f t="shared" ref="O7730" si="44433">IF(O7725&lt;=$O$1,1,0)</f>
        <v>1</v>
      </c>
      <c r="X7730" s="5" t="s">
        <v>977</v>
      </c>
      <c r="Y7730" s="5">
        <f t="shared" ref="Y7730" ca="1" si="44434">IF(L7725&lt;=$Y$1,1,0)</f>
        <v>0</v>
      </c>
      <c r="Z7730" s="5">
        <f t="shared" ref="Z7730" ca="1" si="44435">IF(M7725&lt;=$Z$1,1,0)</f>
        <v>0</v>
      </c>
      <c r="AA7730" s="5">
        <f t="shared" ref="AA7730" ca="1" si="44436">IF(N7725&lt;=$AA$1,1,0)</f>
        <v>0</v>
      </c>
      <c r="AB7730" s="5">
        <f t="shared" ref="AB7730" ca="1" si="44437">IF(O7725&lt;=$AB$1,1,0)</f>
        <v>1</v>
      </c>
      <c r="AC7730" s="5"/>
      <c r="AD7730" s="5"/>
      <c r="AE7730" s="5"/>
      <c r="AF7730" s="5"/>
      <c r="AG7730" s="5"/>
      <c r="AH7730" s="5"/>
    </row>
    <row r="7731" spans="1:34" ht="16" x14ac:dyDescent="0.2">
      <c r="A7731" s="1">
        <v>7726</v>
      </c>
      <c r="B7731">
        <v>197735</v>
      </c>
      <c r="C7731">
        <v>2</v>
      </c>
      <c r="D7731" t="s">
        <v>15</v>
      </c>
      <c r="E7731" t="s">
        <v>968</v>
      </c>
      <c r="F7731">
        <v>111</v>
      </c>
      <c r="G7731">
        <v>0.97777777777777775</v>
      </c>
      <c r="H7731">
        <v>5362.3841966544906</v>
      </c>
      <c r="I7731">
        <v>1.150554121787466</v>
      </c>
      <c r="K7731" s="2" t="s">
        <v>978</v>
      </c>
      <c r="L7731" s="2">
        <f t="shared" ref="L7731" si="44438">IF(L7725&lt;=$L$2, 1, 0)</f>
        <v>0</v>
      </c>
      <c r="M7731" s="2">
        <f t="shared" ref="M7731" si="44439">IF(M7725&lt;=$M$2, 1, 0)</f>
        <v>1</v>
      </c>
      <c r="N7731" s="2">
        <f t="shared" ref="N7731" si="44440">IF(N7725&lt;=$N$2, 1, 0)</f>
        <v>0</v>
      </c>
      <c r="O7731" s="2">
        <f t="shared" ref="O7731" si="44441">IF(O7725&lt;=$O$2, 1, 0)</f>
        <v>1</v>
      </c>
      <c r="X7731" s="5" t="s">
        <v>978</v>
      </c>
      <c r="Y7731" s="5">
        <f t="shared" ref="Y7731" ca="1" si="44442">IF(L7725&lt;=$Y$2, 1, 0)</f>
        <v>0</v>
      </c>
      <c r="Z7731" s="5">
        <f t="shared" ref="Z7731" ca="1" si="44443">IF(M7725&lt;=$Z$2, 1, 0)</f>
        <v>0</v>
      </c>
      <c r="AA7731" s="5">
        <f t="shared" ref="AA7731" ca="1" si="44444">IF(N7725&lt;=$AA$2, 1, 0)</f>
        <v>0</v>
      </c>
      <c r="AB7731" s="5">
        <f t="shared" ref="AB7731" ca="1" si="44445">IF(O7725&lt;=$AB$2, 1, 0)</f>
        <v>1</v>
      </c>
      <c r="AC7731" s="5"/>
      <c r="AD7731" s="5" t="s">
        <v>1952</v>
      </c>
      <c r="AE7731" s="5">
        <f t="shared" ref="AE7731" ca="1" si="44446" xml:space="preserve"> Y7730+Y7731+Y7732</f>
        <v>0</v>
      </c>
      <c r="AF7731" s="5">
        <f t="shared" ref="AF7731" ca="1" si="44447">Z7730+Z7731+Z7732</f>
        <v>1</v>
      </c>
      <c r="AG7731" s="5">
        <f t="shared" ref="AG7731" ca="1" si="44448">AA7730+AA7731+AA7732</f>
        <v>0</v>
      </c>
      <c r="AH7731" s="5">
        <f t="shared" ref="AH7731" ca="1" si="44449">AB7730+AB7731+AB7732</f>
        <v>3</v>
      </c>
    </row>
    <row r="7732" spans="1:34" ht="16" x14ac:dyDescent="0.2">
      <c r="A7732" s="1">
        <v>7727</v>
      </c>
      <c r="B7732">
        <v>197735</v>
      </c>
      <c r="C7732">
        <v>1</v>
      </c>
      <c r="D7732" t="s">
        <v>16</v>
      </c>
      <c r="E7732" t="s">
        <v>968</v>
      </c>
      <c r="F7732">
        <v>90</v>
      </c>
      <c r="G7732">
        <v>0.98837209302325579</v>
      </c>
      <c r="H7732">
        <v>5817.6911532432077</v>
      </c>
      <c r="I7732">
        <v>1.2311790150388759</v>
      </c>
      <c r="K7732" s="2" t="s">
        <v>979</v>
      </c>
      <c r="L7732" s="2">
        <f t="shared" ref="L7732" si="44450">IF(L7729&lt;=$L$1, 1,0)</f>
        <v>0</v>
      </c>
      <c r="M7732" s="2">
        <f t="shared" ref="M7732" si="44451">IF(M7729&lt;=$M$1, 1,0)</f>
        <v>1</v>
      </c>
      <c r="N7732" s="2">
        <f t="shared" ref="N7732" si="44452">IF(N7729&lt;=$N$1, 1,0)</f>
        <v>0</v>
      </c>
      <c r="O7732" s="2">
        <f t="shared" ref="O7732" si="44453">IF(O7729&lt;=$O$1, 1,0)</f>
        <v>1</v>
      </c>
      <c r="X7732" s="5" t="s">
        <v>979</v>
      </c>
      <c r="Y7732" s="5">
        <f t="shared" ref="Y7732" ca="1" si="44454">IF(L7729&lt;=$Y$1, 1,0)</f>
        <v>0</v>
      </c>
      <c r="Z7732" s="5">
        <f t="shared" ref="Z7732" ca="1" si="44455">IF(M7729&lt;=$Z$1, 1,0)</f>
        <v>1</v>
      </c>
      <c r="AA7732" s="5">
        <f t="shared" ref="AA7732" ca="1" si="44456">IF(N7729&lt;=$AA$1, 1,0)</f>
        <v>0</v>
      </c>
      <c r="AB7732" s="5">
        <f t="shared" ref="AB7732" ca="1" si="44457">IF(O7729&lt;=$AB$1, 1,0)</f>
        <v>1</v>
      </c>
      <c r="AC7732" s="5"/>
      <c r="AD7732" s="5" t="s">
        <v>1953</v>
      </c>
      <c r="AE7732" s="5"/>
      <c r="AF7732" s="5"/>
      <c r="AG7732" s="5"/>
      <c r="AH7732" s="5">
        <f t="shared" ref="AH7732" ca="1" si="44458">AE7731+AF7731+AG7731+AH7731</f>
        <v>4</v>
      </c>
    </row>
    <row r="7733" spans="1:34" ht="16" x14ac:dyDescent="0.2">
      <c r="A7733" s="1">
        <v>7728</v>
      </c>
      <c r="B7733">
        <v>181853</v>
      </c>
      <c r="C7733">
        <v>8</v>
      </c>
      <c r="D7733" t="s">
        <v>8</v>
      </c>
      <c r="E7733" t="s">
        <v>969</v>
      </c>
      <c r="F7733">
        <v>115</v>
      </c>
      <c r="G7733">
        <v>0.64601769911504425</v>
      </c>
      <c r="H7733">
        <v>9989.0460574870503</v>
      </c>
      <c r="I7733">
        <v>1.636256087870108</v>
      </c>
      <c r="K7733" s="2" t="s">
        <v>972</v>
      </c>
      <c r="L7733" s="4">
        <f t="shared" ref="L7733" si="44459" xml:space="preserve"> (F7733 - F7740) / F7740</f>
        <v>0.27777777777777779</v>
      </c>
      <c r="M7733" s="4">
        <f t="shared" ref="M7733" si="44460" xml:space="preserve"> (G7733 - G7740) / G7740</f>
        <v>-7.4838850650060088E-2</v>
      </c>
      <c r="N7733" s="4">
        <f t="shared" ref="N7733" si="44461" xml:space="preserve"> (H7733 - H7740) / H7740</f>
        <v>0.10789860154072964</v>
      </c>
      <c r="O7733" s="4">
        <f t="shared" ref="O7733" si="44462" xml:space="preserve"> (I7733 - I7740) / I7740</f>
        <v>0.61601021325850625</v>
      </c>
      <c r="X7733" s="5"/>
      <c r="Y7733" s="6"/>
      <c r="Z7733" s="5"/>
      <c r="AA7733" s="5"/>
      <c r="AB7733" s="5"/>
      <c r="AC7733" s="5"/>
      <c r="AD7733" s="5"/>
      <c r="AE7733" s="5"/>
      <c r="AF7733" s="5"/>
      <c r="AG7733" s="5"/>
      <c r="AH7733" s="5"/>
    </row>
    <row r="7734" spans="1:34" ht="16" x14ac:dyDescent="0.2">
      <c r="A7734" s="1">
        <v>7729</v>
      </c>
      <c r="B7734">
        <v>181853</v>
      </c>
      <c r="C7734">
        <v>7</v>
      </c>
      <c r="D7734" t="s">
        <v>10</v>
      </c>
      <c r="E7734" t="s">
        <v>969</v>
      </c>
      <c r="F7734">
        <v>113</v>
      </c>
      <c r="G7734">
        <v>0.52272727272727271</v>
      </c>
      <c r="H7734">
        <v>7997.172008931133</v>
      </c>
      <c r="I7734">
        <v>1.5059321061406881</v>
      </c>
      <c r="K7734" s="2" t="s">
        <v>973</v>
      </c>
      <c r="L7734" s="2">
        <f t="shared" ref="L7734" si="44463" xml:space="preserve"> SLOPE(F7733:F7740, $C7733:$C7740)</f>
        <v>4.7738095238095237</v>
      </c>
      <c r="M7734" s="2">
        <f t="shared" ref="M7734" si="44464" xml:space="preserve"> SLOPE(G7733:G7740, $C7733:$C7740)</f>
        <v>-1.1452168214644311E-2</v>
      </c>
      <c r="N7734" s="2">
        <f t="shared" ref="N7734" si="44465" xml:space="preserve"> SLOPE(H7733:H7740, $C7733:$C7740)</f>
        <v>-22.169442233311266</v>
      </c>
      <c r="O7734" s="2">
        <f t="shared" ref="O7734" si="44466" xml:space="preserve"> SLOPE(I7733:I7740, $C7733:$C7740)</f>
        <v>9.4379068867901789E-2</v>
      </c>
      <c r="X7734" s="5"/>
      <c r="Y7734" s="6"/>
      <c r="Z7734" s="5"/>
      <c r="AA7734" s="5"/>
      <c r="AB7734" s="5"/>
      <c r="AC7734" s="5"/>
      <c r="AD7734" s="5"/>
      <c r="AE7734" s="5"/>
      <c r="AF7734" s="5"/>
      <c r="AG7734" s="5"/>
      <c r="AH7734" s="5"/>
    </row>
    <row r="7735" spans="1:34" ht="16" x14ac:dyDescent="0.2">
      <c r="A7735" s="1">
        <v>7730</v>
      </c>
      <c r="B7735">
        <v>181853</v>
      </c>
      <c r="C7735">
        <v>6</v>
      </c>
      <c r="D7735" t="s">
        <v>11</v>
      </c>
      <c r="E7735" t="s">
        <v>969</v>
      </c>
      <c r="F7735">
        <v>133</v>
      </c>
      <c r="G7735">
        <v>0.59793814432989689</v>
      </c>
      <c r="H7735">
        <v>7974.1913593392983</v>
      </c>
      <c r="I7735">
        <v>1.4948143999171151</v>
      </c>
      <c r="K7735" s="2" t="s">
        <v>974</v>
      </c>
      <c r="L7735" s="2">
        <f t="shared" ref="L7735" si="44467" xml:space="preserve"> INTERCEPT(F7733:F7740,$C7733:$C7740)</f>
        <v>83.142857142857139</v>
      </c>
      <c r="M7735" s="2">
        <f t="shared" ref="M7735" si="44468" xml:space="preserve"> INTERCEPT(G7733:G7740,$C7733:$C7740)</f>
        <v>0.655387572773108</v>
      </c>
      <c r="N7735" s="2">
        <f t="shared" ref="N7735" si="44469" xml:space="preserve"> INTERCEPT(H7733:H7740,$C7733:$C7740)</f>
        <v>9160.7538374850137</v>
      </c>
      <c r="O7735" s="2">
        <f t="shared" ref="O7735" si="44470" xml:space="preserve"> INTERCEPT(I7733:I7740,$C7733:$C7740)</f>
        <v>0.83956745499671293</v>
      </c>
      <c r="X7735" s="5"/>
      <c r="Y7735" s="6"/>
      <c r="Z7735" s="5"/>
      <c r="AA7735" s="5"/>
      <c r="AB7735" s="5"/>
      <c r="AC7735" s="5"/>
      <c r="AD7735" s="5"/>
      <c r="AE7735" s="5"/>
      <c r="AF7735" s="5"/>
      <c r="AG7735" s="5"/>
      <c r="AH7735" s="5"/>
    </row>
    <row r="7736" spans="1:34" ht="16" x14ac:dyDescent="0.2">
      <c r="A7736" s="1">
        <v>7731</v>
      </c>
      <c r="B7736">
        <v>181853</v>
      </c>
      <c r="C7736">
        <v>5</v>
      </c>
      <c r="D7736" t="s">
        <v>12</v>
      </c>
      <c r="E7736" t="s">
        <v>969</v>
      </c>
      <c r="F7736">
        <v>97</v>
      </c>
      <c r="G7736">
        <v>0.52727272727272723</v>
      </c>
      <c r="H7736">
        <v>9938.5218231667914</v>
      </c>
      <c r="I7736">
        <v>1.165512260558111</v>
      </c>
      <c r="K7736" s="2" t="s">
        <v>1948</v>
      </c>
      <c r="L7736" s="2">
        <f t="shared" ref="L7736:O7736" si="44471" xml:space="preserve"> L7735 + (11*L7734)</f>
        <v>135.6547619047619</v>
      </c>
      <c r="M7736" s="2">
        <f t="shared" si="44471"/>
        <v>0.52941372241202056</v>
      </c>
      <c r="N7736" s="2">
        <f t="shared" si="44471"/>
        <v>8916.8899729185905</v>
      </c>
      <c r="O7736" s="2">
        <f t="shared" si="44471"/>
        <v>1.8777372125436327</v>
      </c>
      <c r="X7736" s="5"/>
      <c r="Y7736" s="6"/>
      <c r="Z7736" s="5"/>
      <c r="AA7736" s="5"/>
      <c r="AB7736" s="5"/>
      <c r="AC7736" s="5"/>
      <c r="AD7736" s="5"/>
      <c r="AE7736" s="5"/>
      <c r="AF7736" s="5"/>
      <c r="AG7736" s="5"/>
      <c r="AH7736" s="5"/>
    </row>
    <row r="7737" spans="1:34" ht="16" x14ac:dyDescent="0.2">
      <c r="A7737" s="1">
        <v>7732</v>
      </c>
      <c r="B7737">
        <v>181853</v>
      </c>
      <c r="C7737">
        <v>4</v>
      </c>
      <c r="D7737" t="s">
        <v>13</v>
      </c>
      <c r="E7737" t="s">
        <v>969</v>
      </c>
      <c r="F7737">
        <v>110</v>
      </c>
      <c r="G7737">
        <v>0.63529411764705879</v>
      </c>
      <c r="H7737">
        <v>9174.4873680696837</v>
      </c>
      <c r="I7737">
        <v>1.1685776335489431</v>
      </c>
      <c r="K7737" s="2" t="s">
        <v>976</v>
      </c>
      <c r="L7737" s="2">
        <f t="shared" ref="L7737" si="44472" xml:space="preserve"> (L7736 - F7740) / F7740</f>
        <v>0.50727513227513221</v>
      </c>
      <c r="M7737" s="2">
        <f t="shared" ref="M7737" si="44473" xml:space="preserve"> (M7736 - G7740) / G7740</f>
        <v>-0.24182726173093352</v>
      </c>
      <c r="N7737" s="2">
        <f t="shared" ref="N7737" si="44474" xml:space="preserve"> (N7736 - H7740) / H7740</f>
        <v>-1.1015679151415502E-2</v>
      </c>
      <c r="O7737" s="2">
        <f t="shared" ref="O7737" si="44475" xml:space="preserve"> (O7736 - I7740) / I7740</f>
        <v>0.85450342142711955</v>
      </c>
      <c r="X7737" s="5"/>
      <c r="Y7737" s="6"/>
      <c r="Z7737" s="5"/>
      <c r="AA7737" s="5"/>
      <c r="AB7737" s="5"/>
      <c r="AC7737" s="5"/>
      <c r="AD7737" s="5"/>
      <c r="AE7737" s="5"/>
      <c r="AF7737" s="5"/>
      <c r="AG7737" s="5"/>
      <c r="AH7737" s="5"/>
    </row>
    <row r="7738" spans="1:34" ht="16" x14ac:dyDescent="0.2">
      <c r="A7738" s="1">
        <v>7733</v>
      </c>
      <c r="B7738">
        <v>181853</v>
      </c>
      <c r="C7738">
        <v>3</v>
      </c>
      <c r="D7738" t="s">
        <v>14</v>
      </c>
      <c r="E7738" t="s">
        <v>969</v>
      </c>
      <c r="F7738">
        <v>85</v>
      </c>
      <c r="G7738">
        <v>0.56043956043956045</v>
      </c>
      <c r="H7738">
        <v>9323.4779878639602</v>
      </c>
      <c r="I7738">
        <v>1.1017677927072509</v>
      </c>
      <c r="K7738" s="2" t="s">
        <v>977</v>
      </c>
      <c r="L7738" s="2">
        <f t="shared" ref="L7738" si="44476">IF(L7733&lt;=$L$1,1,0)</f>
        <v>0</v>
      </c>
      <c r="M7738" s="2">
        <f t="shared" ref="M7738" si="44477">IF(M7733&lt;=$M$1,1,0)</f>
        <v>1</v>
      </c>
      <c r="N7738" s="2">
        <f t="shared" ref="N7738" si="44478">IF(N7733&lt;=$N$1,1,0)</f>
        <v>0</v>
      </c>
      <c r="O7738" s="2">
        <f t="shared" ref="O7738" si="44479">IF(O7733&lt;=$O$1,1,0)</f>
        <v>0</v>
      </c>
      <c r="X7738" s="5" t="s">
        <v>977</v>
      </c>
      <c r="Y7738" s="5">
        <f t="shared" ref="Y7738" ca="1" si="44480">IF(L7733&lt;=$Y$1,1,0)</f>
        <v>0</v>
      </c>
      <c r="Z7738" s="5">
        <f t="shared" ref="Z7738" ca="1" si="44481">IF(M7733&lt;=$Z$1,1,0)</f>
        <v>1</v>
      </c>
      <c r="AA7738" s="5">
        <f t="shared" ref="AA7738" ca="1" si="44482">IF(N7733&lt;=$AA$1,1,0)</f>
        <v>0</v>
      </c>
      <c r="AB7738" s="5">
        <f t="shared" ref="AB7738" ca="1" si="44483">IF(O7733&lt;=$AB$1,1,0)</f>
        <v>0</v>
      </c>
      <c r="AC7738" s="5"/>
      <c r="AD7738" s="5"/>
      <c r="AE7738" s="5"/>
      <c r="AF7738" s="5"/>
      <c r="AG7738" s="5"/>
      <c r="AH7738" s="5"/>
    </row>
    <row r="7739" spans="1:34" ht="16" x14ac:dyDescent="0.2">
      <c r="A7739" s="1">
        <v>7734</v>
      </c>
      <c r="B7739">
        <v>181853</v>
      </c>
      <c r="C7739">
        <v>2</v>
      </c>
      <c r="D7739" t="s">
        <v>15</v>
      </c>
      <c r="E7739" t="s">
        <v>969</v>
      </c>
      <c r="F7739">
        <v>94</v>
      </c>
      <c r="G7739">
        <v>0.6428571428571429</v>
      </c>
      <c r="H7739">
        <v>9074.8245290872637</v>
      </c>
      <c r="I7739">
        <v>1.0287975299012331</v>
      </c>
      <c r="K7739" s="2" t="s">
        <v>978</v>
      </c>
      <c r="L7739" s="2">
        <f t="shared" ref="L7739" si="44484">IF(L7733&lt;=$L$2, 1, 0)</f>
        <v>1</v>
      </c>
      <c r="M7739" s="2">
        <f t="shared" ref="M7739" si="44485">IF(M7733&lt;=$M$2, 1, 0)</f>
        <v>1</v>
      </c>
      <c r="N7739" s="2">
        <f t="shared" ref="N7739" si="44486">IF(N7733&lt;=$N$2, 1, 0)</f>
        <v>0</v>
      </c>
      <c r="O7739" s="2">
        <f t="shared" ref="O7739" si="44487">IF(O7733&lt;=$O$2, 1, 0)</f>
        <v>0</v>
      </c>
      <c r="X7739" s="5" t="s">
        <v>978</v>
      </c>
      <c r="Y7739" s="5">
        <f t="shared" ref="Y7739" ca="1" si="44488">IF(L7733&lt;=$Y$2, 1, 0)</f>
        <v>0</v>
      </c>
      <c r="Z7739" s="5">
        <f t="shared" ref="Z7739" ca="1" si="44489">IF(M7733&lt;=$Z$2, 1, 0)</f>
        <v>0</v>
      </c>
      <c r="AA7739" s="5">
        <f t="shared" ref="AA7739" ca="1" si="44490">IF(N7733&lt;=$AA$2, 1, 0)</f>
        <v>0</v>
      </c>
      <c r="AB7739" s="5">
        <f t="shared" ref="AB7739" ca="1" si="44491">IF(O7733&lt;=$AB$2, 1, 0)</f>
        <v>0</v>
      </c>
      <c r="AC7739" s="5"/>
      <c r="AD7739" s="5" t="s">
        <v>1952</v>
      </c>
      <c r="AE7739" s="5">
        <f t="shared" ref="AE7739" ca="1" si="44492" xml:space="preserve"> Y7738+Y7739+Y7740</f>
        <v>0</v>
      </c>
      <c r="AF7739" s="5">
        <f t="shared" ref="AF7739" ca="1" si="44493">Z7738+Z7739+Z7740</f>
        <v>2</v>
      </c>
      <c r="AG7739" s="5">
        <f t="shared" ref="AG7739" ca="1" si="44494">AA7738+AA7739+AA7740</f>
        <v>1</v>
      </c>
      <c r="AH7739" s="5">
        <f t="shared" ref="AH7739" ca="1" si="44495">AB7738+AB7739+AB7740</f>
        <v>0</v>
      </c>
    </row>
    <row r="7740" spans="1:34" ht="16" x14ac:dyDescent="0.2">
      <c r="A7740" s="1">
        <v>7735</v>
      </c>
      <c r="B7740">
        <v>181853</v>
      </c>
      <c r="C7740">
        <v>1</v>
      </c>
      <c r="D7740" t="s">
        <v>16</v>
      </c>
      <c r="E7740" t="s">
        <v>969</v>
      </c>
      <c r="F7740">
        <v>90</v>
      </c>
      <c r="G7740">
        <v>0.69827586206896552</v>
      </c>
      <c r="H7740">
        <v>9016.2096455357096</v>
      </c>
      <c r="I7740">
        <v>1.0125283085747201</v>
      </c>
      <c r="K7740" s="2" t="s">
        <v>979</v>
      </c>
      <c r="L7740" s="2">
        <f t="shared" ref="L7740" si="44496">IF(L7737&lt;=$L$1, 1,0)</f>
        <v>0</v>
      </c>
      <c r="M7740" s="2">
        <f t="shared" ref="M7740" si="44497">IF(M7737&lt;=$M$1, 1,0)</f>
        <v>1</v>
      </c>
      <c r="N7740" s="2">
        <f t="shared" ref="N7740" si="44498">IF(N7737&lt;=$N$1, 1,0)</f>
        <v>0</v>
      </c>
      <c r="O7740" s="2">
        <f t="shared" ref="O7740" si="44499">IF(O7737&lt;=$O$1, 1,0)</f>
        <v>0</v>
      </c>
      <c r="X7740" s="5" t="s">
        <v>979</v>
      </c>
      <c r="Y7740" s="5">
        <f t="shared" ref="Y7740" ca="1" si="44500">IF(L7737&lt;=$Y$1, 1,0)</f>
        <v>0</v>
      </c>
      <c r="Z7740" s="5">
        <f t="shared" ref="Z7740" ca="1" si="44501">IF(M7737&lt;=$Z$1, 1,0)</f>
        <v>1</v>
      </c>
      <c r="AA7740" s="5">
        <f t="shared" ref="AA7740" ca="1" si="44502">IF(N7737&lt;=$AA$1, 1,0)</f>
        <v>1</v>
      </c>
      <c r="AB7740" s="5">
        <f t="shared" ref="AB7740" ca="1" si="44503">IF(O7737&lt;=$AB$1, 1,0)</f>
        <v>0</v>
      </c>
      <c r="AC7740" s="5"/>
      <c r="AD7740" s="5" t="s">
        <v>1953</v>
      </c>
      <c r="AE7740" s="5"/>
      <c r="AF7740" s="5"/>
      <c r="AG7740" s="5"/>
      <c r="AH7740" s="5">
        <f t="shared" ref="AH7740" ca="1" si="44504">AE7739+AF7739+AG7739+AH7739</f>
        <v>3</v>
      </c>
    </row>
    <row r="7741" spans="1:34" ht="16" x14ac:dyDescent="0.2">
      <c r="A7741" s="1">
        <v>7736</v>
      </c>
      <c r="B7741">
        <v>217059</v>
      </c>
      <c r="C7741">
        <v>8</v>
      </c>
      <c r="D7741" t="s">
        <v>8</v>
      </c>
      <c r="E7741" t="s">
        <v>970</v>
      </c>
      <c r="F7741">
        <v>946</v>
      </c>
      <c r="G7741">
        <v>0.81333333333333335</v>
      </c>
      <c r="H7741">
        <v>12943.408642098169</v>
      </c>
      <c r="I7741">
        <v>1.5099134255146169</v>
      </c>
      <c r="K7741" s="2" t="s">
        <v>972</v>
      </c>
      <c r="L7741" s="4">
        <f t="shared" ref="L7741" si="44505" xml:space="preserve"> (F7741 - F7748) / F7748</f>
        <v>-0.17235345581802275</v>
      </c>
      <c r="M7741" s="4">
        <f t="shared" ref="M7741" si="44506" xml:space="preserve"> (G7741 - G7748) / G7748</f>
        <v>0.11845252051582646</v>
      </c>
      <c r="N7741" s="4">
        <f t="shared" ref="N7741" si="44507" xml:space="preserve"> (H7741 - H7748) / H7748</f>
        <v>0.17158106974504136</v>
      </c>
      <c r="O7741" s="4">
        <f t="shared" ref="O7741" si="44508" xml:space="preserve"> (I7741 - I7748) / I7748</f>
        <v>1.3390447506356484</v>
      </c>
      <c r="X7741" s="5"/>
      <c r="Y7741" s="6"/>
      <c r="Z7741" s="5"/>
      <c r="AA7741" s="5"/>
      <c r="AB7741" s="5"/>
      <c r="AC7741" s="5"/>
      <c r="AD7741" s="5"/>
      <c r="AE7741" s="5"/>
      <c r="AF7741" s="5"/>
      <c r="AG7741" s="5"/>
      <c r="AH7741" s="5"/>
    </row>
    <row r="7742" spans="1:34" ht="16" x14ac:dyDescent="0.2">
      <c r="A7742" s="1">
        <v>7737</v>
      </c>
      <c r="B7742">
        <v>217059</v>
      </c>
      <c r="C7742">
        <v>7</v>
      </c>
      <c r="D7742" t="s">
        <v>10</v>
      </c>
      <c r="E7742" t="s">
        <v>970</v>
      </c>
      <c r="F7742">
        <v>979</v>
      </c>
      <c r="G7742">
        <v>0.76837865055387711</v>
      </c>
      <c r="H7742">
        <v>11758.25826614492</v>
      </c>
      <c r="I7742">
        <v>1.4952516002262151</v>
      </c>
      <c r="K7742" s="2" t="s">
        <v>973</v>
      </c>
      <c r="L7742" s="2">
        <f t="shared" ref="L7742" si="44509" xml:space="preserve"> SLOPE(F7741:F7748, $C7741:$C7748)</f>
        <v>-25.214285714285715</v>
      </c>
      <c r="M7742" s="2">
        <f t="shared" ref="M7742" si="44510" xml:space="preserve"> SLOPE(G7741:G7748, $C7741:$C7748)</f>
        <v>9.0285982679495173E-3</v>
      </c>
      <c r="N7742" s="2">
        <f t="shared" ref="N7742" si="44511" xml:space="preserve"> SLOPE(H7741:H7748, $C7741:$C7748)</f>
        <v>230.054166768925</v>
      </c>
      <c r="O7742" s="2">
        <f t="shared" ref="O7742" si="44512" xml:space="preserve"> SLOPE(I7741:I7748, $C7741:$C7748)</f>
        <v>0.14906623164650656</v>
      </c>
      <c r="X7742" s="5"/>
      <c r="Y7742" s="6"/>
      <c r="Z7742" s="5"/>
      <c r="AA7742" s="5"/>
      <c r="AB7742" s="5"/>
      <c r="AC7742" s="5"/>
      <c r="AD7742" s="5"/>
      <c r="AE7742" s="5"/>
      <c r="AF7742" s="5"/>
      <c r="AG7742" s="5"/>
      <c r="AH7742" s="5"/>
    </row>
    <row r="7743" spans="1:34" ht="16" x14ac:dyDescent="0.2">
      <c r="A7743" s="1">
        <v>7738</v>
      </c>
      <c r="B7743">
        <v>217059</v>
      </c>
      <c r="C7743">
        <v>6</v>
      </c>
      <c r="D7743" t="s">
        <v>11</v>
      </c>
      <c r="E7743" t="s">
        <v>970</v>
      </c>
      <c r="F7743">
        <v>998</v>
      </c>
      <c r="G7743">
        <v>0.80713489409141581</v>
      </c>
      <c r="H7743">
        <v>11807.845509057879</v>
      </c>
      <c r="I7743">
        <v>1.463897062451486</v>
      </c>
      <c r="K7743" s="2" t="s">
        <v>974</v>
      </c>
      <c r="L7743" s="2">
        <f t="shared" ref="L7743" si="44513" xml:space="preserve"> INTERCEPT(F7741:F7748,$C7741:$C7748)</f>
        <v>1117.7142857142858</v>
      </c>
      <c r="M7743" s="2">
        <f t="shared" ref="M7743" si="44514" xml:space="preserve"> INTERCEPT(G7741:G7748,$C7741:$C7748)</f>
        <v>0.73651653840838605</v>
      </c>
      <c r="N7743" s="2">
        <f t="shared" ref="N7743" si="44515" xml:space="preserve"> INTERCEPT(H7741:H7748,$C7741:$C7748)</f>
        <v>10575.505620519953</v>
      </c>
      <c r="O7743" s="2">
        <f t="shared" ref="O7743" si="44516" xml:space="preserve"> INTERCEPT(I7741:I7748,$C7741:$C7748)</f>
        <v>0.4257668003802505</v>
      </c>
      <c r="X7743" s="5"/>
      <c r="Y7743" s="6"/>
      <c r="Z7743" s="5"/>
      <c r="AA7743" s="5"/>
      <c r="AB7743" s="5"/>
      <c r="AC7743" s="5"/>
      <c r="AD7743" s="5"/>
      <c r="AE7743" s="5"/>
      <c r="AF7743" s="5"/>
      <c r="AG7743" s="5"/>
      <c r="AH7743" s="5"/>
    </row>
    <row r="7744" spans="1:34" ht="16" x14ac:dyDescent="0.2">
      <c r="A7744" s="1">
        <v>7739</v>
      </c>
      <c r="B7744">
        <v>217059</v>
      </c>
      <c r="C7744">
        <v>5</v>
      </c>
      <c r="D7744" t="s">
        <v>12</v>
      </c>
      <c r="E7744" t="s">
        <v>970</v>
      </c>
      <c r="F7744">
        <v>903</v>
      </c>
      <c r="G7744">
        <v>0.78187919463087252</v>
      </c>
      <c r="H7744">
        <v>11344.4141235684</v>
      </c>
      <c r="I7744">
        <v>1.3318412307737151</v>
      </c>
      <c r="K7744" s="2" t="s">
        <v>1949</v>
      </c>
      <c r="L7744" s="2">
        <f t="shared" ref="L7744:O7744" si="44517" xml:space="preserve"> L7743 + (11*L7742)</f>
        <v>840.35714285714289</v>
      </c>
      <c r="M7744" s="2">
        <f t="shared" si="44517"/>
        <v>0.83583111935583077</v>
      </c>
      <c r="N7744" s="2">
        <f t="shared" si="44517"/>
        <v>13106.101454978128</v>
      </c>
      <c r="O7744" s="2">
        <f t="shared" si="44517"/>
        <v>2.0654953484918228</v>
      </c>
      <c r="X7744" s="5"/>
      <c r="Y7744" s="6"/>
      <c r="Z7744" s="5"/>
      <c r="AA7744" s="5"/>
      <c r="AB7744" s="5"/>
      <c r="AC7744" s="5"/>
      <c r="AD7744" s="5"/>
      <c r="AE7744" s="5"/>
      <c r="AF7744" s="5"/>
      <c r="AG7744" s="5"/>
      <c r="AH7744" s="5"/>
    </row>
    <row r="7745" spans="1:34" ht="16" x14ac:dyDescent="0.2">
      <c r="A7745" s="1">
        <v>7740</v>
      </c>
      <c r="B7745">
        <v>217059</v>
      </c>
      <c r="C7745">
        <v>4</v>
      </c>
      <c r="D7745" t="s">
        <v>13</v>
      </c>
      <c r="E7745" t="s">
        <v>970</v>
      </c>
      <c r="F7745">
        <v>903</v>
      </c>
      <c r="G7745">
        <v>0.78288868445262194</v>
      </c>
      <c r="H7745">
        <v>12015.80740231934</v>
      </c>
      <c r="I7745">
        <v>0.81857698850830107</v>
      </c>
      <c r="K7745" s="2" t="s">
        <v>976</v>
      </c>
      <c r="L7745" s="2">
        <f t="shared" ref="L7745" si="44518" xml:space="preserve"> (L7744 - F7748) / F7748</f>
        <v>-0.26477940257467814</v>
      </c>
      <c r="M7745" s="2">
        <f t="shared" ref="M7745" si="44519" xml:space="preserve"> (M7744 - G7748) / G7748</f>
        <v>0.1493902731587215</v>
      </c>
      <c r="N7745" s="2">
        <f t="shared" ref="N7745" si="44520" xml:space="preserve"> (N7744 - H7748) / H7748</f>
        <v>0.18630731574594286</v>
      </c>
      <c r="O7745" s="2">
        <f t="shared" ref="O7745" si="44521" xml:space="preserve"> (O7744 - I7748) / I7748</f>
        <v>2.1997106395060513</v>
      </c>
      <c r="X7745" s="5"/>
      <c r="Y7745" s="6"/>
      <c r="Z7745" s="5"/>
      <c r="AA7745" s="5"/>
      <c r="AB7745" s="5"/>
      <c r="AC7745" s="5"/>
      <c r="AD7745" s="5"/>
      <c r="AE7745" s="5"/>
      <c r="AF7745" s="5"/>
      <c r="AG7745" s="5"/>
      <c r="AH7745" s="5"/>
    </row>
    <row r="7746" spans="1:34" ht="16" x14ac:dyDescent="0.2">
      <c r="A7746" s="1">
        <v>7741</v>
      </c>
      <c r="B7746">
        <v>217059</v>
      </c>
      <c r="C7746">
        <v>3</v>
      </c>
      <c r="D7746" t="s">
        <v>14</v>
      </c>
      <c r="E7746" t="s">
        <v>970</v>
      </c>
      <c r="F7746">
        <v>1091</v>
      </c>
      <c r="G7746">
        <v>0.78745318352059923</v>
      </c>
      <c r="H7746">
        <v>11177.09308808644</v>
      </c>
      <c r="I7746">
        <v>0.81359977974328312</v>
      </c>
      <c r="K7746" s="2" t="s">
        <v>977</v>
      </c>
      <c r="L7746" s="2">
        <f t="shared" ref="L7746" si="44522">IF(L7741&lt;=$L$1,1,0)</f>
        <v>1</v>
      </c>
      <c r="M7746" s="2">
        <f t="shared" ref="M7746" si="44523">IF(M7741&lt;=$M$1,1,0)</f>
        <v>1</v>
      </c>
      <c r="N7746" s="2">
        <f t="shared" ref="N7746" si="44524">IF(N7741&lt;=$N$1,1,0)</f>
        <v>0</v>
      </c>
      <c r="O7746" s="2">
        <f t="shared" ref="O7746" si="44525">IF(O7741&lt;=$O$1,1,0)</f>
        <v>0</v>
      </c>
      <c r="X7746" s="5" t="s">
        <v>977</v>
      </c>
      <c r="Y7746" s="5">
        <f t="shared" ref="Y7746" ca="1" si="44526">IF(L7741&lt;=$Y$1,1,0)</f>
        <v>0</v>
      </c>
      <c r="Z7746" s="5">
        <f t="shared" ref="Z7746" ca="1" si="44527">IF(M7741&lt;=$Z$1,1,0)</f>
        <v>0</v>
      </c>
      <c r="AA7746" s="5">
        <f t="shared" ref="AA7746" ca="1" si="44528">IF(N7741&lt;=$AA$1,1,0)</f>
        <v>0</v>
      </c>
      <c r="AB7746" s="5">
        <f t="shared" ref="AB7746" ca="1" si="44529">IF(O7741&lt;=$AB$1,1,0)</f>
        <v>0</v>
      </c>
      <c r="AC7746" s="5"/>
      <c r="AD7746" s="5"/>
      <c r="AE7746" s="5"/>
      <c r="AF7746" s="5"/>
      <c r="AG7746" s="5"/>
      <c r="AH7746" s="5"/>
    </row>
    <row r="7747" spans="1:34" ht="16" x14ac:dyDescent="0.2">
      <c r="A7747" s="1">
        <v>7742</v>
      </c>
      <c r="B7747">
        <v>217059</v>
      </c>
      <c r="C7747">
        <v>2</v>
      </c>
      <c r="D7747" t="s">
        <v>15</v>
      </c>
      <c r="E7747" t="s">
        <v>970</v>
      </c>
      <c r="F7747">
        <v>1071</v>
      </c>
      <c r="G7747">
        <v>0.74889867841409696</v>
      </c>
      <c r="H7747">
        <v>10791.3548774875</v>
      </c>
      <c r="I7747">
        <v>0.69391298693674042</v>
      </c>
      <c r="K7747" s="2" t="s">
        <v>978</v>
      </c>
      <c r="L7747" s="2">
        <f t="shared" ref="L7747" si="44530">IF(L7741&lt;=$L$2, 1, 0)</f>
        <v>1</v>
      </c>
      <c r="M7747" s="2">
        <f t="shared" ref="M7747" si="44531">IF(M7741&lt;=$M$2, 1, 0)</f>
        <v>1</v>
      </c>
      <c r="N7747" s="2">
        <f t="shared" ref="N7747" si="44532">IF(N7741&lt;=$N$2, 1, 0)</f>
        <v>0</v>
      </c>
      <c r="O7747" s="2">
        <f t="shared" ref="O7747" si="44533">IF(O7741&lt;=$O$2, 1, 0)</f>
        <v>0</v>
      </c>
      <c r="X7747" s="5" t="s">
        <v>978</v>
      </c>
      <c r="Y7747" s="5">
        <f t="shared" ref="Y7747" ca="1" si="44534">IF(L7741&lt;=$Y$2, 1, 0)</f>
        <v>0</v>
      </c>
      <c r="Z7747" s="5">
        <f t="shared" ref="Z7747" ca="1" si="44535">IF(M7741&lt;=$Z$2, 1, 0)</f>
        <v>0</v>
      </c>
      <c r="AA7747" s="5">
        <f t="shared" ref="AA7747" ca="1" si="44536">IF(N7741&lt;=$AA$2, 1, 0)</f>
        <v>0</v>
      </c>
      <c r="AB7747" s="5">
        <f t="shared" ref="AB7747" ca="1" si="44537">IF(O7741&lt;=$AB$2, 1, 0)</f>
        <v>0</v>
      </c>
      <c r="AC7747" s="5"/>
      <c r="AD7747" s="5" t="s">
        <v>1952</v>
      </c>
      <c r="AE7747" s="5">
        <f t="shared" ref="AE7747" ca="1" si="44538" xml:space="preserve"> Y7746+Y7747+Y7748</f>
        <v>1</v>
      </c>
      <c r="AF7747" s="5">
        <f t="shared" ref="AF7747" ca="1" si="44539">Z7746+Z7747+Z7748</f>
        <v>0</v>
      </c>
      <c r="AG7747" s="5">
        <f t="shared" ref="AG7747" ca="1" si="44540">AA7746+AA7747+AA7748</f>
        <v>0</v>
      </c>
      <c r="AH7747" s="5">
        <f t="shared" ref="AH7747" ca="1" si="44541">AB7746+AB7747+AB7748</f>
        <v>0</v>
      </c>
    </row>
    <row r="7748" spans="1:34" ht="16" x14ac:dyDescent="0.2">
      <c r="A7748" s="1">
        <v>7743</v>
      </c>
      <c r="B7748">
        <v>217059</v>
      </c>
      <c r="C7748">
        <v>1</v>
      </c>
      <c r="D7748" t="s">
        <v>16</v>
      </c>
      <c r="E7748" t="s">
        <v>970</v>
      </c>
      <c r="F7748">
        <v>1143</v>
      </c>
      <c r="G7748">
        <v>0.72719522591645358</v>
      </c>
      <c r="H7748">
        <v>11047.81305907828</v>
      </c>
      <c r="I7748">
        <v>0.64552566816188084</v>
      </c>
      <c r="K7748" s="2" t="s">
        <v>979</v>
      </c>
      <c r="L7748" s="2">
        <f t="shared" ref="L7748" si="44542">IF(L7745&lt;=$L$1, 1,0)</f>
        <v>1</v>
      </c>
      <c r="M7748" s="2">
        <f t="shared" ref="M7748" si="44543">IF(M7745&lt;=$M$1, 1,0)</f>
        <v>1</v>
      </c>
      <c r="N7748" s="2">
        <f t="shared" ref="N7748" si="44544">IF(N7745&lt;=$N$1, 1,0)</f>
        <v>0</v>
      </c>
      <c r="O7748" s="2">
        <f t="shared" ref="O7748" si="44545">IF(O7745&lt;=$O$1, 1,0)</f>
        <v>0</v>
      </c>
      <c r="X7748" s="5" t="s">
        <v>979</v>
      </c>
      <c r="Y7748" s="5">
        <f t="shared" ref="Y7748" ca="1" si="44546">IF(L7745&lt;=$Y$1, 1,0)</f>
        <v>1</v>
      </c>
      <c r="Z7748" s="5">
        <f t="shared" ref="Z7748" ca="1" si="44547">IF(M7745&lt;=$Z$1, 1,0)</f>
        <v>0</v>
      </c>
      <c r="AA7748" s="5">
        <f t="shared" ref="AA7748" ca="1" si="44548">IF(N7745&lt;=$AA$1, 1,0)</f>
        <v>0</v>
      </c>
      <c r="AB7748" s="5">
        <f t="shared" ref="AB7748" ca="1" si="44549">IF(O7745&lt;=$AB$1, 1,0)</f>
        <v>0</v>
      </c>
      <c r="AC7748" s="5"/>
      <c r="AD7748" s="5" t="s">
        <v>1953</v>
      </c>
      <c r="AE7748" s="5"/>
      <c r="AF7748" s="5"/>
      <c r="AG7748" s="5"/>
      <c r="AH7748" s="5">
        <f t="shared" ref="AH7748" ca="1" si="44550">AE7747+AF7747+AG7747+AH7747</f>
        <v>1</v>
      </c>
    </row>
    <row r="7749" spans="1:34" ht="16" x14ac:dyDescent="0.2">
      <c r="A7749" s="1">
        <v>7744</v>
      </c>
      <c r="B7749">
        <v>141361</v>
      </c>
      <c r="C7749">
        <v>8</v>
      </c>
      <c r="D7749" t="s">
        <v>8</v>
      </c>
      <c r="E7749" t="s">
        <v>971</v>
      </c>
      <c r="F7749">
        <v>265</v>
      </c>
      <c r="G7749">
        <v>0.83495145631067957</v>
      </c>
      <c r="H7749">
        <v>10075.32710483425</v>
      </c>
      <c r="I7749">
        <v>3.4055690344835172</v>
      </c>
      <c r="K7749" s="2" t="s">
        <v>972</v>
      </c>
      <c r="L7749" s="4">
        <f t="shared" ref="L7749" si="44551" xml:space="preserve"> (F7749 - F7756) / F7756</f>
        <v>-0.3152454780361757</v>
      </c>
      <c r="M7749" s="4">
        <f t="shared" ref="M7749" si="44552" xml:space="preserve"> (G7749 - G7756) / G7756</f>
        <v>0.29295880855877071</v>
      </c>
      <c r="N7749" s="4">
        <f t="shared" ref="N7749" si="44553" xml:space="preserve"> (H7749 - H7756) / H7756</f>
        <v>0.24800228310180669</v>
      </c>
      <c r="O7749" s="4">
        <f t="shared" ref="O7749" si="44554" xml:space="preserve"> (I7749 - I7756) / I7756</f>
        <v>-0.12658510790950142</v>
      </c>
      <c r="X7749" s="5"/>
      <c r="Y7749" s="6"/>
      <c r="Z7749" s="5"/>
      <c r="AA7749" s="5"/>
      <c r="AB7749" s="5"/>
      <c r="AC7749" s="5"/>
      <c r="AD7749" s="5"/>
      <c r="AE7749" s="5"/>
      <c r="AF7749" s="5"/>
      <c r="AG7749" s="5"/>
      <c r="AH7749" s="5"/>
    </row>
    <row r="7750" spans="1:34" ht="16" x14ac:dyDescent="0.2">
      <c r="A7750" s="1">
        <v>7745</v>
      </c>
      <c r="B7750">
        <v>141361</v>
      </c>
      <c r="C7750">
        <v>7</v>
      </c>
      <c r="D7750" t="s">
        <v>10</v>
      </c>
      <c r="E7750" t="s">
        <v>971</v>
      </c>
      <c r="F7750">
        <v>309</v>
      </c>
      <c r="G7750">
        <v>0.7584905660377359</v>
      </c>
      <c r="H7750">
        <v>9171.8679735399055</v>
      </c>
      <c r="I7750">
        <v>3.19125198605188</v>
      </c>
      <c r="K7750" s="2" t="s">
        <v>973</v>
      </c>
      <c r="L7750" s="2">
        <f t="shared" ref="L7750" si="44555" xml:space="preserve"> SLOPE(F7749:F7756, $C7749:$C7756)</f>
        <v>-23.297619047619047</v>
      </c>
      <c r="M7750" s="2">
        <f t="shared" ref="M7750" si="44556" xml:space="preserve"> SLOPE(G7749:G7756, $C7749:$C7756)</f>
        <v>2.1904423597351785E-2</v>
      </c>
      <c r="N7750" s="2">
        <f t="shared" ref="N7750" si="44557" xml:space="preserve"> SLOPE(H7749:H7756, $C7749:$C7756)</f>
        <v>237.21356209777358</v>
      </c>
      <c r="O7750" s="2">
        <f t="shared" ref="O7750" si="44558" xml:space="preserve"> SLOPE(I7749:I7756, $C7749:$C7756)</f>
        <v>-0.1179078720509458</v>
      </c>
      <c r="X7750" s="5"/>
      <c r="Y7750" s="6"/>
      <c r="Z7750" s="5"/>
      <c r="AA7750" s="5"/>
      <c r="AB7750" s="5"/>
      <c r="AC7750" s="5"/>
      <c r="AD7750" s="5"/>
      <c r="AE7750" s="5"/>
      <c r="AF7750" s="5"/>
      <c r="AG7750" s="5"/>
      <c r="AH7750" s="5"/>
    </row>
    <row r="7751" spans="1:34" ht="16" x14ac:dyDescent="0.2">
      <c r="A7751" s="1">
        <v>7746</v>
      </c>
      <c r="B7751">
        <v>141361</v>
      </c>
      <c r="C7751">
        <v>6</v>
      </c>
      <c r="D7751" t="s">
        <v>11</v>
      </c>
      <c r="E7751" t="s">
        <v>971</v>
      </c>
      <c r="F7751">
        <v>268</v>
      </c>
      <c r="G7751">
        <v>0.65432098765432101</v>
      </c>
      <c r="H7751">
        <v>10045.84099493655</v>
      </c>
      <c r="I7751">
        <v>2.9210037105541282</v>
      </c>
      <c r="K7751" s="2" t="s">
        <v>974</v>
      </c>
      <c r="L7751" s="2">
        <f t="shared" ref="L7751" si="44559" xml:space="preserve"> INTERCEPT(F7749:F7756,$C7749:$C7756)</f>
        <v>452.46428571428572</v>
      </c>
      <c r="M7751" s="2">
        <f t="shared" ref="M7751" si="44560" xml:space="preserve"> INTERCEPT(G7749:G7756,$C7749:$C7756)</f>
        <v>0.59337571330480066</v>
      </c>
      <c r="N7751" s="2">
        <f t="shared" ref="N7751" si="44561" xml:space="preserve"> INTERCEPT(H7749:H7756,$C7749:$C7756)</f>
        <v>8373.9771670436094</v>
      </c>
      <c r="O7751" s="2">
        <f t="shared" ref="O7751" si="44562" xml:space="preserve"> INTERCEPT(I7749:I7756,$C7749:$C7756)</f>
        <v>3.891466770471383</v>
      </c>
      <c r="X7751" s="5"/>
      <c r="Y7751" s="6"/>
      <c r="Z7751" s="5"/>
      <c r="AA7751" s="5"/>
      <c r="AB7751" s="5"/>
      <c r="AC7751" s="5"/>
      <c r="AD7751" s="5"/>
      <c r="AE7751" s="5"/>
      <c r="AF7751" s="5"/>
      <c r="AG7751" s="5"/>
      <c r="AH7751" s="5"/>
    </row>
    <row r="7752" spans="1:34" ht="16" x14ac:dyDescent="0.2">
      <c r="A7752" s="1">
        <v>7747</v>
      </c>
      <c r="B7752">
        <v>141361</v>
      </c>
      <c r="C7752">
        <v>5</v>
      </c>
      <c r="D7752" t="s">
        <v>12</v>
      </c>
      <c r="E7752" t="s">
        <v>971</v>
      </c>
      <c r="F7752">
        <v>338</v>
      </c>
      <c r="G7752">
        <v>0.60693641618497107</v>
      </c>
      <c r="H7752">
        <v>10197.821474692229</v>
      </c>
      <c r="I7752">
        <v>2.7670320682929188</v>
      </c>
      <c r="K7752" s="2" t="s">
        <v>1950</v>
      </c>
      <c r="L7752" s="2">
        <f t="shared" ref="L7752:O7752" si="44563" xml:space="preserve"> L7751 + (11*L7750)</f>
        <v>196.1904761904762</v>
      </c>
      <c r="M7752" s="2">
        <f t="shared" si="44563"/>
        <v>0.83432437287567029</v>
      </c>
      <c r="N7752" s="2">
        <f t="shared" si="44563"/>
        <v>10983.326350119118</v>
      </c>
      <c r="O7752" s="2">
        <f t="shared" si="44563"/>
        <v>2.5944801779109792</v>
      </c>
      <c r="X7752" s="5"/>
      <c r="Y7752" s="6"/>
      <c r="Z7752" s="5"/>
      <c r="AA7752" s="5"/>
      <c r="AB7752" s="5"/>
      <c r="AC7752" s="5"/>
      <c r="AD7752" s="5"/>
      <c r="AE7752" s="5"/>
      <c r="AF7752" s="5"/>
      <c r="AG7752" s="5"/>
      <c r="AH7752" s="5"/>
    </row>
    <row r="7753" spans="1:34" ht="16" x14ac:dyDescent="0.2">
      <c r="A7753" s="1">
        <v>7748</v>
      </c>
      <c r="B7753">
        <v>141361</v>
      </c>
      <c r="C7753">
        <v>4</v>
      </c>
      <c r="D7753" t="s">
        <v>13</v>
      </c>
      <c r="E7753" t="s">
        <v>971</v>
      </c>
      <c r="F7753">
        <v>346</v>
      </c>
      <c r="G7753">
        <v>0.7433035714285714</v>
      </c>
      <c r="H7753">
        <v>10699.957350488819</v>
      </c>
      <c r="I7753">
        <v>3.0616065785529178</v>
      </c>
      <c r="K7753" s="2" t="s">
        <v>976</v>
      </c>
      <c r="L7753" s="2">
        <f t="shared" ref="L7753" si="44564" xml:space="preserve"> (L7752 - F7756) / F7756</f>
        <v>-0.49304786514088839</v>
      </c>
      <c r="M7753" s="2">
        <f t="shared" ref="M7753" si="44565" xml:space="preserve"> (M7752 - G7756) / G7756</f>
        <v>0.29198774246280973</v>
      </c>
      <c r="N7753" s="2">
        <f t="shared" ref="N7753" si="44566" xml:space="preserve"> (N7752 - H7756) / H7756</f>
        <v>0.36047358248289751</v>
      </c>
      <c r="O7753" s="2">
        <f t="shared" ref="O7753" si="44567" xml:space="preserve"> (O7752 - I7756) / I7756</f>
        <v>-0.33460235230124419</v>
      </c>
      <c r="X7753" s="5"/>
      <c r="Y7753" s="6"/>
      <c r="Z7753" s="5"/>
      <c r="AA7753" s="5"/>
      <c r="AB7753" s="5"/>
      <c r="AC7753" s="5"/>
      <c r="AD7753" s="5"/>
      <c r="AE7753" s="5"/>
      <c r="AF7753" s="5"/>
      <c r="AG7753" s="5"/>
      <c r="AH7753" s="5"/>
    </row>
    <row r="7754" spans="1:34" ht="16" x14ac:dyDescent="0.2">
      <c r="A7754" s="1">
        <v>7749</v>
      </c>
      <c r="B7754">
        <v>141361</v>
      </c>
      <c r="C7754">
        <v>3</v>
      </c>
      <c r="D7754" t="s">
        <v>14</v>
      </c>
      <c r="E7754" t="s">
        <v>971</v>
      </c>
      <c r="F7754">
        <v>448</v>
      </c>
      <c r="G7754">
        <v>0.67780429594272074</v>
      </c>
      <c r="H7754">
        <v>8376.8519370571448</v>
      </c>
      <c r="I7754">
        <v>3.6666403526951061</v>
      </c>
      <c r="K7754" s="2" t="s">
        <v>977</v>
      </c>
      <c r="L7754" s="2">
        <f t="shared" ref="L7754" si="44568">IF(L7749&lt;=$L$1,1,0)</f>
        <v>1</v>
      </c>
      <c r="M7754" s="2">
        <f t="shared" ref="M7754" si="44569">IF(M7749&lt;=$M$1,1,0)</f>
        <v>1</v>
      </c>
      <c r="N7754" s="2">
        <f t="shared" ref="N7754" si="44570">IF(N7749&lt;=$N$1,1,0)</f>
        <v>0</v>
      </c>
      <c r="O7754" s="2">
        <f t="shared" ref="O7754" si="44571">IF(O7749&lt;=$O$1,1,0)</f>
        <v>1</v>
      </c>
      <c r="X7754" s="5" t="s">
        <v>977</v>
      </c>
      <c r="Y7754" s="5">
        <f t="shared" ref="Y7754" ca="1" si="44572">IF(L7749&lt;=$Y$1,1,0)</f>
        <v>1</v>
      </c>
      <c r="Z7754" s="5">
        <f t="shared" ref="Z7754" ca="1" si="44573">IF(M7749&lt;=$Z$1,1,0)</f>
        <v>0</v>
      </c>
      <c r="AA7754" s="5">
        <f t="shared" ref="AA7754" ca="1" si="44574">IF(N7749&lt;=$AA$1,1,0)</f>
        <v>0</v>
      </c>
      <c r="AB7754" s="5">
        <f t="shared" ref="AB7754" ca="1" si="44575">IF(O7749&lt;=$AB$1,1,0)</f>
        <v>1</v>
      </c>
      <c r="AC7754" s="5"/>
      <c r="AD7754" s="5"/>
      <c r="AE7754" s="5"/>
      <c r="AF7754" s="5"/>
      <c r="AG7754" s="5"/>
      <c r="AH7754" s="5"/>
    </row>
    <row r="7755" spans="1:34" ht="16" x14ac:dyDescent="0.2">
      <c r="A7755" s="1">
        <v>7750</v>
      </c>
      <c r="B7755">
        <v>141361</v>
      </c>
      <c r="C7755">
        <v>2</v>
      </c>
      <c r="D7755" t="s">
        <v>15</v>
      </c>
      <c r="E7755" t="s">
        <v>971</v>
      </c>
      <c r="F7755">
        <v>420</v>
      </c>
      <c r="G7755">
        <v>0.61398963730569944</v>
      </c>
      <c r="H7755">
        <v>8890.6747355354219</v>
      </c>
      <c r="I7755">
        <v>3.974804643952643</v>
      </c>
      <c r="K7755" s="2" t="s">
        <v>978</v>
      </c>
      <c r="L7755" s="2">
        <f t="shared" ref="L7755" si="44576">IF(L7749&lt;=$L$2, 1, 0)</f>
        <v>1</v>
      </c>
      <c r="M7755" s="2">
        <f t="shared" ref="M7755" si="44577">IF(M7749&lt;=$M$2, 1, 0)</f>
        <v>1</v>
      </c>
      <c r="N7755" s="2">
        <f t="shared" ref="N7755" si="44578">IF(N7749&lt;=$N$2, 1, 0)</f>
        <v>0</v>
      </c>
      <c r="O7755" s="2">
        <f t="shared" ref="O7755" si="44579">IF(O7749&lt;=$O$2, 1, 0)</f>
        <v>1</v>
      </c>
      <c r="X7755" s="5" t="s">
        <v>978</v>
      </c>
      <c r="Y7755" s="5">
        <f t="shared" ref="Y7755" ca="1" si="44580">IF(L7749&lt;=$Y$2, 1, 0)</f>
        <v>0</v>
      </c>
      <c r="Z7755" s="5">
        <f t="shared" ref="Z7755" ca="1" si="44581">IF(M7749&lt;=$Z$2, 1, 0)</f>
        <v>0</v>
      </c>
      <c r="AA7755" s="5">
        <f t="shared" ref="AA7755" ca="1" si="44582">IF(N7749&lt;=$AA$2, 1, 0)</f>
        <v>0</v>
      </c>
      <c r="AB7755" s="5">
        <f t="shared" ref="AB7755" ca="1" si="44583">IF(O7749&lt;=$AB$2, 1, 0)</f>
        <v>0</v>
      </c>
      <c r="AC7755" s="5"/>
      <c r="AD7755" s="5" t="s">
        <v>1952</v>
      </c>
      <c r="AE7755" s="5">
        <f t="shared" ref="AE7755" ca="1" si="44584" xml:space="preserve"> Y7754+Y7755+Y7756</f>
        <v>2</v>
      </c>
      <c r="AF7755" s="5">
        <f t="shared" ref="AF7755" ca="1" si="44585">Z7754+Z7755+Z7756</f>
        <v>0</v>
      </c>
      <c r="AG7755" s="5">
        <f t="shared" ref="AG7755" ca="1" si="44586">AA7754+AA7755+AA7756</f>
        <v>0</v>
      </c>
      <c r="AH7755" s="5">
        <f t="shared" ref="AH7755" ca="1" si="44587">AB7754+AB7755+AB7756</f>
        <v>2</v>
      </c>
    </row>
    <row r="7756" spans="1:34" ht="16" x14ac:dyDescent="0.2">
      <c r="A7756" s="1">
        <v>7751</v>
      </c>
      <c r="B7756">
        <v>141361</v>
      </c>
      <c r="C7756">
        <v>1</v>
      </c>
      <c r="D7756" t="s">
        <v>16</v>
      </c>
      <c r="E7756" t="s">
        <v>971</v>
      </c>
      <c r="F7756">
        <v>387</v>
      </c>
      <c r="G7756">
        <v>0.64576802507836994</v>
      </c>
      <c r="H7756">
        <v>8073.1640007844026</v>
      </c>
      <c r="I7756">
        <v>3.8991423953539028</v>
      </c>
      <c r="K7756" s="2" t="s">
        <v>979</v>
      </c>
      <c r="L7756" s="2">
        <f t="shared" ref="L7756" si="44588">IF(L7753&lt;=$L$1, 1,0)</f>
        <v>1</v>
      </c>
      <c r="M7756" s="2">
        <f t="shared" ref="M7756" si="44589">IF(M7753&lt;=$M$1, 1,0)</f>
        <v>1</v>
      </c>
      <c r="N7756" s="2">
        <f t="shared" ref="N7756" si="44590">IF(N7753&lt;=$N$1, 1,0)</f>
        <v>0</v>
      </c>
      <c r="O7756" s="2">
        <f t="shared" ref="O7756" si="44591">IF(O7753&lt;=$O$1, 1,0)</f>
        <v>1</v>
      </c>
      <c r="X7756" s="5" t="s">
        <v>979</v>
      </c>
      <c r="Y7756" s="5">
        <f t="shared" ref="Y7756" ca="1" si="44592">IF(L7753&lt;=$Y$1, 1,0)</f>
        <v>1</v>
      </c>
      <c r="Z7756" s="5">
        <f t="shared" ref="Z7756" ca="1" si="44593">IF(M7753&lt;=$Z$1, 1,0)</f>
        <v>0</v>
      </c>
      <c r="AA7756" s="5">
        <f t="shared" ref="AA7756" ca="1" si="44594">IF(N7753&lt;=$AA$1, 1,0)</f>
        <v>0</v>
      </c>
      <c r="AB7756" s="5">
        <f t="shared" ref="AB7756" ca="1" si="44595">IF(O7753&lt;=$AB$1, 1,0)</f>
        <v>1</v>
      </c>
      <c r="AC7756" s="5"/>
      <c r="AD7756" s="5" t="s">
        <v>1953</v>
      </c>
      <c r="AE7756" s="5"/>
      <c r="AF7756" s="5"/>
      <c r="AG7756" s="5"/>
      <c r="AH7756" s="5">
        <f t="shared" ref="AH7756" ca="1" si="44596">AE7755+AF7755+AG7755+AH7755</f>
        <v>4</v>
      </c>
    </row>
    <row r="7757" spans="1:34" ht="16" x14ac:dyDescent="0.2">
      <c r="X7757" s="5"/>
      <c r="Y7757" s="6"/>
      <c r="Z7757" s="5"/>
      <c r="AA7757" s="5"/>
      <c r="AB7757" s="5"/>
      <c r="AC7757" s="5"/>
      <c r="AD7757" s="5"/>
      <c r="AE7757" s="5"/>
      <c r="AF7757" s="5"/>
      <c r="AG7757" s="5"/>
      <c r="AH7757" s="5"/>
    </row>
    <row r="7758" spans="1:34" ht="16" x14ac:dyDescent="0.2">
      <c r="X7758" s="5"/>
      <c r="Y7758" s="6"/>
      <c r="Z7758" s="5"/>
      <c r="AA7758" s="5"/>
      <c r="AB7758" s="5"/>
      <c r="AC7758" s="5"/>
      <c r="AD7758" s="5"/>
      <c r="AE7758" s="5"/>
      <c r="AF7758" s="5"/>
      <c r="AG7758" s="5"/>
      <c r="AH7758" s="5"/>
    </row>
    <row r="7759" spans="1:34" ht="16" x14ac:dyDescent="0.2">
      <c r="X7759" s="5"/>
      <c r="Y7759" s="6"/>
      <c r="Z7759" s="5"/>
      <c r="AA7759" s="5"/>
      <c r="AB7759" s="5"/>
      <c r="AC7759" s="5"/>
      <c r="AD7759" s="5"/>
      <c r="AE7759" s="5"/>
      <c r="AF7759" s="5"/>
      <c r="AG7759" s="5"/>
      <c r="AH7759" s="5"/>
    </row>
    <row r="7760" spans="1:34" ht="16" x14ac:dyDescent="0.2">
      <c r="X7760" s="5"/>
      <c r="Y7760" s="6"/>
      <c r="Z7760" s="5"/>
      <c r="AA7760" s="5"/>
      <c r="AB7760" s="5"/>
      <c r="AC7760" s="5"/>
      <c r="AD7760" s="5"/>
      <c r="AE7760" s="5"/>
      <c r="AF7760" s="5"/>
      <c r="AG7760" s="5"/>
      <c r="AH7760" s="5"/>
    </row>
    <row r="7761" spans="24:34" ht="16" x14ac:dyDescent="0.2">
      <c r="X7761" s="5"/>
      <c r="Y7761" s="6"/>
      <c r="Z7761" s="5"/>
      <c r="AA7761" s="5"/>
      <c r="AB7761" s="5"/>
      <c r="AC7761" s="5"/>
      <c r="AD7761" s="5"/>
      <c r="AE7761" s="5"/>
      <c r="AF7761" s="5"/>
      <c r="AG7761" s="5"/>
      <c r="AH7761" s="5"/>
    </row>
    <row r="7762" spans="24:34" ht="16" x14ac:dyDescent="0.2"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</row>
    <row r="7763" spans="24:34" ht="16" x14ac:dyDescent="0.2"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</row>
    <row r="7764" spans="24:34" ht="16" x14ac:dyDescent="0.2"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</row>
    <row r="7765" spans="24:34" ht="16" x14ac:dyDescent="0.2">
      <c r="X7765" s="5"/>
      <c r="Y7765" s="6"/>
      <c r="Z7765" s="5"/>
      <c r="AA7765" s="5"/>
      <c r="AB7765" s="5"/>
      <c r="AC7765" s="5"/>
      <c r="AD7765" s="5"/>
      <c r="AE7765" s="5"/>
      <c r="AF7765" s="5"/>
      <c r="AG7765" s="5"/>
      <c r="AH7765" s="5"/>
    </row>
    <row r="7766" spans="24:34" ht="16" x14ac:dyDescent="0.2">
      <c r="X7766" s="5"/>
      <c r="Y7766" s="6"/>
      <c r="Z7766" s="5"/>
      <c r="AA7766" s="5"/>
      <c r="AB7766" s="5"/>
      <c r="AC7766" s="5"/>
      <c r="AD7766" s="5"/>
      <c r="AE7766" s="5"/>
      <c r="AF7766" s="5"/>
      <c r="AG7766" s="5"/>
      <c r="AH7766" s="5"/>
    </row>
    <row r="7767" spans="24:34" ht="16" x14ac:dyDescent="0.2">
      <c r="X7767" s="5"/>
      <c r="Y7767" s="6"/>
      <c r="Z7767" s="5"/>
      <c r="AA7767" s="5"/>
      <c r="AB7767" s="5"/>
      <c r="AC7767" s="5"/>
      <c r="AD7767" s="5"/>
      <c r="AE7767" s="5"/>
      <c r="AF7767" s="5"/>
      <c r="AG7767" s="5"/>
      <c r="AH7767" s="5"/>
    </row>
    <row r="7768" spans="24:34" ht="16" x14ac:dyDescent="0.2">
      <c r="X7768" s="5"/>
      <c r="Y7768" s="6"/>
      <c r="Z7768" s="5"/>
      <c r="AA7768" s="5"/>
      <c r="AB7768" s="5"/>
      <c r="AC7768" s="5"/>
      <c r="AD7768" s="5"/>
      <c r="AE7768" s="5"/>
      <c r="AF7768" s="5"/>
      <c r="AG7768" s="5"/>
      <c r="AH7768" s="5"/>
    </row>
    <row r="7769" spans="24:34" ht="16" x14ac:dyDescent="0.2">
      <c r="X7769" s="5"/>
      <c r="Y7769" s="6"/>
      <c r="Z7769" s="5"/>
      <c r="AA7769" s="5"/>
      <c r="AB7769" s="5"/>
      <c r="AC7769" s="5"/>
      <c r="AD7769" s="5"/>
      <c r="AE7769" s="5"/>
      <c r="AF7769" s="5"/>
      <c r="AG7769" s="5"/>
      <c r="AH7769" s="5"/>
    </row>
    <row r="7770" spans="24:34" ht="16" x14ac:dyDescent="0.2"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</row>
    <row r="7771" spans="24:34" ht="16" x14ac:dyDescent="0.2"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</row>
    <row r="7772" spans="24:34" ht="16" x14ac:dyDescent="0.2"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</row>
    <row r="7773" spans="24:34" ht="16" x14ac:dyDescent="0.2">
      <c r="X7773" s="5"/>
      <c r="Y7773" s="6"/>
      <c r="Z7773" s="5"/>
      <c r="AA7773" s="5"/>
      <c r="AB7773" s="5"/>
      <c r="AC7773" s="5"/>
      <c r="AD7773" s="5"/>
      <c r="AE7773" s="5"/>
      <c r="AF7773" s="5"/>
      <c r="AG7773" s="5"/>
      <c r="AH7773" s="5"/>
    </row>
    <row r="7774" spans="24:34" ht="16" x14ac:dyDescent="0.2">
      <c r="X7774" s="5"/>
      <c r="Y7774" s="6"/>
      <c r="Z7774" s="5"/>
      <c r="AA7774" s="5"/>
      <c r="AB7774" s="5"/>
      <c r="AC7774" s="5"/>
      <c r="AD7774" s="5"/>
      <c r="AE7774" s="5"/>
      <c r="AF7774" s="5"/>
      <c r="AG7774" s="5"/>
      <c r="AH7774" s="5"/>
    </row>
    <row r="7775" spans="24:34" ht="16" x14ac:dyDescent="0.2">
      <c r="X7775" s="5"/>
      <c r="Y7775" s="6"/>
      <c r="Z7775" s="5"/>
      <c r="AA7775" s="5"/>
      <c r="AB7775" s="5"/>
      <c r="AC7775" s="5"/>
      <c r="AD7775" s="5"/>
      <c r="AE7775" s="5"/>
      <c r="AF7775" s="5"/>
      <c r="AG7775" s="5"/>
      <c r="AH7775" s="5"/>
    </row>
    <row r="7776" spans="24:34" ht="16" x14ac:dyDescent="0.2">
      <c r="X7776" s="5"/>
      <c r="Y7776" s="6"/>
      <c r="Z7776" s="5"/>
      <c r="AA7776" s="5"/>
      <c r="AB7776" s="5"/>
      <c r="AC7776" s="5"/>
      <c r="AD7776" s="5"/>
      <c r="AE7776" s="5"/>
      <c r="AF7776" s="5"/>
      <c r="AG7776" s="5"/>
      <c r="AH7776" s="5"/>
    </row>
    <row r="7777" spans="24:34" ht="16" x14ac:dyDescent="0.2">
      <c r="X7777" s="5"/>
      <c r="Y7777" s="6"/>
      <c r="Z7777" s="5"/>
      <c r="AA7777" s="5"/>
      <c r="AB7777" s="5"/>
      <c r="AC7777" s="5"/>
      <c r="AD7777" s="5"/>
      <c r="AE7777" s="5"/>
      <c r="AF7777" s="5"/>
      <c r="AG7777" s="5"/>
      <c r="AH7777" s="5"/>
    </row>
    <row r="7778" spans="24:34" ht="16" x14ac:dyDescent="0.2"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</row>
    <row r="7779" spans="24:34" ht="16" x14ac:dyDescent="0.2"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</row>
    <row r="7780" spans="24:34" ht="16" x14ac:dyDescent="0.2"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</row>
    <row r="7781" spans="24:34" ht="16" x14ac:dyDescent="0.2">
      <c r="X7781" s="5"/>
      <c r="Y7781" s="6"/>
      <c r="Z7781" s="5"/>
      <c r="AA7781" s="5"/>
      <c r="AB7781" s="5"/>
      <c r="AC7781" s="5"/>
      <c r="AD7781" s="5"/>
      <c r="AE7781" s="5"/>
      <c r="AF7781" s="5"/>
      <c r="AG7781" s="5"/>
      <c r="AH7781" s="5"/>
    </row>
    <row r="7782" spans="24:34" ht="16" x14ac:dyDescent="0.2">
      <c r="X7782" s="5"/>
      <c r="Y7782" s="6"/>
      <c r="Z7782" s="5"/>
      <c r="AA7782" s="5"/>
      <c r="AB7782" s="5"/>
      <c r="AC7782" s="5"/>
      <c r="AD7782" s="5"/>
      <c r="AE7782" s="5"/>
      <c r="AF7782" s="5"/>
      <c r="AG7782" s="5"/>
      <c r="AH7782" s="5"/>
    </row>
    <row r="7783" spans="24:34" ht="16" x14ac:dyDescent="0.2">
      <c r="X7783" s="5"/>
      <c r="Y7783" s="6"/>
      <c r="Z7783" s="5"/>
      <c r="AA7783" s="5"/>
      <c r="AB7783" s="5"/>
      <c r="AC7783" s="5"/>
      <c r="AD7783" s="5"/>
      <c r="AE7783" s="5"/>
      <c r="AF7783" s="5"/>
      <c r="AG7783" s="5"/>
      <c r="AH7783" s="5"/>
    </row>
    <row r="7784" spans="24:34" ht="16" x14ac:dyDescent="0.2">
      <c r="X7784" s="5"/>
      <c r="Y7784" s="6"/>
      <c r="Z7784" s="5"/>
      <c r="AA7784" s="5"/>
      <c r="AB7784" s="5"/>
      <c r="AC7784" s="5"/>
      <c r="AD7784" s="5"/>
      <c r="AE7784" s="5"/>
      <c r="AF7784" s="5"/>
      <c r="AG7784" s="5"/>
      <c r="AH7784" s="5"/>
    </row>
    <row r="7785" spans="24:34" ht="16" x14ac:dyDescent="0.2">
      <c r="X7785" s="5"/>
      <c r="Y7785" s="6"/>
      <c r="Z7785" s="5"/>
      <c r="AA7785" s="5"/>
      <c r="AB7785" s="5"/>
      <c r="AC7785" s="5"/>
      <c r="AD7785" s="5"/>
      <c r="AE7785" s="5"/>
      <c r="AF7785" s="5"/>
      <c r="AG7785" s="5"/>
      <c r="AH7785" s="5"/>
    </row>
    <row r="7786" spans="24:34" ht="16" x14ac:dyDescent="0.2"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</row>
    <row r="7787" spans="24:34" ht="16" x14ac:dyDescent="0.2"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</row>
    <row r="7788" spans="24:34" ht="16" x14ac:dyDescent="0.2"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</row>
    <row r="7789" spans="24:34" ht="16" x14ac:dyDescent="0.2">
      <c r="X7789" s="5"/>
      <c r="Y7789" s="6"/>
      <c r="Z7789" s="5"/>
      <c r="AA7789" s="5"/>
      <c r="AB7789" s="5"/>
      <c r="AC7789" s="5"/>
      <c r="AD7789" s="5"/>
      <c r="AE7789" s="5"/>
      <c r="AF7789" s="5"/>
      <c r="AG7789" s="5"/>
      <c r="AH7789" s="5"/>
    </row>
    <row r="7790" spans="24:34" ht="16" x14ac:dyDescent="0.2">
      <c r="X7790" s="5"/>
      <c r="Y7790" s="6"/>
      <c r="Z7790" s="5"/>
      <c r="AA7790" s="5"/>
      <c r="AB7790" s="5"/>
      <c r="AC7790" s="5"/>
      <c r="AD7790" s="5"/>
      <c r="AE7790" s="5"/>
      <c r="AF7790" s="5"/>
      <c r="AG7790" s="5"/>
      <c r="AH7790" s="5"/>
    </row>
    <row r="7791" spans="24:34" ht="16" x14ac:dyDescent="0.2">
      <c r="X7791" s="5"/>
      <c r="Y7791" s="6"/>
      <c r="Z7791" s="5"/>
      <c r="AA7791" s="5"/>
      <c r="AB7791" s="5"/>
      <c r="AC7791" s="5"/>
      <c r="AD7791" s="5"/>
      <c r="AE7791" s="5"/>
      <c r="AF7791" s="5"/>
      <c r="AG7791" s="5"/>
      <c r="AH7791" s="5"/>
    </row>
    <row r="7792" spans="24:34" ht="16" x14ac:dyDescent="0.2">
      <c r="X7792" s="5"/>
      <c r="Y7792" s="6"/>
      <c r="Z7792" s="5"/>
      <c r="AA7792" s="5"/>
      <c r="AB7792" s="5"/>
      <c r="AC7792" s="5"/>
      <c r="AD7792" s="5"/>
      <c r="AE7792" s="5"/>
      <c r="AF7792" s="5"/>
      <c r="AG7792" s="5"/>
      <c r="AH7792" s="5"/>
    </row>
    <row r="7793" spans="24:34" ht="16" x14ac:dyDescent="0.2">
      <c r="X7793" s="5"/>
      <c r="Y7793" s="6"/>
      <c r="Z7793" s="5"/>
      <c r="AA7793" s="5"/>
      <c r="AB7793" s="5"/>
      <c r="AC7793" s="5"/>
      <c r="AD7793" s="5"/>
      <c r="AE7793" s="5"/>
      <c r="AF7793" s="5"/>
      <c r="AG7793" s="5"/>
      <c r="AH7793" s="5"/>
    </row>
    <row r="7794" spans="24:34" ht="16" x14ac:dyDescent="0.2"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</row>
    <row r="7795" spans="24:34" ht="16" x14ac:dyDescent="0.2"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</row>
    <row r="7796" spans="24:34" ht="16" x14ac:dyDescent="0.2"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</row>
    <row r="7797" spans="24:34" ht="16" x14ac:dyDescent="0.2">
      <c r="X7797" s="5"/>
      <c r="Y7797" s="6"/>
      <c r="Z7797" s="5"/>
      <c r="AA7797" s="5"/>
      <c r="AB7797" s="5"/>
      <c r="AC7797" s="5"/>
      <c r="AD7797" s="5"/>
      <c r="AE7797" s="5"/>
      <c r="AF7797" s="5"/>
      <c r="AG7797" s="5"/>
      <c r="AH7797" s="5"/>
    </row>
    <row r="7798" spans="24:34" ht="16" x14ac:dyDescent="0.2">
      <c r="X7798" s="5"/>
      <c r="Y7798" s="6"/>
      <c r="Z7798" s="5"/>
      <c r="AA7798" s="5"/>
      <c r="AB7798" s="5"/>
      <c r="AC7798" s="5"/>
      <c r="AD7798" s="5"/>
      <c r="AE7798" s="5"/>
      <c r="AF7798" s="5"/>
      <c r="AG7798" s="5"/>
      <c r="AH7798" s="5"/>
    </row>
    <row r="7799" spans="24:34" ht="16" x14ac:dyDescent="0.2">
      <c r="X7799" s="5"/>
      <c r="Y7799" s="6"/>
      <c r="Z7799" s="5"/>
      <c r="AA7799" s="5"/>
      <c r="AB7799" s="5"/>
      <c r="AC7799" s="5"/>
      <c r="AD7799" s="5"/>
      <c r="AE7799" s="5"/>
      <c r="AF7799" s="5"/>
      <c r="AG7799" s="5"/>
      <c r="AH7799" s="5"/>
    </row>
    <row r="7800" spans="24:34" ht="16" x14ac:dyDescent="0.2">
      <c r="X7800" s="5"/>
      <c r="Y7800" s="6"/>
      <c r="Z7800" s="5"/>
      <c r="AA7800" s="5"/>
      <c r="AB7800" s="5"/>
      <c r="AC7800" s="5"/>
      <c r="AD7800" s="5"/>
      <c r="AE7800" s="5"/>
      <c r="AF7800" s="5"/>
      <c r="AG7800" s="5"/>
      <c r="AH7800" s="5"/>
    </row>
    <row r="7801" spans="24:34" ht="16" x14ac:dyDescent="0.2">
      <c r="X7801" s="5"/>
      <c r="Y7801" s="6"/>
      <c r="Z7801" s="5"/>
      <c r="AA7801" s="5"/>
      <c r="AB7801" s="5"/>
      <c r="AC7801" s="5"/>
      <c r="AD7801" s="5"/>
      <c r="AE7801" s="5"/>
      <c r="AF7801" s="5"/>
      <c r="AG7801" s="5"/>
      <c r="AH7801" s="5"/>
    </row>
    <row r="7802" spans="24:34" ht="16" x14ac:dyDescent="0.2"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</row>
    <row r="7803" spans="24:34" ht="16" x14ac:dyDescent="0.2"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</row>
    <row r="7804" spans="24:34" ht="16" x14ac:dyDescent="0.2"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</row>
    <row r="7805" spans="24:34" ht="16" x14ac:dyDescent="0.2">
      <c r="X7805" s="5"/>
      <c r="Y7805" s="6"/>
      <c r="Z7805" s="5"/>
      <c r="AA7805" s="5"/>
      <c r="AB7805" s="5"/>
      <c r="AC7805" s="5"/>
      <c r="AD7805" s="5"/>
      <c r="AE7805" s="5"/>
      <c r="AF7805" s="5"/>
      <c r="AG7805" s="5"/>
      <c r="AH7805" s="5"/>
    </row>
    <row r="7806" spans="24:34" ht="16" x14ac:dyDescent="0.2">
      <c r="X7806" s="5"/>
      <c r="Y7806" s="6"/>
      <c r="Z7806" s="5"/>
      <c r="AA7806" s="5"/>
      <c r="AB7806" s="5"/>
      <c r="AC7806" s="5"/>
      <c r="AD7806" s="5"/>
      <c r="AE7806" s="5"/>
      <c r="AF7806" s="5"/>
      <c r="AG7806" s="5"/>
      <c r="AH7806" s="5"/>
    </row>
    <row r="7807" spans="24:34" ht="16" x14ac:dyDescent="0.2">
      <c r="X7807" s="5"/>
      <c r="Y7807" s="6"/>
      <c r="Z7807" s="5"/>
      <c r="AA7807" s="5"/>
      <c r="AB7807" s="5"/>
      <c r="AC7807" s="5"/>
      <c r="AD7807" s="5"/>
      <c r="AE7807" s="5"/>
      <c r="AF7807" s="5"/>
      <c r="AG7807" s="5"/>
      <c r="AH7807" s="5"/>
    </row>
    <row r="7808" spans="24:34" ht="16" x14ac:dyDescent="0.2">
      <c r="X7808" s="5"/>
      <c r="Y7808" s="6"/>
      <c r="Z7808" s="5"/>
      <c r="AA7808" s="5"/>
      <c r="AB7808" s="5"/>
      <c r="AC7808" s="5"/>
      <c r="AD7808" s="5"/>
      <c r="AE7808" s="5"/>
      <c r="AF7808" s="5"/>
      <c r="AG7808" s="5"/>
      <c r="AH7808" s="5"/>
    </row>
    <row r="7809" spans="24:34" ht="16" x14ac:dyDescent="0.2">
      <c r="X7809" s="5"/>
      <c r="Y7809" s="6"/>
      <c r="Z7809" s="5"/>
      <c r="AA7809" s="5"/>
      <c r="AB7809" s="5"/>
      <c r="AC7809" s="5"/>
      <c r="AD7809" s="5"/>
      <c r="AE7809" s="5"/>
      <c r="AF7809" s="5"/>
      <c r="AG7809" s="5"/>
      <c r="AH7809" s="5"/>
    </row>
    <row r="7810" spans="24:34" ht="16" x14ac:dyDescent="0.2"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</row>
    <row r="7811" spans="24:34" ht="16" x14ac:dyDescent="0.2"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</row>
    <row r="7812" spans="24:34" ht="16" x14ac:dyDescent="0.2"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</row>
    <row r="7813" spans="24:34" ht="16" x14ac:dyDescent="0.2">
      <c r="X7813" s="5"/>
      <c r="Y7813" s="6"/>
      <c r="Z7813" s="5"/>
      <c r="AA7813" s="5"/>
      <c r="AB7813" s="5"/>
      <c r="AC7813" s="5"/>
      <c r="AD7813" s="5"/>
      <c r="AE7813" s="5"/>
      <c r="AF7813" s="5"/>
      <c r="AG7813" s="5"/>
      <c r="AH7813" s="5"/>
    </row>
    <row r="7814" spans="24:34" ht="16" x14ac:dyDescent="0.2">
      <c r="X7814" s="5"/>
      <c r="Y7814" s="6"/>
      <c r="Z7814" s="5"/>
      <c r="AA7814" s="5"/>
      <c r="AB7814" s="5"/>
      <c r="AC7814" s="5"/>
      <c r="AD7814" s="5"/>
      <c r="AE7814" s="5"/>
      <c r="AF7814" s="5"/>
      <c r="AG7814" s="5"/>
      <c r="AH7814" s="5"/>
    </row>
    <row r="7815" spans="24:34" ht="16" x14ac:dyDescent="0.2">
      <c r="X7815" s="5"/>
      <c r="Y7815" s="6"/>
      <c r="Z7815" s="5"/>
      <c r="AA7815" s="5"/>
      <c r="AB7815" s="5"/>
      <c r="AC7815" s="5"/>
      <c r="AD7815" s="5"/>
      <c r="AE7815" s="5"/>
      <c r="AF7815" s="5"/>
      <c r="AG7815" s="5"/>
      <c r="AH7815" s="5"/>
    </row>
    <row r="7816" spans="24:34" ht="16" x14ac:dyDescent="0.2">
      <c r="X7816" s="5"/>
      <c r="Y7816" s="6"/>
      <c r="Z7816" s="5"/>
      <c r="AA7816" s="5"/>
      <c r="AB7816" s="5"/>
      <c r="AC7816" s="5"/>
      <c r="AD7816" s="5"/>
      <c r="AE7816" s="5"/>
      <c r="AF7816" s="5"/>
      <c r="AG7816" s="5"/>
      <c r="AH7816" s="5"/>
    </row>
    <row r="7817" spans="24:34" ht="16" x14ac:dyDescent="0.2">
      <c r="X7817" s="5"/>
      <c r="Y7817" s="6"/>
      <c r="Z7817" s="5"/>
      <c r="AA7817" s="5"/>
      <c r="AB7817" s="5"/>
      <c r="AC7817" s="5"/>
      <c r="AD7817" s="5"/>
      <c r="AE7817" s="5"/>
      <c r="AF7817" s="5"/>
      <c r="AG7817" s="5"/>
      <c r="AH7817" s="5"/>
    </row>
    <row r="7818" spans="24:34" ht="16" x14ac:dyDescent="0.2"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</row>
    <row r="7819" spans="24:34" ht="16" x14ac:dyDescent="0.2"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</row>
    <row r="7820" spans="24:34" ht="16" x14ac:dyDescent="0.2"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</row>
    <row r="7821" spans="24:34" ht="16" x14ac:dyDescent="0.2">
      <c r="X7821" s="5"/>
      <c r="Y7821" s="6"/>
      <c r="Z7821" s="5"/>
      <c r="AA7821" s="5"/>
      <c r="AB7821" s="5"/>
      <c r="AC7821" s="5"/>
      <c r="AD7821" s="5"/>
      <c r="AE7821" s="5"/>
      <c r="AF7821" s="5"/>
      <c r="AG7821" s="5"/>
      <c r="AH7821" s="5"/>
    </row>
    <row r="7822" spans="24:34" ht="16" x14ac:dyDescent="0.2">
      <c r="X7822" s="5"/>
      <c r="Y7822" s="6"/>
      <c r="Z7822" s="5"/>
      <c r="AA7822" s="5"/>
      <c r="AB7822" s="5"/>
      <c r="AC7822" s="5"/>
      <c r="AD7822" s="5"/>
      <c r="AE7822" s="5"/>
      <c r="AF7822" s="5"/>
      <c r="AG7822" s="5"/>
      <c r="AH7822" s="5"/>
    </row>
    <row r="7823" spans="24:34" ht="16" x14ac:dyDescent="0.2">
      <c r="X7823" s="5"/>
      <c r="Y7823" s="6"/>
      <c r="Z7823" s="5"/>
      <c r="AA7823" s="5"/>
      <c r="AB7823" s="5"/>
      <c r="AC7823" s="5"/>
      <c r="AD7823" s="5"/>
      <c r="AE7823" s="5"/>
      <c r="AF7823" s="5"/>
      <c r="AG7823" s="5"/>
      <c r="AH7823" s="5"/>
    </row>
    <row r="7824" spans="24:34" ht="16" x14ac:dyDescent="0.2">
      <c r="X7824" s="5"/>
      <c r="Y7824" s="6"/>
      <c r="Z7824" s="5"/>
      <c r="AA7824" s="5"/>
      <c r="AB7824" s="5"/>
      <c r="AC7824" s="5"/>
      <c r="AD7824" s="5"/>
      <c r="AE7824" s="5"/>
      <c r="AF7824" s="5"/>
      <c r="AG7824" s="5"/>
      <c r="AH7824" s="5"/>
    </row>
    <row r="7825" spans="24:34" ht="16" x14ac:dyDescent="0.2">
      <c r="X7825" s="5"/>
      <c r="Y7825" s="6"/>
      <c r="Z7825" s="5"/>
      <c r="AA7825" s="5"/>
      <c r="AB7825" s="5"/>
      <c r="AC7825" s="5"/>
      <c r="AD7825" s="5"/>
      <c r="AE7825" s="5"/>
      <c r="AF7825" s="5"/>
      <c r="AG7825" s="5"/>
      <c r="AH7825" s="5"/>
    </row>
    <row r="7826" spans="24:34" ht="16" x14ac:dyDescent="0.2"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</row>
    <row r="7827" spans="24:34" ht="16" x14ac:dyDescent="0.2"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</row>
    <row r="7828" spans="24:34" ht="16" x14ac:dyDescent="0.2"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</row>
    <row r="7829" spans="24:34" ht="16" x14ac:dyDescent="0.2">
      <c r="X7829" s="5"/>
      <c r="Y7829" s="6"/>
      <c r="Z7829" s="5"/>
      <c r="AA7829" s="5"/>
      <c r="AB7829" s="5"/>
      <c r="AC7829" s="5"/>
      <c r="AD7829" s="5"/>
      <c r="AE7829" s="5"/>
      <c r="AF7829" s="5"/>
      <c r="AG7829" s="5"/>
      <c r="AH7829" s="5"/>
    </row>
    <row r="7830" spans="24:34" ht="16" x14ac:dyDescent="0.2">
      <c r="X7830" s="5"/>
      <c r="Y7830" s="6"/>
      <c r="Z7830" s="5"/>
      <c r="AA7830" s="5"/>
      <c r="AB7830" s="5"/>
      <c r="AC7830" s="5"/>
      <c r="AD7830" s="5"/>
      <c r="AE7830" s="5"/>
      <c r="AF7830" s="5"/>
      <c r="AG7830" s="5"/>
      <c r="AH7830" s="5"/>
    </row>
    <row r="7831" spans="24:34" ht="16" x14ac:dyDescent="0.2">
      <c r="X7831" s="5"/>
      <c r="Y7831" s="6"/>
      <c r="Z7831" s="5"/>
      <c r="AA7831" s="5"/>
      <c r="AB7831" s="5"/>
      <c r="AC7831" s="5"/>
      <c r="AD7831" s="5"/>
      <c r="AE7831" s="5"/>
      <c r="AF7831" s="5"/>
      <c r="AG7831" s="5"/>
      <c r="AH7831" s="5"/>
    </row>
    <row r="7832" spans="24:34" ht="16" x14ac:dyDescent="0.2">
      <c r="X7832" s="5"/>
      <c r="Y7832" s="6"/>
      <c r="Z7832" s="5"/>
      <c r="AA7832" s="5"/>
      <c r="AB7832" s="5"/>
      <c r="AC7832" s="5"/>
      <c r="AD7832" s="5"/>
      <c r="AE7832" s="5"/>
      <c r="AF7832" s="5"/>
      <c r="AG7832" s="5"/>
      <c r="AH7832" s="5"/>
    </row>
    <row r="7833" spans="24:34" ht="16" x14ac:dyDescent="0.2">
      <c r="X7833" s="5"/>
      <c r="Y7833" s="6"/>
      <c r="Z7833" s="5"/>
      <c r="AA7833" s="5"/>
      <c r="AB7833" s="5"/>
      <c r="AC7833" s="5"/>
      <c r="AD7833" s="5"/>
      <c r="AE7833" s="5"/>
      <c r="AF7833" s="5"/>
      <c r="AG7833" s="5"/>
      <c r="AH7833" s="5"/>
    </row>
    <row r="7834" spans="24:34" ht="16" x14ac:dyDescent="0.2"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</row>
    <row r="7835" spans="24:34" ht="16" x14ac:dyDescent="0.2"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</row>
    <row r="7836" spans="24:34" ht="16" x14ac:dyDescent="0.2"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</row>
    <row r="7837" spans="24:34" ht="16" x14ac:dyDescent="0.2">
      <c r="X7837" s="5"/>
      <c r="Y7837" s="6"/>
      <c r="Z7837" s="5"/>
      <c r="AA7837" s="5"/>
      <c r="AB7837" s="5"/>
      <c r="AC7837" s="5"/>
      <c r="AD7837" s="5"/>
      <c r="AE7837" s="5"/>
      <c r="AF7837" s="5"/>
      <c r="AG7837" s="5"/>
      <c r="AH7837" s="5"/>
    </row>
    <row r="7838" spans="24:34" ht="16" x14ac:dyDescent="0.2">
      <c r="X7838" s="5"/>
      <c r="Y7838" s="6"/>
      <c r="Z7838" s="5"/>
      <c r="AA7838" s="5"/>
      <c r="AB7838" s="5"/>
      <c r="AC7838" s="5"/>
      <c r="AD7838" s="5"/>
      <c r="AE7838" s="5"/>
      <c r="AF7838" s="5"/>
      <c r="AG7838" s="5"/>
      <c r="AH7838" s="5"/>
    </row>
    <row r="7839" spans="24:34" ht="16" x14ac:dyDescent="0.2">
      <c r="X7839" s="5"/>
      <c r="Y7839" s="6"/>
      <c r="Z7839" s="5"/>
      <c r="AA7839" s="5"/>
      <c r="AB7839" s="5"/>
      <c r="AC7839" s="5"/>
      <c r="AD7839" s="5"/>
      <c r="AE7839" s="5"/>
      <c r="AF7839" s="5"/>
      <c r="AG7839" s="5"/>
      <c r="AH7839" s="5"/>
    </row>
    <row r="7840" spans="24:34" ht="16" x14ac:dyDescent="0.2">
      <c r="X7840" s="5"/>
      <c r="Y7840" s="6"/>
      <c r="Z7840" s="5"/>
      <c r="AA7840" s="5"/>
      <c r="AB7840" s="5"/>
      <c r="AC7840" s="5"/>
      <c r="AD7840" s="5"/>
      <c r="AE7840" s="5"/>
      <c r="AF7840" s="5"/>
      <c r="AG7840" s="5"/>
      <c r="AH7840" s="5"/>
    </row>
    <row r="7841" spans="24:34" ht="16" x14ac:dyDescent="0.2">
      <c r="X7841" s="5"/>
      <c r="Y7841" s="6"/>
      <c r="Z7841" s="5"/>
      <c r="AA7841" s="5"/>
      <c r="AB7841" s="5"/>
      <c r="AC7841" s="5"/>
      <c r="AD7841" s="5"/>
      <c r="AE7841" s="5"/>
      <c r="AF7841" s="5"/>
      <c r="AG7841" s="5"/>
      <c r="AH7841" s="5"/>
    </row>
    <row r="7842" spans="24:34" ht="16" x14ac:dyDescent="0.2"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</row>
    <row r="7843" spans="24:34" ht="16" x14ac:dyDescent="0.2"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</row>
    <row r="7844" spans="24:34" ht="16" x14ac:dyDescent="0.2"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</row>
    <row r="7845" spans="24:34" ht="16" x14ac:dyDescent="0.2">
      <c r="X7845" s="5"/>
      <c r="Y7845" s="6"/>
      <c r="Z7845" s="5"/>
      <c r="AA7845" s="5"/>
      <c r="AB7845" s="5"/>
      <c r="AC7845" s="5"/>
      <c r="AD7845" s="5"/>
      <c r="AE7845" s="5"/>
      <c r="AF7845" s="5"/>
      <c r="AG7845" s="5"/>
      <c r="AH7845" s="5"/>
    </row>
    <row r="7846" spans="24:34" ht="16" x14ac:dyDescent="0.2">
      <c r="X7846" s="5"/>
      <c r="Y7846" s="6"/>
      <c r="Z7846" s="5"/>
      <c r="AA7846" s="5"/>
      <c r="AB7846" s="5"/>
      <c r="AC7846" s="5"/>
      <c r="AD7846" s="5"/>
      <c r="AE7846" s="5"/>
      <c r="AF7846" s="5"/>
      <c r="AG7846" s="5"/>
      <c r="AH7846" s="5"/>
    </row>
    <row r="7847" spans="24:34" ht="16" x14ac:dyDescent="0.2">
      <c r="X7847" s="5"/>
      <c r="Y7847" s="6"/>
      <c r="Z7847" s="5"/>
      <c r="AA7847" s="5"/>
      <c r="AB7847" s="5"/>
      <c r="AC7847" s="5"/>
      <c r="AD7847" s="5"/>
      <c r="AE7847" s="5"/>
      <c r="AF7847" s="5"/>
      <c r="AG7847" s="5"/>
      <c r="AH7847" s="5"/>
    </row>
    <row r="7848" spans="24:34" ht="16" x14ac:dyDescent="0.2">
      <c r="X7848" s="5"/>
      <c r="Y7848" s="6"/>
      <c r="Z7848" s="5"/>
      <c r="AA7848" s="5"/>
      <c r="AB7848" s="5"/>
      <c r="AC7848" s="5"/>
      <c r="AD7848" s="5"/>
      <c r="AE7848" s="5"/>
      <c r="AF7848" s="5"/>
      <c r="AG7848" s="5"/>
      <c r="AH7848" s="5"/>
    </row>
    <row r="7849" spans="24:34" ht="16" x14ac:dyDescent="0.2">
      <c r="X7849" s="5"/>
      <c r="Y7849" s="6"/>
      <c r="Z7849" s="5"/>
      <c r="AA7849" s="5"/>
      <c r="AB7849" s="5"/>
      <c r="AC7849" s="5"/>
      <c r="AD7849" s="5"/>
      <c r="AE7849" s="5"/>
      <c r="AF7849" s="5"/>
      <c r="AG7849" s="5"/>
      <c r="AH7849" s="5"/>
    </row>
    <row r="7850" spans="24:34" ht="16" x14ac:dyDescent="0.2"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</row>
    <row r="7851" spans="24:34" ht="16" x14ac:dyDescent="0.2"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</row>
    <row r="7852" spans="24:34" ht="16" x14ac:dyDescent="0.2"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</row>
    <row r="7853" spans="24:34" ht="16" x14ac:dyDescent="0.2">
      <c r="X7853" s="5"/>
      <c r="Y7853" s="6"/>
      <c r="Z7853" s="5"/>
      <c r="AA7853" s="5"/>
      <c r="AB7853" s="5"/>
      <c r="AC7853" s="5"/>
      <c r="AD7853" s="5"/>
      <c r="AE7853" s="5"/>
      <c r="AF7853" s="5"/>
      <c r="AG7853" s="5"/>
      <c r="AH7853" s="5"/>
    </row>
    <row r="7854" spans="24:34" ht="16" x14ac:dyDescent="0.2">
      <c r="X7854" s="5"/>
      <c r="Y7854" s="6"/>
      <c r="Z7854" s="5"/>
      <c r="AA7854" s="5"/>
      <c r="AB7854" s="5"/>
      <c r="AC7854" s="5"/>
      <c r="AD7854" s="5"/>
      <c r="AE7854" s="5"/>
      <c r="AF7854" s="5"/>
      <c r="AG7854" s="5"/>
      <c r="AH7854" s="5"/>
    </row>
    <row r="7855" spans="24:34" ht="16" x14ac:dyDescent="0.2">
      <c r="X7855" s="5"/>
      <c r="Y7855" s="6"/>
      <c r="Z7855" s="5"/>
      <c r="AA7855" s="5"/>
      <c r="AB7855" s="5"/>
      <c r="AC7855" s="5"/>
      <c r="AD7855" s="5"/>
      <c r="AE7855" s="5"/>
      <c r="AF7855" s="5"/>
      <c r="AG7855" s="5"/>
      <c r="AH7855" s="5"/>
    </row>
    <row r="7856" spans="24:34" ht="16" x14ac:dyDescent="0.2">
      <c r="X7856" s="5"/>
      <c r="Y7856" s="6"/>
      <c r="Z7856" s="5"/>
      <c r="AA7856" s="5"/>
      <c r="AB7856" s="5"/>
      <c r="AC7856" s="5"/>
      <c r="AD7856" s="5"/>
      <c r="AE7856" s="5"/>
      <c r="AF7856" s="5"/>
      <c r="AG7856" s="5"/>
      <c r="AH7856" s="5"/>
    </row>
    <row r="7857" spans="24:34" ht="16" x14ac:dyDescent="0.2">
      <c r="X7857" s="5"/>
      <c r="Y7857" s="6"/>
      <c r="Z7857" s="5"/>
      <c r="AA7857" s="5"/>
      <c r="AB7857" s="5"/>
      <c r="AC7857" s="5"/>
      <c r="AD7857" s="5"/>
      <c r="AE7857" s="5"/>
      <c r="AF7857" s="5"/>
      <c r="AG7857" s="5"/>
      <c r="AH7857" s="5"/>
    </row>
    <row r="7858" spans="24:34" ht="16" x14ac:dyDescent="0.2"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</row>
    <row r="7859" spans="24:34" ht="16" x14ac:dyDescent="0.2"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</row>
    <row r="7860" spans="24:34" ht="16" x14ac:dyDescent="0.2"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</row>
    <row r="7861" spans="24:34" ht="16" x14ac:dyDescent="0.2">
      <c r="X7861" s="5"/>
      <c r="Y7861" s="6"/>
      <c r="Z7861" s="5"/>
      <c r="AA7861" s="5"/>
      <c r="AB7861" s="5"/>
      <c r="AC7861" s="5"/>
      <c r="AD7861" s="5"/>
      <c r="AE7861" s="5"/>
      <c r="AF7861" s="5"/>
      <c r="AG7861" s="5"/>
      <c r="AH7861" s="5"/>
    </row>
    <row r="7862" spans="24:34" ht="16" x14ac:dyDescent="0.2">
      <c r="X7862" s="5"/>
      <c r="Y7862" s="6"/>
      <c r="Z7862" s="5"/>
      <c r="AA7862" s="5"/>
      <c r="AB7862" s="5"/>
      <c r="AC7862" s="5"/>
      <c r="AD7862" s="5"/>
      <c r="AE7862" s="5"/>
      <c r="AF7862" s="5"/>
      <c r="AG7862" s="5"/>
      <c r="AH7862" s="5"/>
    </row>
    <row r="7863" spans="24:34" ht="16" x14ac:dyDescent="0.2">
      <c r="X7863" s="5"/>
      <c r="Y7863" s="6"/>
      <c r="Z7863" s="5"/>
      <c r="AA7863" s="5"/>
      <c r="AB7863" s="5"/>
      <c r="AC7863" s="5"/>
      <c r="AD7863" s="5"/>
      <c r="AE7863" s="5"/>
      <c r="AF7863" s="5"/>
      <c r="AG7863" s="5"/>
      <c r="AH7863" s="5"/>
    </row>
    <row r="7864" spans="24:34" ht="16" x14ac:dyDescent="0.2">
      <c r="X7864" s="5"/>
      <c r="Y7864" s="6"/>
      <c r="Z7864" s="5"/>
      <c r="AA7864" s="5"/>
      <c r="AB7864" s="5"/>
      <c r="AC7864" s="5"/>
      <c r="AD7864" s="5"/>
      <c r="AE7864" s="5"/>
      <c r="AF7864" s="5"/>
      <c r="AG7864" s="5"/>
      <c r="AH7864" s="5"/>
    </row>
    <row r="7865" spans="24:34" ht="16" x14ac:dyDescent="0.2">
      <c r="X7865" s="5"/>
      <c r="Y7865" s="6"/>
      <c r="Z7865" s="5"/>
      <c r="AA7865" s="5"/>
      <c r="AB7865" s="5"/>
      <c r="AC7865" s="5"/>
      <c r="AD7865" s="5"/>
      <c r="AE7865" s="5"/>
      <c r="AF7865" s="5"/>
      <c r="AG7865" s="5"/>
      <c r="AH7865" s="5"/>
    </row>
    <row r="7866" spans="24:34" ht="16" x14ac:dyDescent="0.2"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2021-11-08T17:45:10Z</dcterms:created>
  <dcterms:modified xsi:type="dcterms:W3CDTF">2021-11-08T18:33:55Z</dcterms:modified>
</cp:coreProperties>
</file>